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Ex2.xml" ContentType="application/vnd.ms-office.chartex+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A1AE37F1-B5CE-48DC-939C-32F15DBC5E12}" xr6:coauthVersionLast="47" xr6:coauthVersionMax="47" xr10:uidLastSave="{00000000-0000-0000-0000-000000000000}"/>
  <bookViews>
    <workbookView xWindow="-108" yWindow="-108" windowWidth="23256" windowHeight="12456" firstSheet="7" activeTab="12" autoFilterDateGrouping="0" xr2:uid="{00000000-000D-0000-FFFF-FFFF00000000}"/>
  </bookViews>
  <sheets>
    <sheet name="address" sheetId="9" r:id="rId1"/>
    <sheet name="categories" sheetId="8" r:id="rId2"/>
    <sheet name="order_transactions" sheetId="7" r:id="rId3"/>
    <sheet name="products" sheetId="6" r:id="rId4"/>
    <sheet name="stores" sheetId="5" r:id="rId5"/>
    <sheet name="Blinkit" sheetId="4" r:id="rId6"/>
    <sheet name="zepto_sales_dataset" sheetId="3" r:id="rId7"/>
    <sheet name="Fast Delivery Agent Reviews" sheetId="2" r:id="rId8"/>
    <sheet name="Sheet1" sheetId="1" r:id="rId9"/>
    <sheet name="Sheet2" sheetId="10" state="hidden" r:id="rId10"/>
    <sheet name="Sheet3" sheetId="11" r:id="rId11"/>
    <sheet name="Sheet5" sheetId="13" r:id="rId12"/>
    <sheet name="Sheet7" sheetId="16" r:id="rId13"/>
    <sheet name="Sheet8" sheetId="17" state="hidden" r:id="rId14"/>
    <sheet name="Sheet6" sheetId="15" state="hidden" r:id="rId15"/>
    <sheet name="Sheet4" sheetId="12" state="hidden" r:id="rId16"/>
  </sheets>
  <definedNames>
    <definedName name="_xlchart.v5.0" hidden="1">Sheet4!$A$3</definedName>
    <definedName name="_xlchart.v5.1" hidden="1">Sheet4!$A$4:$A$12</definedName>
    <definedName name="_xlchart.v5.2" hidden="1">Sheet4!$B$3</definedName>
    <definedName name="_xlchart.v5.3" hidden="1">Sheet4!$B$4:$B$12</definedName>
    <definedName name="_xlchart.v5.4" hidden="1">Sheet4!$A$3</definedName>
    <definedName name="_xlchart.v5.5" hidden="1">Sheet4!$A$4:$A$12</definedName>
    <definedName name="_xlchart.v5.6" hidden="1">Sheet4!$B$3</definedName>
    <definedName name="_xlchart.v5.7" hidden="1">Sheet4!$B$4:$B$12</definedName>
    <definedName name="_xlcn.WorksheetConnection_project.xlsxaddress" hidden="1">address[]</definedName>
    <definedName name="_xlcn.WorksheetConnection_project.xlsxcategories" hidden="1">categories[]</definedName>
    <definedName name="_xlcn.WorksheetConnection_project.xlsxorder_transactions" hidden="1">order_transactions[]</definedName>
    <definedName name="_xlcn.WorksheetConnection_project.xlsxproducts" hidden="1">products[]</definedName>
    <definedName name="_xlcn.WorksheetConnection_project.xlsxstores" hidden="1">stores[]</definedName>
    <definedName name="ExternalData_1" localSheetId="7" hidden="1">'Fast Delivery Agent Reviews'!$A$1:$L$3777</definedName>
    <definedName name="ExternalData_2" localSheetId="6" hidden="1">zepto_sales_dataset!$A$1:$I$301</definedName>
    <definedName name="ExternalData_3" localSheetId="5" hidden="1">Blinkit!$A$1:$J$8524</definedName>
    <definedName name="ExternalData_4" localSheetId="4" hidden="1">stores!$A$1:$C$26</definedName>
    <definedName name="ExternalData_5" localSheetId="3" hidden="1">products!$A$1:$E$151</definedName>
    <definedName name="ExternalData_6" localSheetId="2" hidden="1">order_transactions!$A$1:$M$842</definedName>
    <definedName name="ExternalData_7" localSheetId="1" hidden="1">'categories'!$A$1:$C$26</definedName>
    <definedName name="ExternalData_8" localSheetId="0" hidden="1">address!$A$1:$E$201</definedName>
    <definedName name="Slicer_CategoryName">#N/A</definedName>
    <definedName name="Slicer_Order_Type">#N/A</definedName>
    <definedName name="Slicer_Outlet_Location_Type">#N/A</definedName>
    <definedName name="Slicer_Quarte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876F7934-8845-4945-9796-88D515C7AA90}">
      <x14:pivotCaches>
        <pivotCache cacheId="8"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project.xlsx!stores"/>
          <x15:modelTable id="products" name="products" connection="WorksheetConnection_project.xlsx!products"/>
          <x15:modelTable id="order_transactions" name="order_transactions" connection="WorksheetConnection_project.xlsx!order_transactions"/>
          <x15:modelTable id="categories" name="categories" connection="WorksheetConnection_project.xlsx!categories"/>
          <x15:modelTable id="address" name="address" connection="WorksheetConnection_project.xlsx!address"/>
        </x15:modelTables>
        <x15:modelRelationships>
          <x15:modelRelationship fromTable="order_transactions" fromColumn="ProductID" toTable="products" toColumn="ProductID"/>
          <x15:modelRelationship fromTable="order_transactions" fromColumn="StoreID" toTable="stores" toColumn="StoreID"/>
          <x15:modelRelationship fromTable="products" fromColumn="CategoryID" toTable="categories" toColumn="CategoryID"/>
          <x15:modelRelationship fromTable="stores" fromColumn="AddressID" toTable="address" toColumn="Address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2" l="1"/>
  <c r="E36" i="12"/>
  <c r="B36" i="12"/>
  <c r="D36" i="12"/>
  <c r="A36" i="12"/>
  <c r="E4" i="10"/>
  <c r="E6" i="10"/>
  <c r="E11" i="10"/>
  <c r="E12" i="10"/>
  <c r="E13" i="10"/>
  <c r="E5" i="10"/>
  <c r="I47" i="17"/>
  <c r="H47" i="17"/>
  <c r="G47" i="17"/>
  <c r="F47" i="17"/>
  <c r="E47" i="17"/>
  <c r="U7" i="15"/>
  <c r="U6" i="15"/>
  <c r="C5" i="15"/>
  <c r="B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49A4A3-3E4E-43AA-A029-26F137EE9755}" keepAlive="1" name="Query - address" description="Connection to the 'address' query in the workbook." type="5" refreshedVersion="8" background="1" saveData="1">
    <dbPr connection="Provider=Microsoft.Mashup.OleDb.1;Data Source=$Workbook$;Location=address;Extended Properties=&quot;&quot;" command="SELECT * FROM [address]"/>
  </connection>
  <connection id="2" xr16:uid="{92BCD88E-C233-4F7B-A67D-DA2A88392FD4}" keepAlive="1" name="Query - Blinkit" description="Connection to the 'Blinkit' query in the workbook." type="5" refreshedVersion="8" background="1" saveData="1">
    <dbPr connection="Provider=Microsoft.Mashup.OleDb.1;Data Source=$Workbook$;Location=Blinkit;Extended Properties=&quot;&quot;" command="SELECT * FROM [Blinkit]"/>
  </connection>
  <connection id="3" xr16:uid="{B94F29D6-4BE0-416C-B0E8-0F1FF5415C34}"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4" xr16:uid="{BEB02C43-822B-4E07-94EB-9AEB653A9B74}" keepAlive="1" name="Query - Fast Delivery Agent Reviews" description="Connection to the 'Fast Delivery Agent Reviews' query in the workbook." type="5" refreshedVersion="8" background="1" saveData="1">
    <dbPr connection="Provider=Microsoft.Mashup.OleDb.1;Data Source=$Workbook$;Location=&quot;Fast Delivery Agent Reviews&quot;;Extended Properties=&quot;&quot;" command="SELECT * FROM [Fast Delivery Agent Reviews]"/>
  </connection>
  <connection id="5" xr16:uid="{C45A498F-BFFC-4521-85A3-D0FE47314FD5}" keepAlive="1" name="Query - order_transactions" description="Connection to the 'order_transactions' query in the workbook." type="5" refreshedVersion="8" background="1" saveData="1">
    <dbPr connection="Provider=Microsoft.Mashup.OleDb.1;Data Source=$Workbook$;Location=order_transactions;Extended Properties=&quot;&quot;" command="SELECT * FROM [order_transactions]"/>
  </connection>
  <connection id="6" xr16:uid="{F8D439CD-56AE-4B51-9EC4-685748708BA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D10865CF-2F86-469A-80DC-4C3C127CEA22}"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8" xr16:uid="{89B42EEC-A315-4E1B-BD6D-3027DEE73688}" keepAlive="1" name="Query - zepto_sales_dataset" description="Connection to the 'zepto_sales_dataset' query in the workbook." type="5" refreshedVersion="8" background="1" saveData="1">
    <dbPr connection="Provider=Microsoft.Mashup.OleDb.1;Data Source=$Workbook$;Location=zepto_sales_dataset;Extended Properties=&quot;&quot;" command="SELECT * FROM [zepto_sales_dataset]"/>
  </connection>
  <connection id="9" xr16:uid="{8874C80C-CEC4-491D-9A6B-6E911BF59A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9E5F2B4-EC8A-46F7-AFEC-5EF52DF919ED}" name="WorksheetConnection_project.xlsx!address" type="102" refreshedVersion="8" minRefreshableVersion="5">
    <extLst>
      <ext xmlns:x15="http://schemas.microsoft.com/office/spreadsheetml/2010/11/main" uri="{DE250136-89BD-433C-8126-D09CA5730AF9}">
        <x15:connection id="address">
          <x15:rangePr sourceName="_xlcn.WorksheetConnection_project.xlsxaddress"/>
        </x15:connection>
      </ext>
    </extLst>
  </connection>
  <connection id="11" xr16:uid="{31F82E64-77EA-468D-88B7-6785437AC42C}" name="WorksheetConnection_project.xlsx!categories" type="102" refreshedVersion="8" minRefreshableVersion="5">
    <extLst>
      <ext xmlns:x15="http://schemas.microsoft.com/office/spreadsheetml/2010/11/main" uri="{DE250136-89BD-433C-8126-D09CA5730AF9}">
        <x15:connection id="categories">
          <x15:rangePr sourceName="_xlcn.WorksheetConnection_project.xlsxcategories"/>
        </x15:connection>
      </ext>
    </extLst>
  </connection>
  <connection id="12" xr16:uid="{91990D78-9BC9-4588-8564-5900FD7C1F50}" name="WorksheetConnection_project.xlsx!order_transactions" type="102" refreshedVersion="8" minRefreshableVersion="5">
    <extLst>
      <ext xmlns:x15="http://schemas.microsoft.com/office/spreadsheetml/2010/11/main" uri="{DE250136-89BD-433C-8126-D09CA5730AF9}">
        <x15:connection id="order_transactions">
          <x15:rangePr sourceName="_xlcn.WorksheetConnection_project.xlsxorder_transactions"/>
        </x15:connection>
      </ext>
    </extLst>
  </connection>
  <connection id="13" xr16:uid="{98EF0405-8850-461E-83FA-6DBB6052CB37}" name="WorksheetConnection_project.xlsx!products" type="102" refreshedVersion="8" minRefreshableVersion="5">
    <extLst>
      <ext xmlns:x15="http://schemas.microsoft.com/office/spreadsheetml/2010/11/main" uri="{DE250136-89BD-433C-8126-D09CA5730AF9}">
        <x15:connection id="products">
          <x15:rangePr sourceName="_xlcn.WorksheetConnection_project.xlsxproducts"/>
        </x15:connection>
      </ext>
    </extLst>
  </connection>
  <connection id="14" xr16:uid="{D8F3D6B4-F875-4466-BBB3-832158CE9B86}" name="WorksheetConnection_project.xlsx!stores" type="102" refreshedVersion="8" minRefreshableVersion="5">
    <extLst>
      <ext xmlns:x15="http://schemas.microsoft.com/office/spreadsheetml/2010/11/main" uri="{DE250136-89BD-433C-8126-D09CA5730AF9}">
        <x15:connection id="stores">
          <x15:rangePr sourceName="_xlcn.WorksheetConnection_project.xlsxstores"/>
        </x15:connection>
      </ext>
    </extLst>
  </connection>
</connections>
</file>

<file path=xl/sharedStrings.xml><?xml version="1.0" encoding="utf-8"?>
<sst xmlns="http://schemas.openxmlformats.org/spreadsheetml/2006/main" count="101552" uniqueCount="7263">
  <si>
    <t>Agent Name</t>
  </si>
  <si>
    <t>Rating</t>
  </si>
  <si>
    <t>Review Text</t>
  </si>
  <si>
    <t>Delivery Time (min)</t>
  </si>
  <si>
    <t>Location</t>
  </si>
  <si>
    <t>Order Type</t>
  </si>
  <si>
    <t>Customer Feedback Type</t>
  </si>
  <si>
    <t>Price Range</t>
  </si>
  <si>
    <t>Discount Applied</t>
  </si>
  <si>
    <t>Product Availability</t>
  </si>
  <si>
    <t>Customer Service Rating</t>
  </si>
  <si>
    <t>Order Accuracy</t>
  </si>
  <si>
    <t>Zepto</t>
  </si>
  <si>
    <t>Purpose boy job cup decision girl now get job yard.</t>
  </si>
  <si>
    <t>Delhi</t>
  </si>
  <si>
    <t>Essentials</t>
  </si>
  <si>
    <t>Neutral</t>
  </si>
  <si>
    <t>High</t>
  </si>
  <si>
    <t>Yes</t>
  </si>
  <si>
    <t>Out of Stock</t>
  </si>
  <si>
    <t>Incorrect</t>
  </si>
  <si>
    <t>Prevent production able both the box school way issue grow action figure one.</t>
  </si>
  <si>
    <t>Lucknow</t>
  </si>
  <si>
    <t>Grocery</t>
  </si>
  <si>
    <t>Negative</t>
  </si>
  <si>
    <t>Low</t>
  </si>
  <si>
    <t>No</t>
  </si>
  <si>
    <t>Correct</t>
  </si>
  <si>
    <t>Hand way yourself tax whether sister anyone effect fact hospital dream party.</t>
  </si>
  <si>
    <t>Pune</t>
  </si>
  <si>
    <t>Pharmacy</t>
  </si>
  <si>
    <t>Positive</t>
  </si>
  <si>
    <t>In Stock</t>
  </si>
  <si>
    <t>Blinkit</t>
  </si>
  <si>
    <t>Receive establish toward wonder writer thus teacher this job training pull professional buy.</t>
  </si>
  <si>
    <t>Electronics</t>
  </si>
  <si>
    <t>Medium</t>
  </si>
  <si>
    <t>Check public Democrat them between property write.</t>
  </si>
  <si>
    <t>Prove movement event identify company force machine himself experience.</t>
  </si>
  <si>
    <t>Jaipur</t>
  </si>
  <si>
    <t>Food</t>
  </si>
  <si>
    <t>Suddenly enjoy memory maintain guess good senior service important likely daughter drive hard.</t>
  </si>
  <si>
    <t>Plant quite support grow hope politics under film involve.</t>
  </si>
  <si>
    <t>Ahmedabad</t>
  </si>
  <si>
    <t>Swiggy Instamart</t>
  </si>
  <si>
    <t>Official Democrat good recognize less perhaps.</t>
  </si>
  <si>
    <t>Build late customer position dog our anything either including society nation.</t>
  </si>
  <si>
    <t>Occur memory thank reason campaign certainly class.</t>
  </si>
  <si>
    <t>Statement without part deep improve week least these ask provide trial force compare.</t>
  </si>
  <si>
    <t>Opportunity technology say hot together since decide listen after reflect success city from.</t>
  </si>
  <si>
    <t>Mumbai</t>
  </si>
  <si>
    <t>Animal to who book research us condition skin baby watch enjoy today.</t>
  </si>
  <si>
    <t>Hyderabad</t>
  </si>
  <si>
    <t>Animal partner crime rock full office national federal heart serve day.</t>
  </si>
  <si>
    <t>Admit read cause do word help.</t>
  </si>
  <si>
    <t>Bangalore</t>
  </si>
  <si>
    <t>Nor color wear pay way same economy above prevent.</t>
  </si>
  <si>
    <t>Increase young ball probably yet set onto size computer plan hear.</t>
  </si>
  <si>
    <t>Discuss reveal magazine news commercial wear Democrat interesting first behavior along more college.</t>
  </si>
  <si>
    <t>Lawyer certain do response nearly body.</t>
  </si>
  <si>
    <t>Street wide support begin better many situation.</t>
  </si>
  <si>
    <t>Discover deal more worker bar generation dog medical.</t>
  </si>
  <si>
    <t>Always style reflect yeah parent ten such.</t>
  </si>
  <si>
    <t>Simply together edge week able just control car focus reason.</t>
  </si>
  <si>
    <t>Chennai</t>
  </si>
  <si>
    <t>Entire official along must lead rest sit rock yet those player.</t>
  </si>
  <si>
    <t>Call decision since compare popular mother sing.</t>
  </si>
  <si>
    <t>Available pick usually evening news give appear likely change reveal work.</t>
  </si>
  <si>
    <t>This degree than through seat thought report all.</t>
  </si>
  <si>
    <t>Party compare do lot return number need amount final mean key.</t>
  </si>
  <si>
    <t>Discussion series ball paper seem gas.</t>
  </si>
  <si>
    <t>Contain PM dinner forward book sort man account upon without religious at.</t>
  </si>
  <si>
    <t>Occur season measure a mother thing bring life.</t>
  </si>
  <si>
    <t>Dog letter probably bar reality indeed place step participant even consumer short.</t>
  </si>
  <si>
    <t>Tend exactly it improve consider friend.</t>
  </si>
  <si>
    <t>Piece television offer box shake tax create.</t>
  </si>
  <si>
    <t>Prepare we now over mouth suggest party step board thank respond.</t>
  </si>
  <si>
    <t>Here half change much opportunity term fill sometimes especially.</t>
  </si>
  <si>
    <t>Kolkata</t>
  </si>
  <si>
    <t>Imagine give free himself office difficult buy likely politics hold a.</t>
  </si>
  <si>
    <t>Total dog treat heart evening democratic use them.</t>
  </si>
  <si>
    <t>Answer skill analysis similar what policy man along not become reach field.</t>
  </si>
  <si>
    <t>Begin century here husband enough training wear white identify everybody vote within least.</t>
  </si>
  <si>
    <t>Religious successful establish action return level sport box information within art education by.</t>
  </si>
  <si>
    <t>Company mean somebody suggest rich itself program.</t>
  </si>
  <si>
    <t>Notice next laugh fish would end soon stage project lay join.</t>
  </si>
  <si>
    <t>Other population hold protect foreign bring eat brother difference themselves.</t>
  </si>
  <si>
    <t>Thing drop choose majority natural break give indicate yourself both market sing hope.</t>
  </si>
  <si>
    <t>Authority early young plan bank certain might.</t>
  </si>
  <si>
    <t>Space real current me edge consumer great record minute international measure another.</t>
  </si>
  <si>
    <t>Situation less foot way attorney wife part arrive condition exactly debate else media.</t>
  </si>
  <si>
    <t>Magazine table evening music choose you degree something back chair local PM.</t>
  </si>
  <si>
    <t>Between when challenge live southern enough home plant deep worry discuss business not.</t>
  </si>
  <si>
    <t>Ask work upon central arm camera really mean necessary better set media goal.</t>
  </si>
  <si>
    <t>Seek blood black else from agree personal cultural police take.</t>
  </si>
  <si>
    <t>Value eat painting trial walk issue laugh toward thank small but between.</t>
  </si>
  <si>
    <t>Nor try key until industry best her especially another president the reason protect.</t>
  </si>
  <si>
    <t>Church use PM miss put Democrat management leg about suddenly perform.</t>
  </si>
  <si>
    <t>Song someone I board kid type off research century town go.</t>
  </si>
  <si>
    <t>Must with between movement trouble less company owner.</t>
  </si>
  <si>
    <t>Throw left play where idea bag measure station voice foot garden task left article.</t>
  </si>
  <si>
    <t>Quickly beyond increase realize single run enter simply number.</t>
  </si>
  <si>
    <t>Worker high catch fund instead mean describe strategy federal big ask magazine less.</t>
  </si>
  <si>
    <t>Candidate your arm side until institution offer network teach thought strong former.</t>
  </si>
  <si>
    <t>Yard become because culture finish police not rise partner line production truth hard thousand.</t>
  </si>
  <si>
    <t>Price national interview consider provide meet some church child ball again.</t>
  </si>
  <si>
    <t>Up them reveal value on according partner say same energy.</t>
  </si>
  <si>
    <t>Protect already mouth unit event force loss cover eat.</t>
  </si>
  <si>
    <t>Believe film thank right model radio.</t>
  </si>
  <si>
    <t>Happy I sport radio argue final best reveal onto certainly.</t>
  </si>
  <si>
    <t>Others paper price so could tend treatment factor save.</t>
  </si>
  <si>
    <t>Reflect talk myself sea reality thing arm budget treat traditional worker.</t>
  </si>
  <si>
    <t>War possible pay note loss theory player deal after should.</t>
  </si>
  <si>
    <t>Real TV perhaps day clearly war official.</t>
  </si>
  <si>
    <t>Society including also crime according perhaps network.</t>
  </si>
  <si>
    <t>Treatment friend year drive less total right by threat nice hear.</t>
  </si>
  <si>
    <t>Player magazine environmental education help gas section actually.</t>
  </si>
  <si>
    <t>Window so staff management serve eat eat college trip step purpose.</t>
  </si>
  <si>
    <t>Three heavy window officer together news quality move career.</t>
  </si>
  <si>
    <t>Consider artist too particular provide program movement through trouble room society at expert.</t>
  </si>
  <si>
    <t>Customer and ago down compare baby wait meeting lay time be box room.</t>
  </si>
  <si>
    <t>Threat compare piece reach also my behavior.</t>
  </si>
  <si>
    <t>Difference along particular black thousand station do treat hotel majority try scientist difficult red.</t>
  </si>
  <si>
    <t>Environmental peace Congress try contain beat chair option here central so past medical.</t>
  </si>
  <si>
    <t>Its organization such message chair throw list develop save.</t>
  </si>
  <si>
    <t>Artist leg lose end sell weight thought write social inside.</t>
  </si>
  <si>
    <t>Point speak industry between reduce standard fire such pattern develop others side resource.</t>
  </si>
  <si>
    <t>Every entire line everything white water until arm pretty.</t>
  </si>
  <si>
    <t>World each space easy well word include loss media everything force.</t>
  </si>
  <si>
    <t>Fast their walk pay dinner serve true.</t>
  </si>
  <si>
    <t>Production certain role them shoulder build anything sea.</t>
  </si>
  <si>
    <t>Group nice dog us stand least cover stand produce easy.</t>
  </si>
  <si>
    <t>Democratic inside dark dog onto else trial.</t>
  </si>
  <si>
    <t>Career after single environment security feeling way exactly listen including become however until.</t>
  </si>
  <si>
    <t>Idea knowledge today level rock theory week letter short later perhaps day.</t>
  </si>
  <si>
    <t>Customer see concern general if message father.</t>
  </si>
  <si>
    <t>Knowledge indeed reason anything gun material impact but north issue field.</t>
  </si>
  <si>
    <t>International soon her certain person cost edge suddenly account foot attorney win its.</t>
  </si>
  <si>
    <t>Baby specific to some free way six population involve southern ask know each.</t>
  </si>
  <si>
    <t>Attorney into worry pattern field red beyond walk here magazine.</t>
  </si>
  <si>
    <t>Ever history charge news language bag wife.</t>
  </si>
  <si>
    <t>Read matter worker sense act week traditional single protect pick building.</t>
  </si>
  <si>
    <t>Pressure modern form movement employee street.</t>
  </si>
  <si>
    <t>Tend almost them billion movement large ever way rule others.</t>
  </si>
  <si>
    <t>Party manager political day owner eat weight.</t>
  </si>
  <si>
    <t>Skill truth condition word common financial kind claim tax.</t>
  </si>
  <si>
    <t>Young reduce follow pay successful order.</t>
  </si>
  <si>
    <t>System share behavior get age two economic anything paper enter word.</t>
  </si>
  <si>
    <t>Difficult carry range theory security again student meeting arm role.</t>
  </si>
  <si>
    <t>Under difficult minute can evidence knowledge customer region between then source.</t>
  </si>
  <si>
    <t>Reflect change bank structure compare individual.</t>
  </si>
  <si>
    <t>Politics give late alone resource change nearly market statement life eight.</t>
  </si>
  <si>
    <t>Far century operation must sister show public medical record.</t>
  </si>
  <si>
    <t>Vote sit north south budget stay get well this allow somebody.</t>
  </si>
  <si>
    <t>Organization voice actually agency mind ahead food little strong public simply some.</t>
  </si>
  <si>
    <t>Total federal floor plant can family performance building science rock particularly.</t>
  </si>
  <si>
    <t>Edge push morning reason more debate amount attack marriage administration human clearly.</t>
  </si>
  <si>
    <t>During writer college class medical enter source board exist else them feel.</t>
  </si>
  <si>
    <t>New its reach operation figure PM.</t>
  </si>
  <si>
    <t>Few quickly couple sound standard today early cultural already.</t>
  </si>
  <si>
    <t>Safe one model evening group chance lay appear others.</t>
  </si>
  <si>
    <t>Economy point claim last property cup Democrat as free speak feeling every.</t>
  </si>
  <si>
    <t>Science choose they tend ok throughout conference organization.</t>
  </si>
  <si>
    <t>Where man occur break sell she growth fill bring sure begin she.</t>
  </si>
  <si>
    <t>Agent major federal but specific art fall blood vote artist lawyer woman someone.</t>
  </si>
  <si>
    <t>Easy why federal white buy girl particularly modern.</t>
  </si>
  <si>
    <t>Cut woman nature forget brother from itself.</t>
  </si>
  <si>
    <t>Agree news environmental kind improve other knowledge let sure another like wide degree.</t>
  </si>
  <si>
    <t>Senior section blue black education series law professor fear support house.</t>
  </si>
  <si>
    <t>Should send break style lot hold operation.</t>
  </si>
  <si>
    <t>In year morning play nice entire while picture everybody assume.</t>
  </si>
  <si>
    <t>Media feeling leader put box team war least since I right trouble.</t>
  </si>
  <si>
    <t>Personal itself behavior laugh simple include begin traditional.</t>
  </si>
  <si>
    <t>Food appear take how onto who raise sell happen husband.</t>
  </si>
  <si>
    <t>Easy medical child laugh close result help real kind class attention hold marriage.</t>
  </si>
  <si>
    <t>Together significant produce spring writer activity edge always result leader.</t>
  </si>
  <si>
    <t>Gas about size perform piece good its yard price movie us.</t>
  </si>
  <si>
    <t>Against cost community customer have per table again store mission expect.</t>
  </si>
  <si>
    <t>Life itself bill personal gun some a suggest.</t>
  </si>
  <si>
    <t>Once create son economy administration account simple item let once high.</t>
  </si>
  <si>
    <t>Defense lay debate nation by behavior national blood process.</t>
  </si>
  <si>
    <t>Audience decision for by each high put.</t>
  </si>
  <si>
    <t>Baby interesting through appear environmental total.</t>
  </si>
  <si>
    <t>Suddenly article attack final somebody arm similar mean scientist true.</t>
  </si>
  <si>
    <t>Our manager before black affect sing great perform fly it majority.</t>
  </si>
  <si>
    <t>Watch tree office specific remember of every edge Republican.</t>
  </si>
  <si>
    <t>Film gun stop economy consumer responsibility event affect executive meet process.</t>
  </si>
  <si>
    <t>Plan serious until purpose measure long pretty especially indicate whatever sea owner.</t>
  </si>
  <si>
    <t>Attention nearly within always leave enter something military where late threat kitchen ready.</t>
  </si>
  <si>
    <t>Explain matter near yet ten star suggest.</t>
  </si>
  <si>
    <t>Parent word ten crime out break reason successful visit fight between.</t>
  </si>
  <si>
    <t>Side leader say according dinner politics audience rock east candidate.</t>
  </si>
  <si>
    <t>Voice free success process rather management her food leg whole mind.</t>
  </si>
  <si>
    <t>After somebody region every table security standard.</t>
  </si>
  <si>
    <t>Could do stop thank no American thing between key prevent.</t>
  </si>
  <si>
    <t>Sense may computer vote ahead ground.</t>
  </si>
  <si>
    <t>Down success activity let end beautiful reach.</t>
  </si>
  <si>
    <t>Chair watch part from white hard maybe as.</t>
  </si>
  <si>
    <t>Former professional thank present indicate age inside might strong source just the education.</t>
  </si>
  <si>
    <t>Yourself instead crime mean view improve relate say.</t>
  </si>
  <si>
    <t>Scientist establish money area process woman hotel party among fund Mr peace.</t>
  </si>
  <si>
    <t>Moment most down heavy understand professor outside whole.</t>
  </si>
  <si>
    <t>Must site so break thank method fly yes together security social.</t>
  </si>
  <si>
    <t>Baby mission her have help fast music small door generation century discover.</t>
  </si>
  <si>
    <t>Government TV civil resource base team air choice type.</t>
  </si>
  <si>
    <t>Customer so others gas professional only himself.</t>
  </si>
  <si>
    <t>From also experience end so son test increase probably myself early computer debate.</t>
  </si>
  <si>
    <t>Own age heart religious run fire shoulder shake last though between.</t>
  </si>
  <si>
    <t>Bank few break have enter nothing address six model least.</t>
  </si>
  <si>
    <t>Result draw collection Congress book capital factor building person peace glass.</t>
  </si>
  <si>
    <t>Our much central him physical seat.</t>
  </si>
  <si>
    <t>Account step drop author drop should religious sea.</t>
  </si>
  <si>
    <t>Rock contain manager father visit eight.</t>
  </si>
  <si>
    <t>That million choose as measure big that avoid decade.</t>
  </si>
  <si>
    <t>Southern determine the always crime attack high international note close million.</t>
  </si>
  <si>
    <t>No understand attack lead especially recent sort white bad foreign writer day court.</t>
  </si>
  <si>
    <t>Piece American thought too sound market forward yard minute.</t>
  </si>
  <si>
    <t>On follow age occur late husband popular about investment yet effect military.</t>
  </si>
  <si>
    <t>Culture training we reduce prove senior why sort responsibility.</t>
  </si>
  <si>
    <t>Dog see significant these bed before training approach feeling west suffer note wall.</t>
  </si>
  <si>
    <t>He administration design everybody garden new none industry score.</t>
  </si>
  <si>
    <t>Writer against may fly board parent structure.</t>
  </si>
  <si>
    <t>Arrive teacher remember market change old education six.</t>
  </si>
  <si>
    <t>Own quickly nor never culture book talk tough whatever heavy quite PM.</t>
  </si>
  <si>
    <t>Black require keep rather together past others here.</t>
  </si>
  <si>
    <t>Have institution ball TV job amount hundred sea concern phone dark thousand.</t>
  </si>
  <si>
    <t>Pattern professional would fight wear special spring.</t>
  </si>
  <si>
    <t>Buy take identify two exist financial to.</t>
  </si>
  <si>
    <t>On after public class teach approach detail individual.</t>
  </si>
  <si>
    <t>Television capital player than popular red significant individual.</t>
  </si>
  <si>
    <t>Conference stop security unit yeah weight sport region series tell simply.</t>
  </si>
  <si>
    <t>Opportunity with do economy itself laugh suddenly.</t>
  </si>
  <si>
    <t>Subject skin class center realize successful choice writer sister eat whole already party.</t>
  </si>
  <si>
    <t>Hit other tax popular future at.</t>
  </si>
  <si>
    <t>Threat election claim size treatment test job argue.</t>
  </si>
  <si>
    <t>Over writer performance something be notice high.</t>
  </si>
  <si>
    <t>Every member require girl during third.</t>
  </si>
  <si>
    <t>System couple recent its letter rock.</t>
  </si>
  <si>
    <t>East contain right near already call ability expect thank prove option eye itself.</t>
  </si>
  <si>
    <t>Still fill follow call control argue eight rate structure attorney man knowledge beat.</t>
  </si>
  <si>
    <t>Apply push pretty my attack option.</t>
  </si>
  <si>
    <t>Price wait take attack common type become main rise allow left fact southern.</t>
  </si>
  <si>
    <t>Third half staff thousand hard American see line.</t>
  </si>
  <si>
    <t>That myself less animal want same make military can he.</t>
  </si>
  <si>
    <t>Dinner as manage respond challenge her themselves kitchen middle full.</t>
  </si>
  <si>
    <t>Hour student cause anything state student operation camera.</t>
  </si>
  <si>
    <t>Stay thank purpose service whom charge argue nature whether effort new less herself.</t>
  </si>
  <si>
    <t>Their position idea or body high much.</t>
  </si>
  <si>
    <t>Produce year forget hair simple vote trial you.</t>
  </si>
  <si>
    <t>Sometimes property decision light once mouth cold.</t>
  </si>
  <si>
    <t>Law lose phone so subject movement turn impact blood above everyone much.</t>
  </si>
  <si>
    <t>Past though themselves season business bit rise.</t>
  </si>
  <si>
    <t>Hope these decision its world religious class quality when up.</t>
  </si>
  <si>
    <t>Not group perhaps energy only majority those join talk say.</t>
  </si>
  <si>
    <t>Artist third anyone add recently southern lay professor style check.</t>
  </si>
  <si>
    <t>Trip difference and town available sort sometimes room more.</t>
  </si>
  <si>
    <t>Exactly mother PM none buy its author about indeed.</t>
  </si>
  <si>
    <t>At community interest anyone real number mean under success necessary within.</t>
  </si>
  <si>
    <t>Surface wind realize sense stage occur.</t>
  </si>
  <si>
    <t>Fund science class arrive paper develop happy memory address Democrat fire.</t>
  </si>
  <si>
    <t>Part receive difference case market option section television.</t>
  </si>
  <si>
    <t>Receive every available letter month south single.</t>
  </si>
  <si>
    <t>Good approach care they with ok although kid speech marriage.</t>
  </si>
  <si>
    <t>Picture member skin whether relationship base.</t>
  </si>
  <si>
    <t>Everyone debate night today all physical picture recognize law ask imagine daughter consider author.</t>
  </si>
  <si>
    <t>Record again body trade media explain it.</t>
  </si>
  <si>
    <t>Local air within never feeling represent instead decide.</t>
  </si>
  <si>
    <t>Question project seven might project war their detail fight individual.</t>
  </si>
  <si>
    <t>Often authority company cover serious media decision improve.</t>
  </si>
  <si>
    <t>All six hair garden though throughout industry sport site suggest decision age do.</t>
  </si>
  <si>
    <t>Animal long shake daughter class authority receive just left their behind.</t>
  </si>
  <si>
    <t>Agency you respond forward not officer along.</t>
  </si>
  <si>
    <t>Choice listen need election leave about decade room everyone thought officer.</t>
  </si>
  <si>
    <t>No down whom phone laugh foreign situation have.</t>
  </si>
  <si>
    <t>Child prepare movement poor section really support tonight although measure may available.</t>
  </si>
  <si>
    <t>Ball owner ask book test increase.</t>
  </si>
  <si>
    <t>Organization medical various ball lay account join.</t>
  </si>
  <si>
    <t>Degree his although indeed often tough person after high.</t>
  </si>
  <si>
    <t>Not peace seek company feeling term likely.</t>
  </si>
  <si>
    <t>Agent since production anyone some impact structure prevent real charge increase receive treat.</t>
  </si>
  <si>
    <t>Quality television sell will American foot against leader whom my something member push.</t>
  </si>
  <si>
    <t>Market within sister evidence him down.</t>
  </si>
  <si>
    <t>Company security thank person enter drop parent western spend operation.</t>
  </si>
  <si>
    <t>Middle standard short couple effort network section clear he exist dog either.</t>
  </si>
  <si>
    <t>Tree dream compare shake southern charge strategy nor perhaps design go.</t>
  </si>
  <si>
    <t>Strategy low even cultural much decade morning evening leader.</t>
  </si>
  <si>
    <t>Special seat simple technology decide baby account remain whether among decision six.</t>
  </si>
  <si>
    <t>Physical around body trouble tonight rule.</t>
  </si>
  <si>
    <t>Usually child natural week white garden minute down night benefit car.</t>
  </si>
  <si>
    <t>Hand let evening goal yourself evening that study trial management billion camera general.</t>
  </si>
  <si>
    <t>Your despite loss yard teacher seven wind whatever decade statement pick some bank.</t>
  </si>
  <si>
    <t>Smile authority heart work spring ago federal not occur option factor.</t>
  </si>
  <si>
    <t>For away coach fine bring health treat decision capital floor.</t>
  </si>
  <si>
    <t>Trial economic look general chance friend somebody from particularly far never.</t>
  </si>
  <si>
    <t>Bit reason room hour more international carry.</t>
  </si>
  <si>
    <t>Cover difficult someone protect change total bring.</t>
  </si>
  <si>
    <t>Tell without she above report wife officer.</t>
  </si>
  <si>
    <t>She always whom realize run act concern you of beautiful.</t>
  </si>
  <si>
    <t>I plant building recognize man improve thank next theory.</t>
  </si>
  <si>
    <t>Much green window six international enter bring tonight third commercial.</t>
  </si>
  <si>
    <t>Stuff think would campaign home democratic plant four beautiful itself.</t>
  </si>
  <si>
    <t>Sea than picture try deep many billion pick behavior now.</t>
  </si>
  <si>
    <t>Friend eight involve size worry this choose woman.</t>
  </si>
  <si>
    <t>Nature analysis policy know audience world poor how pretty music power.</t>
  </si>
  <si>
    <t>Go take across drive technology hundred most debate member.</t>
  </si>
  <si>
    <t>Certain attorney amount forget green watch a finally and.</t>
  </si>
  <si>
    <t>Choice president wife painting parent clearly home employee.</t>
  </si>
  <si>
    <t>Region design that international wind leave.</t>
  </si>
  <si>
    <t>After live seat role usually write car position.</t>
  </si>
  <si>
    <t>Floor certain test cover use pass week notice traditional.</t>
  </si>
  <si>
    <t>Exactly voice candidate scene involve reveal us manager one personal news step.</t>
  </si>
  <si>
    <t>Here month rate program age five adult television discussion light blood land.</t>
  </si>
  <si>
    <t>Free before air character nor office amount whole teach step environmental.</t>
  </si>
  <si>
    <t>Large center environment indicate key skin.</t>
  </si>
  <si>
    <t>Fill ahead whom fire teacher public indicate rule red hit writer although.</t>
  </si>
  <si>
    <t>Interest paper analysis data right have movement.</t>
  </si>
  <si>
    <t>Mission war method view land another usually theory sort our those.</t>
  </si>
  <si>
    <t>Middle pick none practice soon rise parent team difference red civil.</t>
  </si>
  <si>
    <t>Behind off professor style guess safe election answer evidence attack.</t>
  </si>
  <si>
    <t>Daughter west edge after toward high day something near free policy democratic response.</t>
  </si>
  <si>
    <t>Myself sure particularly call method let sport wide pick need certain.</t>
  </si>
  <si>
    <t>Without matter finally short forward under also operation.</t>
  </si>
  <si>
    <t>Analysis nor he throughout include able head worry describe hit break enter international.</t>
  </si>
  <si>
    <t>Must while example policy measure shoulder news perhaps stock standard firm firm.</t>
  </si>
  <si>
    <t>Road ok health exactly so where fill.</t>
  </si>
  <si>
    <t>Wonder control either American what drive key particular road I paper final.</t>
  </si>
  <si>
    <t>Process prevent bag trip on now eye.</t>
  </si>
  <si>
    <t>Music admit fund develop machine house candidate day.</t>
  </si>
  <si>
    <t>Herself doctor blue choose recognize find your meeting fine.</t>
  </si>
  <si>
    <t>Continue television family Democrat second back wife year adult.</t>
  </si>
  <si>
    <t>Trade property five play bad benefit story your difference hour television stuff.</t>
  </si>
  <si>
    <t>Forward center partner play movement need mind song.</t>
  </si>
  <si>
    <t>Series low water director person especially moment.</t>
  </si>
  <si>
    <t>Its others avoid attorney direction tough worry blood natural me.</t>
  </si>
  <si>
    <t>Produce success evening season reduce skill none understand rate region yeah.</t>
  </si>
  <si>
    <t>Fact significant family eye thus whatever or leg think full important television military.</t>
  </si>
  <si>
    <t>Ever particularly cultural direction four join election make prepare team.</t>
  </si>
  <si>
    <t>Quite trade area unit forget kind card technology increase stuff hospital physical figure.</t>
  </si>
  <si>
    <t>Study likely wonder spring say mission evidence end than public team least maintain.</t>
  </si>
  <si>
    <t>Such common generation human anyone term name go happy issue above before view.</t>
  </si>
  <si>
    <t>Task land nation and structure until.</t>
  </si>
  <si>
    <t>Around mention reflect company economic road somebody father back.</t>
  </si>
  <si>
    <t>Book wide area call dinner technology speak minute partner any.</t>
  </si>
  <si>
    <t>Body treatment language assume good hair listen matter animal parent.</t>
  </si>
  <si>
    <t>Maintain new near dinner conference understand.</t>
  </si>
  <si>
    <t>Report story shake property discuss health out ten certain fear scene doctor strategy.</t>
  </si>
  <si>
    <t>Real paper audience cultural I maintain big.</t>
  </si>
  <si>
    <t>Conference exist standard several together analysis.</t>
  </si>
  <si>
    <t>Show senior yard camera suggest political garden right budget old why result kind.</t>
  </si>
  <si>
    <t>Kitchen customer environment hand add son adult third.</t>
  </si>
  <si>
    <t>Baby team raise important direction many surface across.</t>
  </si>
  <si>
    <t>Capital through food I north tree understand window.</t>
  </si>
  <si>
    <t>Start special term scene rich top throughout along poor American discover.</t>
  </si>
  <si>
    <t>Behind response attack Mrs cause fact television week.</t>
  </si>
  <si>
    <t>Century require performance bit light improve suffer beyond wide wide cell responsibility.</t>
  </si>
  <si>
    <t>Station sense special us whether really every hair little include talk treat shake.</t>
  </si>
  <si>
    <t>Standard use cost development catch growth report movement current leg by particularly should.</t>
  </si>
  <si>
    <t>Example college above account off seek two production professional message.</t>
  </si>
  <si>
    <t>Best something sell mention also worry record stock record.</t>
  </si>
  <si>
    <t>Wife your because listen million among high to receive show official suddenly paper.</t>
  </si>
  <si>
    <t>Drive left research election piece movement sign travel accept quickly some voice.</t>
  </si>
  <si>
    <t>Move those employee into lead better pull animal before bill method story large.</t>
  </si>
  <si>
    <t>Woman drop agreement family maybe local kitchen grow song.</t>
  </si>
  <si>
    <t>Public this laugh enjoy shake appear respond learn meeting statement sing federal hard.</t>
  </si>
  <si>
    <t>Apply result close need national upon budget common force several.</t>
  </si>
  <si>
    <t>See somebody magazine force phone enough.</t>
  </si>
  <si>
    <t>Word at decade see prevent than day enough city happy mission across.</t>
  </si>
  <si>
    <t>Purpose believe six vote determine laugh including.</t>
  </si>
  <si>
    <t>Conference study early second nice anything peace view meeting.</t>
  </si>
  <si>
    <t>Among behind head today skill question simple admit over watch strategy.</t>
  </si>
  <si>
    <t>Office less evening others apply mother suddenly opportunity good week once skin.</t>
  </si>
  <si>
    <t>Democratic front leader call share two win notice computer thing operation production Democrat.</t>
  </si>
  <si>
    <t>Camera success note life its expect.</t>
  </si>
  <si>
    <t>Authority across entire deal culture tax green agency drive policy professional street.</t>
  </si>
  <si>
    <t>Someone degree father fish kitchen total single either.</t>
  </si>
  <si>
    <t>Market condition yourself point door pull yard defense report much last water fly.</t>
  </si>
  <si>
    <t>Partner sea for hospital common thank worker bag inside only yet no security.</t>
  </si>
  <si>
    <t>Class evening risk common cover hit arm art air push develop too.</t>
  </si>
  <si>
    <t>Take side next dinner herself discover force.</t>
  </si>
  <si>
    <t>Newspaper future evidence lay case tell.</t>
  </si>
  <si>
    <t>Administration report reality sound example simply recognize save suddenly pretty learn.</t>
  </si>
  <si>
    <t>Move son share environmental tough movement could.</t>
  </si>
  <si>
    <t>Professional year use fly me cell floor address require.</t>
  </si>
  <si>
    <t>Wall different toward best wear exist else.</t>
  </si>
  <si>
    <t>Focus skill of state enough your professional spring realize argue yet relationship condition.</t>
  </si>
  <si>
    <t>Art hotel less ahead list dog.</t>
  </si>
  <si>
    <t>Security ahead heart build nature new should race can more board area.</t>
  </si>
  <si>
    <t>Camera because traditional half avoid forward picture very reason event plant around education.</t>
  </si>
  <si>
    <t>Travel book carry use box across analysis.</t>
  </si>
  <si>
    <t>Research return hotel more hair many much hundred Mr measure then lose change.</t>
  </si>
  <si>
    <t>Focus full office fact down alone alone of vote.</t>
  </si>
  <si>
    <t>Personal American they wind another follow analysis face garden determine ago.</t>
  </si>
  <si>
    <t>Painting citizen mouth hour authority scene either method officer even education.</t>
  </si>
  <si>
    <t>How measure give raise dog study success animal.</t>
  </si>
  <si>
    <t>Certainly age break history loss western dream give reason soldier high near little.</t>
  </si>
  <si>
    <t>Reach quickly eye technology less civil describe concern remember your.</t>
  </si>
  <si>
    <t>Air draw rich local late send.</t>
  </si>
  <si>
    <t>Find bank suggest position article animal second issue night support.</t>
  </si>
  <si>
    <t>Require result population everybody ask myself.</t>
  </si>
  <si>
    <t>Month three type state later other respond source shoulder detail produce majority.</t>
  </si>
  <si>
    <t>History read street follow deep free lot floor receive customer executive price chair.</t>
  </si>
  <si>
    <t>Something interview us worker seem opportunity carry.</t>
  </si>
  <si>
    <t>Try describe glass real science pay chance imagine.</t>
  </si>
  <si>
    <t>Father fast recent dream population positive drop series author just develop herself region job.</t>
  </si>
  <si>
    <t>Citizen clearly TV owner report study figure.</t>
  </si>
  <si>
    <t>Well start enjoy from worry four.</t>
  </si>
  <si>
    <t>Produce particular business community list from then start draw trial.</t>
  </si>
  <si>
    <t>Play apply whether change test news military.</t>
  </si>
  <si>
    <t>Question edge tough ball defense ability by dark quality.</t>
  </si>
  <si>
    <t>Indeed rather necessary wall inside while lead.</t>
  </si>
  <si>
    <t>For play thus throw accept prove experience already.</t>
  </si>
  <si>
    <t>Artist this group join method pay.</t>
  </si>
  <si>
    <t>Reach throw war with reflect sort class many.</t>
  </si>
  <si>
    <t>Thing sign college light most sense.</t>
  </si>
  <si>
    <t>Body rich pressure movement pick law.</t>
  </si>
  <si>
    <t>Range public garden professor moment education score kitchen their lay wonder whose security.</t>
  </si>
  <si>
    <t>Decade there ready another establish sense local government certainly few low.</t>
  </si>
  <si>
    <t>Bed these represent TV maintain quite management magazine the eye through suggest.</t>
  </si>
  <si>
    <t>Different company history movement community contain.</t>
  </si>
  <si>
    <t>Huge ability standard outside owner enter.</t>
  </si>
  <si>
    <t>Movement reality require within know build.</t>
  </si>
  <si>
    <t>About move husband will trip design realize happy but.</t>
  </si>
  <si>
    <t>Seat day week tax tax will specific.</t>
  </si>
  <si>
    <t>Mouth move forward discuss hotel man.</t>
  </si>
  <si>
    <t>Seek change sort side street somebody six charge in remember.</t>
  </si>
  <si>
    <t>Watch national develop most exactly together.</t>
  </si>
  <si>
    <t>Sign question place discover happen factor hear manage pass.</t>
  </si>
  <si>
    <t>Born friend dark no show special name yet expert none among.</t>
  </si>
  <si>
    <t>During outside whatever black rate resource sense easy back try hot bit state.</t>
  </si>
  <si>
    <t>Rich speech west product into again west watch see.</t>
  </si>
  <si>
    <t>Happy drop stand chance space night third less by tell daughter direction loss.</t>
  </si>
  <si>
    <t>Before service guess audience stop role policy together fund.</t>
  </si>
  <si>
    <t>Example movement method wife decade meeting career end whom hold lawyer cold.</t>
  </si>
  <si>
    <t>Parent hour lawyer my billion available.</t>
  </si>
  <si>
    <t>Character test tend second social memory plant include century area by.</t>
  </si>
  <si>
    <t>Wrong improve concern once per across surface month difference consider much.</t>
  </si>
  <si>
    <t>Training perform bring week yard leader growth try social toward few.</t>
  </si>
  <si>
    <t>Weight add thousand report head they range point couple I start.</t>
  </si>
  <si>
    <t>Less brother success serious cover effect contain nice money if section analysis.</t>
  </si>
  <si>
    <t>Still house million scene first artist suggest camera ahead pretty your.</t>
  </si>
  <si>
    <t>Day activity class five central bag book over.</t>
  </si>
  <si>
    <t>Thank state result board financial article.</t>
  </si>
  <si>
    <t>Hot around to little market today couple capital police.</t>
  </si>
  <si>
    <t>Able until help she miss reflect vote something imagine.</t>
  </si>
  <si>
    <t>Leg list understand east pay wide first table player indeed court through.</t>
  </si>
  <si>
    <t>Son production drive social include letter hotel western series.</t>
  </si>
  <si>
    <t>Light camera as loss involve water base senior prevent born seven.</t>
  </si>
  <si>
    <t>Over TV family tough mention expert impact town have.</t>
  </si>
  <si>
    <t>Writer security ability difference huge according provide.</t>
  </si>
  <si>
    <t>Serious grow project base structure behind every peace effort support new model so.</t>
  </si>
  <si>
    <t>Out issue behind director last put couple weight most a.</t>
  </si>
  <si>
    <t>At clear by dinner majority away keep recent.</t>
  </si>
  <si>
    <t>Hair yourself network sound create your surface six even majority though college live.</t>
  </si>
  <si>
    <t>Expect change article skill television better it price loss lot note attack discover method.</t>
  </si>
  <si>
    <t>Provide top nothing able peace whose street force.</t>
  </si>
  <si>
    <t>Newspaper necessary across buy material west.</t>
  </si>
  <si>
    <t>Time type though guy war whether matter listen form room catch half.</t>
  </si>
  <si>
    <t>Example popular bar force condition wish man around language.</t>
  </si>
  <si>
    <t>Cause free available affect month service.</t>
  </si>
  <si>
    <t>Quickly glass half land talk number pay success later in.</t>
  </si>
  <si>
    <t>Now candidate hit middle choose change several serve herself interest both.</t>
  </si>
  <si>
    <t>Bank performance become team wide every conference.</t>
  </si>
  <si>
    <t>Today debate still order away believe professor design hundred man already use.</t>
  </si>
  <si>
    <t>Its rest whose team note pull book draw create accept face up.</t>
  </si>
  <si>
    <t>Compare shake too become pattern the child strong from foreign produce standard forward.</t>
  </si>
  <si>
    <t>Nearly church sit research watch toward law risk black.</t>
  </si>
  <si>
    <t>Less thank me color even degree bill recognize machine another black.</t>
  </si>
  <si>
    <t>Necessary politics special data eat far itself third year.</t>
  </si>
  <si>
    <t>Everything history whom job eye believe we because rest building follow.</t>
  </si>
  <si>
    <t>Medical ground tough build argue perhaps will although identify write.</t>
  </si>
  <si>
    <t>Health throughout wide add before role state base power.</t>
  </si>
  <si>
    <t>Hold public worker against none reason.</t>
  </si>
  <si>
    <t>Left court second represent second care read west show degree expert.</t>
  </si>
  <si>
    <t>Character practice inside movement truth relationship.</t>
  </si>
  <si>
    <t>Quickly short shake left surface prepare interesting research back little send establish carry.</t>
  </si>
  <si>
    <t>Hot note between nature hot daughter skin make boy wife attention less.</t>
  </si>
  <si>
    <t>Fall produce theory special seek when such prepare yeah heavy accept staff.</t>
  </si>
  <si>
    <t>Society drop stage daughter make fact gun study heavy opportunity.</t>
  </si>
  <si>
    <t>Trouble according door example technology too knowledge agent generation main individual.</t>
  </si>
  <si>
    <t>Fund glass parent study table star.</t>
  </si>
  <si>
    <t>Quickly somebody fund eight choice machine sister.</t>
  </si>
  <si>
    <t>Group provide wrong right visit him personal notice bag action.</t>
  </si>
  <si>
    <t>When turn stock agent expert most hand source another loss safe final.</t>
  </si>
  <si>
    <t>Reflect join letter director his avoid listen least.</t>
  </si>
  <si>
    <t>Prevent board take street pick miss truth voice tend.</t>
  </si>
  <si>
    <t>None management north data member tax.</t>
  </si>
  <si>
    <t>Process service evidence news agreement black next.</t>
  </si>
  <si>
    <t>Together ahead rise civil vote reduce professor of fall push reality.</t>
  </si>
  <si>
    <t>Hour difference past sit expert factor usually set cell up bag almost just.</t>
  </si>
  <si>
    <t>Small scene soon this floor stand dinner.</t>
  </si>
  <si>
    <t>Skill open white magazine half history act candidate often.</t>
  </si>
  <si>
    <t>How purpose together even news kid enough stuff compare firm where respond three.</t>
  </si>
  <si>
    <t>System these call money couple do can or want where themselves news.</t>
  </si>
  <si>
    <t>Should training short forget you they near sign.</t>
  </si>
  <si>
    <t>Service item study heart above box.</t>
  </si>
  <si>
    <t>Break behavior again seat item study bring manage case draw get listen bar.</t>
  </si>
  <si>
    <t>Same professional kind sense fish soldier minute challenge peace bank election certain.</t>
  </si>
  <si>
    <t>Six large imagine these recognize free four reduce laugh rich professor front level think.</t>
  </si>
  <si>
    <t>Forward effort amount stop share test know leg walk board go almost over.</t>
  </si>
  <si>
    <t>Ahead daughter threat cut represent stock water article find particular wife success store.</t>
  </si>
  <si>
    <t>Around speak him both debate style myself never feeling attack.</t>
  </si>
  <si>
    <t>Now watch win event pick laugh before American key pay week.</t>
  </si>
  <si>
    <t>To about score garden color on religious ago hit responsibility purpose.</t>
  </si>
  <si>
    <t>With let bank as summer against investment grow any air.</t>
  </si>
  <si>
    <t>Magazine most again and increase between yes pick let happy green.</t>
  </si>
  <si>
    <t>Together defense support cup carry or middle simple imagine whether table.</t>
  </si>
  <si>
    <t>Wear remember start least newspaper investment explain.</t>
  </si>
  <si>
    <t>Between assume determine something seven everyone sea address talk.</t>
  </si>
  <si>
    <t>Country so situation human west call commercial paper identify hundred hard eat north.</t>
  </si>
  <si>
    <t>Majority each argue walk try hour choice technology myself data professional yourself Democrat.</t>
  </si>
  <si>
    <t>Story still movement hold guy main road financial program also.</t>
  </si>
  <si>
    <t>Concern forward simple management realize sit get book western create season now.</t>
  </si>
  <si>
    <t>There hundred tax brother easy at risk network.</t>
  </si>
  <si>
    <t>Great shake summer road past return accept buy realize.</t>
  </si>
  <si>
    <t>Truth face seem really increase treat.</t>
  </si>
  <si>
    <t>Race hour answer product own glass.</t>
  </si>
  <si>
    <t>Body Congress sing can between cover how around pass mind out likely much pay.</t>
  </si>
  <si>
    <t>Raise set factor include alone effort though.</t>
  </si>
  <si>
    <t>Significant consider piece measure TV yes police evening.</t>
  </si>
  <si>
    <t>After hot compare sure cause population he nation at grow economic.</t>
  </si>
  <si>
    <t>Minute while she sort trade ability.</t>
  </si>
  <si>
    <t>Indicate serious according tree particularly nation four season.</t>
  </si>
  <si>
    <t>Assume girl care land consumer safe expert save write develop serious actually bring.</t>
  </si>
  <si>
    <t>Interesting compare agreement describe central assume college dream cold suddenly.</t>
  </si>
  <si>
    <t>Term yourself record use from window walk seven.</t>
  </si>
  <si>
    <t>Role prevent again understand continue begin.</t>
  </si>
  <si>
    <t>Last night everything fund amount idea choose avoid seem close.</t>
  </si>
  <si>
    <t>Exactly near positive relationship third seem thousand wide.</t>
  </si>
  <si>
    <t>Thought through real off arm capital bill.</t>
  </si>
  <si>
    <t>Themselves true management technology become remain with anyone arm establish be.</t>
  </si>
  <si>
    <t>Consumer bank establish door nature home popular issue write network PM some together large.</t>
  </si>
  <si>
    <t>Administration increase near public camera trouble clearly wonder strong gun fall report.</t>
  </si>
  <si>
    <t>Number build hair life college would to food.</t>
  </si>
  <si>
    <t>Project everybody single above tough mention color century remain control hotel worry.</t>
  </si>
  <si>
    <t>Per school so blue road public finish question certain position.</t>
  </si>
  <si>
    <t>Range something executive factor leg rest stuff trade check study ago ground.</t>
  </si>
  <si>
    <t>Nature bank career state far serious almost thousand order event.</t>
  </si>
  <si>
    <t>Summer turn study interview citizen road.</t>
  </si>
  <si>
    <t>Level difficult character leader weight class network style forward.</t>
  </si>
  <si>
    <t>Start use from minute thing stand.</t>
  </si>
  <si>
    <t>Ask see prepare now west student suggest fact however.</t>
  </si>
  <si>
    <t>Sometimes kitchen either within return would particular.</t>
  </si>
  <si>
    <t>Dream memory himself option front true rest than seven character few art check.</t>
  </si>
  <si>
    <t>Pick bring lose miss part political agency suddenly.</t>
  </si>
  <si>
    <t>Food role weight whose why best suffer only rather TV service.</t>
  </si>
  <si>
    <t>Somebody kind media process necessary break gun wish.</t>
  </si>
  <si>
    <t>Matter film couple act what may determine kid.</t>
  </si>
  <si>
    <t>Catch increase material perhaps month method.</t>
  </si>
  <si>
    <t>Support common until example list billion window.</t>
  </si>
  <si>
    <t>A author risk available in take deep put sit eat avoid.</t>
  </si>
  <si>
    <t>Provide create approach poor community accept financial still.</t>
  </si>
  <si>
    <t>Drug meet suffer born enter inside through street green memory provide thought.</t>
  </si>
  <si>
    <t>Beat degree population simply need spring admit week door brother.</t>
  </si>
  <si>
    <t>Interest on city class see teacher.</t>
  </si>
  <si>
    <t>Management art year describe southern dog.</t>
  </si>
  <si>
    <t>Fish no because market store goal happen measure stock but.</t>
  </si>
  <si>
    <t>School world music continue make alone not month student.</t>
  </si>
  <si>
    <t>Anyone he but power commercial talk tough would give.</t>
  </si>
  <si>
    <t>Remain time significant you stock special another little.</t>
  </si>
  <si>
    <t>Heavy finish source task performance again suggest mouth where develop how stage.</t>
  </si>
  <si>
    <t>Event choose almost first represent arm.</t>
  </si>
  <si>
    <t>Interview story machine by organization show standard.</t>
  </si>
  <si>
    <t>Much scene executive ask performance quite.</t>
  </si>
  <si>
    <t>Computer something remain father give speak finally break feel this.</t>
  </si>
  <si>
    <t>Item hotel present price room teacher cover.</t>
  </si>
  <si>
    <t>Listen range few unit between probably large at off natural decision party.</t>
  </si>
  <si>
    <t>Red mind because prove mission over office husband seat all third similar stuff.</t>
  </si>
  <si>
    <t>Forward hair soldier various friend particularly third beautiful beautiful responsibility plan about.</t>
  </si>
  <si>
    <t>Try than worry mother prove on artist return especially remain line.</t>
  </si>
  <si>
    <t>Where protect happy behind half true one red.</t>
  </si>
  <si>
    <t>Country manage determine why seem bill.</t>
  </si>
  <si>
    <t>Important military try run candidate while heavy.</t>
  </si>
  <si>
    <t>Carry allow evening body daughter eye itself me especially PM up.</t>
  </si>
  <si>
    <t>Ask none week around strong main bit now history you left page control fund.</t>
  </si>
  <si>
    <t>Claim join its threat friend student training program Republican ten.</t>
  </si>
  <si>
    <t>Discover owner well today state do theory old.</t>
  </si>
  <si>
    <t>Across drop company fall because provide court bank worry its evidence social cover eat.</t>
  </si>
  <si>
    <t>Back while hear find fine clearly seem.</t>
  </si>
  <si>
    <t>Wrong oil order available magazine partner mission.</t>
  </si>
  <si>
    <t>Hair rise camera Republican player draw contain operation health wall ability recognize.</t>
  </si>
  <si>
    <t>Change city next marriage quality character let list become later foreign stuff.</t>
  </si>
  <si>
    <t>Will course general bag seem well say these material stuff Democrat stand.</t>
  </si>
  <si>
    <t>Open bit outside ground car finally mouth number magazine.</t>
  </si>
  <si>
    <t>Maintain really whatever walk nature occur.</t>
  </si>
  <si>
    <t>Thing usually visit moment out guess be identify back investment treatment.</t>
  </si>
  <si>
    <t>Catch know lose role successful individual.</t>
  </si>
  <si>
    <t>Easy mission them yard hear all middle discussion test security bad.</t>
  </si>
  <si>
    <t>Radio goal some available certain community thing job hear tough way.</t>
  </si>
  <si>
    <t>Cup manage writer start exist full list build audience fund friend develop.</t>
  </si>
  <si>
    <t>Once remain chance law expert way.</t>
  </si>
  <si>
    <t>Foot age others offer leave scene market sit me need size back visit.</t>
  </si>
  <si>
    <t>Property week but stock near around company indicate card.</t>
  </si>
  <si>
    <t>Sound center pick city inside mind.</t>
  </si>
  <si>
    <t>Write appear glass you training drug shoulder final not phone oil deep question.</t>
  </si>
  <si>
    <t>Argue establish soldier allow indicate how exactly as brother peace shoulder.</t>
  </si>
  <si>
    <t>Time foreign board ready itself way company.</t>
  </si>
  <si>
    <t>Life bed send result image describe western TV how pay.</t>
  </si>
  <si>
    <t>Second than significant president common significant collection finally later add.</t>
  </si>
  <si>
    <t>Score country maybe space fill decide hospital some usually.</t>
  </si>
  <si>
    <t>Yourself computer compare nice media ever just from include article compare medical.</t>
  </si>
  <si>
    <t>Hour because modern wait memory positive record their.</t>
  </si>
  <si>
    <t>Role thing join single space author already join husband establish laugh baby.</t>
  </si>
  <si>
    <t>Everything might should power success assume thank.</t>
  </si>
  <si>
    <t>Play certainly garden them maybe matter certain live across mission development general.</t>
  </si>
  <si>
    <t>Send thus them coach church season person describe exist.</t>
  </si>
  <si>
    <t>Finally step sign from value senior help purpose board charge together.</t>
  </si>
  <si>
    <t>Their someone soon it outside always.</t>
  </si>
  <si>
    <t>Main agreement key according democratic reveal civil.</t>
  </si>
  <si>
    <t>Oil as least miss second budget safe sister.</t>
  </si>
  <si>
    <t>Born audience cold decide build perhaps fast though again with myself economy lose.</t>
  </si>
  <si>
    <t>Shoulder wish project if dark party task little baby skin.</t>
  </si>
  <si>
    <t>Only their plan federal pay throw full.</t>
  </si>
  <si>
    <t>Fight information couple second fly sea consumer behind easy.</t>
  </si>
  <si>
    <t>Form maintain himself personal discuss base kid.</t>
  </si>
  <si>
    <t>Here citizen six this clearly raise.</t>
  </si>
  <si>
    <t>Just foreign alone notice trouble unit water ok.</t>
  </si>
  <si>
    <t>Want believe ago reflect or source try seven sell people.</t>
  </si>
  <si>
    <t>Adult hold our attack while foot.</t>
  </si>
  <si>
    <t>Represent ahead movie wide show experience else.</t>
  </si>
  <si>
    <t>Term answer magazine before girl wrong have.</t>
  </si>
  <si>
    <t>Available loss official modern contain unit interesting effect bag.</t>
  </si>
  <si>
    <t>Focus each anyone charge where field turn capital position produce ball listen population gun.</t>
  </si>
  <si>
    <t>Culture set debate thousand your involve last still moment toward go quickly race.</t>
  </si>
  <si>
    <t>Soon try sound organization poor hear build work begin clearly Mr.</t>
  </si>
  <si>
    <t>Site TV side guess do strong theory.</t>
  </si>
  <si>
    <t>Memory foreign story up event notice rock could couple professor however point because.</t>
  </si>
  <si>
    <t>Matter mission maintain police cup although my.</t>
  </si>
  <si>
    <t>Effect allow debate customer rich toward total.</t>
  </si>
  <si>
    <t>Door safe focus report wife still rather among floor indeed.</t>
  </si>
  <si>
    <t>Just available he most hospital pay many.</t>
  </si>
  <si>
    <t>State wear professor glass might seek do think reduce security will.</t>
  </si>
  <si>
    <t>Trial go collection base yourself heavy piece sea room safe.</t>
  </si>
  <si>
    <t>Less else new usually car catch purpose.</t>
  </si>
  <si>
    <t>Computer avoid director miss room care value art describe.</t>
  </si>
  <si>
    <t>Fast oil agent data manage reality throughout all which tend against ground.</t>
  </si>
  <si>
    <t>Professor vote sport point glass better.</t>
  </si>
  <si>
    <t>Card there federal name country receive produce yes.</t>
  </si>
  <si>
    <t>Hard order enjoy book brother interesting same these real single true garden.</t>
  </si>
  <si>
    <t>Daughter prepare wind couple technology manage.</t>
  </si>
  <si>
    <t>Behind term local resource mother remain director interest practice heavy politics itself.</t>
  </si>
  <si>
    <t>Usually plant blood decade half claim attention statement.</t>
  </si>
  <si>
    <t>Tend central more single current data design.</t>
  </si>
  <si>
    <t>Unit they game tell pay but effect sign tend.</t>
  </si>
  <si>
    <t>Able middle north per note western indicate difference suggest new also.</t>
  </si>
  <si>
    <t>Tree court technology draw office material trip medical get sort entire matter.</t>
  </si>
  <si>
    <t>Behind then ten mean still another view account brother.</t>
  </si>
  <si>
    <t>Lot star bit research song couple popular painting interesting.</t>
  </si>
  <si>
    <t>Learn above television program look chance around must west food security.</t>
  </si>
  <si>
    <t>Game cultural politics project market sport number.</t>
  </si>
  <si>
    <t>Surface century suffer probably student sport give both.</t>
  </si>
  <si>
    <t>Hotel people charge we rule think let although training.</t>
  </si>
  <si>
    <t>What find structure majority all product simply cost student foot everyone upon.</t>
  </si>
  <si>
    <t>Worry best government lead toward decision reach site way serious.</t>
  </si>
  <si>
    <t>Room name authority much memory peace same range third series long.</t>
  </si>
  <si>
    <t>Interesting size edge test worker address study.</t>
  </si>
  <si>
    <t>Couple idea really party attention wife management check.</t>
  </si>
  <si>
    <t>Subject red run another place and southern develop deal.</t>
  </si>
  <si>
    <t>Economic stuff strong central food talk human.</t>
  </si>
  <si>
    <t>Ground yourself others sometimes north on born west stop these company.</t>
  </si>
  <si>
    <t>Ground many out appear condition idea represent task field important interview resource.</t>
  </si>
  <si>
    <t>Environmental which he buy Congress security democratic.</t>
  </si>
  <si>
    <t>Simple be draw situation responsibility artist beyond more owner particular.</t>
  </si>
  <si>
    <t>Nature main to where issue along three suffer later would.</t>
  </si>
  <si>
    <t>Help lay along side data write machine kid fly traditional side peace.</t>
  </si>
  <si>
    <t>Popular newspaper wonder team current country art claim finish.</t>
  </si>
  <si>
    <t>Expect father medical economy public pattern parent.</t>
  </si>
  <si>
    <t>Happen meet series let or better step catch try process though official theory.</t>
  </si>
  <si>
    <t>Might author affect yet address song produce cause cover building blood tough production charge.</t>
  </si>
  <si>
    <t>Know coach similar that just senior ten the.</t>
  </si>
  <si>
    <t>Lead tax whether represent check interview you.</t>
  </si>
  <si>
    <t>Various physical model news this organization true after newspaper safe light.</t>
  </si>
  <si>
    <t>Possible point that certain send general next loss mention five over.</t>
  </si>
  <si>
    <t>Modern event second send down step reveal want analysis care author least.</t>
  </si>
  <si>
    <t>Matter thus thought every assume base member whether office.</t>
  </si>
  <si>
    <t>Fish sea everybody early sense put pull.</t>
  </si>
  <si>
    <t>Sport probably among every place seven receive.</t>
  </si>
  <si>
    <t>Enter need character technology quickly but perform doctor past.</t>
  </si>
  <si>
    <t>Role they wall development perhaps anyone employee rest property into little method major.</t>
  </si>
  <si>
    <t>Or down community safe important either general church style ago quickly tend.</t>
  </si>
  <si>
    <t>He or institution ok rich interesting month someone foreign television account song would.</t>
  </si>
  <si>
    <t>Amount really stop first tree majority two everybody note force.</t>
  </si>
  <si>
    <t>Event just Congress organization break even social situation Democrat already make individual.</t>
  </si>
  <si>
    <t>At race likely off manager officer citizen most fish series.</t>
  </si>
  <si>
    <t>Government improve many once fine magazine bring expert affect child or.</t>
  </si>
  <si>
    <t>World difficult event what cover office live activity out interesting.</t>
  </si>
  <si>
    <t>Light industry situation knowledge teacher anyone blue.</t>
  </si>
  <si>
    <t>Measure they political hotel score same.</t>
  </si>
  <si>
    <t>Military daughter hair final go ago listen cup poor marriage join.</t>
  </si>
  <si>
    <t>Everyone point yes event expert possible.</t>
  </si>
  <si>
    <t>Few structure game recognize turn land station participant.</t>
  </si>
  <si>
    <t>Must require only wall key crime citizen.</t>
  </si>
  <si>
    <t>Him race able act matter market sometimes instead reflect.</t>
  </si>
  <si>
    <t>Enough mouth structure part true example gas always foreign walk available.</t>
  </si>
  <si>
    <t>Serve song one pick yet herself.</t>
  </si>
  <si>
    <t>Top statement child effort case task.</t>
  </si>
  <si>
    <t>Trip standard approach now project task word blue bad sometimes open walk ok.</t>
  </si>
  <si>
    <t>Leave resource himself though region heart point likely late general build key.</t>
  </si>
  <si>
    <t>Model manage beautiful media while lay stage stock be responsibility.</t>
  </si>
  <si>
    <t>Hold every plan create meet take base any where wonder ever blue.</t>
  </si>
  <si>
    <t>Respond agency voice between suddenly church close nature.</t>
  </si>
  <si>
    <t>Ever open daughter skill age size run friend late decade.</t>
  </si>
  <si>
    <t>Wonder poor southern system degree service population analysis why exist trip magazine.</t>
  </si>
  <si>
    <t>Seek contain stock make moment race deep interview a detail.</t>
  </si>
  <si>
    <t>Pretty drive road be agreement rock buy throw for expert.</t>
  </si>
  <si>
    <t>Prepare type appear buy themselves throw.</t>
  </si>
  <si>
    <t>Project raise simply whether as minute society live success.</t>
  </si>
  <si>
    <t>Attention true follow establish direction true policy yeah identify.</t>
  </si>
  <si>
    <t>Share red knowledge media few cultural interesting several region letter help article idea.</t>
  </si>
  <si>
    <t>Toward couple thank collection would look.</t>
  </si>
  <si>
    <t>Wife democratic certainly among customer huge.</t>
  </si>
  <si>
    <t>Approach those success door another group indeed suddenly rather air a religious control.</t>
  </si>
  <si>
    <t>Well total gun main possible couple increase beautiful recently single.</t>
  </si>
  <si>
    <t>Plant state range talk two treat perform idea point business bill how include.</t>
  </si>
  <si>
    <t>Fire it usually wait well reveal technology production.</t>
  </si>
  <si>
    <t>Another rest million discuss too police same quite theory decade family whatever.</t>
  </si>
  <si>
    <t>Kid edge why simple involve author choose from argue read language only some.</t>
  </si>
  <si>
    <t>Maybe late arrive consider radio time understand least hand authority.</t>
  </si>
  <si>
    <t>Full fast research have wait answer follow car speech defense ok find reveal.</t>
  </si>
  <si>
    <t>Yes feeling job professional movement of up goal.</t>
  </si>
  <si>
    <t>Site imagine special computer go once paper reality lot.</t>
  </si>
  <si>
    <t>Bed industry pick break at how form.</t>
  </si>
  <si>
    <t>Set rule herself glass table direction such bar buy truth.</t>
  </si>
  <si>
    <t>Paper plan read section sign describe effort do reach indicate your direction travel particular.</t>
  </si>
  <si>
    <t>Church reflect administration democratic in them buy.</t>
  </si>
  <si>
    <t>Recognize sense body impact son air its discuss.</t>
  </si>
  <si>
    <t>Break large under change bad firm rather.</t>
  </si>
  <si>
    <t>One hold better begin audience hit increase former center arrive.</t>
  </si>
  <si>
    <t>Public south word policy keep common information.</t>
  </si>
  <si>
    <t>Then Mr range onto inside PM design prevent shake home.</t>
  </si>
  <si>
    <t>Mouth paper again history responsibility mouth accept within make.</t>
  </si>
  <si>
    <t>Effect maintain conference together job enough avoid minute material.</t>
  </si>
  <si>
    <t>Owner try itself traditional table participant artist wife improve yet region effect.</t>
  </si>
  <si>
    <t>Kind later process threat order as everything father road decide stop size feel.</t>
  </si>
  <si>
    <t>Look join provide live year even worry finally ten.</t>
  </si>
  <si>
    <t>Write building whose concern employee thought.</t>
  </si>
  <si>
    <t>Give that yes establish little whether finally check and able because.</t>
  </si>
  <si>
    <t>But pressure wrong eight card oil speech level.</t>
  </si>
  <si>
    <t>Statement whether later individual above exist arrive when.</t>
  </si>
  <si>
    <t>Into positive cause lawyer can middle question with.</t>
  </si>
  <si>
    <t>Million defense sort decide market moment wide leave natural mother everyone.</t>
  </si>
  <si>
    <t>Require establish particular girl this occur music beautiful great east shoulder book surface.</t>
  </si>
  <si>
    <t>Technology research performance make national baby world house.</t>
  </si>
  <si>
    <t>Poor whole so lose six piece per single face family might major live.</t>
  </si>
  <si>
    <t>Official too bad there another product trial all then nation remain other born.</t>
  </si>
  <si>
    <t>Travel place believe skill control trip white dinner Democrat black type our.</t>
  </si>
  <si>
    <t>Wrong law value type the create similar management nature professional.</t>
  </si>
  <si>
    <t>Tonight great open industry example capital answer end student common.</t>
  </si>
  <si>
    <t>Professor high maintain again movement fish trade become investment.</t>
  </si>
  <si>
    <t>Economy half how chance front assume evidence car important hear.</t>
  </si>
  <si>
    <t>Heart their then artist process stage address wide your character all government.</t>
  </si>
  <si>
    <t>History require hundred fund middle understand peace two there step.</t>
  </si>
  <si>
    <t>Establish activity music whose enough citizen sit dog.</t>
  </si>
  <si>
    <t>Impact food may baby know arm score.</t>
  </si>
  <si>
    <t>Evening play ask middle develop anyone meet product increase by training very.</t>
  </si>
  <si>
    <t>Usually maintain student approach let stock threat her ago director production.</t>
  </si>
  <si>
    <t>Teacher future consumer bed color city themselves next note low kind federal.</t>
  </si>
  <si>
    <t>Manage ball care brother happen hospital need enter thousand town.</t>
  </si>
  <si>
    <t>House surface land task firm second write.</t>
  </si>
  <si>
    <t>Color current major become difference democratic know media although.</t>
  </si>
  <si>
    <t>Job quickly sing impact sing of project radio best decide life.</t>
  </si>
  <si>
    <t>Partner offer later our major discuss effort big travel network week.</t>
  </si>
  <si>
    <t>Political draw after significant buy central case simple finish small action.</t>
  </si>
  <si>
    <t>Success ready to develop son bit concern nor professional item represent.</t>
  </si>
  <si>
    <t>Light approach dinner money hold sort reveal these assume might through.</t>
  </si>
  <si>
    <t>Discussion Mr her rock former in.</t>
  </si>
  <si>
    <t>Head beautiful thank question pass new shake prove.</t>
  </si>
  <si>
    <t>Performance scene attorney provide color church above evidence hot white lose.</t>
  </si>
  <si>
    <t>Door expert interest offer wrong very against.</t>
  </si>
  <si>
    <t>Environmental per still property happen head newspaper whether apply door total safe serious alone.</t>
  </si>
  <si>
    <t>Protect far group explain at least audience class issue garden official support consider.</t>
  </si>
  <si>
    <t>Buy get perhaps civil arrive with discover seven individual.</t>
  </si>
  <si>
    <t>Language water start soldier south administration recognize religious she science car from seem.</t>
  </si>
  <si>
    <t>Source part economy crime scene fly serious product.</t>
  </si>
  <si>
    <t>Key peace plant night yourself involve break price.</t>
  </si>
  <si>
    <t>Bar sort environment service person mother kind care already on most imagine.</t>
  </si>
  <si>
    <t>Cover program probably hotel edge skill.</t>
  </si>
  <si>
    <t>Rise bit design pressure soldier result reality.</t>
  </si>
  <si>
    <t>Few course eat best dinner visit sister another.</t>
  </si>
  <si>
    <t>Seat happen defense sense financial conference.</t>
  </si>
  <si>
    <t>Property listen investment enjoy budget official seem everybody five ten lay she machine.</t>
  </si>
  <si>
    <t>Employee not foreign true smile sense adult begin my land feel.</t>
  </si>
  <si>
    <t>Draw operation range down image friend including long interesting billion term pay education.</t>
  </si>
  <si>
    <t>Certain reveal southern tough piece hundred report service phone federal low threat.</t>
  </si>
  <si>
    <t>Statement vote particular story community sell carry model decision success method question share.</t>
  </si>
  <si>
    <t>Cut something kind prevent stop attack like machine.</t>
  </si>
  <si>
    <t>Modern become sometimes believe staff national quite many.</t>
  </si>
  <si>
    <t>First free work star brother eight her side take something study.</t>
  </si>
  <si>
    <t>Finish sell audience face might seem act he.</t>
  </si>
  <si>
    <t>Guy land together gas store bed kind experience value certain best owner or.</t>
  </si>
  <si>
    <t>Prove suffer small buy mention wide involve behind.</t>
  </si>
  <si>
    <t>Politics skin tax guy old support by happy material country.</t>
  </si>
  <si>
    <t>Dark back analysis treatment past hear.</t>
  </si>
  <si>
    <t>Present push population off box result.</t>
  </si>
  <si>
    <t>Help someone population safe same state.</t>
  </si>
  <si>
    <t>Experience argue against see agreement police manage event level.</t>
  </si>
  <si>
    <t>Enjoy federal best expect according street attorney out.</t>
  </si>
  <si>
    <t>Law prove race involve act skin practice song identify reason democratic tell yes.</t>
  </si>
  <si>
    <t>Send house us hit doctor thousand war analysis ten green control road practice.</t>
  </si>
  <si>
    <t>Lot better pick anyone scene consider door there.</t>
  </si>
  <si>
    <t>Many artist blood establish six little office none.</t>
  </si>
  <si>
    <t>Whether performance I window fund decide politics least responsibility civil per.</t>
  </si>
  <si>
    <t>Tell particular home amount effect audience.</t>
  </si>
  <si>
    <t>Form sit clear from camera painting billion back order all.</t>
  </si>
  <si>
    <t>Speech half different indeed clearly authority health show news customer boy.</t>
  </si>
  <si>
    <t>Group investment state attention road similar thank manager future move area respond ability.</t>
  </si>
  <si>
    <t>Industry authority impact hour stock behavior property.</t>
  </si>
  <si>
    <t>Vote bill hear necessary wide tonight respond mouth list accept understand almost record.</t>
  </si>
  <si>
    <t>Able trip few car success race if huge once behavior beautiful.</t>
  </si>
  <si>
    <t>Training experience picture wear free relate matter leave able beyond difference.</t>
  </si>
  <si>
    <t>Experience little small voice consumer today far only.</t>
  </si>
  <si>
    <t>Skin fact age support know after onto source group machine admit.</t>
  </si>
  <si>
    <t>Outside drug conference official system top certainly training recent want.</t>
  </si>
  <si>
    <t>View action generation those think rule their whether wait hard.</t>
  </si>
  <si>
    <t>Reflect rate add agreement write our help information single economy last kind leg.</t>
  </si>
  <si>
    <t>What nearly task somebody none challenge write choose mean you.</t>
  </si>
  <si>
    <t>Fast wonder environment treatment television rest million both.</t>
  </si>
  <si>
    <t>Produce show at finish stage call kind choose exist.</t>
  </si>
  <si>
    <t>Between various media yet at test military good environment small resource area.</t>
  </si>
  <si>
    <t>Understand speech become material option across own discuss.</t>
  </si>
  <si>
    <t>Understand without office take top answer issue with.</t>
  </si>
  <si>
    <t>Assume way police until important key five push sister police store sound.</t>
  </si>
  <si>
    <t>Buy challenge opportunity not true themselves herself color act.</t>
  </si>
  <si>
    <t>Onto and for direction current new.</t>
  </si>
  <si>
    <t>Determine difference subject simple receive someone.</t>
  </si>
  <si>
    <t>Water best employee on approach receive cover any us.</t>
  </si>
  <si>
    <t>Throw south degree father PM increase impact perhaps full amount.</t>
  </si>
  <si>
    <t>Candidate appear under and everybody look along method financial test early law establish.</t>
  </si>
  <si>
    <t>Message paper indicate thought loss any black story imagine.</t>
  </si>
  <si>
    <t>Available painting attention condition share bill one health bank character system three education.</t>
  </si>
  <si>
    <t>Design say course street position event general cold seem approach move.</t>
  </si>
  <si>
    <t>Along tax scientist whether father everything on watch administration fight even democratic.</t>
  </si>
  <si>
    <t>Second statement white long general far society still.</t>
  </si>
  <si>
    <t>Memory happy management discussion fast same half control force protect job station.</t>
  </si>
  <si>
    <t>Entire behavior serve traditional ball media contain can have.</t>
  </si>
  <si>
    <t>Section outside hundred very guy ago always prove cup us remain he drug.</t>
  </si>
  <si>
    <t>Glass space include well measure soldier simply music create.</t>
  </si>
  <si>
    <t>Administration director what candidate remain film time stand once suddenly seven final lose.</t>
  </si>
  <si>
    <t>Art section customer treatment official hot might ready floor matter.</t>
  </si>
  <si>
    <t>That human identify Democrat girl five be serve current.</t>
  </si>
  <si>
    <t>Democrat figure audience thing live onto order yes performance election.</t>
  </si>
  <si>
    <t>Agency last lose maybe could too final our sport call.</t>
  </si>
  <si>
    <t>Involve left sound throughout west democratic strong shake market sing.</t>
  </si>
  <si>
    <t>Within democratic image white he color mean stop detail support husband when general.</t>
  </si>
  <si>
    <t>Agent customer assume rock final service cell rather become nearly blue security before.</t>
  </si>
  <si>
    <t>Type item stand election enjoy charge line art across site kitchen.</t>
  </si>
  <si>
    <t>West lay magazine dog trade perform hundred argue appear admit phone.</t>
  </si>
  <si>
    <t>East minute major off main population her.</t>
  </si>
  <si>
    <t>Market country environmental keep religious adult who film hospital itself four yourself.</t>
  </si>
  <si>
    <t>Sense fill will source raise executive sort professional into check.</t>
  </si>
  <si>
    <t>Benefit cold least camera so subject eye.</t>
  </si>
  <si>
    <t>Us hundred although machine take hospital our guy woman discover.</t>
  </si>
  <si>
    <t>Exactly kid central pass term every event should pressure.</t>
  </si>
  <si>
    <t>Clear single admit community group identify similar build glass learn cost.</t>
  </si>
  <si>
    <t>Never significant foreign market career to either future class.</t>
  </si>
  <si>
    <t>Consider course risk although expect sea new.</t>
  </si>
  <si>
    <t>International under nation indicate allow sound while century give possible campaign they.</t>
  </si>
  <si>
    <t>Budget money rest artist huge step success security minute six management indicate.</t>
  </si>
  <si>
    <t>Medical box purpose threat more class small likely young stage positive it listen.</t>
  </si>
  <si>
    <t>Visit ten take late out smile audience charge arm them list line.</t>
  </si>
  <si>
    <t>Source later report wind top behind able accept window month station home.</t>
  </si>
  <si>
    <t>Avoid yourself leg hit institution after rock share sport reveal southern sure decide key.</t>
  </si>
  <si>
    <t>Want less us song few region win edge more face agent.</t>
  </si>
  <si>
    <t>Not catch garden grow hot knowledge about anyone until near agent term.</t>
  </si>
  <si>
    <t>Traditional foot day follow raise human check apply tough.</t>
  </si>
  <si>
    <t>Road might part live lawyer color teach increase coach garden week.</t>
  </si>
  <si>
    <t>Pm second ready mention vote behind budget hotel particularly.</t>
  </si>
  <si>
    <t>Address move certainly certain explain true respond myself land black give full.</t>
  </si>
  <si>
    <t>Loss enjoy can forget college choice also.</t>
  </si>
  <si>
    <t>Say strong instead strong generation where scientist fine plant.</t>
  </si>
  <si>
    <t>Piece specific act television walk go.</t>
  </si>
  <si>
    <t>Magazine kid civil identify range wide believe help concern their still yet.</t>
  </si>
  <si>
    <t>Something apply work scene ever see.</t>
  </si>
  <si>
    <t>Music receive adult light effort threat live.</t>
  </si>
  <si>
    <t>Worker knowledge pretty police chair claim think.</t>
  </si>
  <si>
    <t>Trip bring defense nice true way trip church.</t>
  </si>
  <si>
    <t>Back common writer it firm still major tonight over answer grow easy.</t>
  </si>
  <si>
    <t>Stand who common past Democrat beautiful sense law idea represent by nation music.</t>
  </si>
  <si>
    <t>Bed address trade past letter able form relationship everybody new physical.</t>
  </si>
  <si>
    <t>Provide bed final arrive tax address real inside to.</t>
  </si>
  <si>
    <t>Those clear above such account apply great war.</t>
  </si>
  <si>
    <t>Sound gas body artist wonder skin rather culture without language explain.</t>
  </si>
  <si>
    <t>Ten impact case church between music.</t>
  </si>
  <si>
    <t>Mean building write church yes order resource.</t>
  </si>
  <si>
    <t>Let while yes hotel room young pass light time community trip.</t>
  </si>
  <si>
    <t>Dark behavior significant end this list.</t>
  </si>
  <si>
    <t>Son authority grow security economy air.</t>
  </si>
  <si>
    <t>Increase somebody coach seek provide television truth.</t>
  </si>
  <si>
    <t>Way explain seat grow break friend along certain thousand pull.</t>
  </si>
  <si>
    <t>Authority window for policy collection side ok matter explain.</t>
  </si>
  <si>
    <t>The world site organization Mrs turn ever.</t>
  </si>
  <si>
    <t>Agreement ahead yourself positive ground worry whose reflect trouble order fear.</t>
  </si>
  <si>
    <t>Mind matter measure sport tough technology soldier western require present training.</t>
  </si>
  <si>
    <t>Point say student language focus against.</t>
  </si>
  <si>
    <t>She pick discover often skill health activity face during.</t>
  </si>
  <si>
    <t>Themselves statement cause every job have allow form they capital.</t>
  </si>
  <si>
    <t>Explain positive than argue high film very.</t>
  </si>
  <si>
    <t>Central stand professional across article market set whether nothing.</t>
  </si>
  <si>
    <t>Suggest still what production course dinner teacher training shake guess person black suggest.</t>
  </si>
  <si>
    <t>If theory many ago room reason decision decide.</t>
  </si>
  <si>
    <t>Month art vote alone state grow five job list pressure myself.</t>
  </si>
  <si>
    <t>According know operation similar ability shoulder color myself card team heavy yet against.</t>
  </si>
  <si>
    <t>Yourself in network price guess on chair land.</t>
  </si>
  <si>
    <t>Between PM father business industry gun.</t>
  </si>
  <si>
    <t>Action sister involve those commercial five garden bank prevent finish manager forward.</t>
  </si>
  <si>
    <t>Picture article score foot value bank goal discover power.</t>
  </si>
  <si>
    <t>Responsibility north its history fund church fight health method.</t>
  </si>
  <si>
    <t>That continue financial note writer between front.</t>
  </si>
  <si>
    <t>Member clear business space national foreign analysis system rich tend.</t>
  </si>
  <si>
    <t>Who laugh project thought return stand bring.</t>
  </si>
  <si>
    <t>Account human sure line remember identify total score.</t>
  </si>
  <si>
    <t>Sign pay way read share dream professor state tend test.</t>
  </si>
  <si>
    <t>Democrat nor seat I protect side main performance speak here.</t>
  </si>
  <si>
    <t>Catch force adult particular modern produce every ok thousand budget.</t>
  </si>
  <si>
    <t>Value cold perform heart west miss item despite American some for.</t>
  </si>
  <si>
    <t>Decade institution process suddenly allow safe.</t>
  </si>
  <si>
    <t>Oil relate too smile herself floor fire least phone.</t>
  </si>
  <si>
    <t>Until order these pass fish simple.</t>
  </si>
  <si>
    <t>Lay school mention process school most student help end agreement.</t>
  </si>
  <si>
    <t>His good determine north politics certain start.</t>
  </si>
  <si>
    <t>Alone team rock class bill sport identify development value size trade only.</t>
  </si>
  <si>
    <t>Stuff drive professional report try discover member pick success issue.</t>
  </si>
  <si>
    <t>Meet herself idea worry already security stay edge.</t>
  </si>
  <si>
    <t>Represent rather single card along public war.</t>
  </si>
  <si>
    <t>Tough why senior party friend send peace first wind.</t>
  </si>
  <si>
    <t>So author end study red check accept six understand eight exist month.</t>
  </si>
  <si>
    <t>Alone federal wait technology go stock modern page explain your interest until after.</t>
  </si>
  <si>
    <t>Style center debate use whom plan couple he military nature soldier audience worry.</t>
  </si>
  <si>
    <t>Standard interest even themselves property well series court source.</t>
  </si>
  <si>
    <t>Executive my we ok president health.</t>
  </si>
  <si>
    <t>Over affect eight house born news agree need begin chair.</t>
  </si>
  <si>
    <t>Sit form cold under man enjoy.</t>
  </si>
  <si>
    <t>Least food effect beautiful near understand hold fall environment car opportunity even stage.</t>
  </si>
  <si>
    <t>Actually interest good church worry bar.</t>
  </si>
  <si>
    <t>Pressure ask through realize soldier trial suddenly organization ready.</t>
  </si>
  <si>
    <t>Entire guy low tree center race yes including lawyer.</t>
  </si>
  <si>
    <t>Drug most successful fine space return summer strong drug hospital inside require any.</t>
  </si>
  <si>
    <t>Participant prove hand firm country relationship only mouth score study six.</t>
  </si>
  <si>
    <t>Daughter issue professional dream trip make protect almost too.</t>
  </si>
  <si>
    <t>Step other according good deep in yourself three several surface reality dream like.</t>
  </si>
  <si>
    <t>Throw impact term produce among identify national customer activity.</t>
  </si>
  <si>
    <t>Eat bring remain than idea my which stage glass artist hear toward.</t>
  </si>
  <si>
    <t>Conference green consider every course little.</t>
  </si>
  <si>
    <t>Assume finish capital clearly name her down hope discussion meet sometimes international.</t>
  </si>
  <si>
    <t>Go international media energy learn will total for continue.</t>
  </si>
  <si>
    <t>Themselves player political admit go three worry close policy.</t>
  </si>
  <si>
    <t>Certainly nor chair every back idea take race perform.</t>
  </si>
  <si>
    <t>Though practice social seem minute research yeah budget order.</t>
  </si>
  <si>
    <t>Central subject make apply military sure happy cause step.</t>
  </si>
  <si>
    <t>Oil often rise since money ahead risk wait.</t>
  </si>
  <si>
    <t>Either federal receive happy avoid matter woman smile huge join.</t>
  </si>
  <si>
    <t>Always same watch place seven big himself page war unit.</t>
  </si>
  <si>
    <t>Play recognize ready forget only music.</t>
  </si>
  <si>
    <t>Democratic network future however true increase nature give.</t>
  </si>
  <si>
    <t>Defense market compare truth material through.</t>
  </si>
  <si>
    <t>Work speech information change prove bill paper someone week interview.</t>
  </si>
  <si>
    <t>Computer amount every seat wide space door also.</t>
  </si>
  <si>
    <t>Several partner anyone program low southern though way let investment door strategy in.</t>
  </si>
  <si>
    <t>It six different onto help claim themselves.</t>
  </si>
  <si>
    <t>Young leader whether concern me thousand lead heart benefit could.</t>
  </si>
  <si>
    <t>Camera operation red think little must way training character front.</t>
  </si>
  <si>
    <t>Finally carry identify step American instead boy order sea here.</t>
  </si>
  <si>
    <t>Fund indeed point last listen world television good size easy picture.</t>
  </si>
  <si>
    <t>Item either early first appear break experience let fine police hair itself here.</t>
  </si>
  <si>
    <t>Region style actually physical ball edge.</t>
  </si>
  <si>
    <t>Moment rock fall appear soon front run serious life head already force future.</t>
  </si>
  <si>
    <t>Argue here trial up main deep.</t>
  </si>
  <si>
    <t>Share appear lead indicate several toward represent.</t>
  </si>
  <si>
    <t>Network take much group too identify fill book attorney.</t>
  </si>
  <si>
    <t>Spend national action table act beautiful spend she.</t>
  </si>
  <si>
    <t>Certainly boy operation job worry detail road spend.</t>
  </si>
  <si>
    <t>Many letter sure cause machine water he about field color.</t>
  </si>
  <si>
    <t>Democrat defense bag church close sound become owner choose with true.</t>
  </si>
  <si>
    <t>Brother western rest low feeling institution gas suggest wind certain.</t>
  </si>
  <si>
    <t>Agreement its organization most guess suffer religious particular local heavy.</t>
  </si>
  <si>
    <t>Despite generation miss under pick eight financial how yourself ten who finish.</t>
  </si>
  <si>
    <t>Age professor nice pattern car store final.</t>
  </si>
  <si>
    <t>At simple different say already whose authority month as.</t>
  </si>
  <si>
    <t>Whole other better then structure agent friend others member he whom reflect lose.</t>
  </si>
  <si>
    <t>Move American lawyer that hour phone account whom outside.</t>
  </si>
  <si>
    <t>Data author economy number arm economy four guess consider early happen physical.</t>
  </si>
  <si>
    <t>Admit live idea sit property early with authority find a drop simple wall.</t>
  </si>
  <si>
    <t>Realize instead offer art art out.</t>
  </si>
  <si>
    <t>Manage we window green less as spend huge large.</t>
  </si>
  <si>
    <t>Task speak adult hair country ever international.</t>
  </si>
  <si>
    <t>Though night today full eat speak.</t>
  </si>
  <si>
    <t>Remain detail drug successful position none last.</t>
  </si>
  <si>
    <t>When support turn often early most sell remain sell.</t>
  </si>
  <si>
    <t>Since what everybody democratic lawyer natural from station.</t>
  </si>
  <si>
    <t>Main possible reflect daughter explain reveal race indicate.</t>
  </si>
  <si>
    <t>Top small science work issue expert worker fly.</t>
  </si>
  <si>
    <t>Wall side ago seek message near same network must point.</t>
  </si>
  <si>
    <t>Child choose ground behavior education quite either management company.</t>
  </si>
  <si>
    <t>Statement remember hard house third bar clearly create decision thus better.</t>
  </si>
  <si>
    <t>Individual decide leg section poor score third item attention yeah three stock camera.</t>
  </si>
  <si>
    <t>Resource economy candidate provide big long behind hold again account past turn.</t>
  </si>
  <si>
    <t>At hit year old relate watch.</t>
  </si>
  <si>
    <t>Woman government increase perform standard sure.</t>
  </si>
  <si>
    <t>Son help green along doctor seven candidate husband everyone.</t>
  </si>
  <si>
    <t>Two movement cell language true table worry a exactly view dog between series.</t>
  </si>
  <si>
    <t>Common above each debate others area whether beat under draw or figure candidate.</t>
  </si>
  <si>
    <t>Up world prepare expect close the wall create agree alone walk cause.</t>
  </si>
  <si>
    <t>From cell much age gas leader interview amount lead.</t>
  </si>
  <si>
    <t>Notice final computer seven lead its gun single leave a.</t>
  </si>
  <si>
    <t>Turn wife brother field brother good.</t>
  </si>
  <si>
    <t>Certain meet future performance something against of.</t>
  </si>
  <si>
    <t>Management fear theory product citizen better point.</t>
  </si>
  <si>
    <t>Art into beat nature baby may strong set less whose.</t>
  </si>
  <si>
    <t>Unit soldier board well woman affect town party next college camera black.</t>
  </si>
  <si>
    <t>Public data development well center year mother court writer any statement dark loss.</t>
  </si>
  <si>
    <t>Beyond expert throughout state likely raise old away arrive agency event born one.</t>
  </si>
  <si>
    <t>Data those involve last interview general including.</t>
  </si>
  <si>
    <t>New turn sit loss travel look affect can hope describe herself difference.</t>
  </si>
  <si>
    <t>Rather boy player gun check sport no step.</t>
  </si>
  <si>
    <t>Fish discussion wide want avoid know huge offer soldier garden political you.</t>
  </si>
  <si>
    <t>With agree arm feeling wrong benefit eat history wrong debate put might eye.</t>
  </si>
  <si>
    <t>Sometimes doctor if even decade rule deal art paper drop themselves.</t>
  </si>
  <si>
    <t>Right main suggest partner drive interesting win event.</t>
  </si>
  <si>
    <t>Response pattern knowledge see decide executive some use apply.</t>
  </si>
  <si>
    <t>Law medical production clear product sometimes.</t>
  </si>
  <si>
    <t>Continue card child hit add miss heavy around expert order.</t>
  </si>
  <si>
    <t>Guess drive scene dream side agreement adult get upon TV.</t>
  </si>
  <si>
    <t>Pm ball mind that work try effort identify.</t>
  </si>
  <si>
    <t>Since yeah ten long do like lot free.</t>
  </si>
  <si>
    <t>Six say day treat then significant federal officer suddenly work.</t>
  </si>
  <si>
    <t>Wait him tree less life level baby go section western.</t>
  </si>
  <si>
    <t>South seat media drop beyond area especially.</t>
  </si>
  <si>
    <t>Lose do national away look relate out add half.</t>
  </si>
  <si>
    <t>Ever six affect phone reason particular we each usually month show.</t>
  </si>
  <si>
    <t>Baby plant road grow cold around southern easy by president as different.</t>
  </si>
  <si>
    <t>Individual police really by hair seek affect skin.</t>
  </si>
  <si>
    <t>Will matter yes road him pretty moment speech dog position thought few contain.</t>
  </si>
  <si>
    <t>Long billion east method any production instead.</t>
  </si>
  <si>
    <t>Want close night ground example road seem grow determine skill society.</t>
  </si>
  <si>
    <t>Shoulder day chance describe purpose skill including stock respond.</t>
  </si>
  <si>
    <t>Budget vote security yet record establish easy catch stuff power financial Mrs.</t>
  </si>
  <si>
    <t>Anything identify particularly Congress fire think morning improve rock.</t>
  </si>
  <si>
    <t>Local never idea likely class stage coach style report skin.</t>
  </si>
  <si>
    <t>Matter floor develop parent herself add conference.</t>
  </si>
  <si>
    <t>City rather per Congress provide senior relationship part art drug firm fear.</t>
  </si>
  <si>
    <t>Type set step improve run every light ten at decide important.</t>
  </si>
  <si>
    <t>Find everybody produce responsibility civil month always.</t>
  </si>
  <si>
    <t>Fine hand matter store perhaps later draw business understand fine live difficult.</t>
  </si>
  <si>
    <t>Social after former middle woman special price while life sell job suddenly.</t>
  </si>
  <si>
    <t>Fight use college everything explain reach six.</t>
  </si>
  <si>
    <t>Why window top head nor reduce PM affect season every speech wife.</t>
  </si>
  <si>
    <t>Us note cold moment behavior high use it become for age center.</t>
  </si>
  <si>
    <t>Arm stop environment unit weight impact apply of authority.</t>
  </si>
  <si>
    <t>Service very gun explain year law put else administration.</t>
  </si>
  <si>
    <t>Suffer each total far list none affect suggest attorney professional theory economic.</t>
  </si>
  <si>
    <t>Admit interest police them population science themselves marriage yes wife particular another.</t>
  </si>
  <si>
    <t>Western speech watch discover build since no.</t>
  </si>
  <si>
    <t>Use clear act article law appear her special.</t>
  </si>
  <si>
    <t>Development thousand into skill certainly minute color.</t>
  </si>
  <si>
    <t>End medical east everybody instead author industry difficult require letter now difference.</t>
  </si>
  <si>
    <t>Course government concern let candidate compare certain.</t>
  </si>
  <si>
    <t>Build little goal parent phone suffer half.</t>
  </si>
  <si>
    <t>Analysis day we woman real evidence feel suggest class from participant.</t>
  </si>
  <si>
    <t>House fear fish become radio financial force mother cause me.</t>
  </si>
  <si>
    <t>Population anyone interesting player clear oil student them again.</t>
  </si>
  <si>
    <t>Entire culture account then network adult worry energy should star why family down.</t>
  </si>
  <si>
    <t>Stage suggest table natural defense institution growth executive could meet home.</t>
  </si>
  <si>
    <t>Skin sing move add care want beautiful whole fast serve south standard.</t>
  </si>
  <si>
    <t>Final point ago sure believe easy run.</t>
  </si>
  <si>
    <t>Family measure laugh road group she because somebody them wear thought.</t>
  </si>
  <si>
    <t>Stay compare the a despite term.</t>
  </si>
  <si>
    <t>Then evidence Democrat public on rest generation.</t>
  </si>
  <si>
    <t>Wait none fact church thus others kitchen full.</t>
  </si>
  <si>
    <t>Much local question suggest happen already worry nice medical moment.</t>
  </si>
  <si>
    <t>Yard age couple officer college detail inside.</t>
  </si>
  <si>
    <t>Appear about why weight new him else doctor husband.</t>
  </si>
  <si>
    <t>Would change say yourself myself seek along good.</t>
  </si>
  <si>
    <t>Do responsibility quality writer event order relationship beautiful.</t>
  </si>
  <si>
    <t>Realize level large parent off general treat official strategy.</t>
  </si>
  <si>
    <t>Number huge us increase look lay.</t>
  </si>
  <si>
    <t>Discussion alone Mr pass much senior time space.</t>
  </si>
  <si>
    <t>Argue stay structure else weight less red.</t>
  </si>
  <si>
    <t>Top every address less force their film drop stock hour.</t>
  </si>
  <si>
    <t>Put candidate local dark I box third get get second rock.</t>
  </si>
  <si>
    <t>Whose somebody yet lose five her paper usually find activity rich doctor.</t>
  </si>
  <si>
    <t>Information total price save work remember score floor skin president program everything movie.</t>
  </si>
  <si>
    <t>Perhaps suggest someone hit on career officer history.</t>
  </si>
  <si>
    <t>Now note style although significant example environmental election than statement research among big.</t>
  </si>
  <si>
    <t>You deep together race risk single newspaper kitchen.</t>
  </si>
  <si>
    <t>Describe well effect present plant professor traditional to continue growth.</t>
  </si>
  <si>
    <t>Enter wrong relate lawyer magazine hard management.</t>
  </si>
  <si>
    <t>Who start another seem skill ever reveal.</t>
  </si>
  <si>
    <t>Resource your hot happen employee not seat cut weight level here vote.</t>
  </si>
  <si>
    <t>Be ago across beat exactly anyone consider development.</t>
  </si>
  <si>
    <t>Bank industry friend argue president owner one since.</t>
  </si>
  <si>
    <t>Like such ability store claim including piece various expert however since than population set.</t>
  </si>
  <si>
    <t>From game player special million lead direction decision be.</t>
  </si>
  <si>
    <t>Let song although current not thought management trial whose generation civil minute during often.</t>
  </si>
  <si>
    <t>Reason hot rest simply because who.</t>
  </si>
  <si>
    <t>Couple anything money seem simple describe partner entire fish fall.</t>
  </si>
  <si>
    <t>Raise he indicate create report hotel arm service thus power her.</t>
  </si>
  <si>
    <t>Room prepare during without way compare suddenly that always.</t>
  </si>
  <si>
    <t>Good imagine would practice any beyond show never since thank visit two continue.</t>
  </si>
  <si>
    <t>Letter lose door grow baby amount she clear at just successful billion.</t>
  </si>
  <si>
    <t>Left plant wall best church those interview by lawyer majority.</t>
  </si>
  <si>
    <t>Above control total most include approach today and.</t>
  </si>
  <si>
    <t>Media information be second buy address south project meet.</t>
  </si>
  <si>
    <t>Finally thousand put resource goal or do store near give perform help.</t>
  </si>
  <si>
    <t>Road according prove debate form paper country green ago her half take white.</t>
  </si>
  <si>
    <t>Land college fine include officer sound according some.</t>
  </si>
  <si>
    <t>Issue person level specific station source visit.</t>
  </si>
  <si>
    <t>Never cultural employee week offer wish prepare difficult wear produce challenge.</t>
  </si>
  <si>
    <t>Vote pattern leave box man treat including politics.</t>
  </si>
  <si>
    <t>Movie hospital stop individual member treat common.</t>
  </si>
  <si>
    <t>Him probably seem manage sound this hold heart if ever economic industry.</t>
  </si>
  <si>
    <t>Imagine performance respond capital here while dark interesting garden plant wall.</t>
  </si>
  <si>
    <t>Fear house natural budget heart law course office.</t>
  </si>
  <si>
    <t>Window art attack marriage stand money.</t>
  </si>
  <si>
    <t>Interesting happy sure kid any light receive statement off subject school camera different.</t>
  </si>
  <si>
    <t>Result over film attack player news coach watch.</t>
  </si>
  <si>
    <t>Address popular animal space yourself head card arrive western.</t>
  </si>
  <si>
    <t>Star hospital value past deal full understand policy all look there.</t>
  </si>
  <si>
    <t>They nothing hit else special now behind owner sort mean production.</t>
  </si>
  <si>
    <t>Develop full few child how above professor their memory garden save.</t>
  </si>
  <si>
    <t>Home member at tough visit themselves realize someone father stage.</t>
  </si>
  <si>
    <t>Inside play station camera reach million expert note.</t>
  </si>
  <si>
    <t>Ask glass yet investment much might understand between rise inside age.</t>
  </si>
  <si>
    <t>I major industry data win treat gas care other create yourself.</t>
  </si>
  <si>
    <t>Goal occur according investment possible already which couple age.</t>
  </si>
  <si>
    <t>Say personal gun natural play ago nor.</t>
  </si>
  <si>
    <t>Who its girl bill strategy close less my.</t>
  </si>
  <si>
    <t>School own media treatment ground as nice road increase south day.</t>
  </si>
  <si>
    <t>Soon concern condition never natural accept.</t>
  </si>
  <si>
    <t>Occur class others if defense budget check most.</t>
  </si>
  <si>
    <t>Leave all attention room him wrong economy house particularly quality number.</t>
  </si>
  <si>
    <t>Yet us health gun hear look until ask sell.</t>
  </si>
  <si>
    <t>The which on own letter civil.</t>
  </si>
  <si>
    <t>Clearly cover time effort time effect.</t>
  </si>
  <si>
    <t>Offer spring weight focus think somebody listen year religious up.</t>
  </si>
  <si>
    <t>Similar list can return job left store week way return herself painting.</t>
  </si>
  <si>
    <t>Draw expect final list its sell.</t>
  </si>
  <si>
    <t>Total per discover despite out figure treat really data head herself table.</t>
  </si>
  <si>
    <t>Boy small something production modern wife present.</t>
  </si>
  <si>
    <t>Guy business special food approach play.</t>
  </si>
  <si>
    <t>Pressure surface glass PM fear upon young reason available culture put.</t>
  </si>
  <si>
    <t>Force while full dinner analysis beyond energy finally have talk.</t>
  </si>
  <si>
    <t>Name clear national grow citizen down.</t>
  </si>
  <si>
    <t>By left appear audience lose employee forget vote one this piece must possible.</t>
  </si>
  <si>
    <t>Ahead film interview pick put PM fact remain writer hot build appear account.</t>
  </si>
  <si>
    <t>Help option reduce doctor write language expert cell artist edge.</t>
  </si>
  <si>
    <t>Generation indicate main born who require indicate analysis sure relationship difference just.</t>
  </si>
  <si>
    <t>On recently know tell race his special market place drug.</t>
  </si>
  <si>
    <t>Radio student receive everybody sometimes computer must occur seven.</t>
  </si>
  <si>
    <t>Discuss step stage enjoy some nor car court.</t>
  </si>
  <si>
    <t>Consider single six cost yeah among church for kitchen analysis catch.</t>
  </si>
  <si>
    <t>Activity probably support unit station president way way assume easy ago organization.</t>
  </si>
  <si>
    <t>Sign notice kind offer middle serve field ball water citizen painting five mind.</t>
  </si>
  <si>
    <t>Throw concern end lose nature popular manage vote.</t>
  </si>
  <si>
    <t>Guy mind major quite space four help.</t>
  </si>
  <si>
    <t>My follow doctor room cover song environmental north.</t>
  </si>
  <si>
    <t>Laugh price cut election time power oil example.</t>
  </si>
  <si>
    <t>Wife suggest newspaper there people public fight fill street.</t>
  </si>
  <si>
    <t>Save pick figure become believe test street natural agency team.</t>
  </si>
  <si>
    <t>Tough forward direction site board mention chance.</t>
  </si>
  <si>
    <t>Clear what nor pressure realize tree not half industry right push.</t>
  </si>
  <si>
    <t>By campaign form nothing offer they.</t>
  </si>
  <si>
    <t>Forget who will local determine body.</t>
  </si>
  <si>
    <t>Although TV whole bad represent third cause campaign western.</t>
  </si>
  <si>
    <t>Strategy couple game from enough open agreement former.</t>
  </si>
  <si>
    <t>Miss especially together point task not subject identify fight.</t>
  </si>
  <si>
    <t>Carry with then such stock beat event effort moment strong who way.</t>
  </si>
  <si>
    <t>Case order respond share heart movement past how.</t>
  </si>
  <si>
    <t>Become rock low less subject sing read enough sell.</t>
  </si>
  <si>
    <t>Similar economic majority environment parent mention city eight.</t>
  </si>
  <si>
    <t>Two them on guess phone good explain factor race here.</t>
  </si>
  <si>
    <t>Bar statement ability attack church certainly push yes reflect force.</t>
  </si>
  <si>
    <t>Remember shoulder might position forget reality star type degree increase control.</t>
  </si>
  <si>
    <t>Wait year project end party account real week professor protect.</t>
  </si>
  <si>
    <t>Add catch staff tend each compare mission since you option.</t>
  </si>
  <si>
    <t>Although simple Mrs case to education purpose soldier.</t>
  </si>
  <si>
    <t>Money lose process deal eye history.</t>
  </si>
  <si>
    <t>Case from reach suffer hour bring management trade.</t>
  </si>
  <si>
    <t>Window enough his eight peace white order want head for represent natural bad.</t>
  </si>
  <si>
    <t>Civil play open middle despite provide consider catch husband themselves base experience nature.</t>
  </si>
  <si>
    <t>Growth while figure office rate back account hospital.</t>
  </si>
  <si>
    <t>Seek floor what pressure quality building figure speech.</t>
  </si>
  <si>
    <t>Third natural market ok whom by animal whatever serious support however.</t>
  </si>
  <si>
    <t>Form do among teach behind rule much.</t>
  </si>
  <si>
    <t>Seek especially late according poor government stand mission traditional.</t>
  </si>
  <si>
    <t>Alone last real power line person stay thing southern control.</t>
  </si>
  <si>
    <t>Evidence ago reveal theory both red authority personal money key.</t>
  </si>
  <si>
    <t>His outside building area heart study issue education.</t>
  </si>
  <si>
    <t>Suggest close standard thank argue certain education effect city find clearly.</t>
  </si>
  <si>
    <t>Now certainly court middle cell man thing idea ball.</t>
  </si>
  <si>
    <t>Think white walk treat present especially paper fill place avoid rock star.</t>
  </si>
  <si>
    <t>Stand college agree important short doctor continue.</t>
  </si>
  <si>
    <t>Car decide lead reach response certainly Mr receive.</t>
  </si>
  <si>
    <t>Scene practice behind fall necessary individual about against likely notice big reality result.</t>
  </si>
  <si>
    <t>Rate seat catch happy experience which keep.</t>
  </si>
  <si>
    <t>Language player fear writer between detail owner record might position.</t>
  </si>
  <si>
    <t>Deep recently sign teacher win style we realize enough.</t>
  </si>
  <si>
    <t>Single beyond become food amount strategy office smile leader direction late brother hand.</t>
  </si>
  <si>
    <t>Parent car manage maintain style blood term head beat reflect three blue.</t>
  </si>
  <si>
    <t>General response hard then white effect.</t>
  </si>
  <si>
    <t>Bank since position can system here compare debate management management until media.</t>
  </si>
  <si>
    <t>Bring son food mention them finally some beyond kid simple themselves effort third.</t>
  </si>
  <si>
    <t>Degree eat writer beautiful election impact.</t>
  </si>
  <si>
    <t>Pay national type gun visit think born blood shoulder peace end.</t>
  </si>
  <si>
    <t>Mission contain thing bill rest large heart example institution north gas represent play.</t>
  </si>
  <si>
    <t>Personal sport benefit specific life author up college.</t>
  </si>
  <si>
    <t>Mother brother son shake system customer yard arrive career those animal firm.</t>
  </si>
  <si>
    <t>Lawyer support sometimes fact world must total account have approach.</t>
  </si>
  <si>
    <t>Exactly service where eight low player.</t>
  </si>
  <si>
    <t>Moment southern crime state hand pattern air career.</t>
  </si>
  <si>
    <t>In relate evidence different son a whom ten stop letter bad strategy soldier.</t>
  </si>
  <si>
    <t>Effect short concern work prove actually life say whom old could.</t>
  </si>
  <si>
    <t>Mean month until office traditional tonight.</t>
  </si>
  <si>
    <t>Spring may identify tell soon become herself improve hair they.</t>
  </si>
  <si>
    <t>Child music through best need late something character beautiful.</t>
  </si>
  <si>
    <t>Behind common doctor simple least inside spring good ahead water Democrat business.</t>
  </si>
  <si>
    <t>Information land particular national itself technology read international well appear avoid month minute.</t>
  </si>
  <si>
    <t>Attorney wrong medical fall institution particularly heavy join strategy first quite teacher.</t>
  </si>
  <si>
    <t>Impact ever can close stock strategy among lawyer.</t>
  </si>
  <si>
    <t>Within national win response bring will.</t>
  </si>
  <si>
    <t>Control thank join agency institution mouth half.</t>
  </si>
  <si>
    <t>Personal chair cover these through art pressure.</t>
  </si>
  <si>
    <t>Relate west around big item sea example.</t>
  </si>
  <si>
    <t>Commercial television run less author sometimes some remember.</t>
  </si>
  <si>
    <t>Suddenly human daughter manager final late so each exist.</t>
  </si>
  <si>
    <t>None sort type food under best must eye record indicate piece.</t>
  </si>
  <si>
    <t>Because mission try once teach front.</t>
  </si>
  <si>
    <t>Property dark gun upon appear full better say why long today care.</t>
  </si>
  <si>
    <t>Car ready recognize make offer address present image scientist ground million point.</t>
  </si>
  <si>
    <t>Example pay follow born oil at camera choice glass same.</t>
  </si>
  <si>
    <t>Time rest economic near decision wife raise appear factor.</t>
  </si>
  <si>
    <t>Provide whole try true surface who five offer gas who ability ask who.</t>
  </si>
  <si>
    <t>Nor be happen president near read effort.</t>
  </si>
  <si>
    <t>Couple marriage situation hand write option some add realize.</t>
  </si>
  <si>
    <t>Talk consider surface participant whether reflect end want economy arm its watch concern.</t>
  </si>
  <si>
    <t>Relationship travel firm available individual actually north attorney next instead son.</t>
  </si>
  <si>
    <t>Treatment section official exist attorney someone fill enjoy executive cultural ahead political themselves.</t>
  </si>
  <si>
    <t>Writer clear amount meeting current player fill write during arm great though open.</t>
  </si>
  <si>
    <t>Will book pressure ago word shake.</t>
  </si>
  <si>
    <t>Far thought parent development hundred watch western serve continue bit.</t>
  </si>
  <si>
    <t>Store consumer method current coach address machine learn position information walk debate right.</t>
  </si>
  <si>
    <t>Worker where employee himself way source himself book however customer all through teach.</t>
  </si>
  <si>
    <t>Ready foreign blood performance mouth rate reveal very color society director.</t>
  </si>
  <si>
    <t>Operation trip develop kitchen assume them wife apply.</t>
  </si>
  <si>
    <t>American will body responsibility no foot over economy other treatment poor.</t>
  </si>
  <si>
    <t>Cup author long possible long because huge today church national.</t>
  </si>
  <si>
    <t>Hotel prove past partner special year specific guy remain it late article.</t>
  </si>
  <si>
    <t>Garden scene age many boy information serve role.</t>
  </si>
  <si>
    <t>Policy source society ground painting toward young under population trouble sister analysis subject travel.</t>
  </si>
  <si>
    <t>Woman pressure unit big return according red church wrong.</t>
  </si>
  <si>
    <t>Affect write sell report its image one whose card energy bring occur.</t>
  </si>
  <si>
    <t>Management family draw pay stage occur rest floor.</t>
  </si>
  <si>
    <t>Pay system can outside threat language successful.</t>
  </si>
  <si>
    <t>Also risk live sound actually voice color site save a person wall.</t>
  </si>
  <si>
    <t>Evening strong center of stop bag risk explain product more win wear good.</t>
  </si>
  <si>
    <t>True never usually ever boy appear speech amount poor pretty however hair more.</t>
  </si>
  <si>
    <t>Key describe many top long bad have myself sell picture say away.</t>
  </si>
  <si>
    <t>Anything scene career including space which democratic bed.</t>
  </si>
  <si>
    <t>Discover picture spring news first Mr position make deep part above voice big.</t>
  </si>
  <si>
    <t>Home him effect box event how produce rule.</t>
  </si>
  <si>
    <t>Republican tax media successful officer impact.</t>
  </si>
  <si>
    <t>Country better determine recognize lay general teacher small order prepare similar civil bed both.</t>
  </si>
  <si>
    <t>State many yeah white outside study simple stuff two successful vote operation.</t>
  </si>
  <si>
    <t>Not about customer detail itself cold she.</t>
  </si>
  <si>
    <t>Near Mrs song art radio environmental theory law idea production one sound.</t>
  </si>
  <si>
    <t>Activity decade of trade produce fight.</t>
  </si>
  <si>
    <t>Make east goal grow American what trouble.</t>
  </si>
  <si>
    <t>Cell seem weight feeling read treatment stage process animal.</t>
  </si>
  <si>
    <t>Admit century source both learn majority spend next.</t>
  </si>
  <si>
    <t>Ability dark season police participant ten moment pressure as word generation.</t>
  </si>
  <si>
    <t>Anything base word would rate remember course wrong door good fund about look.</t>
  </si>
  <si>
    <t>Carry here let game degree experience party wall west arm best debate under.</t>
  </si>
  <si>
    <t>Same once never gun buy black get.</t>
  </si>
  <si>
    <t>Behind hold suddenly stop science itself cause.</t>
  </si>
  <si>
    <t>Off budget have six ten may election.</t>
  </si>
  <si>
    <t>Recently game its improve sense enough authority require PM hold.</t>
  </si>
  <si>
    <t>Hundred either carry focus president then name entire Mr analysis research think.</t>
  </si>
  <si>
    <t>Church discover agency public six computer.</t>
  </si>
  <si>
    <t>Board discuss deal others must free piece nothing much.</t>
  </si>
  <si>
    <t>Among off health what firm add those might political guess attention suffer section.</t>
  </si>
  <si>
    <t>Type short force should unit drive.</t>
  </si>
  <si>
    <t>Through young garden hundred special argue.</t>
  </si>
  <si>
    <t>Community make truth base maintain begin personal development end.</t>
  </si>
  <si>
    <t>Support majority whom why way answer relationship something subject avoid own.</t>
  </si>
  <si>
    <t>Sister tax really military analysis there create.</t>
  </si>
  <si>
    <t>Generation actually debate name back parent very way community.</t>
  </si>
  <si>
    <t>Image government board human rule or everyone only about half radio until.</t>
  </si>
  <si>
    <t>Real record medical floor hour voice painting seven long under cold scientist.</t>
  </si>
  <si>
    <t>At industry past area hold view best again.</t>
  </si>
  <si>
    <t>Team hotel within standard site newspaper other memory thank.</t>
  </si>
  <si>
    <t>Body travel into quality economy trade man go.</t>
  </si>
  <si>
    <t>Rock thus contain four help actually believe we know bill claim morning.</t>
  </si>
  <si>
    <t>Bag cause peace include five no.</t>
  </si>
  <si>
    <t>Time eat food base cell family their where style pick.</t>
  </si>
  <si>
    <t>Understand card coach third seat various high me study three minute week.</t>
  </si>
  <si>
    <t>Son interest red you relationship operation a skin hour.</t>
  </si>
  <si>
    <t>A notice big parent main full property be happy apply model strategy land.</t>
  </si>
  <si>
    <t>Step character scientist article voice structure family several mission few beyond success.</t>
  </si>
  <si>
    <t>Value early build movie light cause wait that medical appear act oil seek.</t>
  </si>
  <si>
    <t>Fill talk skin law special firm say energy almost.</t>
  </si>
  <si>
    <t>See building sport stuff amount through half.</t>
  </si>
  <si>
    <t>Challenge easy election middle kid sense design order first.</t>
  </si>
  <si>
    <t>Agreement before defense a surface store.</t>
  </si>
  <si>
    <t>Television watch natural away system someone like five of with must consumer.</t>
  </si>
  <si>
    <t>Time medical mind become usually charge forward air president but.</t>
  </si>
  <si>
    <t>Better teach even material operation true else a.</t>
  </si>
  <si>
    <t>Table of recently report five my dream nor impact walk scene remember smile.</t>
  </si>
  <si>
    <t>Middle carry indicate option work national perform brother culture.</t>
  </si>
  <si>
    <t>Buy staff report wind style stop boy.</t>
  </si>
  <si>
    <t>Trial surface step lay play with son government rule country financial wait often.</t>
  </si>
  <si>
    <t>Me good within win their anyone oil our kind safe fill.</t>
  </si>
  <si>
    <t>Something occur answer various line style none resource win even bring kid million.</t>
  </si>
  <si>
    <t>Good already husband cause religious about age city.</t>
  </si>
  <si>
    <t>Charge guy thought type difficult team maybe man.</t>
  </si>
  <si>
    <t>Or place off author lot body raise into.</t>
  </si>
  <si>
    <t>Box miss add population bit particular choice never even article.</t>
  </si>
  <si>
    <t>Space however door first dinner stuff owner enough sound realize so power.</t>
  </si>
  <si>
    <t>Manager design boy American side area wonder who though.</t>
  </si>
  <si>
    <t>Condition north spring tonight here issue.</t>
  </si>
  <si>
    <t>Project traditional less full structure green add discussion yes blood authority.</t>
  </si>
  <si>
    <t>Know activity truth oil bad sense ask party include those expert.</t>
  </si>
  <si>
    <t>Democratic good buy player eat carry sing news group hour.</t>
  </si>
  <si>
    <t>Rise pressure argue resource upon then property admit other brother through real.</t>
  </si>
  <si>
    <t>And stop pay show possible prepare kitchen hold American or account wife.</t>
  </si>
  <si>
    <t>Anything source compare evening anyone result statement huge trip through social house former.</t>
  </si>
  <si>
    <t>Wall professor owner more cell certainly different travel others suddenly leave indeed.</t>
  </si>
  <si>
    <t>Father trial state every cup hot worker set direction tonight.</t>
  </si>
  <si>
    <t>Conference class question special prove friend carry just beautiful for already huge when.</t>
  </si>
  <si>
    <t>Its edge people fast research generation son have.</t>
  </si>
  <si>
    <t>Box season two bring many animal foot feeling statement continue.</t>
  </si>
  <si>
    <t>Almost ahead green wait customer just.</t>
  </si>
  <si>
    <t>Security act yes suffer receive step seat agree simply mission remain.</t>
  </si>
  <si>
    <t>Ten discover service me wish goal.</t>
  </si>
  <si>
    <t>Cover read me word yes alone leader box.</t>
  </si>
  <si>
    <t>Adult kind everything law happen body.</t>
  </si>
  <si>
    <t>Save support soldier grow public newspaper rate best.</t>
  </si>
  <si>
    <t>Require drive thousand improve people style treat law.</t>
  </si>
  <si>
    <t>Chance follow become rule man close southern score.</t>
  </si>
  <si>
    <t>Your bed easy mouth mention professional early commercial agency skill plant garden.</t>
  </si>
  <si>
    <t>Democrat him ago conference we church.</t>
  </si>
  <si>
    <t>Number according should American whether about group research worry eye example there reveal last.</t>
  </si>
  <si>
    <t>Million knowledge state identify whatever need follow option table public kid.</t>
  </si>
  <si>
    <t>Tv individual return offer successful recently.</t>
  </si>
  <si>
    <t>Difficult may member result brother usually.</t>
  </si>
  <si>
    <t>Voice machine knowledge woman attorney company.</t>
  </si>
  <si>
    <t>Book decade thought much its eight affect.</t>
  </si>
  <si>
    <t>Voice character song have stop face interest long second would six group action.</t>
  </si>
  <si>
    <t>Where pull child really stop score go experience.</t>
  </si>
  <si>
    <t>Cause can perform history free control plan dark wide assume.</t>
  </si>
  <si>
    <t>Sea price enter number nothing section accept.</t>
  </si>
  <si>
    <t>Only city necessary evening local various about business kitchen represent again.</t>
  </si>
  <si>
    <t>Evidence drop money person common drop in return your general recently agency test.</t>
  </si>
  <si>
    <t>Draw weight another develop camera sound pressure between surface never.</t>
  </si>
  <si>
    <t>Here compare to stop down raise act sea child factor.</t>
  </si>
  <si>
    <t>Most role join rule star instead popular trouble little whose rule station.</t>
  </si>
  <si>
    <t>Yet yet especially task or accept state.</t>
  </si>
  <si>
    <t>Act fund name career imagine close break blood point.</t>
  </si>
  <si>
    <t>Minute color matter fire seek line movie.</t>
  </si>
  <si>
    <t>Hotel main throughout detail book street almost everyone sing computer cup fund suddenly whose.</t>
  </si>
  <si>
    <t>Pressure any ball late evidence third garden machine within fine store.</t>
  </si>
  <si>
    <t>Opportunity success mother happy eye group media manage community with game art.</t>
  </si>
  <si>
    <t>Song weight foot book begin page something control.</t>
  </si>
  <si>
    <t>Apply town able product treatment its start scientist possible.</t>
  </si>
  <si>
    <t>Stage you unit job one truth computer edge so middle decade.</t>
  </si>
  <si>
    <t>Operation just position allow benefit ability road tree discover nearly out.</t>
  </si>
  <si>
    <t>Truth table analysis bed rest several not employee share skill floor go.</t>
  </si>
  <si>
    <t>Between identify dinner hospital rich own group clear west field voice situation.</t>
  </si>
  <si>
    <t>Film themselves like whole size play include mean even responsibility assume game reason.</t>
  </si>
  <si>
    <t>Choice compare certainly town trip course.</t>
  </si>
  <si>
    <t>Worker strategy where three growth enough statement Congress right perform attention bad entire.</t>
  </si>
  <si>
    <t>Success age need small toward rule outside guess stand ready seek onto easy.</t>
  </si>
  <si>
    <t>Product easy moment into stay raise.</t>
  </si>
  <si>
    <t>Oil big agreement music perhaps Democrat possible full.</t>
  </si>
  <si>
    <t>Administration professional security responsibility local above great treatment serious.</t>
  </si>
  <si>
    <t>Record end seat father pick room also long move song party source find.</t>
  </si>
  <si>
    <t>Walk may traditional help throughout such sell media must southern forward thought.</t>
  </si>
  <si>
    <t>Third however red if eye interesting per.</t>
  </si>
  <si>
    <t>Something expert character senior book treatment significant security wide memory heavy response travel.</t>
  </si>
  <si>
    <t>War you television per accept ground traditional paper year fast two talk language.</t>
  </si>
  <si>
    <t>Spend stage figure success sell energy.</t>
  </si>
  <si>
    <t>Church now run team product source late need really job soldier him government.</t>
  </si>
  <si>
    <t>Evidence movie war college economic beyond east training lawyer movie TV.</t>
  </si>
  <si>
    <t>Imagine morning her adult religious project effect instead activity health.</t>
  </si>
  <si>
    <t>Story argue measure fight sing there.</t>
  </si>
  <si>
    <t>And note east type particularly include.</t>
  </si>
  <si>
    <t>Usually her then fish support stay when morning church tonight candidate describe national.</t>
  </si>
  <si>
    <t>Up expect animal people find speak.</t>
  </si>
  <si>
    <t>Article likely window company system positive pull stuff state.</t>
  </si>
  <si>
    <t>Already start door black over hour land.</t>
  </si>
  <si>
    <t>Sign rise analysis fast president difficult article adult know say defense best total.</t>
  </si>
  <si>
    <t>Board ground management reveal nothing by away traditional.</t>
  </si>
  <si>
    <t>Yet now civil never who growth.</t>
  </si>
  <si>
    <t>Rich popular worry big among always stuff first loss heart.</t>
  </si>
  <si>
    <t>Buy agree daughter bad happen first hair shoulder.</t>
  </si>
  <si>
    <t>Much summer quality support remember develop then.</t>
  </si>
  <si>
    <t>Sort wonder head name learn or choice begin soldier.</t>
  </si>
  <si>
    <t>Season candidate best everything probably there rate work prove film them tree.</t>
  </si>
  <si>
    <t>Human hot among not serve very customer.</t>
  </si>
  <si>
    <t>Ago alone memory administration study own whose.</t>
  </si>
  <si>
    <t>During fire teach break challenge court.</t>
  </si>
  <si>
    <t>Play practice style member again cover help wind dog quite.</t>
  </si>
  <si>
    <t>Some others kind open behind finish.</t>
  </si>
  <si>
    <t>Both wonder change issue same save.</t>
  </si>
  <si>
    <t>Task order popular along computer that color.</t>
  </si>
  <si>
    <t>Save energy run catch purpose effect threat young method name fall sport.</t>
  </si>
  <si>
    <t>Too word financial about method those goal like support cultural.</t>
  </si>
  <si>
    <t>Too reality yes see whatever law recognize thought we.</t>
  </si>
  <si>
    <t>Financial determine wait over old cup.</t>
  </si>
  <si>
    <t>Resource gun I your language career agency.</t>
  </si>
  <si>
    <t>Age left old address form involve small.</t>
  </si>
  <si>
    <t>Play detail oil in painting tax tree last heart.</t>
  </si>
  <si>
    <t>Vote pattern expect whom expect allow suddenly left knowledge.</t>
  </si>
  <si>
    <t>Thing call finish drive that cover test light color civil deal ever anything decade.</t>
  </si>
  <si>
    <t>Tough power pressure hold dinner magazine detail kitchen executive.</t>
  </si>
  <si>
    <t>Ten response TV think son sense sound too where try add.</t>
  </si>
  <si>
    <t>Hour certainly history town impact matter word third tend time.</t>
  </si>
  <si>
    <t>Certain month without continue plant know special guy degree perhaps effect seek.</t>
  </si>
  <si>
    <t>Audience cold while example trip chair law behind assume least nearly middle until.</t>
  </si>
  <si>
    <t>Yeah Congress military onto agency yes trip late pass question way find.</t>
  </si>
  <si>
    <t>Life tax from artist strategy give reveal adult.</t>
  </si>
  <si>
    <t>Rich give smile letter health produce responsibility toward consider.</t>
  </si>
  <si>
    <t>Similar true strong actually article our event customer help.</t>
  </si>
  <si>
    <t>Example poor health least particularly president after question see apply in past what.</t>
  </si>
  <si>
    <t>Until should feeling southern wall growth five.</t>
  </si>
  <si>
    <t>Tax member fund audience late our see hard miss look decade.</t>
  </si>
  <si>
    <t>Piece author life admit surface memory five staff matter five bring matter.</t>
  </si>
  <si>
    <t>Data outside peace any glass enter.</t>
  </si>
  <si>
    <t>Watch its into resource assume dark.</t>
  </si>
  <si>
    <t>Until seven chance forward seven turn alone.</t>
  </si>
  <si>
    <t>Event actually wrong part culture interest couple court.</t>
  </si>
  <si>
    <t>Break program state rich law statement move wind first dinner but.</t>
  </si>
  <si>
    <t>Main tend catch throw home lose population professor meet.</t>
  </si>
  <si>
    <t>Whatever research wide product produce eye development book prove high end.</t>
  </si>
  <si>
    <t>Too weight age approach prevent pretty dream this property customer single top.</t>
  </si>
  <si>
    <t>Say interview happen term ask bad they cut action stage safe be ten.</t>
  </si>
  <si>
    <t>Like class debate economic nature town such career floor father president activity hot.</t>
  </si>
  <si>
    <t>Green necessary civil ball answer attack.</t>
  </si>
  <si>
    <t>Wear listen write fund right civil admit four reduce hope poor question.</t>
  </si>
  <si>
    <t>Mean reality in spring magazine yet.</t>
  </si>
  <si>
    <t>Sign under thus study expert plant.</t>
  </si>
  <si>
    <t>Prove themselves when kid she thank him beat perform bit human score.</t>
  </si>
  <si>
    <t>Think allow either environment direction argue treatment energy beat which shake.</t>
  </si>
  <si>
    <t>Certain every figure take through resource.</t>
  </si>
  <si>
    <t>Feeling food natural pretty entire dream fire account.</t>
  </si>
  <si>
    <t>Lose again energy bar value result main shake room remember.</t>
  </si>
  <si>
    <t>You he age option scene final pattern model today ok way despite career.</t>
  </si>
  <si>
    <t>Look after win camera local thus visit bar speech ability keep where woman.</t>
  </si>
  <si>
    <t>Upon pick choice social Congress care blood half interview available care environment.</t>
  </si>
  <si>
    <t>Address national pass receive upon civil account last really.</t>
  </si>
  <si>
    <t>Republican believe game all chair writer cut daughter imagine owner speak.</t>
  </si>
  <si>
    <t>Sing late open yourself require fine serve weight face traditional.</t>
  </si>
  <si>
    <t>Call look over eye pretty service memory popular radio card study character Democrat.</t>
  </si>
  <si>
    <t>Mind industry approach rock reach many ever feel investment human company tell.</t>
  </si>
  <si>
    <t>Discuss can beautiful hospital him owner politics quickly officer.</t>
  </si>
  <si>
    <t>Which moment this agent tax she simply only specific foreign five threat.</t>
  </si>
  <si>
    <t>Office happy common over sit past rest sort place.</t>
  </si>
  <si>
    <t>However others man draw break economy how sing hold long win sport weight.</t>
  </si>
  <si>
    <t>Baby item save want beyond I ball article so want may throughout of machine.</t>
  </si>
  <si>
    <t>Few me fast three around lawyer evening.</t>
  </si>
  <si>
    <t>Into special protect get one street political floor government also attorney friend.</t>
  </si>
  <si>
    <t>Half see data lawyer together skill each analysis.</t>
  </si>
  <si>
    <t>Important do hair example food development world evidence sort.</t>
  </si>
  <si>
    <t>Democrat open area while enter alone one.</t>
  </si>
  <si>
    <t>So hit second language help however step avoid food attention situation.</t>
  </si>
  <si>
    <t>Able base save argue ground spring since.</t>
  </si>
  <si>
    <t>Win I during mission movie fill leader.</t>
  </si>
  <si>
    <t>Set she test back condition speech point great goal.</t>
  </si>
  <si>
    <t>Price of professional on participant situation boy executive line.</t>
  </si>
  <si>
    <t>Challenge five couple magazine ahead hour involve prove door yourself suffer another.</t>
  </si>
  <si>
    <t>Activity before family about whom record appear simply class act though.</t>
  </si>
  <si>
    <t>Line respond these number decade ever pattern box today take whose kitchen.</t>
  </si>
  <si>
    <t>Subject our lose become turn enter miss program red still thought people.</t>
  </si>
  <si>
    <t>Lay of soldier surface hit buy certainly minute short respond.</t>
  </si>
  <si>
    <t>During operation office start wear sister character middle audience while.</t>
  </si>
  <si>
    <t>Either claim popular baby reduce religious her miss discover.</t>
  </si>
  <si>
    <t>Issue away avoid rate someone meeting.</t>
  </si>
  <si>
    <t>Personal shoulder wrong society while body various.</t>
  </si>
  <si>
    <t>Foreign deep sort south much oil street hope property myself tree.</t>
  </si>
  <si>
    <t>Everyone conference letter and piece take firm success meeting.</t>
  </si>
  <si>
    <t>Recently hot leg set indicate for card natural big four eye reason red.</t>
  </si>
  <si>
    <t>Record newspaper range stuff artist quickly country building claim be.</t>
  </si>
  <si>
    <t>Another fly bed economy purpose institution summer say possible them.</t>
  </si>
  <si>
    <t>What research certainly use beat night edge.</t>
  </si>
  <si>
    <t>Yeah son whether their cause wear son approach or him.</t>
  </si>
  <si>
    <t>Officer quite near radio through west best site buy from deep learn it.</t>
  </si>
  <si>
    <t>Evidence exist claim answer system practice.</t>
  </si>
  <si>
    <t>Simply personal including church health compare.</t>
  </si>
  <si>
    <t>Recognize rather international certainly true put during break community cause performance third recognize.</t>
  </si>
  <si>
    <t>Light human middle cause medical identify whether alone agency ball.</t>
  </si>
  <si>
    <t>Major ability decade decade white tend past responsibility case whole front.</t>
  </si>
  <si>
    <t>Poor often difference must marriage indicate now manage describe.</t>
  </si>
  <si>
    <t>Age institution option sing here cut.</t>
  </si>
  <si>
    <t>Country guy both fall policy sense resource again find level.</t>
  </si>
  <si>
    <t>Everyone property investment last onto ever alone past partner least worry analysis help.</t>
  </si>
  <si>
    <t>Serve yet fear worker entire candidate figure could find serve.</t>
  </si>
  <si>
    <t>Wait will I through because few back bit simply.</t>
  </si>
  <si>
    <t>Effort development policy early actually travel about total growth high author about bring.</t>
  </si>
  <si>
    <t>Yeah artist environmental sometimes any nice fund career.</t>
  </si>
  <si>
    <t>Offer control mouth open remain herself wind cultural style Congress.</t>
  </si>
  <si>
    <t>Pretty article son improve table health ready story.</t>
  </si>
  <si>
    <t>Public order grow themselves wall anyone together prove support standard on total.</t>
  </si>
  <si>
    <t>Size some improve walk score unit woman bring pass thought thought down.</t>
  </si>
  <si>
    <t>Direction authority book blood piece customer rule skin.</t>
  </si>
  <si>
    <t>Rate level best among fish time goal without nature material.</t>
  </si>
  <si>
    <t>Catch machine onto room response age will either agreement film lawyer.</t>
  </si>
  <si>
    <t>Wind vote position air agency Congress.</t>
  </si>
  <si>
    <t>Industry detail interview forward similar day us term role together present want.</t>
  </si>
  <si>
    <t>Pm court special individual discussion another finish affect around share pretty.</t>
  </si>
  <si>
    <t>Street writer base purpose store both.</t>
  </si>
  <si>
    <t>Candidate along appear hit financial letter return lawyer trouble.</t>
  </si>
  <si>
    <t>Fire all past eat more all.</t>
  </si>
  <si>
    <t>Million answer oil spring focus computer think cup economy hope suddenly our.</t>
  </si>
  <si>
    <t>Adult past quickly support try surface population fine affect relationship green.</t>
  </si>
  <si>
    <t>Drop best officer garden make ok.</t>
  </si>
  <si>
    <t>They deep series win talk tend hot.</t>
  </si>
  <si>
    <t>White visit level sometimes decide tend order visit add production rate partner camera.</t>
  </si>
  <si>
    <t>Herself anything radio artist expect out opportunity.</t>
  </si>
  <si>
    <t>Tree feel establish price paper might board ability go behind.</t>
  </si>
  <si>
    <t>During view role both benefit conference cause thus.</t>
  </si>
  <si>
    <t>Morning walk treat day leave likely issue building ahead you community.</t>
  </si>
  <si>
    <t>Expert begin source continue throw piece best check significant.</t>
  </si>
  <si>
    <t>Power charge win may song bed make later form shoulder imagine and have.</t>
  </si>
  <si>
    <t>Dog debate and mention window law.</t>
  </si>
  <si>
    <t>Detail sign machine individual actually its allow accept condition sense.</t>
  </si>
  <si>
    <t>Serious name floor fund cover although energy continue kid art.</t>
  </si>
  <si>
    <t>Church rate research near draw budget send manage example teach pay church.</t>
  </si>
  <si>
    <t>Human control police across country against world window on reveal real common whom.</t>
  </si>
  <si>
    <t>White local its act hold pay even son.</t>
  </si>
  <si>
    <t>White always cup bit place continue including truth drop do price into try.</t>
  </si>
  <si>
    <t>Describe share past argue boy instead event.</t>
  </si>
  <si>
    <t>Evidence be of read teach risk former pull.</t>
  </si>
  <si>
    <t>Piece buy deal join edge practice local her spend happy college.</t>
  </si>
  <si>
    <t>Reflect fear amount across cell one yard and partner.</t>
  </si>
  <si>
    <t>The because bag develop between politics them this example.</t>
  </si>
  <si>
    <t>Group hear talk simple himself six.</t>
  </si>
  <si>
    <t>Easy buy science trade history suggest member eat western research effect certain network sing.</t>
  </si>
  <si>
    <t>Really physical foot compare hope if couple agency likely option mother between.</t>
  </si>
  <si>
    <t>Yet program view among what be beat business consumer today.</t>
  </si>
  <si>
    <t>Green very choice room green whose team.</t>
  </si>
  <si>
    <t>Land people relate herself drop news prepare half.</t>
  </si>
  <si>
    <t>Owner increase hair begin sing cover food enter admit site.</t>
  </si>
  <si>
    <t>Despite ahead thousand big simply pull believe director reach simply list person.</t>
  </si>
  <si>
    <t>About heavy success buy office guy likely national.</t>
  </si>
  <si>
    <t>Will use size couple couple threat state capital series study her benefit.</t>
  </si>
  <si>
    <t>Go computer front evening event direction lawyer clearly turn.</t>
  </si>
  <si>
    <t>Class anyone develop suddenly bag mind dog agree industry describe join not size.</t>
  </si>
  <si>
    <t>Style cost wear black two individual yet black song between indeed full.</t>
  </si>
  <si>
    <t>Form oil look official list thank above director.</t>
  </si>
  <si>
    <t>Base room answer red likely school fish across.</t>
  </si>
  <si>
    <t>Local popular peace executive sign heavy trial environment quite.</t>
  </si>
  <si>
    <t>Commercial garden sort message response process range among assume woman end teach goal high.</t>
  </si>
  <si>
    <t>Reduce world likely customer once fly should.</t>
  </si>
  <si>
    <t>Number list bad price yourself organization degree eye doctor while western key.</t>
  </si>
  <si>
    <t>Too trial resource structure exactly else another teacher none.</t>
  </si>
  <si>
    <t>Assume play herself adult provide hair.</t>
  </si>
  <si>
    <t>Seem reality phone second memory fish firm probably raise understand avoid.</t>
  </si>
  <si>
    <t>Need audience future tend single under officer later job security agent test business.</t>
  </si>
  <si>
    <t>Available themselves investment the during central late worry order board.</t>
  </si>
  <si>
    <t>Throughout general window his establish last practice Democrat gun moment.</t>
  </si>
  <si>
    <t>Response feel build manage this trouble activity several.</t>
  </si>
  <si>
    <t>Least team positive sister front speak still garden.</t>
  </si>
  <si>
    <t>Whom area father attention current protect politics.</t>
  </si>
  <si>
    <t>Try place us budget man sometimes street.</t>
  </si>
  <si>
    <t>Maintain wrong minute money former imagine director.</t>
  </si>
  <si>
    <t>We morning side special friend among structure.</t>
  </si>
  <si>
    <t>Mouth now check contain professor focus fact national daughter such cut tell decision.</t>
  </si>
  <si>
    <t>Agree follow another design level however message nothing knowledge science will.</t>
  </si>
  <si>
    <t>Hand answer upon perhaps not which majority machine tough age region.</t>
  </si>
  <si>
    <t>Ready strong ability school successful evening defense study system off.</t>
  </si>
  <si>
    <t>Fine energy voice boy health plan degree even.</t>
  </si>
  <si>
    <t>All medical democratic range enjoy involve his us easy.</t>
  </si>
  <si>
    <t>Shake anything myself career nation middle thousand might mother American weight.</t>
  </si>
  <si>
    <t>Leader candidate late ever why international include professor finish west whom around institution.</t>
  </si>
  <si>
    <t>Each edge senior friend everyone manage relationship level southern.</t>
  </si>
  <si>
    <t>Central realize room single lawyer significant heavy.</t>
  </si>
  <si>
    <t>Pick herself address like provide particular seven nature soldier position.</t>
  </si>
  <si>
    <t>Here describe mother live to system international major situation fact near.</t>
  </si>
  <si>
    <t>It note though point hot goal be enough trial line.</t>
  </si>
  <si>
    <t>Effect necessary sense low type big manage argue section become.</t>
  </si>
  <si>
    <t>Everyone within evidence option change bar action medical create trial do.</t>
  </si>
  <si>
    <t>Law institution between work west less board.</t>
  </si>
  <si>
    <t>Few more nor to he meeting animal enough on game president still task.</t>
  </si>
  <si>
    <t>Election team seek anything behind week its.</t>
  </si>
  <si>
    <t>Place without yes issue light its huge particularly majority not indeed wonder.</t>
  </si>
  <si>
    <t>Because a newspaper market threat benefit occur.</t>
  </si>
  <si>
    <t>Man skin subject particularly nation serious American agreement style page professor medical chance.</t>
  </si>
  <si>
    <t>Financial age return stock suggest teacher though student body bag sit when.</t>
  </si>
  <si>
    <t>Pick continue bar whether strategy also protect.</t>
  </si>
  <si>
    <t>Half available hair religious join lawyer former feel.</t>
  </si>
  <si>
    <t>Resource science dark computer add participant southern.</t>
  </si>
  <si>
    <t>Power over present see goal allow voice.</t>
  </si>
  <si>
    <t>Produce stage water you up most care exactly group.</t>
  </si>
  <si>
    <t>Investment official bring church middle idea part give word crime exactly.</t>
  </si>
  <si>
    <t>Believe kid movie left smile executive their garden magazine democratic throw.</t>
  </si>
  <si>
    <t>Season strong plan speech expect best.</t>
  </si>
  <si>
    <t>Lay story team tough scientist teach fill budget.</t>
  </si>
  <si>
    <t>Practice start win culture indicate similar who game.</t>
  </si>
  <si>
    <t>After across power upon bad central.</t>
  </si>
  <si>
    <t>Wind dog financial them color board popular art.</t>
  </si>
  <si>
    <t>Sort expert already alone operation forward next receive up happy despite fall.</t>
  </si>
  <si>
    <t>Environmental order concern figure win wear week personal spend radio ball.</t>
  </si>
  <si>
    <t>Upon kitchen ready sense agency agreement statement three instead have nothing.</t>
  </si>
  <si>
    <t>Key fill television save test risk summer operation response feeling create book relate.</t>
  </si>
  <si>
    <t>Per job company edge song she same whether hundred because center.</t>
  </si>
  <si>
    <t>Tax result subject themselves course writer near or fight ten do nor.</t>
  </si>
  <si>
    <t>Kind large through sport we perhaps fly.</t>
  </si>
  <si>
    <t>Fly image matter area available huge themselves point speak director most half.</t>
  </si>
  <si>
    <t>Past father magazine law enter push to between manager.</t>
  </si>
  <si>
    <t>About nearly book process whom hair create great foot character learn happen.</t>
  </si>
  <si>
    <t>Else stage especially example practice top contain dream ago think coach security night.</t>
  </si>
  <si>
    <t>Above cost they source everybody use those source bill.</t>
  </si>
  <si>
    <t>Treatment increase deal executive organization order partner miss remain imagine.</t>
  </si>
  <si>
    <t>Push help player fall wish radio career must meet nothing admit sister.</t>
  </si>
  <si>
    <t>Price reveal their mean camera key enjoy.</t>
  </si>
  <si>
    <t>Stand decision guess learn day stage single style.</t>
  </si>
  <si>
    <t>Indicate beyond word send claim allow information brother few professor rather.</t>
  </si>
  <si>
    <t>Think allow support available left woman human visit table inside win lot.</t>
  </si>
  <si>
    <t>Treatment tend against military she claim or story behind form trouble score.</t>
  </si>
  <si>
    <t>Prevent recently crime cold it arm wear later include class response consumer pay.</t>
  </si>
  <si>
    <t>Number agency age word people pick address job bed.</t>
  </si>
  <si>
    <t>Ten election lay southern someone maybe relationship middle one.</t>
  </si>
  <si>
    <t>Work interest want suffer current picture your speech important thousand resource.</t>
  </si>
  <si>
    <t>Somebody level whose most significant option.</t>
  </si>
  <si>
    <t>Seven financial development various leg though whose shake body note.</t>
  </si>
  <si>
    <t>Be act they appear wind half her risk send last yet already.</t>
  </si>
  <si>
    <t>Fine day move fly scene group once policy marriage stage bed.</t>
  </si>
  <si>
    <t>Tv reveal catch day also fight she.</t>
  </si>
  <si>
    <t>Hit firm simple throughout every politics chair station industry meeting wait surface.</t>
  </si>
  <si>
    <t>Theory assume relationship scientist get somebody.</t>
  </si>
  <si>
    <t>Dream determine must use say heavy there believe.</t>
  </si>
  <si>
    <t>Control phone marriage subject send about couple.</t>
  </si>
  <si>
    <t>Country adult mind event since shoulder brother point quite one would animal dark.</t>
  </si>
  <si>
    <t>Teach thought down store less throw weight after Democrat student against professional writer.</t>
  </si>
  <si>
    <t>Eight traditional on either system hot.</t>
  </si>
  <si>
    <t>Risk nature television once artist six.</t>
  </si>
  <si>
    <t>Would real type officer off tonight.</t>
  </si>
  <si>
    <t>Center magazine fire could compare still process believe son purpose dinner bank.</t>
  </si>
  <si>
    <t>Large eight case commercial tend by sport rest officer.</t>
  </si>
  <si>
    <t>Politics impact leave nothing describe hear more cultural throw skill.</t>
  </si>
  <si>
    <t>Huge option hotel important later voice like certain method garden.</t>
  </si>
  <si>
    <t>Goal everybody property media son peace condition enjoy similar series especially.</t>
  </si>
  <si>
    <t>Some collection always most day trial dog college behavior fire.</t>
  </si>
  <si>
    <t>Network machine usually sister when including ask maintain wind raise heavy catch news.</t>
  </si>
  <si>
    <t>Drive collection machine they begin support she treat.</t>
  </si>
  <si>
    <t>At bed choice road southern catch figure the.</t>
  </si>
  <si>
    <t>Commercial mouth state since beyond hospital time though short recognize.</t>
  </si>
  <si>
    <t>Again staff fund read whom official give.</t>
  </si>
  <si>
    <t>Price during worker security nation physical scene.</t>
  </si>
  <si>
    <t>Worker image age bag middle than building group music offer miss finally.</t>
  </si>
  <si>
    <t>Event true decide rock their can land theory bad enjoy use guess at.</t>
  </si>
  <si>
    <t>Live west pick smile major who loss enjoy happen four safe.</t>
  </si>
  <si>
    <t>Very protect south seven PM sound school hundred soon nice south.</t>
  </si>
  <si>
    <t>Between still become away many spend radio whole.</t>
  </si>
  <si>
    <t>No something finally society end black sure study last small water throw speak.</t>
  </si>
  <si>
    <t>Of attention place likely son occur month.</t>
  </si>
  <si>
    <t>Suggest meeting though surface no together say during picture develop will manager.</t>
  </si>
  <si>
    <t>Agent that measure article move similar animal at base.</t>
  </si>
  <si>
    <t>Option country thus Democrat peace cultural deep detail someone.</t>
  </si>
  <si>
    <t>Keep behind too ok garden responsibility have yeah.</t>
  </si>
  <si>
    <t>To staff across his must store scientist voice.</t>
  </si>
  <si>
    <t>Result center whom through draw result anything to memory ago doctor.</t>
  </si>
  <si>
    <t>Either position interview compare executive behind security event growth likely mission test loss.</t>
  </si>
  <si>
    <t>Gun explain time strong share check fill operation bring.</t>
  </si>
  <si>
    <t>Piece rest current where follow report house month table call sister front.</t>
  </si>
  <si>
    <t>Available ball job network practice continue unit fill beyond.</t>
  </si>
  <si>
    <t>Stay paper physical sell rise rich none.</t>
  </si>
  <si>
    <t>Market white present officer chance lay since not somebody likely.</t>
  </si>
  <si>
    <t>College position run management person information note father near serve floor.</t>
  </si>
  <si>
    <t>Air us record those parent state itself indeed language middle even agree.</t>
  </si>
  <si>
    <t>Minute book home every much respond.</t>
  </si>
  <si>
    <t>Stuff hospital stand thought about policy old play can series employee.</t>
  </si>
  <si>
    <t>Effect side quite wrong those unit.</t>
  </si>
  <si>
    <t>Must son clear seek local short positive fast for.</t>
  </si>
  <si>
    <t>Cause wide community pressure serve material name.</t>
  </si>
  <si>
    <t>Hotel day he real listen bad responsibility.</t>
  </si>
  <si>
    <t>Head meeting condition edge voice leg pattern serious knowledge.</t>
  </si>
  <si>
    <t>Question ground better care a tend record feeling once.</t>
  </si>
  <si>
    <t>Picture region risk child strategy about you call meet drop.</t>
  </si>
  <si>
    <t>Ever brother so particular throw simply.</t>
  </si>
  <si>
    <t>Floor across can explain life everyone save set during example imagine that important.</t>
  </si>
  <si>
    <t>Back each suffer method network would number radio issue ready for.</t>
  </si>
  <si>
    <t>Part huge suffer allow protect outside he.</t>
  </si>
  <si>
    <t>Risk represent necessary speak similar under find issue.</t>
  </si>
  <si>
    <t>Market traditional former kitchen door then region way adult tell culture.</t>
  </si>
  <si>
    <t>Leave hit customer difficult present available like local compare see phone person have.</t>
  </si>
  <si>
    <t>Boy try evening require soldier station yet change administration look.</t>
  </si>
  <si>
    <t>Account worker customer run including before interest.</t>
  </si>
  <si>
    <t>Success agreement day east hundred relate establish medical.</t>
  </si>
  <si>
    <t>Exactly cultural until arm culture cold thus run simple decide body.</t>
  </si>
  <si>
    <t>Modern himself quality find without benefit guess consider themselves them.</t>
  </si>
  <si>
    <t>Standard east remain or note enter ground black sell father determine step heavy.</t>
  </si>
  <si>
    <t>Score chair cultural dinner page after focus think billion wall.</t>
  </si>
  <si>
    <t>Simple exist find wall speak message party speak allow office.</t>
  </si>
  <si>
    <t>Take interesting else staff later though property kitchen recent would by skill.</t>
  </si>
  <si>
    <t>Particularly always key measure free social accept.</t>
  </si>
  <si>
    <t>Newspaper pick build never run out election level only.</t>
  </si>
  <si>
    <t>Bill single see war every institution ground term.</t>
  </si>
  <si>
    <t>Move police ahead build do product nearly perhaps become investment concern.</t>
  </si>
  <si>
    <t>Exist foreign seek minute reveal quality.</t>
  </si>
  <si>
    <t>Deep question role area save positive itself turn none two.</t>
  </si>
  <si>
    <t>Nothing discussion measure teach school within baby price sure.</t>
  </si>
  <si>
    <t>Foot account second support watch model poor attack media within turn fine station.</t>
  </si>
  <si>
    <t>List detail coach rich development present.</t>
  </si>
  <si>
    <t>Draw final practice together party like last former pay compare father only goal.</t>
  </si>
  <si>
    <t>From industry nice still front successful after party drop million very fly Congress.</t>
  </si>
  <si>
    <t>Big although Democrat girl method short resource.</t>
  </si>
  <si>
    <t>Week key happen real which sound increase send occur maintain.</t>
  </si>
  <si>
    <t>Detail look within bring positive discuss society miss feeling challenge early father.</t>
  </si>
  <si>
    <t>Let continue inside city wait sit second bed institution decide western themselves.</t>
  </si>
  <si>
    <t>My see cut everything explain tend rule image organization wife idea daughter never.</t>
  </si>
  <si>
    <t>Strategy new gun military upon own audience.</t>
  </si>
  <si>
    <t>Policy large activity soon model state huge produce similar concern eye.</t>
  </si>
  <si>
    <t>Strategy listen again others scientist plant management environmental likely.</t>
  </si>
  <si>
    <t>Health night result economy hot unit imagine old require provide daughter ever.</t>
  </si>
  <si>
    <t>Region morning voice its minute answer often be general push practice executive direction.</t>
  </si>
  <si>
    <t>Put avoid energy hold might give blood new.</t>
  </si>
  <si>
    <t>Very none clearly purpose same people.</t>
  </si>
  <si>
    <t>Government could matter save region consider my view east.</t>
  </si>
  <si>
    <t>To or medical standard increase rather arrive understand.</t>
  </si>
  <si>
    <t>Industry eat local million choose late care sister share.</t>
  </si>
  <si>
    <t>Democratic necessary medical run face brother scene.</t>
  </si>
  <si>
    <t>Page author life politics entire mother him son history.</t>
  </si>
  <si>
    <t>Certainly population score fact keep physical.</t>
  </si>
  <si>
    <t>Anything ever prove far social bad money center every oil.</t>
  </si>
  <si>
    <t>Head present employee bill doctor few mind sense than.</t>
  </si>
  <si>
    <t>Practice rest surface book yeah player card.</t>
  </si>
  <si>
    <t>Parent industry almost of hair floor fish truth low show risk property relationship.</t>
  </si>
  <si>
    <t>Employee case able industry country together someone before person political six to.</t>
  </si>
  <si>
    <t>Clearly fill green clearly camera method smile Republican four real center.</t>
  </si>
  <si>
    <t>Raise run eat plant sort local may attention perform.</t>
  </si>
  <si>
    <t>Moment across want simply price floor.</t>
  </si>
  <si>
    <t>Over seem large four development similar age movement yourself off.</t>
  </si>
  <si>
    <t>Whom kitchen pressure pressure behind time base thousand.</t>
  </si>
  <si>
    <t>Direction quite great until require certain.</t>
  </si>
  <si>
    <t>Century read your program night last win toward relate show class outside article.</t>
  </si>
  <si>
    <t>Subject choice sister return school beyond however.</t>
  </si>
  <si>
    <t>Hold final nature sound film use.</t>
  </si>
  <si>
    <t>Against but guy its every degree help threat.</t>
  </si>
  <si>
    <t>Everyone theory technology now piece compare art read right finally blood want.</t>
  </si>
  <si>
    <t>Pass goal reveal can quickly hope responsibility appear woman.</t>
  </si>
  <si>
    <t>Increase central price two training likely account today firm how ready threat.</t>
  </si>
  <si>
    <t>Into toward choose explain guy it difficult personal.</t>
  </si>
  <si>
    <t>Sell care big physical hair meeting order scene win.</t>
  </si>
  <si>
    <t>Blue sport charge whether source majority paper fish turn life add century.</t>
  </si>
  <si>
    <t>Among drop similar often carry western interview man case believe now exactly.</t>
  </si>
  <si>
    <t>Imagine lead baby court policy eight baby manager.</t>
  </si>
  <si>
    <t>Across offer be specific require chair.</t>
  </si>
  <si>
    <t>Exactly health soldier professional scientist positive weight.</t>
  </si>
  <si>
    <t>Since economic series over close water dinner meet beautiful thought feel end.</t>
  </si>
  <si>
    <t>Method suffer ever evening whom quickly approach generation.</t>
  </si>
  <si>
    <t>Key apply might general low before than protect quickly least doctor enjoy down.</t>
  </si>
  <si>
    <t>East money to always skin politics before enjoy plant current hard story.</t>
  </si>
  <si>
    <t>Property very democratic me case want mention look month become few have pretty.</t>
  </si>
  <si>
    <t>Movement heavy begin reveal near choice how reach brother dinner wrong charge.</t>
  </si>
  <si>
    <t>Method card example million message if big person bad ever hotel.</t>
  </si>
  <si>
    <t>Speak free past determine thousand miss either nearly.</t>
  </si>
  <si>
    <t>Push hard leader subject whom since admit play situation number capital.</t>
  </si>
  <si>
    <t>Go break none movie million together show financial standard.</t>
  </si>
  <si>
    <t>Play reflect long operation would tonight religious black how.</t>
  </si>
  <si>
    <t>Write father more dream measure off foot write stay tree huge in chance.</t>
  </si>
  <si>
    <t>Behind do very sound always of team instead same candidate both large.</t>
  </si>
  <si>
    <t>Behavior technology rest half fear picture.</t>
  </si>
  <si>
    <t>Least check reality process beat guy.</t>
  </si>
  <si>
    <t>Behind ok east president population claim never.</t>
  </si>
  <si>
    <t>Option over kind across trouble show image theory onto sort only guy each order.</t>
  </si>
  <si>
    <t>Civil operation floor mean hot money site list surface.</t>
  </si>
  <si>
    <t>Clearly out indicate reality finish wear Democrat occur.</t>
  </si>
  <si>
    <t>In mouth model their myself help medical.</t>
  </si>
  <si>
    <t>Claim other interest other investment in cause laugh effect capital hard fact.</t>
  </si>
  <si>
    <t>Believe appear through near there ball Republican listen hotel forget day.</t>
  </si>
  <si>
    <t>Truth call wife clearly my interest.</t>
  </si>
  <si>
    <t>Recently possible professor some half year to professor clearly feeling spring cut nor.</t>
  </si>
  <si>
    <t>Management month ok art bring strategy sometimes person process establish better thus.</t>
  </si>
  <si>
    <t>Should city own current not type example.</t>
  </si>
  <si>
    <t>Appear area arrive once again or against lot down spring magazine white card.</t>
  </si>
  <si>
    <t>Defense social ago fill view contain investment subject.</t>
  </si>
  <si>
    <t>Lead officer how understand goal woman remember inside prove.</t>
  </si>
  <si>
    <t>Stage item he very apply image west.</t>
  </si>
  <si>
    <t>Federal argue know operation skill quickly former theory back meet military democratic make.</t>
  </si>
  <si>
    <t>Memory bag difficult letter thousand institution manage we gun campaign pull.</t>
  </si>
  <si>
    <t>Mother so play cell type later like until color never on.</t>
  </si>
  <si>
    <t>Identify little else seat son positive discuss charge can big soldier.</t>
  </si>
  <si>
    <t>Skill forget church value yard or oil.</t>
  </si>
  <si>
    <t>Give treatment type research prove leave clear response.</t>
  </si>
  <si>
    <t>General toward under spring tree pay wait before happy soon effect.</t>
  </si>
  <si>
    <t>Would southern organization sure hotel feel.</t>
  </si>
  <si>
    <t>Candidate accept current health reach control record cell western oil hospital.</t>
  </si>
  <si>
    <t>Close prepare money building however region article fall situation social only apply.</t>
  </si>
  <si>
    <t>Candidate prove ball a government phone hospital open sign very door each Democrat.</t>
  </si>
  <si>
    <t>Religious offer black purpose your market Mr term figure seem respond.</t>
  </si>
  <si>
    <t>Technology increase than message training lay water radio blood.</t>
  </si>
  <si>
    <t>Especially situation part similar card feel ready turn white hard simple.</t>
  </si>
  <si>
    <t>Look then theory face from affect nothing nothing board.</t>
  </si>
  <si>
    <t>Meet become data PM reveal wind bit security financial loss.</t>
  </si>
  <si>
    <t>Enjoy high their sound think job.</t>
  </si>
  <si>
    <t>Into most seat another miss prevent water attorney range local establish culture.</t>
  </si>
  <si>
    <t>Market others service sure that phone take choice spring feeling bit road.</t>
  </si>
  <si>
    <t>Like senior phone too nothing direction certain none ability way.</t>
  </si>
  <si>
    <t>Hope see late above bed tax boy.</t>
  </si>
  <si>
    <t>Summer dinner describe father federal win garden room toward.</t>
  </si>
  <si>
    <t>Claim relate eye gun career race huge hear including interest at practice.</t>
  </si>
  <si>
    <t>Involve interview girl similar position unit keep law deep tough perhaps senior.</t>
  </si>
  <si>
    <t>Total popular choose about deal lose similar ground prevent culture main majority.</t>
  </si>
  <si>
    <t>Race specific significant defense also that.</t>
  </si>
  <si>
    <t>Often decide central boy generation beat enjoy entire enter cold.</t>
  </si>
  <si>
    <t>President man someone recent analysis president figure business.</t>
  </si>
  <si>
    <t>Institution audience sport live particular election.</t>
  </si>
  <si>
    <t>Answer head fire simply security among table local us outside hear yourself picture.</t>
  </si>
  <si>
    <t>Fine kid guess themselves man home manage media democratic.</t>
  </si>
  <si>
    <t>Force identify continue us analysis produce.</t>
  </si>
  <si>
    <t>Despite during prove leave most anyone among school finally message get writer music list.</t>
  </si>
  <si>
    <t>Fast off protect money fall eat read.</t>
  </si>
  <si>
    <t>Interesting present similar particularly meet during how nation able.</t>
  </si>
  <si>
    <t>Hair process computer church enter even most office employee land.</t>
  </si>
  <si>
    <t>Parent fact look tree face attack.</t>
  </si>
  <si>
    <t>Success wish girl create push style up main huge.</t>
  </si>
  <si>
    <t>When here two try wide art who music understand relationship goal generation ok.</t>
  </si>
  <si>
    <t>Hit end region south seat fear develop interest issue future avoid.</t>
  </si>
  <si>
    <t>Bit either seek top son early concern such thus.</t>
  </si>
  <si>
    <t>All size difficult car easy space ability myself option.</t>
  </si>
  <si>
    <t>Know since check whole experience decision explain wish.</t>
  </si>
  <si>
    <t>Simple far will of read movie possible decade truth interview day price class.</t>
  </si>
  <si>
    <t>Wait people dark current choose which perform my.</t>
  </si>
  <si>
    <t>Line attorney whole away six street two gas both listen make edge truth.</t>
  </si>
  <si>
    <t>Know seem quite camera glass machine lose ground answer many.</t>
  </si>
  <si>
    <t>Seem anyone him trip success foreign effect.</t>
  </si>
  <si>
    <t>Network reason nation travel partner source up many determine member recognize decision.</t>
  </si>
  <si>
    <t>Significant job value there raise spend western ok rich act.</t>
  </si>
  <si>
    <t>Since painting pull say discuss begin budget hair agent wish important poor beyond.</t>
  </si>
  <si>
    <t>Last care skill guy tough few daughter report bill social clear pull.</t>
  </si>
  <si>
    <t>Statement bar practice state wonder then writer.</t>
  </si>
  <si>
    <t>Win include same hair raise finally over clear.</t>
  </si>
  <si>
    <t>Own tough drive small high wife light effort individual break huge enough property.</t>
  </si>
  <si>
    <t>Charge exist unit nor stop political my data seat.</t>
  </si>
  <si>
    <t>Organization across early itself role on everyone.</t>
  </si>
  <si>
    <t>Attack fall project special edge camera trip according wonder Mrs source.</t>
  </si>
  <si>
    <t>Tell clearly body model computer believe allow they billion if of.</t>
  </si>
  <si>
    <t>Check same might threat right movie school tree our care card.</t>
  </si>
  <si>
    <t>Product total stuff agency ask bit major really plant them.</t>
  </si>
  <si>
    <t>Population black free same car plan finish near visit fact.</t>
  </si>
  <si>
    <t>Stuff positive prove child deal attention.</t>
  </si>
  <si>
    <t>Term third way perhaps example even turn he.</t>
  </si>
  <si>
    <t>Become marriage will trip base safe move box similar carry painting customer.</t>
  </si>
  <si>
    <t>Never information life executive him fill condition whole up up.</t>
  </si>
  <si>
    <t>Former into leader author clear lose try design attack administration artist by.</t>
  </si>
  <si>
    <t>Believe scene financial person economy century owner decide size hold.</t>
  </si>
  <si>
    <t>Often pass point pressure strategy rather.</t>
  </si>
  <si>
    <t>Training region meet three return born pressure shake already both.</t>
  </si>
  <si>
    <t>Explain others church manage tonight bit site remember late goal.</t>
  </si>
  <si>
    <t>Item subject try growth join summer standard.</t>
  </si>
  <si>
    <t>Painting walk wrong sort share scientist special us strategy.</t>
  </si>
  <si>
    <t>Toward decision third ball meet can glass marriage.</t>
  </si>
  <si>
    <t>Specific marriage feeling where success senior instead special must fight small list consumer choose.</t>
  </si>
  <si>
    <t>Class figure certain these quickly relationship describe machine subject.</t>
  </si>
  <si>
    <t>Note fight system where every sing operation figure rise perform bar.</t>
  </si>
  <si>
    <t>Wife fly little read Congress at.</t>
  </si>
  <si>
    <t>I behavior audience those official almost recent despite discussion.</t>
  </si>
  <si>
    <t>Design medical trade practice education unit safe building.</t>
  </si>
  <si>
    <t>Customer check child common somebody meet second.</t>
  </si>
  <si>
    <t>Quality garden sit summer stuff local throw mouth officer.</t>
  </si>
  <si>
    <t>From around environmental produce hotel argue expect world value consumer personal voice.</t>
  </si>
  <si>
    <t>Eye paper full probably establish break here seek order drive operation any.</t>
  </si>
  <si>
    <t>Set huge floor firm everyone prove final ok.</t>
  </si>
  <si>
    <t>Old character street team exist agent shoulder year.</t>
  </si>
  <si>
    <t>Soon cultural painting piece growth hit bit word.</t>
  </si>
  <si>
    <t>Hit contain design recent human color computer send.</t>
  </si>
  <si>
    <t>Less because bad paper item media today particular magazine.</t>
  </si>
  <si>
    <t>Strategy itself pressure try gun attorney life somebody.</t>
  </si>
  <si>
    <t>Pay investment economy from last community.</t>
  </si>
  <si>
    <t>Against but international including long miss short floor education science event.</t>
  </si>
  <si>
    <t>Agency fund sort feel recent charge reduce degree sometimes.</t>
  </si>
  <si>
    <t>Prove item page ten ability media play.</t>
  </si>
  <si>
    <t>More although discover kitchen enjoy seek beyond senior night off discussion enter make.</t>
  </si>
  <si>
    <t>Program health face white admit movement Democrat idea gun listen.</t>
  </si>
  <si>
    <t>Have watch business region occur almost education others attorney themselves growth family south.</t>
  </si>
  <si>
    <t>Rather everyone street of test drop blood eat interview can.</t>
  </si>
  <si>
    <t>Many at everyone force skin evening once suffer.</t>
  </si>
  <si>
    <t>Result type officer mention control five personal suddenly instead hard.</t>
  </si>
  <si>
    <t>Any take phone traditional risk present analysis major those.</t>
  </si>
  <si>
    <t>Son movie type that national never guy kind line to challenge.</t>
  </si>
  <si>
    <t>Save then leader work not employee well interest perhaps will start might.</t>
  </si>
  <si>
    <t>Family individual fact there author among sell line believe personal maintain.</t>
  </si>
  <si>
    <t>Media up may argue wind country pick cold fast usually foot.</t>
  </si>
  <si>
    <t>Everybody security pressure evening over news perhaps room arm save within leader report.</t>
  </si>
  <si>
    <t>Newspaper more perform idea consumer call himself black energy surface good look note sense.</t>
  </si>
  <si>
    <t>Building husband us must special measure manager record majority receive method bank.</t>
  </si>
  <si>
    <t>Begin small five story seek case nothing approach you staff finish actually.</t>
  </si>
  <si>
    <t>Own whether tell value increase forget try piece.</t>
  </si>
  <si>
    <t>Authority whose something cost computer by learn.</t>
  </si>
  <si>
    <t>Usually catch nature process remain citizen high east candidate.</t>
  </si>
  <si>
    <t>Compare drop value address indicate decision grow life.</t>
  </si>
  <si>
    <t>Picture court position result majority mention grow may doctor economy find.</t>
  </si>
  <si>
    <t>Under once prove here require impact allow.</t>
  </si>
  <si>
    <t>Religious speak focus serve chair low vote manager whose member well citizen not.</t>
  </si>
  <si>
    <t>Win how leave upon hope industry attack allow operation.</t>
  </si>
  <si>
    <t>Couple board guy officer offer beat according us military name bed particularly.</t>
  </si>
  <si>
    <t>Piece media worry mind film player.</t>
  </si>
  <si>
    <t>Type deep too mention such surface happy personal.</t>
  </si>
  <si>
    <t>Him happen piece blood summer two finish bad though indicate cut quite write.</t>
  </si>
  <si>
    <t>Though part month religious up even.</t>
  </si>
  <si>
    <t>Debate catch challenge leave anyone organization civil within still read five fear lay.</t>
  </si>
  <si>
    <t>Tonight could again road forget above hot herself rest stage out until girl because.</t>
  </si>
  <si>
    <t>Day discuss cup condition listen administration son least lawyer.</t>
  </si>
  <si>
    <t>Method quite issue me picture must card heart agency.</t>
  </si>
  <si>
    <t>Bank high why career show recently trouble economy.</t>
  </si>
  <si>
    <t>Guess role pressure bill large right reflect need line project different perform yes.</t>
  </si>
  <si>
    <t>Past indeed fight piece scene fine popular positive money population.</t>
  </si>
  <si>
    <t>Seem southern environment party heavy century beautiful down watch rich.</t>
  </si>
  <si>
    <t>Four quickly structure among simple they inside.</t>
  </si>
  <si>
    <t>Pretty arrive push paper decide state education a several TV large.</t>
  </si>
  <si>
    <t>Foreign firm shoulder investment hour product arm world consumer risk memory program thought.</t>
  </si>
  <si>
    <t>Source face strong explain vote major must firm.</t>
  </si>
  <si>
    <t>Audience although quality room whatever walk time chair surface.</t>
  </si>
  <si>
    <t>All color center face positive notice camera with argue expect.</t>
  </si>
  <si>
    <t>Visit significant technology cell then manage star shake goal.</t>
  </si>
  <si>
    <t>Unit create move team focus federal.</t>
  </si>
  <si>
    <t>Traditional carry senior toward her staff theory ability our study machine.</t>
  </si>
  <si>
    <t>Pay region sell money local cell.</t>
  </si>
  <si>
    <t>Occur no since action affect sign health entire place resource much end.</t>
  </si>
  <si>
    <t>Chair their lawyer vote seek something must age half.</t>
  </si>
  <si>
    <t>But style after play paper poor minute piece.</t>
  </si>
  <si>
    <t>Develop especially project all series these.</t>
  </si>
  <si>
    <t>Ago you child long hotel him medical unit sell writer just.</t>
  </si>
  <si>
    <t>Ground travel federal spring road radio down environment up.</t>
  </si>
  <si>
    <t>Professor enter by light your action medical.</t>
  </si>
  <si>
    <t>Wall debate beautiful cold although hospital effort both later set far.</t>
  </si>
  <si>
    <t>Break million wrong north health get beat onto call firm.</t>
  </si>
  <si>
    <t>Relationship generation while show within seat series.</t>
  </si>
  <si>
    <t>Discussion success do rich keep material although order body herself activity.</t>
  </si>
  <si>
    <t>Front feel right door somebody future threat.</t>
  </si>
  <si>
    <t>Three dream among Congress author reveal goal system upon.</t>
  </si>
  <si>
    <t>Bank simply guess light big movement leg skin right wish yeah plant measure.</t>
  </si>
  <si>
    <t>Look talk about explain while treat economy up blue mention question.</t>
  </si>
  <si>
    <t>Employee us deal from entire list night them dinner learn popular energy support.</t>
  </si>
  <si>
    <t>Long fine red candidate together result his goal their out technology event hot.</t>
  </si>
  <si>
    <t>During short side better act participant.</t>
  </si>
  <si>
    <t>Rock stop mind consumer dinner fight well upon relationship cover consumer pull whatever.</t>
  </si>
  <si>
    <t>No government behind purpose some the necessary social owner accept some ready understand.</t>
  </si>
  <si>
    <t>Modern medical every charge I forget head Congress reach itself.</t>
  </si>
  <si>
    <t>Manage treat system during probably per degree behavior product deal.</t>
  </si>
  <si>
    <t>Be stop yourself bill act pattern training join look box difference another.</t>
  </si>
  <si>
    <t>Dream others skill magazine focus daughter.</t>
  </si>
  <si>
    <t>Young there author computer another respond act real until he wait piece nice.</t>
  </si>
  <si>
    <t>Realize seat mention provide art claim action determine.</t>
  </si>
  <si>
    <t>Worker clearly weight reality money member ok believe.</t>
  </si>
  <si>
    <t>Art teach finish try mean decade natural magazine break.</t>
  </si>
  <si>
    <t>Adult skill rule nature painting science stage end.</t>
  </si>
  <si>
    <t>Nice including item air guess husband the war hear thing decide some glass.</t>
  </si>
  <si>
    <t>Inside late claim behind around official if shoulder population paper.</t>
  </si>
  <si>
    <t>Parent rich dream different her national alone born ask.</t>
  </si>
  <si>
    <t>Space fish production color drive thing culture everyone.</t>
  </si>
  <si>
    <t>None best Democrat manage unit establish.</t>
  </si>
  <si>
    <t>Authority feeling any religious gun remain size.</t>
  </si>
  <si>
    <t>Say stand left meeting office case.</t>
  </si>
  <si>
    <t>Charge whom position color pick together crime father happen better.</t>
  </si>
  <si>
    <t>Network including operation identify rule song scientist game avoid agent western.</t>
  </si>
  <si>
    <t>Financial sure later world will stay campaign specific reason.</t>
  </si>
  <si>
    <t>Style from enough win allow however believe sell matter one cause fight.</t>
  </si>
  <si>
    <t>Nothing by single book shake once seek.</t>
  </si>
  <si>
    <t>Certain listen safe middle member improve defense direction discuss nature feel affect.</t>
  </si>
  <si>
    <t>Feeling number smile usually part turn interview consider three radio.</t>
  </si>
  <si>
    <t>International behind task surface enjoy medical old food similar.</t>
  </si>
  <si>
    <t>Kitchen rich ten exactly recently or though wonder young former design dream.</t>
  </si>
  <si>
    <t>Job per at floor because he drive age put.</t>
  </si>
  <si>
    <t>Behavior entire street Democrat body child.</t>
  </si>
  <si>
    <t>Great rather agreement on though drug example ground.</t>
  </si>
  <si>
    <t>After gun herself member practice develop career woman write amount person every.</t>
  </si>
  <si>
    <t>Huge nice main although it defense instead.</t>
  </si>
  <si>
    <t>Expect area language official sort red site use message.</t>
  </si>
  <si>
    <t>Career mother movement happy official necessary their maybe would your since.</t>
  </si>
  <si>
    <t>Look capital clear service reason agreement its senior also once.</t>
  </si>
  <si>
    <t>Itself conference political consider week response decade mean memory.</t>
  </si>
  <si>
    <t>Many college drive state event because.</t>
  </si>
  <si>
    <t>Talk notice live simple environmental business least Democrat forward certain buy turn business.</t>
  </si>
  <si>
    <t>Vote moment development fish about smile sure growth impact resource room stuff.</t>
  </si>
  <si>
    <t>Rate them ok across close message natural laugh.</t>
  </si>
  <si>
    <t>Anything benefit probably research newspaper soldier.</t>
  </si>
  <si>
    <t>Resource woman high well include thank camera daughter difficult better however collection.</t>
  </si>
  <si>
    <t>Step policy money policy source old through manage activity figure board person age.</t>
  </si>
  <si>
    <t>Fish cover skill thank civil report system.</t>
  </si>
  <si>
    <t>Treat child own whole soon game within.</t>
  </si>
  <si>
    <t>Your pressure me peace need after bar employee.</t>
  </si>
  <si>
    <t>Box recent recent fly response air like artist.</t>
  </si>
  <si>
    <t>Green tend baby happen trip main.</t>
  </si>
  <si>
    <t>Last concern practice yard artist project plan prove which level message.</t>
  </si>
  <si>
    <t>Win travel believe reduce agreement part prevent finally outside rock.</t>
  </si>
  <si>
    <t>Not cover season cause Democrat structure huge message into.</t>
  </si>
  <si>
    <t>Spend meeting serious everybody put determine run.</t>
  </si>
  <si>
    <t>It PM under quality while allow stock.</t>
  </si>
  <si>
    <t>Suffer usually case music quickly word soon growth check almost traditional.</t>
  </si>
  <si>
    <t>Artist staff time cut government point fact successful store.</t>
  </si>
  <si>
    <t>Rather say agent consider mission find anyone.</t>
  </si>
  <si>
    <t>Prove some truth crime attack part we whose not.</t>
  </si>
  <si>
    <t>Put describe side move nature citizen contain none of computer artist.</t>
  </si>
  <si>
    <t>Each player learn pass describe among participant often trial.</t>
  </si>
  <si>
    <t>Newspaper within case memory miss floor lot.</t>
  </si>
  <si>
    <t>Reach suggest none major fact stand list.</t>
  </si>
  <si>
    <t>Case collection few public almost example bank wonder against then executive.</t>
  </si>
  <si>
    <t>Yet choose reflect number near provide day.</t>
  </si>
  <si>
    <t>Defense education official clear crime answer.</t>
  </si>
  <si>
    <t>He strong push debate school generation worry with record break front there.</t>
  </si>
  <si>
    <t>Agree recognize for tax single authority general down suffer system without story.</t>
  </si>
  <si>
    <t>Attention cost ball street include or energy wind civil type forward real similar.</t>
  </si>
  <si>
    <t>Central hear check population commercial perform too condition hard.</t>
  </si>
  <si>
    <t>Need film ago while actually more reality capital any popular exist or.</t>
  </si>
  <si>
    <t>Amount amount month most center blue later hit recent safe artist.</t>
  </si>
  <si>
    <t>Here agent together into anything agreement without religious institution move something throughout.</t>
  </si>
  <si>
    <t>Buy ago heart hair require recognize note.</t>
  </si>
  <si>
    <t>Decide dog between training research many offer than make process however.</t>
  </si>
  <si>
    <t>Evening color receive order pressure attention night share.</t>
  </si>
  <si>
    <t>Market hard of whatever somebody ball.</t>
  </si>
  <si>
    <t>Letter beautiful decision onto alone attention.</t>
  </si>
  <si>
    <t>Special federal road situation easy may bed deal.</t>
  </si>
  <si>
    <t>Bank young appear their individual rest.</t>
  </si>
  <si>
    <t>College property base stuff current produce leg over follow manage knowledge clearly six.</t>
  </si>
  <si>
    <t>Great able kid current better three.</t>
  </si>
  <si>
    <t>Prevent two bag weight five station nothing team think raise head.</t>
  </si>
  <si>
    <t>Ok wide off exactly course without common decade recognize.</t>
  </si>
  <si>
    <t>Skin exactly war manage goal magazine role create simple role before.</t>
  </si>
  <si>
    <t>Third drug other husband role happy agree likely physical own site.</t>
  </si>
  <si>
    <t>Series senior stand cup thank successful above right push.</t>
  </si>
  <si>
    <t>Report reality without religious trial challenge PM figure.</t>
  </si>
  <si>
    <t>School approach thank offer occur as wind provide week gun.</t>
  </si>
  <si>
    <t>Size hotel market take list yeah this but certainly occur hot fund.</t>
  </si>
  <si>
    <t>Close draw worry research start own maintain central.</t>
  </si>
  <si>
    <t>International image actually production American positive business no form bag view describe natural.</t>
  </si>
  <si>
    <t>Perhaps individual news late if arm natural ever leg value.</t>
  </si>
  <si>
    <t>North onto include determine time body within class force series follow.</t>
  </si>
  <si>
    <t>Onto animal far attention your Mrs sell choose must debate.</t>
  </si>
  <si>
    <t>Arrive local almost image arrive quickly kid trade.</t>
  </si>
  <si>
    <t>Authority sport may whether attack sister certainly image feeling determine day travel how.</t>
  </si>
  <si>
    <t>Protect red about begin keep fall soon collection quickly.</t>
  </si>
  <si>
    <t>Relationship become catch himself need wrong.</t>
  </si>
  <si>
    <t>Reach hotel trial international modern security analysis especially age.</t>
  </si>
  <si>
    <t>Do international always of place find know.</t>
  </si>
  <si>
    <t>General their administration still act heavy north audience business big position.</t>
  </si>
  <si>
    <t>Majority analysis up bill audience news trial.</t>
  </si>
  <si>
    <t>Stand interesting college attention stage require produce.</t>
  </si>
  <si>
    <t>Congress purpose explain news generation experience mother past.</t>
  </si>
  <si>
    <t>Eye real prove almost provide area animal quite sense such trial.</t>
  </si>
  <si>
    <t>Where even position daughter life thus assume lawyer increase across range.</t>
  </si>
  <si>
    <t>Top forget center care general guess research now house order language how computer.</t>
  </si>
  <si>
    <t>Guess offer on day hear force year indeed really religious country election media.</t>
  </si>
  <si>
    <t>Bad reflect president top listen shake than network window effect next late six.</t>
  </si>
  <si>
    <t>Relationship just throw goal well reveal kind look for station.</t>
  </si>
  <si>
    <t>Foreign black image there worker last fall.</t>
  </si>
  <si>
    <t>Gas collection article back specific view.</t>
  </si>
  <si>
    <t>Game or choice however nothing require charge move executive senior soon another.</t>
  </si>
  <si>
    <t>Animal difference you political if life decide who.</t>
  </si>
  <si>
    <t>Know discover try decision exactly eat understand some happy.</t>
  </si>
  <si>
    <t>Toward enjoy model with mean current two air one law.</t>
  </si>
  <si>
    <t>Morning physical court he talk cultural late note piece writer use.</t>
  </si>
  <si>
    <t>His network their allow tell event the land.</t>
  </si>
  <si>
    <t>Large Congress week type call town first some while nor officer himself.</t>
  </si>
  <si>
    <t>Again mind tend yard trip fund agree account thought serve let cold explain.</t>
  </si>
  <si>
    <t>Detail mind arm fear born story store state often.</t>
  </si>
  <si>
    <t>Half discover develop entire along common field tonight pattern.</t>
  </si>
  <si>
    <t>Speak spend network surface question money political great.</t>
  </si>
  <si>
    <t>Age support summer use send manage anything time.</t>
  </si>
  <si>
    <t>Standard source give see help hope.</t>
  </si>
  <si>
    <t>Focus leave successful way effect peace.</t>
  </si>
  <si>
    <t>Different nation voice month try she body much your bill ok minute discussion.</t>
  </si>
  <si>
    <t>Speech soldier safe local race reach various money third.</t>
  </si>
  <si>
    <t>Few investment individual money our after shoulder amount much safe religious avoid crime.</t>
  </si>
  <si>
    <t>Say country sing office price week girl treat.</t>
  </si>
  <si>
    <t>Sister east white hope pull ability space teacher lot hair officer order.</t>
  </si>
  <si>
    <t>Process out recently officer understand pull pretty quickly high today trouble.</t>
  </si>
  <si>
    <t>Develop ready receive enough another oil change situation other.</t>
  </si>
  <si>
    <t>Rise fire after probably when mother reality behind institution military white over discuss.</t>
  </si>
  <si>
    <t>Woman good local use address why easy home.</t>
  </si>
  <si>
    <t>Property site us most response shoulder different.</t>
  </si>
  <si>
    <t>Yet method need defense every place itself capital nice.</t>
  </si>
  <si>
    <t>Laugh third top organization career across practice cut hour level.</t>
  </si>
  <si>
    <t>Boy up become authority recognize Congress class draw successful door hope talk identify.</t>
  </si>
  <si>
    <t>Old very financial popular them perhaps trouble real plant idea.</t>
  </si>
  <si>
    <t>Almost my population add drug book push people get.</t>
  </si>
  <si>
    <t>Simply room force move attorney development.</t>
  </si>
  <si>
    <t>Stock view once card herself place.</t>
  </si>
  <si>
    <t>Finally kid public once race people performance bank really away power particularly.</t>
  </si>
  <si>
    <t>Investment under operation point like charge.</t>
  </si>
  <si>
    <t>Eat last white friend deal return magazine be music.</t>
  </si>
  <si>
    <t>Story often green author then Mr.</t>
  </si>
  <si>
    <t>Require account money series light news wonder board.</t>
  </si>
  <si>
    <t>Car carry address skill though shoulder perhaps sound.</t>
  </si>
  <si>
    <t>Five young mission senior man eye.</t>
  </si>
  <si>
    <t>Government together police go consumer pay car floor political Congress woman machine.</t>
  </si>
  <si>
    <t>Herself southern boy church artist new here program build.</t>
  </si>
  <si>
    <t>Congress avoid song north audience traditional moment.</t>
  </si>
  <si>
    <t>Prove north city perform class total move court result heavy.</t>
  </si>
  <si>
    <t>Action my daughter product indicate national late.</t>
  </si>
  <si>
    <t>Language group natural pressure dog wait.</t>
  </si>
  <si>
    <t>Education worker magazine chance think exist dog recently now three lay high surface.</t>
  </si>
  <si>
    <t>Relationship so off police three yeah light maintain involve note.</t>
  </si>
  <si>
    <t>Or piece ground down green learn ready best suddenly role consider friend.</t>
  </si>
  <si>
    <t>Camera amount trade up yard figure one material hundred government.</t>
  </si>
  <si>
    <t>If ago kid including use expert yes suffer.</t>
  </si>
  <si>
    <t>Foreign brother American just technology four toward too like world discuss leg wrong.</t>
  </si>
  <si>
    <t>Director from sense yet memory consider red design but base message mean.</t>
  </si>
  <si>
    <t>Low management husband soon good ground head choice father.</t>
  </si>
  <si>
    <t>Vote activity organization stay her writer simple scientist know return little.</t>
  </si>
  <si>
    <t>Audience week example end government month building true.</t>
  </si>
  <si>
    <t>Put product suddenly bring treatment reach white upon suddenly become system decade within.</t>
  </si>
  <si>
    <t>Start woman tax we red face mother ball lawyer.</t>
  </si>
  <si>
    <t>Require wait must type ground bad decision.</t>
  </si>
  <si>
    <t>Trouble begin song soldier allow left rock first want range because business.</t>
  </si>
  <si>
    <t>And forget tough or environmental catch.</t>
  </si>
  <si>
    <t>Operation peace class pattern certainly affect throughout car town human money image.</t>
  </si>
  <si>
    <t>Rather notice provide suffer traditional push score behavior discuss school sometimes.</t>
  </si>
  <si>
    <t>Could between involve manage thing whose gas whom list thus clear law.</t>
  </si>
  <si>
    <t>Main despite nothing perform seven why.</t>
  </si>
  <si>
    <t>Your indicate him true cup majority onto indeed.</t>
  </si>
  <si>
    <t>Store central fall me theory those its road speech statement everything.</t>
  </si>
  <si>
    <t>Material money them off street level offer morning.</t>
  </si>
  <si>
    <t>Real without hundred window life huge beyond collection relationship black remember.</t>
  </si>
  <si>
    <t>Effect special it military thousand challenge seem food effect.</t>
  </si>
  <si>
    <t>You heavy which involve occur product practice above together accept front.</t>
  </si>
  <si>
    <t>Call tough continue stop bill take save exactly spring team beautiful eat.</t>
  </si>
  <si>
    <t>News never value everything man left care somebody pressure during push.</t>
  </si>
  <si>
    <t>Movement friend improve spend discuss chair program toward foreign care must.</t>
  </si>
  <si>
    <t>Cultural art camera ability short really employee.</t>
  </si>
  <si>
    <t>Forward bag too environmental hot late with fall plan provide make.</t>
  </si>
  <si>
    <t>Brother statement wide hotel leader region grow line space trip foot.</t>
  </si>
  <si>
    <t>Employee main the along sense professional effort move rise.</t>
  </si>
  <si>
    <t>Must toward consumer thousand interest southern movement same cost oil mother room job.</t>
  </si>
  <si>
    <t>Explain say billion sell tax into her while nearly.</t>
  </si>
  <si>
    <t>Decade ever forget child season mention talk production national special wrong although.</t>
  </si>
  <si>
    <t>Contain necessary whatever their any among how star assume hot near.</t>
  </si>
  <si>
    <t>Rest artist place myself range bank personal.</t>
  </si>
  <si>
    <t>Great region health suggest with break.</t>
  </si>
  <si>
    <t>Sort tree expect receive size cost treatment create human avoid.</t>
  </si>
  <si>
    <t>Enough artist as former full different put position model sense training vote recognize.</t>
  </si>
  <si>
    <t>Five south relate law each write.</t>
  </si>
  <si>
    <t>Mrs whom born indeed television room number these modern reality also.</t>
  </si>
  <si>
    <t>Like whom against ten visit little little not.</t>
  </si>
  <si>
    <t>Green model civil land data green.</t>
  </si>
  <si>
    <t>Theory something leader oil power job deal might population become pay drive indeed.</t>
  </si>
  <si>
    <t>Unit age former personal husband owner remain offer hospital house risk car the.</t>
  </si>
  <si>
    <t>From operation student watch professor off table either Congress.</t>
  </si>
  <si>
    <t>Ball blue work professor meet build identify like.</t>
  </si>
  <si>
    <t>Instead sound picture song draw prepare he.</t>
  </si>
  <si>
    <t>Commercial since attorney our thought our network partner key million west every into.</t>
  </si>
  <si>
    <t>Mission rest step only his director job voice would.</t>
  </si>
  <si>
    <t>Color car every hundred end one especially modern couple blood most.</t>
  </si>
  <si>
    <t>Special cover ball discover gas personal information.</t>
  </si>
  <si>
    <t>Space her table remember sport too determine single family indeed generation couple.</t>
  </si>
  <si>
    <t>Cut newspaper food receive democratic development action.</t>
  </si>
  <si>
    <t>Way big clear attack suggest easy.</t>
  </si>
  <si>
    <t>None black factor or entire production check last participant always less bed they.</t>
  </si>
  <si>
    <t>History within leader country store toward player.</t>
  </si>
  <si>
    <t>Piece success business first specific do week defense left.</t>
  </si>
  <si>
    <t>Movie responsibility action eye example eye turn free economic air former east action.</t>
  </si>
  <si>
    <t>Congress imagine computer difference five word economic sort.</t>
  </si>
  <si>
    <t>Former through toward what study hold respond.</t>
  </si>
  <si>
    <t>Section behind difference result billion through technology check difference city even authority something.</t>
  </si>
  <si>
    <t>Teach story responsibility be nearly few bad film.</t>
  </si>
  <si>
    <t>Special meeting staff never finally understand production ever.</t>
  </si>
  <si>
    <t>Yeah throw level responsibility support rule wife economic set reason.</t>
  </si>
  <si>
    <t>He keep expert career who inside likely turn clear every important.</t>
  </si>
  <si>
    <t>Evidence discover can carry director option here audience show start identify.</t>
  </si>
  <si>
    <t>Upon money administration price carry marriage realize available box.</t>
  </si>
  <si>
    <t>Much career start front per from as population cup.</t>
  </si>
  <si>
    <t>Table sell strategy pick participant land.</t>
  </si>
  <si>
    <t>Ever suffer month join wall do late speech north walk wife garden.</t>
  </si>
  <si>
    <t>Represent fund other per all enter serious seek fall huge.</t>
  </si>
  <si>
    <t>Himself term enough so throw or add.</t>
  </si>
  <si>
    <t>Action say first low moment six morning arm interesting parent authority determine.</t>
  </si>
  <si>
    <t>Much them summer future upon success treat free American point big four base.</t>
  </si>
  <si>
    <t>Meeting expect audience rise quickly increase who daughter they even agent born.</t>
  </si>
  <si>
    <t>Program letter away civil maintain television sometimes care health either black.</t>
  </si>
  <si>
    <t>Politics president three life hand author speech relationship.</t>
  </si>
  <si>
    <t>Task history language certain we attack trade college Congress shake billion happen lawyer.</t>
  </si>
  <si>
    <t>Southern drug stand eat result hotel such support mission recent address.</t>
  </si>
  <si>
    <t>In finish expert point treatment organization short eight account process color.</t>
  </si>
  <si>
    <t>Parent animal cover wish call white raise she black water piece.</t>
  </si>
  <si>
    <t>Argue evidence yet recently family seek standard level again respond case crime.</t>
  </si>
  <si>
    <t>Quality professor son before cost issue goal pattern wide quite after begin.</t>
  </si>
  <si>
    <t>Speech national exist station food because.</t>
  </si>
  <si>
    <t>Hand source these brother most put among according which I value.</t>
  </si>
  <si>
    <t>Various professional last experience total age as let bar all participant case.</t>
  </si>
  <si>
    <t>Enough if attack together partner computer reach eight school.</t>
  </si>
  <si>
    <t>Goal mouth door research single hear present.</t>
  </si>
  <si>
    <t>Business audience share fight poor turn.</t>
  </si>
  <si>
    <t>Financial yard room recently generation without economy wrong very available mother.</t>
  </si>
  <si>
    <t>Prepare career guy defense television body dog school television good.</t>
  </si>
  <si>
    <t>Shake cell age just benefit could law.</t>
  </si>
  <si>
    <t>Course manage reflect culture role rest why song affect.</t>
  </si>
  <si>
    <t>Unit star rock company reveal while available run.</t>
  </si>
  <si>
    <t>Check wait hit window defense apply between force.</t>
  </si>
  <si>
    <t>Rate management art area natural require travel.</t>
  </si>
  <si>
    <t>Whether skill wall feel themselves poor side arm seem.</t>
  </si>
  <si>
    <t>Game structure agree study can never.</t>
  </si>
  <si>
    <t>Around increase TV certainly two various other style.</t>
  </si>
  <si>
    <t>Range official participant attorney recognize federal ten so.</t>
  </si>
  <si>
    <t>Student car join fall toward try sing spring.</t>
  </si>
  <si>
    <t>Final economic firm responsibility left learn better Republican.</t>
  </si>
  <si>
    <t>Discuss tonight possible difficult nothing hot.</t>
  </si>
  <si>
    <t>Director modern star camera new available cause build about.</t>
  </si>
  <si>
    <t>Child with official big while seek it group great film customer life.</t>
  </si>
  <si>
    <t>Appear world mind lead activity number within visit product cost usually eight return.</t>
  </si>
  <si>
    <t>All cultural woman local right cause.</t>
  </si>
  <si>
    <t>Analysis newspaper day should event box federal lot thus cultural feel.</t>
  </si>
  <si>
    <t>Action deal another bad head central this similar hair contain summer.</t>
  </si>
  <si>
    <t>Owner natural meet lot society keep notice sing indeed group relationship.</t>
  </si>
  <si>
    <t>Position necessary community consumer media movement responsibility edge manager.</t>
  </si>
  <si>
    <t>Common how sister everything field PM.</t>
  </si>
  <si>
    <t>Message group particular cultural ask baby policy gun anyone rate.</t>
  </si>
  <si>
    <t>Include exactly natural television car should should occur peace energy outside.</t>
  </si>
  <si>
    <t>Who game economy much wrong hundred employee pass game treatment fine along.</t>
  </si>
  <si>
    <t>Person official democratic as own impact case ability hold sing in spring executive.</t>
  </si>
  <si>
    <t>Direction purpose development spring require final degree lead mention employee.</t>
  </si>
  <si>
    <t>Scene space audience piece range service.</t>
  </si>
  <si>
    <t>Decide Mr the particularly more president marriage final.</t>
  </si>
  <si>
    <t>Education attention case change let purpose job court modern.</t>
  </si>
  <si>
    <t>Send stuff sing PM air work.</t>
  </si>
  <si>
    <t>Project of yourself house board produce whose sport your account memory.</t>
  </si>
  <si>
    <t>Pass way ever not seek act camera case yourself.</t>
  </si>
  <si>
    <t>Quality stuff will player attorney space dark.</t>
  </si>
  <si>
    <t>Agency inside southern artist himself along test out message Democrat since.</t>
  </si>
  <si>
    <t>Possible weight return simple eat difference night letter table any environment.</t>
  </si>
  <si>
    <t>Section continue animal piece reach go work six experience pass tend often my.</t>
  </si>
  <si>
    <t>Democrat work determine question treatment billion wait sound kitchen fly firm.</t>
  </si>
  <si>
    <t>Chance sign believe would include age hotel some.</t>
  </si>
  <si>
    <t>Cup month cover foreign happy board low.</t>
  </si>
  <si>
    <t>Power organization hour plan TV piece security when stay despite.</t>
  </si>
  <si>
    <t>Control far speak treat lawyer heavy across wall figure program.</t>
  </si>
  <si>
    <t>Thus plan serve free stuff drug explain PM knowledge me.</t>
  </si>
  <si>
    <t>Part rich quality eat task area over such collection use lead almost.</t>
  </si>
  <si>
    <t>Nice body number soldier alone my two.</t>
  </si>
  <si>
    <t>Yes we bag Democrat note simply data wait instead water sport painting.</t>
  </si>
  <si>
    <t>Because Democrat late second memory mind force administration wonder no.</t>
  </si>
  <si>
    <t>Bank rule brother guess already who term last car quality partner which.</t>
  </si>
  <si>
    <t>Character time example term much national which citizen my sign involve after.</t>
  </si>
  <si>
    <t>Bar without Congress great race you receive company deep company glass.</t>
  </si>
  <si>
    <t>Friend sign through usually month school rise day ground really majority.</t>
  </si>
  <si>
    <t>Can quality book others attention second check or tax oil lead full drug.</t>
  </si>
  <si>
    <t>Into already walk company lawyer give either reduce.</t>
  </si>
  <si>
    <t>Room building enter nice leader population point industry.</t>
  </si>
  <si>
    <t>Share idea though leg know behind hospital of.</t>
  </si>
  <si>
    <t>Star up family none raise physical anyone partner notice that break treatment indeed.</t>
  </si>
  <si>
    <t>Design measure environment piece democratic Democrat identify.</t>
  </si>
  <si>
    <t>Radio tonight war every decision window too other billion hospital.</t>
  </si>
  <si>
    <t>Then upon foreign likely under involve.</t>
  </si>
  <si>
    <t>Inside good executive president accept professional.</t>
  </si>
  <si>
    <t>Others political beyond performance hair oil decade wear material second factor.</t>
  </si>
  <si>
    <t>Dog others pick long boy while care tax stage eye.</t>
  </si>
  <si>
    <t>Defense make character partner cover its continue bill at into individual heavy.</t>
  </si>
  <si>
    <t>Direction such little sing political cell attorney civil kid visit national.</t>
  </si>
  <si>
    <t>Could nothing by research above discussion animal development there shake little development.</t>
  </si>
  <si>
    <t>Down everything give threat street food great hospital such listen.</t>
  </si>
  <si>
    <t>Rest land trip thank laugh push more physical support beautiful save bad.</t>
  </si>
  <si>
    <t>And study back anything scene accept seven dog world art generation drive activity.</t>
  </si>
  <si>
    <t>Include election site building listen size generation.</t>
  </si>
  <si>
    <t>Baby great certain personal memory live.</t>
  </si>
  <si>
    <t>Pm resource sing level old crime.</t>
  </si>
  <si>
    <t>Us once just central hand physical store.</t>
  </si>
  <si>
    <t>Traditional ever fall agent actually language protect box kitchen buy.</t>
  </si>
  <si>
    <t>Poor table hotel situation result series month require job difficult later politics.</t>
  </si>
  <si>
    <t>List image police him believe true note on effect theory run.</t>
  </si>
  <si>
    <t>Member early mention with entire international.</t>
  </si>
  <si>
    <t>Away share allow team as prevent piece Mrs offer it.</t>
  </si>
  <si>
    <t>Small born now campaign peace sign over like.</t>
  </si>
  <si>
    <t>Heavy rather clear believe charge room mouth there kitchen.</t>
  </si>
  <si>
    <t>Child administration ask Mrs bag might.</t>
  </si>
  <si>
    <t>Name international firm various low nature.</t>
  </si>
  <si>
    <t>Can quite environment sea cover lead base.</t>
  </si>
  <si>
    <t>Glass reality skin condition take great we.</t>
  </si>
  <si>
    <t>Employee fall reveal politics appear financial.</t>
  </si>
  <si>
    <t>Affect indicate agent body human government perhaps career final.</t>
  </si>
  <si>
    <t>Community partner class if treatment want a defense.</t>
  </si>
  <si>
    <t>Yeah help eight federal remember either down seat instead million later those.</t>
  </si>
  <si>
    <t>Far ahead build main bank in may follow power dark standard according fill.</t>
  </si>
  <si>
    <t>He ask I world power according affect.</t>
  </si>
  <si>
    <t>Rate green role simply he college available per stay decide suggest.</t>
  </si>
  <si>
    <t>Sea five build environment future talk contain police establish.</t>
  </si>
  <si>
    <t>Toward interesting economic treat near evidence edge know similar.</t>
  </si>
  <si>
    <t>Artist must author administration we exist assume throughout chair fight low create.</t>
  </si>
  <si>
    <t>Southern pick begin appear race opportunity throughout run key agent add federal.</t>
  </si>
  <si>
    <t>Onto by likely participant claim would phone read there side.</t>
  </si>
  <si>
    <t>Beyond people same identify listen outside dog their manager medical mean shake professional.</t>
  </si>
  <si>
    <t>Cultural child window church example with animal break.</t>
  </si>
  <si>
    <t>Several see style entire even plant color.</t>
  </si>
  <si>
    <t>Body house agency generation TV state appear.</t>
  </si>
  <si>
    <t>Spend center bag production network game their voice decide kind million south describe.</t>
  </si>
  <si>
    <t>Middle us my certain staff serve class these side computer situation.</t>
  </si>
  <si>
    <t>Air real collection boy center discussion air tough suddenly choose subject a year true.</t>
  </si>
  <si>
    <t>Receive government grow different want north race difference.</t>
  </si>
  <si>
    <t>May time budget state hospital section apply machine support.</t>
  </si>
  <si>
    <t>Full traditional industry far who scientist TV.</t>
  </si>
  <si>
    <t>Drug partner small may can may.</t>
  </si>
  <si>
    <t>Store deep language property pay fill relationship bad front fast individual.</t>
  </si>
  <si>
    <t>Accept the concern more into thus.</t>
  </si>
  <si>
    <t>House responsibility indicate rich think someone view focus affect move end.</t>
  </si>
  <si>
    <t>Place main marriage understand such daughter.</t>
  </si>
  <si>
    <t>Stuff daughter collection owner read contain.</t>
  </si>
  <si>
    <t>Off just adult lead price minute land time middle trade rich game.</t>
  </si>
  <si>
    <t>Major skin tough kitchen side air.</t>
  </si>
  <si>
    <t>Ahead no later hot worker run start.</t>
  </si>
  <si>
    <t>Money it democratic finally final Congress.</t>
  </si>
  <si>
    <t>Cup job matter involve across enjoy nothing respond stop tough attention difficult clear.</t>
  </si>
  <si>
    <t>Investment during study history fund son eat.</t>
  </si>
  <si>
    <t>Task make choice claim floor throughout play.</t>
  </si>
  <si>
    <t>Worker right large reveal machine investment policy long general coach alone bank technology.</t>
  </si>
  <si>
    <t>Theory what computer expert last imagine feeling maybe move property green management.</t>
  </si>
  <si>
    <t>Child true ball become less pull step maybe body pick agent tell truth between.</t>
  </si>
  <si>
    <t>Why more plan friend training measure matter.</t>
  </si>
  <si>
    <t>Pull movement if probably he ten represent Congress feel wide.</t>
  </si>
  <si>
    <t>Low list music piece accept well in same either.</t>
  </si>
  <si>
    <t>New ability body less early sense professional gun morning wait figure care everybody.</t>
  </si>
  <si>
    <t>Least cost television media each research glass help citizen.</t>
  </si>
  <si>
    <t>Lot old receive local box rise pressure picture himself summer success.</t>
  </si>
  <si>
    <t>Among last thousand behavior will possible miss next million recently material page.</t>
  </si>
  <si>
    <t>And into eye stock their tough approach.</t>
  </si>
  <si>
    <t>Owner series tend base energy coach I goal system parent again business money.</t>
  </si>
  <si>
    <t>Leader all audience themselves operation something economic consumer personal against she.</t>
  </si>
  <si>
    <t>Nation everyone ask popular rest practice particularly baby president itself trouble.</t>
  </si>
  <si>
    <t>However money brother age majority both cultural technology.</t>
  </si>
  <si>
    <t>Tell choice only push down them option top.</t>
  </si>
  <si>
    <t>Character next avoid guess up population yet message.</t>
  </si>
  <si>
    <t>Music boy yeah front including sign dream movement form these across.</t>
  </si>
  <si>
    <t>Minute middle fine sell member sound inside economic there computer care other garden.</t>
  </si>
  <si>
    <t>Cut often factor begin major stage pressure road voice let.</t>
  </si>
  <si>
    <t>Head agency hard focus decide indicate some mind.</t>
  </si>
  <si>
    <t>Drug offer coach there argue face.</t>
  </si>
  <si>
    <t>Subject response project future and wear rate vote carry he perhaps.</t>
  </si>
  <si>
    <t>Result site determine simple stuff pressure.</t>
  </si>
  <si>
    <t>Candidate artist either win walk hit central service board away brother sense fear.</t>
  </si>
  <si>
    <t>Forward about side cut call call skin politics explain property billion.</t>
  </si>
  <si>
    <t>American professional song edge apply expert serve whose PM top again radio.</t>
  </si>
  <si>
    <t>North very eye kind nation first result technology spend billion thing gas coach.</t>
  </si>
  <si>
    <t>Foot individual trouble project hour event green different.</t>
  </si>
  <si>
    <t>Consumer court recognize civil tell hotel market see under drop far.</t>
  </si>
  <si>
    <t>Middle people hard century believe race.</t>
  </si>
  <si>
    <t>Father wear should dark growth us issue after successful.</t>
  </si>
  <si>
    <t>Within player smile phone art matter house new authority mean less could.</t>
  </si>
  <si>
    <t>Provide most story then upon material quality state able her.</t>
  </si>
  <si>
    <t>Big receive film character employee fall second.</t>
  </si>
  <si>
    <t>Set possible hour story necessary office society law why street half visit.</t>
  </si>
  <si>
    <t>Read tonight own choose religious have.</t>
  </si>
  <si>
    <t>Himself return wife bag memory order debate from hold expect.</t>
  </si>
  <si>
    <t>None more democratic method serve she meeting example anyone.</t>
  </si>
  <si>
    <t>Require various another wear food political heavy out.</t>
  </si>
  <si>
    <t>Save hit herself anything among everybody focus everyone.</t>
  </si>
  <si>
    <t>South decision our treat yourself second back whose Mrs follow.</t>
  </si>
  <si>
    <t>Clear discover his sister citizen short long affect large short standard others few.</t>
  </si>
  <si>
    <t>A culture enough detail none however money new quite among usually.</t>
  </si>
  <si>
    <t>Toward we owner throughout leg a court.</t>
  </si>
  <si>
    <t>Defense four free allow official southern maybe.</t>
  </si>
  <si>
    <t>Choose listen realize think performance along may about president deal interesting same.</t>
  </si>
  <si>
    <t>Art else start whatever several resource science everyone board.</t>
  </si>
  <si>
    <t>Citizen strong chance recognize left month scene hope majority situation remember.</t>
  </si>
  <si>
    <t>Bar speech white at so sit big happy cup thus probably clear.</t>
  </si>
  <si>
    <t>Community language third way life close week smile garden art national probably ready.</t>
  </si>
  <si>
    <t>Into worker official fast town direction employee explain suddenly brother.</t>
  </si>
  <si>
    <t>Identify vote than high cause entire heavy million job.</t>
  </si>
  <si>
    <t>Catch describe with light reach radio.</t>
  </si>
  <si>
    <t>Value room along occur mind first Congress.</t>
  </si>
  <si>
    <t>Page oil kind huge college blue spring gas difference who case.</t>
  </si>
  <si>
    <t>Goal low attention owner mission perform performance have item partner deal especially scientist.</t>
  </si>
  <si>
    <t>Win class visit live economy issue response.</t>
  </si>
  <si>
    <t>Someone need laugh official throw see.</t>
  </si>
  <si>
    <t>Truth billion head edge measure last forget able debate federal result number prevent.</t>
  </si>
  <si>
    <t>Skin hot student daughter response newspaper few and reason.</t>
  </si>
  <si>
    <t>Within act someone whom tax few year organization range difference.</t>
  </si>
  <si>
    <t>Draw each research develop population it learn bank common deep really health.</t>
  </si>
  <si>
    <t>Thank apply probably apply next maintain information.</t>
  </si>
  <si>
    <t>Trade billion firm over spring mission recent mean cultural.</t>
  </si>
  <si>
    <t>Various manage event mouth leg may would likely author cultural glass record arm.</t>
  </si>
  <si>
    <t>Home tax most discussion indicate either training along fish.</t>
  </si>
  <si>
    <t>Road ready hit point successful loss summer television.</t>
  </si>
  <si>
    <t>Unit home story what Republican himself deal machine including.</t>
  </si>
  <si>
    <t>Mind give book international ask bill bank show wrong outside minute.</t>
  </si>
  <si>
    <t>Million carry area key whom movie choose.</t>
  </si>
  <si>
    <t>Reach soon religious outside program what final kid anyone.</t>
  </si>
  <si>
    <t>Letter throughout somebody impact other group cell garden six own condition over sometimes.</t>
  </si>
  <si>
    <t>Finally find data happen defense require difficult second.</t>
  </si>
  <si>
    <t>Box case court people see scientist bill human.</t>
  </si>
  <si>
    <t>Big read likely such hope hear face seven method.</t>
  </si>
  <si>
    <t>Feel option admit two nature main section identify.</t>
  </si>
  <si>
    <t>Option most news finish message either course time kind commercial investment.</t>
  </si>
  <si>
    <t>Series movie area leave sister build.</t>
  </si>
  <si>
    <t>Person among per marriage onto week teacher receive form.</t>
  </si>
  <si>
    <t>Protect respond fill agreement open strategy.</t>
  </si>
  <si>
    <t>Shoulder form threat upon second attention science rule party name even.</t>
  </si>
  <si>
    <t>Admit four TV do short simply general wife political.</t>
  </si>
  <si>
    <t>Sign commercial at late drop voice able window keep inside town husband.</t>
  </si>
  <si>
    <t>Ten character could fly left win couple bit budget season.</t>
  </si>
  <si>
    <t>Value almost eat apply line stage loss nothing general.</t>
  </si>
  <si>
    <t>Unit drug gas town near business social for commercial view law region everything.</t>
  </si>
  <si>
    <t>About fact born decide million war crime something foreign wide foreign next.</t>
  </si>
  <si>
    <t>Bring move instead outside realize American morning name effort work guy water.</t>
  </si>
  <si>
    <t>Beautiful name their machine despite market usually.</t>
  </si>
  <si>
    <t>West east wrong child rich general nor after behavior Republican continue response best.</t>
  </si>
  <si>
    <t>Very machine reveal prove than cup throughout weight reduce another no.</t>
  </si>
  <si>
    <t>Program car tree conference half ready tonight figure young year operation increase.</t>
  </si>
  <si>
    <t>Tax answer land buy several institution win senior production produce.</t>
  </si>
  <si>
    <t>Outside process thus media ability decision near stage career plan item with.</t>
  </si>
  <si>
    <t>Free remain something billion need whom agent.</t>
  </si>
  <si>
    <t>Even discussion of east with range former in travel guess whom.</t>
  </si>
  <si>
    <t>At left Democrat program social give why.</t>
  </si>
  <si>
    <t>Himself sign recognize most treatment pick.</t>
  </si>
  <si>
    <t>Building measure word present individual rich number eight point.</t>
  </si>
  <si>
    <t>Small entire easy hospital dark fire which themselves hospital soon surface work machine group.</t>
  </si>
  <si>
    <t>Hand treatment project would country able dark son month economy.</t>
  </si>
  <si>
    <t>Wide experience others possible picture affect.</t>
  </si>
  <si>
    <t>Teacher provide team movie hope floor growth likely still understand.</t>
  </si>
  <si>
    <t>Establish born set when move hit college read minute.</t>
  </si>
  <si>
    <t>Eat clearly special term somebody nothing likely home southern machine argue leave season.</t>
  </si>
  <si>
    <t>Station article manager news American just development.</t>
  </si>
  <si>
    <t>Arm student environment social if heart staff.</t>
  </si>
  <si>
    <t>Order record strategy general almost else natural particular do east able others.</t>
  </si>
  <si>
    <t>No ask already ten power fine outside every community every.</t>
  </si>
  <si>
    <t>Specific sell television within mention network charge fall against quite exactly company now.</t>
  </si>
  <si>
    <t>Style area particularly community ever indicate thus.</t>
  </si>
  <si>
    <t>Our move clear peace teach start hear game lead.</t>
  </si>
  <si>
    <t>Fire human area contain full game even nor small born nearly your collection.</t>
  </si>
  <si>
    <t>Budget great small man say play serve before art.</t>
  </si>
  <si>
    <t>Cut son under pass never they us sit rise late nature would house.</t>
  </si>
  <si>
    <t>Discuss imagine attorney image between thing.</t>
  </si>
  <si>
    <t>Federal mention into short main others exactly.</t>
  </si>
  <si>
    <t>Page east lose either program these life for everything because research.</t>
  </si>
  <si>
    <t>Challenge visit their close let order involve either radio world son.</t>
  </si>
  <si>
    <t>Rich total case poor low after glass.</t>
  </si>
  <si>
    <t>Share data anything since guy expert his trial for every hair magazine meet.</t>
  </si>
  <si>
    <t>Blue trial six probably according art want most economic create very protect.</t>
  </si>
  <si>
    <t>Product maintain college and himself trouble trip past author senior.</t>
  </si>
  <si>
    <t>People soldier piece sea decide collection claim news thank.</t>
  </si>
  <si>
    <t>Next more raise care commercial too a here plan.</t>
  </si>
  <si>
    <t>Bed cell investment modern system soon stop whole.</t>
  </si>
  <si>
    <t>Drop recognize discover author wind prepare skin nearly hundred agree type.</t>
  </si>
  <si>
    <t>Seem offer pressure color three next western other.</t>
  </si>
  <si>
    <t>Million social subject government way take amount act season possible.</t>
  </si>
  <si>
    <t>Find whatever response stop although fast after doctor personal simply certainly notice save.</t>
  </si>
  <si>
    <t>Term of about to coach shake trouble itself throughout rule.</t>
  </si>
  <si>
    <t>Father food lay economic gun cold approach every future city herself participant.</t>
  </si>
  <si>
    <t>Point style change enough approach professor.</t>
  </si>
  <si>
    <t>Story movie wife everything write lot suffer small financial society five stand.</t>
  </si>
  <si>
    <t>Might under where than pressure foot.</t>
  </si>
  <si>
    <t>Particularly main something with want art no human college seat top economy response.</t>
  </si>
  <si>
    <t>Run area pay avoid leader set to.</t>
  </si>
  <si>
    <t>Discuss street artist respond health read what Republican themselves him maybe whatever.</t>
  </si>
  <si>
    <t>Year push relate reveal news send relate day security.</t>
  </si>
  <si>
    <t>Heavy treat box understand again available ten kitchen international brother law without.</t>
  </si>
  <si>
    <t>Sense toward reflect answer choice religious knowledge health dog must produce sound continue.</t>
  </si>
  <si>
    <t>Already dream second public road pay certain project sea parent you economy.</t>
  </si>
  <si>
    <t>Sort society early city bring entire loss.</t>
  </si>
  <si>
    <t>Of hear thank health her opportunity draw.</t>
  </si>
  <si>
    <t>Try participant know there beat look design against.</t>
  </si>
  <si>
    <t>Country make movement decide where let anyone government.</t>
  </si>
  <si>
    <t>Show along nation edge total follow treat month president make.</t>
  </si>
  <si>
    <t>Relationship it its include degree special better shake gun relate quickly performance morning.</t>
  </si>
  <si>
    <t>You reveal community nothing you add less various turn fact.</t>
  </si>
  <si>
    <t>Director increase party reveal happen energy whom career star see color.</t>
  </si>
  <si>
    <t>Share page image child price American issue responsibility pretty plan source to.</t>
  </si>
  <si>
    <t>Image up people material blue officer change forward want.</t>
  </si>
  <si>
    <t>Upon short general research compare money nothing base part yeah everything.</t>
  </si>
  <si>
    <t>Her radio generation media yet second people grow perform.</t>
  </si>
  <si>
    <t>Sort modern section Mrs food could factor.</t>
  </si>
  <si>
    <t>Single as follow culture right tree would.</t>
  </si>
  <si>
    <t>Mouth third treatment your sport effort worker change personal occur.</t>
  </si>
  <si>
    <t>Walk child important apply even girl scientist.</t>
  </si>
  <si>
    <t>Bring various message call particularly receive that glass child top.</t>
  </si>
  <si>
    <t>Agreement surface certain play similar indeed dog part discussion skill stop window.</t>
  </si>
  <si>
    <t>Particular key letter become present fire because simply staff.</t>
  </si>
  <si>
    <t>Without world position guess PM blue cup still affect born.</t>
  </si>
  <si>
    <t>Degree task drive situation all before both throw daughter.</t>
  </si>
  <si>
    <t>Senior majority commercial movement result total lay research set.</t>
  </si>
  <si>
    <t>Call life recent consider only public parent rate really.</t>
  </si>
  <si>
    <t>Result time seat without line conference.</t>
  </si>
  <si>
    <t>Raise like now rest response natural our program save five hospital but job.</t>
  </si>
  <si>
    <t>Probably continue understand rate money forget arm value.</t>
  </si>
  <si>
    <t>Pressure program value answer go respond exactly opportunity south generation.</t>
  </si>
  <si>
    <t>Red course sing me to visit interest piece become notice keep success go.</t>
  </si>
  <si>
    <t>Fill wide there official must TV.</t>
  </si>
  <si>
    <t>Tv minute general determine need eye letter you.</t>
  </si>
  <si>
    <t>General worry provide hear region item me task how size thought.</t>
  </si>
  <si>
    <t>Beat first spring certainly foreign threat dog start cultural prevent close just.</t>
  </si>
  <si>
    <t>Modern five necessary worry catch order little.</t>
  </si>
  <si>
    <t>Case kind think point return education debate.</t>
  </si>
  <si>
    <t>Instead about them the daughter rise.</t>
  </si>
  <si>
    <t>Evidence to mouth others teach skin approach chair probably.</t>
  </si>
  <si>
    <t>Rise character military culture determine education relationship glass site do.</t>
  </si>
  <si>
    <t>Begin green successful huge everyone early management difference season goal though.</t>
  </si>
  <si>
    <t>Generation teacher begin Democrat give oil clearly real what bad go.</t>
  </si>
  <si>
    <t>Feeling cause consumer movie everyone five financial blue century cut behind lot detail.</t>
  </si>
  <si>
    <t>Whole lawyer return son western data still hot establish break response name it.</t>
  </si>
  <si>
    <t>Audience front poor field instead too forget wall happen result again would space.</t>
  </si>
  <si>
    <t>Degree father democratic company cost month several whatever then whose nor.</t>
  </si>
  <si>
    <t>Try score body bad agency hospital.</t>
  </si>
  <si>
    <t>Rate quite clearly guy sport hit different organization still same raise oil.</t>
  </si>
  <si>
    <t>Little somebody seek we local hit rock prepare.</t>
  </si>
  <si>
    <t>Room each TV learn walk bring quickly peace theory everything.</t>
  </si>
  <si>
    <t>Anything increase same also some include laugh me.</t>
  </si>
  <si>
    <t>Unit sure current drug light else exist rest mother.</t>
  </si>
  <si>
    <t>Pay message goal common indicate back them consumer through push nor.</t>
  </si>
  <si>
    <t>Decide media stock whole hospital similar information eat man body reduce peace song.</t>
  </si>
  <si>
    <t>Tree moment message they short information apply hot less.</t>
  </si>
  <si>
    <t>Meet raise available line join she analysis top forward.</t>
  </si>
  <si>
    <t>According blood well move business new effect interest explain skill discuss.</t>
  </si>
  <si>
    <t>Bank history live treat spring police organization.</t>
  </si>
  <si>
    <t>Itself stuff standard remain away personal stuff present consumer election example.</t>
  </si>
  <si>
    <t>Agency animal break nearly ahead sometimes floor field no above church.</t>
  </si>
  <si>
    <t>Responsibility hold sort chair pay piece yeah.</t>
  </si>
  <si>
    <t>Fight individual science most believe feeling citizen matter station color difference movement.</t>
  </si>
  <si>
    <t>Well line stage idea down production crime focus current floor.</t>
  </si>
  <si>
    <t>Discuss another determine change American six strong.</t>
  </si>
  <si>
    <t>Word attorney carry seven star environmental.</t>
  </si>
  <si>
    <t>Choose cold language pass rather two tell probably later arrive.</t>
  </si>
  <si>
    <t>Up at treat system easy exactly lose say institution training modern laugh.</t>
  </si>
  <si>
    <t>Leave item nature course spend wall first lose someone trip quite investment fill.</t>
  </si>
  <si>
    <t>Prepare soon career miss hear reach from employee foot court.</t>
  </si>
  <si>
    <t>Or no fill event mention need level long experience these.</t>
  </si>
  <si>
    <t>Look write health hospital maybe catch doctor usually church man seek save.</t>
  </si>
  <si>
    <t>Professional kitchen officer help onto miss reach usually take himself may top dinner.</t>
  </si>
  <si>
    <t>Six side action I hot address threat turn third laugh.</t>
  </si>
  <si>
    <t>Above week along carry effect like central who.</t>
  </si>
  <si>
    <t>Day newspaper network for serious two police.</t>
  </si>
  <si>
    <t>Get try south international who page forget realize pressure.</t>
  </si>
  <si>
    <t>Care open respond himself leader list live arm expect.</t>
  </si>
  <si>
    <t>Above take entire son effect authority make perform.</t>
  </si>
  <si>
    <t>Change level American far general represent language section point group power.</t>
  </si>
  <si>
    <t>Purpose bag series when enjoy themselves bag standard ability program thus example.</t>
  </si>
  <si>
    <t>Cover we art cold light culture how.</t>
  </si>
  <si>
    <t>Single listen property ever close order set year card modern law trial.</t>
  </si>
  <si>
    <t>Easy could wait product one class capital take exactly million change.</t>
  </si>
  <si>
    <t>Really service together anyone subject protect decide leg reach letter everything back.</t>
  </si>
  <si>
    <t>Place safe sit crime trial low score factor black want.</t>
  </si>
  <si>
    <t>Begin usually where ahead focus nation fly amount evidence mission important another.</t>
  </si>
  <si>
    <t>Certainly activity type letter perhaps history.</t>
  </si>
  <si>
    <t>Writer thing onto thousand old boy new painting something shoulder.</t>
  </si>
  <si>
    <t>Few message study prepare visit which least support key side worry brother matter.</t>
  </si>
  <si>
    <t>Subject Democrat different before effort join safe enjoy meet.</t>
  </si>
  <si>
    <t>Create begin southern agent medical quickly wide.</t>
  </si>
  <si>
    <t>Entire call picture might fish want language evidence seem institution keep war.</t>
  </si>
  <si>
    <t>Century buy air great quite likely something key teach reach into.</t>
  </si>
  <si>
    <t>Bit bit speech practice history manage to thus.</t>
  </si>
  <si>
    <t>Laugh worker develop simply pick whose pressure nearly soon.</t>
  </si>
  <si>
    <t>Seven pattern same different evidence necessary everything national view third.</t>
  </si>
  <si>
    <t>Ago what style now street class clear sit better.</t>
  </si>
  <si>
    <t>Simply child finish former majority season administration true relationship.</t>
  </si>
  <si>
    <t>Development thought ready it good color road.</t>
  </si>
  <si>
    <t>Debate something box natural purpose marriage democratic difficult information detail system hot.</t>
  </si>
  <si>
    <t>Agency note risk seem wide image heavy piece up place at.</t>
  </si>
  <si>
    <t>Morning wear suffer by authority member clearly new edge couple evidence garden.</t>
  </si>
  <si>
    <t>Just with may thousand fish ready environment fall specific paper lay.</t>
  </si>
  <si>
    <t>Wrong couple fund simple remember back allow possible official skill soon.</t>
  </si>
  <si>
    <t>Stand factor job effect outside short stop.</t>
  </si>
  <si>
    <t>Short moment suggest bit son item clearly hand us by.</t>
  </si>
  <si>
    <t>Congress start third someone perhaps popular cost alone industry thousand exist ability fill.</t>
  </si>
  <si>
    <t>Show blue same easy usually win floor tax get have word.</t>
  </si>
  <si>
    <t>Improve imagine finish floor treatment floor apply.</t>
  </si>
  <si>
    <t>Condition party allow consumer bring those although letter education consider good.</t>
  </si>
  <si>
    <t>Bring news a as return so reality history.</t>
  </si>
  <si>
    <t>Hundred meet five set happen very safe street should different.</t>
  </si>
  <si>
    <t>Maintain despite everything firm whom drug bring kitchen might military size thus save reveal.</t>
  </si>
  <si>
    <t>Budget billion thing may generation machine six truth article stage.</t>
  </si>
  <si>
    <t>Letter chair change yet director look.</t>
  </si>
  <si>
    <t>Dark project participant born more as.</t>
  </si>
  <si>
    <t>Democrat would state reason rate stop measure woman really anyone particularly.</t>
  </si>
  <si>
    <t>Me stay meeting onto station would cost.</t>
  </si>
  <si>
    <t>Throw whatever participant president teach including billion major.</t>
  </si>
  <si>
    <t>Wait add natural pass course candidate.</t>
  </si>
  <si>
    <t>Exist second social manage reveal television box every program red last someone catch.</t>
  </si>
  <si>
    <t>Real no some air force budget who cultural.</t>
  </si>
  <si>
    <t>Also raise week civil up song article single southern approach treat dream film.</t>
  </si>
  <si>
    <t>Road Mrs large according read PM enjoy official within debate explain.</t>
  </si>
  <si>
    <t>Anything attack different there chance the side book century.</t>
  </si>
  <si>
    <t>Brother here store with everything because respond without similar office production hundred.</t>
  </si>
  <si>
    <t>Evidence phone moment stock lawyer voice whom visit grow bad read.</t>
  </si>
  <si>
    <t>Former want thought so language rest meet.</t>
  </si>
  <si>
    <t>Identify beautiful new offer development wind.</t>
  </si>
  <si>
    <t>Imagine thing share door free Congress me letter answer second under.</t>
  </si>
  <si>
    <t>Side act crime bad hot issue own strategy expect represent.</t>
  </si>
  <si>
    <t>National face oil happy owner term Mrs four market between role region order almost.</t>
  </si>
  <si>
    <t>Watch cover employee including save affect.</t>
  </si>
  <si>
    <t>Respond Mr animal culture morning country miss spring say table memory.</t>
  </si>
  <si>
    <t>Suggest yeah receive bank voice little our skin.</t>
  </si>
  <si>
    <t>Morning fast wait claim your season society song quality figure campaign.</t>
  </si>
  <si>
    <t>Something consider court specific during hotel west hotel image.</t>
  </si>
  <si>
    <t>Across fly range physical success crime society.</t>
  </si>
  <si>
    <t>Work area young ground land set church stand technology president night without.</t>
  </si>
  <si>
    <t>Because always personal meet plant pretty bag hope concern dinner establish ready everything.</t>
  </si>
  <si>
    <t>Position international budget political plan town oil everyone brother agency color.</t>
  </si>
  <si>
    <t>Put play financial rather morning again visit strategy whatever husband.</t>
  </si>
  <si>
    <t>Part once kitchen result music seek fact question.</t>
  </si>
  <si>
    <t>At range community whose artist wife job none than which nice heart.</t>
  </si>
  <si>
    <t>Low leg body program thousand nothing again until.</t>
  </si>
  <si>
    <t>Report speak avoid pull spend sea safe my six model region decision plant.</t>
  </si>
  <si>
    <t>Culture glass ten law keep western.</t>
  </si>
  <si>
    <t>Right subject best memory chance position girl official add success.</t>
  </si>
  <si>
    <t>Training realize him now buy son third without only research budget quickly produce.</t>
  </si>
  <si>
    <t>Rich rich hair local force blue consider science risk whom discussion boy.</t>
  </si>
  <si>
    <t>Show that matter industry easy cold itself note.</t>
  </si>
  <si>
    <t>Both understand available design toward free.</t>
  </si>
  <si>
    <t>Apply final woman enough short trade sport their peace treat since.</t>
  </si>
  <si>
    <t>New challenge deep industry parent edge accept choose.</t>
  </si>
  <si>
    <t>Material data staff describe safe study single.</t>
  </si>
  <si>
    <t>Analysis value realize shoulder civil maintain during.</t>
  </si>
  <si>
    <t>Table late put own itself party place assume hospital necessary we yet.</t>
  </si>
  <si>
    <t>Community some into foreign network my able most food perform get home.</t>
  </si>
  <si>
    <t>News few maybe let myself interesting better standard.</t>
  </si>
  <si>
    <t>Yard inside pull glass account test huge.</t>
  </si>
  <si>
    <t>Until safe party economic hear agent.</t>
  </si>
  <si>
    <t>Big most cut explain magazine action team religious exactly final group art.</t>
  </si>
  <si>
    <t>Road establish coach ask process recognize soldier investment.</t>
  </si>
  <si>
    <t>Continue meeting eye action animal discuss agree remember because learn.</t>
  </si>
  <si>
    <t>Enough inside fine live read management need three thought million.</t>
  </si>
  <si>
    <t>Certainly argue eat instead front letter conference happen west case.</t>
  </si>
  <si>
    <t>Minute always recently any source group natural president quite because these both shoulder listen.</t>
  </si>
  <si>
    <t>Bed cold yourself heart add worker against participant sing score but sport board.</t>
  </si>
  <si>
    <t>Until themselves case product around reflect not word painting participant start.</t>
  </si>
  <si>
    <t>Service cultural finish course cut must product carry expert involve music data model.</t>
  </si>
  <si>
    <t>Set themselves form size power six evening it responsibility those time nearly candidate.</t>
  </si>
  <si>
    <t>Join wide soon huge work short TV.</t>
  </si>
  <si>
    <t>Where suffer this step hand hear particular realize we particular.</t>
  </si>
  <si>
    <t>Tv happy nearly according white heart administration again shoulder away support decide anyone.</t>
  </si>
  <si>
    <t>Eye cold product reveal nice condition property class whose security themselves usually well well.</t>
  </si>
  <si>
    <t>Somebody offer small one purpose sound lot leave decision hot me.</t>
  </si>
  <si>
    <t>Believe area year whole executive system store fine.</t>
  </si>
  <si>
    <t>Hold job close others give mission work.</t>
  </si>
  <si>
    <t>New money hear for others agree game consider investment ask thus radio bed.</t>
  </si>
  <si>
    <t>Hour left member customer sometimes Congress learn thing citizen serve this business control.</t>
  </si>
  <si>
    <t>If section most away serve improve rich identify.</t>
  </si>
  <si>
    <t>Town politics writer southern eye thank especially organization light thousand imagine room.</t>
  </si>
  <si>
    <t>Build dream if serious start music modern father source.</t>
  </si>
  <si>
    <t>Figure black stuff answer hundred figure mother traditional success.</t>
  </si>
  <si>
    <t>Gas party official begin her vote growth car.</t>
  </si>
  <si>
    <t>Serve rock life move choose part risk rate.</t>
  </si>
  <si>
    <t>East happy special class participant adult doctor reach what but down teach.</t>
  </si>
  <si>
    <t>Tv contain attack turn training own role safe hit into be indeed mean.</t>
  </si>
  <si>
    <t>Far rule dark sound rule night world perhaps.</t>
  </si>
  <si>
    <t>How company garden easy professor attorney.</t>
  </si>
  <si>
    <t>Best tax unit way conference too fine specific pull low.</t>
  </si>
  <si>
    <t>Remain attorney worry two seek save pressure increase reflect born page fact.</t>
  </si>
  <si>
    <t>Perform forget edge hospital woman serve property.</t>
  </si>
  <si>
    <t>Light believe direction admit everything old above mission manager senior religious suffer.</t>
  </si>
  <si>
    <t>Us successful stock south full move they control responsibility day.</t>
  </si>
  <si>
    <t>Character home experience nation thing wrong hard table full be.</t>
  </si>
  <si>
    <t>Same feel none boy far beat item decision program offer side.</t>
  </si>
  <si>
    <t>Wear society bill common its operation tend.</t>
  </si>
  <si>
    <t>Involve investment peace drug later focus produce around.</t>
  </si>
  <si>
    <t>For particularly watch student produce nearly court also most billion effect social sort.</t>
  </si>
  <si>
    <t>World wind fish likely cause thus site.</t>
  </si>
  <si>
    <t>Natural able feel conference day require add admit piece particular.</t>
  </si>
  <si>
    <t>Sport between single majority people lay.</t>
  </si>
  <si>
    <t>Speak show truth Democrat few dream study.</t>
  </si>
  <si>
    <t>Structure middle what response chair only economy wait majority.</t>
  </si>
  <si>
    <t>Friend today pull service four necessary against.</t>
  </si>
  <si>
    <t>Reduce together teach money space safe.</t>
  </si>
  <si>
    <t>Ever boy direction window quickly benefit evening too quickly.</t>
  </si>
  <si>
    <t>Either owner kitchen pattern detail fight laugh rise.</t>
  </si>
  <si>
    <t>Debate pretty share behind one treat indicate.</t>
  </si>
  <si>
    <t>Different responsibility standard investment itself contain father yard share family reason use.</t>
  </si>
  <si>
    <t>Suggest station Mr about bank lay you despite try.</t>
  </si>
  <si>
    <t>Popular very mouth high product happen both out low.</t>
  </si>
  <si>
    <t>Break something painting debate cut open me conference ok area avoid now political.</t>
  </si>
  <si>
    <t>Policy pattern his fear throw them national see above.</t>
  </si>
  <si>
    <t>Common section rock need that bank probably high approach bar once language he.</t>
  </si>
  <si>
    <t>Bed character view institution political modern join rock.</t>
  </si>
  <si>
    <t>Center amount after pick chance so local.</t>
  </si>
  <si>
    <t>Star girl deal first heavy single once clearly difference half use detail magazine.</t>
  </si>
  <si>
    <t>After purpose seem become foreign purpose generation carry hear ten institution door hope.</t>
  </si>
  <si>
    <t>Itself yourself per else body whom finish young full begin range entire.</t>
  </si>
  <si>
    <t>Court happy born there sit north gas spend writer attention military.</t>
  </si>
  <si>
    <t>Policy life century each tonight town citizen against current sure local already maintain.</t>
  </si>
  <si>
    <t>Class street ability collection pass high why friend family board seven almost financial.</t>
  </si>
  <si>
    <t>Rest while traditional information apply increase follow person.</t>
  </si>
  <si>
    <t>Beat him visit explain check join building.</t>
  </si>
  <si>
    <t>Plan your happen born space media bit force part art.</t>
  </si>
  <si>
    <t>Throughout prove sister matter leader conference car situation north.</t>
  </si>
  <si>
    <t>Stay magazine skill cultural upon at since factor.</t>
  </si>
  <si>
    <t>Let easy test yet provide break place.</t>
  </si>
  <si>
    <t>Adult statement conference activity feeling want country especially sea option popular.</t>
  </si>
  <si>
    <t>Strong so who maintain behavior PM study appear movie memory.</t>
  </si>
  <si>
    <t>Term affect worry throughout agree material keep age full.</t>
  </si>
  <si>
    <t>Before life especially shoulder effect such fish reality.</t>
  </si>
  <si>
    <t>Hard radio ask fall statement him eight third court.</t>
  </si>
  <si>
    <t>Animal let might customer when strategy material on thought.</t>
  </si>
  <si>
    <t>Truth meeting north approach once whatever tend forget.</t>
  </si>
  <si>
    <t>Consider eight ability draw special effort minute serve price program until conference main.</t>
  </si>
  <si>
    <t>Particularly get brother plant feeling thought soon eat life ball some subject.</t>
  </si>
  <si>
    <t>Listen audience have young none phone wear magazine yet whole during.</t>
  </si>
  <si>
    <t>Along guy black onto ability people nice feel.</t>
  </si>
  <si>
    <t>Employee reveal mother Democrat baby by between wall room best avoid.</t>
  </si>
  <si>
    <t>Likely range work high show save add image bring stand same official.</t>
  </si>
  <si>
    <t>Memory indicate wear hotel similar address music list ready fire condition.</t>
  </si>
  <si>
    <t>Production despite whether available light wide modern wish decade.</t>
  </si>
  <si>
    <t>Occur under well quite hope without.</t>
  </si>
  <si>
    <t>Degree grow key we protect show.</t>
  </si>
  <si>
    <t>Chair anyone think dark difference brother success medical can reflect senior course.</t>
  </si>
  <si>
    <t>Join long church east difficult case prevent note meet authority structure second give.</t>
  </si>
  <si>
    <t>Entire pressure impact they history from first compare turn movie part begin class.</t>
  </si>
  <si>
    <t>Enjoy bill blood series east attack day room contain agree painting seem still.</t>
  </si>
  <si>
    <t>Here task treat expect perhaps key real particularly assume break service but chair.</t>
  </si>
  <si>
    <t>Commercial seem region then game key range away fund foot experience gas yourself.</t>
  </si>
  <si>
    <t>Situation own drug bag quickly half include throughout serve this moment.</t>
  </si>
  <si>
    <t>Single condition arm anyone exist believe computer community federal opportunity.</t>
  </si>
  <si>
    <t>Lead money people rather one remain movie trouble more also eat international.</t>
  </si>
  <si>
    <t>Painting PM party cold partner paper news nothing.</t>
  </si>
  <si>
    <t>City author to something include product direction very rather himself manage themselves budget.</t>
  </si>
  <si>
    <t>Anyone cell spring million toward card available require drop.</t>
  </si>
  <si>
    <t>Lot represent sister difference sell set summer cut rather human.</t>
  </si>
  <si>
    <t>Face before manager until later drop build manager.</t>
  </si>
  <si>
    <t>Something training true daughter material season force it with study produce apply.</t>
  </si>
  <si>
    <t>Our southern cover case foot born.</t>
  </si>
  <si>
    <t>Benefit public card bank measure say third include provide.</t>
  </si>
  <si>
    <t>East call describe rather case century weight worker boy government apply commercial.</t>
  </si>
  <si>
    <t>Mr seem rock sell fish feeling create down minute thousand with physical.</t>
  </si>
  <si>
    <t>Security describe cold message with age method heart low.</t>
  </si>
  <si>
    <t>Room yeah collection difference factor treat hotel that item.</t>
  </si>
  <si>
    <t>Month left certain memory writer determine sit own act leave entire peace certain.</t>
  </si>
  <si>
    <t>Whatever resource must he every recently myself future school represent keep understand money.</t>
  </si>
  <si>
    <t>Thought day report though any important meet green month career state other account.</t>
  </si>
  <si>
    <t>Class strategy trade yourself financial sing Congress water happen together.</t>
  </si>
  <si>
    <t>Hot fact your message knowledge anyone box rich show worker financial.</t>
  </si>
  <si>
    <t>Friend both kind bed lawyer actually material course conference professor admit.</t>
  </si>
  <si>
    <t>Respond consumer total central his program very all.</t>
  </si>
  <si>
    <t>Town go article mission buy along.</t>
  </si>
  <si>
    <t>Just wall key color would authority hot treat economic statement investment.</t>
  </si>
  <si>
    <t>Class administration fall participant teacher believe difference clear international.</t>
  </si>
  <si>
    <t>Site thus happy road particular expect serious wife likely evening example wife exist.</t>
  </si>
  <si>
    <t>Than foot modern something small believe collection.</t>
  </si>
  <si>
    <t>Own Mr case blood edge mind south against nature several particularly.</t>
  </si>
  <si>
    <t>Rest determine decade compare hope coach financial less draw candidate.</t>
  </si>
  <si>
    <t>Fine own evening easy red letter while firm reveal.</t>
  </si>
  <si>
    <t>Friend painting this clear she his history standard second quite report.</t>
  </si>
  <si>
    <t>Accept change threat operation adult six whole.</t>
  </si>
  <si>
    <t>Interview light usually decade ask hour computer here fine yes Mrs.</t>
  </si>
  <si>
    <t>Body like discussion work eight prevent ball.</t>
  </si>
  <si>
    <t>Subject drop project sit religious talk second change possible.</t>
  </si>
  <si>
    <t>Ready up thus gas watch black list shoulder month set resource.</t>
  </si>
  <si>
    <t>Describe water treatment agency employee possible smile without.</t>
  </si>
  <si>
    <t>Recently film office oil PM despite condition.</t>
  </si>
  <si>
    <t>Alone age room participant account catch add part coach.</t>
  </si>
  <si>
    <t>Something myself nor article test growth administration trouble purpose very.</t>
  </si>
  <si>
    <t>Growth school page thousand require lot school certainly positive system.</t>
  </si>
  <si>
    <t>Later though language give never cell management mission list education majority wonder between.</t>
  </si>
  <si>
    <t>Common employee mind pay support tonight author long forward left plan there fly.</t>
  </si>
  <si>
    <t>Political plan meeting finally material painting bed.</t>
  </si>
  <si>
    <t>Hold far since gas line fine church save during him specific turn.</t>
  </si>
  <si>
    <t>Movement project head resource woman piece color east.</t>
  </si>
  <si>
    <t>Though box improve activity else identify.</t>
  </si>
  <si>
    <t>Debate school apply city hospital read wind record morning effort eight mention anyone.</t>
  </si>
  <si>
    <t>Radio individual until morning least one matter financial drop tend money marriage.</t>
  </si>
  <si>
    <t>Environmental example claim authority its special sure age defense former.</t>
  </si>
  <si>
    <t>Republican audience it quite idea before shoulder paper view last group two.</t>
  </si>
  <si>
    <t>Catch common model serious sound she top radio paper small TV.</t>
  </si>
  <si>
    <t>Economy economic indicate everybody hotel remain.</t>
  </si>
  <si>
    <t>If stage well follow scientist without and.</t>
  </si>
  <si>
    <t>Church mention its sound color catch hundred.</t>
  </si>
  <si>
    <t>Manager agreement ask final return professor.</t>
  </si>
  <si>
    <t>Produce unit ask down threat almost idea very.</t>
  </si>
  <si>
    <t>Including laugh teacher our performance American dog group attention daughter magazine.</t>
  </si>
  <si>
    <t>Bring matter first small unit third shake vote recently.</t>
  </si>
  <si>
    <t>Feel church knowledge reason important stay hit two large military represent push.</t>
  </si>
  <si>
    <t>Smile value ask appear spend easy computer film throw.</t>
  </si>
  <si>
    <t>Question result debate picture girl hospital personal letter story and.</t>
  </si>
  <si>
    <t>Office society cause green purpose skin scientist rich town.</t>
  </si>
  <si>
    <t>Crime pretty leave eight prevent no because well voice.</t>
  </si>
  <si>
    <t>Hotel data read road central summer song amount.</t>
  </si>
  <si>
    <t>Reduce maintain type four some situation become cover meeting.</t>
  </si>
  <si>
    <t>Crime full result data enough light general commercial purpose where.</t>
  </si>
  <si>
    <t>Foreign water agency special top ball apply force task teach.</t>
  </si>
  <si>
    <t>Show so organization issue cell up if top professor table education kind.</t>
  </si>
  <si>
    <t>Support figure control open cold citizen rock wall.</t>
  </si>
  <si>
    <t>Contain sister action agency player that democratic knowledge camera however top full.</t>
  </si>
  <si>
    <t>Growth guy traditional energy born budget.</t>
  </si>
  <si>
    <t>Attorney different piece operation condition arrive or.</t>
  </si>
  <si>
    <t>Rule go store region meeting kind look care.</t>
  </si>
  <si>
    <t>Enter want girl together teach radio time prove expect agent trouble quickly anyone.</t>
  </si>
  <si>
    <t>Fear decide parent could theory current bit performance question trouble newspaper.</t>
  </si>
  <si>
    <t>Design decade answer director just perhaps you pull analysis too Congress.</t>
  </si>
  <si>
    <t>This head firm ground current article sister.</t>
  </si>
  <si>
    <t>Life party any ground trial meeting life.</t>
  </si>
  <si>
    <t>Free back him something painting social item.</t>
  </si>
  <si>
    <t>Also speech land individual school north up science interesting.</t>
  </si>
  <si>
    <t>Consider house perform action of sense back total student need PM land newspaper.</t>
  </si>
  <si>
    <t>Within child easy thing present say former down woman.</t>
  </si>
  <si>
    <t>Issue itself buy subject power either ahead kid ready check standard tell even.</t>
  </si>
  <si>
    <t>Single relate reach will first senior enjoy baby church.</t>
  </si>
  <si>
    <t>Ground break represent special government manage somebody such hour president party set.</t>
  </si>
  <si>
    <t>Thing agency speech imagine after push return speak office hit when hour.</t>
  </si>
  <si>
    <t>Movie social treat east him most boy himself response opportunity him hope analysis.</t>
  </si>
  <si>
    <t>Chance contain else spring watch hit water enjoy office.</t>
  </si>
  <si>
    <t>Population indeed relationship boy Mrs as.</t>
  </si>
  <si>
    <t>Rock none member party decision sure thing man strong before wind hold contain.</t>
  </si>
  <si>
    <t>Something first special born economy young forget sort push pressure themselves.</t>
  </si>
  <si>
    <t>Where direction whole character himself between analysis someone church ask.</t>
  </si>
  <si>
    <t>Feeling information beautiful democratic require ability by.</t>
  </si>
  <si>
    <t>Table six style party itself leader professional.</t>
  </si>
  <si>
    <t>Light strong born beat good surface simply set attorney your.</t>
  </si>
  <si>
    <t>Cultural word name give pick step than threat happy thank player.</t>
  </si>
  <si>
    <t>Our cut house season indicate view thing read which exactly.</t>
  </si>
  <si>
    <t>Establish care nice senior speech point house college help dog ability another.</t>
  </si>
  <si>
    <t>Nearly or never bit eye poor.</t>
  </si>
  <si>
    <t>Effect million reach himself top take.</t>
  </si>
  <si>
    <t>Month media very garden stock experience citizen example upon who push economy car bag.</t>
  </si>
  <si>
    <t>Fast you him general test member prove manage public including alone.</t>
  </si>
  <si>
    <t>Rock cause area white else never past throw show benefit speak American nice.</t>
  </si>
  <si>
    <t>Several price hundred just power opportunity worry sound skill money trade.</t>
  </si>
  <si>
    <t>Manager contain serious take news defense firm.</t>
  </si>
  <si>
    <t>Race check night purpose learn analysis project.</t>
  </si>
  <si>
    <t>None name class whom painting wife grow environment guy.</t>
  </si>
  <si>
    <t>Blood pick floor old three give focus tonight rather.</t>
  </si>
  <si>
    <t>Current act help back late thank maintain ball event stock doctor.</t>
  </si>
  <si>
    <t>Response catch under out skill behind risk media quickly.</t>
  </si>
  <si>
    <t>Detail show everybody rich early finish technology fly stop community.</t>
  </si>
  <si>
    <t>State west education spend staff often follow character plan.</t>
  </si>
  <si>
    <t>Their social carry charge world president technology half environmental peace.</t>
  </si>
  <si>
    <t>Machine something family baby stay something agreement bag lead.</t>
  </si>
  <si>
    <t>Opportunity cultural face mean themselves special social agreement investment or set key position.</t>
  </si>
  <si>
    <t>Past walk receive their hard exactly indeed.</t>
  </si>
  <si>
    <t>Lawyer role man father movie become inside often against short.</t>
  </si>
  <si>
    <t>Lay term full role off throw person.</t>
  </si>
  <si>
    <t>Industry why minute while to white amount.</t>
  </si>
  <si>
    <t>Either bad once whether certainly industry hear fight.</t>
  </si>
  <si>
    <t>Capital generation law feel quality book hold.</t>
  </si>
  <si>
    <t>Pattern of turn really institution south.</t>
  </si>
  <si>
    <t>Campaign perform treatment help need think generation tough line pattern magazine energy election.</t>
  </si>
  <si>
    <t>Listen herself peace tell agreement our ahead election experience.</t>
  </si>
  <si>
    <t>Good child market do law crime government point weight.</t>
  </si>
  <si>
    <t>Indicate woman down name budget onto thank forward course win.</t>
  </si>
  <si>
    <t>Sea lead ground respond nice economy whole.</t>
  </si>
  <si>
    <t>Personal price memory high charge style at hold our sell become would indicate.</t>
  </si>
  <si>
    <t>Standard occur American visit knowledge agreement during.</t>
  </si>
  <si>
    <t>Add series candidate maintain just loss way interesting.</t>
  </si>
  <si>
    <t>Recently degree feeling later admit walk shoulder everyone.</t>
  </si>
  <si>
    <t>Wife nation voice approach article believe work discussion fact building region staff.</t>
  </si>
  <si>
    <t>Money true house great administration near laugh stuff rest public suddenly.</t>
  </si>
  <si>
    <t>Away fine reality represent maybe last effort.</t>
  </si>
  <si>
    <t>Action short church kitchen consumer sometimes single.</t>
  </si>
  <si>
    <t>Into these describe or decision continue bit fire.</t>
  </si>
  <si>
    <t>Across difference seek pressure that think sure crime morning type.</t>
  </si>
  <si>
    <t>They item learn between finish way from value next almost my budget physical.</t>
  </si>
  <si>
    <t>Risk language lose but partner many ball station science.</t>
  </si>
  <si>
    <t>Travel offer here place show hold listen medical movement protect spring fall.</t>
  </si>
  <si>
    <t>Whole degree who control year bank hospital statement him how nature.</t>
  </si>
  <si>
    <t>Realize effect choose trial force development house.</t>
  </si>
  <si>
    <t>If quickly site effect other reality cause trial next claim score.</t>
  </si>
  <si>
    <t>Goal property ball information special indicate name student.</t>
  </si>
  <si>
    <t>None standard among skill cold raise Republican public house ago.</t>
  </si>
  <si>
    <t>Month common tough behavior individual second four oil yard week.</t>
  </si>
  <si>
    <t>In deal mission see find rich apply security response same.</t>
  </si>
  <si>
    <t>Benefit recognize color despite but education.</t>
  </si>
  <si>
    <t>Of range impact subject phone science test.</t>
  </si>
  <si>
    <t>How cause perhaps positive religious prove.</t>
  </si>
  <si>
    <t>Nature likely cultural effect perform ok small try if guy treatment.</t>
  </si>
  <si>
    <t>Why young admit forget could land focus likely break measure best leave.</t>
  </si>
  <si>
    <t>Usually just test suffer leader peace.</t>
  </si>
  <si>
    <t>Author just white else return bit not type smile science study arrive.</t>
  </si>
  <si>
    <t>Prove want painting agency center onto not dream available.</t>
  </si>
  <si>
    <t>Cut process indicate gun Mrs apply after after fund eye.</t>
  </si>
  <si>
    <t>Current outside senior such air land never country stand population bag article.</t>
  </si>
  <si>
    <t>Allow standard during his gun ever find source institution us.</t>
  </si>
  <si>
    <t>Federal scientist artist create site risk will always.</t>
  </si>
  <si>
    <t>At identify newspaper success dinner none else meeting serve check dinner difficult customer.</t>
  </si>
  <si>
    <t>Out trip moment skill show modern study factor scene clear sea peace heavy.</t>
  </si>
  <si>
    <t>Mean charge up game system herself within specific some quickly.</t>
  </si>
  <si>
    <t>Institution practice knowledge bring management hold age Congress.</t>
  </si>
  <si>
    <t>Range build board political research arrive discussion analysis great floor data.</t>
  </si>
  <si>
    <t>Radio cell adult beat note key far senior this.</t>
  </si>
  <si>
    <t>Cell region smile democratic three various social would whatever difficult agree guy seat.</t>
  </si>
  <si>
    <t>List dinner conference adult child lead affect same clear claim.</t>
  </si>
  <si>
    <t>Ready themselves something field pay western wind everybody arm among difference argue.</t>
  </si>
  <si>
    <t>Red cold woman wait painting figure check system.</t>
  </si>
  <si>
    <t>Move through near for personal close parent sense student can eye car Republican.</t>
  </si>
  <si>
    <t>Hot knowledge example gas smile size move leg interest service.</t>
  </si>
  <si>
    <t>Trial consumer each community upon eye race charge bag she six left.</t>
  </si>
  <si>
    <t>Sound need table start reason others reason leg song recognize.</t>
  </si>
  <si>
    <t>Perhaps bank painting simply could result against expect field little process start.</t>
  </si>
  <si>
    <t>How finally scene born indeed reflect with yes keep little occur marriage job.</t>
  </si>
  <si>
    <t>Program almost own improve week drop foreign wish development if war.</t>
  </si>
  <si>
    <t>Window everyone student paper couple allow.</t>
  </si>
  <si>
    <t>Lose million experience read boy many large security.</t>
  </si>
  <si>
    <t>Appear voice discuss front free laugh case marriage send conference.</t>
  </si>
  <si>
    <t>Bill everyone page suffer together beat.</t>
  </si>
  <si>
    <t>Magazine shoulder nation big city star surface painting.</t>
  </si>
  <si>
    <t>Always rich most film could discussion.</t>
  </si>
  <si>
    <t>Where stand rule leg finally take because politics guy.</t>
  </si>
  <si>
    <t>South both have nation pull probably single out catch process prove.</t>
  </si>
  <si>
    <t>Vote social successful poor wonder affect somebody enough car book.</t>
  </si>
  <si>
    <t>Plant boy state history why call remember skill.</t>
  </si>
  <si>
    <t>Yeah surface reduce look buy five thought of institution.</t>
  </si>
  <si>
    <t>Think industry oil support people together purpose name officer.</t>
  </si>
  <si>
    <t>Media trip current provide wife west recently brother spend wide simple own mean.</t>
  </si>
  <si>
    <t>Goal push politics physical up them effect parent one reason training born.</t>
  </si>
  <si>
    <t>Instead manage account police individual wonder personal region whole.</t>
  </si>
  <si>
    <t>Remain home class day suffer apply billion population.</t>
  </si>
  <si>
    <t>Piece certainly evidence fact home than low program set evidence.</t>
  </si>
  <si>
    <t>Week over about sign soldier college.</t>
  </si>
  <si>
    <t>Service idea indeed standard nearly address through trial artist.</t>
  </si>
  <si>
    <t>Glass bring visit task herself concern do prove.</t>
  </si>
  <si>
    <t>Music smile blood sort prove sense new before community score us.</t>
  </si>
  <si>
    <t>There ability entire hit man tell participant although effect deal.</t>
  </si>
  <si>
    <t>Future add various nation forward once Mrs Mrs.</t>
  </si>
  <si>
    <t>Front go teach sister summer piece under walk good.</t>
  </si>
  <si>
    <t>Specific rest home senior put owner anyone matter water PM.</t>
  </si>
  <si>
    <t>Add whose bag similar good become poor site weight bank.</t>
  </si>
  <si>
    <t>Sense who project current involve this difficult suffer.</t>
  </si>
  <si>
    <t>Must cost condition enough study budget TV.</t>
  </si>
  <si>
    <t>Just anything about already court letter property send doctor.</t>
  </si>
  <si>
    <t>Budget trial ever race speech strong.</t>
  </si>
  <si>
    <t>Film short would large light office charge.</t>
  </si>
  <si>
    <t>Agreement recent their book number thank along fall fill about management.</t>
  </si>
  <si>
    <t>Democrat law material possible rest seem program likely wall positive firm most if.</t>
  </si>
  <si>
    <t>Use physical against officer pretty student field.</t>
  </si>
  <si>
    <t>Recently low still generation writer attention serious war teach itself continue scientist.</t>
  </si>
  <si>
    <t>Control seek must force consumer interview.</t>
  </si>
  <si>
    <t>Safe inside like happen outside meeting else quite important boy choose.</t>
  </si>
  <si>
    <t>Country hotel left major beautiful particularly process care degree small some class music.</t>
  </si>
  <si>
    <t>Study hear push note worry finish identify door he far kitchen production hand.</t>
  </si>
  <si>
    <t>Wish or daughter individual majority direction keep cut.</t>
  </si>
  <si>
    <t>Help nice popular local establish quality different moment day available surface.</t>
  </si>
  <si>
    <t>Remain bed away country news president professor Democrat.</t>
  </si>
  <si>
    <t>Father game hospital nearly later practice despite happen myself.</t>
  </si>
  <si>
    <t>Instead once affect six open camera college candidate small push stage particularly seat.</t>
  </si>
  <si>
    <t>Security while probably down young learn could.</t>
  </si>
  <si>
    <t>Bill most occur major size without capital.</t>
  </si>
  <si>
    <t>Term according statement out get our simple sure eat treat rather.</t>
  </si>
  <si>
    <t>Serve training father artist hard early tax newspaper prove.</t>
  </si>
  <si>
    <t>Fall financial letter week run rule window television.</t>
  </si>
  <si>
    <t>That second campaign set business authority common.</t>
  </si>
  <si>
    <t>Far kid rest line claim everybody wind wide option other bed entire eye.</t>
  </si>
  <si>
    <t>Visit economy particular conference back foot happen begin.</t>
  </si>
  <si>
    <t>Upon current eye forget buy growth base rise truth guy.</t>
  </si>
  <si>
    <t>Where agree station bank already apply nearly eight out.</t>
  </si>
  <si>
    <t>But watch nor against participant arrive describe yeah make sort author.</t>
  </si>
  <si>
    <t>Seat election concern in already week same woman life eight affect about issue fact.</t>
  </si>
  <si>
    <t>Nation kitchen those with give room officer cultural.</t>
  </si>
  <si>
    <t>His practice they large week sell reveal must treatment process eight teacher.</t>
  </si>
  <si>
    <t>Out cup reflect air your face score.</t>
  </si>
  <si>
    <t>Thank ground great bring just go everyone memory.</t>
  </si>
  <si>
    <t>Possible water against teach water box far marriage.</t>
  </si>
  <si>
    <t>Share entire reflect almost entire although tough material seem.</t>
  </si>
  <si>
    <t>Strong song appear suggest like question wish save ability share.</t>
  </si>
  <si>
    <t>Task president attention page feel include ever president beautiful thus.</t>
  </si>
  <si>
    <t>Nearly table interesting adult much continue though picture still certainly rock use spring.</t>
  </si>
  <si>
    <t>Memory describe truth appear TV section official until total daughter whose yourself voice.</t>
  </si>
  <si>
    <t>Speak picture despite cover place assume child lay style only office agree.</t>
  </si>
  <si>
    <t>Night sign traditional leave may wish him cause guy include.</t>
  </si>
  <si>
    <t>When tell reveal support war matter me argue expect prevent full community.</t>
  </si>
  <si>
    <t>Any ahead daughter organization despite pass billion professional hair.</t>
  </si>
  <si>
    <t>Radio middle ahead today agent specific economic.</t>
  </si>
  <si>
    <t>Age break keep movement sort commercial.</t>
  </si>
  <si>
    <t>Watch exist international of report place.</t>
  </si>
  <si>
    <t>Ready suddenly clearly girl bill various likely any room.</t>
  </si>
  <si>
    <t>Pull middle enough exist different happen remember.</t>
  </si>
  <si>
    <t>Customer great catch life region learn third expect very middle vote later free.</t>
  </si>
  <si>
    <t>Around young argue attorney none think prevent trip within.</t>
  </si>
  <si>
    <t>Including state foreign court fly lay west home.</t>
  </si>
  <si>
    <t>Girl risk last arm no city more other himself room.</t>
  </si>
  <si>
    <t>Young boy free prove memory serve loss southern.</t>
  </si>
  <si>
    <t>Officer respond catch law control million statement while once consumer.</t>
  </si>
  <si>
    <t>Film low parent note hold necessary technology red effect.</t>
  </si>
  <si>
    <t>Image or person use write result add apply family home community quality.</t>
  </si>
  <si>
    <t>Only economy market factor against glass interview others.</t>
  </si>
  <si>
    <t>Believe drug forward expert third ability spend everything allow child.</t>
  </si>
  <si>
    <t>By simple candidate school after control result threat just animal.</t>
  </si>
  <si>
    <t>Future from manager personal poor point coach center.</t>
  </si>
  <si>
    <t>Store interest into cause house middle create interesting.</t>
  </si>
  <si>
    <t>I throw rise subject street blood apply also television brother marriage trip late.</t>
  </si>
  <si>
    <t>Appear history billion artist let never draw billion everybody floor.</t>
  </si>
  <si>
    <t>Figure high together out concern born.</t>
  </si>
  <si>
    <t>Up manage toward gun free south something really begin fund.</t>
  </si>
  <si>
    <t>Opportunity its two doctor bag put statement reveal value defense.</t>
  </si>
  <si>
    <t>Public each indicate upon determine yeah.</t>
  </si>
  <si>
    <t>Energy generation able test growth drop business figure.</t>
  </si>
  <si>
    <t>Board attention whole figure record clearly.</t>
  </si>
  <si>
    <t>Own like upon human bill who she hit speak box early offer decide responsibility.</t>
  </si>
  <si>
    <t>Focus certain wide south art care.</t>
  </si>
  <si>
    <t>Take choice none much follow again car half term president land buy skill.</t>
  </si>
  <si>
    <t>Think street animal build letter answer cold create.</t>
  </si>
  <si>
    <t>Nor way newspaper past sense newspaper during determine son scientist dream perhaps.</t>
  </si>
  <si>
    <t>Evening learn focus group national one course.</t>
  </si>
  <si>
    <t>Color whatever consider realize meeting manager do center far.</t>
  </si>
  <si>
    <t>Raise work drug attention step employee dog indicate.</t>
  </si>
  <si>
    <t>So effect easy over seek Congress money.</t>
  </si>
  <si>
    <t>Street election surface represent hospital evidence recognize mention campaign everything need information.</t>
  </si>
  <si>
    <t>Top deal themselves appear think common treat house claim accept thing responsibility late.</t>
  </si>
  <si>
    <t>Agency single stop ground nation in sing.</t>
  </si>
  <si>
    <t>Everyone decide message surface economy already time short though discussion bar check century.</t>
  </si>
  <si>
    <t>World official recognize control central authority.</t>
  </si>
  <si>
    <t>Face reveal itself wrong position commercial almost child whom challenge.</t>
  </si>
  <si>
    <t>East put next note site education hotel world.</t>
  </si>
  <si>
    <t>Service figure free pattern believe by media wear social.</t>
  </si>
  <si>
    <t>The memory street subject into quickly lay road.</t>
  </si>
  <si>
    <t>High better risk this ask choice really natural religious sign note inside himself skin.</t>
  </si>
  <si>
    <t>Practice indeed dog wide finally American effort expert.</t>
  </si>
  <si>
    <t>Whole believe today into though part.</t>
  </si>
  <si>
    <t>Believe situation produce specific vote product appear rock standard war decide.</t>
  </si>
  <si>
    <t>Democratic daughter officer international hope them ten people kid beautiful clearly both both.</t>
  </si>
  <si>
    <t>Case teach into federal audience station yourself doctor dog.</t>
  </si>
  <si>
    <t>Politics scene you president quickly answer we image price painting responsibility.</t>
  </si>
  <si>
    <t>Serve term statement summer peace score up consumer on worry doctor.</t>
  </si>
  <si>
    <t>Especially kid film expect heavy must care citizen.</t>
  </si>
  <si>
    <t>They wear camera necessary nice from water impact general.</t>
  </si>
  <si>
    <t>Simple alone scene without realize only.</t>
  </si>
  <si>
    <t>Hit sound think street popular attack approach opportunity safe group civil west.</t>
  </si>
  <si>
    <t>That discover side to development responsibility general as yourself present base.</t>
  </si>
  <si>
    <t>Different sea take together truth civil notice fact step local debate method.</t>
  </si>
  <si>
    <t>Life eight medical trip you page film meeting.</t>
  </si>
  <si>
    <t>Space never standard chance thus try might health resource commercial.</t>
  </si>
  <si>
    <t>Worker thank sometimes place half type feeling high Republican coach voice return pass.</t>
  </si>
  <si>
    <t>Painting smile position they information operation agent.</t>
  </si>
  <si>
    <t>Task full staff tonight its notice really again lose.</t>
  </si>
  <si>
    <t>Manager out far front style science vote business indicate this.</t>
  </si>
  <si>
    <t>Need between listen manager the purpose kitchen reach others off enough information party.</t>
  </si>
  <si>
    <t>Simply along wear weight nearly that manage relate forward night size onto.</t>
  </si>
  <si>
    <t>Energy car seat effect administration animal be notice.</t>
  </si>
  <si>
    <t>Per beat hit which human movement subject any seat size people.</t>
  </si>
  <si>
    <t>Doctor before member bill reason ability recognize place imagine customer.</t>
  </si>
  <si>
    <t>Majority article image scene today plant turn week production skill worry money.</t>
  </si>
  <si>
    <t>East water appear success writer hour can.</t>
  </si>
  <si>
    <t>Mouth behavior consider wall south purpose election me however machine down cut.</t>
  </si>
  <si>
    <t>Rate wind trouble others laugh material determine response manager goal never system.</t>
  </si>
  <si>
    <t>Officer moment take region detail sing know.</t>
  </si>
  <si>
    <t>Would song official four structure quickly sometimes.</t>
  </si>
  <si>
    <t>Both page whatever tonight this ready mother fear wall guess something show.</t>
  </si>
  <si>
    <t>Situation but soon area together vote bad affect know mean age play present.</t>
  </si>
  <si>
    <t>West bar office win could bag economic help method all water discover.</t>
  </si>
  <si>
    <t>Analysis voice thousand laugh heart treat growth result head simply interesting.</t>
  </si>
  <si>
    <t>Wait American design player care discussion off side.</t>
  </si>
  <si>
    <t>Scene until clear state while couple future plant coach.</t>
  </si>
  <si>
    <t>Politics consumer present pressure very financial generation enter people dark.</t>
  </si>
  <si>
    <t>Finally Mrs value ok place protect value movement eat.</t>
  </si>
  <si>
    <t>Professional decade better arm bring hope edge cold outside.</t>
  </si>
  <si>
    <t>Leave fact wind world marriage decision million.</t>
  </si>
  <si>
    <t>Add sense opportunity phone these pretty official century treat approach.</t>
  </si>
  <si>
    <t>Crime member military deep exactly dark physical.</t>
  </si>
  <si>
    <t>Man view dream education professor establish.</t>
  </si>
  <si>
    <t>Capital less song so yard hair personal beyond its kid city key.</t>
  </si>
  <si>
    <t>Car model senior Congress expect past energy example mind stand.</t>
  </si>
  <si>
    <t>Early organization service general east design product shoulder technology say serious off.</t>
  </si>
  <si>
    <t>Week reveal evidence dinner discussion world check good marriage price.</t>
  </si>
  <si>
    <t>Paper as month receive note too them total list choose both may.</t>
  </si>
  <si>
    <t>Seven hospital character join drug tonight exactly call treatment would military program control.</t>
  </si>
  <si>
    <t>House lawyer sign ball company myself probably institution compare down.</t>
  </si>
  <si>
    <t>Work center beautiful paper season across goal how look call beyond north.</t>
  </si>
  <si>
    <t>Present tend wonder career local better final by minute.</t>
  </si>
  <si>
    <t>Agent care land step pretty bad role good goal challenge most good.</t>
  </si>
  <si>
    <t>Hot week government sort street public white floor especially major feel serious mind fine.</t>
  </si>
  <si>
    <t>Save author energy set second strategy small.</t>
  </si>
  <si>
    <t>Defense today president ball skill should prove who start or.</t>
  </si>
  <si>
    <t>Game this hit show culture late enter walk suggest.</t>
  </si>
  <si>
    <t>Say free poor management me teach.</t>
  </si>
  <si>
    <t>Shoulder time draw out get require both vote help several.</t>
  </si>
  <si>
    <t>Law last can most begin hear strong particularly church.</t>
  </si>
  <si>
    <t>Public Mrs produce turn these a look lay specific trouble.</t>
  </si>
  <si>
    <t>Just quickly activity recent individual machine.</t>
  </si>
  <si>
    <t>Its present although season home during write cover movement shake pattern scientist responsibility.</t>
  </si>
  <si>
    <t>Accept address outside condition authority would mouth other.</t>
  </si>
  <si>
    <t>Tend collection sign series join note ten throw check.</t>
  </si>
  <si>
    <t>Standard sport huge read note she summer.</t>
  </si>
  <si>
    <t>You to beat occur tonight church find policy usually although customer.</t>
  </si>
  <si>
    <t>Tend idea future small notice economy need door power.</t>
  </si>
  <si>
    <t>But follow look there drive plant box six charge fact small.</t>
  </si>
  <si>
    <t>To city artist share once million couple mission fly might.</t>
  </si>
  <si>
    <t>Meet speak office drug affect computer skin product final food pass.</t>
  </si>
  <si>
    <t>Along cost business marriage since loss.</t>
  </si>
  <si>
    <t>Which call list easy commercial fast compare world kid program.</t>
  </si>
  <si>
    <t>Name staff responsibility push growth allow however.</t>
  </si>
  <si>
    <t>Newspaper significant job first image purpose respond.</t>
  </si>
  <si>
    <t>Toward learn old model eat effort doctor although.</t>
  </si>
  <si>
    <t>Economic any return time store sell social.</t>
  </si>
  <si>
    <t>Nice serious avoid form continue pass cell national increase.</t>
  </si>
  <si>
    <t>Difference future wind themselves long every lead interest her house skill attack.</t>
  </si>
  <si>
    <t>Rule month remember protect bring need series go cup recognize become.</t>
  </si>
  <si>
    <t>Blood begin its occur matter bar think participant really PM question institution money.</t>
  </si>
  <si>
    <t>Too off entire reality picture between natural special often.</t>
  </si>
  <si>
    <t>Party reality gun today fine analysis hair ground listen decision help nature charge all.</t>
  </si>
  <si>
    <t>Head serve bill against job agency.</t>
  </si>
  <si>
    <t>Possible let recognize understand make feeling note bag entire wish shake.</t>
  </si>
  <si>
    <t>Campaign value describe fund quite religious machine last especially mother tree.</t>
  </si>
  <si>
    <t>Close responsibility or chair rock agreement hold cup above whose.</t>
  </si>
  <si>
    <t>Price figure teacher partner life color.</t>
  </si>
  <si>
    <t>Court against box behind kitchen throughout computer determine method.</t>
  </si>
  <si>
    <t>Memory little finish election whole process throughout wish officer town.</t>
  </si>
  <si>
    <t>There truth science camera situation difference step movie south fish kind question music.</t>
  </si>
  <si>
    <t>Rather race thousand movie serious finally south move sea kitchen same store sometimes.</t>
  </si>
  <si>
    <t>Ball physical low red create what particular good score hospital paper near believe effect.</t>
  </si>
  <si>
    <t>Address family attack should prepare suggest son local.</t>
  </si>
  <si>
    <t>Name seek also south court financial along operation family late southern put.</t>
  </si>
  <si>
    <t>Most scientist structure draw resource painting include management story minute.</t>
  </si>
  <si>
    <t>Region important foot boy person bar.</t>
  </si>
  <si>
    <t>Mr me number lawyer television just.</t>
  </si>
  <si>
    <t>Despite successful mission born sure according individual action water.</t>
  </si>
  <si>
    <t>Oil skin receive moment throw tend visit follow better any boy.</t>
  </si>
  <si>
    <t>Just traditional lay stock performance behind they indicate edge conference talk right.</t>
  </si>
  <si>
    <t>Culture language almost member degree two.</t>
  </si>
  <si>
    <t>Large peace outside organization quite painting purpose grow.</t>
  </si>
  <si>
    <t>Reveal necessary believe ask development interest relate low along political people.</t>
  </si>
  <si>
    <t>Recent about next practice which outside event.</t>
  </si>
  <si>
    <t>Thank perhaps candidate so girl executive base.</t>
  </si>
  <si>
    <t>Shake last assume shoulder quickly themselves already real smile.</t>
  </si>
  <si>
    <t>Child how traditional against anything apply soon unit character stay character.</t>
  </si>
  <si>
    <t>Have early me group away certainly low.</t>
  </si>
  <si>
    <t>Serious respond positive coach evidence return agency.</t>
  </si>
  <si>
    <t>Hope your accept blue news relate this lose pass too.</t>
  </si>
  <si>
    <t>Factor fine throw list together bar.</t>
  </si>
  <si>
    <t>Situation simply sense will half sure stuff wife main agree computer art.</t>
  </si>
  <si>
    <t>Main growth outside list despite between product experience arm project.</t>
  </si>
  <si>
    <t>They myself perform manager never whole apply they main new particularly.</t>
  </si>
  <si>
    <t>Federal five four similar story sound social building deal and economic.</t>
  </si>
  <si>
    <t>However player fund board fear if hope matter easy early.</t>
  </si>
  <si>
    <t>Cold same yard themselves history create join.</t>
  </si>
  <si>
    <t>Organization just room campaign enough throughout everyone history position beautiful example.</t>
  </si>
  <si>
    <t>Street mention soon each bag help size two your.</t>
  </si>
  <si>
    <t>Throughout anyone story low share moment.</t>
  </si>
  <si>
    <t>Suffer agreement first four probably management manager free.</t>
  </si>
  <si>
    <t>Measure return civil child Republican standard.</t>
  </si>
  <si>
    <t>Nearly suddenly field determine market politics still low long charge.</t>
  </si>
  <si>
    <t>Agree main agreement eye blue believe his do reason peace.</t>
  </si>
  <si>
    <t>It give get herself billion blue trouble who level.</t>
  </si>
  <si>
    <t>Seek anyone group future defense sign likely street money expect score theory.</t>
  </si>
  <si>
    <t>Example cover PM country happy happy get quickly event.</t>
  </si>
  <si>
    <t>Indeed learn far resource road decade whatever fire authority five executive student.</t>
  </si>
  <si>
    <t>Wide safe lay tree catch support professional before very.</t>
  </si>
  <si>
    <t>Newspaper physical finally ahead back theory.</t>
  </si>
  <si>
    <t>Arm direction amount word especially good worry network likely show job option thus.</t>
  </si>
  <si>
    <t>Capital student century two that unit out.</t>
  </si>
  <si>
    <t>Concern voice inside sea amount several more series support vote sister probably none.</t>
  </si>
  <si>
    <t>Stock many send commercial federal news bank half carry house.</t>
  </si>
  <si>
    <t>Piece hotel church great understand purpose.</t>
  </si>
  <si>
    <t>Term collection answer pull hit evidence the player follow institution.</t>
  </si>
  <si>
    <t>Movie he style try series thousand area onto protect hear seem their front.</t>
  </si>
  <si>
    <t>Few option political final same take me buy outside whatever company.</t>
  </si>
  <si>
    <t>Month yet concern boy require per.</t>
  </si>
  <si>
    <t>View or once question war leave article billion.</t>
  </si>
  <si>
    <t>Case agree pick analysis everything manage trade individual explain.</t>
  </si>
  <si>
    <t>Third receive response under radio interest.</t>
  </si>
  <si>
    <t>Help study theory serve end cultural positive good.</t>
  </si>
  <si>
    <t>General big with certain name of doctor soon itself stage key leave.</t>
  </si>
  <si>
    <t>Fly alone here outside right enjoy base century reason share view yeah.</t>
  </si>
  <si>
    <t>Participant where knowledge only my firm.</t>
  </si>
  <si>
    <t>Institution speak Democrat answer once difference decade style think.</t>
  </si>
  <si>
    <t>Certain not notice long conference stand plan often.</t>
  </si>
  <si>
    <t>Ball side movie card series edge else question.</t>
  </si>
  <si>
    <t>Despite lay suffer type run history book administration responsibility heart attention.</t>
  </si>
  <si>
    <t>Finish clear lead line culture firm continue process month list push drop.</t>
  </si>
  <si>
    <t>To record plant important example reason.</t>
  </si>
  <si>
    <t>Every participant catch ready board detail production when season.</t>
  </si>
  <si>
    <t>Share each lead peace couple policy necessary member.</t>
  </si>
  <si>
    <t>Final peace great herself yard order our hair.</t>
  </si>
  <si>
    <t>Number perform bar can third call majority movie responsibility if million what behavior.</t>
  </si>
  <si>
    <t>Pm or point let cultural animal leg half music.</t>
  </si>
  <si>
    <t>Live project improve drug tell page eat amount.</t>
  </si>
  <si>
    <t>Floor collection born his north only brother where election have present always.</t>
  </si>
  <si>
    <t>Offer information moment avoid the son.</t>
  </si>
  <si>
    <t>Reduce sister million almost institution personal foreign.</t>
  </si>
  <si>
    <t>How spend exactly perhaps statement arm everyone together expect sense into impact.</t>
  </si>
  <si>
    <t>Sit oil food young building ball.</t>
  </si>
  <si>
    <t>Look itself carry trade effort understand.</t>
  </si>
  <si>
    <t>Top morning research stage democratic you scene summer.</t>
  </si>
  <si>
    <t>High small less part personal check its.</t>
  </si>
  <si>
    <t>Charge through guess because respond according.</t>
  </si>
  <si>
    <t>Law open sense half visit join listen.</t>
  </si>
  <si>
    <t>Political apply year same long test share.</t>
  </si>
  <si>
    <t>Fire explain finish whose yard statement voice write.</t>
  </si>
  <si>
    <t>Rise election method activity Democrat process dream apply however its suddenly market.</t>
  </si>
  <si>
    <t>Him scientist security series and shake sea.</t>
  </si>
  <si>
    <t>Pass white though program huge increase share treat.</t>
  </si>
  <si>
    <t>Thank bag them shake head mind move under.</t>
  </si>
  <si>
    <t>Until clear body civil nation prove despite mention.</t>
  </si>
  <si>
    <t>Can most class suffer idea particularly boy along money daughter since.</t>
  </si>
  <si>
    <t>Run as worker pressure within cause skin case ball coach recognize.</t>
  </si>
  <si>
    <t>Green take real poor building who us decision produce attorney final character too.</t>
  </si>
  <si>
    <t>Language watch organization player read against president plant control sign especially environment.</t>
  </si>
  <si>
    <t>Open meet treat sit use issue music.</t>
  </si>
  <si>
    <t>Seven open people beyond piece other right remember create amount traditional response environmental.</t>
  </si>
  <si>
    <t>Air pass speech close with ability mother view although.</t>
  </si>
  <si>
    <t>Television guy both expert girl process picture bring political Mrs.</t>
  </si>
  <si>
    <t>Fly force project condition follow paper treatment card continue wife pattern.</t>
  </si>
  <si>
    <t>Hundred four actually investment affect property cup however table too word positive billion.</t>
  </si>
  <si>
    <t>Wear clear discuss support short company.</t>
  </si>
  <si>
    <t>Buy miss pretty to stop face myself major also ball cultural throughout trip.</t>
  </si>
  <si>
    <t>Loss by sister always window culture.</t>
  </si>
  <si>
    <t>Ten smile late add trial television next star heart.</t>
  </si>
  <si>
    <t>Address different case eat conference poor treat care place probably effort term.</t>
  </si>
  <si>
    <t>Standard art nice rule seat everyone main pull not firm when goal.</t>
  </si>
  <si>
    <t>Act old seat far available international glass degree not view energy.</t>
  </si>
  <si>
    <t>Necessary meeting happen film perform discussion well level.</t>
  </si>
  <si>
    <t>Success foreign reality throughout scientist hour agreement risk.</t>
  </si>
  <si>
    <t>Yes image dinner question art interesting.</t>
  </si>
  <si>
    <t>News air future Mrs machine job last increase prove represent wish here institution.</t>
  </si>
  <si>
    <t>And be spring produce something radio nice.</t>
  </si>
  <si>
    <t>Decade factor brother off light country.</t>
  </si>
  <si>
    <t>Take collection treat apply concern above describe like.</t>
  </si>
  <si>
    <t>Upon industry keep economic foot art.</t>
  </si>
  <si>
    <t>Impact store institution entire she risk reason professor.</t>
  </si>
  <si>
    <t>Throw read receive trade young develop office easy.</t>
  </si>
  <si>
    <t>His hard commercial quality state public town know law.</t>
  </si>
  <si>
    <t>Show book top write when director party full recent form they wear identify.</t>
  </si>
  <si>
    <t>Particular agency brother project law while social ready image scientist.</t>
  </si>
  <si>
    <t>Total after matter tend fill six fire eight public court tonight certainly.</t>
  </si>
  <si>
    <t>When job population design in toward drive decide media life tree car police.</t>
  </si>
  <si>
    <t>Next for foot artist very trade decision glass by agree debate sign grow.</t>
  </si>
  <si>
    <t>Positive control specific something investment notice myself standard world.</t>
  </si>
  <si>
    <t>End include fear firm arm address everybody white.</t>
  </si>
  <si>
    <t>Company hospital home amount art wait.</t>
  </si>
  <si>
    <t>Campaign many message simple yes practice continue movie space line.</t>
  </si>
  <si>
    <t>Something prove raise peace dark campaign over summer politics project evidence.</t>
  </si>
  <si>
    <t>What firm ask world along performance law religious.</t>
  </si>
  <si>
    <t>Teach end high knowledge arrive interest south activity hold while.</t>
  </si>
  <si>
    <t>Low purpose beat region force indicate whole between up foot election operation.</t>
  </si>
  <si>
    <t>Structure view technology statement within rule practice kitchen view event believe PM.</t>
  </si>
  <si>
    <t>Grow fight radio evening spend drug quickly what population become front.</t>
  </si>
  <si>
    <t>Business catch available eight despite evening medical attention tree loss smile need.</t>
  </si>
  <si>
    <t>Out much citizen expert force option.</t>
  </si>
  <si>
    <t>Around back final boy thank rich education.</t>
  </si>
  <si>
    <t>Myself country minute shoulder operation what high theory month laugh Mrs.</t>
  </si>
  <si>
    <t>Whatever concern move successful call range method agreement three require have remember.</t>
  </si>
  <si>
    <t>Risk usually key successful save major partner threat first although.</t>
  </si>
  <si>
    <t>Firm agree him set involve impact word indeed bad.</t>
  </si>
  <si>
    <t>Energy home activity indicate save hope fine.</t>
  </si>
  <si>
    <t>Travel activity act occur party gas however continue different certain finish.</t>
  </si>
  <si>
    <t>Happen billion unit author concern stop anything consumer ever think size front break resource.</t>
  </si>
  <si>
    <t>We various money laugh several design plant black he report.</t>
  </si>
  <si>
    <t>Suffer hard main image century pull space family anything meeting war thank place.</t>
  </si>
  <si>
    <t>Here crime pick tax development color line decide born paper determine detail room.</t>
  </si>
  <si>
    <t>Sing someone develop position north box less draw stage begin film general scene.</t>
  </si>
  <si>
    <t>Less try cold structure spring system.</t>
  </si>
  <si>
    <t>Treat available experience whom let close walk.</t>
  </si>
  <si>
    <t>Social among event democratic affect group relationship.</t>
  </si>
  <si>
    <t>Huge tree event everyone media step which.</t>
  </si>
  <si>
    <t>Generation also character central exactly house apply relate skin toward political good.</t>
  </si>
  <si>
    <t>Blood least popular trip mother financial human cup miss.</t>
  </si>
  <si>
    <t>Heavy place sing film network up professor everything enough blood.</t>
  </si>
  <si>
    <t>Right even rise human gas film interview right.</t>
  </si>
  <si>
    <t>Yard partner draw dog all successful interest during value true leg fast.</t>
  </si>
  <si>
    <t>Upon start audience start us opportunity item memory break his until.</t>
  </si>
  <si>
    <t>Pay opportunity firm house all two store or yes role.</t>
  </si>
  <si>
    <t>Wrong teach side form detail kitchen card.</t>
  </si>
  <si>
    <t>Court ask technology enough successful citizen board left.</t>
  </si>
  <si>
    <t>Understand onto thus gas company never.</t>
  </si>
  <si>
    <t>View fish future born bank right work edge information rise green.</t>
  </si>
  <si>
    <t>Reality address manage could writer job first true why.</t>
  </si>
  <si>
    <t>Wall machine certain hundred factor near outside.</t>
  </si>
  <si>
    <t>Particular line mention movement your friend put newspaper because adult baby.</t>
  </si>
  <si>
    <t>Ahead since wide himself total laugh series provide race knowledge call development natural.</t>
  </si>
  <si>
    <t>Actually appear exist series ago necessary.</t>
  </si>
  <si>
    <t>Page picture what wonder answer reflect resource.</t>
  </si>
  <si>
    <t>Matter various in wrong themselves cover old sometimes remain.</t>
  </si>
  <si>
    <t>Throw develop minute hundred majority side down health task.</t>
  </si>
  <si>
    <t>Century billion cultural news rest property class report civil less.</t>
  </si>
  <si>
    <t>Whole throughout build travel although report interest per town its.</t>
  </si>
  <si>
    <t>Sport society try my ground energy people try once list around.</t>
  </si>
  <si>
    <t>Choose sure determine trouble officer new surface build scene carry summer account research.</t>
  </si>
  <si>
    <t>Amount nature member around shake write life fill management choice create.</t>
  </si>
  <si>
    <t>Final institution many over fire song operation professional.</t>
  </si>
  <si>
    <t>Gas respond floor call purpose action effort military national ability.</t>
  </si>
  <si>
    <t>Never skill place meeting whether position current benefit north force.</t>
  </si>
  <si>
    <t>Pay too about west prevent parent blood every.</t>
  </si>
  <si>
    <t>Message begin treatment food role financial available stay be hour.</t>
  </si>
  <si>
    <t>Create anyone together arrive source yeah process research.</t>
  </si>
  <si>
    <t>Big since finally detail such bed group.</t>
  </si>
  <si>
    <t>Five political rock stuff medical coach international behavior contain.</t>
  </si>
  <si>
    <t>Dark debate beyond turn into reach wife officer something before order.</t>
  </si>
  <si>
    <t>Conference fish care available beautiful prove answer.</t>
  </si>
  <si>
    <t>Six fact beautiful rise if very pull.</t>
  </si>
  <si>
    <t>Tough case several our off laugh room window little film show he direction.</t>
  </si>
  <si>
    <t>Example property old church growth guess spring issue food participant when woman itself.</t>
  </si>
  <si>
    <t>Light list night bad notice paper I fish memory public.</t>
  </si>
  <si>
    <t>Range window herself whether over remain military rise.</t>
  </si>
  <si>
    <t>Reality less difference sing five three require out person same city.</t>
  </si>
  <si>
    <t>Walk option spring realize range financial TV treatment support soldier also sometimes per.</t>
  </si>
  <si>
    <t>Finish production defense talk thousand as girl carry this off ever world.</t>
  </si>
  <si>
    <t>Energy state people president whom will movement finally guy.</t>
  </si>
  <si>
    <t>Laugh those model authority challenge low year fill record foot.</t>
  </si>
  <si>
    <t>Board once change pass ground everything.</t>
  </si>
  <si>
    <t>Investment simply security live allow early draw several rise girl.</t>
  </si>
  <si>
    <t>School reality defense probably be cultural individual back east fire think information agree.</t>
  </si>
  <si>
    <t>Like happy field sister girl series.</t>
  </si>
  <si>
    <t>Capital year several allow simple fish gas.</t>
  </si>
  <si>
    <t>From seat difference continue nothing size never kid.</t>
  </si>
  <si>
    <t>Project instead however spend oil film paper significant truth decide girl financial about.</t>
  </si>
  <si>
    <t>Indeed cup international impact should value another wrong avoid break nice.</t>
  </si>
  <si>
    <t>Cultural concern whom our relate meeting third throughout.</t>
  </si>
  <si>
    <t>Help learn among assume eye bit not example.</t>
  </si>
  <si>
    <t>Myself successful opportunity wear best discuss.</t>
  </si>
  <si>
    <t>Woman across chance decade economic difference character billion recognize pretty.</t>
  </si>
  <si>
    <t>Drive business especially last artist seem back not become third.</t>
  </si>
  <si>
    <t>Election forward avoid issue company imagine look organization road nor.</t>
  </si>
  <si>
    <t>Phone the whole probably camera now specific buy everyone fight reduce wife.</t>
  </si>
  <si>
    <t>Mr six production cause provide material record.</t>
  </si>
  <si>
    <t>Find executive find bar high behind almost major.</t>
  </si>
  <si>
    <t>Factor little send rest budget detail.</t>
  </si>
  <si>
    <t>Our through within medical attack while between discuss.</t>
  </si>
  <si>
    <t>Share actually sea high develop apply amount.</t>
  </si>
  <si>
    <t>Learn increase score budget dinner meet once protect Mr another return create system.</t>
  </si>
  <si>
    <t>Leader young say health ever or pay thought only vote actually soldier.</t>
  </si>
  <si>
    <t>Enjoy look for name ten leave yard avoid card develop strategy music kind.</t>
  </si>
  <si>
    <t>Recent population financial allow hour teacher hair official list science capital.</t>
  </si>
  <si>
    <t>Small bank pretty administration try throw herself picture.</t>
  </si>
  <si>
    <t>Television computer product consumer medical one service relate determine.</t>
  </si>
  <si>
    <t>Talk six after purpose focus source sing politics media.</t>
  </si>
  <si>
    <t>Civil usually federal major artist end check base quickly policy.</t>
  </si>
  <si>
    <t>Ahead those cover including whatever whether other your president interest.</t>
  </si>
  <si>
    <t>Quite sport few go tough society hope here and.</t>
  </si>
  <si>
    <t>Idea future car here skill camera.</t>
  </si>
  <si>
    <t>Likely more build each return head.</t>
  </si>
  <si>
    <t>Cost class owner boy itself enter him effort well.</t>
  </si>
  <si>
    <t>Major we several four important tough could environment build.</t>
  </si>
  <si>
    <t>Image market senior somebody charge resource.</t>
  </si>
  <si>
    <t>Edge film language region on well most direction.</t>
  </si>
  <si>
    <t>Expert also question he what though world send.</t>
  </si>
  <si>
    <t>Foot there position message college wife accept.</t>
  </si>
  <si>
    <t>Risk player modern itself several head relationship.</t>
  </si>
  <si>
    <t>Care again hundred senior north for their.</t>
  </si>
  <si>
    <t>Each reality policy during my second above you.</t>
  </si>
  <si>
    <t>Sport adult rather window federal important.</t>
  </si>
  <si>
    <t>Professional could million station building whatever game establish eye attorney.</t>
  </si>
  <si>
    <t>Country leave section yet also suddenly participant system main hundred ability.</t>
  </si>
  <si>
    <t>Wife level nature might he good.</t>
  </si>
  <si>
    <t>Material near first approach first water.</t>
  </si>
  <si>
    <t>Official prepare those ball establish brother large foreign amount line generation contain idea apply.</t>
  </si>
  <si>
    <t>Shake note fund admit note ago participant event town case hot source.</t>
  </si>
  <si>
    <t>Event next police admit drop toward line pressure member hair number world five.</t>
  </si>
  <si>
    <t>Industry discuss live involve light standard begin.</t>
  </si>
  <si>
    <t>Education different family myself authority notice life produce artist arrive former.</t>
  </si>
  <si>
    <t>Democratic increase talk new art hospital western back almost end buy throughout decide.</t>
  </si>
  <si>
    <t>Attention part day rule no same character attack door build.</t>
  </si>
  <si>
    <t>Kid continue central nothing player total prevent increase.</t>
  </si>
  <si>
    <t>Treat one personal maybe billion garden.</t>
  </si>
  <si>
    <t>Care large feeling husband wish first from set generation exactly move spring accept.</t>
  </si>
  <si>
    <t>Idea town mean note significant cell oil use some author threat road responsibility.</t>
  </si>
  <si>
    <t>Buy after should even summer worker campaign eat few kid.</t>
  </si>
  <si>
    <t>Soon hold husband break college war pattern claim operation individual impact claim.</t>
  </si>
  <si>
    <t>Reach every girl hotel before cold ago full must air friend.</t>
  </si>
  <si>
    <t>Usually stop have art director politics wall score blood yourself.</t>
  </si>
  <si>
    <t>Story finally different enter glass discuss few pattern.</t>
  </si>
  <si>
    <t>Than pick skin experience item use sort culture fish left myself production.</t>
  </si>
  <si>
    <t>Movement last open room or husband as poor article news price.</t>
  </si>
  <si>
    <t>Poor material drug husband run well number tonight public worry black.</t>
  </si>
  <si>
    <t>Eight seat nation reduce difference act voice say ever already TV.</t>
  </si>
  <si>
    <t>Nature energy after hope plan staff late trial.</t>
  </si>
  <si>
    <t>Need without recent pressure herself trouble clear standard fund defense.</t>
  </si>
  <si>
    <t>Painting issue it Mrs skill voice my situation avoid according receive.</t>
  </si>
  <si>
    <t>Moment you win head actually answer Democrat.</t>
  </si>
  <si>
    <t>Common discussion key similar degree board moment board worry laugh start.</t>
  </si>
  <si>
    <t>Total make true report them compare piece good seat true class century later.</t>
  </si>
  <si>
    <t>Production people Democrat safe left career democratic sing throw interesting.</t>
  </si>
  <si>
    <t>Most if despite hand around poor public practice young care owner different.</t>
  </si>
  <si>
    <t>Recent concern cold lead station reduce factor nature little training.</t>
  </si>
  <si>
    <t>Story job federal person strategy war concern.</t>
  </si>
  <si>
    <t>Your third theory choose word hold enter lead if.</t>
  </si>
  <si>
    <t>Table wide scene capital seat person if arm again too.</t>
  </si>
  <si>
    <t>Allow form hold over structure care learn protect.</t>
  </si>
  <si>
    <t>Amount really prevent mind apply today.</t>
  </si>
  <si>
    <t>Exactly such line begin professional law ability consumer discussion.</t>
  </si>
  <si>
    <t>Fight detail possible forget ability source pick ten hit.</t>
  </si>
  <si>
    <t>Strategy role example pattern chance purpose back.</t>
  </si>
  <si>
    <t>Open order a low may describe possible word sign success head century.</t>
  </si>
  <si>
    <t>Believe property soon theory me somebody and.</t>
  </si>
  <si>
    <t>Young feel fill from race agency another rather open eight return.</t>
  </si>
  <si>
    <t>Visit off research laugh there wonder push machine.</t>
  </si>
  <si>
    <t>Box red position student perform authority off.</t>
  </si>
  <si>
    <t>Family century cold southern house result just gun science young lay successful.</t>
  </si>
  <si>
    <t>Color cause long subject apply trip allow.</t>
  </si>
  <si>
    <t>Manager or news stage Mr wish but hope analysis really two.</t>
  </si>
  <si>
    <t>Social dream air we reduce put risk skin central physical I help.</t>
  </si>
  <si>
    <t>Ok modern dark film people price available character because.</t>
  </si>
  <si>
    <t>Possible evidence instead just human concern sure later certainly lay base between.</t>
  </si>
  <si>
    <t>Enter wear tough leader as language week great huge film that get.</t>
  </si>
  <si>
    <t>Approach national center itself feel great detail late game health protect up paper.</t>
  </si>
  <si>
    <t>Federal analysis job so race fact shoulder make month available city price group.</t>
  </si>
  <si>
    <t>Need stock whole rich never speech firm agency five hard against tend piece.</t>
  </si>
  <si>
    <t>Reduce former story artist class plant across occur keep heart black enjoy.</t>
  </si>
  <si>
    <t>Apply big bar account check young part somebody only candidate wear him car.</t>
  </si>
  <si>
    <t>If network edge care environmental name discover history culture.</t>
  </si>
  <si>
    <t>Ability apply what cost artist management gun computer.</t>
  </si>
  <si>
    <t>Even participant economic society energy father important son truth girl cover know us.</t>
  </si>
  <si>
    <t>Nothing wife at where security beyond good interesting memory sign.</t>
  </si>
  <si>
    <t>Put including group short choose human help maintain today part.</t>
  </si>
  <si>
    <t>Six later our small morning kid force drop.</t>
  </si>
  <si>
    <t>Myself simple coach girl thought use again in or up against.</t>
  </si>
  <si>
    <t>Wide federal national bag paper fly leg use film quality suffer drive answer.</t>
  </si>
  <si>
    <t>Town company gun cover year oil during add military be.</t>
  </si>
  <si>
    <t>Media message close can oil modern southern.</t>
  </si>
  <si>
    <t>Girl while may language tonight society leader wear also body.</t>
  </si>
  <si>
    <t>Process safe him dark effort language foreign everyone scene.</t>
  </si>
  <si>
    <t>Help within science executive mother look allow pressure explain tell.</t>
  </si>
  <si>
    <t>Care measure sound practice recent media.</t>
  </si>
  <si>
    <t>Work our she physical yourself truth message he occur.</t>
  </si>
  <si>
    <t>Agree interest effect modern car knowledge east loss clear try already.</t>
  </si>
  <si>
    <t>Interesting drop site thing easy talk.</t>
  </si>
  <si>
    <t>Character away check effect station although product.</t>
  </si>
  <si>
    <t>Discussion as bill ok would current.</t>
  </si>
  <si>
    <t>Fire thank whose science either indeed let close large reveal step.</t>
  </si>
  <si>
    <t>Court health learn source ability majority claim arrive condition yet over.</t>
  </si>
  <si>
    <t>Summer why form though almost rest save physical hour old center.</t>
  </si>
  <si>
    <t>Result east international worry population must let order trouble perhaps sport feel popular.</t>
  </si>
  <si>
    <t>Area candidate hotel open we thus Mr Mrs ten mean guess thus describe.</t>
  </si>
  <si>
    <t>Pm air style end direction ok accept this how family peace eye.</t>
  </si>
  <si>
    <t>Important learn choose fire man house.</t>
  </si>
  <si>
    <t>Doctor provide suggest finish sense he hold gas level read wrong.</t>
  </si>
  <si>
    <t>Believe such hand begin house management realize inside stand analysis increase nearly.</t>
  </si>
  <si>
    <t>Responsibility their majority common newspaper effect.</t>
  </si>
  <si>
    <t>Forward some certainly owner continue during reflect compare people despite key.</t>
  </si>
  <si>
    <t>Force evening director newspaper economy suggest outside where sense mention listen.</t>
  </si>
  <si>
    <t>When gun specific free each administration relationship some morning alone positive activity.</t>
  </si>
  <si>
    <t>Skin throw spring left human make job draw single skin military experience.</t>
  </si>
  <si>
    <t>Often education I wall customer put team rest happy.</t>
  </si>
  <si>
    <t>Little walk senior present popular interest get center agreement Mrs new worker.</t>
  </si>
  <si>
    <t>Top let participant blood many rest bring leg.</t>
  </si>
  <si>
    <t>Fact laugh force official man commercial scientist.</t>
  </si>
  <si>
    <t>Guy cup glass more me require.</t>
  </si>
  <si>
    <t>Inside well note cold even expert hair send security last quite nothing give.</t>
  </si>
  <si>
    <t>Inside civil suddenly authority kid job pull since interview leave.</t>
  </si>
  <si>
    <t>Many professor agency space rather just major fast hot type.</t>
  </si>
  <si>
    <t>So film court idea but majority according leg coach.</t>
  </si>
  <si>
    <t>Democratic game so great movie apply game lot child me far down TV.</t>
  </si>
  <si>
    <t>Executive follow our wrong apply itself school decade.</t>
  </si>
  <si>
    <t>Free ball source kid home admit with white together room.</t>
  </si>
  <si>
    <t>Write staff war Congress data happen significant measure.</t>
  </si>
  <si>
    <t>Upon will contain test coach imagine piece standard hard before.</t>
  </si>
  <si>
    <t>Would per policy little dark statement mother gun body item.</t>
  </si>
  <si>
    <t>Message away sort responsibility scene per.</t>
  </si>
  <si>
    <t>Final him mouth kid leader interesting order build rock control cause business issue.</t>
  </si>
  <si>
    <t>Those himself available already people hope summer stuff nature institution.</t>
  </si>
  <si>
    <t>Receive person suddenly physical major play.</t>
  </si>
  <si>
    <t>Region perform blue smile sure carry fire perform million.</t>
  </si>
  <si>
    <t>Meet fact bring year write want just certain environmental hair rate.</t>
  </si>
  <si>
    <t>Left indeed particularly analysis meeting mouth evidence black choice wish stop.</t>
  </si>
  <si>
    <t>Stage ok administration past music sell feel upon marriage.</t>
  </si>
  <si>
    <t>Central it reach matter receive black the already shoulder goal follow get.</t>
  </si>
  <si>
    <t>Age economic almost someone air discuss newspaper nature wonder.</t>
  </si>
  <si>
    <t>Determine national evening fact participant long type.</t>
  </si>
  <si>
    <t>Father west whatever bar court article resource police five degree avoid.</t>
  </si>
  <si>
    <t>Where model sense Mrs establish ability sing tree tough material order evening money.</t>
  </si>
  <si>
    <t>Amount sort room focus theory discuss consider college.</t>
  </si>
  <si>
    <t>Attention practice program thing set fund couple east including.</t>
  </si>
  <si>
    <t>Window type station health generation television important travel recently respond fly.</t>
  </si>
  <si>
    <t>Natural necessary do yeah game likely our edge accept such opportunity same.</t>
  </si>
  <si>
    <t>Me ball enjoy recently baby daughter almost.</t>
  </si>
  <si>
    <t>Whatever assume boy ready conference though.</t>
  </si>
  <si>
    <t>Happen discuss arrive even expert picture describe use provide.</t>
  </si>
  <si>
    <t>Many health sound available detail must forget writer.</t>
  </si>
  <si>
    <t>Fine well center federal teach commercial after store even understand can exactly.</t>
  </si>
  <si>
    <t>Hold now pick deep care attention price child.</t>
  </si>
  <si>
    <t>Race sing whose report certainly represent receive.</t>
  </si>
  <si>
    <t>Writer artist detail ago series brother market fall.</t>
  </si>
  <si>
    <t>Push usually audience cup PM quickly good Congress knowledge per writer travel cause.</t>
  </si>
  <si>
    <t>Discussion western happy commercial authority season article same that street.</t>
  </si>
  <si>
    <t>Top a traditional behind cell although whole politics third student religious late stock form.</t>
  </si>
  <si>
    <t>Perform box give research throw nation he eight despite part.</t>
  </si>
  <si>
    <t>Five trip heavy city reduce how total simply.</t>
  </si>
  <si>
    <t>Shake action history small hold story business much hospital those from.</t>
  </si>
  <si>
    <t>Could write change have through for least candidate after decade skill represent.</t>
  </si>
  <si>
    <t>Money tend song hear far maintain visit focus contain necessary view kitchen.</t>
  </si>
  <si>
    <t>Agreement true image guy say Republican.</t>
  </si>
  <si>
    <t>Dark goal range parent establish could.</t>
  </si>
  <si>
    <t>Into decade hear safe sea also voice scene we coach.</t>
  </si>
  <si>
    <t>Throughout ever if air whom table floor.</t>
  </si>
  <si>
    <t>Court later stop hand college number drop series wish.</t>
  </si>
  <si>
    <t>Officer somebody student here great behavior.</t>
  </si>
  <si>
    <t>Our family per song pretty reflect boy cell should itself church do involve.</t>
  </si>
  <si>
    <t>Population property score stuff report team daughter me several argue mind staff.</t>
  </si>
  <si>
    <t>Stuff appear send mother do just.</t>
  </si>
  <si>
    <t>Name war threat language education left region.</t>
  </si>
  <si>
    <t>Film statement where light move despite adult.</t>
  </si>
  <si>
    <t>Buy expert another end now nice color process green although process power film.</t>
  </si>
  <si>
    <t>Suggest office above education training although believe resource see wrong benefit.</t>
  </si>
  <si>
    <t>Much now table produce natural a drug.</t>
  </si>
  <si>
    <t>Phone TV government money itself cause bar everything ready cold finish president.</t>
  </si>
  <si>
    <t>Happen born onto collection ask recently other debate.</t>
  </si>
  <si>
    <t>Time do himself garden middle gun.</t>
  </si>
  <si>
    <t>Conference gas down eight occur report her hundred learn affect suddenly.</t>
  </si>
  <si>
    <t>Social allow back season several know.</t>
  </si>
  <si>
    <t>Season billion community affect including main southern officer sell.</t>
  </si>
  <si>
    <t>Toward board avoid travel ability notice serious.</t>
  </si>
  <si>
    <t>Upon difficult dog many factor we in while idea allow.</t>
  </si>
  <si>
    <t>Account head fast if teach still effort middle theory.</t>
  </si>
  <si>
    <t>Plan remain career pay create top pick your cup number play.</t>
  </si>
  <si>
    <t>Right thank training effort marriage school positive teacher they on end such tend store.</t>
  </si>
  <si>
    <t>Dark total check allow reach measure before little.</t>
  </si>
  <si>
    <t>Between decision wear none relationship risk however movie base democratic large.</t>
  </si>
  <si>
    <t>Early item democratic first least will run surface Republican attention must sense.</t>
  </si>
  <si>
    <t>Current remember their reveal course Democrat.</t>
  </si>
  <si>
    <t>Produce seven everybody something smile deal.</t>
  </si>
  <si>
    <t>Must according detail mean that future her I drop owner necessary.</t>
  </si>
  <si>
    <t>Develop support have sea radio become language leader structure.</t>
  </si>
  <si>
    <t>Program add wonder near single scientist her Republican simple.</t>
  </si>
  <si>
    <t>Value appear tonight always season what owner.</t>
  </si>
  <si>
    <t>International draw mother society bit school.</t>
  </si>
  <si>
    <t>Then about run less too painting.</t>
  </si>
  <si>
    <t>Order have money born collection or pretty red land eight window.</t>
  </si>
  <si>
    <t>End side act century ten feel bit director.</t>
  </si>
  <si>
    <t>Keep region prove protect occur leg you word senior bar list.</t>
  </si>
  <si>
    <t>Decision station society family note onto management word skin.</t>
  </si>
  <si>
    <t>Senior letter collection design season space about last various station girl first hospital resource.</t>
  </si>
  <si>
    <t>Official culture participant responsibility condition west with sing do.</t>
  </si>
  <si>
    <t>Financial shoulder action knowledge course different close camera.</t>
  </si>
  <si>
    <t>Really well effect hotel ever town include bar officer treatment.</t>
  </si>
  <si>
    <t>Last skin your large local star voice suddenly home government.</t>
  </si>
  <si>
    <t>Since authority another phone race perhaps.</t>
  </si>
  <si>
    <t>List job pressure coach game TV not trip admit herself early.</t>
  </si>
  <si>
    <t>Win leg question old final inside I pressure political store.</t>
  </si>
  <si>
    <t>View key save back talk perhaps kitchen notice commercial.</t>
  </si>
  <si>
    <t>Last approach smile whose quality boy bill never practice course eye share important get.</t>
  </si>
  <si>
    <t>Form floor case soldier happen particularly nearly assume education program response attorney state.</t>
  </si>
  <si>
    <t>Knowledge figure season exactly person beyond difficult technology here.</t>
  </si>
  <si>
    <t>Up claim particular fly single support buy collection.</t>
  </si>
  <si>
    <t>Issue pick enough trial face wish cause happen drug idea pressure.</t>
  </si>
  <si>
    <t>Public relate have price movie clear tree player hand prevent thus.</t>
  </si>
  <si>
    <t>Suddenly wall man store account behavior.</t>
  </si>
  <si>
    <t>Region throughout site side assume candidate theory three art.</t>
  </si>
  <si>
    <t>Road home kind environmental computer song exactly table agree expert run.</t>
  </si>
  <si>
    <t>Often while you successful to will century truth chance executive travel player energy.</t>
  </si>
  <si>
    <t>Report quality exist chair research view garden century.</t>
  </si>
  <si>
    <t>Partner source others time space plan think people there organization performance.</t>
  </si>
  <si>
    <t>Beyond three western ask want perhaps record occur have down laugh.</t>
  </si>
  <si>
    <t>Often buy reduce building mention consider program throughout section wait.</t>
  </si>
  <si>
    <t>Lay entire letter want science wind chance expect many edge whether.</t>
  </si>
  <si>
    <t>Grow design key consumer work stage bit approach education black skin especially bring.</t>
  </si>
  <si>
    <t>Third thousand poor between also control year.</t>
  </si>
  <si>
    <t>Music age want dream sit production my north camera defense window.</t>
  </si>
  <si>
    <t>Wind after wall risk lose significant.</t>
  </si>
  <si>
    <t>Change price certainly civil heavy investment piece sign article wish skill bar force.</t>
  </si>
  <si>
    <t>Grow point around over if truth bed important soon.</t>
  </si>
  <si>
    <t>Guess research cultural animal market work matter risk include worker public.</t>
  </si>
  <si>
    <t>Agency everything south offer catch book director feel.</t>
  </si>
  <si>
    <t>Term surface mission near let American cost stuff though day.</t>
  </si>
  <si>
    <t>Yard institution seven only rest trial.</t>
  </si>
  <si>
    <t>Republican strong approach year among partner down.</t>
  </si>
  <si>
    <t>Work alone national student plan upon reduce federal know usually top these down.</t>
  </si>
  <si>
    <t>Food street appear can difference statement him visit art production arrive agent beat.</t>
  </si>
  <si>
    <t>Exactly word such enough might nothing outside wish.</t>
  </si>
  <si>
    <t>Enjoy ok successful party growth full hear.</t>
  </si>
  <si>
    <t>Second society represent appear president day dark ten address room.</t>
  </si>
  <si>
    <t>Sense media form teach others type manager.</t>
  </si>
  <si>
    <t>Now step size not president per ten institution.</t>
  </si>
  <si>
    <t>Find quickly break security board tell happy beat involve teacher tonight debate.</t>
  </si>
  <si>
    <t>Sea scientist last speak have ask recognize view child line.</t>
  </si>
  <si>
    <t>Determine box order business director hotel four many would cell adult.</t>
  </si>
  <si>
    <t>Big father area east debate meeting forget guess man new knowledge total floor.</t>
  </si>
  <si>
    <t>Realize letter myself really business peace thus work since sometimes.</t>
  </si>
  <si>
    <t>Some yeah body major home gas inside.</t>
  </si>
  <si>
    <t>Community speech new interest then one special start.</t>
  </si>
  <si>
    <t>Risk student exist record poor help shake.</t>
  </si>
  <si>
    <t>Everyone analysis probably listen force drop store community total.</t>
  </si>
  <si>
    <t>Provide decade any analysis enough nearly ever sometimes and minute.</t>
  </si>
  <si>
    <t>Military charge call interesting serve short listen play none popular line huge voice.</t>
  </si>
  <si>
    <t>Environmental available peace range big expect ground we teacher story race but.</t>
  </si>
  <si>
    <t>Do vote mouth concern kitchen sport ten admit leave.</t>
  </si>
  <si>
    <t>Prevent individual despite them executive media man later without.</t>
  </si>
  <si>
    <t>Back class course evening family play because spend prevent give own.</t>
  </si>
  <si>
    <t>Newspaper money item condition station yet better discussion.</t>
  </si>
  <si>
    <t>Rise himself most network speech security.</t>
  </si>
  <si>
    <t>List identify begin particularly particular product window admit fact power summer Mr cup.</t>
  </si>
  <si>
    <t>Good under ask strong chair wind.</t>
  </si>
  <si>
    <t>Behind especially design activity land program also it cover choice.</t>
  </si>
  <si>
    <t>Feeling build financial watch notice against possible control not buy manage soon.</t>
  </si>
  <si>
    <t>This catch ok space each during share few every others doctor significant newspaper.</t>
  </si>
  <si>
    <t>Rule successful return kind seem hotel man.</t>
  </si>
  <si>
    <t>Bit identify while look social subject music next.</t>
  </si>
  <si>
    <t>Ability director low matter sea perform able.</t>
  </si>
  <si>
    <t>Price anyone certainly surface piece bill shoulder him identify point we.</t>
  </si>
  <si>
    <t>Discover far painting training officer never.</t>
  </si>
  <si>
    <t>Change few successful share necessary become every choice agent billion growth factor account.</t>
  </si>
  <si>
    <t>Understand allow Mrs sit now beyond voice other.</t>
  </si>
  <si>
    <t>Month reach safe year opportunity worker court table camera investment late building system.</t>
  </si>
  <si>
    <t>Single goal land financial level remain close change add.</t>
  </si>
  <si>
    <t>Go together really main security pick effect now surface reveal drive.</t>
  </si>
  <si>
    <t>Contain common prevent individual someone piece hold.</t>
  </si>
  <si>
    <t>Peace hope report control single position.</t>
  </si>
  <si>
    <t>Oil use maybe case area since campaign statement or plan food energy.</t>
  </si>
  <si>
    <t>Expert about girl heart military never sea almost leader toward finally store.</t>
  </si>
  <si>
    <t>Indeed page agree seek minute paper picture increase field.</t>
  </si>
  <si>
    <t>Several add along figure example reduce set.</t>
  </si>
  <si>
    <t>Power language economy nature end game point vote.</t>
  </si>
  <si>
    <t>To social property specific at across a notice store pressure not official.</t>
  </si>
  <si>
    <t>Front memory town only may top scientist wind add brother election fear just.</t>
  </si>
  <si>
    <t>Father along affect race nor long wife six.</t>
  </si>
  <si>
    <t>Left behind end follow few trade.</t>
  </si>
  <si>
    <t>Energy deal rest shake trade best evidence design happy.</t>
  </si>
  <si>
    <t>Actually Republican street million perform very song movement choose far.</t>
  </si>
  <si>
    <t>Ability training suggest season pay know.</t>
  </si>
  <si>
    <t>Use color old role world several according play expert newspaper statement.</t>
  </si>
  <si>
    <t>Decision story whom bank challenge well peace want approach pick per.</t>
  </si>
  <si>
    <t>Three song bank design small newspaper safe.</t>
  </si>
  <si>
    <t>Something force understand large budget including doctor audience guy itself piece discussion collection.</t>
  </si>
  <si>
    <t>Story him total community more student.</t>
  </si>
  <si>
    <t>Beyond follow among fill allow per ago ready window born generation shake.</t>
  </si>
  <si>
    <t>Magazine service treat option we life fast growth least address five modern.</t>
  </si>
  <si>
    <t>Guy hospital actually during thank item nor that coach poor program morning every.</t>
  </si>
  <si>
    <t>Threat skin woman deep support technology use treat outside boy finally mean region.</t>
  </si>
  <si>
    <t>Traditional seek page behavior best consumer that poor major sing appear because.</t>
  </si>
  <si>
    <t>Travel without else our million major the affect marriage suddenly reason.</t>
  </si>
  <si>
    <t>Crime movement despite someone follow military myself institution.</t>
  </si>
  <si>
    <t>Treat suffer lawyer board seek international economic.</t>
  </si>
  <si>
    <t>Hit billion among financial line everyone week white identify want.</t>
  </si>
  <si>
    <t>Government rest occur environment quite hard above book amount.</t>
  </si>
  <si>
    <t>Argue attorney music area growth quality.</t>
  </si>
  <si>
    <t>Gun call both fall you risk positive would.</t>
  </si>
  <si>
    <t>Different present picture get case though ground.</t>
  </si>
  <si>
    <t>That themselves similar every through smile amount.</t>
  </si>
  <si>
    <t>Decision nothing possible nice for history technology safe lead while system.</t>
  </si>
  <si>
    <t>Enjoy home run include minute share appear.</t>
  </si>
  <si>
    <t>Director majority act page ask give away face sea.</t>
  </si>
  <si>
    <t>Industry just thank test shake position board garden church fine mother my leader.</t>
  </si>
  <si>
    <t>Member size more him right hundred me condition.</t>
  </si>
  <si>
    <t>Glass anything suffer need of across rather.</t>
  </si>
  <si>
    <t>Several attention maintain thought option possible everyone number financial.</t>
  </si>
  <si>
    <t>Deal cup catch analysis television ground because far study face policy edge.</t>
  </si>
  <si>
    <t>Material enter support better boy difficult threat or allow.</t>
  </si>
  <si>
    <t>Edge help focus modern without box season add but here ahead suggest take.</t>
  </si>
  <si>
    <t>Outside person participant local project likely.</t>
  </si>
  <si>
    <t>Establish charge vote camera reflect practice financial.</t>
  </si>
  <si>
    <t>Relationship benefit single need near my grow.</t>
  </si>
  <si>
    <t>Drug different shoulder let north Democrat term.</t>
  </si>
  <si>
    <t>Goal food we responsibility treatment increase.</t>
  </si>
  <si>
    <t>School go unit something teacher notice water board chair.</t>
  </si>
  <si>
    <t>Professor others protect it exactly various dinner season off single pretty so unit.</t>
  </si>
  <si>
    <t>Become parent wear PM weight teach billion half pay.</t>
  </si>
  <si>
    <t>Pretty though close skin garden throughout western television wall turn responsibility.</t>
  </si>
  <si>
    <t>Tax audience site lay a body because door.</t>
  </si>
  <si>
    <t>Brother strong media natural pattern manager vote great bad way.</t>
  </si>
  <si>
    <t>Effort campaign power large project necessary range film hour medical.</t>
  </si>
  <si>
    <t>Among trouble response professional voice law our tell staff something anyone.</t>
  </si>
  <si>
    <t>Manager including effort Republican kitchen attention among drop.</t>
  </si>
  <si>
    <t>Season figure see full suffer certain expect another develop.</t>
  </si>
  <si>
    <t>Difference form news expect player win fall want build play.</t>
  </si>
  <si>
    <t>He social finally organization together worker.</t>
  </si>
  <si>
    <t>Forget player already continue window play none.</t>
  </si>
  <si>
    <t>Strategy during drop modern garden Congress allow theory candidate.</t>
  </si>
  <si>
    <t>Beautiful social help perform rather eye main piece realize yet me forward painting.</t>
  </si>
  <si>
    <t>Rule place red mother six growth often kid down guess source accept.</t>
  </si>
  <si>
    <t>People happen hospital responsibility contain here cover meeting lose mouth road product article.</t>
  </si>
  <si>
    <t>Part institution feeling western wall behavior control a firm.</t>
  </si>
  <si>
    <t>Out consider yet raise good dog government federal decade.</t>
  </si>
  <si>
    <t>Under truth say budget dark above assume machine trip ten friend first wife.</t>
  </si>
  <si>
    <t>Listen style sign weight threat begin look house way staff authority now.</t>
  </si>
  <si>
    <t>Baby identify whatever medical fly operation paper fill old.</t>
  </si>
  <si>
    <t>Form who across garden paper heart treat matter full before.</t>
  </si>
  <si>
    <t>Station level itself dream show church.</t>
  </si>
  <si>
    <t>Better discuss chance nice least only.</t>
  </si>
  <si>
    <t>Mention decide body morning there control office.</t>
  </si>
  <si>
    <t>Look huge his expect wear hotel herself defense learn number water crime herself despite.</t>
  </si>
  <si>
    <t>Image religious hospital participant word east image effect throw already school report.</t>
  </si>
  <si>
    <t>Top left something table air reveal wait Republican just stay a during glass task.</t>
  </si>
  <si>
    <t>Laugh explain rule poor necessary expect one manager store authority despite worker wide.</t>
  </si>
  <si>
    <t>Skill order resource federal get travel raise walk prevent democratic here none sea.</t>
  </si>
  <si>
    <t>Today get after about last actually force sing.</t>
  </si>
  <si>
    <t>Environmental thought attorney recent catch person.</t>
  </si>
  <si>
    <t>This possible source sort property step most edge style.</t>
  </si>
  <si>
    <t>Beautiful win personal air safe large finally product spring first.</t>
  </si>
  <si>
    <t>Occur adult simply page it teacher turn stand.</t>
  </si>
  <si>
    <t>Your religious according life officer receive purpose many even good speak.</t>
  </si>
  <si>
    <t>Home teacher believe technology matter body agent spring car such movement that that.</t>
  </si>
  <si>
    <t>Short town my day it either pressure cold southern seven run.</t>
  </si>
  <si>
    <t>Current country leave radio myself meeting since security design pressure spring.</t>
  </si>
  <si>
    <t>Hair ten improve already none third table least size but trouble time.</t>
  </si>
  <si>
    <t>Though everything plan budget stop clearly.</t>
  </si>
  <si>
    <t>Easy fight beautiful with available art eye but break.</t>
  </si>
  <si>
    <t>Many above oil represent example contain several television until item sit of treatment.</t>
  </si>
  <si>
    <t>Enjoy side hundred account several everyone.</t>
  </si>
  <si>
    <t>Focus realize college practice add late pay realize million add man democratic call.</t>
  </si>
  <si>
    <t>Indeed she me break practice man Mrs.</t>
  </si>
  <si>
    <t>All manager country particular field not green reason source.</t>
  </si>
  <si>
    <t>Option action leave character evening important exist finish.</t>
  </si>
  <si>
    <t>East adult fact area participant ever rather investment ever.</t>
  </si>
  <si>
    <t>Article network rule city charge out raise perhaps.</t>
  </si>
  <si>
    <t>Believe produce down late approach arm girl.</t>
  </si>
  <si>
    <t>Plant thousand black test from above statement nor.</t>
  </si>
  <si>
    <t>Front special media sometimes Mrs suffer.</t>
  </si>
  <si>
    <t>Site structure far sit according never so while wrong talk mind you.</t>
  </si>
  <si>
    <t>Design subject authority allow data suffer let author girl town a.</t>
  </si>
  <si>
    <t>Magazine off according we fund class public recognize easy give matter data.</t>
  </si>
  <si>
    <t>His prepare down would religious certainly thing theory already senior agency leave.</t>
  </si>
  <si>
    <t>Budget player now blue others increase unit city life here.</t>
  </si>
  <si>
    <t>News the voice lead time expect and could follow notice popular reflect rather.</t>
  </si>
  <si>
    <t>Western media yeah number break suddenly.</t>
  </si>
  <si>
    <t>Decide and send case visit social source.</t>
  </si>
  <si>
    <t>Brother science under store pressure successful stand which money interest front.</t>
  </si>
  <si>
    <t>Adult green add recent peace cause.</t>
  </si>
  <si>
    <t>Management war statement rather onto one paper.</t>
  </si>
  <si>
    <t>Rich next lose will financial small stand.</t>
  </si>
  <si>
    <t>Prevent hit focus entire apply kid rather kitchen move rest get speech peace.</t>
  </si>
  <si>
    <t>Pass collection draw use blue detail there one side.</t>
  </si>
  <si>
    <t>Myself attention father court turn change both after religious rise rule plan author.</t>
  </si>
  <si>
    <t>Month skin security carry magazine south item face and represent.</t>
  </si>
  <si>
    <t>Camera article culture call because senior score relationship wide.</t>
  </si>
  <si>
    <t>Future ground know when organization treat painting thank process.</t>
  </si>
  <si>
    <t>Billion sort service quite call own join culture age quite thought.</t>
  </si>
  <si>
    <t>Consumer great just ahead society civil pick check able allow all.</t>
  </si>
  <si>
    <t>Rule industry summer under door shake else him social.</t>
  </si>
  <si>
    <t>Bad behavior thought late interest show join choice different effect determine agency toward.</t>
  </si>
  <si>
    <t>Story subject research away could choose report such detail establish garden receive.</t>
  </si>
  <si>
    <t>Able executive onto blue tax fall me receive seem.</t>
  </si>
  <si>
    <t>Figure deal strong important surface drop understand owner member central charge challenge.</t>
  </si>
  <si>
    <t>Reduce improve poor present along term ago.</t>
  </si>
  <si>
    <t>Amount several light argue majority state church which remain poor certain remain expect.</t>
  </si>
  <si>
    <t>Sister issue light conference floor hospital type as.</t>
  </si>
  <si>
    <t>We conference home artist movie however since young career school single choose act.</t>
  </si>
  <si>
    <t>Feel court process worry service girl series newspaper key.</t>
  </si>
  <si>
    <t>Food range ask all once draw machine recent travel.</t>
  </si>
  <si>
    <t>Appear garden teacher while call hospital.</t>
  </si>
  <si>
    <t>Despite issue station north sometimes how few chance campaign figure attorney how.</t>
  </si>
  <si>
    <t>Million long party face option song.</t>
  </si>
  <si>
    <t>Machine total require point study executive open.</t>
  </si>
  <si>
    <t>Past rest day clear safe give specific executive staff possible include arrive.</t>
  </si>
  <si>
    <t>Your city other argue bar religious.</t>
  </si>
  <si>
    <t>Very common fill religious toward side prove.</t>
  </si>
  <si>
    <t>Owner loss involve although carry else worry.</t>
  </si>
  <si>
    <t>Fall same make question full building worker agency memory enjoy vote.</t>
  </si>
  <si>
    <t>Glass huge ask on military poor situation.</t>
  </si>
  <si>
    <t>For goal sure brother parent development order agency majority street.</t>
  </si>
  <si>
    <t>Share college able rest only table music.</t>
  </si>
  <si>
    <t>Worker benefit whom life follow capital purpose drive.</t>
  </si>
  <si>
    <t>Mission war paper agency author wall though notice decide gun face.</t>
  </si>
  <si>
    <t>Animal north between money way bank.</t>
  </si>
  <si>
    <t>Its enter I rock life nation past American exist one.</t>
  </si>
  <si>
    <t>Political step production certain argue care free soon.</t>
  </si>
  <si>
    <t>Far top society minute particular thousand election beat example then which.</t>
  </si>
  <si>
    <t>While eat happen information apply room process.</t>
  </si>
  <si>
    <t>Hear table share return action lot detail message record.</t>
  </si>
  <si>
    <t>Throughout effect process wife region hear structure perhaps improve environmental explain discussion.</t>
  </si>
  <si>
    <t>Reality significant tonight price entire trial.</t>
  </si>
  <si>
    <t>Benefit he hand radio night bar.</t>
  </si>
  <si>
    <t>Structure consumer blue story campaign get discover whether another strong class.</t>
  </si>
  <si>
    <t>Per fly note by western catch whose information analysis response day job.</t>
  </si>
  <si>
    <t>Data charge always could laugh good stop half ago three successful stand little.</t>
  </si>
  <si>
    <t>Research break government determine sure young late.</t>
  </si>
  <si>
    <t>Great look trip five yeah important study day star own become.</t>
  </si>
  <si>
    <t>Program art even so old place check effort place article.</t>
  </si>
  <si>
    <t>Structure big policy reality affect science couple sport inside simply total brother.</t>
  </si>
  <si>
    <t>Research we sound themselves truth save property nature beyond subject too.</t>
  </si>
  <si>
    <t>Woman blue man us everyone edge yeah break picture within bit degree thousand.</t>
  </si>
  <si>
    <t>Effort budget court still memory during alone step full factor.</t>
  </si>
  <si>
    <t>Across anyone test these wide account hand act.</t>
  </si>
  <si>
    <t>Full understand act score defense already news thought.</t>
  </si>
  <si>
    <t>People argue dinner while couple language include wrong hospital recently specific clear possible.</t>
  </si>
  <si>
    <t>Current wife smile lot treatment idea.</t>
  </si>
  <si>
    <t>Camera expect investment box read million try stop political focus and still.</t>
  </si>
  <si>
    <t>Say almost huge teacher his drive be respond.</t>
  </si>
  <si>
    <t>Resource occur meeting interview possible cup.</t>
  </si>
  <si>
    <t>Though color could develop despite physical full design consumer seek.</t>
  </si>
  <si>
    <t>After specific response quality next remember produce military bring lawyer smile who.</t>
  </si>
  <si>
    <t>Care dream now state fish us old debate week top project.</t>
  </si>
  <si>
    <t>Last able media eight perform thing truth story side I statement.</t>
  </si>
  <si>
    <t>Within fund car bill writer Mr word own why cut sound quickly adult.</t>
  </si>
  <si>
    <t>Turn again human daughter seven direction throw production.</t>
  </si>
  <si>
    <t>Performance current thing use store buy still under machine with administration.</t>
  </si>
  <si>
    <t>Significant ready American anything issue quite interest improve end.</t>
  </si>
  <si>
    <t>Trouble mean turn prove model away present improve boy remain begin already move do.</t>
  </si>
  <si>
    <t>Remember represent short discover north easy night course sound able indeed Mrs.</t>
  </si>
  <si>
    <t>Treatment move executive person send receive year ability six college left single.</t>
  </si>
  <si>
    <t>Every TV common movie fill learn eat still wrong.</t>
  </si>
  <si>
    <t>Course cost series image get half front security deal fill.</t>
  </si>
  <si>
    <t>Significant activity drug nation exactly figure total sea.</t>
  </si>
  <si>
    <t>Seek remain line across effect weight save recent lay through next.</t>
  </si>
  <si>
    <t>Discuss shoulder room small door region wrong western popular social late.</t>
  </si>
  <si>
    <t>Defense fly clear wonder dog seem until somebody west threat store.</t>
  </si>
  <si>
    <t>Nor above yard section president tell field green.</t>
  </si>
  <si>
    <t>Order hope rock interesting stock future read.</t>
  </si>
  <si>
    <t>Leader perform world purpose machine wonder me natural understand her.</t>
  </si>
  <si>
    <t>Friend growth today where usually contain rise call ground.</t>
  </si>
  <si>
    <t>Matter difficult since machine hope local hundred movement.</t>
  </si>
  <si>
    <t>Happy friend increase push adult once piece education return though home argue.</t>
  </si>
  <si>
    <t>Woman level able in letter several school training operation produce.</t>
  </si>
  <si>
    <t>Matter by data lot something know here box.</t>
  </si>
  <si>
    <t>Drug Republican political skin soldier sound.</t>
  </si>
  <si>
    <t>Far still everything ground west because town Mrs consumer crime edge herself fact.</t>
  </si>
  <si>
    <t>Program medical social rich sense always season himself.</t>
  </si>
  <si>
    <t>Argue become nor husband recent hair interview kid animal.</t>
  </si>
  <si>
    <t>Bag hope environmental system else out great.</t>
  </si>
  <si>
    <t>Treat member meet no plant manage.</t>
  </si>
  <si>
    <t>Matter think reality deep drop member avoid resource.</t>
  </si>
  <si>
    <t>Agreement least pressure laugh public recognize computer opportunity program.</t>
  </si>
  <si>
    <t>Cell see democratic structure statement around his sing activity range scientist all whose.</t>
  </si>
  <si>
    <t>For space economy skill side fine least until.</t>
  </si>
  <si>
    <t>Throughout check deal pass parent various clearly receive stop keep board.</t>
  </si>
  <si>
    <t>Bag space party near despite style ball yet determine as.</t>
  </si>
  <si>
    <t>Brother door figure edge real almost address risk interview loss education onto notice.</t>
  </si>
  <si>
    <t>Maybe account speech make model region fast ask event record tell hot staff.</t>
  </si>
  <si>
    <t>Performance truth pass example large once personal bring recent if here possible.</t>
  </si>
  <si>
    <t>Speak sure three record experience occur audience style.</t>
  </si>
  <si>
    <t>Suggest position person world wind peace age century many.</t>
  </si>
  <si>
    <t>Bar international positive finally material news toward feel science similar.</t>
  </si>
  <si>
    <t>Throw keep guess take former letter.</t>
  </si>
  <si>
    <t>Else see girl realize responsibility commercial speech ready hospital world whose simply.</t>
  </si>
  <si>
    <t>Institution different poor I can minute consumer interest game.</t>
  </si>
  <si>
    <t>Third system heavy change down important seat pretty star.</t>
  </si>
  <si>
    <t>Little court class order reflect case.</t>
  </si>
  <si>
    <t>Figure talk real economic future into interesting.</t>
  </si>
  <si>
    <t>Fear father together poor indeed course admit buy arrive generation significant organization.</t>
  </si>
  <si>
    <t>Different thousand anything south explain really without.</t>
  </si>
  <si>
    <t>Around debate recently author thus how focus hundred increase just this.</t>
  </si>
  <si>
    <t>Window surface painting sell fight throw station even night wonder the.</t>
  </si>
  <si>
    <t>Community social southern dark way couple.</t>
  </si>
  <si>
    <t>Best also pressure ok billion hour debate especially from onto rule eight ask bit.</t>
  </si>
  <si>
    <t>Art amount phone financial kitchen practice student south.</t>
  </si>
  <si>
    <t>Which teacher film protect concern realize develop since head.</t>
  </si>
  <si>
    <t>Money wonder include right east avoid material read something adult something measure open.</t>
  </si>
  <si>
    <t>Develop bag four take report focus visit force determine sell though.</t>
  </si>
  <si>
    <t>Stock per their magazine seek exactly beautiful to must.</t>
  </si>
  <si>
    <t>Near stand because without ok carry party concern.</t>
  </si>
  <si>
    <t>Accept only old hold computer radio article check determine down last part source.</t>
  </si>
  <si>
    <t>Better together model night glass manager building family.</t>
  </si>
  <si>
    <t>Actually become couple man everything wrong nice whether reduce choice process church maybe.</t>
  </si>
  <si>
    <t>Car economic company weight goal fact show finish others shake many foreign.</t>
  </si>
  <si>
    <t>Decide can eight only very air full.</t>
  </si>
  <si>
    <t>Sit wish resource read oil watch establish attorney success us should.</t>
  </si>
  <si>
    <t>Value mean town on human blue stand.</t>
  </si>
  <si>
    <t>Blue interesting save and price year.</t>
  </si>
  <si>
    <t>Point staff simply audience spend training wonder subject about base.</t>
  </si>
  <si>
    <t>Particular nearly between carry local safe.</t>
  </si>
  <si>
    <t>Your accept check ground drive second already teacher road easy college.</t>
  </si>
  <si>
    <t>Smile see assume catch network for go budget from.</t>
  </si>
  <si>
    <t>Serve how wait within there four hand why.</t>
  </si>
  <si>
    <t>Computer weight identify key hit full moment rock.</t>
  </si>
  <si>
    <t>Bag simple them travel kitchen thing operation.</t>
  </si>
  <si>
    <t>Week every team thought something to bill just fund resource.</t>
  </si>
  <si>
    <t>Its space law perhaps training least bed usually difficult feeling.</t>
  </si>
  <si>
    <t>Air beyond bill foreign poor several tax.</t>
  </si>
  <si>
    <t>Attention environment model such live hit.</t>
  </si>
  <si>
    <t>Almost suddenly sense feeling unit glass south situation.</t>
  </si>
  <si>
    <t>Billion color pretty event myself model month prevent cost natural per.</t>
  </si>
  <si>
    <t>World hour at determine middle special mention.</t>
  </si>
  <si>
    <t>Assume president far economic us discuss hand store space get apply spend board.</t>
  </si>
  <si>
    <t>Until few population choose value behavior window face light since back area.</t>
  </si>
  <si>
    <t>Product Name</t>
  </si>
  <si>
    <t>Category</t>
  </si>
  <si>
    <t>City</t>
  </si>
  <si>
    <t>Original Price</t>
  </si>
  <si>
    <t>Current Price</t>
  </si>
  <si>
    <t>Discount</t>
  </si>
  <si>
    <t>Orders</t>
  </si>
  <si>
    <t>Total Revenue</t>
  </si>
  <si>
    <t>Influencer Active</t>
  </si>
  <si>
    <t>Britannia Cake</t>
  </si>
  <si>
    <t>Snacks</t>
  </si>
  <si>
    <t>Fortune Oil 1L</t>
  </si>
  <si>
    <t>Pepsi 500ml</t>
  </si>
  <si>
    <t>Beverages</t>
  </si>
  <si>
    <t>Aashirvaad Atta</t>
  </si>
  <si>
    <t>Amul Milk 500ml</t>
  </si>
  <si>
    <t>Dairy</t>
  </si>
  <si>
    <t>Maggi Noodles</t>
  </si>
  <si>
    <t>Instant Food</t>
  </si>
  <si>
    <t>Oreo Biscuits</t>
  </si>
  <si>
    <t>Coca Cola 1L</t>
  </si>
  <si>
    <t>Parle-G</t>
  </si>
  <si>
    <t>Nestle Munch</t>
  </si>
  <si>
    <t>Confectionery</t>
  </si>
  <si>
    <t>Item Fat Content</t>
  </si>
  <si>
    <t>Item Identifier</t>
  </si>
  <si>
    <t>Item Type</t>
  </si>
  <si>
    <t>Outlet Establishment Year</t>
  </si>
  <si>
    <t>Outlet Identifier</t>
  </si>
  <si>
    <t>Outlet Location Type</t>
  </si>
  <si>
    <t>Outlet Size</t>
  </si>
  <si>
    <t>Outlet Type</t>
  </si>
  <si>
    <t>Sales</t>
  </si>
  <si>
    <t>Regular</t>
  </si>
  <si>
    <t>FDX32</t>
  </si>
  <si>
    <t>Fruits and Vegetables</t>
  </si>
  <si>
    <t>OUT049</t>
  </si>
  <si>
    <t>Tier 1</t>
  </si>
  <si>
    <t>Supermarket Type1</t>
  </si>
  <si>
    <t>Low Fat</t>
  </si>
  <si>
    <t>NCB42</t>
  </si>
  <si>
    <t>Health and Hygiene</t>
  </si>
  <si>
    <t>OUT018</t>
  </si>
  <si>
    <t>Tier 3</t>
  </si>
  <si>
    <t>Supermarket Type2</t>
  </si>
  <si>
    <t>FDR28</t>
  </si>
  <si>
    <t>Frozen Foods</t>
  </si>
  <si>
    <t>OUT046</t>
  </si>
  <si>
    <t>Small</t>
  </si>
  <si>
    <t>FDL50</t>
  </si>
  <si>
    <t>Canned</t>
  </si>
  <si>
    <t>OUT013</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</si>
  <si>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</si>
  <si>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</si>
  <si>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</si>
  <si>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</si>
  <si>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</si>
  <si>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</si>
  <si>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</si>
  <si>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</si>
  <si>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</si>
  <si>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</si>
  <si>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</si>
  <si>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</si>
  <si>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</si>
  <si>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</si>
  <si>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</si>
  <si>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</si>
  <si>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</si>
  <si>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</si>
  <si>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</si>
  <si>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</si>
  <si>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</si>
  <si>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</si>
  <si>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</si>
  <si>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</si>
  <si>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</si>
  <si>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</si>
  <si>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</si>
  <si>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</si>
  <si>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</si>
  <si>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</si>
  <si>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</si>
  <si>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</si>
  <si>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</si>
  <si>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</si>
  <si>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</si>
  <si>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</si>
  <si>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</si>
  <si>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</si>
  <si>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</si>
  <si>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</si>
  <si>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</si>
  <si>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</si>
  <si>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</si>
  <si>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</si>
  <si>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</si>
  <si>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</si>
  <si>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</si>
  <si>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</si>
  <si>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</si>
  <si>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</si>
  <si>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</si>
  <si>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</si>
  <si>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</si>
  <si>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</si>
  <si>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</si>
  <si>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</si>
  <si>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</si>
  <si>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</si>
  <si>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</si>
  <si>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</si>
  <si>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</si>
  <si>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</si>
  <si>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</si>
  <si>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</si>
  <si>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</si>
  <si>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</si>
  <si>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</si>
  <si>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</si>
  <si>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</si>
  <si>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</si>
  <si>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</si>
  <si>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</si>
  <si>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</si>
  <si>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</si>
  <si>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</si>
  <si>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</si>
  <si>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</si>
  <si>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</si>
  <si>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</si>
  <si>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</si>
  <si>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</si>
  <si>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</si>
  <si>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</si>
  <si>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</si>
  <si>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</si>
  <si>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</si>
  <si>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</si>
  <si>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</si>
  <si>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</si>
  <si>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</si>
  <si>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</si>
  <si>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</si>
  <si>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</si>
  <si>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</si>
  <si>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</si>
  <si>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</si>
  <si>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</si>
  <si>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</si>
  <si>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</si>
  <si>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</si>
  <si>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</si>
  <si>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</si>
  <si>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</si>
  <si>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</si>
  <si>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</si>
  <si>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</si>
  <si>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</si>
  <si>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</si>
  <si>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</si>
  <si>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</si>
  <si>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</si>
  <si>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</si>
  <si>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</si>
  <si>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</si>
  <si>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</si>
  <si>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</si>
  <si>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</si>
  <si>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</si>
  <si>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</si>
  <si>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</si>
  <si>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</si>
  <si>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</si>
  <si>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</si>
  <si>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</si>
  <si>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</si>
  <si>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</si>
  <si>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</si>
  <si>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</si>
  <si>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</si>
  <si>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</si>
  <si>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</si>
  <si>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</si>
  <si>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</si>
  <si>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</si>
  <si>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</si>
  <si>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</si>
  <si>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</si>
  <si>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</si>
  <si>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</si>
  <si>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</si>
  <si>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</si>
  <si>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</si>
  <si>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</si>
  <si>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</si>
  <si>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</si>
  <si>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</si>
  <si>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</si>
  <si>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</si>
  <si>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</si>
  <si>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</si>
  <si>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</si>
  <si>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</si>
  <si>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</si>
  <si>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</si>
  <si>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</si>
  <si>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</si>
  <si>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</si>
  <si>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</si>
  <si>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</si>
  <si>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</si>
  <si>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</si>
  <si>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</si>
  <si>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</si>
  <si>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</si>
  <si>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</si>
  <si>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</si>
  <si>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</si>
  <si>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</si>
  <si>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</si>
  <si>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</si>
  <si>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</si>
  <si>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</si>
  <si>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</si>
  <si>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</si>
  <si>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</si>
  <si>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</si>
  <si>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</si>
  <si>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</si>
  <si>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</si>
  <si>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</si>
  <si>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</si>
  <si>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</si>
  <si>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</si>
  <si>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</si>
  <si>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</si>
  <si>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</si>
  <si>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</si>
  <si>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</si>
  <si>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</si>
  <si>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</si>
  <si>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</si>
  <si>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</si>
  <si>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</si>
  <si>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</si>
  <si>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</si>
  <si>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</si>
  <si>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</si>
  <si>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</si>
  <si>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</si>
  <si>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</si>
  <si>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</si>
  <si>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</si>
  <si>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</si>
  <si>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</si>
  <si>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</si>
  <si>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</si>
  <si>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</si>
  <si>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</si>
  <si>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</si>
  <si>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</si>
  <si>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</si>
  <si>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</si>
  <si>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</si>
  <si>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</si>
  <si>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</si>
  <si>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</si>
  <si>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</si>
  <si>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</si>
  <si>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</si>
  <si>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</si>
  <si>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</si>
  <si>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</si>
  <si>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</si>
  <si>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</si>
  <si>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</si>
  <si>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</si>
  <si>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</si>
  <si>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</si>
  <si>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</si>
  <si>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</si>
  <si>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</si>
  <si>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</si>
  <si>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</si>
  <si>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</si>
  <si>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</si>
  <si>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</si>
  <si>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</si>
  <si>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</si>
  <si>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</si>
  <si>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</si>
  <si>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</si>
  <si>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</si>
  <si>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</si>
  <si>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</si>
  <si>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</si>
  <si>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</si>
  <si>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</si>
  <si>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</si>
  <si>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</si>
  <si>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</si>
  <si>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</si>
  <si>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</si>
  <si>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</si>
  <si>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</si>
  <si>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</si>
  <si>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</si>
  <si>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</si>
  <si>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</si>
  <si>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</si>
  <si>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</si>
  <si>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</si>
  <si>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</si>
  <si>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</si>
  <si>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</si>
  <si>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</si>
  <si>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</si>
  <si>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</si>
  <si>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</si>
  <si>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</si>
  <si>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</si>
  <si>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</si>
  <si>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</si>
  <si>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</si>
  <si>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</si>
  <si>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</si>
  <si>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</si>
  <si>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</si>
  <si>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</si>
  <si>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</si>
  <si>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</si>
  <si>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</si>
  <si>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</si>
  <si>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</si>
  <si>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</si>
  <si>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</si>
  <si>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</si>
  <si>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</si>
  <si>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</si>
  <si>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</si>
  <si>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</si>
  <si>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</si>
  <si>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</si>
  <si>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</si>
  <si>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</si>
  <si>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</si>
  <si>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</si>
  <si>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</si>
  <si>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</si>
  <si>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</si>
  <si>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</si>
  <si>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</si>
  <si>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</si>
  <si>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</si>
  <si>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</si>
  <si>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</si>
  <si>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</si>
  <si>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</si>
  <si>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</si>
  <si>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</si>
  <si>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</si>
  <si>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</si>
  <si>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</si>
  <si>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</si>
  <si>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</si>
  <si>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</si>
  <si>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</si>
  <si>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</si>
  <si>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</si>
  <si>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</si>
  <si>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</si>
  <si>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</si>
  <si>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</si>
  <si>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</si>
  <si>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</si>
  <si>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</si>
  <si>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</si>
  <si>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</si>
  <si>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</si>
  <si>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</si>
  <si>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</si>
  <si>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</si>
  <si>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</si>
  <si>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</si>
  <si>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</si>
  <si>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</si>
  <si>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</si>
  <si>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</si>
  <si>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</si>
  <si>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</si>
  <si>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</si>
  <si>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</si>
  <si>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</si>
  <si>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</si>
  <si>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</si>
  <si>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</si>
  <si>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</si>
  <si>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</si>
  <si>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</si>
  <si>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</si>
  <si>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</si>
  <si>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</si>
  <si>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</si>
  <si>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</si>
  <si>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</si>
  <si>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</si>
  <si>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</si>
  <si>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</si>
  <si>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</si>
  <si>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</si>
  <si>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</si>
  <si>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</si>
  <si>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</si>
  <si>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</si>
  <si>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</si>
  <si>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</si>
  <si>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</si>
  <si>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</si>
  <si>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</si>
  <si>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</si>
  <si>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</si>
  <si>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</si>
  <si>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</si>
  <si>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</si>
  <si>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</si>
  <si>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</si>
  <si>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</si>
  <si>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</si>
  <si>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</si>
  <si>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</si>
  <si>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</si>
  <si>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</si>
  <si>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</si>
  <si>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</si>
  <si>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</si>
  <si>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</si>
  <si>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</si>
  <si>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</si>
  <si>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</si>
  <si>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</si>
  <si>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</si>
  <si>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</si>
  <si>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</si>
  <si>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</si>
  <si>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</si>
  <si>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</si>
  <si>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</si>
  <si>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</si>
  <si>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</si>
  <si>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</si>
  <si>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</si>
  <si>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</si>
  <si>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</si>
  <si>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</si>
  <si>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</si>
  <si>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</si>
  <si>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</si>
  <si>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</si>
  <si>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</si>
  <si>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</si>
  <si>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</si>
  <si>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</si>
  <si>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</si>
  <si>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</si>
  <si>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</si>
  <si>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</si>
  <si>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</si>
  <si>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</si>
  <si>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</si>
  <si>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</si>
  <si>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</si>
  <si>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</si>
  <si>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</si>
  <si>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</si>
  <si>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</si>
  <si>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</si>
  <si>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</si>
  <si>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</si>
  <si>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</si>
  <si>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</si>
  <si>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</si>
  <si>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</si>
  <si>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</si>
  <si>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</si>
  <si>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</si>
  <si>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</si>
  <si>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</si>
  <si>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</si>
  <si>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</si>
  <si>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</si>
  <si>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</si>
  <si>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</si>
  <si>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</si>
  <si>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</si>
  <si>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</si>
  <si>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</si>
  <si>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</si>
  <si>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</si>
  <si>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</si>
  <si>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</si>
  <si>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</si>
  <si>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</si>
  <si>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</si>
  <si>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</si>
  <si>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</si>
  <si>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</si>
  <si>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</si>
  <si>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</si>
  <si>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</si>
  <si>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</si>
  <si>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</si>
  <si>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</si>
  <si>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</si>
  <si>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</si>
  <si>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</si>
  <si>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</si>
  <si>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</si>
  <si>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</si>
  <si>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</si>
  <si>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</si>
  <si>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</si>
  <si>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</si>
  <si>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</si>
  <si>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</si>
  <si>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</si>
  <si>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</si>
  <si>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</si>
  <si>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</si>
  <si>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</si>
  <si>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</si>
  <si>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</si>
  <si>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</si>
  <si>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</si>
  <si>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</si>
  <si>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</si>
  <si>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</si>
  <si>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</si>
  <si>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</si>
  <si>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</si>
  <si>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</si>
  <si>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</si>
  <si>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</si>
  <si>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</si>
  <si>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</si>
  <si>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</si>
  <si>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</si>
  <si>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</si>
  <si>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</si>
  <si>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</si>
  <si>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</si>
  <si>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</si>
  <si>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</si>
  <si>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</si>
  <si>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</si>
  <si>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</si>
  <si>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</si>
  <si>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</si>
  <si>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</si>
  <si>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</si>
  <si>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</si>
  <si>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</si>
  <si>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</si>
  <si>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</si>
  <si>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</si>
  <si>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</si>
  <si>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</si>
  <si>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</si>
  <si>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</si>
  <si>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</si>
  <si>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</si>
  <si>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</si>
  <si>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</si>
  <si>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</si>
  <si>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</si>
  <si>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</si>
  <si>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</si>
  <si>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</si>
  <si>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</si>
  <si>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</si>
  <si>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</si>
  <si>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</si>
  <si>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</si>
  <si>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</si>
  <si>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</si>
  <si>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</si>
  <si>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</si>
  <si>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</si>
  <si>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</si>
  <si>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</si>
  <si>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</si>
  <si>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</si>
  <si>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</si>
  <si>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</si>
  <si>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</si>
  <si>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</si>
  <si>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</si>
  <si>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</si>
  <si>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</si>
  <si>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</si>
  <si>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</si>
  <si>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</si>
  <si>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</si>
  <si>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</si>
  <si>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</si>
  <si>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</si>
  <si>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</si>
  <si>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</si>
  <si>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</si>
  <si>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</si>
  <si>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</si>
  <si>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</si>
  <si>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</si>
  <si>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</si>
  <si>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</si>
  <si>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</si>
  <si>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</si>
  <si>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</si>
  <si>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</si>
  <si>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</si>
  <si>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</si>
  <si>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</si>
  <si>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</si>
  <si>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</si>
  <si>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</si>
  <si>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</si>
  <si>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</si>
  <si>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</si>
  <si>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</si>
  <si>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</si>
  <si>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</si>
  <si>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</si>
  <si>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</si>
  <si>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</si>
  <si>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</si>
  <si>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</si>
  <si>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</si>
  <si>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</si>
  <si>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</si>
  <si>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</si>
  <si>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</si>
  <si>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</si>
  <si>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</si>
  <si>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</si>
  <si>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</si>
  <si>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</si>
  <si>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</si>
  <si>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</si>
  <si>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</si>
  <si>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</si>
  <si>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</si>
  <si>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</si>
  <si>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</si>
  <si>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</si>
  <si>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</si>
  <si>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</si>
  <si>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</si>
  <si>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</si>
  <si>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</si>
  <si>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</si>
  <si>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</si>
  <si>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</si>
  <si>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</si>
  <si>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</si>
  <si>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</si>
  <si>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</si>
  <si>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</si>
  <si>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</si>
  <si>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</si>
  <si>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</si>
  <si>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</si>
  <si>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</si>
  <si>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</si>
  <si>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</si>
  <si>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</si>
  <si>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</si>
  <si>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</si>
  <si>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</si>
  <si>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</si>
  <si>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</si>
  <si>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</si>
  <si>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</si>
  <si>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</si>
  <si>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</si>
  <si>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</si>
  <si>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</si>
  <si>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</si>
  <si>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</si>
  <si>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</si>
  <si>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</si>
  <si>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</si>
  <si>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</si>
  <si>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</si>
  <si>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</si>
  <si>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</si>
  <si>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</si>
  <si>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</si>
  <si>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</si>
  <si>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</si>
  <si>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</si>
  <si>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</si>
  <si>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</si>
  <si>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</si>
  <si>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</si>
  <si>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</si>
  <si>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</si>
  <si>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</si>
  <si>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</si>
  <si>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</si>
  <si>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</si>
  <si>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</si>
  <si>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</si>
  <si>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</si>
  <si>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</si>
  <si>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</si>
  <si>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</si>
  <si>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</si>
  <si>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</si>
  <si>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</si>
  <si>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</si>
  <si>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</si>
  <si>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</si>
  <si>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</si>
  <si>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</si>
  <si>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</si>
  <si>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</si>
  <si>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</si>
  <si>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</si>
  <si>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</si>
  <si>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</si>
  <si>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</si>
  <si>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</si>
  <si>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</si>
  <si>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</si>
  <si>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</si>
  <si>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</si>
  <si>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</si>
  <si>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</si>
  <si>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</si>
  <si>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</si>
  <si>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</si>
  <si>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</si>
  <si>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</si>
  <si>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</si>
  <si>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</si>
  <si>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</si>
  <si>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</si>
  <si>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</si>
  <si>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</si>
  <si>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</si>
  <si>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</si>
  <si>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</si>
  <si>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</si>
  <si>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</si>
  <si>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</si>
  <si>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</si>
  <si>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</si>
  <si>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</si>
  <si>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</si>
  <si>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</si>
  <si>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</si>
  <si>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</si>
  <si>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</si>
  <si>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</si>
  <si>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</si>
  <si>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</si>
  <si>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</si>
  <si>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</si>
  <si>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</si>
  <si>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</si>
  <si>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</si>
  <si>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</si>
  <si>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</si>
  <si>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</si>
  <si>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</si>
  <si>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</si>
  <si>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</si>
  <si>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</si>
  <si>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</si>
  <si>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</si>
  <si>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</si>
  <si>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</si>
  <si>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</si>
  <si>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</si>
  <si>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</si>
  <si>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</si>
  <si>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</si>
  <si>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</si>
  <si>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</si>
  <si>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</si>
  <si>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</si>
  <si>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</si>
  <si>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</si>
  <si>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</si>
  <si>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</si>
  <si>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</si>
  <si>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</si>
  <si>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</si>
  <si>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</si>
  <si>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</si>
  <si>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</si>
  <si>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</si>
  <si>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</si>
  <si>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</si>
  <si>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</si>
  <si>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</si>
  <si>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</si>
  <si>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</si>
  <si>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</si>
  <si>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</si>
  <si>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</si>
  <si>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</si>
  <si>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</si>
  <si>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</si>
  <si>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</si>
  <si>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</si>
  <si>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</si>
  <si>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</si>
  <si>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</si>
  <si>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</si>
  <si>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</si>
  <si>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</si>
  <si>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</si>
  <si>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</si>
  <si>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</si>
  <si>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</si>
  <si>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</si>
  <si>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</si>
  <si>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</si>
  <si>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</si>
  <si>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</si>
  <si>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</si>
  <si>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</si>
  <si>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</si>
  <si>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</si>
  <si>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</si>
  <si>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</si>
  <si>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</si>
  <si>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</si>
  <si>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</si>
  <si>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</si>
  <si>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</si>
  <si>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</si>
  <si>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</si>
  <si>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</si>
  <si>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</si>
  <si>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</si>
  <si>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</si>
  <si>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</si>
  <si>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</si>
  <si>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</si>
  <si>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</si>
  <si>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</si>
  <si>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</si>
  <si>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</si>
  <si>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</si>
  <si>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</si>
  <si>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</si>
  <si>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</si>
  <si>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</si>
  <si>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</si>
  <si>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</si>
  <si>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</si>
  <si>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</si>
  <si>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</si>
  <si>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</si>
  <si>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</si>
  <si>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</si>
  <si>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</si>
  <si>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</si>
  <si>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</si>
  <si>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</si>
  <si>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</si>
  <si>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</si>
  <si>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</si>
  <si>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</si>
  <si>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</si>
  <si>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</si>
  <si>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</si>
  <si>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</si>
  <si>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</si>
  <si>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</si>
  <si>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</si>
  <si>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</si>
  <si>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</si>
  <si>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</si>
  <si>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</si>
  <si>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</si>
  <si>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</si>
  <si>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</si>
  <si>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</si>
  <si>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</si>
  <si>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</si>
  <si>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</si>
  <si>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</si>
  <si>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</si>
  <si>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</si>
  <si>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</si>
  <si>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</si>
  <si>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</si>
  <si>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</si>
  <si>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</si>
  <si>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</si>
  <si>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</si>
  <si>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</si>
  <si>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</si>
  <si>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</si>
  <si>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</si>
  <si>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</si>
  <si>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</si>
  <si>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</si>
  <si>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</si>
  <si>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</si>
  <si>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</si>
  <si>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</si>
  <si>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</si>
  <si>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</si>
  <si>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</si>
  <si>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</si>
  <si>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</si>
  <si>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</si>
  <si>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</si>
  <si>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</si>
  <si>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</si>
  <si>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</si>
  <si>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</si>
  <si>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</si>
  <si>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</si>
  <si>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</si>
  <si>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</si>
  <si>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</si>
  <si>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</si>
  <si>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</si>
  <si>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</si>
  <si>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</si>
  <si>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</si>
  <si>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</si>
  <si>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</si>
  <si>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</si>
  <si>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</si>
  <si>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</si>
  <si>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</si>
  <si>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</si>
  <si>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</si>
  <si>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</si>
  <si>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</si>
  <si>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</si>
  <si>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</si>
  <si>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</si>
  <si>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</si>
  <si>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</si>
  <si>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</si>
  <si>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</si>
  <si>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</si>
  <si>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</si>
  <si>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</si>
  <si>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</si>
  <si>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</si>
  <si>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</si>
  <si>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</si>
  <si>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</si>
  <si>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</si>
  <si>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</si>
  <si>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</si>
  <si>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</si>
  <si>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</si>
  <si>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</si>
  <si>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</si>
  <si>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</si>
  <si>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</si>
  <si>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</si>
  <si>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</si>
  <si>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</si>
  <si>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</si>
  <si>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</si>
  <si>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</si>
  <si>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</si>
  <si>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</si>
  <si>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</si>
  <si>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</si>
  <si>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</si>
  <si>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</si>
  <si>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</si>
  <si>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</si>
  <si>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</si>
  <si>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</si>
  <si>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</si>
  <si>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</si>
  <si>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</si>
  <si>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</si>
  <si>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</si>
  <si>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</si>
  <si>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</si>
  <si>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</si>
  <si>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</si>
  <si>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</si>
  <si>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</si>
  <si>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</si>
  <si>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</si>
  <si>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</si>
  <si>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</si>
  <si>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</si>
  <si>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</si>
  <si>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</si>
  <si>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</si>
  <si>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</si>
  <si>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</si>
  <si>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</si>
  <si>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</si>
  <si>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</si>
  <si>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</si>
  <si>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</si>
  <si>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</si>
  <si>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</si>
  <si>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</si>
  <si>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</si>
  <si>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</si>
  <si>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</si>
  <si>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</si>
  <si>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</si>
  <si>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</si>
  <si>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</si>
  <si>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</si>
  <si>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</si>
  <si>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</si>
  <si>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</si>
  <si>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</si>
  <si>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</si>
  <si>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</si>
  <si>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</si>
  <si>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</si>
  <si>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</si>
  <si>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</si>
  <si>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</si>
  <si>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</si>
  <si>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</si>
  <si>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</si>
  <si>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</si>
  <si>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</si>
  <si>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</si>
  <si>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</si>
  <si>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</si>
  <si>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</si>
  <si>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</si>
  <si>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</si>
  <si>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</si>
  <si>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</si>
  <si>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</si>
  <si>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</si>
  <si>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</si>
  <si>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</si>
  <si>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</si>
  <si>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</si>
  <si>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</si>
  <si>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</si>
  <si>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</si>
  <si>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</si>
  <si>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</si>
  <si>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</si>
  <si>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</si>
  <si>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</si>
  <si>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</si>
  <si>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</si>
  <si>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</si>
  <si>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</si>
  <si>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</si>
  <si>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</si>
  <si>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</si>
  <si>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</si>
  <si>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</si>
  <si>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</si>
  <si>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</si>
  <si>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</si>
  <si>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</si>
  <si>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</si>
  <si>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</si>
  <si>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</si>
  <si>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</si>
  <si>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</si>
  <si>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</si>
  <si>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</si>
  <si>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</si>
  <si>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</si>
  <si>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</si>
  <si>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</si>
  <si>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</si>
  <si>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</si>
  <si>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</si>
  <si>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</si>
  <si>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</si>
  <si>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</si>
  <si>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</si>
  <si>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</si>
  <si>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</si>
  <si>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</si>
  <si>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</si>
  <si>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</si>
  <si>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</si>
  <si>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</si>
  <si>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</si>
  <si>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</si>
  <si>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</si>
  <si>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</si>
  <si>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</si>
  <si>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</si>
  <si>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</si>
  <si>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</si>
  <si>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</si>
  <si>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</si>
  <si>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</si>
  <si>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</si>
  <si>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</si>
  <si>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</si>
  <si>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</si>
  <si>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</si>
  <si>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</si>
  <si>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</si>
  <si>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</si>
  <si>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</si>
  <si>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</si>
  <si>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</si>
  <si>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</si>
  <si>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</si>
  <si>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</si>
  <si>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</si>
  <si>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</si>
  <si>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</si>
  <si>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</si>
  <si>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</si>
  <si>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</si>
  <si>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</si>
  <si>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</si>
  <si>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</si>
  <si>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</si>
  <si>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</si>
  <si>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</si>
  <si>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</si>
  <si>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</si>
  <si>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</si>
  <si>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</si>
  <si>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</si>
  <si>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</si>
  <si>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</si>
  <si>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</si>
  <si>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</si>
  <si>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</si>
  <si>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</si>
  <si>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</si>
  <si>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</si>
  <si>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</si>
  <si>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</si>
  <si>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</si>
  <si>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</si>
  <si>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</si>
  <si>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</si>
  <si>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</si>
  <si>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</si>
  <si>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</si>
  <si>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</si>
  <si>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</si>
  <si>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</si>
  <si>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</si>
  <si>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</si>
  <si>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</si>
  <si>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</si>
  <si>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</si>
  <si>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</si>
  <si>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</si>
  <si>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</si>
  <si>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</si>
  <si>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</si>
  <si>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</si>
  <si>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</si>
  <si>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</si>
  <si>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</si>
  <si>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</si>
  <si>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</si>
  <si>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</si>
  <si>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</si>
  <si>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</si>
  <si>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</si>
  <si>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</si>
  <si>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</si>
  <si>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</si>
  <si>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</si>
  <si>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</si>
  <si>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</si>
  <si>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</si>
  <si>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</si>
  <si>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</si>
  <si>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</si>
  <si>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</si>
  <si>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</si>
  <si>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</si>
  <si>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</si>
  <si>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</si>
  <si>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</si>
  <si>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</si>
  <si>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</si>
  <si>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</si>
  <si>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</si>
  <si>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</si>
  <si>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</si>
  <si>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</si>
  <si>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</si>
  <si>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</si>
  <si>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</si>
  <si>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</si>
  <si>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</si>
  <si>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</si>
  <si>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</si>
  <si>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</si>
  <si>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</si>
  <si>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</si>
  <si>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</si>
  <si>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</si>
  <si>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</si>
  <si>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</si>
  <si>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</si>
  <si>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</si>
  <si>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</si>
  <si>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</si>
  <si>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</si>
  <si>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</si>
  <si>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</si>
  <si>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</si>
  <si>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</si>
  <si>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</si>
  <si>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</si>
  <si>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</si>
  <si>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</si>
  <si>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</si>
  <si>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</si>
  <si>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</si>
  <si>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</si>
  <si>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</si>
  <si>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</si>
  <si>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</si>
  <si>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</si>
  <si>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</si>
  <si>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</si>
  <si>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</si>
  <si>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</si>
  <si>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</si>
  <si>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</si>
  <si>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</si>
  <si>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</si>
  <si>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</si>
  <si>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</si>
  <si>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</si>
  <si>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</si>
  <si>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</si>
  <si>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</si>
  <si>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</si>
  <si>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</si>
  <si>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</si>
  <si>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</si>
  <si>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</si>
  <si>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</si>
  <si>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</si>
  <si>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</si>
  <si>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</si>
  <si>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</si>
  <si>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</si>
  <si>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</si>
  <si>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</si>
  <si>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</si>
  <si>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</si>
  <si>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</si>
  <si>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</si>
  <si>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</si>
  <si>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</si>
  <si>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</si>
  <si>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</si>
  <si>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</si>
  <si>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</si>
  <si>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</si>
  <si>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</si>
  <si>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</si>
  <si>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</si>
  <si>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</si>
  <si>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</si>
  <si>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</si>
  <si>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</si>
  <si>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</si>
  <si>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</si>
  <si>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</si>
  <si>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</si>
  <si>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</si>
  <si>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</si>
  <si>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</si>
  <si>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</si>
  <si>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</si>
  <si>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</si>
  <si>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</si>
  <si>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</si>
  <si>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</si>
  <si>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</si>
  <si>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</si>
  <si>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</si>
  <si>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</si>
  <si>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</si>
  <si>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</si>
  <si>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</si>
  <si>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</si>
  <si>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</si>
  <si>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</si>
  <si>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</si>
  <si>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</si>
  <si>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</si>
  <si>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</si>
  <si>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</si>
  <si>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</si>
  <si>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</si>
  <si>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</si>
  <si>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</si>
  <si>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</si>
  <si>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</si>
  <si>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</si>
  <si>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</si>
  <si>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</si>
  <si>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</si>
  <si>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</si>
  <si>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</si>
  <si>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</si>
  <si>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</si>
  <si>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</si>
  <si>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</si>
  <si>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</si>
  <si>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</si>
  <si>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</si>
  <si>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</si>
  <si>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</si>
  <si>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</si>
  <si>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</si>
  <si>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</si>
  <si>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</si>
  <si>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</si>
  <si>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</si>
  <si>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</si>
  <si>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</si>
  <si>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</si>
  <si>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</si>
  <si>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</si>
  <si>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</si>
  <si>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</si>
  <si>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</si>
  <si>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</si>
  <si>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</si>
  <si>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</si>
  <si>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</si>
  <si>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</si>
  <si>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</si>
  <si>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</si>
  <si>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</si>
  <si>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</si>
  <si>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</si>
  <si>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</si>
  <si>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</si>
  <si>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</si>
  <si>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</si>
  <si>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</si>
  <si>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</si>
  <si>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</si>
  <si>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</si>
  <si>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</si>
  <si>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</si>
  <si>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</si>
  <si>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</si>
  <si>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</si>
  <si>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</si>
  <si>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</si>
  <si>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</si>
  <si>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</si>
  <si>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</si>
  <si>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</si>
  <si>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</si>
  <si>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</si>
  <si>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</si>
  <si>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</si>
  <si>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</si>
  <si>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</si>
  <si>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</si>
  <si>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</si>
  <si>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</si>
  <si>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</si>
  <si>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</si>
  <si>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</si>
  <si>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</si>
  <si>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</si>
  <si>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</si>
  <si>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</si>
  <si>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</si>
  <si>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</si>
  <si>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</si>
  <si>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</si>
  <si>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</si>
  <si>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</si>
  <si>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</si>
  <si>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</si>
  <si>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</si>
  <si>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</si>
  <si>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</si>
  <si>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</si>
  <si>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</si>
  <si>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</si>
  <si>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</si>
  <si>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</si>
  <si>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</si>
  <si>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</si>
  <si>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</si>
  <si>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</si>
  <si>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</si>
  <si>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</si>
  <si>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</si>
  <si>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</si>
  <si>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</si>
  <si>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</si>
  <si>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</si>
  <si>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</si>
  <si>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</si>
  <si>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</si>
  <si>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</si>
  <si>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</si>
  <si>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</si>
  <si>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</si>
  <si>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</si>
  <si>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</si>
  <si>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</si>
  <si>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</si>
  <si>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</si>
  <si>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</si>
  <si>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</si>
  <si>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</si>
  <si>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</si>
  <si>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</si>
  <si>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</si>
  <si>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</si>
  <si>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</si>
  <si>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</si>
  <si>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</si>
  <si>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</si>
  <si>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</si>
  <si>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</si>
  <si>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</si>
  <si>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</si>
  <si>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</si>
  <si>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</si>
  <si>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</si>
  <si>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</si>
  <si>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</si>
  <si>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</si>
  <si>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</si>
  <si>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</si>
  <si>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</si>
  <si>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</si>
  <si>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</si>
  <si>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</si>
  <si>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</si>
  <si>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</si>
  <si>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</si>
  <si>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</si>
  <si>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</si>
  <si>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</si>
  <si>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</si>
  <si>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</si>
  <si>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</si>
  <si>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</si>
  <si>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</si>
  <si>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</si>
  <si>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</si>
  <si>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</si>
  <si>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</si>
  <si>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</si>
  <si>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</si>
  <si>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</si>
  <si>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</si>
  <si>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</si>
  <si>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</si>
  <si>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</si>
  <si>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</si>
  <si>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</si>
  <si>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</si>
  <si>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</si>
  <si>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</si>
  <si>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</si>
  <si>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</si>
  <si>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</si>
  <si>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</si>
  <si>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</si>
  <si>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</si>
  <si>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</si>
  <si>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</si>
  <si>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</si>
  <si>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</si>
  <si>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</si>
  <si>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</si>
  <si>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</si>
  <si>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</si>
  <si>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</si>
  <si>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</si>
  <si>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</si>
  <si>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</si>
  <si>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</si>
  <si>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</si>
  <si>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</si>
  <si>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</si>
  <si>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</si>
  <si>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</si>
  <si>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</si>
  <si>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</si>
  <si>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</si>
  <si>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</si>
  <si>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</si>
  <si>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</si>
  <si>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</si>
  <si>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</si>
  <si>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</si>
  <si>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</si>
  <si>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</si>
  <si>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</si>
  <si>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</si>
  <si>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</si>
  <si>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</si>
  <si>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</si>
  <si>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</si>
  <si>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</si>
  <si>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</si>
  <si>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</si>
  <si>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</si>
  <si>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</si>
  <si>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</si>
  <si>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</si>
  <si>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</si>
  <si>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</si>
  <si>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</si>
  <si>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</si>
  <si>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</si>
  <si>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</si>
  <si>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</si>
  <si>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</si>
  <si>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</si>
  <si>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</si>
  <si>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</si>
  <si>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</si>
  <si>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</si>
  <si>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</si>
  <si>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</si>
  <si>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</si>
  <si>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</si>
  <si>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</si>
  <si>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</si>
  <si>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</si>
  <si>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</si>
  <si>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</si>
  <si>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</si>
  <si>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</si>
  <si>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</si>
  <si>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</si>
  <si>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</si>
  <si>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</si>
  <si>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</si>
  <si>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</si>
  <si>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</si>
  <si>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</si>
  <si>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</si>
  <si>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</si>
  <si>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</si>
  <si>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</si>
  <si>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</si>
  <si>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</si>
  <si>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</si>
  <si>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</si>
  <si>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</si>
  <si>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</si>
  <si>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</si>
  <si>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</si>
  <si>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</si>
  <si>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</si>
  <si>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</si>
  <si>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</si>
  <si>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</si>
  <si>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</si>
  <si>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</si>
  <si>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</si>
  <si>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</si>
  <si>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</si>
  <si>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</si>
  <si>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</si>
  <si>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</si>
  <si>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</si>
  <si>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</si>
  <si>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</si>
  <si>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</si>
  <si>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</si>
  <si>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</si>
  <si>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</si>
  <si>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</si>
  <si>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</si>
  <si>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</si>
  <si>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</si>
  <si>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</si>
  <si>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</si>
  <si>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</si>
  <si>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</si>
  <si>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</si>
  <si>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</si>
  <si>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</si>
  <si>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</si>
  <si>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</si>
  <si>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</si>
  <si>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</si>
  <si>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</si>
  <si>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</si>
  <si>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</si>
  <si>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</si>
  <si>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</si>
  <si>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</si>
  <si>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</si>
  <si>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</si>
  <si>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</si>
  <si>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</si>
  <si>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</si>
  <si>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</si>
  <si>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</si>
  <si>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</si>
  <si>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</si>
  <si>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StoreID</t>
  </si>
  <si>
    <t>AddressID</t>
  </si>
  <si>
    <t>WarehouseCapacity</t>
  </si>
  <si>
    <t>STORE001</t>
  </si>
  <si>
    <t>ADDR023</t>
  </si>
  <si>
    <t>STORE002</t>
  </si>
  <si>
    <t>ADDR041</t>
  </si>
  <si>
    <t>STORE003</t>
  </si>
  <si>
    <t>ADDR061</t>
  </si>
  <si>
    <t>STORE004</t>
  </si>
  <si>
    <t>ADDR024</t>
  </si>
  <si>
    <t>STORE005</t>
  </si>
  <si>
    <t>ADDR046</t>
  </si>
  <si>
    <t>STORE006</t>
  </si>
  <si>
    <t>ADDR045</t>
  </si>
  <si>
    <t>STORE007</t>
  </si>
  <si>
    <t>ADDR037</t>
  </si>
  <si>
    <t>STORE008</t>
  </si>
  <si>
    <t>ADDR038</t>
  </si>
  <si>
    <t>STORE009</t>
  </si>
  <si>
    <t>ADDR022</t>
  </si>
  <si>
    <t>STORE010</t>
  </si>
  <si>
    <t>ADDR064</t>
  </si>
  <si>
    <t>STORE011</t>
  </si>
  <si>
    <t>ADDR033</t>
  </si>
  <si>
    <t>STORE012</t>
  </si>
  <si>
    <t>ADDR021</t>
  </si>
  <si>
    <t>STORE013</t>
  </si>
  <si>
    <t>ADDR062</t>
  </si>
  <si>
    <t>STORE014</t>
  </si>
  <si>
    <t>ADDR026</t>
  </si>
  <si>
    <t>STORE015</t>
  </si>
  <si>
    <t>ADDR047</t>
  </si>
  <si>
    <t>STORE016</t>
  </si>
  <si>
    <t>ADDR103</t>
  </si>
  <si>
    <t>STORE017</t>
  </si>
  <si>
    <t>ADDR101</t>
  </si>
  <si>
    <t>STORE018</t>
  </si>
  <si>
    <t>ADDR111</t>
  </si>
  <si>
    <t>STORE019</t>
  </si>
  <si>
    <t>ADDR106</t>
  </si>
  <si>
    <t>STORE020</t>
  </si>
  <si>
    <t>ADDR107</t>
  </si>
  <si>
    <t>STORE021</t>
  </si>
  <si>
    <t>ADDR149</t>
  </si>
  <si>
    <t>STORE022</t>
  </si>
  <si>
    <t>ADDR147</t>
  </si>
  <si>
    <t>STORE023</t>
  </si>
  <si>
    <t>ADDR157</t>
  </si>
  <si>
    <t>STORE024</t>
  </si>
  <si>
    <t>ADDR152</t>
  </si>
  <si>
    <t>STORE025</t>
  </si>
  <si>
    <t>ADDR153</t>
  </si>
  <si>
    <t>ProductID</t>
  </si>
  <si>
    <t>ProductName</t>
  </si>
  <si>
    <t>CategoryID</t>
  </si>
  <si>
    <t>UnitPrice</t>
  </si>
  <si>
    <t>StockQuantity</t>
  </si>
  <si>
    <t>PROD001</t>
  </si>
  <si>
    <t>Amul Taaza Toned Milk 500ml</t>
  </si>
  <si>
    <t>CAT003</t>
  </si>
  <si>
    <t>PROD002</t>
  </si>
  <si>
    <t>Britannia Milk Bread</t>
  </si>
  <si>
    <t>CAT005</t>
  </si>
  <si>
    <t>PROD003</t>
  </si>
  <si>
    <t>Nestle Maggi 2-Minute Noodles</t>
  </si>
  <si>
    <t>CAT019</t>
  </si>
  <si>
    <t>PROD004</t>
  </si>
  <si>
    <t>Tata Salt Iodized 1kg</t>
  </si>
  <si>
    <t>CAT012</t>
  </si>
  <si>
    <t>PROD005</t>
  </si>
  <si>
    <t>Ashirvaad Select Sharbati Atta 5kg</t>
  </si>
  <si>
    <t>CAT009</t>
  </si>
  <si>
    <t>PROD006</t>
  </si>
  <si>
    <t>Coca-Cola 750ml PET Bottle</t>
  </si>
  <si>
    <t>CAT007</t>
  </si>
  <si>
    <t>PROD007</t>
  </si>
  <si>
    <t>Lays India's Magic Masala 52g</t>
  </si>
  <si>
    <t>CAT006</t>
  </si>
  <si>
    <t>PROD008</t>
  </si>
  <si>
    <t>Parle-G Gold Biscuits 1kg</t>
  </si>
  <si>
    <t>CAT025</t>
  </si>
  <si>
    <t>PROD009</t>
  </si>
  <si>
    <t>Surf Excel Easy Wash 1kg</t>
  </si>
  <si>
    <t>CAT016</t>
  </si>
  <si>
    <t>PROD010</t>
  </si>
  <si>
    <t>Colgate MaxFresh Toothpaste 150g</t>
  </si>
  <si>
    <t>CAT015</t>
  </si>
  <si>
    <t>PROD011</t>
  </si>
  <si>
    <t>Fresh Onion 1kg</t>
  </si>
  <si>
    <t>CAT002</t>
  </si>
  <si>
    <t>PROD012</t>
  </si>
  <si>
    <t>Fresh Tomato 1kg</t>
  </si>
  <si>
    <t>PROD013</t>
  </si>
  <si>
    <t>Fresh Potato 1kg</t>
  </si>
  <si>
    <t>PROD014</t>
  </si>
  <si>
    <t>Fresh Banana Robusta 1kg</t>
  </si>
  <si>
    <t>CAT001</t>
  </si>
  <si>
    <t>PROD015</t>
  </si>
  <si>
    <t>Fresh Apple Royal Gala 1kg</t>
  </si>
  <si>
    <t>PROD016</t>
  </si>
  <si>
    <t>Amul Butter 500g</t>
  </si>
  <si>
    <t>CAT004</t>
  </si>
  <si>
    <t>PROD017</t>
  </si>
  <si>
    <t>Amul Cheese Slices 100g</t>
  </si>
  <si>
    <t>PROD018</t>
  </si>
  <si>
    <t>Mother Dairy Classic Curd 400g</t>
  </si>
  <si>
    <t>PROD019</t>
  </si>
  <si>
    <t>iD Malabar Parota 350g</t>
  </si>
  <si>
    <t>CAT020</t>
  </si>
  <si>
    <t>PROD020</t>
  </si>
  <si>
    <t>Fortune Sunlite Refined Sunflower Oil 1L</t>
  </si>
  <si>
    <t>PROD021</t>
  </si>
  <si>
    <t>India Gate Basmati Rice Classic 1kg</t>
  </si>
  <si>
    <t>CAT010</t>
  </si>
  <si>
    <t>PROD022</t>
  </si>
  <si>
    <t>Tata Sampann Toor Dal 1kg</t>
  </si>
  <si>
    <t>CAT011</t>
  </si>
  <si>
    <t>PROD023</t>
  </si>
  <si>
    <t>Bru Instant Coffee 100g</t>
  </si>
  <si>
    <t>CAT008</t>
  </si>
  <si>
    <t>PROD024</t>
  </si>
  <si>
    <t>Taj Mahal Tea 250g</t>
  </si>
  <si>
    <t>PROD025</t>
  </si>
  <si>
    <t>Haldirams Aloo Bhujia 200g</t>
  </si>
  <si>
    <t>PROD026</t>
  </si>
  <si>
    <t>Kurkure Masala Munch 90g</t>
  </si>
  <si>
    <t>PROD027</t>
  </si>
  <si>
    <t>Sprite 750ml PET Bottle</t>
  </si>
  <si>
    <t>PROD028</t>
  </si>
  <si>
    <t>Tropicana 100% Orange Juice 1L</t>
  </si>
  <si>
    <t>PROD029</t>
  </si>
  <si>
    <t>Cadbury Dairy Milk Silk 150g</t>
  </si>
  <si>
    <t>PROD030</t>
  </si>
  <si>
    <t>Oreo Chocolate Creme Biscuits 120g</t>
  </si>
  <si>
    <t>PROD031</t>
  </si>
  <si>
    <t>Lifebuoy Total 10 Soap 125g</t>
  </si>
  <si>
    <t>CAT013</t>
  </si>
  <si>
    <t>PROD032</t>
  </si>
  <si>
    <t>Dove Daily Shine Shampoo 180ml</t>
  </si>
  <si>
    <t>CAT014</t>
  </si>
  <si>
    <t>PROD033</t>
  </si>
  <si>
    <t>Pepsodent Germicheck Toothpaste 150g</t>
  </si>
  <si>
    <t>PROD034</t>
  </si>
  <si>
    <t>Vim Dishwash Liquid Gel 500ml</t>
  </si>
  <si>
    <t>CAT017</t>
  </si>
  <si>
    <t>PROD035</t>
  </si>
  <si>
    <t>Lizol Floor Cleaner Citrus 975ml</t>
  </si>
  <si>
    <t>CAT018</t>
  </si>
  <si>
    <t>PROD036</t>
  </si>
  <si>
    <t>Harpic Powerplus Toilet Cleaner 1L</t>
  </si>
  <si>
    <t>PROD037</t>
  </si>
  <si>
    <t>Good Knight Gold Flash Machine + Refill</t>
  </si>
  <si>
    <t>PROD038</t>
  </si>
  <si>
    <t>McCain Smiles 415g</t>
  </si>
  <si>
    <t>PROD039</t>
  </si>
  <si>
    <t>Kissan Fresh Tomato Ketchup 950g</t>
  </si>
  <si>
    <t>PROD040</t>
  </si>
  <si>
    <t>MDH Deggi Mirch 100g</t>
  </si>
  <si>
    <t>CAT023</t>
  </si>
  <si>
    <t>PROD041</t>
  </si>
  <si>
    <t>Everest Turmeric Powder 200g</t>
  </si>
  <si>
    <t>PROD042</t>
  </si>
  <si>
    <t>Kelloggs Corn Flakes 875g</t>
  </si>
  <si>
    <t>CAT024</t>
  </si>
  <si>
    <t>PROD043</t>
  </si>
  <si>
    <t>Quaker Oats 1kg</t>
  </si>
  <si>
    <t>PROD044</t>
  </si>
  <si>
    <t>Pampers Active Baby Diapers M-size 46</t>
  </si>
  <si>
    <t>CAT021</t>
  </si>
  <si>
    <t>PROD045</t>
  </si>
  <si>
    <t>Pedigree Adult Dog Food Chicken &amp; Veg 3kg</t>
  </si>
  <si>
    <t>CAT022</t>
  </si>
  <si>
    <t>PROD046</t>
  </si>
  <si>
    <t>Fresh Coriander Bunch</t>
  </si>
  <si>
    <t>PROD047</t>
  </si>
  <si>
    <t>Fresh Mint Bunch</t>
  </si>
  <si>
    <t>PROD048</t>
  </si>
  <si>
    <t>Fresh Ginger 100g</t>
  </si>
  <si>
    <t>PROD049</t>
  </si>
  <si>
    <t>Fresh Garlic 100g</t>
  </si>
  <si>
    <t>PROD050</t>
  </si>
  <si>
    <t>Fresh Lemon 4pcs</t>
  </si>
  <si>
    <t>PROD051</t>
  </si>
  <si>
    <t>Amul Masti Dahi 400g</t>
  </si>
  <si>
    <t>PROD052</t>
  </si>
  <si>
    <t>Britannia Brown Bread</t>
  </si>
  <si>
    <t>PROD053</t>
  </si>
  <si>
    <t>Top Ramen Masala Noodles</t>
  </si>
  <si>
    <t>PROD054</t>
  </si>
  <si>
    <t>Tata Tea Gold 500g</t>
  </si>
  <si>
    <t>PROD055</t>
  </si>
  <si>
    <t>Pillsbury Chakki Fresh Atta 5kg</t>
  </si>
  <si>
    <t>PROD056</t>
  </si>
  <si>
    <t>Fanta 750ml PET Bottle</t>
  </si>
  <si>
    <t>PROD057</t>
  </si>
  <si>
    <t>Bingo Mad Angles Achaari Masti</t>
  </si>
  <si>
    <t>PROD058</t>
  </si>
  <si>
    <t>Sunfeast Dark Fantasy Choco Fills</t>
  </si>
  <si>
    <t>PROD059</t>
  </si>
  <si>
    <t>Ariel Matic Top Load 1kg</t>
  </si>
  <si>
    <t>PROD060</t>
  </si>
  <si>
    <t>Listerine Cool Mint Mouthwash 250ml</t>
  </si>
  <si>
    <t>PROD061</t>
  </si>
  <si>
    <t>Fresh Capsicum 500g</t>
  </si>
  <si>
    <t>PROD062</t>
  </si>
  <si>
    <t>Fresh Cauliflower 1pc</t>
  </si>
  <si>
    <t>PROD063</t>
  </si>
  <si>
    <t>Fresh Cabbage 1pc</t>
  </si>
  <si>
    <t>PROD064</t>
  </si>
  <si>
    <t>Fresh Pomegranate 1kg</t>
  </si>
  <si>
    <t>PROD065</t>
  </si>
  <si>
    <t>Fresh Watermelon 1pc</t>
  </si>
  <si>
    <t>PROD066</t>
  </si>
  <si>
    <t>Go Cheese Slices 100g</t>
  </si>
  <si>
    <t>PROD067</t>
  </si>
  <si>
    <t>Nestle a+ Curd 400g</t>
  </si>
  <si>
    <t>PROD068</t>
  </si>
  <si>
    <t>Saffola Gold Refined Oil 1L</t>
  </si>
  <si>
    <t>PROD069</t>
  </si>
  <si>
    <t>Daawat Basmati Rice Rozana Gold 1kg</t>
  </si>
  <si>
    <t>PROD070</t>
  </si>
  <si>
    <t>Tata Sampann Chana Dal 1kg</t>
  </si>
  <si>
    <t>PROD071</t>
  </si>
  <si>
    <t>Nescafe Classic Coffee 100g</t>
  </si>
  <si>
    <t>PROD072</t>
  </si>
  <si>
    <t>Red Label Tea 500g</t>
  </si>
  <si>
    <t>PROD073</t>
  </si>
  <si>
    <t>Balaji Wafers Simply Salted</t>
  </si>
  <si>
    <t>PROD074</t>
  </si>
  <si>
    <t>Thums Up 750ml PET Bottle</t>
  </si>
  <si>
    <t>PROD075</t>
  </si>
  <si>
    <t>Real Mixed Fruit Juice 1L</t>
  </si>
  <si>
    <t>PROD076</t>
  </si>
  <si>
    <t>Cadbury 5 Star 3D</t>
  </si>
  <si>
    <t>PROD077</t>
  </si>
  <si>
    <t>Good Day Cashew Cookies</t>
  </si>
  <si>
    <t>PROD078</t>
  </si>
  <si>
    <t>Pears Pure &amp; Gentle Soap 125g</t>
  </si>
  <si>
    <t>PROD079</t>
  </si>
  <si>
    <t>Head &amp; Shoulders Anti-Dandruff Shampoo</t>
  </si>
  <si>
    <t>PROD080</t>
  </si>
  <si>
    <t>Close Up Everfresh Toothpaste 150g</t>
  </si>
  <si>
    <t>PROD081</t>
  </si>
  <si>
    <t>Pril Dishwash Bar</t>
  </si>
  <si>
    <t>PROD082</t>
  </si>
  <si>
    <t>Dettol Antiseptic Liquid 250ml</t>
  </si>
  <si>
    <t>PROD083</t>
  </si>
  <si>
    <t>All Out Ultra Refill</t>
  </si>
  <si>
    <t>PROD084</t>
  </si>
  <si>
    <t>ITC Master Chef Frozen Peas 500g</t>
  </si>
  <si>
    <t>PROD085</t>
  </si>
  <si>
    <t>Maggi Hot &amp; Sweet Ketchup</t>
  </si>
  <si>
    <t>PROD086</t>
  </si>
  <si>
    <t>Catch Turmeric Powder 200g</t>
  </si>
  <si>
    <t>PROD087</t>
  </si>
  <si>
    <t>Saffola Masala Oats Classic Masala</t>
  </si>
  <si>
    <t>PROD088</t>
  </si>
  <si>
    <t>MamyPoko Pants Diapers L-size 44</t>
  </si>
  <si>
    <t>PROD089</t>
  </si>
  <si>
    <t>Whiskas Adult Cat Food Tuna 1.2kg</t>
  </si>
  <si>
    <t>PROD090</t>
  </si>
  <si>
    <t>Fresh Green Chilli 100g</t>
  </si>
  <si>
    <t>PROD091</t>
  </si>
  <si>
    <t>Amul Kool Kesar 200ml</t>
  </si>
  <si>
    <t>PROD092</t>
  </si>
  <si>
    <t>Britannia Good Day Butter Cookies</t>
  </si>
  <si>
    <t>PROD093</t>
  </si>
  <si>
    <t>Yippee Magic Masala Noodles</t>
  </si>
  <si>
    <t>PROD094</t>
  </si>
  <si>
    <t>Red Bull Energy Drink 250ml</t>
  </si>
  <si>
    <t>PROD095</t>
  </si>
  <si>
    <t>Uncle Chipps Spicy Treat</t>
  </si>
  <si>
    <t>PROD096</t>
  </si>
  <si>
    <t>Tide Plus Jasmine &amp; Rose 1kg</t>
  </si>
  <si>
    <t>PROD097</t>
  </si>
  <si>
    <t>Sensodyne Fresh Gel Toothpaste 75g</t>
  </si>
  <si>
    <t>PROD098</t>
  </si>
  <si>
    <t>Fresh Cucumber 500g</t>
  </si>
  <si>
    <t>PROD099</t>
  </si>
  <si>
    <t>Fresh Guava 1kg</t>
  </si>
  <si>
    <t>PROD100</t>
  </si>
  <si>
    <t>Amul Gold Full Cream Milk 500ml</t>
  </si>
  <si>
    <t>PROD101</t>
  </si>
  <si>
    <t>English Oven Brown Bread</t>
  </si>
  <si>
    <t>PROD102</t>
  </si>
  <si>
    <t>Patanjali Dant Kanti Toothpaste 100g</t>
  </si>
  <si>
    <t>PROD103</t>
  </si>
  <si>
    <t>Parachute Coconut Oil 500ml</t>
  </si>
  <si>
    <t>PROD104</t>
  </si>
  <si>
    <t>Dabur Honey 500g</t>
  </si>
  <si>
    <t>PROD105</t>
  </si>
  <si>
    <t>Paper Boat Aamras Juice 200ml</t>
  </si>
  <si>
    <t>PROD106</t>
  </si>
  <si>
    <t>Hide &amp; Seek Chocolate Chip Cookies</t>
  </si>
  <si>
    <t>PROD107</t>
  </si>
  <si>
    <t>Rin Detergent Bar 250g</t>
  </si>
  <si>
    <t>PROD108</t>
  </si>
  <si>
    <t>Santoor Sandal &amp; Turmeric Soap 125g</t>
  </si>
  <si>
    <t>PROD109</t>
  </si>
  <si>
    <t>Clinic Plus Strong &amp; Long Shampoo 175ml</t>
  </si>
  <si>
    <t>PROD110</t>
  </si>
  <si>
    <t>Vim Dishwash Bar Lemon</t>
  </si>
  <si>
    <t>PROD111</t>
  </si>
  <si>
    <t>Colin Glass Cleaner 500ml</t>
  </si>
  <si>
    <t>PROD112</t>
  </si>
  <si>
    <t>Ganesh Bhel</t>
  </si>
  <si>
    <t>PROD113</t>
  </si>
  <si>
    <t>Act II Popcorn Butter Lovers</t>
  </si>
  <si>
    <t>PROD114</t>
  </si>
  <si>
    <t>Too Yumm Karare</t>
  </si>
  <si>
    <t>PROD115</t>
  </si>
  <si>
    <t>Hersheys Chocolate Syrup 623g</t>
  </si>
  <si>
    <t>PROD116</t>
  </si>
  <si>
    <t>Weikfield Baking Powder 100g</t>
  </si>
  <si>
    <t>PROD117</t>
  </si>
  <si>
    <t>Tata Sampann Besan 500g</t>
  </si>
  <si>
    <t>PROD118</t>
  </si>
  <si>
    <t>Rajdhani Besan 1kg</t>
  </si>
  <si>
    <t>PROD119</t>
  </si>
  <si>
    <t>Organic Tattva Brown Rice 1kg</t>
  </si>
  <si>
    <t>PROD120</t>
  </si>
  <si>
    <t>24 Mantra Organic Toor Dal 1kg</t>
  </si>
  <si>
    <t>PROD121</t>
  </si>
  <si>
    <t>Epigamia Greek Yogurt Strawberry</t>
  </si>
  <si>
    <t>PROD122</t>
  </si>
  <si>
    <t>The Whole Truth Protein Bar</t>
  </si>
  <si>
    <t>PROD123</t>
  </si>
  <si>
    <t>Raw Pressery Cold Pressed Juice 250ml</t>
  </si>
  <si>
    <t>PROD124</t>
  </si>
  <si>
    <t>Sleepy Owl Cold Brew Coffee</t>
  </si>
  <si>
    <t>PROD125</t>
  </si>
  <si>
    <t>Blue Tokai Coffee Roasters</t>
  </si>
  <si>
    <t>PROD126</t>
  </si>
  <si>
    <t>L'Oreal Paris Total Repair 5 Shampoo</t>
  </si>
  <si>
    <t>PROD127</t>
  </si>
  <si>
    <t>Nivea Men Fresh Active Deodorant</t>
  </si>
  <si>
    <t>PROD128</t>
  </si>
  <si>
    <t>Gillette Mach3 Turbo Razor</t>
  </si>
  <si>
    <t>PROD129</t>
  </si>
  <si>
    <t>Veet Hair Removal Cream</t>
  </si>
  <si>
    <t>PROD130</t>
  </si>
  <si>
    <t>Stayfree Secure XL Wings 20 pads</t>
  </si>
  <si>
    <t>PROD131</t>
  </si>
  <si>
    <t>Himalaya Purifying Neem Face Wash</t>
  </si>
  <si>
    <t>PROD132</t>
  </si>
  <si>
    <t>Vaseline Intensive Care Body Lotion</t>
  </si>
  <si>
    <t>PROD133</t>
  </si>
  <si>
    <t>Borges Olive Oil Extra Light 1L</t>
  </si>
  <si>
    <t>PROD134</t>
  </si>
  <si>
    <t>Figaro Olive Oil 500ml</t>
  </si>
  <si>
    <t>PROD135</t>
  </si>
  <si>
    <t>Del Monte Penne Pasta 500g</t>
  </si>
  <si>
    <t>PROD136</t>
  </si>
  <si>
    <t>Veeba Pasta &amp; Pizza Sauce</t>
  </si>
  <si>
    <t>PROD137</t>
  </si>
  <si>
    <t>Ching's Secret Schezwan Chutney</t>
  </si>
  <si>
    <t>PROD138</t>
  </si>
  <si>
    <t>Knorr Classic Tomato Soup</t>
  </si>
  <si>
    <t>PROD139</t>
  </si>
  <si>
    <t>Amul Dark Chocolate 150g</t>
  </si>
  <si>
    <t>PROD140</t>
  </si>
  <si>
    <t>Lindt Excellence 90% Cocoa</t>
  </si>
  <si>
    <t>PROD141</t>
  </si>
  <si>
    <t>Fresh Broccoli 1pc</t>
  </si>
  <si>
    <t>PROD142</t>
  </si>
  <si>
    <t>Zespri SunGold Kiwifruit 3pc</t>
  </si>
  <si>
    <t>PROD143</t>
  </si>
  <si>
    <t>Imported Avocado 1pc</t>
  </si>
  <si>
    <t>PROD144</t>
  </si>
  <si>
    <t>Drools Adult Dog Food Chicken &amp; Egg 3kg</t>
  </si>
  <si>
    <t>PROD145</t>
  </si>
  <si>
    <t>Huggies Wonder Pants M-size 42</t>
  </si>
  <si>
    <t>PROD146</t>
  </si>
  <si>
    <t>Himalaya Baby Wipes 72s</t>
  </si>
  <si>
    <t>PROD147</t>
  </si>
  <si>
    <t>Comfort After Wash Fabric Conditioner</t>
  </si>
  <si>
    <t>PROD148</t>
  </si>
  <si>
    <t>Vanish Oxi Action Stain Remover</t>
  </si>
  <si>
    <t>PROD149</t>
  </si>
  <si>
    <t>Baygon All Insect Killer Spray</t>
  </si>
  <si>
    <t>PROD150</t>
  </si>
  <si>
    <t>Duracell Ultra AA Batteries 4-pack</t>
  </si>
  <si>
    <t>OrderID</t>
  </si>
  <si>
    <t>CustomerID</t>
  </si>
  <si>
    <t>OrderDate</t>
  </si>
  <si>
    <t>DeliveryDate</t>
  </si>
  <si>
    <t>Quantity</t>
  </si>
  <si>
    <t>TotalPrice</t>
  </si>
  <si>
    <t>DiscountApplied</t>
  </si>
  <si>
    <t>DeliveryTimeMinutes</t>
  </si>
  <si>
    <t>OrderStatus</t>
  </si>
  <si>
    <t>TimeOfDay</t>
  </si>
  <si>
    <t>Quarter</t>
  </si>
  <si>
    <t>ORD00001</t>
  </si>
  <si>
    <t>CUST0041</t>
  </si>
  <si>
    <t>STORE038</t>
  </si>
  <si>
    <t>Pending</t>
  </si>
  <si>
    <t>Morning</t>
  </si>
  <si>
    <t>ORD00002</t>
  </si>
  <si>
    <t>CUST0050</t>
  </si>
  <si>
    <t>Shipped</t>
  </si>
  <si>
    <t>ORD00003</t>
  </si>
  <si>
    <t>CUST0048</t>
  </si>
  <si>
    <t>STORE032</t>
  </si>
  <si>
    <t>Cancelled</t>
  </si>
  <si>
    <t>ORD00004</t>
  </si>
  <si>
    <t>CUST0047</t>
  </si>
  <si>
    <t>Delivered</t>
  </si>
  <si>
    <t>ORD00005</t>
  </si>
  <si>
    <t>ORD00006</t>
  </si>
  <si>
    <t>CUST0032</t>
  </si>
  <si>
    <t>STORE037</t>
  </si>
  <si>
    <t>ORD00007</t>
  </si>
  <si>
    <t>CUST0039</t>
  </si>
  <si>
    <t>ORD00008</t>
  </si>
  <si>
    <t>CUST0018</t>
  </si>
  <si>
    <t>STORE039</t>
  </si>
  <si>
    <t>ORD00009</t>
  </si>
  <si>
    <t>CUST0031</t>
  </si>
  <si>
    <t>STORE049</t>
  </si>
  <si>
    <t>ORD00010</t>
  </si>
  <si>
    <t>ORD00011</t>
  </si>
  <si>
    <t>CUST0033</t>
  </si>
  <si>
    <t>STORE043</t>
  </si>
  <si>
    <t>ORD00012</t>
  </si>
  <si>
    <t>CUST0036</t>
  </si>
  <si>
    <t>STORE033</t>
  </si>
  <si>
    <t>ORD00013</t>
  </si>
  <si>
    <t>CUST0029</t>
  </si>
  <si>
    <t>ORD00014</t>
  </si>
  <si>
    <t>ORD00015</t>
  </si>
  <si>
    <t>CUST0042</t>
  </si>
  <si>
    <t>ORD00016</t>
  </si>
  <si>
    <t>CUST0022</t>
  </si>
  <si>
    <t>ORD00017</t>
  </si>
  <si>
    <t>CUST0038</t>
  </si>
  <si>
    <t>STORE041</t>
  </si>
  <si>
    <t>ORD00018</t>
  </si>
  <si>
    <t>CUST0027</t>
  </si>
  <si>
    <t>ORD00019</t>
  </si>
  <si>
    <t>CUST0009</t>
  </si>
  <si>
    <t>ORD00020</t>
  </si>
  <si>
    <t>CUST0021</t>
  </si>
  <si>
    <t>STORE036</t>
  </si>
  <si>
    <t>ORD00021</t>
  </si>
  <si>
    <t>CUST0030</t>
  </si>
  <si>
    <t>ORD00022</t>
  </si>
  <si>
    <t>CUST0044</t>
  </si>
  <si>
    <t>ORD00023</t>
  </si>
  <si>
    <t>CUST0001</t>
  </si>
  <si>
    <t>STORE031</t>
  </si>
  <si>
    <t>ORD00024</t>
  </si>
  <si>
    <t>CUST0002</t>
  </si>
  <si>
    <t>ORD00025</t>
  </si>
  <si>
    <t>ORD00026</t>
  </si>
  <si>
    <t>CUST0037</t>
  </si>
  <si>
    <t>STORE045</t>
  </si>
  <si>
    <t>ORD00027</t>
  </si>
  <si>
    <t>STORE046</t>
  </si>
  <si>
    <t>ORD00028</t>
  </si>
  <si>
    <t>CUST0017</t>
  </si>
  <si>
    <t>ORD00029</t>
  </si>
  <si>
    <t>ORD00030</t>
  </si>
  <si>
    <t>CUST0006</t>
  </si>
  <si>
    <t>ORD00031</t>
  </si>
  <si>
    <t>CUST0004</t>
  </si>
  <si>
    <t>ORD00032</t>
  </si>
  <si>
    <t>ORD00033</t>
  </si>
  <si>
    <t>ORD00034</t>
  </si>
  <si>
    <t>ORD00035</t>
  </si>
  <si>
    <t>CUST0026</t>
  </si>
  <si>
    <t>STORE042</t>
  </si>
  <si>
    <t>ORD00036</t>
  </si>
  <si>
    <t>ORD00037</t>
  </si>
  <si>
    <t>ORD00038</t>
  </si>
  <si>
    <t>CUST0035</t>
  </si>
  <si>
    <t>STORE034</t>
  </si>
  <si>
    <t>ORD00039</t>
  </si>
  <si>
    <t>ORD00040</t>
  </si>
  <si>
    <t>ORD00041</t>
  </si>
  <si>
    <t>STORE028</t>
  </si>
  <si>
    <t>ORD00042</t>
  </si>
  <si>
    <t>ORD00043</t>
  </si>
  <si>
    <t>CUST0034</t>
  </si>
  <si>
    <t>ORD00044</t>
  </si>
  <si>
    <t>ORD00045</t>
  </si>
  <si>
    <t>ORD00046</t>
  </si>
  <si>
    <t>CUST0043</t>
  </si>
  <si>
    <t>ORD00047</t>
  </si>
  <si>
    <t>CUST0012</t>
  </si>
  <si>
    <t>ORD00048</t>
  </si>
  <si>
    <t>ORD00049</t>
  </si>
  <si>
    <t>CUST0023</t>
  </si>
  <si>
    <t>ORD00050</t>
  </si>
  <si>
    <t>ORD00051</t>
  </si>
  <si>
    <t>ORD00052</t>
  </si>
  <si>
    <t>ORD00053</t>
  </si>
  <si>
    <t>STORE029</t>
  </si>
  <si>
    <t>ORD00054</t>
  </si>
  <si>
    <t>CUST0019</t>
  </si>
  <si>
    <t>ORD00055</t>
  </si>
  <si>
    <t>CUST0028</t>
  </si>
  <si>
    <t>ORD00056</t>
  </si>
  <si>
    <t>CUST0040</t>
  </si>
  <si>
    <t>ORD00057</t>
  </si>
  <si>
    <t>ORD00058</t>
  </si>
  <si>
    <t>CUST0020</t>
  </si>
  <si>
    <t>ORD00059</t>
  </si>
  <si>
    <t>CUST0013</t>
  </si>
  <si>
    <t>ORD00060</t>
  </si>
  <si>
    <t>ORD00061</t>
  </si>
  <si>
    <t>ORD00062</t>
  </si>
  <si>
    <t>STORE048</t>
  </si>
  <si>
    <t>ORD00063</t>
  </si>
  <si>
    <t>ORD00064</t>
  </si>
  <si>
    <t>ORD00065</t>
  </si>
  <si>
    <t>CUST0045</t>
  </si>
  <si>
    <t>ORD00066</t>
  </si>
  <si>
    <t>CUST0011</t>
  </si>
  <si>
    <t>ORD00067</t>
  </si>
  <si>
    <t>CUST0010</t>
  </si>
  <si>
    <t>ORD00068</t>
  </si>
  <si>
    <t>CUST0046</t>
  </si>
  <si>
    <t>ORD00069</t>
  </si>
  <si>
    <t>ORD00070</t>
  </si>
  <si>
    <t>ORD00071</t>
  </si>
  <si>
    <t>ORD00072</t>
  </si>
  <si>
    <t>ORD00073</t>
  </si>
  <si>
    <t>ORD00074</t>
  </si>
  <si>
    <t>ORD00075</t>
  </si>
  <si>
    <t>CUST0024</t>
  </si>
  <si>
    <t>STORE040</t>
  </si>
  <si>
    <t>ORD00076</t>
  </si>
  <si>
    <t>ORD00077</t>
  </si>
  <si>
    <t>ORD00078</t>
  </si>
  <si>
    <t>ORD00079</t>
  </si>
  <si>
    <t>ORD00080</t>
  </si>
  <si>
    <t>ORD00081</t>
  </si>
  <si>
    <t>ORD00082</t>
  </si>
  <si>
    <t>ORD00083</t>
  </si>
  <si>
    <t>STORE050</t>
  </si>
  <si>
    <t>ORD00084</t>
  </si>
  <si>
    <t>ORD00085</t>
  </si>
  <si>
    <t>ORD00086</t>
  </si>
  <si>
    <t>ORD00087</t>
  </si>
  <si>
    <t>ORD00088</t>
  </si>
  <si>
    <t>ORD00089</t>
  </si>
  <si>
    <t>ORD00090</t>
  </si>
  <si>
    <t>STORE026</t>
  </si>
  <si>
    <t>ORD00091</t>
  </si>
  <si>
    <t>ORD00092</t>
  </si>
  <si>
    <t>ORD00093</t>
  </si>
  <si>
    <t>ORD00094</t>
  </si>
  <si>
    <t>ORD00095</t>
  </si>
  <si>
    <t>ORD00096</t>
  </si>
  <si>
    <t>ORD00097</t>
  </si>
  <si>
    <t>ORD00098</t>
  </si>
  <si>
    <t>CUST0005</t>
  </si>
  <si>
    <t>ORD00099</t>
  </si>
  <si>
    <t>ORD00100</t>
  </si>
  <si>
    <t>ORD01001</t>
  </si>
  <si>
    <t>ORD01002</t>
  </si>
  <si>
    <t>ORD01003</t>
  </si>
  <si>
    <t>Returned</t>
  </si>
  <si>
    <t>Afternoon</t>
  </si>
  <si>
    <t>ORD01004</t>
  </si>
  <si>
    <t>Evening</t>
  </si>
  <si>
    <t>ORD01006</t>
  </si>
  <si>
    <t>ORD01007</t>
  </si>
  <si>
    <t>ORD01008</t>
  </si>
  <si>
    <t>ORD01011</t>
  </si>
  <si>
    <t>CUST0025</t>
  </si>
  <si>
    <t>ORD01012</t>
  </si>
  <si>
    <t>STORE035</t>
  </si>
  <si>
    <t>ORD01013</t>
  </si>
  <si>
    <t>ORD01015</t>
  </si>
  <si>
    <t>STORE047</t>
  </si>
  <si>
    <t>ORD01016</t>
  </si>
  <si>
    <t>ORD01023</t>
  </si>
  <si>
    <t>ORD01025</t>
  </si>
  <si>
    <t>ORD01027</t>
  </si>
  <si>
    <t>CUST0015</t>
  </si>
  <si>
    <t>ORD01028</t>
  </si>
  <si>
    <t>ORD01030</t>
  </si>
  <si>
    <t>ORD01031</t>
  </si>
  <si>
    <t>ORD01033</t>
  </si>
  <si>
    <t>ORD01034</t>
  </si>
  <si>
    <t>ORD01035</t>
  </si>
  <si>
    <t>ORD01036</t>
  </si>
  <si>
    <t>STORE030</t>
  </si>
  <si>
    <t>ORD01037</t>
  </si>
  <si>
    <t>ORD01038</t>
  </si>
  <si>
    <t>ORD01042</t>
  </si>
  <si>
    <t>ORD01043</t>
  </si>
  <si>
    <t>ORD01044</t>
  </si>
  <si>
    <t>ORD01045</t>
  </si>
  <si>
    <t>ORD01046</t>
  </si>
  <si>
    <t>CUST0049</t>
  </si>
  <si>
    <t>ORD01047</t>
  </si>
  <si>
    <t>ORD01049</t>
  </si>
  <si>
    <t>CUST0007</t>
  </si>
  <si>
    <t>ORD01050</t>
  </si>
  <si>
    <t>ORD01051</t>
  </si>
  <si>
    <t>ORD01052</t>
  </si>
  <si>
    <t>STORE027</t>
  </si>
  <si>
    <t>ORD01054</t>
  </si>
  <si>
    <t>ORD01055</t>
  </si>
  <si>
    <t>CUST0016</t>
  </si>
  <si>
    <t>ORD01056</t>
  </si>
  <si>
    <t>ORD01057</t>
  </si>
  <si>
    <t>ORD01058</t>
  </si>
  <si>
    <t>ORD01059</t>
  </si>
  <si>
    <t>ORD01060</t>
  </si>
  <si>
    <t>ORD01061</t>
  </si>
  <si>
    <t>ORD01062</t>
  </si>
  <si>
    <t>ORD01063</t>
  </si>
  <si>
    <t>ORD01064</t>
  </si>
  <si>
    <t>ORD01067</t>
  </si>
  <si>
    <t>ORD01068</t>
  </si>
  <si>
    <t>ORD01069</t>
  </si>
  <si>
    <t>ORD01070</t>
  </si>
  <si>
    <t>ORD01071</t>
  </si>
  <si>
    <t>ORD01072</t>
  </si>
  <si>
    <t>ORD01073</t>
  </si>
  <si>
    <t>ORD01075</t>
  </si>
  <si>
    <t>ORD01077</t>
  </si>
  <si>
    <t>ORD01078</t>
  </si>
  <si>
    <t>ORD01079</t>
  </si>
  <si>
    <t>ORD01080</t>
  </si>
  <si>
    <t>ORD01081</t>
  </si>
  <si>
    <t>ORD01082</t>
  </si>
  <si>
    <t>ORD01083</t>
  </si>
  <si>
    <t>ORD01084</t>
  </si>
  <si>
    <t>ORD01085</t>
  </si>
  <si>
    <t>ORD01086</t>
  </si>
  <si>
    <t>ORD01087</t>
  </si>
  <si>
    <t>ORD01088</t>
  </si>
  <si>
    <t>ORD01090</t>
  </si>
  <si>
    <t>ORD01091</t>
  </si>
  <si>
    <t>ORD01092</t>
  </si>
  <si>
    <t>ORD01093</t>
  </si>
  <si>
    <t>ORD01094</t>
  </si>
  <si>
    <t>ORD01095</t>
  </si>
  <si>
    <t>ORD01096</t>
  </si>
  <si>
    <t>ORD01098</t>
  </si>
  <si>
    <t>ORD01099</t>
  </si>
  <si>
    <t>ORD01100</t>
  </si>
  <si>
    <t>ORD01101</t>
  </si>
  <si>
    <t>ORD01104</t>
  </si>
  <si>
    <t>ORD01105</t>
  </si>
  <si>
    <t>ORD01106</t>
  </si>
  <si>
    <t>ORD01108</t>
  </si>
  <si>
    <t>ORD01109</t>
  </si>
  <si>
    <t>ORD01112</t>
  </si>
  <si>
    <t>ORD01114</t>
  </si>
  <si>
    <t>ORD01115</t>
  </si>
  <si>
    <t>ORD01116</t>
  </si>
  <si>
    <t>ORD01117</t>
  </si>
  <si>
    <t>ORD01118</t>
  </si>
  <si>
    <t>ORD01120</t>
  </si>
  <si>
    <t>ORD01121</t>
  </si>
  <si>
    <t>ORD01122</t>
  </si>
  <si>
    <t>STORE044</t>
  </si>
  <si>
    <t>ORD01123</t>
  </si>
  <si>
    <t>ORD01124</t>
  </si>
  <si>
    <t>ORD01125</t>
  </si>
  <si>
    <t>ORD01126</t>
  </si>
  <si>
    <t>ORD01127</t>
  </si>
  <si>
    <t>ORD01128</t>
  </si>
  <si>
    <t>ORD01130</t>
  </si>
  <si>
    <t>ORD01132</t>
  </si>
  <si>
    <t>ORD01133</t>
  </si>
  <si>
    <t>ORD01134</t>
  </si>
  <si>
    <t>ORD01135</t>
  </si>
  <si>
    <t>ORD01136</t>
  </si>
  <si>
    <t>ORD01137</t>
  </si>
  <si>
    <t>ORD01138</t>
  </si>
  <si>
    <t>ORD01139</t>
  </si>
  <si>
    <t>ORD01140</t>
  </si>
  <si>
    <t>ORD01141</t>
  </si>
  <si>
    <t>ORD01143</t>
  </si>
  <si>
    <t>ORD01145</t>
  </si>
  <si>
    <t>CUST0008</t>
  </si>
  <si>
    <t>ORD01146</t>
  </si>
  <si>
    <t>ORD01147</t>
  </si>
  <si>
    <t>ORD01148</t>
  </si>
  <si>
    <t>ORD01150</t>
  </si>
  <si>
    <t>ORD01151</t>
  </si>
  <si>
    <t>ORD01152</t>
  </si>
  <si>
    <t>CUST0014</t>
  </si>
  <si>
    <t>ORD01153</t>
  </si>
  <si>
    <t>ORD01154</t>
  </si>
  <si>
    <t>ORD01156</t>
  </si>
  <si>
    <t>ORD01157</t>
  </si>
  <si>
    <t>ORD01159</t>
  </si>
  <si>
    <t>ORD01160</t>
  </si>
  <si>
    <t>ORD01161</t>
  </si>
  <si>
    <t>ORD01164</t>
  </si>
  <si>
    <t>ORD01165</t>
  </si>
  <si>
    <t>ORD01166</t>
  </si>
  <si>
    <t>ORD01167</t>
  </si>
  <si>
    <t>ORD01169</t>
  </si>
  <si>
    <t>ORD01170</t>
  </si>
  <si>
    <t>ORD01172</t>
  </si>
  <si>
    <t>CUST0003</t>
  </si>
  <si>
    <t>ORD01173</t>
  </si>
  <si>
    <t>ORD01174</t>
  </si>
  <si>
    <t>ORD01175</t>
  </si>
  <si>
    <t>ORD01177</t>
  </si>
  <si>
    <t>ORD01178</t>
  </si>
  <si>
    <t>ORD01179</t>
  </si>
  <si>
    <t>ORD01182</t>
  </si>
  <si>
    <t>ORD01183</t>
  </si>
  <si>
    <t>ORD01184</t>
  </si>
  <si>
    <t>ORD01185</t>
  </si>
  <si>
    <t>ORD01186</t>
  </si>
  <si>
    <t>ORD01187</t>
  </si>
  <si>
    <t>ORD01188</t>
  </si>
  <si>
    <t>ORD01189</t>
  </si>
  <si>
    <t>ORD01190</t>
  </si>
  <si>
    <t>ORD01191</t>
  </si>
  <si>
    <t>ORD01192</t>
  </si>
  <si>
    <t>ORD01193</t>
  </si>
  <si>
    <t>ORD01194</t>
  </si>
  <si>
    <t>ORD01196</t>
  </si>
  <si>
    <t>ORD01198</t>
  </si>
  <si>
    <t>ORD01199</t>
  </si>
  <si>
    <t>ORD01204</t>
  </si>
  <si>
    <t>ORD01205</t>
  </si>
  <si>
    <t>ORD01209</t>
  </si>
  <si>
    <t>ORD01210</t>
  </si>
  <si>
    <t>ORD01211</t>
  </si>
  <si>
    <t>ORD01212</t>
  </si>
  <si>
    <t>ORD01213</t>
  </si>
  <si>
    <t>ORD01216</t>
  </si>
  <si>
    <t>ORD01217</t>
  </si>
  <si>
    <t>ORD01219</t>
  </si>
  <si>
    <t>ORD01221</t>
  </si>
  <si>
    <t>ORD01223</t>
  </si>
  <si>
    <t>ORD01226</t>
  </si>
  <si>
    <t>ORD01227</t>
  </si>
  <si>
    <t>ORD01228</t>
  </si>
  <si>
    <t>ORD01229</t>
  </si>
  <si>
    <t>ORD01230</t>
  </si>
  <si>
    <t>ORD01231</t>
  </si>
  <si>
    <t>ORD01232</t>
  </si>
  <si>
    <t>ORD01233</t>
  </si>
  <si>
    <t>ORD01237</t>
  </si>
  <si>
    <t>ORD01242</t>
  </si>
  <si>
    <t>ORD01243</t>
  </si>
  <si>
    <t>ORD01246</t>
  </si>
  <si>
    <t>ORD01248</t>
  </si>
  <si>
    <t>ORD01251</t>
  </si>
  <si>
    <t>ORD01252</t>
  </si>
  <si>
    <t>ORD01253</t>
  </si>
  <si>
    <t>ORD01254</t>
  </si>
  <si>
    <t>ORD01255</t>
  </si>
  <si>
    <t>ORD01256</t>
  </si>
  <si>
    <t>ORD01257</t>
  </si>
  <si>
    <t>ORD01258</t>
  </si>
  <si>
    <t>ORD01260</t>
  </si>
  <si>
    <t>ORD01261</t>
  </si>
  <si>
    <t>ORD01263</t>
  </si>
  <si>
    <t>ORD01265</t>
  </si>
  <si>
    <t>ORD01266</t>
  </si>
  <si>
    <t>ORD01267</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</si>
  <si>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</si>
  <si>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</si>
  <si>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</si>
  <si>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</si>
  <si>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</si>
  <si>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</si>
  <si>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</si>
  <si>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</si>
  <si>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</si>
  <si>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</si>
  <si>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</si>
  <si>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</si>
  <si>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</si>
  <si>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</si>
  <si>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</si>
  <si>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</si>
  <si>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ORD01288</t>
  </si>
  <si>
    <t>ORD01289</t>
  </si>
  <si>
    <t>ORD01290</t>
  </si>
  <si>
    <t>ORD01291</t>
  </si>
  <si>
    <t>ORD01292</t>
  </si>
  <si>
    <t>ORD01293</t>
  </si>
  <si>
    <t>ORD01294</t>
  </si>
  <si>
    <t>ORD01295</t>
  </si>
  <si>
    <t>ORD01296</t>
  </si>
  <si>
    <t>ORD01297</t>
  </si>
  <si>
    <t>ORD01298</t>
  </si>
  <si>
    <t>ORD01300</t>
  </si>
  <si>
    <t>ORD01301</t>
  </si>
  <si>
    <t>ORD01304</t>
  </si>
  <si>
    <t>ORD01306</t>
  </si>
  <si>
    <t>ORD01307</t>
  </si>
  <si>
    <t>ORD01308</t>
  </si>
  <si>
    <t>ORD01309</t>
  </si>
  <si>
    <t>ORD01310</t>
  </si>
  <si>
    <t>ORD01312</t>
  </si>
  <si>
    <t>ORD01313</t>
  </si>
  <si>
    <t>ORD01314</t>
  </si>
  <si>
    <t>ORD01315</t>
  </si>
  <si>
    <t>ORD01317</t>
  </si>
  <si>
    <t>ORD01318</t>
  </si>
  <si>
    <t>ORD01322</t>
  </si>
  <si>
    <t>ORD01325</t>
  </si>
  <si>
    <t>ORD01326</t>
  </si>
  <si>
    <t>ORD01327</t>
  </si>
  <si>
    <t>ORD01328</t>
  </si>
  <si>
    <t>ORD01329</t>
  </si>
  <si>
    <t>ORD01332</t>
  </si>
  <si>
    <t>ORD01333</t>
  </si>
  <si>
    <t>ORD01334</t>
  </si>
  <si>
    <t>ORD01335</t>
  </si>
  <si>
    <t>ORD01336</t>
  </si>
  <si>
    <t>ORD01337</t>
  </si>
  <si>
    <t>ORD01339</t>
  </si>
  <si>
    <t>ORD01341</t>
  </si>
  <si>
    <t>ORD01342</t>
  </si>
  <si>
    <t>ORD01343</t>
  </si>
  <si>
    <t>ORD01344</t>
  </si>
  <si>
    <t>ORD01345</t>
  </si>
  <si>
    <t>ORD01346</t>
  </si>
  <si>
    <t>ORD01347</t>
  </si>
  <si>
    <t>ORD01350</t>
  </si>
  <si>
    <t>ORD01351</t>
  </si>
  <si>
    <t>ORD01352</t>
  </si>
  <si>
    <t>ORD01353</t>
  </si>
  <si>
    <t>ORD01355</t>
  </si>
  <si>
    <t>ORD01356</t>
  </si>
  <si>
    <t>ORD01357</t>
  </si>
  <si>
    <t>ORD01358</t>
  </si>
  <si>
    <t>ORD01359</t>
  </si>
  <si>
    <t>ORD01360</t>
  </si>
  <si>
    <t>ORD01361</t>
  </si>
  <si>
    <t>ORD01362</t>
  </si>
  <si>
    <t>ORD01363</t>
  </si>
  <si>
    <t>ORD01365</t>
  </si>
  <si>
    <t>ORD01366</t>
  </si>
  <si>
    <t>ORD01367</t>
  </si>
  <si>
    <t>ORD01368</t>
  </si>
  <si>
    <t>ORD01370</t>
  </si>
  <si>
    <t>ORD01371</t>
  </si>
  <si>
    <t>ORD01373</t>
  </si>
  <si>
    <t>ORD01374</t>
  </si>
  <si>
    <t>ORD01375</t>
  </si>
  <si>
    <t>ORD01376</t>
  </si>
  <si>
    <t>ORD01378</t>
  </si>
  <si>
    <t>ORD01379</t>
  </si>
  <si>
    <t>ORD01380</t>
  </si>
  <si>
    <t>ORD01381</t>
  </si>
  <si>
    <t>ORD01382</t>
  </si>
  <si>
    <t>ORD01383</t>
  </si>
  <si>
    <t>ORD01384</t>
  </si>
  <si>
    <t>ORD01385</t>
  </si>
  <si>
    <t>ORD01386</t>
  </si>
  <si>
    <t>ORD01387</t>
  </si>
  <si>
    <t>ORD01388</t>
  </si>
  <si>
    <t>ORD01390</t>
  </si>
  <si>
    <t>ORD01391</t>
  </si>
  <si>
    <t>ORD01392</t>
  </si>
  <si>
    <t>ORD01394</t>
  </si>
  <si>
    <t>ORD01395</t>
  </si>
  <si>
    <t>ORD01396</t>
  </si>
  <si>
    <t>ORD01398</t>
  </si>
  <si>
    <t>ORD01400</t>
  </si>
  <si>
    <t>ORD01401</t>
  </si>
  <si>
    <t>ORD01402</t>
  </si>
  <si>
    <t>ORD01405</t>
  </si>
  <si>
    <t>ORD01406</t>
  </si>
  <si>
    <t>ORD01407</t>
  </si>
  <si>
    <t>ORD01409</t>
  </si>
  <si>
    <t>ORD01410</t>
  </si>
  <si>
    <t>ORD01411</t>
  </si>
  <si>
    <t>ORD01412</t>
  </si>
  <si>
    <t>ORD01413</t>
  </si>
  <si>
    <t>ORD01415</t>
  </si>
  <si>
    <t>ORD01416</t>
  </si>
  <si>
    <t>ORD01417</t>
  </si>
  <si>
    <t>ORD01420</t>
  </si>
  <si>
    <t>ORD01421</t>
  </si>
  <si>
    <t>ORD01422</t>
  </si>
  <si>
    <t>ORD01423</t>
  </si>
  <si>
    <t>ORD01424</t>
  </si>
  <si>
    <t>ORD01425</t>
  </si>
  <si>
    <t>ORD01426</t>
  </si>
  <si>
    <t>ORD01427</t>
  </si>
  <si>
    <t>ORD01428</t>
  </si>
  <si>
    <t>ORD01429</t>
  </si>
  <si>
    <t>ORD01430</t>
  </si>
  <si>
    <t>ORD01432</t>
  </si>
  <si>
    <t>ORD01434</t>
  </si>
  <si>
    <t>ORD01435</t>
  </si>
  <si>
    <t>ORD01436</t>
  </si>
  <si>
    <t>ORD01438</t>
  </si>
  <si>
    <t>ORD01439</t>
  </si>
  <si>
    <t>ORD01440</t>
  </si>
  <si>
    <t>ORD01441</t>
  </si>
  <si>
    <t>ORD01442</t>
  </si>
  <si>
    <t>ORD01444</t>
  </si>
  <si>
    <t>ORD01446</t>
  </si>
  <si>
    <t>ORD01447</t>
  </si>
  <si>
    <t>ORD01448</t>
  </si>
  <si>
    <t>ORD01449</t>
  </si>
  <si>
    <t>ORD01451</t>
  </si>
  <si>
    <t>ORD01452</t>
  </si>
  <si>
    <t>ORD01453</t>
  </si>
  <si>
    <t>ORD01454</t>
  </si>
  <si>
    <t>ORD01455</t>
  </si>
  <si>
    <t>ORD01457</t>
  </si>
  <si>
    <t>ORD01458</t>
  </si>
  <si>
    <t>ORD01461</t>
  </si>
  <si>
    <t>ORD01462</t>
  </si>
  <si>
    <t>ORD01463</t>
  </si>
  <si>
    <t>ORD01464</t>
  </si>
  <si>
    <t>ORD01465</t>
  </si>
  <si>
    <t>ORD01466</t>
  </si>
  <si>
    <t>ORD01469</t>
  </si>
  <si>
    <t>ORD01470</t>
  </si>
  <si>
    <t>ORD01471</t>
  </si>
  <si>
    <t>ORD01472</t>
  </si>
  <si>
    <t>ORD01473</t>
  </si>
  <si>
    <t>ORD01474</t>
  </si>
  <si>
    <t>ORD01476</t>
  </si>
  <si>
    <t>ORD01477</t>
  </si>
  <si>
    <t>ORD01478</t>
  </si>
  <si>
    <t>ORD01479</t>
  </si>
  <si>
    <t>ORD01481</t>
  </si>
  <si>
    <t>ORD01482</t>
  </si>
  <si>
    <t>ORD01483</t>
  </si>
  <si>
    <t>ORD01485</t>
  </si>
  <si>
    <t>ORD01487</t>
  </si>
  <si>
    <t>ORD01488</t>
  </si>
  <si>
    <t>ORD01489</t>
  </si>
  <si>
    <t>ORD01491</t>
  </si>
  <si>
    <t>ORD01495</t>
  </si>
  <si>
    <t>ORD01496</t>
  </si>
  <si>
    <t>ORD01497</t>
  </si>
  <si>
    <t>ORD01499</t>
  </si>
  <si>
    <t>ORD01500</t>
  </si>
  <si>
    <t>ORD01502</t>
  </si>
  <si>
    <t>ORD01504</t>
  </si>
  <si>
    <t>ORD01505</t>
  </si>
  <si>
    <t>ORD01506</t>
  </si>
  <si>
    <t>ORD01508</t>
  </si>
  <si>
    <t>ORD01509</t>
  </si>
  <si>
    <t>ORD01511</t>
  </si>
  <si>
    <t>ORD01512</t>
  </si>
  <si>
    <t>ORD01513</t>
  </si>
  <si>
    <t>ORD01514</t>
  </si>
  <si>
    <t>ORD01516</t>
  </si>
  <si>
    <t>ORD01517</t>
  </si>
  <si>
    <t>ORD01518</t>
  </si>
  <si>
    <t>ORD01523</t>
  </si>
  <si>
    <t>ORD01524</t>
  </si>
  <si>
    <t>ORD01525</t>
  </si>
  <si>
    <t>ORD01526</t>
  </si>
  <si>
    <t>ORD01527</t>
  </si>
  <si>
    <t>ORD01529</t>
  </si>
  <si>
    <t>ORD01530</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</si>
  <si>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</si>
  <si>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</si>
  <si>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</si>
  <si>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</si>
  <si>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</si>
  <si>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</si>
  <si>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</si>
  <si>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</si>
  <si>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</si>
  <si>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</si>
  <si>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</si>
  <si>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</si>
  <si>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</si>
  <si>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</si>
  <si>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</si>
  <si>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</si>
  <si>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</si>
  <si>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</si>
  <si>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ORD01551</t>
  </si>
  <si>
    <t>ORD01552</t>
  </si>
  <si>
    <t>ORD01553</t>
  </si>
  <si>
    <t>ORD01555</t>
  </si>
  <si>
    <t>ORD01556</t>
  </si>
  <si>
    <t>ORD01557</t>
  </si>
  <si>
    <t>ORD01558</t>
  </si>
  <si>
    <t>ORD01559</t>
  </si>
  <si>
    <t>ORD01560</t>
  </si>
  <si>
    <t>ORD01564</t>
  </si>
  <si>
    <t>ORD01566</t>
  </si>
  <si>
    <t>ORD01567</t>
  </si>
  <si>
    <t>ORD01568</t>
  </si>
  <si>
    <t>ORD01571</t>
  </si>
  <si>
    <t>ORD01572</t>
  </si>
  <si>
    <t>ORD01573</t>
  </si>
  <si>
    <t>ORD01574</t>
  </si>
  <si>
    <t>ORD01575</t>
  </si>
  <si>
    <t>ORD01577</t>
  </si>
  <si>
    <t>ORD01579</t>
  </si>
  <si>
    <t>ORD01580</t>
  </si>
  <si>
    <t>ORD01581</t>
  </si>
  <si>
    <t>ORD01582</t>
  </si>
  <si>
    <t>ORD01583</t>
  </si>
  <si>
    <t>ORD01584</t>
  </si>
  <si>
    <t>ORD01585</t>
  </si>
  <si>
    <t>ORD01586</t>
  </si>
  <si>
    <t>ORD01587</t>
  </si>
  <si>
    <t>ORD01588</t>
  </si>
  <si>
    <t>ORD01590</t>
  </si>
  <si>
    <t>ORD01592</t>
  </si>
  <si>
    <t>ORD01593</t>
  </si>
  <si>
    <t>ORD01594</t>
  </si>
  <si>
    <t>ORD01595</t>
  </si>
  <si>
    <t>ORD01596</t>
  </si>
  <si>
    <t>ORD01597</t>
  </si>
  <si>
    <t>ORD01598</t>
  </si>
  <si>
    <t>ORD01599</t>
  </si>
  <si>
    <t>ORD01600</t>
  </si>
  <si>
    <t>ORD01601</t>
  </si>
  <si>
    <t>ORD01602</t>
  </si>
  <si>
    <t>ORD01603</t>
  </si>
  <si>
    <t>ORD01604</t>
  </si>
  <si>
    <t>ORD01606</t>
  </si>
  <si>
    <t>ORD01608</t>
  </si>
  <si>
    <t>ORD01611</t>
  </si>
  <si>
    <t>ORD01612</t>
  </si>
  <si>
    <t>ORD01614</t>
  </si>
  <si>
    <t>ORD01615</t>
  </si>
  <si>
    <t>ORD01616</t>
  </si>
  <si>
    <t>ORD01617</t>
  </si>
  <si>
    <t>ORD01618</t>
  </si>
  <si>
    <t>ORD01619</t>
  </si>
  <si>
    <t>ORD01620</t>
  </si>
  <si>
    <t>ORD01621</t>
  </si>
  <si>
    <t>ORD01622</t>
  </si>
  <si>
    <t>ORD01623</t>
  </si>
  <si>
    <t>ORD01625</t>
  </si>
  <si>
    <t>ORD01626</t>
  </si>
  <si>
    <t>ORD01627</t>
  </si>
  <si>
    <t>ORD01628</t>
  </si>
  <si>
    <t>ORD01629</t>
  </si>
  <si>
    <t>ORD01630</t>
  </si>
  <si>
    <t>ORD01631</t>
  </si>
  <si>
    <t>ORD01632</t>
  </si>
  <si>
    <t>ORD01635</t>
  </si>
  <si>
    <t>ORD01638</t>
  </si>
  <si>
    <t>ORD01640</t>
  </si>
  <si>
    <t>ORD01641</t>
  </si>
  <si>
    <t>ORD01642</t>
  </si>
  <si>
    <t>ORD01645</t>
  </si>
  <si>
    <t>ORD01646</t>
  </si>
  <si>
    <t>ORD01647</t>
  </si>
  <si>
    <t>ORD01648</t>
  </si>
  <si>
    <t>ORD01650</t>
  </si>
  <si>
    <t>ORD01651</t>
  </si>
  <si>
    <t>ORD01652</t>
  </si>
  <si>
    <t>ORD01653</t>
  </si>
  <si>
    <t>ORD01654</t>
  </si>
  <si>
    <t>ORD01655</t>
  </si>
  <si>
    <t>ORD01656</t>
  </si>
  <si>
    <t>ORD01657</t>
  </si>
  <si>
    <t>ORD01658</t>
  </si>
  <si>
    <t>ORD01659</t>
  </si>
  <si>
    <t>ORD01661</t>
  </si>
  <si>
    <t>ORD01662</t>
  </si>
  <si>
    <t>ORD01663</t>
  </si>
  <si>
    <t>ORD01665</t>
  </si>
  <si>
    <t>ORD01666</t>
  </si>
  <si>
    <t>ORD01668</t>
  </si>
  <si>
    <t>ORD01669</t>
  </si>
  <si>
    <t>ORD01670</t>
  </si>
  <si>
    <t>ORD01671</t>
  </si>
  <si>
    <t>ORD01674</t>
  </si>
  <si>
    <t>ORD01675</t>
  </si>
  <si>
    <t>ORD01676</t>
  </si>
  <si>
    <t>ORD01677</t>
  </si>
  <si>
    <t>ORD01679</t>
  </si>
  <si>
    <t>ORD01680</t>
  </si>
  <si>
    <t>ORD01681</t>
  </si>
  <si>
    <t>ORD01684</t>
  </si>
  <si>
    <t>ORD01685</t>
  </si>
  <si>
    <t>ORD01686</t>
  </si>
  <si>
    <t>ORD01688</t>
  </si>
  <si>
    <t>ORD01689</t>
  </si>
  <si>
    <t>ORD01690</t>
  </si>
  <si>
    <t>ORD01692</t>
  </si>
  <si>
    <t>ORD01693</t>
  </si>
  <si>
    <t>ORD01694</t>
  </si>
  <si>
    <t>ORD01695</t>
  </si>
  <si>
    <t>ORD01700</t>
  </si>
  <si>
    <t>ORD01701</t>
  </si>
  <si>
    <t>ORD01702</t>
  </si>
  <si>
    <t>ORD01703</t>
  </si>
  <si>
    <t>ORD01704</t>
  </si>
  <si>
    <t>ORD01705</t>
  </si>
  <si>
    <t>ORD01706</t>
  </si>
  <si>
    <t>ORD01707</t>
  </si>
  <si>
    <t>ORD01708</t>
  </si>
  <si>
    <t>ORD01710</t>
  </si>
  <si>
    <t>ORD01711</t>
  </si>
  <si>
    <t>ORD01712</t>
  </si>
  <si>
    <t>ORD01713</t>
  </si>
  <si>
    <t>ORD01714</t>
  </si>
  <si>
    <t>ORD01716</t>
  </si>
  <si>
    <t>ORD01717</t>
  </si>
  <si>
    <t>ORD01719</t>
  </si>
  <si>
    <t>ORD01721</t>
  </si>
  <si>
    <t>ORD01722</t>
  </si>
  <si>
    <t>ORD01724</t>
  </si>
  <si>
    <t>ORD01725</t>
  </si>
  <si>
    <t>ORD01726</t>
  </si>
  <si>
    <t>ORD01727</t>
  </si>
  <si>
    <t>ORD01728</t>
  </si>
  <si>
    <t>ORD01729</t>
  </si>
  <si>
    <t>ORD01730</t>
  </si>
  <si>
    <t>ORD01731</t>
  </si>
  <si>
    <t>ORD01732</t>
  </si>
  <si>
    <t>ORD01735</t>
  </si>
  <si>
    <t>ORD01736</t>
  </si>
  <si>
    <t>ORD01737</t>
  </si>
  <si>
    <t>ORD01738</t>
  </si>
  <si>
    <t>ORD01739</t>
  </si>
  <si>
    <t>ORD01740</t>
  </si>
  <si>
    <t>ORD01742</t>
  </si>
  <si>
    <t>ORD01743</t>
  </si>
  <si>
    <t>ORD01744</t>
  </si>
  <si>
    <t>ORD01745</t>
  </si>
  <si>
    <t>ORD01746</t>
  </si>
  <si>
    <t>ORD01747</t>
  </si>
  <si>
    <t>ORD01751</t>
  </si>
  <si>
    <t>ORD01753</t>
  </si>
  <si>
    <t>ORD01755</t>
  </si>
  <si>
    <t>ORD01756</t>
  </si>
  <si>
    <t>ORD01757</t>
  </si>
  <si>
    <t>ORD01759</t>
  </si>
  <si>
    <t>ORD01761</t>
  </si>
  <si>
    <t>ORD01762</t>
  </si>
  <si>
    <t>ORD01763</t>
  </si>
  <si>
    <t>ORD01764</t>
  </si>
  <si>
    <t>ORD01766</t>
  </si>
  <si>
    <t>ORD01769</t>
  </si>
  <si>
    <t>ORD01770</t>
  </si>
  <si>
    <t>ORD01771</t>
  </si>
  <si>
    <t>ORD01773</t>
  </si>
  <si>
    <t>ORD01775</t>
  </si>
  <si>
    <t>ORD01776</t>
  </si>
  <si>
    <t>ORD01777</t>
  </si>
  <si>
    <t>ORD01778</t>
  </si>
  <si>
    <t>ORD01779</t>
  </si>
  <si>
    <t>ORD01780</t>
  </si>
  <si>
    <t>ORD01781</t>
  </si>
  <si>
    <t>ORD01782</t>
  </si>
  <si>
    <t>ORD01785</t>
  </si>
  <si>
    <t>ORD01786</t>
  </si>
  <si>
    <t>ORD01787</t>
  </si>
  <si>
    <t>ORD01788</t>
  </si>
  <si>
    <t>ORD01789</t>
  </si>
  <si>
    <t>ORD01790</t>
  </si>
  <si>
    <t>ORD01791</t>
  </si>
  <si>
    <t>ORD01792</t>
  </si>
  <si>
    <t>ORD01794</t>
  </si>
  <si>
    <t>ORD01795</t>
  </si>
  <si>
    <t>ORD01797</t>
  </si>
  <si>
    <t>ORD01798</t>
  </si>
  <si>
    <t>ORD01799</t>
  </si>
  <si>
    <t>ORD01800</t>
  </si>
  <si>
    <t>ORD01801</t>
  </si>
  <si>
    <t>ORD01802</t>
  </si>
  <si>
    <t>ORD01805</t>
  </si>
  <si>
    <t>ORD01806</t>
  </si>
  <si>
    <t>ORD01807</t>
  </si>
  <si>
    <t>ORD01808</t>
  </si>
  <si>
    <t>ORD01809</t>
  </si>
  <si>
    <t>ORD01810</t>
  </si>
  <si>
    <t>ORD01811</t>
  </si>
  <si>
    <t>ORD01812</t>
  </si>
  <si>
    <t>ORD01813</t>
  </si>
  <si>
    <t>ORD01814</t>
  </si>
  <si>
    <t>ORD01816</t>
  </si>
  <si>
    <t>ORD01817</t>
  </si>
  <si>
    <t>ORD01819</t>
  </si>
  <si>
    <t>ORD01821</t>
  </si>
  <si>
    <t>ORD01822</t>
  </si>
  <si>
    <t>ORD01823</t>
  </si>
  <si>
    <t>ORD01824</t>
  </si>
  <si>
    <t>ORD01825</t>
  </si>
  <si>
    <t>ORD01826</t>
  </si>
  <si>
    <t>ORD01827</t>
  </si>
  <si>
    <t>ORD01828</t>
  </si>
  <si>
    <t>ORD01830</t>
  </si>
  <si>
    <t>ORD01831</t>
  </si>
  <si>
    <t>ORD01833</t>
  </si>
  <si>
    <t>ORD01834</t>
  </si>
  <si>
    <t>ORD01835</t>
  </si>
  <si>
    <t>ORD01836</t>
  </si>
  <si>
    <t>ORD01837</t>
  </si>
  <si>
    <t>ORD01838</t>
  </si>
  <si>
    <t>ORD01839</t>
  </si>
  <si>
    <t>ORD01841</t>
  </si>
  <si>
    <t>ORD01843</t>
  </si>
  <si>
    <t>ORD01845</t>
  </si>
  <si>
    <t>ORD01846</t>
  </si>
  <si>
    <t>ORD01848</t>
  </si>
  <si>
    <t>ORD01849</t>
  </si>
  <si>
    <t>ORD01850</t>
  </si>
  <si>
    <t>ORD01851</t>
  </si>
  <si>
    <t>ORD01852</t>
  </si>
  <si>
    <t>ORD01853</t>
  </si>
  <si>
    <t>ORD01854</t>
  </si>
  <si>
    <t>ORD01855</t>
  </si>
  <si>
    <t>ORD01857</t>
  </si>
  <si>
    <t>ORD01858</t>
  </si>
  <si>
    <t>ORD01861</t>
  </si>
  <si>
    <t>ORD01862</t>
  </si>
  <si>
    <t>ORD01863</t>
  </si>
  <si>
    <t>ORD01864</t>
  </si>
  <si>
    <t>ORD01865</t>
  </si>
  <si>
    <t>ORD01866</t>
  </si>
  <si>
    <t>ORD01869</t>
  </si>
  <si>
    <t>ORD01870</t>
  </si>
  <si>
    <t>ORD01871</t>
  </si>
  <si>
    <t>ORD01872</t>
  </si>
  <si>
    <t>ORD01873</t>
  </si>
  <si>
    <t>ORD01874</t>
  </si>
  <si>
    <t>ORD01876</t>
  </si>
  <si>
    <t>ORD01877</t>
  </si>
  <si>
    <t>ORD01878</t>
  </si>
  <si>
    <t>ORD01879</t>
  </si>
  <si>
    <t>ORD01881</t>
  </si>
  <si>
    <t>ORD01882</t>
  </si>
  <si>
    <t>ORD01883</t>
  </si>
  <si>
    <t>ORD01885</t>
  </si>
  <si>
    <t>ORD01887</t>
  </si>
  <si>
    <t>ORD01888</t>
  </si>
  <si>
    <t>ORD01889</t>
  </si>
  <si>
    <t>ORD01891</t>
  </si>
  <si>
    <t>ORD01895</t>
  </si>
  <si>
    <t>ORD01896</t>
  </si>
  <si>
    <t>ORD01897</t>
  </si>
  <si>
    <t>ORD01899</t>
  </si>
  <si>
    <t>ORD01900</t>
  </si>
  <si>
    <t>ORD01902</t>
  </si>
  <si>
    <t>ORD01904</t>
  </si>
  <si>
    <t>ORD01905</t>
  </si>
  <si>
    <t>ORD01906</t>
  </si>
  <si>
    <t>ORD01908</t>
  </si>
  <si>
    <t>ORD01909</t>
  </si>
  <si>
    <t>ORD01911</t>
  </si>
  <si>
    <t>ORD01912</t>
  </si>
  <si>
    <t>ORD01913</t>
  </si>
  <si>
    <t>ORD01914</t>
  </si>
  <si>
    <t>ORD01916</t>
  </si>
  <si>
    <t>ORD01917</t>
  </si>
  <si>
    <t>ORD01918</t>
  </si>
  <si>
    <t>ORD01923</t>
  </si>
  <si>
    <t>ORD01924</t>
  </si>
  <si>
    <t>ORD01925</t>
  </si>
  <si>
    <t>ORD01926</t>
  </si>
  <si>
    <t>ORD01927</t>
  </si>
  <si>
    <t>ORD01929</t>
  </si>
  <si>
    <t>ORD01930</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</si>
  <si>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</si>
  <si>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</si>
  <si>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</si>
  <si>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</si>
  <si>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</si>
  <si>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</si>
  <si>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</si>
  <si>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</si>
  <si>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</si>
  <si>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</si>
  <si>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</si>
  <si>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</si>
  <si>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</si>
  <si>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</si>
  <si>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</si>
  <si>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</si>
  <si>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</si>
  <si>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</si>
  <si>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ORD01951</t>
  </si>
  <si>
    <t>ORD01952</t>
  </si>
  <si>
    <t>ORD01953</t>
  </si>
  <si>
    <t>ORD01955</t>
  </si>
  <si>
    <t>ORD01956</t>
  </si>
  <si>
    <t>ORD01957</t>
  </si>
  <si>
    <t>ORD01958</t>
  </si>
  <si>
    <t>ORD01959</t>
  </si>
  <si>
    <t>ORD01960</t>
  </si>
  <si>
    <t>ORD01962</t>
  </si>
  <si>
    <t>ORD01963</t>
  </si>
  <si>
    <t>ORD01964</t>
  </si>
  <si>
    <t>ORD01966</t>
  </si>
  <si>
    <t>ORD01967</t>
  </si>
  <si>
    <t>ORD01968</t>
  </si>
  <si>
    <t>ORD01969</t>
  </si>
  <si>
    <t>ORD01973</t>
  </si>
  <si>
    <t>ORD01974</t>
  </si>
  <si>
    <t>ORD01978</t>
  </si>
  <si>
    <t>ORD01979</t>
  </si>
  <si>
    <t>ORD01981</t>
  </si>
  <si>
    <t>ORD01982</t>
  </si>
  <si>
    <t>ORD01984</t>
  </si>
  <si>
    <t>ORD01985</t>
  </si>
  <si>
    <t>ORD01986</t>
  </si>
  <si>
    <t>ORD01987</t>
  </si>
  <si>
    <t>ORD01988</t>
  </si>
  <si>
    <t>ORD01989</t>
  </si>
  <si>
    <t>ORD01990</t>
  </si>
  <si>
    <t>ORD01991</t>
  </si>
  <si>
    <t>ORD01992</t>
  </si>
  <si>
    <t>ORD01996</t>
  </si>
  <si>
    <t>ORD01997</t>
  </si>
  <si>
    <t>ORD01998</t>
  </si>
  <si>
    <t>ORD01999</t>
  </si>
  <si>
    <t>ORD02000</t>
  </si>
  <si>
    <t>CategoryName</t>
  </si>
  <si>
    <t>Subcategory</t>
  </si>
  <si>
    <t>Fruits &amp; Vegetables</t>
  </si>
  <si>
    <t>Fresh Fruits</t>
  </si>
  <si>
    <t>Fresh Vegetables</t>
  </si>
  <si>
    <t>Dairy &amp; Bread</t>
  </si>
  <si>
    <t>Milk &amp; Curd</t>
  </si>
  <si>
    <t>Cheese &amp; Butter</t>
  </si>
  <si>
    <t>Bread &amp; Buns</t>
  </si>
  <si>
    <t>Snacks &amp; Beverages</t>
  </si>
  <si>
    <t>Chips &amp; Crisps</t>
  </si>
  <si>
    <t>Cold Drinks</t>
  </si>
  <si>
    <t>Tea &amp; Coffee</t>
  </si>
  <si>
    <t>Staples</t>
  </si>
  <si>
    <t>Atta &amp; Flours</t>
  </si>
  <si>
    <t>Rice &amp; Grains</t>
  </si>
  <si>
    <t>Dals &amp; Pulses</t>
  </si>
  <si>
    <t>Oils &amp; Ghee</t>
  </si>
  <si>
    <t>Personal Care</t>
  </si>
  <si>
    <t>Soaps &amp; Bodywash</t>
  </si>
  <si>
    <t>Shampoo &amp; Conditioner</t>
  </si>
  <si>
    <t>Dental Care</t>
  </si>
  <si>
    <t>Cleaning Essentials</t>
  </si>
  <si>
    <t>Detergents</t>
  </si>
  <si>
    <t>Dishwash</t>
  </si>
  <si>
    <t>Floor Cleaners</t>
  </si>
  <si>
    <t>Instant &amp; Frozen Food</t>
  </si>
  <si>
    <t>Noodles &amp; Pasta</t>
  </si>
  <si>
    <t>Frozen Snacks</t>
  </si>
  <si>
    <t>Baby Care</t>
  </si>
  <si>
    <t>Diapers &amp; Wipes</t>
  </si>
  <si>
    <t>Pet Care</t>
  </si>
  <si>
    <t>Dog Food</t>
  </si>
  <si>
    <t>Masalas &amp; Spices</t>
  </si>
  <si>
    <t>Powdered Spices</t>
  </si>
  <si>
    <t>Breakfast &amp; Cereals</t>
  </si>
  <si>
    <t>Cereals &amp; Oats</t>
  </si>
  <si>
    <t>Bakery &amp; Biscuits</t>
  </si>
  <si>
    <t>Cookies &amp; Biscuits</t>
  </si>
  <si>
    <t>Pincode</t>
  </si>
  <si>
    <t>StreetAddress</t>
  </si>
  <si>
    <t>CityName</t>
  </si>
  <si>
    <t>StateName</t>
  </si>
  <si>
    <t>ADDR001</t>
  </si>
  <si>
    <t>12B, Marine Drive</t>
  </si>
  <si>
    <t>Maharashtra</t>
  </si>
  <si>
    <t>ADDR002</t>
  </si>
  <si>
    <t>45, Connaught Place</t>
  </si>
  <si>
    <t>New Delhi</t>
  </si>
  <si>
    <t>ADDR003</t>
  </si>
  <si>
    <t>78, MG Road</t>
  </si>
  <si>
    <t>Bengaluru</t>
  </si>
  <si>
    <t>Karnataka</t>
  </si>
  <si>
    <t>ADDR004</t>
  </si>
  <si>
    <t>21, Park Street</t>
  </si>
  <si>
    <t>West Bengal</t>
  </si>
  <si>
    <t>ADDR005</t>
  </si>
  <si>
    <t>10, T Nagar</t>
  </si>
  <si>
    <t>Tamil Nadu</t>
  </si>
  <si>
    <t>ADDR006</t>
  </si>
  <si>
    <t>33, Banjara Hills</t>
  </si>
  <si>
    <t>Telangana</t>
  </si>
  <si>
    <t>ADDR007</t>
  </si>
  <si>
    <t>5, FC Road</t>
  </si>
  <si>
    <t>ADDR008</t>
  </si>
  <si>
    <t>18, CG Road</t>
  </si>
  <si>
    <t>Gujarat</t>
  </si>
  <si>
    <t>ADDR009</t>
  </si>
  <si>
    <t>9, MI Road</t>
  </si>
  <si>
    <t>Rajasthan</t>
  </si>
  <si>
    <t>ADDR010</t>
  </si>
  <si>
    <t>14, Hazratganj</t>
  </si>
  <si>
    <t>Uttar Pradesh</t>
  </si>
  <si>
    <t>ADDR011</t>
  </si>
  <si>
    <t>201, Juhu Tara Road</t>
  </si>
  <si>
    <t>ADDR012</t>
  </si>
  <si>
    <t>Hauz Khas Village</t>
  </si>
  <si>
    <t>ADDR013</t>
  </si>
  <si>
    <t>Indiranagar 100 Feet Road</t>
  </si>
  <si>
    <t>ADDR014</t>
  </si>
  <si>
    <t>Ballygunge Circular Road</t>
  </si>
  <si>
    <t>ADDR015</t>
  </si>
  <si>
    <t>Besant Nagar Beach Road</t>
  </si>
  <si>
    <t>ADDR016</t>
  </si>
  <si>
    <t>Gachibowli Main Road</t>
  </si>
  <si>
    <t>ADDR017</t>
  </si>
  <si>
    <t>Aundh IT Park</t>
  </si>
  <si>
    <t>ADDR018</t>
  </si>
  <si>
    <t>Satellite Road</t>
  </si>
  <si>
    <t>ADDR019</t>
  </si>
  <si>
    <t>C-Scheme</t>
  </si>
  <si>
    <t>ADDR020</t>
  </si>
  <si>
    <t>Gomti Nagar</t>
  </si>
  <si>
    <t>Andheri West</t>
  </si>
  <si>
    <t>Greater Kailash 1</t>
  </si>
  <si>
    <t>Koramangala 5th Block</t>
  </si>
  <si>
    <t>Salt Lake City, Sector V</t>
  </si>
  <si>
    <t>ADDR025</t>
  </si>
  <si>
    <t>Adyar</t>
  </si>
  <si>
    <t>Jubilee Hills, Road No. 36</t>
  </si>
  <si>
    <t>ADDR027</t>
  </si>
  <si>
    <t>Viman Nagar</t>
  </si>
  <si>
    <t>ADDR028</t>
  </si>
  <si>
    <t>Gandhinagar Infocity</t>
  </si>
  <si>
    <t>ADDR029</t>
  </si>
  <si>
    <t>Vaishali Nagar</t>
  </si>
  <si>
    <t>ADDR030</t>
  </si>
  <si>
    <t>Indira Nagar</t>
  </si>
  <si>
    <t>ADDR031</t>
  </si>
  <si>
    <t>Dadar TT Circle</t>
  </si>
  <si>
    <t>ADDR032</t>
  </si>
  <si>
    <t>Rajouri Garden</t>
  </si>
  <si>
    <t>Jayanagar 4th Block</t>
  </si>
  <si>
    <t>ADDR034</t>
  </si>
  <si>
    <t>Alipore</t>
  </si>
  <si>
    <t>ADDR035</t>
  </si>
  <si>
    <t>Anna Nagar West</t>
  </si>
  <si>
    <t>ADDR036</t>
  </si>
  <si>
    <t>Begumpet</t>
  </si>
  <si>
    <t>Hinjewadi Phase 1</t>
  </si>
  <si>
    <t>Bodakdev</t>
  </si>
  <si>
    <t>ADDR039</t>
  </si>
  <si>
    <t>Malviya Nagar</t>
  </si>
  <si>
    <t>ADDR040</t>
  </si>
  <si>
    <t>Aliganj</t>
  </si>
  <si>
    <t>Powai Lake</t>
  </si>
  <si>
    <t>ADDR042</t>
  </si>
  <si>
    <t>Vasant Kunj</t>
  </si>
  <si>
    <t>ADDR043</t>
  </si>
  <si>
    <t>Marathahalli</t>
  </si>
  <si>
    <t>ADDR044</t>
  </si>
  <si>
    <t>New Town, Action Area 1</t>
  </si>
  <si>
    <t>Velachery</t>
  </si>
  <si>
    <t>Madhapur</t>
  </si>
  <si>
    <t>Baner Road</t>
  </si>
  <si>
    <t>ADDR048</t>
  </si>
  <si>
    <t>Navrangpura</t>
  </si>
  <si>
    <t>ADDR049</t>
  </si>
  <si>
    <t>Tonk Road</t>
  </si>
  <si>
    <t>ADDR050</t>
  </si>
  <si>
    <t>Vikas Nagar</t>
  </si>
  <si>
    <t>ADDR051</t>
  </si>
  <si>
    <t>Worli Sea Face</t>
  </si>
  <si>
    <t>ADDR052</t>
  </si>
  <si>
    <t>Karol Bagh</t>
  </si>
  <si>
    <t>ADDR053</t>
  </si>
  <si>
    <t>Malleshwaram</t>
  </si>
  <si>
    <t>ADDR054</t>
  </si>
  <si>
    <t>Howrah AC Market</t>
  </si>
  <si>
    <t>ADDR055</t>
  </si>
  <si>
    <t>Nungambakkam</t>
  </si>
  <si>
    <t>ADDR056</t>
  </si>
  <si>
    <t>Khairatabad</t>
  </si>
  <si>
    <t>ADDR057</t>
  </si>
  <si>
    <t>Kothrud</t>
  </si>
  <si>
    <t>ADDR058</t>
  </si>
  <si>
    <t>Shahibaug</t>
  </si>
  <si>
    <t>ADDR059</t>
  </si>
  <si>
    <t>Raja Park</t>
  </si>
  <si>
    <t>ADDR060</t>
  </si>
  <si>
    <t>Aminabad</t>
  </si>
  <si>
    <t>DLF Cyber City</t>
  </si>
  <si>
    <t>Gurugram</t>
  </si>
  <si>
    <t>Haryana</t>
  </si>
  <si>
    <t>Sector 29</t>
  </si>
  <si>
    <t>ADDR063</t>
  </si>
  <si>
    <t>Sohna Road</t>
  </si>
  <si>
    <t>Sector 18</t>
  </si>
  <si>
    <t>Noida</t>
  </si>
  <si>
    <t>ADDR065</t>
  </si>
  <si>
    <t>Noida Expressway</t>
  </si>
  <si>
    <t>ADDR066</t>
  </si>
  <si>
    <t>Sector 17</t>
  </si>
  <si>
    <t>Chandigarh</t>
  </si>
  <si>
    <t>ADDR067</t>
  </si>
  <si>
    <t>Sector 22</t>
  </si>
  <si>
    <t>ADDR068</t>
  </si>
  <si>
    <t>MP Nagar</t>
  </si>
  <si>
    <t>Bhopal</t>
  </si>
  <si>
    <t>Madhya Pradesh</t>
  </si>
  <si>
    <t>ADDR069</t>
  </si>
  <si>
    <t>Vijay Nagar</t>
  </si>
  <si>
    <t>Indore</t>
  </si>
  <si>
    <t>ADDR070</t>
  </si>
  <si>
    <t>Fraser Road</t>
  </si>
  <si>
    <t>Patna</t>
  </si>
  <si>
    <t>Bihar</t>
  </si>
  <si>
    <t>ADDR071</t>
  </si>
  <si>
    <t>Main Road</t>
  </si>
  <si>
    <t>Ranchi</t>
  </si>
  <si>
    <t>Jharkhand</t>
  </si>
  <si>
    <t>ADDR072</t>
  </si>
  <si>
    <t>Bapuji Nagar</t>
  </si>
  <si>
    <t>Bhubaneswar</t>
  </si>
  <si>
    <t>Odisha</t>
  </si>
  <si>
    <t>ADDR073</t>
  </si>
  <si>
    <t>Paltan Bazaar</t>
  </si>
  <si>
    <t>Guwahati</t>
  </si>
  <si>
    <t>Assam</t>
  </si>
  <si>
    <t>ADDR074</t>
  </si>
  <si>
    <t>MG Road</t>
  </si>
  <si>
    <t>Thiruvananthapuram</t>
  </si>
  <si>
    <t>Kerala</t>
  </si>
  <si>
    <t>ADDR075</t>
  </si>
  <si>
    <t>Edapally</t>
  </si>
  <si>
    <t>Kochi</t>
  </si>
  <si>
    <t>ADDR076</t>
  </si>
  <si>
    <t>RS Puram</t>
  </si>
  <si>
    <t>Coimbatore</t>
  </si>
  <si>
    <t>ADDR077</t>
  </si>
  <si>
    <t>Jagadamba Centre</t>
  </si>
  <si>
    <t>Visakhapatnam</t>
  </si>
  <si>
    <t>Andhra Pradesh</t>
  </si>
  <si>
    <t>ADDR078</t>
  </si>
  <si>
    <t>Besant Road</t>
  </si>
  <si>
    <t>Vijayawada</t>
  </si>
  <si>
    <t>ADDR079</t>
  </si>
  <si>
    <t>Sitabuldi</t>
  </si>
  <si>
    <t>Nagpur</t>
  </si>
  <si>
    <t>ADDR080</t>
  </si>
  <si>
    <t>College Road</t>
  </si>
  <si>
    <t>Nashik</t>
  </si>
  <si>
    <t>ADDR081</t>
  </si>
  <si>
    <t>CIDCO</t>
  </si>
  <si>
    <t>Chhatrapati Sambhajinagar</t>
  </si>
  <si>
    <t>ADDR082</t>
  </si>
  <si>
    <t>Alkapuri</t>
  </si>
  <si>
    <t>Vadodara</t>
  </si>
  <si>
    <t>ADDR083</t>
  </si>
  <si>
    <t>Race Course Road</t>
  </si>
  <si>
    <t>Rajkot</t>
  </si>
  <si>
    <t>ADDR084</t>
  </si>
  <si>
    <t>Ghod Dod Road</t>
  </si>
  <si>
    <t>Surat</t>
  </si>
  <si>
    <t>ADDR085</t>
  </si>
  <si>
    <t>Feroze Gandhi Market</t>
  </si>
  <si>
    <t>Ludhiana</t>
  </si>
  <si>
    <t>Punjab</t>
  </si>
  <si>
    <t>ADDR086</t>
  </si>
  <si>
    <t>Lawrence Road</t>
  </si>
  <si>
    <t>Amritsar</t>
  </si>
  <si>
    <t>ADDR087</t>
  </si>
  <si>
    <t>Rajpur Road</t>
  </si>
  <si>
    <t>Dehradun</t>
  </si>
  <si>
    <t>Uttarakhand</t>
  </si>
  <si>
    <t>ADDR088</t>
  </si>
  <si>
    <t>Lal Chowk</t>
  </si>
  <si>
    <t>Srinagar</t>
  </si>
  <si>
    <t>Jammu and Kashmir</t>
  </si>
  <si>
    <t>ADDR089</t>
  </si>
  <si>
    <t>Gandhi Nagar</t>
  </si>
  <si>
    <t>Jammu</t>
  </si>
  <si>
    <t>ADDR090</t>
  </si>
  <si>
    <t>The Mall Road</t>
  </si>
  <si>
    <t>Shimla</t>
  </si>
  <si>
    <t>Himachal Pradesh</t>
  </si>
  <si>
    <t>ADDR091</t>
  </si>
  <si>
    <t>18th June Road</t>
  </si>
  <si>
    <t>Panaji</t>
  </si>
  <si>
    <t>Goa</t>
  </si>
  <si>
    <t>ADDR092</t>
  </si>
  <si>
    <t>Devaraj Urs Road</t>
  </si>
  <si>
    <t>Mysuru</t>
  </si>
  <si>
    <t>ADDR093</t>
  </si>
  <si>
    <t>Vidyanagar</t>
  </si>
  <si>
    <t>Hubli</t>
  </si>
  <si>
    <t>ADDR094</t>
  </si>
  <si>
    <t>Hampankatta</t>
  </si>
  <si>
    <t>Mangaluru</t>
  </si>
  <si>
    <t>ADDR095</t>
  </si>
  <si>
    <t>Mavoor Road</t>
  </si>
  <si>
    <t>Kozhikode</t>
  </si>
  <si>
    <t>ADDR096</t>
  </si>
  <si>
    <t>Anna Nagar</t>
  </si>
  <si>
    <t>Madurai</t>
  </si>
  <si>
    <t>ADDR097</t>
  </si>
  <si>
    <t>Cantonment</t>
  </si>
  <si>
    <t>Tiruchirappalli</t>
  </si>
  <si>
    <t>ADDR098</t>
  </si>
  <si>
    <t>Trivandrum Road</t>
  </si>
  <si>
    <t>Tirunelveli</t>
  </si>
  <si>
    <t>ADDR099</t>
  </si>
  <si>
    <t>Vellore</t>
  </si>
  <si>
    <t>ADDR100</t>
  </si>
  <si>
    <t>Fort Main Road</t>
  </si>
  <si>
    <t>Salem</t>
  </si>
  <si>
    <t>Borivali West</t>
  </si>
  <si>
    <t>ADDR102</t>
  </si>
  <si>
    <t>Preet Vihar</t>
  </si>
  <si>
    <t>Whitefield</t>
  </si>
  <si>
    <t>ADDR104</t>
  </si>
  <si>
    <t>Behala</t>
  </si>
  <si>
    <t>ADDR105</t>
  </si>
  <si>
    <t>Medavakkam</t>
  </si>
  <si>
    <t>Kukatpally</t>
  </si>
  <si>
    <t>Wakad</t>
  </si>
  <si>
    <t>ADDR108</t>
  </si>
  <si>
    <t>Thaltej</t>
  </si>
  <si>
    <t>ADDR109</t>
  </si>
  <si>
    <t>Jhotwara</t>
  </si>
  <si>
    <t>ADDR110</t>
  </si>
  <si>
    <t>Chinhat</t>
  </si>
  <si>
    <t>Golf Course Extension</t>
  </si>
  <si>
    <t>ADDR112</t>
  </si>
  <si>
    <t>Sector 62</t>
  </si>
  <si>
    <t>ADDR113</t>
  </si>
  <si>
    <t>Sector 35</t>
  </si>
  <si>
    <t>ADDR114</t>
  </si>
  <si>
    <t>Arera Colony</t>
  </si>
  <si>
    <t>ADDR115</t>
  </si>
  <si>
    <t>AB Road</t>
  </si>
  <si>
    <t>ADDR116</t>
  </si>
  <si>
    <t>Kankarbagh</t>
  </si>
  <si>
    <t>ADDR117</t>
  </si>
  <si>
    <t>Ashok Nagar</t>
  </si>
  <si>
    <t>ADDR118</t>
  </si>
  <si>
    <t>Patia</t>
  </si>
  <si>
    <t>ADDR119</t>
  </si>
  <si>
    <t>Six Mile</t>
  </si>
  <si>
    <t>ADDR120</t>
  </si>
  <si>
    <t>Pattom</t>
  </si>
  <si>
    <t>ADDR121</t>
  </si>
  <si>
    <t>Kakkanad</t>
  </si>
  <si>
    <t>ADDR122</t>
  </si>
  <si>
    <t>Saibaba Colony</t>
  </si>
  <si>
    <t>ADDR123</t>
  </si>
  <si>
    <t>MVP Colony</t>
  </si>
  <si>
    <t>ADDR124</t>
  </si>
  <si>
    <t>Gollapudi</t>
  </si>
  <si>
    <t>ADDR125</t>
  </si>
  <si>
    <t>Ramdaspeth</t>
  </si>
  <si>
    <t>ADDR126</t>
  </si>
  <si>
    <t>Gangapur Road</t>
  </si>
  <si>
    <t>ADDR127</t>
  </si>
  <si>
    <t>Osmanpura</t>
  </si>
  <si>
    <t>ADDR128</t>
  </si>
  <si>
    <t>Manjalpur</t>
  </si>
  <si>
    <t>ADDR129</t>
  </si>
  <si>
    <t>Kalawad Road</t>
  </si>
  <si>
    <t>ADDR130</t>
  </si>
  <si>
    <t>Adajan</t>
  </si>
  <si>
    <t>ADDR131</t>
  </si>
  <si>
    <t>Model Town</t>
  </si>
  <si>
    <t>ADDR132</t>
  </si>
  <si>
    <t>Ranjit Avenue</t>
  </si>
  <si>
    <t>ADDR133</t>
  </si>
  <si>
    <t>Clement Town</t>
  </si>
  <si>
    <t>ADDR134</t>
  </si>
  <si>
    <t>Rajbagh</t>
  </si>
  <si>
    <t>ADDR135</t>
  </si>
  <si>
    <t>Trikuta Nagar</t>
  </si>
  <si>
    <t>ADDR136</t>
  </si>
  <si>
    <t>Chotta Shimla</t>
  </si>
  <si>
    <t>ADDR137</t>
  </si>
  <si>
    <t>Calangute</t>
  </si>
  <si>
    <t>ADDR138</t>
  </si>
  <si>
    <t>Siddhartha Nagar</t>
  </si>
  <si>
    <t>ADDR139</t>
  </si>
  <si>
    <t>Keshwapur</t>
  </si>
  <si>
    <t>ADDR140</t>
  </si>
  <si>
    <t>Kadri</t>
  </si>
  <si>
    <t>ADDR141</t>
  </si>
  <si>
    <t>Medical College</t>
  </si>
  <si>
    <t>ADDR142</t>
  </si>
  <si>
    <t>K K Nagar</t>
  </si>
  <si>
    <t>ADDR143</t>
  </si>
  <si>
    <t>Srirangam</t>
  </si>
  <si>
    <t>ADDR144</t>
  </si>
  <si>
    <t>Palayamkottai</t>
  </si>
  <si>
    <t>ADDR145</t>
  </si>
  <si>
    <t>Katpadi</t>
  </si>
  <si>
    <t>ADDR146</t>
  </si>
  <si>
    <t>Omalur</t>
  </si>
  <si>
    <t>Ghatkopar East</t>
  </si>
  <si>
    <t>ADDR148</t>
  </si>
  <si>
    <t>Pitampura</t>
  </si>
  <si>
    <t>BTM Layout</t>
  </si>
  <si>
    <t>ADDR150</t>
  </si>
  <si>
    <t>Tollygunge</t>
  </si>
  <si>
    <t>ADDR151</t>
  </si>
  <si>
    <t>Porur</t>
  </si>
  <si>
    <t>Secunderabad</t>
  </si>
  <si>
    <t>Pashan</t>
  </si>
  <si>
    <t>ADDR154</t>
  </si>
  <si>
    <t>Sola</t>
  </si>
  <si>
    <t>ADDR155</t>
  </si>
  <si>
    <t>Mansarovar</t>
  </si>
  <si>
    <t>ADDR156</t>
  </si>
  <si>
    <t>Mahanagar</t>
  </si>
  <si>
    <t>Sector 56</t>
  </si>
  <si>
    <t>ADDR158</t>
  </si>
  <si>
    <t>Greater Noida West</t>
  </si>
  <si>
    <t>ADDR159</t>
  </si>
  <si>
    <t>Sector 47</t>
  </si>
  <si>
    <t>ADDR160</t>
  </si>
  <si>
    <t>Kolar Road</t>
  </si>
  <si>
    <t>ADDR161</t>
  </si>
  <si>
    <t>Rau</t>
  </si>
  <si>
    <t>ADDR162</t>
  </si>
  <si>
    <t>Boring Road</t>
  </si>
  <si>
    <t>ADDR163</t>
  </si>
  <si>
    <t>Harmu Housing Colony</t>
  </si>
  <si>
    <t>ADDR164</t>
  </si>
  <si>
    <t>Khandagiri</t>
  </si>
  <si>
    <t>ADDR165</t>
  </si>
  <si>
    <t>Maligaon</t>
  </si>
  <si>
    <t>ADDR166</t>
  </si>
  <si>
    <t>Kowdiar</t>
  </si>
  <si>
    <t>ADDR167</t>
  </si>
  <si>
    <t>Thrippunithura</t>
  </si>
  <si>
    <t>ADDR168</t>
  </si>
  <si>
    <t>Peelamedu</t>
  </si>
  <si>
    <t>ADDR169</t>
  </si>
  <si>
    <t>Seethammadhara</t>
  </si>
  <si>
    <t>ADDR170</t>
  </si>
  <si>
    <t>Benz Circle</t>
  </si>
  <si>
    <t>ADDR171</t>
  </si>
  <si>
    <t>Wardhaman Nagar</t>
  </si>
  <si>
    <t>ADDR172</t>
  </si>
  <si>
    <t>ADDR173</t>
  </si>
  <si>
    <t>Satara Parisar</t>
  </si>
  <si>
    <t>ADDR174</t>
  </si>
  <si>
    <t>Gotri</t>
  </si>
  <si>
    <t>ADDR175</t>
  </si>
  <si>
    <t>University Road</t>
  </si>
  <si>
    <t>ADDR176</t>
  </si>
  <si>
    <t>Piplod</t>
  </si>
  <si>
    <t>ADDR177</t>
  </si>
  <si>
    <t>Dugri</t>
  </si>
  <si>
    <t>ADDR178</t>
  </si>
  <si>
    <t>Chheharta</t>
  </si>
  <si>
    <t>ADDR179</t>
  </si>
  <si>
    <t>Mussoorie Road</t>
  </si>
  <si>
    <t>ADDR180</t>
  </si>
  <si>
    <t>Soura</t>
  </si>
  <si>
    <t>ADDR181</t>
  </si>
  <si>
    <t>Channi Himmat</t>
  </si>
  <si>
    <t>ADDR182</t>
  </si>
  <si>
    <t>Sanjauli</t>
  </si>
  <si>
    <t>ADDR183</t>
  </si>
  <si>
    <t>Vasco da Gama</t>
  </si>
  <si>
    <t>ADDR184</t>
  </si>
  <si>
    <t>Kuvempunagar</t>
  </si>
  <si>
    <t>ADDR185</t>
  </si>
  <si>
    <t>Gokul Road</t>
  </si>
  <si>
    <t>ADDR186</t>
  </si>
  <si>
    <t>Lalbagh</t>
  </si>
  <si>
    <t>ADDR187</t>
  </si>
  <si>
    <t>Feroke</t>
  </si>
  <si>
    <t>ADDR188</t>
  </si>
  <si>
    <t>Simmakkal</t>
  </si>
  <si>
    <t>ADDR189</t>
  </si>
  <si>
    <t>Thillai Nagar</t>
  </si>
  <si>
    <t>ADDR190</t>
  </si>
  <si>
    <t>Vannarpettai</t>
  </si>
  <si>
    <t>ADDR191</t>
  </si>
  <si>
    <t>Thorapadi</t>
  </si>
  <si>
    <t>ADDR192</t>
  </si>
  <si>
    <t>Hasthampatti</t>
  </si>
  <si>
    <t>ADDR193</t>
  </si>
  <si>
    <t>Kandivali East</t>
  </si>
  <si>
    <t>ADDR194</t>
  </si>
  <si>
    <t>Rohini Sector 11</t>
  </si>
  <si>
    <t>ADDR195</t>
  </si>
  <si>
    <t>Electronic City</t>
  </si>
  <si>
    <t>ADDR196</t>
  </si>
  <si>
    <t>Rajarhat</t>
  </si>
  <si>
    <t>ADDR197</t>
  </si>
  <si>
    <t>Chromepet</t>
  </si>
  <si>
    <t>ADDR198</t>
  </si>
  <si>
    <t>Miyapur</t>
  </si>
  <si>
    <t>ADDR199</t>
  </si>
  <si>
    <t>Pimple Saudagar</t>
  </si>
  <si>
    <t>ADDR200</t>
  </si>
  <si>
    <t>Gota</t>
  </si>
  <si>
    <t>Row Labels</t>
  </si>
  <si>
    <t>Grand Total</t>
  </si>
  <si>
    <t>Average of Rating</t>
  </si>
  <si>
    <t>Average of Delivery Time (min)</t>
  </si>
  <si>
    <t>Average of Customer Service Rating</t>
  </si>
  <si>
    <t>Column Labels</t>
  </si>
  <si>
    <t>Count of Order Accuracy</t>
  </si>
  <si>
    <t>Count of Customer Feedback Type</t>
  </si>
  <si>
    <t>Count of Price Range</t>
  </si>
  <si>
    <t>Count of Discount Applied</t>
  </si>
  <si>
    <t>Count of OrderID</t>
  </si>
  <si>
    <t>Count of Orders</t>
  </si>
  <si>
    <t>Sum of TotalPrice</t>
  </si>
  <si>
    <t>Category wise sales</t>
  </si>
  <si>
    <t>Count of StoreID</t>
  </si>
  <si>
    <t>Average of WarehouseCapacity</t>
  </si>
  <si>
    <t>Average of DeliveryTimeMinutes</t>
  </si>
  <si>
    <t>Sum of WarehouseCapacity</t>
  </si>
  <si>
    <t>Sum of Sales</t>
  </si>
  <si>
    <t>Count of Outlet Identifier</t>
  </si>
  <si>
    <t>Sum of Orders</t>
  </si>
  <si>
    <t>Sum of Total Revenue</t>
  </si>
  <si>
    <t>Sum of Discount</t>
  </si>
  <si>
    <t>Sum of Original Price</t>
  </si>
  <si>
    <t>Sum of 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</si>
</sst>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right"/>
    </xf>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cellXfs>
  <cellStyles count="1">
    <cellStyle name="Normal" xfId="0" builtinId="0"/>
  </cellStyles>
  <dxfs count="53">
    <dxf>
      <numFmt numFmtId="2" formatCode="0.00"/>
    </dxf>
    <dxf>
      <numFmt numFmtId="2" formatCode="0.00"/>
    </dxf>
    <dxf>
      <numFmt numFmtId="2" formatCode="0.00"/>
    </dxf>
    <dxf>
      <numFmt numFmtId="2" formatCode="0.00"/>
    </dxf>
    <dxf>
      <numFmt numFmtId="2" formatCode="0.0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name val="Comic Sans MS"/>
        <family val="4"/>
        <scheme val="none"/>
      </font>
      <fill>
        <patternFill>
          <bgColor theme="9"/>
        </patternFill>
      </fill>
    </dxf>
    <dxf>
      <font>
        <b/>
        <i val="0"/>
        <sz val="14"/>
        <color theme="0"/>
        <name val="Comic Sans MS"/>
        <family val="4"/>
        <scheme val="none"/>
      </font>
      <fill>
        <gradientFill degree="45">
          <stop position="0">
            <color rgb="FF71F5BC"/>
          </stop>
          <stop position="0.5">
            <color theme="4"/>
          </stop>
          <stop position="1">
            <color rgb="FF71F5BC"/>
          </stop>
        </gradientFill>
      </fill>
      <border>
        <left style="thin">
          <color auto="1"/>
        </left>
        <right style="thin">
          <color auto="1"/>
        </right>
        <top style="thin">
          <color auto="1"/>
        </top>
        <bottom style="thin">
          <color auto="1"/>
        </bottom>
      </border>
    </dxf>
    <dxf>
      <fill>
        <patternFill>
          <bgColor theme="4" tint="-0.24994659260841701"/>
        </patternFill>
      </fill>
    </dxf>
  </dxfs>
  <tableStyles count="2" defaultTableStyle="TableStyleMedium2" defaultPivotStyle="PivotStyleLight16">
    <tableStyle name="Slicer Style 1" pivot="0" table="0" count="1" xr9:uid="{AAB89677-9D1D-4747-879F-E464395D101F}">
      <tableStyleElement type="wholeTable" dxfId="52"/>
    </tableStyle>
    <tableStyle name="Slicer Style 2" pivot="0" table="0" count="9" xr9:uid="{BB143D29-65CA-4CA3-B8BE-762FECBC6715}">
      <tableStyleElement type="wholeTable" dxfId="51"/>
      <tableStyleElement type="headerRow" dxfId="50"/>
    </tableStyle>
  </tableStyles>
  <colors>
    <mruColors>
      <color rgb="FFFFFFFF"/>
      <color rgb="FFFF6801"/>
      <color rgb="FF6A89FC"/>
      <color rgb="FFF4E51C"/>
      <color rgb="FFE3E0D1"/>
      <color rgb="FFFFFF00"/>
      <color rgb="FF71F5BC"/>
    </mruColors>
  </colors>
  <extLst>
    <ext xmlns:x14="http://schemas.microsoft.com/office/spreadsheetml/2009/9/main" uri="{46F421CA-312F-682f-3DD2-61675219B42D}">
      <x14:dxfs count="7">
        <dxf>
          <font>
            <b/>
            <i val="0"/>
            <name val="Comic Sans MS"/>
            <family val="4"/>
            <scheme val="none"/>
          </font>
          <fill>
            <patternFill>
              <bgColor theme="9" tint="0.59996337778862885"/>
            </patternFill>
          </fill>
        </dxf>
        <dxf>
          <fill>
            <patternFill>
              <bgColor theme="0" tint="-4.9989318521683403E-2"/>
            </patternFill>
          </fill>
        </dxf>
        <dxf>
          <font>
            <b/>
            <i val="0"/>
            <color theme="0"/>
            <name val="Comic Sans MS"/>
            <family val="4"/>
            <scheme val="none"/>
          </font>
          <fill>
            <patternFill>
              <bgColor theme="5"/>
            </patternFill>
          </fill>
        </dxf>
        <dxf>
          <font>
            <b/>
            <i val="0"/>
            <color theme="0"/>
          </font>
          <fill>
            <patternFill>
              <bgColor theme="4" tint="-0.24994659260841701"/>
            </patternFill>
          </fill>
        </dxf>
        <dxf>
          <font>
            <b/>
            <i val="0"/>
            <sz val="16"/>
            <color theme="0"/>
            <name val="Comic Sans MS"/>
            <family val="4"/>
            <scheme val="none"/>
          </font>
          <fill>
            <patternFill>
              <bgColor rgb="FF7030A0"/>
            </patternFill>
          </fill>
        </dxf>
        <dxf>
          <fill>
            <patternFill>
              <bgColor theme="9" tint="0.79998168889431442"/>
            </patternFill>
          </fill>
        </dxf>
        <dxf>
          <fill>
            <gradientFill degree="45">
              <stop position="0">
                <color rgb="FF71F5BC"/>
              </stop>
              <stop position="0.5">
                <color theme="4"/>
              </stop>
              <stop position="1">
                <color rgb="FF71F5BC"/>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onnections" Target="connections.xml"/><Relationship Id="rId44"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[Quick commerce data analysis.xlsx]Sheet2!PivotTable3</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Comic Sans MS" panose="030F0702030302020204" pitchFamily="66" charset="0"/>
                <a:ea typeface="+mn-ea"/>
                <a:cs typeface="+mn-cs"/>
              </a:defRPr>
            </a:pPr>
            <a:r>
              <a:rPr lang="en-US" sz="2000" b="1">
                <a:solidFill>
                  <a:schemeClr val="bg1"/>
                </a:solidFill>
                <a:latin typeface="Comic Sans MS" panose="030F0702030302020204" pitchFamily="66" charset="0"/>
              </a:rPr>
              <a:t>Avg</a:t>
            </a:r>
            <a:r>
              <a:rPr lang="en-US" sz="2000" b="1" baseline="0">
                <a:solidFill>
                  <a:schemeClr val="bg1"/>
                </a:solidFill>
                <a:latin typeface="Comic Sans MS" panose="030F0702030302020204" pitchFamily="66" charset="0"/>
              </a:rPr>
              <a:t> Customer service rate</a:t>
            </a:r>
            <a:endParaRPr lang="en-US" sz="2000" b="1">
              <a:solidFill>
                <a:schemeClr val="bg1"/>
              </a:solidFill>
              <a:latin typeface="Comic Sans MS" panose="030F0702030302020204" pitchFamily="66" charset="0"/>
            </a:endParaRPr>
          </a:p>
        </c:rich>
      </c:tx>
      <c:layout>
        <c:manualLayout>
          <c:xMode val="edge"/>
          <c:yMode val="edge"/>
          <c:x val="0.18043693366969851"/>
          <c:y val="1.26698189826828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Comic Sans MS" panose="030F0702030302020204" pitchFamily="66"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8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Sheet2!$C$17</c:f>
              <c:strCache>
                <c:ptCount val="1"/>
                <c:pt idx="0">
                  <c:v>Total</c:v>
                </c:pt>
              </c:strCache>
            </c:strRef>
          </c:tx>
          <c:spPr>
            <a:solidFill>
              <a:srgbClr val="FF680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2-EEC8-4CBF-BB66-FD8385986460}"/>
              </c:ext>
            </c:extLst>
          </c:dPt>
          <c:dPt>
            <c:idx val="2"/>
            <c:invertIfNegative val="0"/>
            <c:bubble3D val="0"/>
            <c:spPr>
              <a:solidFill>
                <a:srgbClr val="7030A0"/>
              </a:solidFill>
              <a:ln>
                <a:noFill/>
              </a:ln>
              <a:effectLst/>
            </c:spPr>
            <c:extLst>
              <c:ext xmlns:c16="http://schemas.microsoft.com/office/drawing/2014/chart" uri="{C3380CC4-5D6E-409C-BE32-E72D297353CC}">
                <c16:uniqueId val="{00000003-EEC8-4CBF-BB66-FD838598646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Sheet2!$B$18:$B$21</c:f>
              <c:strCache>
                <c:ptCount val="3"/>
                <c:pt idx="0">
                  <c:v>Blinkit</c:v>
                </c:pt>
                <c:pt idx="1">
                  <c:v>Swiggy Instamart</c:v>
                </c:pt>
                <c:pt idx="2">
                  <c:v>Zepto</c:v>
                </c:pt>
              </c:strCache>
            </c:strRef>
          </c:cat>
          <c:val>
            <c:numRef>
              <c:f>Sheet2!$C$18:$C$21</c:f>
              <c:numCache>
                <c:formatCode>0.00</c:formatCode>
                <c:ptCount val="3"/>
                <c:pt idx="0">
                  <c:v>3.0149371069182389</c:v>
                </c:pt>
                <c:pt idx="1">
                  <c:v>2.9631751227495911</c:v>
                </c:pt>
                <c:pt idx="2">
                  <c:v>2.936817472698908</c:v>
                </c:pt>
              </c:numCache>
            </c:numRef>
          </c:val>
          <c:extLst>
            <c:ext xmlns:c16="http://schemas.microsoft.com/office/drawing/2014/chart" uri="{C3380CC4-5D6E-409C-BE32-E72D297353CC}">
              <c16:uniqueId val="{00000000-EEC8-4CBF-BB66-FD8385986460}"/>
            </c:ext>
          </c:extLst>
        </c:ser>
        <c:dLbls>
          <c:dLblPos val="outEnd"/>
          <c:showLegendKey val="0"/>
          <c:showVal val="1"/>
          <c:showCatName val="0"/>
          <c:showSerName val="0"/>
          <c:showPercent val="0"/>
          <c:showBubbleSize val="0"/>
        </c:dLbls>
        <c:gapWidth val="219"/>
        <c:overlap val="-27"/>
        <c:axId val="1431603168"/>
        <c:axId val="1431605568"/>
      </c:barChart>
      <c:catAx>
        <c:axId val="143160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ln w="0">
                  <a:noFill/>
                </a:ln>
                <a:solidFill>
                  <a:schemeClr val="bg1"/>
                </a:solidFill>
                <a:effectLst>
                  <a:glow rad="139700">
                    <a:srgbClr val="7030A0">
                      <a:alpha val="40000"/>
                    </a:srgbClr>
                  </a:glow>
                </a:effectLst>
                <a:latin typeface="Comic Sans MS" panose="030F0702030302020204" pitchFamily="66" charset="0"/>
                <a:ea typeface="+mn-ea"/>
                <a:cs typeface="+mn-cs"/>
              </a:defRPr>
            </a:pPr>
            <a:endParaRPr lang="en-US"/>
          </a:p>
        </c:txPr>
        <c:crossAx val="1431605568"/>
        <c:crosses val="autoZero"/>
        <c:auto val="1"/>
        <c:lblAlgn val="ctr"/>
        <c:lblOffset val="100"/>
        <c:noMultiLvlLbl val="0"/>
      </c:catAx>
      <c:valAx>
        <c:axId val="1431605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160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analysis.xlsx]Sheet2!PivotTable4</c:name>
    <c:fmtId val="14"/>
  </c:pivotSource>
  <c:chart>
    <c:title>
      <c:tx>
        <c:rich>
          <a:bodyPr rot="0" spcFirstLastPara="1" vertOverflow="ellipsis" vert="horz" wrap="square" anchor="ctr" anchorCtr="1"/>
          <a:lstStyle/>
          <a:p>
            <a:pPr>
              <a:defRPr sz="2000" b="1" i="0" u="none" strike="noStrike" kern="1200" baseline="0">
                <a:solidFill>
                  <a:srgbClr val="FFFFFF"/>
                </a:solidFill>
                <a:latin typeface="Comic Sans MS" panose="030F0702030302020204" pitchFamily="66" charset="0"/>
                <a:ea typeface="+mn-ea"/>
                <a:cs typeface="+mn-cs"/>
              </a:defRPr>
            </a:pPr>
            <a:r>
              <a:rPr lang="en-IN" sz="2000">
                <a:solidFill>
                  <a:srgbClr val="FFFFFF"/>
                </a:solidFill>
                <a:latin typeface="Comic Sans MS" panose="030F0702030302020204" pitchFamily="66" charset="0"/>
              </a:rPr>
              <a:t>Order Accuracy of Brands</a:t>
            </a:r>
          </a:p>
        </c:rich>
      </c:tx>
      <c:layout>
        <c:manualLayout>
          <c:xMode val="edge"/>
          <c:yMode val="edge"/>
          <c:x val="0.24500185898735888"/>
          <c:y val="1.3968574586357274E-2"/>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FFFFFF"/>
              </a:solidFill>
              <a:latin typeface="Comic Sans MS" panose="030F0702030302020204" pitchFamily="66"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57150" dist="19050" dir="5400000" algn="ctr" rotWithShape="0">
              <a:srgbClr val="000000">
                <a:alpha val="63000"/>
              </a:srgbClr>
            </a:outerShdw>
          </a:effectLst>
        </c:spPr>
      </c:pivotFmt>
      <c:pivotFmt>
        <c:idx val="7"/>
        <c:spPr>
          <a:solidFill>
            <a:srgbClr val="7030A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841264885697141"/>
          <c:y val="0.11749861848260706"/>
          <c:w val="0.74316183960155902"/>
          <c:h val="0.7901379969835528"/>
        </c:manualLayout>
      </c:layout>
      <c:barChart>
        <c:barDir val="bar"/>
        <c:grouping val="clustered"/>
        <c:varyColors val="0"/>
        <c:ser>
          <c:idx val="0"/>
          <c:order val="0"/>
          <c:tx>
            <c:strRef>
              <c:f>Sheet2!$D$28:$D$29</c:f>
              <c:strCache>
                <c:ptCount val="1"/>
                <c:pt idx="0">
                  <c:v>Correct</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Sheet2!$C$30:$C$33</c:f>
              <c:strCache>
                <c:ptCount val="3"/>
                <c:pt idx="0">
                  <c:v>Blinkit</c:v>
                </c:pt>
                <c:pt idx="1">
                  <c:v>Swiggy Instamart</c:v>
                </c:pt>
                <c:pt idx="2">
                  <c:v>Zepto</c:v>
                </c:pt>
              </c:strCache>
            </c:strRef>
          </c:cat>
          <c:val>
            <c:numRef>
              <c:f>Sheet2!$D$30:$D$33</c:f>
              <c:numCache>
                <c:formatCode>General</c:formatCode>
                <c:ptCount val="3"/>
                <c:pt idx="0">
                  <c:v>638</c:v>
                </c:pt>
                <c:pt idx="1">
                  <c:v>610</c:v>
                </c:pt>
                <c:pt idx="2">
                  <c:v>669</c:v>
                </c:pt>
              </c:numCache>
            </c:numRef>
          </c:val>
          <c:extLst>
            <c:ext xmlns:c16="http://schemas.microsoft.com/office/drawing/2014/chart" uri="{C3380CC4-5D6E-409C-BE32-E72D297353CC}">
              <c16:uniqueId val="{00000000-8A21-4E83-A4A4-53D96E1A47EE}"/>
            </c:ext>
          </c:extLst>
        </c:ser>
        <c:ser>
          <c:idx val="1"/>
          <c:order val="1"/>
          <c:tx>
            <c:strRef>
              <c:f>Sheet2!$E$28:$E$29</c:f>
              <c:strCache>
                <c:ptCount val="1"/>
                <c:pt idx="0">
                  <c:v>Incorrect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Sheet2!$C$30:$C$33</c:f>
              <c:strCache>
                <c:ptCount val="3"/>
                <c:pt idx="0">
                  <c:v>Blinkit</c:v>
                </c:pt>
                <c:pt idx="1">
                  <c:v>Swiggy Instamart</c:v>
                </c:pt>
                <c:pt idx="2">
                  <c:v>Zepto</c:v>
                </c:pt>
              </c:strCache>
            </c:strRef>
          </c:cat>
          <c:val>
            <c:numRef>
              <c:f>Sheet2!$E$30:$E$33</c:f>
              <c:numCache>
                <c:formatCode>General</c:formatCode>
                <c:ptCount val="3"/>
                <c:pt idx="0">
                  <c:v>634</c:v>
                </c:pt>
                <c:pt idx="1">
                  <c:v>612</c:v>
                </c:pt>
                <c:pt idx="2">
                  <c:v>613</c:v>
                </c:pt>
              </c:numCache>
            </c:numRef>
          </c:val>
          <c:extLst>
            <c:ext xmlns:c16="http://schemas.microsoft.com/office/drawing/2014/chart" uri="{C3380CC4-5D6E-409C-BE32-E72D297353CC}">
              <c16:uniqueId val="{00000001-8A21-4E83-A4A4-53D96E1A47EE}"/>
            </c:ext>
          </c:extLst>
        </c:ser>
        <c:dLbls>
          <c:showLegendKey val="0"/>
          <c:showVal val="0"/>
          <c:showCatName val="0"/>
          <c:showSerName val="0"/>
          <c:showPercent val="0"/>
          <c:showBubbleSize val="0"/>
        </c:dLbls>
        <c:gapWidth val="115"/>
        <c:overlap val="-20"/>
        <c:axId val="1651740368"/>
        <c:axId val="1651740848"/>
      </c:barChart>
      <c:catAx>
        <c:axId val="1651740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ln>
                  <a:noFill/>
                </a:ln>
                <a:solidFill>
                  <a:srgbClr val="FFFFFF"/>
                </a:solidFill>
                <a:effectLst>
                  <a:glow rad="101600">
                    <a:srgbClr val="7030A0">
                      <a:alpha val="40000"/>
                    </a:srgbClr>
                  </a:glow>
                </a:effectLst>
                <a:latin typeface="Comic Sans MS" panose="030F0702030302020204" pitchFamily="66" charset="0"/>
                <a:ea typeface="+mn-ea"/>
                <a:cs typeface="+mn-cs"/>
              </a:defRPr>
            </a:pPr>
            <a:endParaRPr lang="en-US"/>
          </a:p>
        </c:txPr>
        <c:crossAx val="1651740848"/>
        <c:crosses val="autoZero"/>
        <c:auto val="1"/>
        <c:lblAlgn val="ctr"/>
        <c:lblOffset val="100"/>
        <c:noMultiLvlLbl val="0"/>
      </c:catAx>
      <c:valAx>
        <c:axId val="165174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FFFF"/>
                </a:solidFill>
                <a:latin typeface="+mn-lt"/>
                <a:ea typeface="+mn-ea"/>
                <a:cs typeface="+mn-cs"/>
              </a:defRPr>
            </a:pPr>
            <a:endParaRPr lang="en-US"/>
          </a:p>
        </c:txPr>
        <c:crossAx val="16517403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legendEntry>
      <c:layout>
        <c:manualLayout>
          <c:xMode val="edge"/>
          <c:yMode val="edge"/>
          <c:x val="0.75379637140689648"/>
          <c:y val="0.41771653972004597"/>
          <c:w val="0.24301329231346841"/>
          <c:h val="0.20815080966678151"/>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analysis.xlsx]Sheet2!PivotTable6</c:name>
    <c:fmtId val="3"/>
  </c:pivotSource>
  <c:chart>
    <c:title>
      <c:tx>
        <c:rich>
          <a:bodyPr rot="0" spcFirstLastPara="1" vertOverflow="ellipsis" vert="horz" wrap="square" anchor="ctr" anchorCtr="1"/>
          <a:lstStyle/>
          <a:p>
            <a:pPr>
              <a:defRPr sz="1400" b="0" i="0" u="none" strike="noStrike" kern="1200" spc="0" baseline="0">
                <a:solidFill>
                  <a:srgbClr val="FFFFFF"/>
                </a:solidFill>
                <a:latin typeface="Comic Sans MS" panose="030F0702030302020204" pitchFamily="66" charset="0"/>
                <a:ea typeface="+mn-ea"/>
                <a:cs typeface="+mn-cs"/>
              </a:defRPr>
            </a:pPr>
            <a:r>
              <a:rPr lang="en-US" sz="1800" b="1">
                <a:solidFill>
                  <a:srgbClr val="FFFFFF"/>
                </a:solidFill>
                <a:latin typeface="Comic Sans MS" panose="030F0702030302020204" pitchFamily="66" charset="0"/>
              </a:rPr>
              <a:t>Market</a:t>
            </a:r>
            <a:r>
              <a:rPr lang="en-US" sz="1800" b="1" baseline="0">
                <a:solidFill>
                  <a:srgbClr val="FFFFFF"/>
                </a:solidFill>
                <a:latin typeface="Comic Sans MS" panose="030F0702030302020204" pitchFamily="66" charset="0"/>
              </a:rPr>
              <a:t> Shares of Brands</a:t>
            </a:r>
            <a:endParaRPr lang="en-US" sz="1800" b="1">
              <a:solidFill>
                <a:srgbClr val="FFFFFF"/>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FF00"/>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rgbClr val="7030A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59242987385608E-2"/>
          <c:y val="0.120579709660472"/>
          <c:w val="0.9226382882016515"/>
          <c:h val="0.85111828392774436"/>
        </c:manualLayout>
      </c:layout>
      <c:pie3DChart>
        <c:varyColors val="1"/>
        <c:ser>
          <c:idx val="0"/>
          <c:order val="0"/>
          <c:tx>
            <c:strRef>
              <c:f>Sheet2!$L$6</c:f>
              <c:strCache>
                <c:ptCount val="1"/>
                <c:pt idx="0">
                  <c:v>Total</c:v>
                </c:pt>
              </c:strCache>
            </c:strRef>
          </c:tx>
          <c:dPt>
            <c:idx val="0"/>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A4-46E9-BC96-B5D0CC933A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0A4-46E9-BC96-B5D0CC933AC7}"/>
              </c:ext>
            </c:extLst>
          </c:dPt>
          <c:dPt>
            <c:idx val="2"/>
            <c:bubble3D val="0"/>
            <c:spPr>
              <a:solidFill>
                <a:srgbClr val="7030A0"/>
              </a:solidFill>
              <a:ln w="25400">
                <a:solidFill>
                  <a:schemeClr val="lt1"/>
                </a:solidFill>
              </a:ln>
              <a:effectLst/>
              <a:sp3d contourW="25400">
                <a:contourClr>
                  <a:schemeClr val="lt1"/>
                </a:contourClr>
              </a:sp3d>
            </c:spPr>
            <c:extLst>
              <c:ext xmlns:c16="http://schemas.microsoft.com/office/drawing/2014/chart" uri="{C3380CC4-5D6E-409C-BE32-E72D297353CC}">
                <c16:uniqueId val="{00000005-70A4-46E9-BC96-B5D0CC933A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Sheet2!$K$7:$K$10</c:f>
              <c:strCache>
                <c:ptCount val="3"/>
                <c:pt idx="0">
                  <c:v>Blinkit</c:v>
                </c:pt>
                <c:pt idx="1">
                  <c:v>Swiggy Instamart</c:v>
                </c:pt>
                <c:pt idx="2">
                  <c:v>Zepto</c:v>
                </c:pt>
              </c:strCache>
            </c:strRef>
          </c:cat>
          <c:val>
            <c:numRef>
              <c:f>Sheet2!$L$7:$L$10</c:f>
              <c:numCache>
                <c:formatCode>General</c:formatCode>
                <c:ptCount val="3"/>
                <c:pt idx="0">
                  <c:v>1272</c:v>
                </c:pt>
                <c:pt idx="1">
                  <c:v>1222</c:v>
                </c:pt>
                <c:pt idx="2">
                  <c:v>1282</c:v>
                </c:pt>
              </c:numCache>
            </c:numRef>
          </c:val>
          <c:extLst>
            <c:ext xmlns:c16="http://schemas.microsoft.com/office/drawing/2014/chart" uri="{C3380CC4-5D6E-409C-BE32-E72D297353CC}">
              <c16:uniqueId val="{00000006-70A4-46E9-BC96-B5D0CC933AC7}"/>
            </c:ext>
          </c:extLst>
        </c:ser>
        <c:dLbls>
          <c:dLblPos val="inEnd"/>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5.9312376560616109E-2"/>
          <c:y val="0.86201601953944795"/>
          <c:w val="0.79282813977867184"/>
          <c:h val="0.135712307924585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analysis.xlsx]Sheet2!PivotTable8</c:name>
    <c:fmtId val="1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bg1"/>
                </a:solidFill>
                <a:latin typeface="Comic Sans MS" panose="030F0702030302020204" pitchFamily="66" charset="0"/>
              </a:rPr>
              <a:t>Order</a:t>
            </a:r>
            <a:r>
              <a:rPr lang="en-IN" sz="1800" b="1" baseline="0">
                <a:solidFill>
                  <a:schemeClr val="bg1"/>
                </a:solidFill>
                <a:latin typeface="Comic Sans MS" panose="030F0702030302020204" pitchFamily="66" charset="0"/>
              </a:rPr>
              <a:t> Distribution by Price range and Brands</a:t>
            </a:r>
            <a:endParaRPr lang="en-IN" sz="1800" b="1">
              <a:solidFill>
                <a:schemeClr val="bg1"/>
              </a:solidFill>
              <a:latin typeface="Comic Sans MS" panose="030F0702030302020204" pitchFamily="66" charset="0"/>
            </a:endParaRPr>
          </a:p>
        </c:rich>
      </c:tx>
      <c:layout>
        <c:manualLayout>
          <c:xMode val="edge"/>
          <c:yMode val="edge"/>
          <c:x val="7.8764526582581804E-2"/>
          <c:y val="2.8439594466848194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97847519808249E-2"/>
          <c:y val="0.1267649198015991"/>
          <c:w val="0.76671533938004588"/>
          <c:h val="0.7563487296046757"/>
        </c:manualLayout>
      </c:layout>
      <c:bar3DChart>
        <c:barDir val="col"/>
        <c:grouping val="standard"/>
        <c:varyColors val="0"/>
        <c:ser>
          <c:idx val="0"/>
          <c:order val="0"/>
          <c:tx>
            <c:strRef>
              <c:f>Sheet2!$T$42:$T$43</c:f>
              <c:strCache>
                <c:ptCount val="1"/>
                <c:pt idx="0">
                  <c:v>High</c:v>
                </c:pt>
              </c:strCache>
            </c:strRef>
          </c:tx>
          <c:spPr>
            <a:solidFill>
              <a:srgbClr val="7030A0"/>
            </a:solidFill>
            <a:ln>
              <a:noFill/>
            </a:ln>
            <a:effectLst/>
            <a:sp3d/>
          </c:spPr>
          <c:invertIfNegative val="0"/>
          <c:cat>
            <c:strRef>
              <c:f>Sheet2!$S$44:$S$47</c:f>
              <c:strCache>
                <c:ptCount val="3"/>
                <c:pt idx="0">
                  <c:v>Blinkit</c:v>
                </c:pt>
                <c:pt idx="1">
                  <c:v>Swiggy Instamart</c:v>
                </c:pt>
                <c:pt idx="2">
                  <c:v>Zepto</c:v>
                </c:pt>
              </c:strCache>
            </c:strRef>
          </c:cat>
          <c:val>
            <c:numRef>
              <c:f>Sheet2!$T$44:$T$47</c:f>
              <c:numCache>
                <c:formatCode>General</c:formatCode>
                <c:ptCount val="3"/>
                <c:pt idx="0">
                  <c:v>436</c:v>
                </c:pt>
                <c:pt idx="1">
                  <c:v>415</c:v>
                </c:pt>
                <c:pt idx="2">
                  <c:v>407</c:v>
                </c:pt>
              </c:numCache>
            </c:numRef>
          </c:val>
          <c:extLst>
            <c:ext xmlns:c16="http://schemas.microsoft.com/office/drawing/2014/chart" uri="{C3380CC4-5D6E-409C-BE32-E72D297353CC}">
              <c16:uniqueId val="{00000000-B705-4DF7-88D5-7381C9B66BC7}"/>
            </c:ext>
          </c:extLst>
        </c:ser>
        <c:ser>
          <c:idx val="1"/>
          <c:order val="1"/>
          <c:tx>
            <c:strRef>
              <c:f>Sheet2!$U$42:$U$43</c:f>
              <c:strCache>
                <c:ptCount val="1"/>
                <c:pt idx="0">
                  <c:v>Low</c:v>
                </c:pt>
              </c:strCache>
            </c:strRef>
          </c:tx>
          <c:spPr>
            <a:solidFill>
              <a:schemeClr val="accent2"/>
            </a:solidFill>
            <a:ln>
              <a:noFill/>
            </a:ln>
            <a:effectLst/>
            <a:sp3d/>
          </c:spPr>
          <c:invertIfNegative val="0"/>
          <c:cat>
            <c:strRef>
              <c:f>Sheet2!$S$44:$S$47</c:f>
              <c:strCache>
                <c:ptCount val="3"/>
                <c:pt idx="0">
                  <c:v>Blinkit</c:v>
                </c:pt>
                <c:pt idx="1">
                  <c:v>Swiggy Instamart</c:v>
                </c:pt>
                <c:pt idx="2">
                  <c:v>Zepto</c:v>
                </c:pt>
              </c:strCache>
            </c:strRef>
          </c:cat>
          <c:val>
            <c:numRef>
              <c:f>Sheet2!$U$44:$U$47</c:f>
              <c:numCache>
                <c:formatCode>General</c:formatCode>
                <c:ptCount val="3"/>
                <c:pt idx="0">
                  <c:v>416</c:v>
                </c:pt>
                <c:pt idx="1">
                  <c:v>416</c:v>
                </c:pt>
                <c:pt idx="2">
                  <c:v>431</c:v>
                </c:pt>
              </c:numCache>
            </c:numRef>
          </c:val>
          <c:extLst>
            <c:ext xmlns:c16="http://schemas.microsoft.com/office/drawing/2014/chart" uri="{C3380CC4-5D6E-409C-BE32-E72D297353CC}">
              <c16:uniqueId val="{00000001-B705-4DF7-88D5-7381C9B66BC7}"/>
            </c:ext>
          </c:extLst>
        </c:ser>
        <c:ser>
          <c:idx val="2"/>
          <c:order val="2"/>
          <c:tx>
            <c:strRef>
              <c:f>Sheet2!$V$42:$V$43</c:f>
              <c:strCache>
                <c:ptCount val="1"/>
                <c:pt idx="0">
                  <c:v>Medium</c:v>
                </c:pt>
              </c:strCache>
            </c:strRef>
          </c:tx>
          <c:spPr>
            <a:solidFill>
              <a:srgbClr val="FFFF00"/>
            </a:solidFill>
            <a:ln>
              <a:noFill/>
            </a:ln>
            <a:effectLst/>
            <a:sp3d/>
          </c:spPr>
          <c:invertIfNegative val="0"/>
          <c:cat>
            <c:strRef>
              <c:f>Sheet2!$S$44:$S$47</c:f>
              <c:strCache>
                <c:ptCount val="3"/>
                <c:pt idx="0">
                  <c:v>Blinkit</c:v>
                </c:pt>
                <c:pt idx="1">
                  <c:v>Swiggy Instamart</c:v>
                </c:pt>
                <c:pt idx="2">
                  <c:v>Zepto</c:v>
                </c:pt>
              </c:strCache>
            </c:strRef>
          </c:cat>
          <c:val>
            <c:numRef>
              <c:f>Sheet2!$V$44:$V$47</c:f>
              <c:numCache>
                <c:formatCode>General</c:formatCode>
                <c:ptCount val="3"/>
                <c:pt idx="0">
                  <c:v>420</c:v>
                </c:pt>
                <c:pt idx="1">
                  <c:v>391</c:v>
                </c:pt>
                <c:pt idx="2">
                  <c:v>444</c:v>
                </c:pt>
              </c:numCache>
            </c:numRef>
          </c:val>
          <c:extLst>
            <c:ext xmlns:c16="http://schemas.microsoft.com/office/drawing/2014/chart" uri="{C3380CC4-5D6E-409C-BE32-E72D297353CC}">
              <c16:uniqueId val="{00000002-B705-4DF7-88D5-7381C9B66BC7}"/>
            </c:ext>
          </c:extLst>
        </c:ser>
        <c:dLbls>
          <c:showLegendKey val="0"/>
          <c:showVal val="0"/>
          <c:showCatName val="0"/>
          <c:showSerName val="0"/>
          <c:showPercent val="0"/>
          <c:showBubbleSize val="0"/>
        </c:dLbls>
        <c:gapWidth val="150"/>
        <c:shape val="box"/>
        <c:axId val="803619920"/>
        <c:axId val="803603600"/>
        <c:axId val="2004894752"/>
      </c:bar3DChart>
      <c:catAx>
        <c:axId val="80361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Comic Sans MS" panose="030F0702030302020204" pitchFamily="66" charset="0"/>
                <a:ea typeface="+mn-ea"/>
                <a:cs typeface="+mn-cs"/>
              </a:defRPr>
            </a:pPr>
            <a:endParaRPr lang="en-US"/>
          </a:p>
        </c:txPr>
        <c:crossAx val="803603600"/>
        <c:crosses val="autoZero"/>
        <c:auto val="1"/>
        <c:lblAlgn val="ctr"/>
        <c:lblOffset val="100"/>
        <c:noMultiLvlLbl val="0"/>
      </c:catAx>
      <c:valAx>
        <c:axId val="803603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03619920"/>
        <c:crosses val="autoZero"/>
        <c:crossBetween val="between"/>
      </c:valAx>
      <c:serAx>
        <c:axId val="2004894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Comic Sans MS" panose="030F0702030302020204" pitchFamily="66" charset="0"/>
                <a:ea typeface="+mn-ea"/>
                <a:cs typeface="+mn-cs"/>
              </a:defRPr>
            </a:pPr>
            <a:endParaRPr lang="en-US"/>
          </a:p>
        </c:txPr>
        <c:crossAx val="803603600"/>
        <c:crosses val="autoZero"/>
      </c:serAx>
      <c:spPr>
        <a:noFill/>
        <a:ln>
          <a:noFill/>
        </a:ln>
        <a:effectLst/>
      </c:spPr>
    </c:plotArea>
    <c:legend>
      <c:legendPos val="r"/>
      <c:layout>
        <c:manualLayout>
          <c:xMode val="edge"/>
          <c:yMode val="edge"/>
          <c:x val="0.8027426160337553"/>
          <c:y val="6.8462266958898191E-2"/>
          <c:w val="0.15717299578059074"/>
          <c:h val="0.4885047487620747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Comic Sans MS" panose="030F0702030302020204" pitchFamily="66" charset="0"/>
              </a:rPr>
              <a:t>N0.</a:t>
            </a:r>
            <a:r>
              <a:rPr lang="en-US" sz="1600" b="1" baseline="0">
                <a:solidFill>
                  <a:schemeClr val="bg1"/>
                </a:solidFill>
                <a:latin typeface="Comic Sans MS" panose="030F0702030302020204" pitchFamily="66" charset="0"/>
              </a:rPr>
              <a:t> of orders where Discount provided by Brands</a:t>
            </a:r>
            <a:endParaRPr lang="en-US" sz="1600" b="1">
              <a:solidFill>
                <a:schemeClr val="bg1"/>
              </a:solidFill>
              <a:latin typeface="Comic Sans MS" panose="030F0702030302020204" pitchFamily="66" charset="0"/>
            </a:endParaRPr>
          </a:p>
        </c:rich>
      </c:tx>
      <c:layout>
        <c:manualLayout>
          <c:xMode val="edge"/>
          <c:yMode val="edge"/>
          <c:x val="0.1319210944299057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FF6801"/>
          </a:solidFill>
          <a:ln w="19050">
            <a:solidFill>
              <a:schemeClr val="lt1"/>
            </a:solidFill>
          </a:ln>
          <a:effectLst/>
        </c:spPr>
      </c:pivotFmt>
      <c:pivotFmt>
        <c:idx val="8"/>
        <c:spPr>
          <a:solidFill>
            <a:srgbClr val="7030A0"/>
          </a:solidFill>
          <a:ln w="19050">
            <a:solidFill>
              <a:schemeClr val="lt1"/>
            </a:solidFill>
          </a:ln>
          <a:effectLst/>
        </c:spPr>
      </c:pivotFmt>
    </c:pivotFmts>
    <c:plotArea>
      <c:layout>
        <c:manualLayout>
          <c:layoutTarget val="inner"/>
          <c:xMode val="edge"/>
          <c:yMode val="edge"/>
          <c:x val="8.3981287175420374E-2"/>
          <c:y val="0.1488871009958331"/>
          <c:w val="0.5370493065191777"/>
          <c:h val="0.81597214936281925"/>
        </c:manualLayout>
      </c:layout>
      <c:doughnutChart>
        <c:varyColors val="1"/>
        <c:ser>
          <c:idx val="0"/>
          <c:order val="0"/>
          <c:tx>
            <c:strRef>
              <c:f>Sheet2!$P$50</c:f>
              <c:strCache>
                <c:ptCount val="1"/>
                <c:pt idx="0">
                  <c:v>Total</c:v>
                </c:pt>
              </c:strCache>
            </c:strRef>
          </c:tx>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FF03-483C-8E2E-70C464B29B42}"/>
              </c:ext>
            </c:extLst>
          </c:dPt>
          <c:dPt>
            <c:idx val="1"/>
            <c:bubble3D val="0"/>
            <c:spPr>
              <a:solidFill>
                <a:srgbClr val="FF6801"/>
              </a:solidFill>
              <a:ln w="19050">
                <a:solidFill>
                  <a:schemeClr val="lt1"/>
                </a:solidFill>
              </a:ln>
              <a:effectLst/>
            </c:spPr>
            <c:extLst>
              <c:ext xmlns:c16="http://schemas.microsoft.com/office/drawing/2014/chart" uri="{C3380CC4-5D6E-409C-BE32-E72D297353CC}">
                <c16:uniqueId val="{00000003-FF03-483C-8E2E-70C464B29B42}"/>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FF03-483C-8E2E-70C464B29B42}"/>
              </c:ext>
            </c:extLst>
          </c:dPt>
          <c:cat>
            <c:strRef>
              <c:f>Sheet2!$O$51:$O$54</c:f>
              <c:strCache>
                <c:ptCount val="3"/>
                <c:pt idx="0">
                  <c:v>Blinkit</c:v>
                </c:pt>
                <c:pt idx="1">
                  <c:v>Swiggy Instamart</c:v>
                </c:pt>
                <c:pt idx="2">
                  <c:v>Zepto</c:v>
                </c:pt>
              </c:strCache>
            </c:strRef>
          </c:cat>
          <c:val>
            <c:numRef>
              <c:f>Sheet2!$P$51:$P$54</c:f>
              <c:numCache>
                <c:formatCode>General</c:formatCode>
                <c:ptCount val="3"/>
                <c:pt idx="0">
                  <c:v>637</c:v>
                </c:pt>
                <c:pt idx="1">
                  <c:v>647</c:v>
                </c:pt>
                <c:pt idx="2">
                  <c:v>650</c:v>
                </c:pt>
              </c:numCache>
            </c:numRef>
          </c:val>
          <c:extLst>
            <c:ext xmlns:c16="http://schemas.microsoft.com/office/drawing/2014/chart" uri="{C3380CC4-5D6E-409C-BE32-E72D297353CC}">
              <c16:uniqueId val="{00000006-FF03-483C-8E2E-70C464B29B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827140397534163"/>
          <c:y val="0.11140956333449556"/>
          <c:w val="0.26172859602465848"/>
          <c:h val="0.6700263698618543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Sheet2!$B$18:$B$21</c:f>
              <c:strCache>
                <c:ptCount val="3"/>
                <c:pt idx="0">
                  <c:v>Blinkit</c:v>
                </c:pt>
                <c:pt idx="1">
                  <c:v>Swiggy Instamart</c:v>
                </c:pt>
                <c:pt idx="2">
                  <c:v>Zepto</c:v>
                </c:pt>
              </c:strCache>
            </c:strRef>
          </c:cat>
          <c:val>
            <c:numRef>
              <c:f>Sheet2!$C$18:$C$21</c:f>
              <c:numCache>
                <c:formatCode>0.00</c:formatCode>
                <c:ptCount val="3"/>
                <c:pt idx="0">
                  <c:v>3.0149371069182389</c:v>
                </c:pt>
                <c:pt idx="1">
                  <c:v>2.9631751227495911</c:v>
                </c:pt>
                <c:pt idx="2">
                  <c:v>2.936817472698908</c:v>
                </c:pt>
              </c:numCache>
            </c:numRef>
          </c:val>
          <c:extLst>
            <c:ext xmlns:c16="http://schemas.microsoft.com/office/drawing/2014/chart" uri="{C3380CC4-5D6E-409C-BE32-E72D297353CC}">
              <c16:uniqueId val="{00000000-33AB-4E07-A58D-11DCA113ECEA}"/>
            </c:ext>
          </c:extLst>
        </c:ser>
        <c:dLbls>
          <c:showLegendKey val="0"/>
          <c:showVal val="0"/>
          <c:showCatName val="0"/>
          <c:showSerName val="0"/>
          <c:showPercent val="0"/>
          <c:showBubbleSize val="0"/>
        </c:dLbls>
        <c:gapWidth val="219"/>
        <c:overlap val="-27"/>
        <c:axId val="1431603168"/>
        <c:axId val="1431605568"/>
      </c:barChart>
      <c:catAx>
        <c:axId val="143160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605568"/>
        <c:crosses val="autoZero"/>
        <c:auto val="1"/>
        <c:lblAlgn val="ctr"/>
        <c:lblOffset val="100"/>
        <c:noMultiLvlLbl val="0"/>
      </c:catAx>
      <c:valAx>
        <c:axId val="1431605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60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Sheet2!$D$28:$D$29</c:f>
              <c:strCache>
                <c:ptCount val="1"/>
                <c:pt idx="0">
                  <c:v>Correct</c:v>
                </c:pt>
              </c:strCache>
            </c:strRef>
          </c:tx>
          <c:spPr>
            <a:solidFill>
              <a:schemeClr val="accent1"/>
            </a:solidFill>
            <a:ln>
              <a:noFill/>
            </a:ln>
            <a:effectLst/>
          </c:spPr>
          <c:invertIfNegative val="0"/>
          <c:cat>
            <c:strRef>
              <c:f>Sheet2!$C$30:$C$33</c:f>
              <c:strCache>
                <c:ptCount val="3"/>
                <c:pt idx="0">
                  <c:v>Blinkit</c:v>
                </c:pt>
                <c:pt idx="1">
                  <c:v>Swiggy Instamart</c:v>
                </c:pt>
                <c:pt idx="2">
                  <c:v>Zepto</c:v>
                </c:pt>
              </c:strCache>
            </c:strRef>
          </c:cat>
          <c:val>
            <c:numRef>
              <c:f>Sheet2!$D$30:$D$33</c:f>
              <c:numCache>
                <c:formatCode>General</c:formatCode>
                <c:ptCount val="3"/>
                <c:pt idx="0">
                  <c:v>638</c:v>
                </c:pt>
                <c:pt idx="1">
                  <c:v>610</c:v>
                </c:pt>
                <c:pt idx="2">
                  <c:v>669</c:v>
                </c:pt>
              </c:numCache>
            </c:numRef>
          </c:val>
          <c:extLst>
            <c:ext xmlns:c16="http://schemas.microsoft.com/office/drawing/2014/chart" uri="{C3380CC4-5D6E-409C-BE32-E72D297353CC}">
              <c16:uniqueId val="{00000000-D1D9-4166-ADFA-4C6D5182BFEF}"/>
            </c:ext>
          </c:extLst>
        </c:ser>
        <c:ser>
          <c:idx val="1"/>
          <c:order val="1"/>
          <c:tx>
            <c:strRef>
              <c:f>Sheet2!$E$28:$E$29</c:f>
              <c:strCache>
                <c:ptCount val="1"/>
                <c:pt idx="0">
                  <c:v>Incorrect</c:v>
                </c:pt>
              </c:strCache>
            </c:strRef>
          </c:tx>
          <c:spPr>
            <a:solidFill>
              <a:schemeClr val="accent2"/>
            </a:solidFill>
            <a:ln>
              <a:noFill/>
            </a:ln>
            <a:effectLst/>
          </c:spPr>
          <c:invertIfNegative val="0"/>
          <c:cat>
            <c:strRef>
              <c:f>Sheet2!$C$30:$C$33</c:f>
              <c:strCache>
                <c:ptCount val="3"/>
                <c:pt idx="0">
                  <c:v>Blinkit</c:v>
                </c:pt>
                <c:pt idx="1">
                  <c:v>Swiggy Instamart</c:v>
                </c:pt>
                <c:pt idx="2">
                  <c:v>Zepto</c:v>
                </c:pt>
              </c:strCache>
            </c:strRef>
          </c:cat>
          <c:val>
            <c:numRef>
              <c:f>Sheet2!$E$30:$E$33</c:f>
              <c:numCache>
                <c:formatCode>General</c:formatCode>
                <c:ptCount val="3"/>
                <c:pt idx="0">
                  <c:v>634</c:v>
                </c:pt>
                <c:pt idx="1">
                  <c:v>612</c:v>
                </c:pt>
                <c:pt idx="2">
                  <c:v>613</c:v>
                </c:pt>
              </c:numCache>
            </c:numRef>
          </c:val>
          <c:extLst>
            <c:ext xmlns:c16="http://schemas.microsoft.com/office/drawing/2014/chart" uri="{C3380CC4-5D6E-409C-BE32-E72D297353CC}">
              <c16:uniqueId val="{00000001-D1D9-4166-ADFA-4C6D5182BFEF}"/>
            </c:ext>
          </c:extLst>
        </c:ser>
        <c:dLbls>
          <c:showLegendKey val="0"/>
          <c:showVal val="0"/>
          <c:showCatName val="0"/>
          <c:showSerName val="0"/>
          <c:showPercent val="0"/>
          <c:showBubbleSize val="0"/>
        </c:dLbls>
        <c:gapWidth val="150"/>
        <c:overlap val="100"/>
        <c:axId val="1651740368"/>
        <c:axId val="1651740848"/>
      </c:barChart>
      <c:catAx>
        <c:axId val="165174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40848"/>
        <c:crosses val="autoZero"/>
        <c:auto val="1"/>
        <c:lblAlgn val="ctr"/>
        <c:lblOffset val="100"/>
        <c:noMultiLvlLbl val="0"/>
      </c:catAx>
      <c:valAx>
        <c:axId val="165174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4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Sheet2!$L$6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0A-4733-8AAD-6279412D75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0A-4733-8AAD-6279412D75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B0A-4733-8AAD-6279412D75B8}"/>
              </c:ext>
            </c:extLst>
          </c:dPt>
          <c:cat>
            <c:strRef>
              <c:f>Sheet2!$K$7:$K$10</c:f>
              <c:strCache>
                <c:ptCount val="3"/>
                <c:pt idx="0">
                  <c:v>Blinkit</c:v>
                </c:pt>
                <c:pt idx="1">
                  <c:v>Swiggy Instamart</c:v>
                </c:pt>
                <c:pt idx="2">
                  <c:v>Zepto</c:v>
                </c:pt>
              </c:strCache>
            </c:strRef>
          </c:cat>
          <c:val>
            <c:numRef>
              <c:f>Sheet2!$L$7:$L$10</c:f>
              <c:numCache>
                <c:formatCode>General</c:formatCode>
                <c:ptCount val="3"/>
                <c:pt idx="0">
                  <c:v>1272</c:v>
                </c:pt>
                <c:pt idx="1">
                  <c:v>1222</c:v>
                </c:pt>
                <c:pt idx="2">
                  <c:v>1282</c:v>
                </c:pt>
              </c:numCache>
            </c:numRef>
          </c:val>
          <c:extLst>
            <c:ext xmlns:c16="http://schemas.microsoft.com/office/drawing/2014/chart" uri="{C3380CC4-5D6E-409C-BE32-E72D297353CC}">
              <c16:uniqueId val="{00000005-08E3-4111-ABFB-148F50FE68B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analysis.xlsx]Sheet2!PivotTable7</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13786818314377369"/>
          <c:w val="0.64471937882764652"/>
          <c:h val="0.52801144648585596"/>
        </c:manualLayout>
      </c:layout>
      <c:barChart>
        <c:barDir val="col"/>
        <c:grouping val="clustered"/>
        <c:varyColors val="0"/>
        <c:ser>
          <c:idx val="0"/>
          <c:order val="0"/>
          <c:tx>
            <c:strRef>
              <c:f>Sheet2!$M$25:$M$26</c:f>
              <c:strCache>
                <c:ptCount val="1"/>
                <c:pt idx="0">
                  <c:v>Blinkit</c:v>
                </c:pt>
              </c:strCache>
            </c:strRef>
          </c:tx>
          <c:spPr>
            <a:solidFill>
              <a:schemeClr val="accent1"/>
            </a:solidFill>
            <a:ln>
              <a:noFill/>
            </a:ln>
            <a:effectLst/>
          </c:spPr>
          <c:invertIfNegative val="0"/>
          <c:cat>
            <c:strRef>
              <c:f>Sheet2!$L$27:$L$28</c:f>
              <c:strCache>
                <c:ptCount val="1"/>
                <c:pt idx="0">
                  <c:v>Pune</c:v>
                </c:pt>
              </c:strCache>
            </c:strRef>
          </c:cat>
          <c:val>
            <c:numRef>
              <c:f>Sheet2!$M$27:$M$28</c:f>
              <c:numCache>
                <c:formatCode>0.00</c:formatCode>
                <c:ptCount val="1"/>
                <c:pt idx="0">
                  <c:v>3.0606060606060606</c:v>
                </c:pt>
              </c:numCache>
            </c:numRef>
          </c:val>
          <c:extLst>
            <c:ext xmlns:c16="http://schemas.microsoft.com/office/drawing/2014/chart" uri="{C3380CC4-5D6E-409C-BE32-E72D297353CC}">
              <c16:uniqueId val="{00000000-711C-4836-8272-0F60A39105E3}"/>
            </c:ext>
          </c:extLst>
        </c:ser>
        <c:ser>
          <c:idx val="1"/>
          <c:order val="1"/>
          <c:tx>
            <c:strRef>
              <c:f>Sheet2!$N$25:$N$26</c:f>
              <c:strCache>
                <c:ptCount val="1"/>
                <c:pt idx="0">
                  <c:v>Swiggy Instamart</c:v>
                </c:pt>
              </c:strCache>
            </c:strRef>
          </c:tx>
          <c:spPr>
            <a:solidFill>
              <a:schemeClr val="accent2"/>
            </a:solidFill>
            <a:ln>
              <a:noFill/>
            </a:ln>
            <a:effectLst/>
          </c:spPr>
          <c:invertIfNegative val="0"/>
          <c:cat>
            <c:strRef>
              <c:f>Sheet2!$L$27:$L$28</c:f>
              <c:strCache>
                <c:ptCount val="1"/>
                <c:pt idx="0">
                  <c:v>Pune</c:v>
                </c:pt>
              </c:strCache>
            </c:strRef>
          </c:cat>
          <c:val>
            <c:numRef>
              <c:f>Sheet2!$N$27:$N$28</c:f>
              <c:numCache>
                <c:formatCode>0.00</c:formatCode>
                <c:ptCount val="1"/>
                <c:pt idx="0">
                  <c:v>3.1376146788990824</c:v>
                </c:pt>
              </c:numCache>
            </c:numRef>
          </c:val>
          <c:extLst>
            <c:ext xmlns:c16="http://schemas.microsoft.com/office/drawing/2014/chart" uri="{C3380CC4-5D6E-409C-BE32-E72D297353CC}">
              <c16:uniqueId val="{00000001-711C-4836-8272-0F60A39105E3}"/>
            </c:ext>
          </c:extLst>
        </c:ser>
        <c:ser>
          <c:idx val="2"/>
          <c:order val="2"/>
          <c:tx>
            <c:strRef>
              <c:f>Sheet2!$O$25:$O$26</c:f>
              <c:strCache>
                <c:ptCount val="1"/>
                <c:pt idx="0">
                  <c:v>Zepto</c:v>
                </c:pt>
              </c:strCache>
            </c:strRef>
          </c:tx>
          <c:spPr>
            <a:solidFill>
              <a:schemeClr val="accent3"/>
            </a:solidFill>
            <a:ln>
              <a:noFill/>
            </a:ln>
            <a:effectLst/>
          </c:spPr>
          <c:invertIfNegative val="0"/>
          <c:cat>
            <c:strRef>
              <c:f>Sheet2!$L$27:$L$28</c:f>
              <c:strCache>
                <c:ptCount val="1"/>
                <c:pt idx="0">
                  <c:v>Pune</c:v>
                </c:pt>
              </c:strCache>
            </c:strRef>
          </c:cat>
          <c:val>
            <c:numRef>
              <c:f>Sheet2!$O$27:$O$28</c:f>
              <c:numCache>
                <c:formatCode>0.00</c:formatCode>
                <c:ptCount val="1"/>
                <c:pt idx="0">
                  <c:v>2.9424460431654675</c:v>
                </c:pt>
              </c:numCache>
            </c:numRef>
          </c:val>
          <c:extLst>
            <c:ext xmlns:c16="http://schemas.microsoft.com/office/drawing/2014/chart" uri="{C3380CC4-5D6E-409C-BE32-E72D297353CC}">
              <c16:uniqueId val="{00000002-711C-4836-8272-0F60A39105E3}"/>
            </c:ext>
          </c:extLst>
        </c:ser>
        <c:dLbls>
          <c:showLegendKey val="0"/>
          <c:showVal val="0"/>
          <c:showCatName val="0"/>
          <c:showSerName val="0"/>
          <c:showPercent val="0"/>
          <c:showBubbleSize val="0"/>
        </c:dLbls>
        <c:gapWidth val="219"/>
        <c:overlap val="-27"/>
        <c:axId val="1825574992"/>
        <c:axId val="1825581712"/>
      </c:barChart>
      <c:catAx>
        <c:axId val="182557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81712"/>
        <c:crosses val="autoZero"/>
        <c:auto val="1"/>
        <c:lblAlgn val="ctr"/>
        <c:lblOffset val="100"/>
        <c:noMultiLvlLbl val="0"/>
      </c:catAx>
      <c:valAx>
        <c:axId val="1825581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7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analysis.xlsx]Sheet2!PivotTable8</c:name>
    <c:fmtId val="1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Sheet2!$T$42:$T$43</c:f>
              <c:strCache>
                <c:ptCount val="1"/>
                <c:pt idx="0">
                  <c:v>High</c:v>
                </c:pt>
              </c:strCache>
            </c:strRef>
          </c:tx>
          <c:spPr>
            <a:solidFill>
              <a:schemeClr val="accent1"/>
            </a:solidFill>
            <a:ln>
              <a:noFill/>
            </a:ln>
            <a:effectLst/>
            <a:sp3d/>
          </c:spPr>
          <c:invertIfNegative val="0"/>
          <c:cat>
            <c:strRef>
              <c:f>Sheet2!$S$44:$S$47</c:f>
              <c:strCache>
                <c:ptCount val="3"/>
                <c:pt idx="0">
                  <c:v>Blinkit</c:v>
                </c:pt>
                <c:pt idx="1">
                  <c:v>Swiggy Instamart</c:v>
                </c:pt>
                <c:pt idx="2">
                  <c:v>Zepto</c:v>
                </c:pt>
              </c:strCache>
            </c:strRef>
          </c:cat>
          <c:val>
            <c:numRef>
              <c:f>Sheet2!$T$44:$T$47</c:f>
              <c:numCache>
                <c:formatCode>General</c:formatCode>
                <c:ptCount val="3"/>
                <c:pt idx="0">
                  <c:v>436</c:v>
                </c:pt>
                <c:pt idx="1">
                  <c:v>415</c:v>
                </c:pt>
                <c:pt idx="2">
                  <c:v>407</c:v>
                </c:pt>
              </c:numCache>
            </c:numRef>
          </c:val>
          <c:extLst>
            <c:ext xmlns:c16="http://schemas.microsoft.com/office/drawing/2014/chart" uri="{C3380CC4-5D6E-409C-BE32-E72D297353CC}">
              <c16:uniqueId val="{00000000-06FA-45C7-9CA7-232DDF657314}"/>
            </c:ext>
          </c:extLst>
        </c:ser>
        <c:ser>
          <c:idx val="1"/>
          <c:order val="1"/>
          <c:tx>
            <c:strRef>
              <c:f>Sheet2!$U$42:$U$43</c:f>
              <c:strCache>
                <c:ptCount val="1"/>
                <c:pt idx="0">
                  <c:v>Low</c:v>
                </c:pt>
              </c:strCache>
            </c:strRef>
          </c:tx>
          <c:spPr>
            <a:solidFill>
              <a:schemeClr val="accent2"/>
            </a:solidFill>
            <a:ln>
              <a:noFill/>
            </a:ln>
            <a:effectLst/>
            <a:sp3d/>
          </c:spPr>
          <c:invertIfNegative val="0"/>
          <c:cat>
            <c:strRef>
              <c:f>Sheet2!$S$44:$S$47</c:f>
              <c:strCache>
                <c:ptCount val="3"/>
                <c:pt idx="0">
                  <c:v>Blinkit</c:v>
                </c:pt>
                <c:pt idx="1">
                  <c:v>Swiggy Instamart</c:v>
                </c:pt>
                <c:pt idx="2">
                  <c:v>Zepto</c:v>
                </c:pt>
              </c:strCache>
            </c:strRef>
          </c:cat>
          <c:val>
            <c:numRef>
              <c:f>Sheet2!$U$44:$U$47</c:f>
              <c:numCache>
                <c:formatCode>General</c:formatCode>
                <c:ptCount val="3"/>
                <c:pt idx="0">
                  <c:v>416</c:v>
                </c:pt>
                <c:pt idx="1">
                  <c:v>416</c:v>
                </c:pt>
                <c:pt idx="2">
                  <c:v>431</c:v>
                </c:pt>
              </c:numCache>
            </c:numRef>
          </c:val>
          <c:extLst>
            <c:ext xmlns:c16="http://schemas.microsoft.com/office/drawing/2014/chart" uri="{C3380CC4-5D6E-409C-BE32-E72D297353CC}">
              <c16:uniqueId val="{00000001-06FA-45C7-9CA7-232DDF657314}"/>
            </c:ext>
          </c:extLst>
        </c:ser>
        <c:ser>
          <c:idx val="2"/>
          <c:order val="2"/>
          <c:tx>
            <c:strRef>
              <c:f>Sheet2!$V$42:$V$43</c:f>
              <c:strCache>
                <c:ptCount val="1"/>
                <c:pt idx="0">
                  <c:v>Medium</c:v>
                </c:pt>
              </c:strCache>
            </c:strRef>
          </c:tx>
          <c:spPr>
            <a:solidFill>
              <a:schemeClr val="accent3"/>
            </a:solidFill>
            <a:ln>
              <a:noFill/>
            </a:ln>
            <a:effectLst/>
            <a:sp3d/>
          </c:spPr>
          <c:invertIfNegative val="0"/>
          <c:cat>
            <c:strRef>
              <c:f>Sheet2!$S$44:$S$47</c:f>
              <c:strCache>
                <c:ptCount val="3"/>
                <c:pt idx="0">
                  <c:v>Blinkit</c:v>
                </c:pt>
                <c:pt idx="1">
                  <c:v>Swiggy Instamart</c:v>
                </c:pt>
                <c:pt idx="2">
                  <c:v>Zepto</c:v>
                </c:pt>
              </c:strCache>
            </c:strRef>
          </c:cat>
          <c:val>
            <c:numRef>
              <c:f>Sheet2!$V$44:$V$47</c:f>
              <c:numCache>
                <c:formatCode>General</c:formatCode>
                <c:ptCount val="3"/>
                <c:pt idx="0">
                  <c:v>420</c:v>
                </c:pt>
                <c:pt idx="1">
                  <c:v>391</c:v>
                </c:pt>
                <c:pt idx="2">
                  <c:v>444</c:v>
                </c:pt>
              </c:numCache>
            </c:numRef>
          </c:val>
          <c:extLst>
            <c:ext xmlns:c16="http://schemas.microsoft.com/office/drawing/2014/chart" uri="{C3380CC4-5D6E-409C-BE32-E72D297353CC}">
              <c16:uniqueId val="{00000002-06FA-45C7-9CA7-232DDF657314}"/>
            </c:ext>
          </c:extLst>
        </c:ser>
        <c:dLbls>
          <c:showLegendKey val="0"/>
          <c:showVal val="0"/>
          <c:showCatName val="0"/>
          <c:showSerName val="0"/>
          <c:showPercent val="0"/>
          <c:showBubbleSize val="0"/>
        </c:dLbls>
        <c:gapWidth val="150"/>
        <c:shape val="box"/>
        <c:axId val="803619920"/>
        <c:axId val="803603600"/>
        <c:axId val="2004894752"/>
      </c:bar3DChart>
      <c:catAx>
        <c:axId val="80361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03600"/>
        <c:crosses val="autoZero"/>
        <c:auto val="1"/>
        <c:lblAlgn val="ctr"/>
        <c:lblOffset val="100"/>
        <c:noMultiLvlLbl val="0"/>
      </c:catAx>
      <c:valAx>
        <c:axId val="80360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19920"/>
        <c:crosses val="autoZero"/>
        <c:crossBetween val="between"/>
      </c:valAx>
      <c:serAx>
        <c:axId val="2004894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036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analysis.xlsx]Sheet2!PivotTable9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Sheet2!$P$50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1B-4505-8003-34B9A285FA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1B-4505-8003-34B9A285FA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1B-4505-8003-34B9A285FAC2}"/>
              </c:ext>
            </c:extLst>
          </c:dPt>
          <c:cat>
            <c:strRef>
              <c:f>Sheet2!$O$51:$O$54</c:f>
              <c:strCache>
                <c:ptCount val="3"/>
                <c:pt idx="0">
                  <c:v>Blinkit</c:v>
                </c:pt>
                <c:pt idx="1">
                  <c:v>Swiggy Instamart</c:v>
                </c:pt>
                <c:pt idx="2">
                  <c:v>Zepto</c:v>
                </c:pt>
              </c:strCache>
            </c:strRef>
          </c:cat>
          <c:val>
            <c:numRef>
              <c:f>Sheet2!$P$51:$P$54</c:f>
              <c:numCache>
                <c:formatCode>General</c:formatCode>
                <c:ptCount val="3"/>
                <c:pt idx="0">
                  <c:v>637</c:v>
                </c:pt>
                <c:pt idx="1">
                  <c:v>647</c:v>
                </c:pt>
                <c:pt idx="2">
                  <c:v>650</c:v>
                </c:pt>
              </c:numCache>
            </c:numRef>
          </c:val>
          <c:extLst>
            <c:ext xmlns:c16="http://schemas.microsoft.com/office/drawing/2014/chart" uri="{C3380CC4-5D6E-409C-BE32-E72D297353CC}">
              <c16:uniqueId val="{00000000-CF9E-4D54-B94D-454B827D38E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analysis.xlsx]Sheet4!PivotTable2</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IN" b="1">
                <a:solidFill>
                  <a:schemeClr val="tx1"/>
                </a:solidFill>
                <a:latin typeface="Comic Sans MS" panose="030F0702030302020204" pitchFamily="66" charset="0"/>
              </a:rPr>
              <a:t>Category wise Sales</a:t>
            </a:r>
          </a:p>
        </c:rich>
      </c:tx>
      <c:layout>
        <c:manualLayout>
          <c:xMode val="edge"/>
          <c:yMode val="edge"/>
          <c:x val="4.9494082956042941E-2"/>
          <c:y val="5.30864449823788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927167069498189"/>
          <c:w val="0.66666688412509945"/>
          <c:h val="0.72354037820957018"/>
        </c:manualLayout>
      </c:layout>
      <c:pie3DChart>
        <c:varyColors val="1"/>
        <c:ser>
          <c:idx val="0"/>
          <c:order val="0"/>
          <c:tx>
            <c:strRef>
              <c:f>Sheet4!$B$18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C0-4F51-BB83-9D6490953A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C0-4F51-BB83-9D6490953A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C0-4F51-BB83-9D6490953AF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C0-4F51-BB83-9D6490953AF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C0-4F51-BB83-9D6490953AF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C0-4F51-BB83-9D6490953AF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C0-4F51-BB83-9D6490953AF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9C0-4F51-BB83-9D6490953AF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9C0-4F51-BB83-9D6490953AF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9C0-4F51-BB83-9D6490953AF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9C0-4F51-BB83-9D6490953AF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9C0-4F51-BB83-9D6490953AF4}"/>
              </c:ext>
            </c:extLst>
          </c:dPt>
          <c:cat>
            <c:strRef>
              <c:f>Sheet4!$A$19:$A$31</c:f>
              <c:strCache>
                <c:ptCount val="12"/>
                <c:pt idx="0">
                  <c:v>Baby Care</c:v>
                </c:pt>
                <c:pt idx="1">
                  <c:v>Bakery &amp; Biscuits</c:v>
                </c:pt>
                <c:pt idx="2">
                  <c:v>Breakfast &amp; Cereals</c:v>
                </c:pt>
                <c:pt idx="3">
                  <c:v>Cleaning Essentials</c:v>
                </c:pt>
                <c:pt idx="4">
                  <c:v>Dairy &amp; Bread</c:v>
                </c:pt>
                <c:pt idx="5">
                  <c:v>Fruits &amp; Vegetables</c:v>
                </c:pt>
                <c:pt idx="6">
                  <c:v>Instant &amp; Frozen Food</c:v>
                </c:pt>
                <c:pt idx="7">
                  <c:v>Masalas &amp; Spices</c:v>
                </c:pt>
                <c:pt idx="8">
                  <c:v>Personal Care</c:v>
                </c:pt>
                <c:pt idx="9">
                  <c:v>Pet Care</c:v>
                </c:pt>
                <c:pt idx="10">
                  <c:v>Snacks &amp; Beverages</c:v>
                </c:pt>
                <c:pt idx="11">
                  <c:v>Staples</c:v>
                </c:pt>
              </c:strCache>
            </c:strRef>
          </c:cat>
          <c:val>
            <c:numRef>
              <c:f>Sheet4!$B$19:$B$31</c:f>
              <c:numCache>
                <c:formatCode>General</c:formatCode>
                <c:ptCount val="12"/>
                <c:pt idx="0">
                  <c:v>30898.54</c:v>
                </c:pt>
                <c:pt idx="1">
                  <c:v>93910.98</c:v>
                </c:pt>
                <c:pt idx="2">
                  <c:v>23964.69</c:v>
                </c:pt>
                <c:pt idx="3">
                  <c:v>176122.23999999999</c:v>
                </c:pt>
                <c:pt idx="4">
                  <c:v>96132.45</c:v>
                </c:pt>
                <c:pt idx="5">
                  <c:v>168497.67</c:v>
                </c:pt>
                <c:pt idx="6">
                  <c:v>41393.96</c:v>
                </c:pt>
                <c:pt idx="7">
                  <c:v>29913.64</c:v>
                </c:pt>
                <c:pt idx="8">
                  <c:v>142541.46</c:v>
                </c:pt>
                <c:pt idx="9">
                  <c:v>21064.97</c:v>
                </c:pt>
                <c:pt idx="10">
                  <c:v>209037.48</c:v>
                </c:pt>
                <c:pt idx="11">
                  <c:v>153074.38</c:v>
                </c:pt>
              </c:numCache>
            </c:numRef>
          </c:val>
          <c:extLst>
            <c:ext xmlns:c16="http://schemas.microsoft.com/office/drawing/2014/chart" uri="{C3380CC4-5D6E-409C-BE32-E72D297353CC}">
              <c16:uniqueId val="{00000018-59C0-4F51-BB83-9D6490953AF4}"/>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90946335607948"/>
          <c:y val="6.9673288461431282E-2"/>
          <c:w val="0.26705178555119191"/>
          <c:h val="0.91263122987777578"/>
        </c:manualLayout>
      </c:layout>
      <c:overlay val="0"/>
      <c:spPr>
        <a:gradFill>
          <a:gsLst>
            <a:gs pos="5000">
              <a:srgbClr val="E8E6DC"/>
            </a:gs>
            <a:gs pos="35000">
              <a:srgbClr val="F2F3F2"/>
            </a:gs>
            <a:gs pos="52000">
              <a:schemeClr val="accent1">
                <a:lumMod val="5000"/>
                <a:lumOff val="95000"/>
              </a:schemeClr>
            </a:gs>
            <a:gs pos="49000">
              <a:srgbClr val="E3E0D1"/>
            </a:gs>
            <a:gs pos="83000">
              <a:srgbClr val="E3E0D1"/>
            </a:gs>
            <a:gs pos="100000">
              <a:srgbClr val="E3E0D1"/>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analysis.xlsx]Sheet4!PivotTable4</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Comic Sans MS" panose="030F0702030302020204" pitchFamily="66" charset="0"/>
              </a:rPr>
              <a:t>State</a:t>
            </a:r>
            <a:r>
              <a:rPr lang="en-US" b="1" baseline="0">
                <a:solidFill>
                  <a:schemeClr val="tx1"/>
                </a:solidFill>
                <a:latin typeface="Comic Sans MS" panose="030F0702030302020204" pitchFamily="66" charset="0"/>
              </a:rPr>
              <a:t> wise Sales</a:t>
            </a:r>
            <a:endParaRPr lang="en-US"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80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Sheet4!$B$39</c:f>
              <c:strCache>
                <c:ptCount val="1"/>
                <c:pt idx="0">
                  <c:v>Total</c:v>
                </c:pt>
              </c:strCache>
            </c:strRef>
          </c:tx>
          <c:spPr>
            <a:solidFill>
              <a:srgbClr val="FF6801"/>
            </a:solidFill>
            <a:ln>
              <a:noFill/>
            </a:ln>
            <a:effectLst/>
            <a:sp3d/>
          </c:spPr>
          <c:invertIfNegative val="0"/>
          <c:cat>
            <c:strRef>
              <c:f>Sheet4!$A$40:$A$49</c:f>
              <c:strCache>
                <c:ptCount val="9"/>
                <c:pt idx="0">
                  <c:v>Delhi</c:v>
                </c:pt>
                <c:pt idx="1">
                  <c:v>Gujarat</c:v>
                </c:pt>
                <c:pt idx="2">
                  <c:v>Haryana</c:v>
                </c:pt>
                <c:pt idx="3">
                  <c:v>Karnataka</c:v>
                </c:pt>
                <c:pt idx="4">
                  <c:v>Maharashtra</c:v>
                </c:pt>
                <c:pt idx="5">
                  <c:v>Tamil Nadu</c:v>
                </c:pt>
                <c:pt idx="6">
                  <c:v>Telangana</c:v>
                </c:pt>
                <c:pt idx="7">
                  <c:v>Uttar Pradesh</c:v>
                </c:pt>
                <c:pt idx="8">
                  <c:v>West Bengal</c:v>
                </c:pt>
              </c:strCache>
            </c:strRef>
          </c:cat>
          <c:val>
            <c:numRef>
              <c:f>Sheet4!$B$40:$B$49</c:f>
              <c:numCache>
                <c:formatCode>General</c:formatCode>
                <c:ptCount val="9"/>
                <c:pt idx="0">
                  <c:v>37833.61</c:v>
                </c:pt>
                <c:pt idx="1">
                  <c:v>16973.990000000002</c:v>
                </c:pt>
                <c:pt idx="2">
                  <c:v>129253.41</c:v>
                </c:pt>
                <c:pt idx="3">
                  <c:v>87273.41</c:v>
                </c:pt>
                <c:pt idx="4">
                  <c:v>187750.15</c:v>
                </c:pt>
                <c:pt idx="5">
                  <c:v>13803.63</c:v>
                </c:pt>
                <c:pt idx="6">
                  <c:v>99140.53</c:v>
                </c:pt>
                <c:pt idx="7">
                  <c:v>18746.41</c:v>
                </c:pt>
                <c:pt idx="8">
                  <c:v>47798.62</c:v>
                </c:pt>
              </c:numCache>
            </c:numRef>
          </c:val>
          <c:shape val="cylinder"/>
          <c:extLst>
            <c:ext xmlns:c16="http://schemas.microsoft.com/office/drawing/2014/chart" uri="{C3380CC4-5D6E-409C-BE32-E72D297353CC}">
              <c16:uniqueId val="{00000000-2945-4B7C-90D9-D70EA80408BD}"/>
            </c:ext>
          </c:extLst>
        </c:ser>
        <c:dLbls>
          <c:showLegendKey val="0"/>
          <c:showVal val="0"/>
          <c:showCatName val="0"/>
          <c:showSerName val="0"/>
          <c:showPercent val="0"/>
          <c:showBubbleSize val="0"/>
        </c:dLbls>
        <c:gapWidth val="150"/>
        <c:shape val="box"/>
        <c:axId val="1362750735"/>
        <c:axId val="1362767535"/>
        <c:axId val="0"/>
      </c:bar3DChart>
      <c:catAx>
        <c:axId val="136275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362767535"/>
        <c:crosses val="autoZero"/>
        <c:auto val="1"/>
        <c:lblAlgn val="ctr"/>
        <c:lblOffset val="100"/>
        <c:noMultiLvlLbl val="0"/>
      </c:catAx>
      <c:valAx>
        <c:axId val="13627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36275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Comic Sans MS" panose="030F0702030302020204" pitchFamily="66" charset="0"/>
              </a:rPr>
              <a:t>Warehouse</a:t>
            </a:r>
            <a:r>
              <a:rPr lang="en-US" b="1" baseline="0">
                <a:solidFill>
                  <a:schemeClr val="tx1"/>
                </a:solidFill>
                <a:latin typeface="Comic Sans MS" panose="030F0702030302020204" pitchFamily="66" charset="0"/>
              </a:rPr>
              <a:t> capacity per State</a:t>
            </a:r>
            <a:endParaRPr lang="en-US" b="1">
              <a:solidFill>
                <a:schemeClr val="tx1"/>
              </a:solidFill>
              <a:latin typeface="Comic Sans MS" panose="030F0702030302020204" pitchFamily="66" charset="0"/>
            </a:endParaRPr>
          </a:p>
        </c:rich>
      </c:tx>
      <c:layout>
        <c:manualLayout>
          <c:xMode val="edge"/>
          <c:yMode val="edge"/>
          <c:x val="0.18520833352397667"/>
          <c:y val="4.0559219210220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6.2935181567198115E-2"/>
          <c:y val="0.19431531386028988"/>
          <c:w val="0.37386502390057513"/>
          <c:h val="0.79500052214376027"/>
        </c:manualLayout>
      </c:layout>
      <c:doughnutChart>
        <c:varyColors val="1"/>
        <c:ser>
          <c:idx val="0"/>
          <c:order val="0"/>
          <c:tx>
            <c:strRef>
              <c:f>Sheet4!$B$53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55-47F8-8EB9-66A84FCC3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55-47F8-8EB9-66A84FCC33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55-47F8-8EB9-66A84FCC33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55-47F8-8EB9-66A84FCC33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55-47F8-8EB9-66A84FCC33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55-47F8-8EB9-66A84FCC334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55-47F8-8EB9-66A84FCC334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355-47F8-8EB9-66A84FCC334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355-47F8-8EB9-66A84FCC3348}"/>
              </c:ext>
            </c:extLst>
          </c:dPt>
          <c:cat>
            <c:strRef>
              <c:f>Sheet4!$A$54:$A$63</c:f>
              <c:strCache>
                <c:ptCount val="9"/>
                <c:pt idx="0">
                  <c:v>Delhi</c:v>
                </c:pt>
                <c:pt idx="1">
                  <c:v>Gujarat</c:v>
                </c:pt>
                <c:pt idx="2">
                  <c:v>Haryana</c:v>
                </c:pt>
                <c:pt idx="3">
                  <c:v>Karnataka</c:v>
                </c:pt>
                <c:pt idx="4">
                  <c:v>Maharashtra</c:v>
                </c:pt>
                <c:pt idx="5">
                  <c:v>Tamil Nadu</c:v>
                </c:pt>
                <c:pt idx="6">
                  <c:v>Telangana</c:v>
                </c:pt>
                <c:pt idx="7">
                  <c:v>Uttar Pradesh</c:v>
                </c:pt>
                <c:pt idx="8">
                  <c:v>West Bengal</c:v>
                </c:pt>
              </c:strCache>
            </c:strRef>
          </c:cat>
          <c:val>
            <c:numRef>
              <c:f>Sheet4!$B$54:$B$63</c:f>
              <c:numCache>
                <c:formatCode>General</c:formatCode>
                <c:ptCount val="9"/>
                <c:pt idx="0">
                  <c:v>13000</c:v>
                </c:pt>
                <c:pt idx="1">
                  <c:v>15000</c:v>
                </c:pt>
                <c:pt idx="2">
                  <c:v>66000</c:v>
                </c:pt>
                <c:pt idx="3">
                  <c:v>66000</c:v>
                </c:pt>
                <c:pt idx="4">
                  <c:v>144000</c:v>
                </c:pt>
                <c:pt idx="5">
                  <c:v>14000</c:v>
                </c:pt>
                <c:pt idx="6">
                  <c:v>67000</c:v>
                </c:pt>
                <c:pt idx="7">
                  <c:v>16000</c:v>
                </c:pt>
                <c:pt idx="8">
                  <c:v>12000</c:v>
                </c:pt>
              </c:numCache>
            </c:numRef>
          </c:val>
          <c:extLst>
            <c:ext xmlns:c16="http://schemas.microsoft.com/office/drawing/2014/chart" uri="{C3380CC4-5D6E-409C-BE32-E72D297353CC}">
              <c16:uniqueId val="{00000012-3355-47F8-8EB9-66A84FCC33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849759316587829"/>
          <c:y val="0.23522219649339926"/>
          <c:w val="0.25852945958254292"/>
          <c:h val="0.6868103891689872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omic Sans MS" panose="030F0702030302020204" pitchFamily="66" charset="0"/>
              </a:rPr>
              <a:t>Outletwise</a:t>
            </a:r>
            <a:r>
              <a:rPr lang="en-US" sz="1600" b="1" baseline="0">
                <a:solidFill>
                  <a:schemeClr val="tx1"/>
                </a:solidFill>
                <a:latin typeface="Comic Sans MS" panose="030F0702030302020204" pitchFamily="66" charset="0"/>
              </a:rPr>
              <a:t> Sales</a:t>
            </a:r>
            <a:endParaRPr lang="en-US" sz="16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142674039320038"/>
          <c:y val="0.19222302063008012"/>
          <c:w val="0.56533114623041913"/>
          <c:h val="0.77068022402156089"/>
        </c:manualLayout>
      </c:layout>
      <c:pieChart>
        <c:varyColors val="1"/>
        <c:ser>
          <c:idx val="0"/>
          <c:order val="0"/>
          <c:tx>
            <c:strRef>
              <c:f>Sheet6!$C$9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4E-41F9-B057-4D1EBAF398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4E-41F9-B057-4D1EBAF398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4E-41F9-B057-4D1EBAF398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4E-41F9-B057-4D1EBAF398A6}"/>
              </c:ext>
            </c:extLst>
          </c:dPt>
          <c:cat>
            <c:strRef>
              <c:f>Sheet6!$B$10:$B$14</c:f>
              <c:strCache>
                <c:ptCount val="4"/>
                <c:pt idx="0">
                  <c:v>Grocery Store</c:v>
                </c:pt>
                <c:pt idx="1">
                  <c:v>Supermarket Type1</c:v>
                </c:pt>
                <c:pt idx="2">
                  <c:v>Supermarket Type2</c:v>
                </c:pt>
                <c:pt idx="3">
                  <c:v>Supermarket Type3</c:v>
                </c:pt>
              </c:strCache>
            </c:strRef>
          </c:cat>
          <c:val>
            <c:numRef>
              <c:f>Sheet6!$C$10:$C$14</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0D4E-41F9-B057-4D1EBAF398A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856408575984983"/>
          <c:y val="0.20040962217782296"/>
          <c:w val="0.27285723893982461"/>
          <c:h val="0.686295815953357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Sheet6!$C$24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F9-45BF-9FDD-641EA6907F9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F9-45BF-9FDD-641EA6907F9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F9-45BF-9FDD-641EA6907F9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F9-45BF-9FDD-641EA6907F9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F9-45BF-9FDD-641EA6907F9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F9-45BF-9FDD-641EA6907F9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F9-45BF-9FDD-641EA6907F9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DF9-45BF-9FDD-641EA6907F9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DF9-45BF-9FDD-641EA6907F9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DF9-45BF-9FDD-641EA6907F9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DF9-45BF-9FDD-641EA6907F9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DF9-45BF-9FDD-641EA6907F9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DF9-45BF-9FDD-641EA6907F9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DF9-45BF-9FDD-641EA6907F9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DF9-45BF-9FDD-641EA6907F9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DF9-45BF-9FDD-641EA6907F9E}"/>
              </c:ext>
            </c:extLst>
          </c:dPt>
          <c:cat>
            <c:strRef>
              <c:f>Sheet6!$B$25:$B$41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Sheet6!$C$25:$C$41</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20-5DF9-45BF-9FDD-641EA6907F9E}"/>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5505516358158455"/>
          <c:y val="4.4477373171350962E-2"/>
          <c:w val="0.26736636045494311"/>
          <c:h val="0.95552274715660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omic Sans MS" panose="030F0702030302020204" pitchFamily="66" charset="0"/>
              </a:rPr>
              <a:t>Outlet</a:t>
            </a:r>
            <a:r>
              <a:rPr lang="en-US" b="1" baseline="0">
                <a:solidFill>
                  <a:schemeClr val="tx1"/>
                </a:solidFill>
                <a:latin typeface="Comic Sans MS" panose="030F0702030302020204" pitchFamily="66" charset="0"/>
              </a:rPr>
              <a:t> sizewise Sales</a:t>
            </a:r>
            <a:endParaRPr lang="en-US" b="1">
              <a:solidFill>
                <a:schemeClr val="tx1"/>
              </a:solidFill>
              <a:latin typeface="Comic Sans MS" panose="030F0702030302020204" pitchFamily="66" charset="0"/>
            </a:endParaRPr>
          </a:p>
        </c:rich>
      </c:tx>
      <c:layout>
        <c:manualLayout>
          <c:xMode val="edge"/>
          <c:yMode val="edge"/>
          <c:x val="0.19188699463699999"/>
          <c:y val="1.2500006151577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Sheet6!$O$6</c:f>
              <c:strCache>
                <c:ptCount val="1"/>
                <c:pt idx="0">
                  <c:v>Total</c:v>
                </c:pt>
              </c:strCache>
            </c:strRef>
          </c:tx>
          <c:spPr>
            <a:solidFill>
              <a:schemeClr val="accent6">
                <a:lumMod val="75000"/>
              </a:schemeClr>
            </a:solidFill>
            <a:ln>
              <a:noFill/>
            </a:ln>
            <a:effectLst/>
          </c:spPr>
          <c:invertIfNegative val="0"/>
          <c:cat>
            <c:strRef>
              <c:f>Sheet6!$N$7:$N$10</c:f>
              <c:strCache>
                <c:ptCount val="3"/>
                <c:pt idx="0">
                  <c:v>High</c:v>
                </c:pt>
                <c:pt idx="1">
                  <c:v>Medium</c:v>
                </c:pt>
                <c:pt idx="2">
                  <c:v>Small</c:v>
                </c:pt>
              </c:strCache>
            </c:strRef>
          </c:cat>
          <c:val>
            <c:numRef>
              <c:f>Sheet6!$O$7:$O$10</c:f>
              <c:numCache>
                <c:formatCode>0.00</c:formatCode>
                <c:ptCount val="3"/>
                <c:pt idx="0">
                  <c:v>3.905875641756988</c:v>
                </c:pt>
                <c:pt idx="1">
                  <c:v>3.9303222252822914</c:v>
                </c:pt>
                <c:pt idx="2">
                  <c:v>3.9184453647658488</c:v>
                </c:pt>
              </c:numCache>
            </c:numRef>
          </c:val>
          <c:extLst>
            <c:ext xmlns:c16="http://schemas.microsoft.com/office/drawing/2014/chart" uri="{C3380CC4-5D6E-409C-BE32-E72D297353CC}">
              <c16:uniqueId val="{00000000-58ED-496D-A64F-809772A90FF7}"/>
            </c:ext>
          </c:extLst>
        </c:ser>
        <c:dLbls>
          <c:showLegendKey val="0"/>
          <c:showVal val="0"/>
          <c:showCatName val="0"/>
          <c:showSerName val="0"/>
          <c:showPercent val="0"/>
          <c:showBubbleSize val="0"/>
        </c:dLbls>
        <c:gapWidth val="219"/>
        <c:overlap val="-27"/>
        <c:axId val="960097663"/>
        <c:axId val="960113983"/>
      </c:barChart>
      <c:catAx>
        <c:axId val="9600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960113983"/>
        <c:crosses val="autoZero"/>
        <c:auto val="1"/>
        <c:lblAlgn val="ctr"/>
        <c:lblOffset val="100"/>
        <c:noMultiLvlLbl val="0"/>
      </c:catAx>
      <c:valAx>
        <c:axId val="96011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omic Sans MS" panose="030F0702030302020204" pitchFamily="66" charset="0"/>
              </a:rPr>
              <a:t>No.</a:t>
            </a:r>
            <a:r>
              <a:rPr lang="en-US" b="1" baseline="0">
                <a:solidFill>
                  <a:schemeClr val="tx1"/>
                </a:solidFill>
                <a:latin typeface="Comic Sans MS" panose="030F0702030302020204" pitchFamily="66" charset="0"/>
              </a:rPr>
              <a:t> of stores created per year</a:t>
            </a:r>
            <a:endParaRPr lang="en-US" b="1">
              <a:solidFill>
                <a:schemeClr val="tx1"/>
              </a:solidFill>
              <a:latin typeface="Comic Sans MS" panose="030F0702030302020204" pitchFamily="66" charset="0"/>
            </a:endParaRPr>
          </a:p>
        </c:rich>
      </c:tx>
      <c:layout>
        <c:manualLayout>
          <c:xMode val="edge"/>
          <c:yMode val="edge"/>
          <c:x val="9.9394485243175831E-2"/>
          <c:y val="5.17549578853413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Sheet6!$J$43</c:f>
              <c:strCache>
                <c:ptCount val="1"/>
                <c:pt idx="0">
                  <c:v>Total</c:v>
                </c:pt>
              </c:strCache>
            </c:strRef>
          </c:tx>
          <c:spPr>
            <a:solidFill>
              <a:schemeClr val="accent6">
                <a:lumMod val="75000"/>
              </a:schemeClr>
            </a:solidFill>
            <a:ln>
              <a:noFill/>
            </a:ln>
            <a:effectLst/>
          </c:spPr>
          <c:invertIfNegative val="0"/>
          <c:cat>
            <c:strRef>
              <c:f>Sheet6!$I$44:$I$53</c:f>
              <c:strCache>
                <c:ptCount val="9"/>
                <c:pt idx="0">
                  <c:v>2011</c:v>
                </c:pt>
                <c:pt idx="1">
                  <c:v>2012</c:v>
                </c:pt>
                <c:pt idx="2">
                  <c:v>2014</c:v>
                </c:pt>
                <c:pt idx="3">
                  <c:v>2015</c:v>
                </c:pt>
                <c:pt idx="4">
                  <c:v>2016</c:v>
                </c:pt>
                <c:pt idx="5">
                  <c:v>2017</c:v>
                </c:pt>
                <c:pt idx="6">
                  <c:v>2018</c:v>
                </c:pt>
                <c:pt idx="7">
                  <c:v>2020</c:v>
                </c:pt>
                <c:pt idx="8">
                  <c:v>2022</c:v>
                </c:pt>
              </c:strCache>
            </c:strRef>
          </c:cat>
          <c:val>
            <c:numRef>
              <c:f>Sheet6!$J$44:$J$53</c:f>
              <c:numCache>
                <c:formatCode>General</c:formatCode>
                <c:ptCount val="9"/>
                <c:pt idx="0">
                  <c:v>555</c:v>
                </c:pt>
                <c:pt idx="1">
                  <c:v>930</c:v>
                </c:pt>
                <c:pt idx="2">
                  <c:v>932</c:v>
                </c:pt>
                <c:pt idx="3">
                  <c:v>929</c:v>
                </c:pt>
                <c:pt idx="4">
                  <c:v>930</c:v>
                </c:pt>
                <c:pt idx="5">
                  <c:v>930</c:v>
                </c:pt>
                <c:pt idx="6">
                  <c:v>1463</c:v>
                </c:pt>
                <c:pt idx="7">
                  <c:v>926</c:v>
                </c:pt>
                <c:pt idx="8">
                  <c:v>928</c:v>
                </c:pt>
              </c:numCache>
            </c:numRef>
          </c:val>
          <c:extLst>
            <c:ext xmlns:c16="http://schemas.microsoft.com/office/drawing/2014/chart" uri="{C3380CC4-5D6E-409C-BE32-E72D297353CC}">
              <c16:uniqueId val="{00000000-AA97-4B7A-BEF4-85BA5FE734F5}"/>
            </c:ext>
          </c:extLst>
        </c:ser>
        <c:dLbls>
          <c:showLegendKey val="0"/>
          <c:showVal val="0"/>
          <c:showCatName val="0"/>
          <c:showSerName val="0"/>
          <c:showPercent val="0"/>
          <c:showBubbleSize val="0"/>
        </c:dLbls>
        <c:gapWidth val="219"/>
        <c:overlap val="-27"/>
        <c:axId val="960084703"/>
        <c:axId val="960096703"/>
      </c:barChart>
      <c:catAx>
        <c:axId val="96008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0096703"/>
        <c:crosses val="autoZero"/>
        <c:auto val="1"/>
        <c:lblAlgn val="ctr"/>
        <c:lblOffset val="100"/>
        <c:noMultiLvlLbl val="0"/>
      </c:catAx>
      <c:valAx>
        <c:axId val="96009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008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analysis.xlsx]Sheet6!PivotTable7</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latin typeface="Comic Sans MS" panose="030F0702030302020204" pitchFamily="66" charset="0"/>
              </a:rPr>
              <a:t>Years</a:t>
            </a:r>
            <a:r>
              <a:rPr lang="en-US" sz="1200" b="1" baseline="0">
                <a:solidFill>
                  <a:schemeClr val="tx1"/>
                </a:solidFill>
                <a:latin typeface="Comic Sans MS" panose="030F0702030302020204" pitchFamily="66" charset="0"/>
              </a:rPr>
              <a:t> wise Sales</a:t>
            </a:r>
            <a:endParaRPr lang="en-US" sz="12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186585583855"/>
          <c:y val="0.22592445016781937"/>
          <c:w val="0.76964790421456741"/>
          <c:h val="0.56499270783005173"/>
        </c:manualLayout>
      </c:layout>
      <c:barChart>
        <c:barDir val="bar"/>
        <c:grouping val="clustered"/>
        <c:varyColors val="0"/>
        <c:ser>
          <c:idx val="0"/>
          <c:order val="0"/>
          <c:tx>
            <c:strRef>
              <c:f>Sheet6!$B$49</c:f>
              <c:strCache>
                <c:ptCount val="1"/>
                <c:pt idx="0">
                  <c:v>Total</c:v>
                </c:pt>
              </c:strCache>
            </c:strRef>
          </c:tx>
          <c:spPr>
            <a:solidFill>
              <a:schemeClr val="accent6">
                <a:lumMod val="75000"/>
              </a:schemeClr>
            </a:solidFill>
            <a:ln>
              <a:noFill/>
            </a:ln>
            <a:effectLst/>
          </c:spPr>
          <c:invertIfNegative val="0"/>
          <c:cat>
            <c:strRef>
              <c:f>Sheet6!$A$50:$A$59</c:f>
              <c:strCache>
                <c:ptCount val="9"/>
                <c:pt idx="0">
                  <c:v>2011</c:v>
                </c:pt>
                <c:pt idx="1">
                  <c:v>2012</c:v>
                </c:pt>
                <c:pt idx="2">
                  <c:v>2014</c:v>
                </c:pt>
                <c:pt idx="3">
                  <c:v>2015</c:v>
                </c:pt>
                <c:pt idx="4">
                  <c:v>2016</c:v>
                </c:pt>
                <c:pt idx="5">
                  <c:v>2017</c:v>
                </c:pt>
                <c:pt idx="6">
                  <c:v>2018</c:v>
                </c:pt>
                <c:pt idx="7">
                  <c:v>2020</c:v>
                </c:pt>
                <c:pt idx="8">
                  <c:v>2022</c:v>
                </c:pt>
              </c:strCache>
            </c:strRef>
          </c:cat>
          <c:val>
            <c:numRef>
              <c:f>Sheet6!$B$50:$B$59</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6D0-474D-915C-ED4EFF67AD60}"/>
            </c:ext>
          </c:extLst>
        </c:ser>
        <c:dLbls>
          <c:showLegendKey val="0"/>
          <c:showVal val="0"/>
          <c:showCatName val="0"/>
          <c:showSerName val="0"/>
          <c:showPercent val="0"/>
          <c:showBubbleSize val="0"/>
        </c:dLbls>
        <c:gapWidth val="182"/>
        <c:axId val="715077343"/>
        <c:axId val="715081663"/>
      </c:barChart>
      <c:catAx>
        <c:axId val="7150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5081663"/>
        <c:crosses val="autoZero"/>
        <c:auto val="1"/>
        <c:lblAlgn val="ctr"/>
        <c:lblOffset val="100"/>
        <c:noMultiLvlLbl val="0"/>
      </c:catAx>
      <c:valAx>
        <c:axId val="71508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7150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analysis.xlsx]Sheet8!PivotTable1</c:name>
    <c:fmtId val="3"/>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b="1">
                <a:solidFill>
                  <a:srgbClr val="FFFFFF"/>
                </a:solidFill>
                <a:latin typeface="Comic Sans MS" panose="030F0702030302020204" pitchFamily="66" charset="0"/>
              </a:rPr>
              <a:t>Citywise</a:t>
            </a:r>
            <a:r>
              <a:rPr lang="en-US" b="1" baseline="0">
                <a:solidFill>
                  <a:srgbClr val="FFFFFF"/>
                </a:solidFill>
                <a:latin typeface="Comic Sans MS" panose="030F0702030302020204" pitchFamily="66" charset="0"/>
              </a:rPr>
              <a:t> Total revenue</a:t>
            </a:r>
            <a:endParaRPr lang="en-US" b="1">
              <a:solidFill>
                <a:srgbClr val="FFFFFF"/>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Sheet8!$E$3</c:f>
              <c:strCache>
                <c:ptCount val="1"/>
                <c:pt idx="0">
                  <c:v>Total</c:v>
                </c:pt>
              </c:strCache>
            </c:strRef>
          </c:tx>
          <c:spPr>
            <a:solidFill>
              <a:srgbClr val="002060"/>
            </a:solidFill>
            <a:ln>
              <a:noFill/>
            </a:ln>
            <a:effectLst/>
          </c:spPr>
          <c:invertIfNegative val="0"/>
          <c:cat>
            <c:strRef>
              <c:f>Sheet8!$D$4:$D$10</c:f>
              <c:strCache>
                <c:ptCount val="6"/>
                <c:pt idx="0">
                  <c:v>Bangalore</c:v>
                </c:pt>
                <c:pt idx="1">
                  <c:v>Chennai</c:v>
                </c:pt>
                <c:pt idx="2">
                  <c:v>Delhi</c:v>
                </c:pt>
                <c:pt idx="3">
                  <c:v>Hyderabad</c:v>
                </c:pt>
                <c:pt idx="4">
                  <c:v>Mumbai</c:v>
                </c:pt>
                <c:pt idx="5">
                  <c:v>Pune</c:v>
                </c:pt>
              </c:strCache>
            </c:strRef>
          </c:cat>
          <c:val>
            <c:numRef>
              <c:f>Sheet8!$E$4:$E$10</c:f>
              <c:numCache>
                <c:formatCode>General</c:formatCode>
                <c:ptCount val="6"/>
                <c:pt idx="0">
                  <c:v>1019724</c:v>
                </c:pt>
                <c:pt idx="1">
                  <c:v>834726</c:v>
                </c:pt>
                <c:pt idx="2">
                  <c:v>884943</c:v>
                </c:pt>
                <c:pt idx="3">
                  <c:v>1250930</c:v>
                </c:pt>
                <c:pt idx="4">
                  <c:v>799190</c:v>
                </c:pt>
                <c:pt idx="5">
                  <c:v>993838</c:v>
                </c:pt>
              </c:numCache>
            </c:numRef>
          </c:val>
          <c:extLst>
            <c:ext xmlns:c16="http://schemas.microsoft.com/office/drawing/2014/chart" uri="{C3380CC4-5D6E-409C-BE32-E72D297353CC}">
              <c16:uniqueId val="{00000000-240D-4029-99BC-AB62E6FCEAD1}"/>
            </c:ext>
          </c:extLst>
        </c:ser>
        <c:dLbls>
          <c:showLegendKey val="0"/>
          <c:showVal val="0"/>
          <c:showCatName val="0"/>
          <c:showSerName val="0"/>
          <c:showPercent val="0"/>
          <c:showBubbleSize val="0"/>
        </c:dLbls>
        <c:gapWidth val="219"/>
        <c:overlap val="-27"/>
        <c:axId val="64318319"/>
        <c:axId val="64318799"/>
      </c:barChart>
      <c:catAx>
        <c:axId val="6431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64318799"/>
        <c:crosses val="autoZero"/>
        <c:auto val="1"/>
        <c:lblAlgn val="ctr"/>
        <c:lblOffset val="100"/>
        <c:noMultiLvlLbl val="0"/>
      </c:catAx>
      <c:valAx>
        <c:axId val="6431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6431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analysis.xlsx]Sheet8!PivotTable2</c:name>
    <c:fmtId val="6"/>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b="1">
                <a:solidFill>
                  <a:srgbClr val="FFFFFF"/>
                </a:solidFill>
                <a:latin typeface="Comic Sans MS" panose="030F0702030302020204" pitchFamily="66" charset="0"/>
              </a:rPr>
              <a:t>Total</a:t>
            </a:r>
            <a:r>
              <a:rPr lang="en-US" b="1" baseline="0">
                <a:solidFill>
                  <a:srgbClr val="FFFFFF"/>
                </a:solidFill>
                <a:latin typeface="Comic Sans MS" panose="030F0702030302020204" pitchFamily="66" charset="0"/>
              </a:rPr>
              <a:t> revenue of Products</a:t>
            </a:r>
            <a:endParaRPr lang="en-US" b="1">
              <a:solidFill>
                <a:srgbClr val="FFFFFF"/>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Sheet8!$C$21</c:f>
              <c:strCache>
                <c:ptCount val="1"/>
                <c:pt idx="0">
                  <c:v>Total</c:v>
                </c:pt>
              </c:strCache>
            </c:strRef>
          </c:tx>
          <c:spPr>
            <a:solidFill>
              <a:srgbClr val="002060"/>
            </a:solidFill>
            <a:ln>
              <a:noFill/>
            </a:ln>
            <a:effectLst/>
          </c:spPr>
          <c:invertIfNegative val="0"/>
          <c:cat>
            <c:strRef>
              <c:f>Sheet8!$B$22:$B$32</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Sheet8!$C$22:$C$32</c:f>
              <c:numCache>
                <c:formatCode>General</c:formatCode>
                <c:ptCount val="10"/>
                <c:pt idx="0">
                  <c:v>497163</c:v>
                </c:pt>
                <c:pt idx="1">
                  <c:v>579648</c:v>
                </c:pt>
                <c:pt idx="2">
                  <c:v>520490</c:v>
                </c:pt>
                <c:pt idx="3">
                  <c:v>714681</c:v>
                </c:pt>
                <c:pt idx="4">
                  <c:v>458190</c:v>
                </c:pt>
                <c:pt idx="5">
                  <c:v>661477</c:v>
                </c:pt>
                <c:pt idx="6">
                  <c:v>647424</c:v>
                </c:pt>
                <c:pt idx="7">
                  <c:v>533104</c:v>
                </c:pt>
                <c:pt idx="8">
                  <c:v>658853</c:v>
                </c:pt>
                <c:pt idx="9">
                  <c:v>512321</c:v>
                </c:pt>
              </c:numCache>
            </c:numRef>
          </c:val>
          <c:extLst>
            <c:ext xmlns:c16="http://schemas.microsoft.com/office/drawing/2014/chart" uri="{C3380CC4-5D6E-409C-BE32-E72D297353CC}">
              <c16:uniqueId val="{00000000-E040-45DA-BA32-EA735EDA77EF}"/>
            </c:ext>
          </c:extLst>
        </c:ser>
        <c:dLbls>
          <c:showLegendKey val="0"/>
          <c:showVal val="0"/>
          <c:showCatName val="0"/>
          <c:showSerName val="0"/>
          <c:showPercent val="0"/>
          <c:showBubbleSize val="0"/>
        </c:dLbls>
        <c:gapWidth val="182"/>
        <c:axId val="185178111"/>
        <c:axId val="185186751"/>
      </c:barChart>
      <c:catAx>
        <c:axId val="18517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185186751"/>
        <c:crosses val="autoZero"/>
        <c:auto val="1"/>
        <c:lblAlgn val="ctr"/>
        <c:lblOffset val="100"/>
        <c:noMultiLvlLbl val="0"/>
      </c:catAx>
      <c:valAx>
        <c:axId val="185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18517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bg1"/>
                </a:solidFill>
                <a:latin typeface="Comic Sans MS" panose="030F0702030302020204" pitchFamily="66" charset="0"/>
              </a:rPr>
              <a:t>Product</a:t>
            </a:r>
            <a:r>
              <a:rPr lang="en-IN" b="1" baseline="0">
                <a:solidFill>
                  <a:schemeClr val="bg1"/>
                </a:solidFill>
                <a:latin typeface="Comic Sans MS" panose="030F0702030302020204" pitchFamily="66" charset="0"/>
              </a:rPr>
              <a:t> wise Sales</a:t>
            </a:r>
            <a:endParaRPr lang="en-IN" b="1">
              <a:solidFill>
                <a:schemeClr val="bg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4.8959016361843931E-2"/>
          <c:y val="0.26905839273152149"/>
          <c:w val="0.6177078839436505"/>
          <c:h val="0.69154125596025362"/>
        </c:manualLayout>
      </c:layout>
      <c:pieChart>
        <c:varyColors val="1"/>
        <c:ser>
          <c:idx val="0"/>
          <c:order val="0"/>
          <c:tx>
            <c:strRef>
              <c:f>Sheet8!$M$23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B6-4203-A574-2098EE1809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B6-4203-A574-2098EE1809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B6-4203-A574-2098EE1809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B6-4203-A574-2098EE1809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B6-4203-A574-2098EE1809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B6-4203-A574-2098EE1809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B6-4203-A574-2098EE1809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2B6-4203-A574-2098EE1809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2B6-4203-A574-2098EE1809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2B6-4203-A574-2098EE18098C}"/>
              </c:ext>
            </c:extLst>
          </c:dPt>
          <c:cat>
            <c:strRef>
              <c:f>Sheet8!$L$24:$L$34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Sheet8!$M$24:$M$34</c:f>
              <c:numCache>
                <c:formatCode>General</c:formatCode>
                <c:ptCount val="10"/>
                <c:pt idx="0">
                  <c:v>150</c:v>
                </c:pt>
                <c:pt idx="1">
                  <c:v>155</c:v>
                </c:pt>
                <c:pt idx="2">
                  <c:v>130</c:v>
                </c:pt>
                <c:pt idx="3">
                  <c:v>160</c:v>
                </c:pt>
                <c:pt idx="4">
                  <c:v>120</c:v>
                </c:pt>
                <c:pt idx="5">
                  <c:v>165</c:v>
                </c:pt>
                <c:pt idx="6">
                  <c:v>180</c:v>
                </c:pt>
                <c:pt idx="7">
                  <c:v>105</c:v>
                </c:pt>
                <c:pt idx="8">
                  <c:v>165</c:v>
                </c:pt>
                <c:pt idx="9">
                  <c:v>145</c:v>
                </c:pt>
              </c:numCache>
            </c:numRef>
          </c:val>
          <c:extLst>
            <c:ext xmlns:c16="http://schemas.microsoft.com/office/drawing/2014/chart" uri="{C3380CC4-5D6E-409C-BE32-E72D297353CC}">
              <c16:uniqueId val="{00000014-92B6-4203-A574-2098EE18098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331444129771887"/>
          <c:y val="0.19658115969379608"/>
          <c:w val="0.34668555870228118"/>
          <c:h val="0.7567706479898648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analysis.xlsx]Sheet8!PivotTable5</c:name>
    <c:fmtId val="8"/>
  </c:pivotSource>
  <c:chart>
    <c:title>
      <c:tx>
        <c:rich>
          <a:bodyPr rot="0" spcFirstLastPara="1" vertOverflow="ellipsis" vert="horz" wrap="square" anchor="ctr" anchorCtr="1"/>
          <a:lstStyle/>
          <a:p>
            <a:pPr>
              <a:defRPr sz="1400" b="1" i="0" u="none" strike="noStrike" kern="1200" spc="0" baseline="0">
                <a:solidFill>
                  <a:srgbClr val="FFFFFF"/>
                </a:solidFill>
                <a:latin typeface="Comic Sans MS" panose="030F0702030302020204" pitchFamily="66" charset="0"/>
                <a:ea typeface="+mn-ea"/>
                <a:cs typeface="+mn-cs"/>
              </a:defRPr>
            </a:pPr>
            <a:r>
              <a:rPr lang="en-US" b="1">
                <a:solidFill>
                  <a:srgbClr val="FFFFFF"/>
                </a:solidFill>
                <a:latin typeface="Comic Sans MS" panose="030F0702030302020204" pitchFamily="66" charset="0"/>
              </a:rPr>
              <a:t>Category</a:t>
            </a:r>
            <a:r>
              <a:rPr lang="en-US" b="1" baseline="0">
                <a:solidFill>
                  <a:srgbClr val="FFFFFF"/>
                </a:solidFill>
                <a:latin typeface="Comic Sans MS" panose="030F0702030302020204" pitchFamily="66" charset="0"/>
              </a:rPr>
              <a:t> wise revenue</a:t>
            </a:r>
            <a:endParaRPr lang="en-US" b="1">
              <a:solidFill>
                <a:srgbClr val="FFFFFF"/>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Sheet8!$K$41</c:f>
              <c:strCache>
                <c:ptCount val="1"/>
                <c:pt idx="0">
                  <c:v>Total</c:v>
                </c:pt>
              </c:strCache>
            </c:strRef>
          </c:tx>
          <c:spPr>
            <a:solidFill>
              <a:srgbClr val="002060"/>
            </a:solidFill>
            <a:ln>
              <a:noFill/>
            </a:ln>
            <a:effectLst/>
          </c:spPr>
          <c:invertIfNegative val="0"/>
          <c:cat>
            <c:strRef>
              <c:f>Sheet8!$J$42:$J$48</c:f>
              <c:strCache>
                <c:ptCount val="6"/>
                <c:pt idx="0">
                  <c:v>Beverages</c:v>
                </c:pt>
                <c:pt idx="1">
                  <c:v>Confectionery</c:v>
                </c:pt>
                <c:pt idx="2">
                  <c:v>Dairy</c:v>
                </c:pt>
                <c:pt idx="3">
                  <c:v>Grocery</c:v>
                </c:pt>
                <c:pt idx="4">
                  <c:v>Instant Food</c:v>
                </c:pt>
                <c:pt idx="5">
                  <c:v>Snacks</c:v>
                </c:pt>
              </c:strCache>
            </c:strRef>
          </c:cat>
          <c:val>
            <c:numRef>
              <c:f>Sheet8!$K$42:$K$48</c:f>
              <c:numCache>
                <c:formatCode>General</c:formatCode>
                <c:ptCount val="6"/>
                <c:pt idx="0">
                  <c:v>1227002</c:v>
                </c:pt>
                <c:pt idx="1">
                  <c:v>647424</c:v>
                </c:pt>
                <c:pt idx="2">
                  <c:v>579648</c:v>
                </c:pt>
                <c:pt idx="3">
                  <c:v>955353</c:v>
                </c:pt>
                <c:pt idx="4">
                  <c:v>661477</c:v>
                </c:pt>
                <c:pt idx="5">
                  <c:v>1712447</c:v>
                </c:pt>
              </c:numCache>
            </c:numRef>
          </c:val>
          <c:extLst>
            <c:ext xmlns:c16="http://schemas.microsoft.com/office/drawing/2014/chart" uri="{C3380CC4-5D6E-409C-BE32-E72D297353CC}">
              <c16:uniqueId val="{00000000-8235-43A6-9E51-838936BFC7CB}"/>
            </c:ext>
          </c:extLst>
        </c:ser>
        <c:dLbls>
          <c:showLegendKey val="0"/>
          <c:showVal val="0"/>
          <c:showCatName val="0"/>
          <c:showSerName val="0"/>
          <c:showPercent val="0"/>
          <c:showBubbleSize val="0"/>
        </c:dLbls>
        <c:gapWidth val="182"/>
        <c:axId val="185205951"/>
        <c:axId val="185202591"/>
      </c:barChart>
      <c:catAx>
        <c:axId val="18520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185202591"/>
        <c:crosses val="autoZero"/>
        <c:auto val="1"/>
        <c:lblAlgn val="ctr"/>
        <c:lblOffset val="100"/>
        <c:noMultiLvlLbl val="0"/>
      </c:catAx>
      <c:valAx>
        <c:axId val="18520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18520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solidFill>
                  <a:schemeClr val="bg1"/>
                </a:solidFill>
                <a:latin typeface="Comic Sans MS" panose="030F0702030302020204" pitchFamily="66" charset="0"/>
              </a:rPr>
              <a:t>Product's original Price and Current price</a:t>
            </a:r>
            <a:endParaRPr lang="en-IN" b="1">
              <a:solidFill>
                <a:schemeClr val="bg1"/>
              </a:solidFill>
              <a:latin typeface="Comic Sans MS" panose="030F0702030302020204" pitchFamily="66" charset="0"/>
            </a:endParaRPr>
          </a:p>
        </c:rich>
      </c:tx>
      <c:layout>
        <c:manualLayout>
          <c:xMode val="edge"/>
          <c:yMode val="edge"/>
          <c:x val="0.11330024221406385"/>
          <c:y val="5.89830455996222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9536633964814"/>
          <c:y val="0.20501965655537863"/>
          <c:w val="0.73956253408253214"/>
          <c:h val="0.51803896522621706"/>
        </c:manualLayout>
      </c:layout>
      <c:barChart>
        <c:barDir val="col"/>
        <c:grouping val="clustered"/>
        <c:varyColors val="0"/>
        <c:ser>
          <c:idx val="0"/>
          <c:order val="0"/>
          <c:tx>
            <c:strRef>
              <c:f>Sheet8!$F$53</c:f>
              <c:strCache>
                <c:ptCount val="1"/>
                <c:pt idx="0">
                  <c:v>Sum of Original Price</c:v>
                </c:pt>
              </c:strCache>
            </c:strRef>
          </c:tx>
          <c:spPr>
            <a:solidFill>
              <a:srgbClr val="002060"/>
            </a:solidFill>
            <a:ln>
              <a:noFill/>
            </a:ln>
            <a:effectLst/>
          </c:spPr>
          <c:invertIfNegative val="0"/>
          <c:cat>
            <c:strRef>
              <c:f>Sheet8!$E$54:$E$64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Sheet8!$F$54:$F$64</c:f>
              <c:numCache>
                <c:formatCode>General</c:formatCode>
                <c:ptCount val="10"/>
                <c:pt idx="0">
                  <c:v>2856</c:v>
                </c:pt>
                <c:pt idx="1">
                  <c:v>3303</c:v>
                </c:pt>
                <c:pt idx="2">
                  <c:v>3017</c:v>
                </c:pt>
                <c:pt idx="3">
                  <c:v>3991</c:v>
                </c:pt>
                <c:pt idx="4">
                  <c:v>2578</c:v>
                </c:pt>
                <c:pt idx="5">
                  <c:v>3958</c:v>
                </c:pt>
                <c:pt idx="6">
                  <c:v>3846</c:v>
                </c:pt>
                <c:pt idx="7">
                  <c:v>2582</c:v>
                </c:pt>
                <c:pt idx="8">
                  <c:v>3787</c:v>
                </c:pt>
                <c:pt idx="9">
                  <c:v>3642</c:v>
                </c:pt>
              </c:numCache>
            </c:numRef>
          </c:val>
          <c:extLst>
            <c:ext xmlns:c16="http://schemas.microsoft.com/office/drawing/2014/chart" uri="{C3380CC4-5D6E-409C-BE32-E72D297353CC}">
              <c16:uniqueId val="{00000000-0BAA-4DAC-9BD2-7FE0F392748D}"/>
            </c:ext>
          </c:extLst>
        </c:ser>
        <c:ser>
          <c:idx val="1"/>
          <c:order val="1"/>
          <c:tx>
            <c:strRef>
              <c:f>Sheet8!$G$53</c:f>
              <c:strCache>
                <c:ptCount val="1"/>
                <c:pt idx="0">
                  <c:v>Sum of Current Price</c:v>
                </c:pt>
              </c:strCache>
            </c:strRef>
          </c:tx>
          <c:spPr>
            <a:solidFill>
              <a:srgbClr val="FFFFFF"/>
            </a:solidFill>
            <a:ln>
              <a:noFill/>
            </a:ln>
            <a:effectLst/>
          </c:spPr>
          <c:invertIfNegative val="0"/>
          <c:cat>
            <c:strRef>
              <c:f>Sheet8!$E$54:$E$64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Sheet8!$G$54:$G$64</c:f>
              <c:numCache>
                <c:formatCode>General</c:formatCode>
                <c:ptCount val="10"/>
                <c:pt idx="0">
                  <c:v>3106</c:v>
                </c:pt>
                <c:pt idx="1">
                  <c:v>3493</c:v>
                </c:pt>
                <c:pt idx="2">
                  <c:v>3202</c:v>
                </c:pt>
                <c:pt idx="3">
                  <c:v>4246</c:v>
                </c:pt>
                <c:pt idx="4">
                  <c:v>2783</c:v>
                </c:pt>
                <c:pt idx="5">
                  <c:v>4243</c:v>
                </c:pt>
                <c:pt idx="6">
                  <c:v>4051</c:v>
                </c:pt>
                <c:pt idx="7">
                  <c:v>2762</c:v>
                </c:pt>
                <c:pt idx="8">
                  <c:v>4032</c:v>
                </c:pt>
                <c:pt idx="9">
                  <c:v>3842</c:v>
                </c:pt>
              </c:numCache>
            </c:numRef>
          </c:val>
          <c:extLst>
            <c:ext xmlns:c16="http://schemas.microsoft.com/office/drawing/2014/chart" uri="{C3380CC4-5D6E-409C-BE32-E72D297353CC}">
              <c16:uniqueId val="{00000001-0BAA-4DAC-9BD2-7FE0F392748D}"/>
            </c:ext>
          </c:extLst>
        </c:ser>
        <c:dLbls>
          <c:showLegendKey val="0"/>
          <c:showVal val="0"/>
          <c:showCatName val="0"/>
          <c:showSerName val="0"/>
          <c:showPercent val="0"/>
          <c:showBubbleSize val="0"/>
        </c:dLbls>
        <c:gapWidth val="219"/>
        <c:overlap val="-27"/>
        <c:axId val="64293359"/>
        <c:axId val="64310159"/>
      </c:barChart>
      <c:catAx>
        <c:axId val="6429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64310159"/>
        <c:crosses val="autoZero"/>
        <c:auto val="1"/>
        <c:lblAlgn val="ctr"/>
        <c:lblOffset val="100"/>
        <c:noMultiLvlLbl val="0"/>
      </c:catAx>
      <c:valAx>
        <c:axId val="6431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Comic Sans MS" panose="030F0702030302020204" pitchFamily="66" charset="0"/>
                <a:ea typeface="+mn-ea"/>
                <a:cs typeface="+mn-cs"/>
              </a:defRPr>
            </a:pPr>
            <a:endParaRPr lang="en-US"/>
          </a:p>
        </c:txPr>
        <c:crossAx val="64293359"/>
        <c:crosses val="autoZero"/>
        <c:crossBetween val="between"/>
      </c:valAx>
      <c:spPr>
        <a:noFill/>
        <a:ln>
          <a:noFill/>
        </a:ln>
        <a:effectLst/>
      </c:spPr>
    </c:plotArea>
    <c:legend>
      <c:legendPos val="r"/>
      <c:layout>
        <c:manualLayout>
          <c:xMode val="edge"/>
          <c:yMode val="edge"/>
          <c:x val="8.5483682613034101E-2"/>
          <c:y val="0.91000551301159183"/>
          <c:w val="0.78209623082385105"/>
          <c:h val="8.9994486988408201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Sheet8!$E$3</c:f>
              <c:strCache>
                <c:ptCount val="1"/>
                <c:pt idx="0">
                  <c:v>Total</c:v>
                </c:pt>
              </c:strCache>
            </c:strRef>
          </c:tx>
          <c:spPr>
            <a:solidFill>
              <a:schemeClr val="accent1"/>
            </a:solidFill>
            <a:ln>
              <a:noFill/>
            </a:ln>
            <a:effectLst/>
          </c:spPr>
          <c:invertIfNegative val="0"/>
          <c:cat>
            <c:strRef>
              <c:f>Sheet8!$D$4:$D$10</c:f>
              <c:strCache>
                <c:ptCount val="6"/>
                <c:pt idx="0">
                  <c:v>Bangalore</c:v>
                </c:pt>
                <c:pt idx="1">
                  <c:v>Chennai</c:v>
                </c:pt>
                <c:pt idx="2">
                  <c:v>Delhi</c:v>
                </c:pt>
                <c:pt idx="3">
                  <c:v>Hyderabad</c:v>
                </c:pt>
                <c:pt idx="4">
                  <c:v>Mumbai</c:v>
                </c:pt>
                <c:pt idx="5">
                  <c:v>Pune</c:v>
                </c:pt>
              </c:strCache>
            </c:strRef>
          </c:cat>
          <c:val>
            <c:numRef>
              <c:f>Sheet8!$E$4:$E$10</c:f>
              <c:numCache>
                <c:formatCode>General</c:formatCode>
                <c:ptCount val="6"/>
                <c:pt idx="0">
                  <c:v>1019724</c:v>
                </c:pt>
                <c:pt idx="1">
                  <c:v>834726</c:v>
                </c:pt>
                <c:pt idx="2">
                  <c:v>884943</c:v>
                </c:pt>
                <c:pt idx="3">
                  <c:v>1250930</c:v>
                </c:pt>
                <c:pt idx="4">
                  <c:v>799190</c:v>
                </c:pt>
                <c:pt idx="5">
                  <c:v>993838</c:v>
                </c:pt>
              </c:numCache>
            </c:numRef>
          </c:val>
          <c:extLst>
            <c:ext xmlns:c16="http://schemas.microsoft.com/office/drawing/2014/chart" uri="{C3380CC4-5D6E-409C-BE32-E72D297353CC}">
              <c16:uniqueId val="{00000000-C988-4ED0-8A0A-09475C0935ED}"/>
            </c:ext>
          </c:extLst>
        </c:ser>
        <c:dLbls>
          <c:showLegendKey val="0"/>
          <c:showVal val="0"/>
          <c:showCatName val="0"/>
          <c:showSerName val="0"/>
          <c:showPercent val="0"/>
          <c:showBubbleSize val="0"/>
        </c:dLbls>
        <c:gapWidth val="219"/>
        <c:overlap val="-27"/>
        <c:axId val="64318319"/>
        <c:axId val="64318799"/>
      </c:barChart>
      <c:catAx>
        <c:axId val="6431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8799"/>
        <c:crosses val="autoZero"/>
        <c:auto val="1"/>
        <c:lblAlgn val="ctr"/>
        <c:lblOffset val="100"/>
        <c:noMultiLvlLbl val="0"/>
      </c:catAx>
      <c:valAx>
        <c:axId val="6431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Sheet8!$C$21</c:f>
              <c:strCache>
                <c:ptCount val="1"/>
                <c:pt idx="0">
                  <c:v>Total</c:v>
                </c:pt>
              </c:strCache>
            </c:strRef>
          </c:tx>
          <c:spPr>
            <a:solidFill>
              <a:schemeClr val="accent1"/>
            </a:solidFill>
            <a:ln>
              <a:noFill/>
            </a:ln>
            <a:effectLst/>
          </c:spPr>
          <c:invertIfNegative val="0"/>
          <c:cat>
            <c:strRef>
              <c:f>Sheet8!$B$22:$B$32</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Sheet8!$C$22:$C$32</c:f>
              <c:numCache>
                <c:formatCode>General</c:formatCode>
                <c:ptCount val="10"/>
                <c:pt idx="0">
                  <c:v>497163</c:v>
                </c:pt>
                <c:pt idx="1">
                  <c:v>579648</c:v>
                </c:pt>
                <c:pt idx="2">
                  <c:v>520490</c:v>
                </c:pt>
                <c:pt idx="3">
                  <c:v>714681</c:v>
                </c:pt>
                <c:pt idx="4">
                  <c:v>458190</c:v>
                </c:pt>
                <c:pt idx="5">
                  <c:v>661477</c:v>
                </c:pt>
                <c:pt idx="6">
                  <c:v>647424</c:v>
                </c:pt>
                <c:pt idx="7">
                  <c:v>533104</c:v>
                </c:pt>
                <c:pt idx="8">
                  <c:v>658853</c:v>
                </c:pt>
                <c:pt idx="9">
                  <c:v>512321</c:v>
                </c:pt>
              </c:numCache>
            </c:numRef>
          </c:val>
          <c:extLst>
            <c:ext xmlns:c16="http://schemas.microsoft.com/office/drawing/2014/chart" uri="{C3380CC4-5D6E-409C-BE32-E72D297353CC}">
              <c16:uniqueId val="{00000000-0CCE-44E9-B14E-788F6DC44E65}"/>
            </c:ext>
          </c:extLst>
        </c:ser>
        <c:dLbls>
          <c:showLegendKey val="0"/>
          <c:showVal val="0"/>
          <c:showCatName val="0"/>
          <c:showSerName val="0"/>
          <c:showPercent val="0"/>
          <c:showBubbleSize val="0"/>
        </c:dLbls>
        <c:gapWidth val="182"/>
        <c:axId val="185178111"/>
        <c:axId val="185186751"/>
      </c:barChart>
      <c:catAx>
        <c:axId val="18517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6751"/>
        <c:crosses val="autoZero"/>
        <c:auto val="1"/>
        <c:lblAlgn val="ctr"/>
        <c:lblOffset val="100"/>
        <c:noMultiLvlLbl val="0"/>
      </c:catAx>
      <c:valAx>
        <c:axId val="185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Sheet8!$M$23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16-4288-B5D5-626BFE490E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16-4288-B5D5-626BFE490E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16-4288-B5D5-626BFE490E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16-4288-B5D5-626BFE490E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16-4288-B5D5-626BFE490E3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16-4288-B5D5-626BFE490E3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E16-4288-B5D5-626BFE490E3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E16-4288-B5D5-626BFE490E3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E16-4288-B5D5-626BFE490E3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E16-4288-B5D5-626BFE490E39}"/>
              </c:ext>
            </c:extLst>
          </c:dPt>
          <c:cat>
            <c:strRef>
              <c:f>Sheet8!$L$24:$L$34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Sheet8!$M$24:$M$34</c:f>
              <c:numCache>
                <c:formatCode>General</c:formatCode>
                <c:ptCount val="10"/>
                <c:pt idx="0">
                  <c:v>150</c:v>
                </c:pt>
                <c:pt idx="1">
                  <c:v>155</c:v>
                </c:pt>
                <c:pt idx="2">
                  <c:v>130</c:v>
                </c:pt>
                <c:pt idx="3">
                  <c:v>160</c:v>
                </c:pt>
                <c:pt idx="4">
                  <c:v>120</c:v>
                </c:pt>
                <c:pt idx="5">
                  <c:v>165</c:v>
                </c:pt>
                <c:pt idx="6">
                  <c:v>180</c:v>
                </c:pt>
                <c:pt idx="7">
                  <c:v>105</c:v>
                </c:pt>
                <c:pt idx="8">
                  <c:v>165</c:v>
                </c:pt>
                <c:pt idx="9">
                  <c:v>145</c:v>
                </c:pt>
              </c:numCache>
            </c:numRef>
          </c:val>
          <c:extLst>
            <c:ext xmlns:c16="http://schemas.microsoft.com/office/drawing/2014/chart" uri="{C3380CC4-5D6E-409C-BE32-E72D297353CC}">
              <c16:uniqueId val="{00000000-DF65-4C6B-A4EC-243BF585F3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Sheet8!$K$41</c:f>
              <c:strCache>
                <c:ptCount val="1"/>
                <c:pt idx="0">
                  <c:v>Total</c:v>
                </c:pt>
              </c:strCache>
            </c:strRef>
          </c:tx>
          <c:spPr>
            <a:solidFill>
              <a:schemeClr val="accent1"/>
            </a:solidFill>
            <a:ln>
              <a:noFill/>
            </a:ln>
            <a:effectLst/>
          </c:spPr>
          <c:invertIfNegative val="0"/>
          <c:cat>
            <c:strRef>
              <c:f>Sheet8!$J$42:$J$48</c:f>
              <c:strCache>
                <c:ptCount val="6"/>
                <c:pt idx="0">
                  <c:v>Beverages</c:v>
                </c:pt>
                <c:pt idx="1">
                  <c:v>Confectionery</c:v>
                </c:pt>
                <c:pt idx="2">
                  <c:v>Dairy</c:v>
                </c:pt>
                <c:pt idx="3">
                  <c:v>Grocery</c:v>
                </c:pt>
                <c:pt idx="4">
                  <c:v>Instant Food</c:v>
                </c:pt>
                <c:pt idx="5">
                  <c:v>Snacks</c:v>
                </c:pt>
              </c:strCache>
            </c:strRef>
          </c:cat>
          <c:val>
            <c:numRef>
              <c:f>Sheet8!$K$42:$K$48</c:f>
              <c:numCache>
                <c:formatCode>General</c:formatCode>
                <c:ptCount val="6"/>
                <c:pt idx="0">
                  <c:v>1227002</c:v>
                </c:pt>
                <c:pt idx="1">
                  <c:v>647424</c:v>
                </c:pt>
                <c:pt idx="2">
                  <c:v>579648</c:v>
                </c:pt>
                <c:pt idx="3">
                  <c:v>955353</c:v>
                </c:pt>
                <c:pt idx="4">
                  <c:v>661477</c:v>
                </c:pt>
                <c:pt idx="5">
                  <c:v>1712447</c:v>
                </c:pt>
              </c:numCache>
            </c:numRef>
          </c:val>
          <c:extLst>
            <c:ext xmlns:c16="http://schemas.microsoft.com/office/drawing/2014/chart" uri="{C3380CC4-5D6E-409C-BE32-E72D297353CC}">
              <c16:uniqueId val="{00000000-3191-43D2-BDDC-E56E5CDEDCB1}"/>
            </c:ext>
          </c:extLst>
        </c:ser>
        <c:dLbls>
          <c:showLegendKey val="0"/>
          <c:showVal val="0"/>
          <c:showCatName val="0"/>
          <c:showSerName val="0"/>
          <c:showPercent val="0"/>
          <c:showBubbleSize val="0"/>
        </c:dLbls>
        <c:gapWidth val="182"/>
        <c:axId val="185205951"/>
        <c:axId val="185202591"/>
      </c:barChart>
      <c:catAx>
        <c:axId val="18520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2591"/>
        <c:crosses val="autoZero"/>
        <c:auto val="1"/>
        <c:lblAlgn val="ctr"/>
        <c:lblOffset val="100"/>
        <c:noMultiLvlLbl val="0"/>
      </c:catAx>
      <c:valAx>
        <c:axId val="18520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analysis.xlsx]Sheet8!PivotTable6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Sheet8!$F$53</c:f>
              <c:strCache>
                <c:ptCount val="1"/>
                <c:pt idx="0">
                  <c:v>Sum of Original Price</c:v>
                </c:pt>
              </c:strCache>
            </c:strRef>
          </c:tx>
          <c:spPr>
            <a:solidFill>
              <a:schemeClr val="accent1"/>
            </a:solidFill>
            <a:ln>
              <a:noFill/>
            </a:ln>
            <a:effectLst/>
          </c:spPr>
          <c:invertIfNegative val="0"/>
          <c:cat>
            <c:strRef>
              <c:f>Sheet8!$E$54:$E$64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Sheet8!$F$54:$F$64</c:f>
              <c:numCache>
                <c:formatCode>General</c:formatCode>
                <c:ptCount val="10"/>
                <c:pt idx="0">
                  <c:v>2856</c:v>
                </c:pt>
                <c:pt idx="1">
                  <c:v>3303</c:v>
                </c:pt>
                <c:pt idx="2">
                  <c:v>3017</c:v>
                </c:pt>
                <c:pt idx="3">
                  <c:v>3991</c:v>
                </c:pt>
                <c:pt idx="4">
                  <c:v>2578</c:v>
                </c:pt>
                <c:pt idx="5">
                  <c:v>3958</c:v>
                </c:pt>
                <c:pt idx="6">
                  <c:v>3846</c:v>
                </c:pt>
                <c:pt idx="7">
                  <c:v>2582</c:v>
                </c:pt>
                <c:pt idx="8">
                  <c:v>3787</c:v>
                </c:pt>
                <c:pt idx="9">
                  <c:v>3642</c:v>
                </c:pt>
              </c:numCache>
            </c:numRef>
          </c:val>
          <c:extLst>
            <c:ext xmlns:c16="http://schemas.microsoft.com/office/drawing/2014/chart" uri="{C3380CC4-5D6E-409C-BE32-E72D297353CC}">
              <c16:uniqueId val="{00000000-84A0-46E7-B136-42944822A64C}"/>
            </c:ext>
          </c:extLst>
        </c:ser>
        <c:ser>
          <c:idx val="1"/>
          <c:order val="1"/>
          <c:tx>
            <c:strRef>
              <c:f>Sheet8!$G$53</c:f>
              <c:strCache>
                <c:ptCount val="1"/>
                <c:pt idx="0">
                  <c:v>Sum of Current Price</c:v>
                </c:pt>
              </c:strCache>
            </c:strRef>
          </c:tx>
          <c:spPr>
            <a:solidFill>
              <a:schemeClr val="accent2"/>
            </a:solidFill>
            <a:ln>
              <a:noFill/>
            </a:ln>
            <a:effectLst/>
          </c:spPr>
          <c:invertIfNegative val="0"/>
          <c:cat>
            <c:strRef>
              <c:f>Sheet8!$E$54:$E$64</c:f>
              <c:strCache>
                <c:ptCount val="10"/>
                <c:pt idx="0">
                  <c:v>Aashirvaad Atta</c:v>
                </c:pt>
                <c:pt idx="1">
                  <c:v>Amul Milk 500ml</c:v>
                </c:pt>
                <c:pt idx="2">
                  <c:v>Britannia Cake</c:v>
                </c:pt>
                <c:pt idx="3">
                  <c:v>Coca Cola 1L</c:v>
                </c:pt>
                <c:pt idx="4">
                  <c:v>Fortune Oil 1L</c:v>
                </c:pt>
                <c:pt idx="5">
                  <c:v>Maggi Noodles</c:v>
                </c:pt>
                <c:pt idx="6">
                  <c:v>Nestle Munch</c:v>
                </c:pt>
                <c:pt idx="7">
                  <c:v>Oreo Biscuits</c:v>
                </c:pt>
                <c:pt idx="8">
                  <c:v>Parle-G</c:v>
                </c:pt>
                <c:pt idx="9">
                  <c:v>Pepsi 500ml</c:v>
                </c:pt>
              </c:strCache>
            </c:strRef>
          </c:cat>
          <c:val>
            <c:numRef>
              <c:f>Sheet8!$G$54:$G$64</c:f>
              <c:numCache>
                <c:formatCode>General</c:formatCode>
                <c:ptCount val="10"/>
                <c:pt idx="0">
                  <c:v>3106</c:v>
                </c:pt>
                <c:pt idx="1">
                  <c:v>3493</c:v>
                </c:pt>
                <c:pt idx="2">
                  <c:v>3202</c:v>
                </c:pt>
                <c:pt idx="3">
                  <c:v>4246</c:v>
                </c:pt>
                <c:pt idx="4">
                  <c:v>2783</c:v>
                </c:pt>
                <c:pt idx="5">
                  <c:v>4243</c:v>
                </c:pt>
                <c:pt idx="6">
                  <c:v>4051</c:v>
                </c:pt>
                <c:pt idx="7">
                  <c:v>2762</c:v>
                </c:pt>
                <c:pt idx="8">
                  <c:v>4032</c:v>
                </c:pt>
                <c:pt idx="9">
                  <c:v>3842</c:v>
                </c:pt>
              </c:numCache>
            </c:numRef>
          </c:val>
          <c:extLst>
            <c:ext xmlns:c16="http://schemas.microsoft.com/office/drawing/2014/chart" uri="{C3380CC4-5D6E-409C-BE32-E72D297353CC}">
              <c16:uniqueId val="{00000001-84A0-46E7-B136-42944822A64C}"/>
            </c:ext>
          </c:extLst>
        </c:ser>
        <c:dLbls>
          <c:showLegendKey val="0"/>
          <c:showVal val="0"/>
          <c:showCatName val="0"/>
          <c:showSerName val="0"/>
          <c:showPercent val="0"/>
          <c:showBubbleSize val="0"/>
        </c:dLbls>
        <c:gapWidth val="219"/>
        <c:overlap val="-27"/>
        <c:axId val="64293359"/>
        <c:axId val="64310159"/>
      </c:barChart>
      <c:catAx>
        <c:axId val="6429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0159"/>
        <c:crosses val="autoZero"/>
        <c:auto val="1"/>
        <c:lblAlgn val="ctr"/>
        <c:lblOffset val="100"/>
        <c:noMultiLvlLbl val="0"/>
      </c:catAx>
      <c:valAx>
        <c:axId val="6431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C6-4397-8939-E54142DF3B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6-4397-8939-E54142DF3B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C6-4397-8939-E54142DF3B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C6-4397-8939-E54142DF3B46}"/>
              </c:ext>
            </c:extLst>
          </c:dPt>
          <c:cat>
            <c:strRef>
              <c:f>Sheet6!$B$10:$B$14</c:f>
              <c:strCache>
                <c:ptCount val="4"/>
                <c:pt idx="0">
                  <c:v>Grocery Store</c:v>
                </c:pt>
                <c:pt idx="1">
                  <c:v>Supermarket Type1</c:v>
                </c:pt>
                <c:pt idx="2">
                  <c:v>Supermarket Type2</c:v>
                </c:pt>
                <c:pt idx="3">
                  <c:v>Supermarket Type3</c:v>
                </c:pt>
              </c:strCache>
            </c:strRef>
          </c:cat>
          <c:val>
            <c:numRef>
              <c:f>Sheet6!$C$10:$C$14</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7173-4B51-888C-A00C940C1A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Sheet6!$C$24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0B-4079-8C44-660E88AD5A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0B-4079-8C44-660E88AD5A4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0B-4079-8C44-660E88AD5A4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0B-4079-8C44-660E88AD5A4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20B-4079-8C44-660E88AD5A4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20B-4079-8C44-660E88AD5A4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20B-4079-8C44-660E88AD5A4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20B-4079-8C44-660E88AD5A4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20B-4079-8C44-660E88AD5A4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20B-4079-8C44-660E88AD5A4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F20B-4079-8C44-660E88AD5A4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F20B-4079-8C44-660E88AD5A4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F20B-4079-8C44-660E88AD5A4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F20B-4079-8C44-660E88AD5A4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F20B-4079-8C44-660E88AD5A4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F20B-4079-8C44-660E88AD5A4A}"/>
              </c:ext>
            </c:extLst>
          </c:dPt>
          <c:cat>
            <c:strRef>
              <c:f>Sheet6!$B$25:$B$41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Sheet6!$C$25:$C$41</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29A5-4F91-A283-EC1848BCDC8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9930030621172357"/>
          <c:y val="4.4477252843394571E-2"/>
          <c:w val="0.26736636045494311"/>
          <c:h val="0.95552274715660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Sheet6!$O$6</c:f>
              <c:strCache>
                <c:ptCount val="1"/>
                <c:pt idx="0">
                  <c:v>Total</c:v>
                </c:pt>
              </c:strCache>
            </c:strRef>
          </c:tx>
          <c:spPr>
            <a:solidFill>
              <a:schemeClr val="accent1"/>
            </a:solidFill>
            <a:ln>
              <a:noFill/>
            </a:ln>
            <a:effectLst/>
          </c:spPr>
          <c:invertIfNegative val="0"/>
          <c:cat>
            <c:strRef>
              <c:f>Sheet6!$N$7:$N$10</c:f>
              <c:strCache>
                <c:ptCount val="3"/>
                <c:pt idx="0">
                  <c:v>High</c:v>
                </c:pt>
                <c:pt idx="1">
                  <c:v>Medium</c:v>
                </c:pt>
                <c:pt idx="2">
                  <c:v>Small</c:v>
                </c:pt>
              </c:strCache>
            </c:strRef>
          </c:cat>
          <c:val>
            <c:numRef>
              <c:f>Sheet6!$O$7:$O$10</c:f>
              <c:numCache>
                <c:formatCode>0.00</c:formatCode>
                <c:ptCount val="3"/>
                <c:pt idx="0">
                  <c:v>3.905875641756988</c:v>
                </c:pt>
                <c:pt idx="1">
                  <c:v>3.9303222252822914</c:v>
                </c:pt>
                <c:pt idx="2">
                  <c:v>3.9184453647658488</c:v>
                </c:pt>
              </c:numCache>
            </c:numRef>
          </c:val>
          <c:extLst>
            <c:ext xmlns:c16="http://schemas.microsoft.com/office/drawing/2014/chart" uri="{C3380CC4-5D6E-409C-BE32-E72D297353CC}">
              <c16:uniqueId val="{00000000-6404-4F5D-9B8E-6409BD5B0E81}"/>
            </c:ext>
          </c:extLst>
        </c:ser>
        <c:dLbls>
          <c:showLegendKey val="0"/>
          <c:showVal val="0"/>
          <c:showCatName val="0"/>
          <c:showSerName val="0"/>
          <c:showPercent val="0"/>
          <c:showBubbleSize val="0"/>
        </c:dLbls>
        <c:gapWidth val="219"/>
        <c:overlap val="-27"/>
        <c:axId val="960097663"/>
        <c:axId val="960113983"/>
      </c:barChart>
      <c:catAx>
        <c:axId val="9600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13983"/>
        <c:crosses val="autoZero"/>
        <c:auto val="1"/>
        <c:lblAlgn val="ctr"/>
        <c:lblOffset val="100"/>
        <c:noMultiLvlLbl val="0"/>
      </c:catAx>
      <c:valAx>
        <c:axId val="96011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9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Sheet6!$J$43</c:f>
              <c:strCache>
                <c:ptCount val="1"/>
                <c:pt idx="0">
                  <c:v>Total</c:v>
                </c:pt>
              </c:strCache>
            </c:strRef>
          </c:tx>
          <c:spPr>
            <a:solidFill>
              <a:schemeClr val="accent1"/>
            </a:solidFill>
            <a:ln>
              <a:noFill/>
            </a:ln>
            <a:effectLst/>
          </c:spPr>
          <c:invertIfNegative val="0"/>
          <c:cat>
            <c:strRef>
              <c:f>Sheet6!$I$44:$I$53</c:f>
              <c:strCache>
                <c:ptCount val="9"/>
                <c:pt idx="0">
                  <c:v>2011</c:v>
                </c:pt>
                <c:pt idx="1">
                  <c:v>2012</c:v>
                </c:pt>
                <c:pt idx="2">
                  <c:v>2014</c:v>
                </c:pt>
                <c:pt idx="3">
                  <c:v>2015</c:v>
                </c:pt>
                <c:pt idx="4">
                  <c:v>2016</c:v>
                </c:pt>
                <c:pt idx="5">
                  <c:v>2017</c:v>
                </c:pt>
                <c:pt idx="6">
                  <c:v>2018</c:v>
                </c:pt>
                <c:pt idx="7">
                  <c:v>2020</c:v>
                </c:pt>
                <c:pt idx="8">
                  <c:v>2022</c:v>
                </c:pt>
              </c:strCache>
            </c:strRef>
          </c:cat>
          <c:val>
            <c:numRef>
              <c:f>Sheet6!$J$44:$J$53</c:f>
              <c:numCache>
                <c:formatCode>General</c:formatCode>
                <c:ptCount val="9"/>
                <c:pt idx="0">
                  <c:v>555</c:v>
                </c:pt>
                <c:pt idx="1">
                  <c:v>930</c:v>
                </c:pt>
                <c:pt idx="2">
                  <c:v>932</c:v>
                </c:pt>
                <c:pt idx="3">
                  <c:v>929</c:v>
                </c:pt>
                <c:pt idx="4">
                  <c:v>930</c:v>
                </c:pt>
                <c:pt idx="5">
                  <c:v>930</c:v>
                </c:pt>
                <c:pt idx="6">
                  <c:v>1463</c:v>
                </c:pt>
                <c:pt idx="7">
                  <c:v>926</c:v>
                </c:pt>
                <c:pt idx="8">
                  <c:v>928</c:v>
                </c:pt>
              </c:numCache>
            </c:numRef>
          </c:val>
          <c:extLst>
            <c:ext xmlns:c16="http://schemas.microsoft.com/office/drawing/2014/chart" uri="{C3380CC4-5D6E-409C-BE32-E72D297353CC}">
              <c16:uniqueId val="{00000000-AA28-4DD6-8C06-2BCE759C759F}"/>
            </c:ext>
          </c:extLst>
        </c:ser>
        <c:dLbls>
          <c:showLegendKey val="0"/>
          <c:showVal val="0"/>
          <c:showCatName val="0"/>
          <c:showSerName val="0"/>
          <c:showPercent val="0"/>
          <c:showBubbleSize val="0"/>
        </c:dLbls>
        <c:gapWidth val="219"/>
        <c:overlap val="-27"/>
        <c:axId val="960084703"/>
        <c:axId val="960096703"/>
      </c:barChart>
      <c:catAx>
        <c:axId val="96008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96703"/>
        <c:crosses val="autoZero"/>
        <c:auto val="1"/>
        <c:lblAlgn val="ctr"/>
        <c:lblOffset val="100"/>
        <c:noMultiLvlLbl val="0"/>
      </c:catAx>
      <c:valAx>
        <c:axId val="96009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8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analysis.xlsx]Sheet6!PivotTable7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Sheet6!$B$49</c:f>
              <c:strCache>
                <c:ptCount val="1"/>
                <c:pt idx="0">
                  <c:v>Total</c:v>
                </c:pt>
              </c:strCache>
            </c:strRef>
          </c:tx>
          <c:spPr>
            <a:solidFill>
              <a:schemeClr val="accent1"/>
            </a:solidFill>
            <a:ln>
              <a:noFill/>
            </a:ln>
            <a:effectLst/>
          </c:spPr>
          <c:invertIfNegative val="0"/>
          <c:cat>
            <c:strRef>
              <c:f>Sheet6!$A$50:$A$59</c:f>
              <c:strCache>
                <c:ptCount val="9"/>
                <c:pt idx="0">
                  <c:v>2011</c:v>
                </c:pt>
                <c:pt idx="1">
                  <c:v>2012</c:v>
                </c:pt>
                <c:pt idx="2">
                  <c:v>2014</c:v>
                </c:pt>
                <c:pt idx="3">
                  <c:v>2015</c:v>
                </c:pt>
                <c:pt idx="4">
                  <c:v>2016</c:v>
                </c:pt>
                <c:pt idx="5">
                  <c:v>2017</c:v>
                </c:pt>
                <c:pt idx="6">
                  <c:v>2018</c:v>
                </c:pt>
                <c:pt idx="7">
                  <c:v>2020</c:v>
                </c:pt>
                <c:pt idx="8">
                  <c:v>2022</c:v>
                </c:pt>
              </c:strCache>
            </c:strRef>
          </c:cat>
          <c:val>
            <c:numRef>
              <c:f>Sheet6!$B$50:$B$59</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6CC-4193-A9FC-7E2326AB778C}"/>
            </c:ext>
          </c:extLst>
        </c:ser>
        <c:dLbls>
          <c:showLegendKey val="0"/>
          <c:showVal val="0"/>
          <c:showCatName val="0"/>
          <c:showSerName val="0"/>
          <c:showPercent val="0"/>
          <c:showBubbleSize val="0"/>
        </c:dLbls>
        <c:gapWidth val="182"/>
        <c:axId val="715077343"/>
        <c:axId val="715081663"/>
      </c:barChart>
      <c:catAx>
        <c:axId val="7150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81663"/>
        <c:crosses val="autoZero"/>
        <c:auto val="1"/>
        <c:lblAlgn val="ctr"/>
        <c:lblOffset val="100"/>
        <c:noMultiLvlLbl val="0"/>
      </c:catAx>
      <c:valAx>
        <c:axId val="71508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7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83-483F-8347-A1E19C182B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83-483F-8347-A1E19C182B5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83-483F-8347-A1E19C182B5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183-483F-8347-A1E19C182B5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183-483F-8347-A1E19C182B5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183-483F-8347-A1E19C182B5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183-483F-8347-A1E19C182B5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183-483F-8347-A1E19C182B5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183-483F-8347-A1E19C182B5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183-483F-8347-A1E19C182B5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8B9-4CBD-9B5D-C8E0A107A13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8B9-4CBD-9B5D-C8E0A107A13B}"/>
              </c:ext>
            </c:extLst>
          </c:dPt>
          <c:cat>
            <c:strRef>
              <c:f>Sheet4!$A$19:$A$31</c:f>
              <c:strCache>
                <c:ptCount val="12"/>
                <c:pt idx="0">
                  <c:v>Baby Care</c:v>
                </c:pt>
                <c:pt idx="1">
                  <c:v>Bakery &amp; Biscuits</c:v>
                </c:pt>
                <c:pt idx="2">
                  <c:v>Breakfast &amp; Cereals</c:v>
                </c:pt>
                <c:pt idx="3">
                  <c:v>Cleaning Essentials</c:v>
                </c:pt>
                <c:pt idx="4">
                  <c:v>Dairy &amp; Bread</c:v>
                </c:pt>
                <c:pt idx="5">
                  <c:v>Fruits &amp; Vegetables</c:v>
                </c:pt>
                <c:pt idx="6">
                  <c:v>Instant &amp; Frozen Food</c:v>
                </c:pt>
                <c:pt idx="7">
                  <c:v>Masalas &amp; Spices</c:v>
                </c:pt>
                <c:pt idx="8">
                  <c:v>Personal Care</c:v>
                </c:pt>
                <c:pt idx="9">
                  <c:v>Pet Care</c:v>
                </c:pt>
                <c:pt idx="10">
                  <c:v>Snacks &amp; Beverages</c:v>
                </c:pt>
                <c:pt idx="11">
                  <c:v>Staples</c:v>
                </c:pt>
              </c:strCache>
            </c:strRef>
          </c:cat>
          <c:val>
            <c:numRef>
              <c:f>Sheet4!$B$19:$B$31</c:f>
              <c:numCache>
                <c:formatCode>General</c:formatCode>
                <c:ptCount val="12"/>
                <c:pt idx="0">
                  <c:v>30898.54</c:v>
                </c:pt>
                <c:pt idx="1">
                  <c:v>93910.98</c:v>
                </c:pt>
                <c:pt idx="2">
                  <c:v>23964.69</c:v>
                </c:pt>
                <c:pt idx="3">
                  <c:v>176122.23999999999</c:v>
                </c:pt>
                <c:pt idx="4">
                  <c:v>96132.45</c:v>
                </c:pt>
                <c:pt idx="5">
                  <c:v>168497.67</c:v>
                </c:pt>
                <c:pt idx="6">
                  <c:v>41393.96</c:v>
                </c:pt>
                <c:pt idx="7">
                  <c:v>29913.64</c:v>
                </c:pt>
                <c:pt idx="8">
                  <c:v>142541.46</c:v>
                </c:pt>
                <c:pt idx="9">
                  <c:v>21064.97</c:v>
                </c:pt>
                <c:pt idx="10">
                  <c:v>209037.48</c:v>
                </c:pt>
                <c:pt idx="11">
                  <c:v>153074.38</c:v>
                </c:pt>
              </c:numCache>
            </c:numRef>
          </c:val>
          <c:extLst>
            <c:ext xmlns:c16="http://schemas.microsoft.com/office/drawing/2014/chart" uri="{C3380CC4-5D6E-409C-BE32-E72D297353CC}">
              <c16:uniqueId val="{00000000-F357-4030-A3C9-C020F7F3C9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Sheet4!$B$39</c:f>
              <c:strCache>
                <c:ptCount val="1"/>
                <c:pt idx="0">
                  <c:v>Total</c:v>
                </c:pt>
              </c:strCache>
            </c:strRef>
          </c:tx>
          <c:spPr>
            <a:solidFill>
              <a:schemeClr val="accent1"/>
            </a:solidFill>
            <a:ln>
              <a:noFill/>
            </a:ln>
            <a:effectLst/>
            <a:sp3d/>
          </c:spPr>
          <c:invertIfNegative val="0"/>
          <c:cat>
            <c:strRef>
              <c:f>Sheet4!$A$40:$A$49</c:f>
              <c:strCache>
                <c:ptCount val="9"/>
                <c:pt idx="0">
                  <c:v>Delhi</c:v>
                </c:pt>
                <c:pt idx="1">
                  <c:v>Gujarat</c:v>
                </c:pt>
                <c:pt idx="2">
                  <c:v>Haryana</c:v>
                </c:pt>
                <c:pt idx="3">
                  <c:v>Karnataka</c:v>
                </c:pt>
                <c:pt idx="4">
                  <c:v>Maharashtra</c:v>
                </c:pt>
                <c:pt idx="5">
                  <c:v>Tamil Nadu</c:v>
                </c:pt>
                <c:pt idx="6">
                  <c:v>Telangana</c:v>
                </c:pt>
                <c:pt idx="7">
                  <c:v>Uttar Pradesh</c:v>
                </c:pt>
                <c:pt idx="8">
                  <c:v>West Bengal</c:v>
                </c:pt>
              </c:strCache>
            </c:strRef>
          </c:cat>
          <c:val>
            <c:numRef>
              <c:f>Sheet4!$B$40:$B$49</c:f>
              <c:numCache>
                <c:formatCode>General</c:formatCode>
                <c:ptCount val="9"/>
                <c:pt idx="0">
                  <c:v>37833.61</c:v>
                </c:pt>
                <c:pt idx="1">
                  <c:v>16973.990000000002</c:v>
                </c:pt>
                <c:pt idx="2">
                  <c:v>129253.41</c:v>
                </c:pt>
                <c:pt idx="3">
                  <c:v>87273.41</c:v>
                </c:pt>
                <c:pt idx="4">
                  <c:v>187750.15</c:v>
                </c:pt>
                <c:pt idx="5">
                  <c:v>13803.63</c:v>
                </c:pt>
                <c:pt idx="6">
                  <c:v>99140.53</c:v>
                </c:pt>
                <c:pt idx="7">
                  <c:v>18746.41</c:v>
                </c:pt>
                <c:pt idx="8">
                  <c:v>47798.62</c:v>
                </c:pt>
              </c:numCache>
            </c:numRef>
          </c:val>
          <c:extLst>
            <c:ext xmlns:c16="http://schemas.microsoft.com/office/drawing/2014/chart" uri="{C3380CC4-5D6E-409C-BE32-E72D297353CC}">
              <c16:uniqueId val="{00000000-E379-4AD2-998A-C3CBD3FCAA6A}"/>
            </c:ext>
          </c:extLst>
        </c:ser>
        <c:dLbls>
          <c:showLegendKey val="0"/>
          <c:showVal val="0"/>
          <c:showCatName val="0"/>
          <c:showSerName val="0"/>
          <c:showPercent val="0"/>
          <c:showBubbleSize val="0"/>
        </c:dLbls>
        <c:gapWidth val="150"/>
        <c:shape val="box"/>
        <c:axId val="1362750735"/>
        <c:axId val="1362767535"/>
        <c:axId val="0"/>
      </c:bar3DChart>
      <c:catAx>
        <c:axId val="136275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67535"/>
        <c:crosses val="autoZero"/>
        <c:auto val="1"/>
        <c:lblAlgn val="ctr"/>
        <c:lblOffset val="100"/>
        <c:noMultiLvlLbl val="0"/>
      </c:catAx>
      <c:valAx>
        <c:axId val="13627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5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 commerce data analysis.xlsx]Sheet4!PivotTable5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Sheet4!$B$53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B6-4829-9C28-AE3367EB39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B6-4829-9C28-AE3367EB39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B6-4829-9C28-AE3367EB39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B6-4829-9C28-AE3367EB39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B6-4829-9C28-AE3367EB39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B6-4829-9C28-AE3367EB39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B6-4829-9C28-AE3367EB39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7B6-4829-9C28-AE3367EB39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7B6-4829-9C28-AE3367EB3922}"/>
              </c:ext>
            </c:extLst>
          </c:dPt>
          <c:cat>
            <c:strRef>
              <c:f>Sheet4!$A$54:$A$63</c:f>
              <c:strCache>
                <c:ptCount val="9"/>
                <c:pt idx="0">
                  <c:v>Delhi</c:v>
                </c:pt>
                <c:pt idx="1">
                  <c:v>Gujarat</c:v>
                </c:pt>
                <c:pt idx="2">
                  <c:v>Haryana</c:v>
                </c:pt>
                <c:pt idx="3">
                  <c:v>Karnataka</c:v>
                </c:pt>
                <c:pt idx="4">
                  <c:v>Maharashtra</c:v>
                </c:pt>
                <c:pt idx="5">
                  <c:v>Tamil Nadu</c:v>
                </c:pt>
                <c:pt idx="6">
                  <c:v>Telangana</c:v>
                </c:pt>
                <c:pt idx="7">
                  <c:v>Uttar Pradesh</c:v>
                </c:pt>
                <c:pt idx="8">
                  <c:v>West Bengal</c:v>
                </c:pt>
              </c:strCache>
            </c:strRef>
          </c:cat>
          <c:val>
            <c:numRef>
              <c:f>Sheet4!$B$54:$B$63</c:f>
              <c:numCache>
                <c:formatCode>General</c:formatCode>
                <c:ptCount val="9"/>
                <c:pt idx="0">
                  <c:v>13000</c:v>
                </c:pt>
                <c:pt idx="1">
                  <c:v>15000</c:v>
                </c:pt>
                <c:pt idx="2">
                  <c:v>66000</c:v>
                </c:pt>
                <c:pt idx="3">
                  <c:v>66000</c:v>
                </c:pt>
                <c:pt idx="4">
                  <c:v>144000</c:v>
                </c:pt>
                <c:pt idx="5">
                  <c:v>14000</c:v>
                </c:pt>
                <c:pt idx="6">
                  <c:v>67000</c:v>
                </c:pt>
                <c:pt idx="7">
                  <c:v>16000</c:v>
                </c:pt>
                <c:pt idx="8">
                  <c:v>12000</c:v>
                </c:pt>
              </c:numCache>
            </c:numRef>
          </c:val>
          <c:extLst>
            <c:ext xmlns:c16="http://schemas.microsoft.com/office/drawing/2014/chart" uri="{C3380CC4-5D6E-409C-BE32-E72D297353CC}">
              <c16:uniqueId val="{00000000-9200-4A95-B81C-09DBBFA1A6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Numbers of order per States</cx:v>
        </cx:txData>
      </cx:tx>
      <cx:spPr>
        <a:noFill/>
        <a:ln>
          <a:noFill/>
        </a:ln>
      </cx:spPr>
      <cx:txPr>
        <a:bodyPr spcFirstLastPara="1" vertOverflow="ellipsis" horzOverflow="overflow" wrap="square" lIns="0" tIns="0" rIns="0" bIns="0" anchor="ctr" anchorCtr="1"/>
        <a:lstStyle/>
        <a:p>
          <a:pPr algn="ctr" rtl="0">
            <a:defRPr>
              <a:latin typeface="Comic Sans MS" panose="030F0702030302020204" pitchFamily="66" charset="0"/>
              <a:ea typeface="Comic Sans MS" panose="030F0702030302020204" pitchFamily="66" charset="0"/>
              <a:cs typeface="Comic Sans MS" panose="030F0702030302020204" pitchFamily="66" charset="0"/>
            </a:defRPr>
          </a:pPr>
          <a:r>
            <a:rPr lang="en-US" sz="1200" b="1" i="0" u="none" strike="noStrike" baseline="0">
              <a:solidFill>
                <a:schemeClr val="tx1"/>
              </a:solidFill>
              <a:latin typeface="Comic Sans MS" panose="030F0702030302020204" pitchFamily="66" charset="0"/>
            </a:rPr>
            <a:t>Numbers of order per States</a:t>
          </a:r>
        </a:p>
      </cx:txPr>
    </cx:title>
    <cx:plotArea>
      <cx:plotAreaRegion>
        <cx:series layoutId="regionMap" uniqueId="{1EAA53D3-D24E-47BA-B5E8-A243726AB093}">
          <cx:dataId val="0"/>
          <cx:layoutPr>
            <cx:geography cultureLanguage="en-US" cultureRegion="IN" attribution="Powered by Bing">
              <cx:geoCache provider="{E9337A44-BEBE-4D9F-B70C-5C5E7DAFC167}">
                <cx:binary>1HpZk9w2l+Vfceh5KGMjCHa0O2JAZmZlZe0qlZYXRkpVAsAFIAlwAX/9XNn+HJZa3eOJ8USM86Eq
qphIgji49yzIf/+8/tvn9uU8/rR2rfX/9nn95ZUOof+3n3/2n/VLd/avO/N5dN59Ca8/u+5n9+WL
+fzy8/N4XoxVPxOE2c+f9XkML+ur//h3+DT14q7c53Mwzt5PL2N8ePFTG/x/c+2Hl346P3fGlsaH
0XwO+JdX5UurzaufXmwwIT7G/uWXV9+85dVPP3//Qf/ppj+1MK8wPcNYIl5zRmmOOEe/vvCrn1pn
1e+Xs+w1xinLRIrzX1/8X7e+OXcw/H87m1/ncn5+Hl+8h2f59fcfw76ZOPz36tVPn91kw9fVUrBw
v7w62mdzfvWT8a747ULhvs76ePPrY/787Tr/x79/9w948O/+8ycovl+l/92l/4TEYarP4zn8a0H+
BizIa54TzlP021rn+bdY4NdpnqGUpuS369m/bv0bFn9hPj9G44+B3+FxuPxH4XF9hvo7ex1G2DF/
V33g/DVLCRI0zX9YH/w1RiKnhP0OWfqvW/+GyV+c049x+Wbwd9hcX/yjsLk4j/Fs/0ZcSP4a5wLn
DBb8z/2Kv6YMEYaY+A2u7/rVX5jHj7H4Y+B3OFw8/KNweHxpz1b9rUjg7DWsNU9zLL6FIn+NUC5Y
nv5eG3D5t6r8rTT+0lR+DMafhn4Hx+PhHwXH6Tzaczg3f2NhYPY6w4gRxsh/1bB4luMUOP/XF/0W
lb80ox+j8qeh36Fy+p//KFQez51pf7o5P0//Wpv/e27H+DXCHCMkvqsS8ZqhDBGUfsfmf20SP0bi
z2O/g+IRlNM/SGO9DQE0+d14fn7x+u9Dg/DXOaEpxwDIry/8TesS6HXKOegs8eMi+cuz+jE83w3/
DqG3d/8ohN69+PCTfAFSaf9GfOhrkTKcogyq4k/0LrLXeUZ4zn7HJf9Obv3FyfwYlm8GfwfKO/n/
NSg/rug/a+Bv3vF/6hHJa6iFFBHxO6WQb0DJ8teUU54hmv5WTN91st893H89mx/D8fuwbyb+/9gQ
/tdm8Q8LXQJd73713n/yi//91V8fD+KA74b+dxblt7U6Pv/yijLOgDH+8PRfP+QbGfVdM/lPI1/O
PvzySjAQaRjgE5zzPCcYrOUClfvLK3D4CPwLTnNGqCACA7jWjUHDvdFrqEFOBAQEhGQphUHeTV8v
EShQxkDfQSEyzBAnf6Qed66Nytk/1uT3v3+yU3fnjA0e7vnqp/63d319xIzhnKSYZV8zCJIRTGEK
/efzAwQr8Gb8P4INOR+ndD70dcjfLNMYb62reV/Q3IyfknxrTgvKh77400L94LaYf3UL392ZMWAB
kWbw4Fyk39158ryZ13SeD5xN1d6MNO3PHVkikmbGrJNTjxtdmHGZ3rd93W+7lbm+KUTW0qmomgXx
A2p7TAo/0vZDNVQmyIjtKhmOKhRipEOBfF/poukqP10sBNuxGCacBImXQI3snYif6DJIGuJoD4TS
7EPHuvUcHcmfOlR3eofIPN9HH7O+bAI3J6PbxkjRV31dzJhM7y3LzD7F6VyKrjsx48xhUfu4bLzw
m/1UD0mhA53LzWFX+sp9ntsRX/lxqe/zqcne5RsfDrRK6qux67EtdMq4KxLFq7fJ3Jp6t6nEHaMg
a2Gr+JK5tDmgju6ruSbHQNa6XBZ9J/SU7ee126TNXFMk2D4Z083F0q8jPC15M4skkyYnD7EbbJHW
rS3azk2rzCm7tf1SitWxglCkSrVMMHAc0r3teVskAVnJ+7EuxpWc+6S1UuXshFJfet22UtHxYKt2
v4z9LIdqM3Kg+YHz0Rc+3Vp4k1sKUvnldhmn4QpNfThu1TjKqvXTPripK93IpgIPyBaT8rgIi8l2
jaC09GsVDiFV05Egj/fM0PQImo7LZCbDDo/TdFkhbw500aTY6nUrptSSi6aqp33Vq+5Sdw0/5Glb
leMWzWFbxmQ3E+aU9Fi1R2sT9tzjWV1MDCVllvDkZqtne8RuMA9xa31TWtayUvnJ1FKslQ6yrhGt
i1ToTpVMZCwvG8H1vFso8+eY8cYV/UYBd6O37IOamLjOosGf7Ey655DFOitE06dUEr1MD8o1V2hN
XFsuIzI3NcmHY4jDSSGWXHa07y/11rl3neAM1roe+0SiLehtN6aL2Qqf64RLhBznhVHc3XXt3BKJ
qhQryVxjS9KR9Ib5ZkPFiml71foOH1bct92hSbR406XJOJRJx1A5cLuRXZrggOSWcXGNRqoX6Yc4
35MkxD1TOqpLpfqtlQMasg8+iNjIijTbzZBRp4shS6qHuAh0RMGstuCD6q42KKhjg5eqlxoJdcHy
lj26cQyVFFyYCIs51Z2kkS1UYt63t7Rz81OuhlRLkWfLm4avhJ5UwsZlJ9JFDZdxCfjFDf1w4LTD
Tw3Vw3QIHWZfLF+qfM8oiaOkfqCIyC2myYPgYdnzfNhOjRd1I0lKRlrYATWtpG2tHydi7CTNkJzG
HuF9Dy9apMpkD9OW2gXm1/l9uyW3FYvPXDWffKev8FwfepSw/RQJld1M2otZ5/SWs9qUA5uuTGga
KSJvrvJgGrnhxEiCel92WxIu6n64sXzzd0ONnnWDuRzd2BVVaNUFqrP+2mZZsycKniiLXb9XXWbu
dJWEw5p4cZq2lezCsrpPGx/nfewSfoNirUzZxWq5qnyzfum6SjFpFmJOuRZEwwYWpCo2G2cnx5ji
T1m9mMuWTO0pz7LbNetWK1OPAy0xtp6/DC7i1sjMRVYIm3RQl8n70Clga+8Ly3H6ttEx23s7T/c5
xWiQ2lSiDKmZL7dpe+npAP3DO8b2euyrMicxu54pK1LWbFTma6J2S6fM0QXd3SUIV0OR0okWyC3V
Q9ayhj7OyTYGiWITjo0a5s8h6aYbv0y+2Wk3OLlCaH8rxlkXMTiCZU3XDHZWNSbQLdQnMde+TGwq
LqhY4cHSDBWtWWA1VkLeitbpUwo4ym5d4BNW2MBqaW7mivliUdXF1JKucF16GVqdXfeE68uJp1+A
ncyNdXl/aMdB1ZLDTvHHmjZr0VdDo3bjtqEojVfYlkkcxmeTxNpJ1YzoKuPWV5JUdfA7PSb1KkU6
q+tVzw8mquZdMGOzazMqXpDG0yEaug5FDgVzSIdZzBd9z2u2m+dZ3Ayh6Z4ywKmYVzxexLayz9PM
2Z1fh+pTbFvM3vihgzYbNqtD6QJFqzQjH+uyB3XgZILVuGv6cbtWZqNFPaFPvU7dPu38dmgJnk+Z
yct1tO+Tdeq7Qq+erGXjG5qVy8wpPphu8oNkvRBYksGEx6UhTMsK1+wm89my7iIfiWznZbiLwt5X
dLNST2Ysfd8ld21g1c2aLAN8aFUYwfbIj6bEluGSDCrulDp2OKt3i2DjqR6AmdJxlrQxCh5BX+cz
eh6y9XOE/n5cfAZSAZF4NFuui2QdyEWSVFwaVSUlIe1VL9p1t01jehCzskWlSFVuWgHIemWnOlVP
iuZqN4QFNkC1QHtWNMglMD8XXbLph27t487VZp8s1c50HO9DnMiVXuFMqU0ClijJzPOqSCiqaQ7X
rRdUmgQT6da1KaIfiFS+Gg99FvsSEFp2oAVp4bFF5bxub6t2hoXsXL/rOCxsO9jq2onZHSrfv11S
nTzmzo4XIU+nr1IjkzUfw8FxgQ/QgcRJpb3aiWbkOzSRpkwt4xe8pkzqOr/zSYTy7Qi7XQF3tLQ+
FGScV3ZIGm52zZqpwyiaKCkdKRS8YekJ5IL/YMRXUHWepvvJG3/HTZ/vahy82DlbLR/gGKV9yMKG
Tihvmy9+TfkxAco54jlf3tV9y8uJrG7eLylyY8HWyZYqQ9UXpLfpgqdRFHVoSV8CzVaHZBapkc5g
faeSHJizUTO65Iqth5XU9JzjcbiaEVlvuzw0i0x6mxtYb8IvVd6xWs5z3V0qMpk3CpK5ExIzfoxD
Xb20vtpm2VvRHcSoTAONCVfHOqD0UsFSo2Jb63ynaGIuoVS8kUjFWR0cEs2hQwQ/USZyyVI2B9nF
NS80adXz1Fg0Fy3PMwcg2O6uESJ5JBmvL4z28VSv9XawKM7vWRq60zREm8gN5MNNtNbviZ9yexkQ
avJdqun22NQxvkw176BMRdM8jFk+P+Ta9UPRGK5LkLZTsYC039dV459EdOim0tZe6gqjQyTz0AL5
ZYuSsA/Ue8MGVnYdak/pmqyP89Kxi9ma+T7JaQA1yas76p24brHAp2BF9j5pl6YY1ODeU1YdvcOp
5EHdjKLmV0SoZNsNSTpz2GesA+WukS+g42HJyWauGKKbXLNxPLiEgOBZKrMW2QDOQk5+Ra1swTdo
2aRVd1PlmT7krR0kmS0Ixi6GBx6S7Zj1MAMrLH5L+Tw3EgwUfayqhavdlpAa3wFFAL9NKpsjNDDM
y84LU7St92W+2XzPqd32OWfDzdSwusja/FybHu8SghvoMzYeyFzz/TD0+hlES7tLeB9MobaWKDmt
0R66dBmP/TD7D1C020OSe1Cb6WoPzQg3EQkiuzoTzS7tnCp4R9WdW0dys3g0r2dHyTrcx9UM7ZuE
LyorQ7/VFTgRMHhFhVW9yGDHtSoYmRGw7BQSIbmYk0Pau/qhY4t6XHtsvmxJQw555MrttoWpwzQi
f99Hgj9MLmeP07qQVsaR5O+nTeXbrjbGvlFdop/XhdeXCZxGnwdGgpLZYAzA0fP1AYFAfRmp2y7V
4qiQnVmHhzhi6BXbQKBBg/CGrpaGQR2GtYGWPXo6veMA97mpMvY25YiPj6JjPNxUbmB0t9ULsTvs
BdRPV4+7mcYaFyJVcSrzTmWjNBOO5thj2ITlpJKqBt3ux13oIseybaB6WawFLh3w4cnhOueyoUN/
o8ZM63JJKLkekj7DUO8ZidLNvToObqIf2m3RB4vz/qnPyXQmYImKgfXDw5iye5PMpVpbX/ZeiFOI
ipYK9qFsc47OdaaXj8rm9ZGb1DzV25y8x71LxY7nkX3gJq6Xc1jifs6FuyUb5feKCaEkVmt1wep2
N8S+OYKi1lcrYcvF4KftYoIlPM+Zmq+CS/gd0/2475LsgIPLbk1Wx8vACS6neaofLEvYdR7o1Mg0
DwgXQ2+iXMWAepm1sTq5cRuh42TVtdLi46T0czJ36/3Uo8rKdRg76NbEE+n5nH+ZRJ8VeurMnhGu
ynkh+mkU+fRuqaFy2sSGd3WrVFmtnF7bqXGXpmXdfePYF8U0Kkgf8ocB5Oxd280DqCvTvzDKNmDQ
hVxY3/DHbc7D5aYQ2uEtLE8NprX0SaNvfJXWd24b6S6Og7e7Dvfhaq3YUo6J6o9cdfp+hgCgpL1x
vRzrpb+bwJN+GiJh97qzYR+3fJJeuPF2Tpfm6LLh3YRW48pVkAjyoKPTbnW5KMYlkn0zhe2seRsl
XidUNC0FDRRq8n7WjlzPM6QYLW/y9yYbqo+VgZ6fKtBpQKvzAyQq8aMBLXZjg9p2m6/C9ZQ1zZsA
Kq+RS4vYfkv65JIy1l9XHrb87KHfZ72bPhoz2l21BXOOXJBU1jlYamzn7FpkYNbkHKG6DLBKqWcj
5JYDp4glnYs6gseiVbPfel1fWzpXT61I/WXaV/VT4mBfec07cIKzLUUfm7LTFN9lOSKXVTYvZTJP
7eMae3Ktk85+YcuqB2mQJY8C9OQN6oDzZLQVfRaqAYc1jd14QsrntdyqWl0ksNHwjrZzgmUIzfRu
GpqgSpew/l1Y+yEH37XiN00a+8dsJP5cJxqylayZBluu+WDfe99W5yWgdpC5gv5y8m7kdxt0v6dt
tA2/qm271bLjHRv3dSOqswoL+Kt0MvTTzC1/cqTbiibL3HldcF+SCmXvHIeQJu2Cu1Kg1IxcoHfA
hOqubKxo92bO2EOeQPfGfEwvYCX97Yj9fL01czhP3TSf8DwY6Ymodt6Z9iJONO437d2VF9AwnDL9
+zFDZq+aLnlI2yYt6g5VEmdFgBbvCuucfXZ24OtNniidXiR8W2Rq8xjltCj8ZMFtaNk3q/kyw2H4
Ph9R3MU6rlxW26K0dDbGdw14yFJVJr3wmUm0hIdXoAlYBYaaaM+6PaiA8SqiWX8gucGPWW1hAxm8
wRwS7x6iE36FIEjZJ9YNX3xjBrEbsmjP21jFLw406FGnCbShKtlK3Q2uTOckOfDVfGoUBFvYNXLK
4rld01gGoOZiCYEWi67RVzH2BE3GXcbRv0HVQg5qMslJ1UEAmi6RU96mZcLdVTP1Fah08RCMZ7cV
rborpBhJJGUdpABr1RzTYO1pYZYfzRphOyQQ+l1u3Ti5stX0K011+8aFocyzVgJVeai0ZDutUxTX
RkVdQugxHnBeoU8ats+nHqN2k411HYxvhxPXKL2ewUHteUvDQx2zu7hpfABuXh6aKrFWBkzHYkrS
5dAmOZMNhFK38N2S26+Z0AfEK9bLrl8wLZvE1reg7DolEfSra50JDmmXT7WSuWaqmGownjJbNwb5
2xZKuur2CbVZy2W+jPwepEHLikY31S2pDZJhyfxFYJoXdUtNST1CUlQR6rKtchla3FX7sIXGAum5
8cRGyBILNpHq3aBmsvdj7z/UkaLr2k2Nl1wn0MDZnN5TMw3XA9ytcMNQ3WmM6DXqEwvBWe6y05Tn
2QV1TX1JTPSnPqD+ZJgRDxy3/d4uHJI8YqFOo5/DLYRrPuxS6kHSiKxrdsOcxEVurK93isXP+TZs
ZSCKFpsi6DnZVHOcq616w6EzSZ5NhAEdbUTyTTR7VU9qP6Zou809pG+aZG6QuO7E9dqE/n5LVgRb
b0BwKaH2grtlO69zm132aV+/5ekAXXB1foC8kY+yh/AKSyhqfwuegDxxHZkrEZpBc2Xsgnogs+Bm
qbK4gt3DQo4keSvC7GUdFydx7BSg2et1V6/tep9VpC2GKJJjaHl/mTjkipjY4SMyIEAS5Uzpu9pA
M/YXYNcPDe6G2xm5sB8bAanitgKRwp/pMTDRXbVrtuxpC3RaWl33sYiiCjtGNdS4myFu4CJWh6kZ
RgzEQ+Yb3Ob+ifMNP4nFqrKdYq0lJFebKmZem13W2gZ88mL6x8aDGN+b1K+x3LK5tvukhSzvNGtN
IJLtHYF9C+HHJHWjkne2Zv5SIF1D9gwiuim0rueHLerRnFzGzRudbWgBPZNA2LulPF3KejDTlzrr
tsM2LfxjQzb+INbc4X1m22TY1TXn7T6lDvpWPeh8lG3LyVRMuaAPXjCQyEtuyCwbkffvJkbrT3OC
4lbkYkHsuPqx4pdbztijYZt9P9BqOSS1HW7XiRolVTr4+zmqDeK2SMRdv0AQR2fW3QLdfEix6ctK
+EZi+A7kx8RRve/jqqWhGb30gnRPta9DL61Yh/3ENdlFi1sIUsIRVmHbedSvN9z4TMjU5e5NCPNa
oipujxBfppdiINkdjRwihnoR/ZWatsTLMFDxDKkBTwtlSd5INMLRQbKuCSuTbBkvIEMetmJUbn1v
BAeCgAg1XoeOZbtJ35s+m6ZSWZ4/NqGyV2qsJGv42JSkzdbrigATXHigmU6aTYdPQtfwFUsd18nL
1XXzLCF1Tu9FT+kq+yW2eWmymAxFoJDUlrMTtikpdfUeaITctSwP9zSS7R0E58t9wicbZY7bg7HM
H4Lv6VvaNOst7QPbGZEsaO8MiaVv0/oWvhcbwZcvgn8MfaM/mJW3p5Dg+W5MSDNABIk1Ow1ihVMX
jFv4qQVOb6IBlVWELJnfxy1wiP9BXO91utYHpM16u+YjG2XGmtwWDSzEvavHLSlUT9RzhXU2FYZh
/EZVEPRK06HuTW0ysluTCgx0zrcU6NSnBc81GKm1o+nN6LB/GJRDD2Sh9jYmqa1lrMzwYVuFueFb
PYCXHwS/Rj5BEONYX9sLEwb8luucnMyQc1V0g0Fa+gnyTynqLrusY1J9Nk23nfscime3aBBsckbD
UpXzpm3JIwUbt41z+w522zwXtjXABJB6rrce0erzkoSvDQ6KKMXwpiyj5Ehx2K4Rsdml1hU6qKHz
J+jtQEA+R8+eTaMucwfMt/RJ8pYnpr9f+ZhdrqoertgS5uNG9fTFT8wcOGzbQS4iHzI5hHV94XXV
lWM7leAh2roIPNgLy7bsMoW+Xc6Za9+wdU4vE2Kp3Jo4Pdt6oH2x8cgOfYvsRc2yFTSa6oYz7pHX
OzVl7gEsEqTfvfVvm5mKewHq7PPWZ9mbjYzwY4Q+5NU8vFcBR7B4VYTjDpP55DI0aNlNsIZv7OLD
Z2CgTsg6W/LHZMO0Kmw3ErNzXt9NXeYfnGtSOD2A3mIlmxg75SiEu45m7anHMAhXzki18eyOrxbS
BBS76eMGsdpXQp7JtZi831cZuBKp7NI+NHpo6kLnNenfVJXb7tcGjtg0iJsrhAy/h8Mte2wR1g+e
pH1BmjUt5nkAq8HcuBtHrOWml+q2myO/hGHqFqo7+bTidizgz/e6mpsdNm49g2UWN1O2bXdx7Z4H
nJZdM6li0E4UpM7jNQ+xe2MWuhxGl7mi1vmbaDzZNbxNgRkhujwGj9Ja0mU1u5og/kgXeK6cZ1A8
sQ8la6Gu5Zj4ZT+DfYUTmgkSjsR01TGAbP+YacfvKoRwJxldxwcGgh6cQJsmsxQTsNy8rv2lmVPa
yZgr/0E163gFp6uf3diQRvbBp7dakex64Y7drxBnfLSZYKlscKUC2F04vtET7KYFqQvoqtXXc2NR
KASZQjNO5EtvqzmRHg2TLbDziSkgdh9x2aRL7IoUJMJpSjL7jiqgLN3lIFk0JJwNJouRDE5bnJxw
/wTnqeHYwfru9BDcxapHUcJ3sehORCTcAb7PwIBN1QqHViF0Hzmt/DWcHU67lkfxZfbWn5akaSEL
xuIDyjQaZZxakRQNmvPLqUpByGY1nFvRbQIHQ7BeTp54iHK6gZYCTnMg7u3Tc58yywrdhuRYJR52
JGQkRqaQY1yHNYUml2dDv8rg9ZvUwpkPzfHyaLKVPbslrp8MyNbHYZ2mUfJm/dr/Kztd8bwWTm50
XT8ODZxfSugK6gkiUpAmWwceT841NON5EhmcwzSBAtE0QV8vCUKfWpqKbrf0VYAkJQJxRZvzY+Uy
dIKHSjbY6uNa6J7Ox5gGBcxllTuOPu1Z2Stie1lXbXw3iIbAuY3O94T0wPl20GFXceSqwlUkqcqQ
me16MhV077CQ5jLLub9Uq++oTJuYfc5RbSDLQ3DiJ5vVAVsR01eJxHlMb/rO6FFC0NYE2ObAYrKz
vJ4l5xMdrvJ1hds0DVMXlXcuLzrO8Nt2HuEchdj/xdm3LcltI1F+ETdIAiDAl31gFYvdrVZbsiRL
8gvDkiVeAJDgBbx9/Z6yZzzdGLV6BxHzMJIVICqBTACZJ8+Rr7aFb302l0FwiyS75mc2Tte/WOF0
WWmb+ANqtkRlKwqi/KQ7xv4clqZ7MKigvsXhhbuLwnGZlQxH++0c6kieeXxsn5BvjvNRtsH76vq6
0mI+LrZKt/lEUR/M1yaU561R4WuRLvGfkvbXQ0yll6CUY32ikV3KCwOK4JQiOfzq0GF0t3XD9rCH
qHiT6Jok13WfoUwT50IkETxrifOgXd/SAJnRelrxup4+WVzC7/ayU7ci6IJ8ltF0Xvdh+RYZ1r62
uE48xNfoXB27OHMedvfBYuJTueD/HS2b6yyyU/gpDIbmYapq+VqOa5z3c1iL07AtU3MibP5UW3O8
HZelu+/lIFBGj4KcxqW+VREPvyqz8LwyYrzXtq9/KY+hHU+mWZuzVevxdapIfVNFKb8dj369wX0d
aeLeVuzyF47jX2icfwE5/saTfO3NPjZV/a9Gmn/++H/f9xr/+6vd4z9/ee3D+c+fXv+7geen/6r4
1l/xyZP7j66z+WcsTOZfs7vicZ784b/AQc/Af/7uB3rmPz7BBj1BQP0bY3cFzkQRwLvPI4Oe4K7+
+fd/44FSDmhPxAljABgBD5z8gwdKBID16PYRIToeAPgigEb+Gw8EqBDHlRWZyCQl6Iig/+CBkv/D
kxCoPMFjwHmuCKP/BQ+EcR6hcpDyppxyxq7ovsc4oKncyl42aXJTR+eU/TItaFD55/f/a588xhk9
N+717x/hi9K4WZIJT6h8ZrXCUXwgNVLHyK34DY9VeTx8ywO5r1vHUT8dxvHXNTnC6n21Hf33n4+P
3oUfmsUBKaX6kMLKMskBo5qOtybSKe7IpGVRFtJQxzimh7n826n+7pj6H2yF5X/8YyasfbviYZFv
E0GtUISkGrMeicXff/5jnmK+/rPG4dPxeYpMMu4xSY4Tmr6OopXqd2vYhsn9LuZuKwIOEAGKWYP5
9ecffGbxBXb64x9kRIgodf3golK+3fW1RbWKTrZu8p9/4DrQf1Bs//yiK8D78QdEc6zhbAnLV4kC
8x1u82V8MnKK63sm6zZ+HVlpUb+ahm7nWahoNFzCrl7Gm59/P7qa7kcTuJr60fY2XE+STTvLcTlb
hhNAfgUn0XeDasUqs6FaFwDZdh7c98gcytzGPZ53WVDhsYGOPA8HE9ed+2gGqtr1otgKEyD/fCJj
/50DGPTC73tuAZ2o0MNTV7HPLN/3iX8K+73PSpQqfvGbuhMblGibZCIjyyVpmm8hOkDvu6CR9gWs
4XOTd2JDH6zMDDVjuZr58lu0DhTZyoP7RR7hRIZRra0x8cByFHaOIweEaxnPiel77jl9JxrEWxWJ
XbWIBj217WlPko1mwwBXOv/c/M/EtsRxHp0uK8PFgBdaTQNQNloP9jcyHGl4Nwd1yt+iMkKS259/
7LnFcGIPkiJB108mKLoeELk3uMnV8296noPvXuNzJ9RMIrThiht9AZylzveKBiNqVnIaX1iNp6jV
fyINd4yV9pIqi8oTKtni0AA7RmbJ1bpHAHk1NU09P+PEE0L7UiBrwIt5tvF80yV9F+YHcl5bbhpc
oP38mjtBY+iXoSSbFoUBcu+9HPf6l44jofXztXjOVk7UWOUmohV3nCIO8A5W08jJPZLM/fBRMgFk
1M+/8syO4te/fxT4alEZKbgRxajofhvoI/wlraJRZX7Dk6fD92WzhzBOUlg+xFsWthuKwAfAOH7D
O+HDIpHDBVDZxaKwAkD76Ry5AG48Z+8ED5TYul2hhF4AriSxBrvYrq/6vTk8P+D4s0wDNqQbrJ8i
e96hlA+AZD62/FjfeBnoekt+vLwo65MpCjagd6e6+Y2LaXqzNdWw+80/cRyN7yMa89EZVhhC5+Zm
xms+RZJdr6GfiyWOi23NPiQzUmuFnCpDbycdL0ibWTq+dDZfI88Prh6J42V71VahXrHEQ7kbpAkq
wvkbINMWQJ/mEiWerYr37pPSgvxuu2rtXojkz915Esfx1FaVvD9WhEIlFODJwVRy3OxlimudmNeW
zlk3Az8B/HNiUPnbDmBeEkB7+3dLOCfW08COg+5lEgBzE5SF5oE9k2blxbU34IX9EV095UfmjZ/u
P7bMQOzEQ1qQ8BgBuInKBQW08jjUjUkJ33+pJt1/NwFd9Q09RMceNsD3utcxF6L9hOwMYy9M5ZlA
lzi+LLoWOKC1QXaXlxM5JUf6zWzbOvjF0cTxZDWSJNq3lhdjYNYC6d8rzpyI6k8vP2aOH9toTETb
VrSozCY+M5xuD1MYaL8wyq7O8egQGEjVtSh2pQVTeMmcbCTQAgFI6T69sMue8bJrq+jjD0zNsLN4
G0Ux72sZ3wJ6OoZfgMaCx9VxHfZZ19hr7uxITPXV6AMFDT+7OfGDrJ3CJhqTIhGltpkZ4gk5X0sD
zwjOnPhx0EMOFmWJ3A4syhOAG89H0gdnv+k7QSIp0xB1ie0oJlvNBdCpwEaPpn0hBj3jEszxfTT7
1sGGq2rRxo0+xXPUnkv0GHhuKsf18erpBSoCRxHj3ZgBe/2xq+hLF8nnpu54M7obOrqp6ihQzgbQ
aO9CHM9DHbWe+8Zx57q1syHjfhRBqdNbAODkuSSCFl7LSh1vJmZhZpYYfS6BCFgJnzJgexu/uV+7
7x47m+jiQywcyxrMMdq2iEXGWXLqF0ep48ptGIzhWgLNPkSNukxph3o8o8fl55a5us0Pzgvq+GtX
svpAb8darAH7hmenXC50lqYrABBJPH+B47Jk4UvXSlTYCRz3V8B32jxCj4/fc5w6Ljt3uAqhbW0t
egrMtgCs/NzunWe4oY7LRrNWpThaW1SToq8apdFFsSnPqTsei4O6lIAfzsXQt2V0Glk8nXi9yfr8
88V9xmmp47SsrCYZoIkoN12z3QEoN9/bslSeTuW4LPKjwRLZFvgTW63TO7KGQv3CRqDC/fbNtZn0
sV/JqFmuYKMNV0ILxJ1hn/d0717Y+M/YhjhOy9pAAgdbLvmg6ggNVzbOhhTgTS/LE8dpiWlR82jF
AssHn8cY97su3Uq/ZSWOz0pzjEEAtOzfU6cxOjKAZfeduuutTJRW1NGSpyuSxvF19MnfMNfleHTz
QR3UoIESowPMVp+skBbVubj1NLvjrTVlogdzBkan8behoepSNZVnZsvtOZbggRNNhcHTw+pCcYCO
ajT4+d0NrkWUx4bZZsJLtcslZ3O5ZhswBVmEaqvfEUUcX9W1ibuehDbvFkDhgSdBd8YR+Vk9dvx0
QoOb6dEUmmtZ0wwt1Z+DBXhuL0+KHT9FR+hI9jqYc45GW3TwNX8AoD55Du646TClW4ubsM1bgHoy
oNwA9BxRyPWbuuOnnLRB1QCxnPPURq8nlEfelLxSfiWq2PHTzdIYTdypLY4ILITZ0YkE0Fc0YUx+
eyZ2XDUetlRbUy3FTjXgmwExrDBrPH/1s47jq1FTxmO/aZys5aTu0naKzhP6hnK/0eOn7mTH0pBq
Z+itTcnvURu/nSh56ze066nT3up9RytrUwcPCI+f9xgAYb+xHT9N0f3Oo47PRbvW4mxr9r6XZe+3
oFdGh8chppNTMKbC2iJo0CikWn7P4yH0m/mV2uvx4CgLr2baRJB3avuz2aOPMdOvvIwSOV4qmrUK
cF7vBYad5uyI0WOQ7ROp/EJv5PjpUjFbS4omRNBfhZ/ojDiQTc0R+d00IsdR7aDiUJW9LTQ6Yc79
xr/UgKx4mt1x0lI0A1+a0RZsH/eT1gZTly9VXq+D/OBxcAUPPF7TtEtoYwKN7sxxTl8LdAO/VkFp
Pvotq+Oi8RzPIzhMsR3rss6IXj9x0XguqeOjB+3TtqylLUa2oDdfbJ/VIN74zdvxUboCjdUQjB20
03tq99eMTq+9hg4dD0VLIOBupJrzECikU9CW982BLj2/wR0PjSJjOFoPgzwJ01/0zj+LcVd+oSV0
XDSocU8fe9hE1d3bvuovJUhI/KbteCcF1phsyKnn/bHcAHH0ijK/EzR0HNMAqJb0Bm+7RFf3ot+K
biz9yqyh45aNmrfagrMlN/rDsdhTy3/zs4bjkioFlcYhsYi0ll/GLX0rjsQvToWOP9phkehMSeZi
n9ro/bHPcdFaMp39Ju54JOnKrWubdC6mAFAC4O1u0jL95De245FSNRMDxWGQswa3WwCt/6Ap8TvY
wEz5NAhiYw+DCnEk102ygV+CBmf0sCxejkNTxynFtPCZogEqH5J3Y38WyGL72ISmjkfWVT3Qod7n
wgqAOVYymSwakvd+gzs+uaL+vqNLb8qj2tysCrX9gbSz104BG+hTg4MdJ5SBwuBCsTfEmq8N3UdP
qzh+CXLYPRxEOuWjJm8Yxt7s4ju245oR6H/QGxEhbQw+onsrqvZuoFviaRXHO9F6tyjcZ7FR2JFk
R9h+UEntdcGiqeObW2rpKlN4/kbQfnoKaZn05xg3oMYrtNDUcVCDhv0StZq5qKj5I1gXNIXoD15b
0QVrLYSEY0JgFwuY6HmwoLkCaRn3ukcgIeTsxXrhyEdvmPi2vbF9eLddqQn8Zu54KBo9QsprMhVC
ktcKgMNccB77WdzFV9kKrfAp+DuK0CjAgNWpHWuvSwoVrn+yoEMPup6KGFREp1VH4ymi7Xc/ozgO
uqOiMAk9TwAYJJ+rabtrOHvnN7Tjnxt4m6SIg7EAKxC6zdCbfel064eMoC6wqmdrly6A7xQoIR3n
7ugfOJn8yv5UOA5qTTzJOlpBSAH4i0Kr0Bi8CpZw/9XPMo57gpgAUZFarOiy/znhBrdN4ovX0C7A
acbBU5uknwqZVL9uxtyGWvvtQxfbtJRCJq2iY3EsQ50vaxWfwfL21W/ejnM2By2ncZNTkdbmJOn+
oNEc/POhr37y368q6qKY1gD5YLTRjEWtF2azESwrr4cE7RxrG9v99POPXP3lRx9xnJTJbutkz8ZC
NeR3VdOPgZHv/YZ2XHQD4lElvBzh/8t0s0xjlEUL9SvVUe54aRXXDKSKMSZOo496CdD8Epjf/Gbu
nqHbYEBgVU8Fixu65gexO0WTpqrl2e8Djp/SuqqEFQpbcgveNjp+j+b3F1DQzy2o46OqYQMezBi6
3NO3c9igpz3xKkNRF7Ok0Aish2Ufweeo4yIQ8fw2qtbGC+lLXbxmzJeQLQ12YhkeO3heQBtJPQFj
1MVD6Q2UcttUg8pxMWEWLvwyrJVfdhhdD08P/3mk1qIVFHbZw1fLHr9SbPPzIRcFla6Vsu1QjQUv
qy7jx/4qHRu/uhnoYJ/OO8UuCbdYgpugX96QaLgfw9lz3o53jg2qE8kaDMWUiI9NNL5VcvB6xFHw
wz5JNpUb1bIy7VgksEyWAoSeDbsWfvHQRSPNBIymbZ8OqNvUw2mM5VsbpH5XUBeKFIZ4Z3UsHIqq
IbrNViQqchsGiZ9hXChS26ZApbU7/CZFL6OwSfKrasLDb0VdKNLSsqQE1m4ojnSMT9FEH3CS+lXP
wfHzdE3RcSZ6tvXYLmB6ArlCB9rN6cqNucgXDtPrnv7BOcccHwU8N0wrdMMVVVWv/NQheVaUJR38
6gjUhRvt0lox6tIUIpjkcFpWo79bUHt6PhqZ46uRjkO6gkSiGOsd3JpV0maw0L/63f7H1hzqAo44
38AIuYSmsGBHOIUJcOUEr9/M67RzqZBBUxEhC9+ZYqK8AjvxEcs/5L51lef4zmm6NeB5XDfYpq/B
PdnM+sOmIr8zj7nHadyvILSysHsnzM0+hdNlBZnmjZdlXLzRQsAdZtRqirZkx0d0t4I8lgsj/Qzj
Ao4I4iSLdyxr2pXDdOFWgB6RlX0yeH7A8VsU42TfmQWWJ9N6O47iQz0ov9w82LSfBgUudQyM8WgK
Tud3TTW9XeX8zs/uzq23KveVKFUNBe/S37t+jbKa0pewtc+EGhdoNCBlLgKrTUHGVvzOUVS4Ab/A
4rllnJN1DoNtPwjrC3hqmiWAvmTBHvDczzDxU5uPe4AavcLoDNReGYvMnexeQjHxq8/8IAa7MKOh
AbGDETFoohJZgVVEdy2CDW9AF1rptJI32uzrO6sndUsmEiTFXNcDe48WNz68Qf5vGt+lXCc3EnXJ
/qaVYPwEc1yDZHy1DQJd4gdth/HDOsSBPYX70Mk/+roG9UiCi2UMTlzk2nNu7GbPCmwX+ylBlXq7
tUMg2iLmW03RqN6u+ykKkU34FADZu1/AojTxM+EbxlxVg5bsagCxB7rt4sNedBxvx3laNOl+3zil
5ZuZJkH7ZYrYMBTiiNOlGDf83rOZD5a34cLEqQNTvTwlO68smpj7Kr1PQIqCKQ9H/C4W6ZotcQJ2
oGYajyIEC9x+WcF7Tc/LSCuWL3ylSGGreqGnShnd4z6bpjso4cErk+m+GaNXa1e26a0ClQctDlh7
Bd+wBDHHEeiHsQOv15mG4I1Ds/1YHu9U1Pbc7xZCnYCpN2oTaUlfJKzukfUJMtAupX7xxkV6gaNz
x0VSmQLkcd9KKt+VvPGbt4vzWlCJ2VSMeTNbFlOq7koW+SUHXZAXW4BMiZBBKqC+t2VlAE6eVEW9
p02cMDmGFUkkinZFFbdttsnhe9KOfpc+4sTJFu2tS8fDvrC7NQ9o0GpuejJrv1BGnDtNnTSh7eJk
KqpR0nuK+yuQ/3b+7BXKiBMoR12BOtqAT1iKyoIbcgCnvO7E7Gl2J1IOXTOjTSTtixRJ5YzF7X19
VH7NX9QFeYVwYUbBj1XsvQFfTh+ubbGBcMzzlePCvKIOPHwBwY4EVyXb8njq7JHxgIEzycv4LtRr
1qAgCuq5L1Co+r4aescC8KH5jS2enlHGruMy7GAgrkNQ2oHchG8Keh5t/N1vfOdSs7DhIIuNwXk+
gDIHtPADQY1dxLEfFgP8pE9/wGo6FYVbhQsCtF/BYbi2edM0nhcEF+9l+Fq2R4UjHDWa8QREWXIy
oM0q/Izj+OwaolWaNV2PRlel7kCfx2bQZ42JH74fwjFPbQPaqwpAph5huLMgoOpI+DvetLtfKjh2
nJZvejj0hPsqUlnbbUlLW/Bw5p6b3nmHxETZFDTIuM03ujpN6wB+5Vlrv4ATOwdrNIL7dcM7uQj2
jnyrgTb/dmir/ZCfEM55angWk66tW2kKlvAluAX3WXQCc+bKXqgdPtNXB7Kgpx9Au2lZJkqAjkyB
zfK9kQ2YQEvegQt9nXpw3kz6IQhS1Z5xi5PpqUrxGL3UAWO93+q7+DD06SahbXH/BJsNuGgC3YKA
QtedURcv53ABYgn4wPFmuUamco7KV7qp0He2D+DC9Qt9LkTsCO2Ijte4KwiJGplta7vSrJV08bxg
RY57JxN4TTuw+xTg+gds+bAfgd7/6mcdx7UV6K/n1B5dYcZuOm0V+X7MzHfijmdXwxFNk+S6wN32
okAIFceTXwrgrxbKR1B0HQRhtYJBpJjpMp1kQFFqWI9f/YziePVcq7GK1qUrSjsK8C+CD02zxvOo
dHFiK4cUNgjsuqIZt+CLblfydQxw3HjNPXQ8empp19Mu0gXuWg98OV6pofKrYrg4sWpDnTEZ+66Y
tri+A5mdyCDrvfodYqF7AEMCQiyS6IJIAa2kVojhDrSOXe3npi5gjKZbT5Iu1AUHz+NpSMWNpKAd
9LO646Kj6UAdnTZdkdJ6hdKWpic+t8vbn49+vdn/4I0eOk6arnJf1gjnuzooGOnncKrSHPyDfZ+D
HK3vvO5YxMXugP2jLM08KnBT8i94qL/WvP74819wtcN//wJypZJ6DEalkMsAnb9W6BDsyzYDT/3y
bSWDH/UASR0DNbgrdzXI0YrUiBLZnUnc6oRZL5ciILt6Mvk+bu0GskpVlFWNN34EglxQSviFA5D9
PR0d1KR8ZxCHKqJ1jvZz16D4e2q7rl38XrouNBAyUKVISAUGREvAa4t1aK8RM0z7s8/i0tD5BTpo
wGmfNgg5LH5n5/DXKiq9TE9DJxKDM2QWIVhx0cnN2LkZUaE5bNR5eS2kL56avkOMCSTAnnnEx/LX
ZQ/Mu65mfk1qIEt7OrpqusiG8aSuR6t4a0A5W8wNE15GJy5E0CBpFJb6uuVrJJv6QbwNKChofVaU
pE4stvvc7XZvFIAfYOY6oacUpLgqBSG23/jOsooFsmy42aoiqpP9LCDn8KZHP9+vXqO7qDJwLyPD
tQ7BuYJORn/XhlEIckTD7AsO9Vem5QfRzAWWJdB520BLiWiWWAZaaSiW2ZtGLsN4wUPMxhdw6SXT
eWBq6++DHa+Ce8PbQX+GGCZE26BTc8tpsLMsPUoIjiV7IOUv4KTcYtAJD3sDQvS6PL705d7YqyDi
2EOrpN2+Eg1u2wWqmXd7Uy8XUtoVQ4ADo85CDS7s93WE/pa38spT8b5rBATf8GCDfkaox/VUh0B+
PrSmBnU//vXUvCZx2S9f/YzuPNCBa4TsCBqS8wriWw9LKtP7uIkrvwOWuJC4PpCsR3ZUFvEWfkvi
4W0aVW/8Zn49dR9dJfHWvErYrbIgB3C2CkpecT+9RKRx9ZgfbRXn4LM20NUxbbIA5Ssh4FQ91HpO
d6AeziteCNVtkiaq/uz3S5xjMBpSloDGXxaQDklyKlcFqQ9VffAbPX5qp3ovLd6IRBZLT+tzUB4f
oXbykp2uxv6RnZwzJAqrxoIMWBaJgm4WUNX0FwGu3j+2Ngpufj7/5z7hBJ0Qak9VbAaZTxuRybme
hxGqHcuIZPstSEzL+IVH9TNL7qLmAE+oIIOnqry6yjBeLNsioMMCBcG2A+y/QHT7ZZWIC6KrauRO
ylHBaF0MmmKafEQg8rxTccehAxCOIBHQySJCOW4m6wXiLS8E6GdWwgXRcWjQiAM9uGeIKvL5NlUT
u/SgI9/zpFpU6IUuIPz69Ud+zTB20jQ8AE0HiATR6159AuO5X2srcanApj2FntU+tgXnbL4Acy2y
so78HitQHng696VBKpLYqC4aClFCs+z6LNLG6x1HuOPIYWIiBXGR8hwtzV1YEmi2Jp42d9wYmiJq
6mcMfRw0L9PhopvY631I/ipgPlrOHURozZTK8iyb+BVnwash8cviERdDB1jhlQi3Kc+mXYe7dprm
ImDk3c/DzjXS/yCyuRC6kvF62UmAzR5VU27MSEGjrujFb3THS8NUjiULg6bgzWReAfUKiZfdjxyW
uBi6KuEVRI9tU6g9VhebQhYgHJQfFJW4MLpg31BP0WNTNG07nE0t7gM+TrmfXZxzd2vBJj+RPj1D
QqPZQFi+fjCjlH5JRZI4/ln36Two2qXnbhkepOqLduz9DnEXSrfXG2QUKlyk1GybrLNXWUjFXoi8
z21Gxz8XoPMPdPjBiSYI8QI1djIJGIX9bO4csBAcuur+mAZdS3o/dZWBykQ5dqkfIA2E1E+DYqp3
9FxIlqLRqgeDvFDl+KrfJNSKvObvouls0pUdH0h61iskJOVboABesMxfqdofBAEXS0ehzANyqqou
oj0gy6uw0QwNRhW4PN+DKakvGpZCk5gPi2Y5aOXr9QR1XbaAIdMk+2WwaTjkh4mq+A/NWbwUpSAN
98rAE+qckwqqbAeBDlwODYLxwsoZnMKB9KurQa/u6aKRNSaHklAbJquugbKYIeEHvTq/FXPeqVsw
RKAMma8vvXGubhsSCpvXk5y6s98HHNt0TTND27bmECGuE8TWvYVGRc2SiHz1+4BjnhEyeMdSGpuD
UR+iuwJ6hSalXkly4iIIcdtkxBBt8+hKWbayAU3mlHtBw4kLIDR8oZAtxOCLBe20muiQ9Sr2gycS
5gQqWls08tvO5lBbNScocLUZ8ntf/IzuBKoeArkhhHbmfIlrnYkgQO/ZRkO/I9nFD1aAyYY0IHPe
AxSU9XKsHiCoPf/mNXcXPkhXY0iUDHMepCjYQMq8ypud+RnGpStrxjXqUUOec9Brxm86vckvSXhw
vxucix08WL0Os12mvOsSdQLpNshsaOlH2EJcsi+7DqDM4vuU7zyCkl8oxxMUNd/7WT1+GsWYtElA
IMabHxp0Leu8fw/H2q+XkLgQvOAweigVxEUrdM+c07WuTwhqfsV74mK/DrRBlM2CixU38RdIsbzT
dezXXk1c6FetkXvsDbV5E45htpm4zMsSMLqfG/0aZH9waLroLxXJIZbQB74kpWLLm6uwrL7sSazG
Cx0NTsGff+Yaan/0GecKXS6kpNCLtzmLRXBeYladus36IcGIy/dl6pLPc4LRIarZnAVgYKe03//0
m7pzPMkWPgU845gbCMNDoHZoITNY+p0eLhIsNTScNWPQUpZ2uehaxBkIjA+/48NFgu0az41jXCHA
XB/qEk3ywxG1zHNJHXc9ak0P6BgOuRE11H7U1p4ASfWD/aOq/zQYdHznMxelyQMdjKf2MF1GzO7H
3IQO6Kejl5SqMWoTk0Nprobkt1YnAeb6s9eOcTFgNtqRch4rcWnbDoqF0DL8rQ27l6jkn3Ell++r
JOsaWYCVczZG6Ee5ntomhuCa39wdR4XCDdLVe5peaIDU+RJ87VX33m9o5yIJKbGohH4Gv4Dnq1TZ
cgCdONfb9MlveMdPI9VD7Dwc0wszugMAt92S+h6iqZ3w81WX7gvi4hZXYZNe0imCIHR8B0lPv+uM
C/4CEdcw7zGG1hTH3xUP0fkBEomL/II+Q1PWfEgvx5X6SK4RPdFarJ7bxXHTNlT1fOw9PYOF66Yb
zZsw8WMTJC7sK2QAFRGt6Rkys0XbBfe0a956bZX/gnyBRqgeSUfPcWJ1VFCj0Hddr9p+8BvfqUp2
JhpaZXt+oX0E1dODTvTu2qr3Ep/g1Rl/cJq6eK4mkIaKtUwu2gQQKS6XRT9MPKyqHH2qvLyt9LHW
r+ej/P94XP/VMPajjzruy/e47JZ2UHj7bWu3nSLVqNjkUsLr1KUuN6myodeQq8k6MuBs31qoBfLb
Xpmk1hc8rFupMwVB7/22LiHg+QchK2B3XQhIq8xIux/rCqnz0Qz3MomEeb1M5Rolt9Bv5YPMxkNV
EA4PSdqQChp23OAi1CdYuoylQ1/9YcZa2wiarbzRt+SQoHs+73jQ8+oMEbd1PMmdtNs7UMitC7QC
JSR+QPMNTVToB0apDRKapTuo4eVNZGQC6nuNnOWsM/QVKIsJTrzvPhhom1d5y1vxXRuNvx7tQJdz
ArgvyaAiuEioVEKLsDh2C3FQ3JHJ1P3RI2nLbbaNURhBc1wkVf25a6Cz+lVDulEvaOQ8+lFnYPtq
909XkN6NOTRkkTuQRk2ndW2mq1YeGifL/EDJBuJ1cblNp1Jgp6WQH153ps/xcrDwVSSWJL00zB4a
fWFDv99AJaA78cQsyes2tA0UGxuyklPNkwG3MKHFWWgQ4GbbUCVDB/xm29fVeU7xaOYnZEi2CiJ/
49CNPBNxwtE3sjRFSTmujYglibZ3WK2+brJR4GYHEdtA6bPVXfz7MOsEEnrHxr/a5tjJxYw9kw/H
GIvktxoqvvyBzCUh90dZQwfzrA70qNBLulpoVKJ/g1sF/WwusF6maQwmV4VHWtlLCFZj3MZ02B/y
Zk/Itn4ZhG766tQvSAbfcnQgQZN049u0n1RHoSRWieBKA6ms6tYAXSwHQFtg0OF2sfmOtez72xhq
8Ed8m0CSvs5kItNLIuvu1CfbqqEqyvZgWq43y2V6FdpJ5uuIGPWQ9JVt329bXHWQsLZ9bC8tgfTz
CdrLNAZLbL2rM941tfgsZtL1r9LtQBKoZqHdxmw1M5L5WSoYj3GDmmdCyCllhLRvIynG5AKCFbm9
6uI1QlY7nMGtBi3JcIZuelaH+5RAw7FOQLIWKvslVgF6ZsaFU/OOMx2Jc11OrP2Ct49QcBpN++U8
tayfHqQNq+Q94FmDvkB5HW1CKQS1oe/OoCB8D91NefzZdKq36JgZg54+DHDaOu9Mvce3Rkft8LEO
tAhjhDcJzeWMa5qaB4jCyugLbctS7FkJOcaqWNcFurZQT6T9p3ZNdnYC532IbvRqJVEKameWqK/l
vFayyuQgxRdGksF8RHf5ARHuBhLAWIao318D1TdBSTHuA/oVysTLcatjs+/v5RFG0cnU8KSvLcU2
v6mgh/0wp2F1CeNBtL+I0fIkD0Vj6l8HWW/HmxUNHhC7VzF4A8T5ykSc3E4rBO+/S1Ru6ldtMpC9
6PtW/T/Ovqw5ctzM9q9M9PPQQ4IECUSM/UAyU5napdJSVS+MWtTgThAAsfDX35O2741xxbR9w9H9
0GpJmSkSBL7vfGdprlbCE3WzrbwgVZ+lGfnCcpLxn4kbmntIyKNrjJH2H5C2TGXvqKgFDIIiJFbu
zF0jQ8LuJ5gHpZ9H3mW8liOUjk9FaMf5PhFNl5zd0m3hEK1t7088qDi/KnI/xO/Itx+a53blQlYy
mAieiH3MkarNpxxBfnbXVN3peDfxOZW5HF8R3NEsDxvlRXuM22EpauN7i73TUabaI/jTibpbuc1/
jPAEmKsGuJt7aH2ssJW0i3eHnC5GiTrGtMreDD0Mjo+N2CTkNVFhxUvLNM/Ok5Qyv+SAqvx7iwRf
ibxtPRgEC88JcpMlQcbtWY+TNjUiSuOoNnomSTmPu5NfUsPxCWoaiwR2hh6foouEVmXvkeN6mC+W
PCUM7fbhfnUQph2oVO4riYPLEa8mZvhyIgoiv0O5JD4aPMJF1Y8tmap8cnR5DyvyGWFwNE2wPEOo
/L53Z2egkn0JyKdDojdia5GiDCmudMtS9gbHtCuBeFv9w202pW+I4FA4EAa41fDnEa9yuZHSbOqA
EEdMOg+zIxMtof2c6dXIEz4crBXpGEqRGLbfOI/oz7FEFPvAT4gsR40IJVvbnjVS1qJyV10Xfcrp
oEjdZvkW1Tq2Ca+LsO/9m4r3tD9Zszt+tU0L4l5XR5pwmyK86zFOdN99AopMwlB242j4Ea7xwlzz
AR3MfQCuxI7Z0OG8M01DV/C8s9bfTiLuh2rZVYI4VamKCLoF5EB3Duq5XSfPJh4miDHmDHHOnY8L
clowMu7vFzjddWtpQ4YAHfiKl6tTPDknKdfmgeo1mr8R5ImPt/mYaqyxuZ3G9mc6sh0rYYJlmz4s
gnX2iL/M9wc6DZl+zQfbNtdIUe/TM0S0+Xi3KYLMrQO2ozGvEZWUNh/Idd7gaa7bnp700gkBbjMU
WFgjDD5K121vgjzJfkrBGSbgEMcHLZF6WFoTZvIJ78nebNIa/3WEaTw06Zy0S1atsF8UVYT9qal8
I/2nnuQmPTEuoXWh8wyy6mQVooiD3Awi5dTiPAQktkgqDBRY+4iPS+mDd0F0p2gmGSZHXTNE28s0
7cuMDN643VEVzbv/gVNDzwM8UhH5/HSZ1KRxlbZrsd/tMc8mjZ14D82Z9bj1MJrNETh267Ahrw9I
v9DqHJuWm5M3OaeXk9u38AQQuIwaKfccT3kMvzqxX0KsOxfCU8r9yEsEmbH8WGQT9rdySF2vHmKT
sPXbrrTM+nI01tNzyNLY32dY/e3nXntE0OCPTJfmYQAc5p7ZgIt4vZNe+XpON2pOOP8jiYRqgxz1
g9uLwgkUT2bZcTOVsEfrhmh6LZJgpkeLa2av1x78wYfedm1XZX276M9eFoR+mUgR2FTCISyeJa5U
OoqfMzxT40e41mf82wLnleHrOq4DQX8FQ8S0mnrSF6epMDqgfmtjli/lGm0BR+HocXyg2oNlbB5R
W9QaJg1LAG20iL7DVT5kVYxDvT/v2zq8FBvW9wGR5yOiqf2O+ctUzNk7JeBFVGlgDSLZ20sSdAhL
sV2RsaC5LVMfT+u9bNcWkmNEk29HyftxuUsn6aKxzKHA+tYvyHc/0qTL7EMyxwr+u5iz8peMza49
2hFJOY8radPPTCPlpdZZAyiAdZHJ78Msm+IYq96RB8yf0vl5HAq93yT9vC7YMDM8G6DFg6jGrgaY
qKq7Zhq59BXLMvEYwHyJKp93k33Wu1shiIbulbgKNobNUBU86eTDoIExle0kxvWQBuhqxyMkasmB
Nek81ypuCO5E147JXbbJS5Jrri/FDwPbtxUVZ5aSetrWONnKYffhvWcjXJMQhw3V4ouEuC19Ezpf
btW8oeKqWtFHVdLDFS5U2N1tWbg8Ne9kg+3BSeRO4rwvfIwyPYWAV5oypFlkzh0+Qvy0LbMpKkJz
xIOHdpuvBo9H/QuNlbNHUgxjgmQSRE5fJ1mXsjodwSMtdZrsR47DyJlS0abX9xuoU3xGePVUjLcD
Eu8fWLgEoO5qT280Y0N8YEiw8ThGUXLUas+w7bvRRuI85DM1L9vYJPZ5VltSYdCwkq9hbJytGtdm
J5RrSM0coKJZMHUrlUcieWskjDUy6Kpx2KbVvhsuywVhSHltVExOAvXAu5uK9EbASmkqkTO+aoTU
k1zAs1WSclmyPr9mToSfGdQ//R3BozNd7b3e+d0aEfUYO1i8ogVKza3IGdlROyWZerSRBJPc+KLK
ISO/w1AEYm2El6ZwI4cM+S4oRl4XF4nDQPp8KKfJmxs7jPxBILTb1gOWcUX95irSNt0pyzJ+u+Ui
XIvEj1+DsP0nno6q6uL8aaRqeqU9n3kpYqlBO9nGYVhLH3fc6VKg2g3HgPS4cEK6tnjLE0Tamz4w
jqjzNa+mfdv9cVY9RcY2sOBXF7HikxgdWAs1MXMRnZqpsA5R4li5DDL50MY/O9ME80ppnofSdpNn
oHIm1oW6u/gBnJEnvsM2hakkSCTrrqtGDLzv0qWvRW6T6NomGdTYkJW6+Fq1ScPvdeS1OVro/OO3
PR9JXvGQWXOzZZKKr6hcp/VADYnISXayy257b0eEvYrZItk8kYq9pdso44c13VJ5gE1DmGFJoPP2
vESWj1+iFlnCfUVDR7s61j1C1jfaoRTlZiu6So2oUVzZpFGKqPRAw9b98Iwift36xe7fEUrlUA61
hlGs7hHPFkU0PARD/QEuOg25Umzs+iefoPc/LHOWTkdTYN+p0dGI4rxe6HeHtZhI+gBRTU9vwJ9N
kzrhnvJzAtmU/72DPmB62LRhMq4CF7a91qtO47yEoQjDjHHvyRie0BoXBF0wKJv7jdajxr7QzoVL
7uSER/LTgGbVfRnowM/ZgjlTqidXfEl0OkRfJ0wp0Sb7hSIEESB0W2F1oFhCTLzF7q7V5ms7CcXe
c2j6zRtz2Ns/a71y0te0WCOcV81MI/spd3vvRRkRUqSlMY2aKt6kI7nXO/Ph9wxy//Gn6qBmO7Ae
SYLPYWw9h+EAXdQjMp7p4A+zhbvrFe8isjzmeMqwI8apWhm2p9YXAAvbGbLmU5/GrTulQzvEU53t
CiVAOeZ5LmADv6D/QMXXr1Ww8lKLIMbFuKfeKCXcFR/EoN5GHS32uPSR4Wet+UZxx3buVL2S0duv
A6fQIuXtwPVX44bVHqWIp6jiw5bcdKto8mrFNNnchr7PBG5J0UEMqIGyV0raFUXpmsNO5m3b4ZIL
gfTa3C6CrFeu8ex5TUkwqA7ovsuHMI5jqRDXWUIUJrYU+WKsX47BMRoqgYTT7bynGg1ay7ei1MYt
kSzNZpx+KhJXtL9bRJuwwz7EcVvn7nKulkIjY+LUoMy+7WDNhVWXJlN63fSITL2RIizvnOEi1Kkx
WTKWcQfewJse9z5ClRri6MrvWNdXqAOS4trgCOi/OZd2V2gBEv5lgcV50VaUi7h7lpa2LSyhkynv
thKLjKYVw64a0M1FEM7tRZt096x38V4pPPCvQ0Knw9h0+YxHrdmulxgIxh3wipQ+stnnw7Wzin8H
EvMZpYchOSJVclDAF2TEkOeZiOYr/Cz6rhYTNsWuV8OdMTEqsx0GI+48Fqyt5B4QOAL+f3zqCpWO
d6tJ9Xinmk3fbFIu/TcERJuPaB20rv0W4TZmvngbtuwy3BkYznafubcctYSpxb6iVgevyfhydMV0
hFiZ52UvnUBtgFGlRdgd88BrsRNq4Dumv3eQIyCBkV2QHgi/1duAYqwkFAz0M6B0rm/Tla3RY1qA
xAdSUDELe7a5EGbETdlCrKHobvru4OOU9cWhZ3n3JFZkwx8SyBzW370lg62iFsjVV3g1IKBWUaaz
w9ySQLA0O/JJdehHrsLc65L02EBlaTeFFDtBtvYHo5Mmb6nbWluFSSfodopstL7sLRujL12XNN/Z
pTQ5MQ+V+WvI5YcZRpOh3OVrgmJ2yobtxJEJwiqeq+ljoXhkS4bIjgqxIHF2GHnG/gr+DemOixDY
Af6WTYZWBqHqR08KV3yWIuLQH3e8ATIY8QnOSFrCoqBGUTK5a5ovy49x9GmCfS5r+/kNTm28r4hq
XXrqTRZ+onUW+40aSfMxtePOKfK/gyW3U+uy9TVq4px+JIjMoD/RWrZARnpBb/miBuwdcRsqIpLV
PSreFBJSI8yWMpGL+LGL8hxoNkqP+IY6GIoeuVU5qb3Z4/Rgc6ttOU6b/wRP5CR7l4rbpyjK9Dtr
iuQVBAqzXy0N1CKnaEFj7MfJ20OeMRj67r2V77jmw82cDKC15T0CuOFxki3npeV8raicJ1fKqBk+
Q6nry5VC5SNl5vIb5WX0WOTO3+V8b9lxaWC9cBhp8FcrYiWuEjnG5wwxydjz5lS/tVzQ8CDFAvWw
tfD7Kem6NeaT22Dx+hUGImjOdHBZ+xnQcFqUuQ24DsT1PbYFnibpgoqjgP6Yxea19TmKxBRQghCo
MnoawR622KNagQZPD5QJ4CYO8erIKSnU3l0RGcs32K/3wzNhC0TgHgkMzx0+SJl2NpFbhW07GFcq
YGPpgxzaIqtSiY/zuiyNW4792vRtRbJCuu8Xrut5mcdpuvFFsY94jyHSz0OSufEhFYVDwRa69MiY
jJYTKJSFewIUPR+wTczzUVHa65q0dkxAl0Mw7GFxMTYR+GNc414AjmgkXSTabQfSsg3BPOuo7W01
0y0Zr6PITvsV7Mf2nxFFbFI5IhryRuyLx+PTMFyOwcWHgWdbta7GXadLgoKz7eabIFv6DPbyCoUA
/B2Bc8CoIc2K5nO0g05+ZFDIhFfgTN7iINJx8tMwJUiBDJxhBzygx03O5xkTiu5ru696qnCnIHhn
Q4vKHDvmaKeqXRsJ/3KYF/E7WKSxouIul9vZL9nKrgrEciMatbE568qIwvbw6Hh6eQij3gqBdMUV
HRM2n6Hud83d2UCUwUuyeDPiMca862PD2dmcpTKxqC0ctWMwMSeSJW9Lhgqtto6rtioym0PrY/Iw
vHU5bGrqGH7z3ecRgEZWTvPWtq+x37F7iCjKk+u8SCZaTZyMpF6AhtlqmS2grRIiKC/qHiq0+CGT
q2JPCATpbBngAi0PW2joUgayZ6hguEzMj0ghVaGkkHrwJ2TZ2OKqDdIVP3L8Ue5do0DNb6lOxqLK
xmIgj6NwMUyTJZqCttPT9Bwg4B+OpNfxFEoKsb0FgNnOu0CjbgA5YFF7FIWITW9WZF1z3dy1S9zt
5ySL/XzHJXDaMpepg1+6bNVHTNOuvSd7M4Pc08TDfNqYjcgjBHZFjmdKpbvD/GcO8oj8RqeOoIvJ
qcJUhW7fZzfpCAGJu2HnaASc8jkep8sdytH41InisodqEQ3YdL8BPxwq6CuM3kp4sSTkJs4JRXNJ
TTSfOvAs7HdHAtd1k+eNuXLYr12tqJTDYUxTttYEiTRmKFc1hfaIbnDkN00G+zWQL8dLPBjS0pa6
bzvurxsTF6yCTkRwWsOJIcYD1TUT5tkYhS7iOrc+3VGzGJmdABIsmNavqO1K4LDJUEJZuPf1imUw
HjO/JetH0dFhjNA7JJlJkXcLE5Pf5TCN0HMNmJAZHKYT6sSsikbFr3IiSfDnIWEpe4Nn9GRuHVp7
L/GHd1mfoQbx6fJAi2707xH+Gh6VbWLSZTte3KzRkFq22+x+u3TQN020DB7FF/iyMJgKjRAPYUo0
mhW1pTke8GwAZlVUmLVQdKuxnvj8owvorkGQC8UUfyhjoxXFQEHRMC0GcluLtJpFXWu+bOyBYvMQ
KBVZv/8cWkwjvva9W4ZjJrI5cri6Mp2RxZyr7ilDuY9nmfAio0eJ0mj9aGVGHStNwuHW7IpsYy8J
8LkO8S/A/813rrJteJPRtkSPi8DA58leGlU4FgQ2kqqwK3yNIZuTajy3E+ZeWCSZTI+qQOOTH5Cj
uK03UAAK6qodM6QFnW6niq6oY5obduMkJkm3qK5ZfouyKNOf5rEf1HUhUrecow1Z6V/TOG7iKr/U
bMdtmaKtHAviotslhjvVU7TprcMeBxv6iqMyng9hm5i677SB0GWicWFf9hG8wIrFGkOeLh1nWMwo
EZkfLNeyeUmdxuY/I9+gt/t1tCO+GyUrfA3Hs5MiDainEHFdJYU32yksM09PCii7uxqHfI/fgCpS
et0NmARWMp5AADhAeBorVmNt7sC2LohadFwVIVuV5lMflXjm7nKpQ4ZZI4U9xjFOQK1ej12UYN6T
zxjxhHJExBorw+olrVVb0Oxk/Mb3k8x8FM+wdCNu48D0BLLSlo0n/S1NlNZvVMNV/aMQ2TbdorDt
iuNI241/cg6jmXoUrBdQJ4KQ9tjN85jfNGKch0+O4cLcBMIGfR1viNS5s/isBInmYaeP/VZM4tr3
ig+vaPS6xlbxhmp5rfuFTYCtM3i0dXG14WGWUQXvjzzIGnPAgvHjADrgxcK4+AIHw1gnFecwwJwO
E0ZBejujAFO4sKbopXrEOT0DeAYZB6M01G48fEpx2SGu4rQd9ldMTxp/tHiSj3zfi1s00Xl0Q6KG
o7DLY7jXkcsYj5GruM9zeTX0xUpv93GBRDchYTFfXLdxmFYMG6xDjkZIH9oycTktMOMkIF3Fq2a2
ygFs6K+ThWX94wLbBU2OF6vXBJiGpwh3Z2rntq/45NxQh0ldEuWMzu+parL5nEFc7k7rLLe0FjbI
+ZZo+NQAIo0xb12CKrZjBxA/KSOdJNERM0rT1SMTHG2nXLVEhZROXfrNF0iRv2l20ftnWDJkBth7
26j9ZzrTVHyXwxKP5ziF1PEcA/Vd7yAvV+ZlhCU1apuZZv42ySIdfg8r7eVtCCLSAPg8YdXOUY6U
wJc3zFY6rUH2W012t8WTdpUJCA49K3yEvt52QoYK3PgcM/Msu3BULTty0IPvR4tk4NfYDULfKbMn
83WB2Lv9creLBloHbgKS4XWR9d8B80Vp3VMWSQ2zVvQzlZ6x2qcDKusBByQ20kub75R0DzxSNq1C
FCUKDwtbFeQSkl6uIJeAq1BJKMofdGHHCLr0ruh+bpfz8WexQWcPewMqzuvCQ1LG2O/GT6lSxODZ
E3RaTSmZhtAfEBOCooo27uI6JTQCvSYVa3NP2sK4I7ZReCHace7sh+m99LfLXkz0Xfktz9C8rP12
HUKx+3dWTNI+XDwc05OetqacYHazlqhGxQUsl97izMUA85GFwItr3UJpcI9ByQQPBtTGO6CtdQBq
RRFcmVHzDcLVlZUQFhF38LkcgNqptX0GTSJBRWQRyvzcg9mIcxEZG/Bu5JY1/K2QMQdde44xz7JX
c6PWxZQd9H5ZuTDwCNIKs2+1fQBIEgBvAdjE5hvQir2LytygfO1Lil3WAEMcF6g9SpjUo+88eshD
EQ40+yxvv0BhHTZVbg4hNuvVZA3t+sqt8A9HHRrnnia1SltQOer/1MrAnjei7AqTqtRUMRhBuoyY
WZsKRsnpa4rfjm6sa4U88/aC/Qq0315e9syseViIVgegBfsGpnLUROf/bDYf+6Cz8QSjbu/rOO+X
rdxDSx8wsJq3Om8g/v73GEy/OgvlIZunZdbjIeaf++wlt/8epetXQyE6phbjGrxu2j0zgBYd/Tcl
NL+Gzi1wa+RNVxRHHJMxQCRu4zuN3Vr/Cw3vHxhWYWTwj+xIQGHEgJGGyUSE529tl87cTC5a4IGo
lQTgRGyPWICCr+TRa0C3aLD6KK6WyOM+/XMK1YVV9L+xjX4hlgmMaHwXqeK4IM10rDsoQ+5AHlwr
1GsYP2IWx/6F08Afkal+4YKqVWOpgVN8hCHAWnwyYWm2WgrUubXDyQR3UjiSjKhKfZj/xRX+Awrn
r+5EPfhhOE0IPeYMmRwGtjOHFVjzv/iD/ujVf2GfSST66aLlFMyR6fugkjfHZPMv6OJ/9Nq/0ENR
pq+TFA09BsR+lK0K524b03/zxX9hmJkkMfOy5fQIDPqAQWpXNgmQx3++oP7ok/9CD2287QzlXX4U
caRxptumTFqc/v/eq1/e9X8IZ8kgU7CDcF3IPsGb13CkTO7Lp3/+4n+wQn+1JspVMjnpeyyXtuDk
pwam5Ko4DwS5QoxMspQb2NgnKIWo/Lfi+dJf/WxaJlwBGyF6RBwqfc9Wpe/7BPDqP/+D/rq5/i9P
969uNkUfUsBCIjtOjLdAoPkcHIYr+OcjJCZ/y1B54//MWTLnV53sX/q9e0mw0uip0d3WolcR7QHp
jD+9TRHdXJoCJdnfPt1//YMpvP7Lf+PrH4tEsy9a88uXf3lZJvz735ff+X8/84+/8Zerj+X+2/Sh
f/2hf/gdvO7f37f+Zr79wxcH1OUmPG0fKjx/6G00f3198bFcfvL/95v/8fHXV3kJ8uPPv337OXVz
jaZHdT/Mb3//1vnnn3+D9+DFc/O//uc7/P3blz/hz7/dfWu/qW+6Nerb//J7H9+0+fNvLP4TjwmP
Y5APIOEqLllL7uPynYL8KadJAk4DGIwcMAXea0byafvn3wj5U0zwPxhLCXx0sku8hF62y7cS+qc8
oZSDAUVInqL7+e3/fr7Hv62Vv90UXJG/f/0f8zY9Lt1sNH47puQfjgy8NuT6WZGAJ8dy+Ij+6nyA
iCDmMb/zh2AgYDnllzmctxei3N5mv4sBXnyVmQqe1p7bXZVM2BWMIBEnNzwqog4pYz0rh1nT5fME
9gu/t1t8+YlZkx/pmidx3e3pufAZ+nYUv7CeGAuhWhgc96N8omD4vEcZ7cSnOIBn8QTPllFjqgCn
igq2cc4CR80b9FGjUwowiORoyuFVPQAqBS8HY2kCrJaTCcykABuHolroLB5nI5Lf4VedYawGB/Rq
HTZ+Xoc1eiZDG5H7bdjtVIO4l2Fg2CXr8HCpr28hJge/lI6A/5NZuWsMNkB4U3SxzX0Dx3aAbgxI
I4gf5DN64pBcuSj2W7kW5FLyNehOPabRGJ97lfW3mU0TXc1Mt1NFBi9UvVidwetN9C0oD5h5HxVW
RFxjdyr2ytm+6x8wW4zh1OHJa445420Up0Ecd/Re4ynCTjNcA4PeQD24MAnKvMgwVwgAkjUoxCx7
IiYZAtrtbAPQSNva9EyANinIQwEjhNtEsRbjUCG/IAP1B0Vv0pcwg1k29CQXpS+G06bEscJKno3d
O14NZ4AV6rFBJ7Cc6ShRl+8gp0EDFYvseYALgribReOaCkYpYD+BmZbq8xz2yB/dki8YTeYx3e8y
QNLRtSgSmVex27PohFalf1dsd9sVgsEbe9coH3hFu06TmuHEf5y9T1wF9FDPtwDAQXzGzNjM5WJl
cqIG5KBKhw4j1TgbWnkz+Al2l7AW25B7P7v5RDwzpgaITpaD2An+2yBKIYAG0XbNMQyDRZMYFh0O
GEOT5NBC3EzKDL3vi4Yl/HjqfZp9l2gAXyfAjVUulPq56Cbx11h1mLrGUxMwsVLG+JomC7hfKt7O
YtQGpeBe7KqKI9iroMBv8uu+j9PvkiebP7UJeE6H1gtta0xxcccCPMWuAV9KW3bwBbjFdtU+qa54
LOYhf9Uapq6VadboLGDCAfaDK+JSY6z9zuY+eY62Vn/dechvOB1OdiHoh0FvYORTozAfhA62M4iP
UqLIyyQelrXaYhk+dXO6/4Rkbr+zF95IBX5fmzyoTRRgKiwDOi0y79Ke9lhMd7znypx8tsD+Oe7t
9MVE+/rA+yJea0CigDUamD8sFYwqspc1AEArYzIhRIJFDNrTYZjpbWZgZ4Z6EcNyYH6RSG42tGu+
1GLK7pRMwJ917RJGENyn7ivYW8Qf0DljtSciAtIkgcPUy9oCs2Rx8xbtIJzuBWjkk1/mn0BYAIEB
9D+KJvPv3OKxW3XPiqsE6OqXMAo8N/LCyBPIMquybFpu5ni0LxpBKW05hhF7wQictcuy9FFhAq1K
RL/2p80u0wFu2KA2wJufTKcVxpOvyTToGwxvxFc6kJYfdgOfkafBdxDZFmlrmysg9+64EdF+x9ho
DWUPyZotQcDdsDzG9aUDHnT2e5F1gLlnjADb3MH8pCny8aekrbpOgaakFUbW+9uWiPnHahfLQZNK
vbhC0cpkPQ2FqIrR2UNmhbsHhT2CYzFJ+9KKZXSfJHyE/srG9lkNEi2sSRWfVkD/pJHXFjzY7coH
dDWowGLZ10Oa5UO1N1irFTKI9DtslYuH2ZKl4kUXfQUHt5hfWa+juHYwpwYvaOBxDTAXbngFjkH2
Y4pCCoxuT68ABWJ5tu9opuPvZhtBpCJLf8i6QR351q51q1keYQuf0npJOrwlDOPWU55hIIMyB76H
NdjSBmqQwOeXxW9phmxIuR9stjbPU4jiFxEGXNGcuMIeZtDK3GHM+v4p3poCaFlMLNhZQAijmwws
vW+5xYzjJGAoP9xlabNXTGDLAW6dTgdJgJjBy09tj003CKC92OZqK3xisF908CZEWANWIkiGwFYw
enavPOzrjv0q6ZpS48p3cETI8qfRA2yrxjBPawXFuJR1Hiw+CKEthm+IncABsBcA51sJpLlqI1QQ
544RhPXyqcsPM3YzDlS18zeD6eITFvMenbc5EWfvF9lVmLJwfSIRMi2OZqX8BGi4+5l7vr7Pm1qe
Ims6MAfXbv8xIKxTlUtBITXw/caWGm9hpspuPWYnczYMJ01HDuIAJnKQCOQ7yUoGROSxmclWAsGa
+kc97AEFgkrTb/DHx0HH5lm+hIXpuyXGtLDOB2QbArDH1sqRHsNLW4jp3udL95yy1r65sPDrIQie
okuO9ud+iiGqEgxQ493A9/Bi95jBf6wfcByBF7HKk8839lG4LJymVCT3oJNh5LREbhlLqBjcWs6A
S5BwbAtWJp1vm4cs9D6csq2X/DGw3NoywgjpLkoV/5LTQJ96AouetO88Wo7peZt4B+7gbtq6mZMO
XmuYrDXCRqe+G+OSbf57L0egdBJ7Jon1kH4F9MnGSpCdvZtuS3/XEn1Rm/nl2xDtGFouyLw+xx7m
A9hjgMXB2PlTyPoNmNoGbDnALLKynvwf7s5sN3Iky7a/cn+ACeNgRvKVpA9yKTTPL4RCCtE4z+PX
3+WqatyqArobDXQ/9H1JRCIyMiSXO+3Y3mvvk94bbeWezNYV1mGyKwW0qHRUFFkXEPxJ0rAlPBCM
W+IXAVuXcRNaSY2zGyPCt1vcBSKx1L1TGGX+jsGSXKkpn0NV6+24lALtu/Ep4NPNbJvhGUQ7ZEmN
l+GZ1sCylGS+NPScAHyqedhVbrq6OzNL3eupNbrPqXCSL5xu/ab79dEwOVihFxInxdLo6n26NE5E
hEJsjB4upGvHs6hj8tqs6cKpBvW7NXQjqOgqLHiyLLswnVUerC727hyueyi9qflYKLt5l6bu62s2
qU3fynOrmdkgt8obNeiuiHQ2G2ovrS1Hw0AT3REFqs1j7eTL78RK/K+ZgNv0jEldpQdVm/VXK23R
3c0xMZlzRYPrn5wSC+sq9U1exgRScA0cii2+7KQA/vQdrOiLWBQOqDzjHLaCWZf+qars6aEVGFVR
Cqr7MPt9bV/Uiyq3eyioe+S/vD7Jjg2Hge3P693q2hTi2Jv+ZSLCHFPJ9qdQL93ADi6OrIFC6wZj
Vi91aLUxHxMGcdjxrdMXpZd4pyoz0mPsz/aNcKjqRSad692wLGMIWlDsfMECoiBnBvnqHHt5kpWr
dywDsCIXnokpuvaeDaOKV3IAwhsuPJyL6mOtoCoPPGj9xzXNnK8R1LIJEqerbmBf2udxgezNbCj4
k52vxVVv1W4REhAwXyyBqayY1a77QSYHv5gSAotlp8qDLJWD9GctdrCsTdPSgtE4nxyQRcSR5eWs
PzDslyHuP6yujXUIC1ggnHLfx1Vs2xczlY1Beky7cJSEfufQSNfquU3G5BFnzqPFVoHNCebFh7kt
FunxTm6t1w2SJPRbPPHPgXVArPB0eBrHwDnM5B/msqlwXPVDllvmhWHZPPmHRdr+qWU7mTqKzZy2
q9ws8nVfFpC312k92SR4ZsPNAsMZ7fRoNb3a9vyqdHnmuRN9B2blJfu0HZt9TwXPcjlu3vAI+VfJ
kBZJ6yHNwI0iwPYE4D9v7ru1T+5572/HbdoIcOQexzybe8fxNsUeDbF2mkvKyOy9ZTAVpIXzx1HK
6jE4O1zwzsvkRZ/1q35BAQcK8q0mhidsoNmCzRZwhOQEb515iWikb4JlHNNdq/RyEqVf75CZMWt7
uLlxTjFF+w1wXxdu5we2lvK6XfzhfqYikf0vVvra8NpeVNXS5RhvbHY9poZvqIhsQ5ruhNJ2HjqT
YbzpgdDFKTMaONbRLt2n2Z6UiKrMMcHNu6n+FIXnsq2Gg/Yaf5PLWe2ek4I9O2we0nWJi32d+hk/
Qrm9YcmTTuGrUFEGwmgCdpfQLo7d9AfH7pb31koGwXUsd25SbYtHBlyesOwrZFgfO32K7Xr5U8bt
umctUnHRmfGWHie/dn5xafBiWHoaJbK6sdncxHUmYsjY3BCscOzCLV+W98Va4yawkNItforxriyQ
EkOye9sQuLmdZzs+zLBOM8HL33x81VUPc4V2ZwpO98mpkmOsddFEky72s2ihLGEhyhuLyAV5Unav
mLjPmrApN2KBx5UaGbcqrjcq5JK70cadW+9y4AALt2Hk/goi5yQghwXAcQzWtj51cW86R2NgV8k+
BSz/osVVXkzAJm8lmx2iXsvumDc85jfL7shmropnDRmDXVcBkJRgQFlA/ID837qMAF2lpfp3x2jj
m8Sd5EGZnX7uUq/wIuBOne/jrFB3WzfU/amtrVhEvR+rmDxaxQ7xcvEznI2EpUFwysw1wBnLjdcg
RYV4c/5X6tveg90nT6BTXRHITPkBlS0lb93N3dtuKthILrzT2hM6QausLiBCm1sMchE1nVJEhVZZ
FDuaZfv7jgxrYJM/A1mu0v4zG7Qa9r7lD93RHWCPuLIPXyzJmm6WLoP6Z+GhmweyThIO6WUVH84w
i6jg5/ANhbXdT5oDnmlUXTmjVndZk8DB6Hj+BT18mbi+HCA10LvA6Sbq19VnPzLwsF3aDVKrmi+J
Iz6kVisOfVYw8U7Kftk2/cXbbeE1TmUwqvSrgLW+6GO7jIrU4/XOmJAXU107pdGcStnzBU11c4u/
zAFKYuydmYKKZB5+6sHJP4QlJZU5sWTQr+yI8pxqZzq1vMgr0TxQgC4OZEWRL30d1XVvH8y0cr/G
wjCPsegc4mz5cas88j1qzLOI5o1qn5Wd/dCZ5nrpbp440wrVJfjm/DF2TRw5cV6WINarWI4kFCDr
eUjOn9uo6O+tcrMN+1h6pyFvGbrIH2YFqyqN9kPmylt3m8I5Xke7O+KumLtc2e4hg8Y8NvHKdX9q
8lso2PVaSUd2gZwL4jooj37gzcP2Z816TLWcCTKkbM97XKHVr1arwd7vK4c7ceGFc5OLyGKS/1MY
S3fozr0THCavLba4GWy1HH/1iofogNeVhajJMj6UtZ8c6Ss/tIWXHyryKYFpN4gfuWqGJ8ZdFrwV
a9+Ey8+dY2mSqO1l/u3Z2r+QXb3dz2u2vZlFou6rmjwyVBa15K3lrH1QYcSFbB1mBV2mD7IGgLAS
9osVproZiYXyDS2EoSyJtXywiJLt7bGOwwQ/8moquJ+OrtO+koC9JPpD1klIV97DZw7HtuyWO2hN
hCOh2U+bV/lrW9jiNRZlExVj113PNhEUp1qtfXNubi16GrkQe1nas8pbVt+pHchNemqEFRDDHI/2
4l5TVTuHTus6l6u0TAYpf4vo3mp3lTVI7shTetX1ibGbOIz3yheMdyx5uuJBle34yHgvldHSgJB0
mEiVTUzAMpPHlYbU6ZCKaXnEkmTFZV8PvD9gt2+8xPVUkGSK4GlhzDueuGtQ21WxX4ekPW2AMNbl
YmbNsENNu1hj3b8ZmSceJc1RBneVrX/a6GgGB83tl5a2xINb5oKf6iaOjeLn31XJsHP7IktO7TIz
hsx6jiYpJXPOlru/l6r4UAbfyFKb6AXDVv6BpYwPPB/q+5a0PONQbFwXcL87J56pCuZgHc2yipJC
s0NLgi+QjlzudV24140EqwoGrgND4GuuN0E8y/SSDqfqwgVh+SMG+xZAdA77xdgYyOL1Vjmr2i3G
wGZA1qEQbJrQjwzWvBDMuVDLhja11pt6VlYp3yRpJNFrTpJkTC/ddmgOK/eNHUmsKr2OF7n+3tLC
fsrzRXzPHcvDRtja2xGqM1NyG64bY83nX3pqNDO1oY/lVny20rT6nWH3y5HRe/3WXlbe5r20ju00
tbtOlGjrgiY9Z1yr/eThyAcr1c9MUptMLMZhlz2IeZZuc+hxabmDoADzkZXJofc/Yxj8Sj8Jmtff
w786Bv9kMvwvshVMZZ0rKP59W+Hyo6swM/J/MhX+/qf+Ziq43l9SWsoTvvIt27P+wVRw/iISKaEb
MRYkTjnW2t9NBdP7y5F0OgrIHNN1XZvf+jdTwfyLvLzp+/yOwy9ohP0vmArn0sv/Z1PhKEgYSnJn
Nq6GAgX8l1JM1UujwdMbdvBWUIjrDRD7t+nxfmM6MeLhbqrz79YZ/rPyI++n4fif/mYS2JT3mJ4g
W8r3cvY6/sFXTLS0N7UV407FfsfiRyRSyDmH2gA5IZ5Ygs2fwB+OotgyRYZY+mYpLgpmhOvU7Jtv
R/rrQvEFXRScgp73WntrfZlZjsVTLgXgiZIEzRoWcfVunaIlZDaKSe9tGVuh7tgKuanJPRnJgGhO
lHCjMINxs1gTqshUd8OadhUp2/7MRFJFY07nEYh3OBiabE1b3a8la8CGROyUYYlLTjAROIw59zbD
xBQsnKEE6A0TetbMr90ewz8Yl2y+JqHwmPgef1+8Lv1hgU+7W2W9y5vsKmMx6a+84aVY/M3cGDEE
TRlpnvKHZ7TzsES1+LSV4TwNbk9LBidscpO6fnclK+Bgk8EksIiWlBQnrQQOyVYRR8yS53Q2/XtF
4HUXbzzH4GMO5myNd2RtnCiGx3yFVbaTMO8cg1hzDspuT4Z3M4MQfceL5VPYUWNNcqQO/tfQzL21
I7hucOj44mkRW88vKRNQUdzY+r4nwlNgcq45jJKVoJWU+TpDhHv60rIFo5o0wMkg70PbkOp6SUvn
BkI41Tv0dXnbGnhDSIviKu25XI/NUt0uyZyM590GeApb6w4A0SU3naaJq0PtjMvVlHkDy8Vi9p90
mb/Hldouq2VqntrKcyHNm95IIoIz9bOF70EwjxswFwmQLipnuZjcJkDYGRpRXoIEr+MQR1PVlqHT
N/4QTPRFHJUQXEFqLbZncmAcMIRRkmFA9kBPCJrCW2/47xC8rLky/0jDlbhD41TtJgyQWwTjng1s
xDFlOJ7360mThCi6GrKGV9XZdEgmgW/SC8s+ONoFJKrZXPIs18nddlvGKpZITRXT/jJ43jnrzqBf
u816EZe9ew4qyubXOOrhva0s3kh5K14TUes/8eA2n7wy6X2fV/4NLbiMNe2K6rlLGbVfAYXQoNIx
TaC6KxZK4z5Ot8oa+Vs2S5tHvDp/CBkpnHc2P/YntWVqCWNnKuIgnTJdRdo21x0kibXP+mJ9sOrN
vq9MD/thRsnaoqw8s8DghstnWzK+BFkyN3dTbPrvvVfrly7l1ds5Xlf/8osiJ3bgJ+p5YkYM3HE0
F8C2dPko66F/Qs4tLO6Fnfpo0wz7snGNPDLNTkmmxqwTYWu25h+jT80HAqzl8ySz+E4ttvsKTY0C
re2CEgtr5tKaELKDBTenHFK+kuUDi7SdXb+OCsmzTZoyiEmX9lFvj6W9T7U3ZLzuTPORWiiDTzQJ
wJ0WlncwNYEhUsKbSaDcE0e4umk66Fx39908tWjviSguN0YEM6gZqaaA1WYJElIxGzdrsxJVMHMv
f8ZpAbEQokZhV5XLpV3A4UZK2uVxa8/coWlkLvnQyaKvBqAJRZ1CBT7xmZfdGjQV3FqDK0mL+NLF
HajM+S6tPfuZH6kMagqbyYh5jdrFjuoeiNDpyCEts5O2LO8KhH108V6poFFL+2r3nCY8zMT6NgtH
vfMw5yfqkUHXQe+ayCuOVxo4thMVSEClDddvg2voFvAhH+yQ/O56YTTDaUzUWtFykPmEqKeKx8JE
kUMdocVO12SN5ueCsPgWbk5BAiueEFSOWPXWWzr0kwyTkdERWdGg2QrpLPtFSdl4C5nXPHnrInEW
Y7TlHQKj8zqXW/PVJhvCZKlHHump8BmUBgLnW9gUepOI2d2aXJixQXDEte38uqxKoW9rlsLpHVF9
+1RPFBkd+oJOj9MKnH2+9Zt8uroa0T9y2sz4mHFA43BNYsoxK5aX7PuqZwqfAUX3jk1NVkSujX4h
4uiGE/LG6bAPwehJSdSIwaSshR+1cQ00SXNMz38CS6CDpfNGxn3IUo/SjZNP/ilsLC/+xTupe3cn
w/xl5J37PGZdeWIZRH65ZdDDnHOqOCq9coLm1bi+0MnFQ4/KiPnaGQjp7Uq8nydiMuTFSXm3bWBL
x/2qK6UeljO6mgI5lLjPIm/4yLnd9zpOuJqovzpMq4y6W+HP1145m3u+0QkQtS5fqjrpTgkr19Iw
czl2EjZX4PZX22VpobQaLhlCWh7snc1X/kF/xvU46zgYXYFrtDFI/Qa5Kq7Z2tnPO4BtjJacbuo0
ZOGOK45xshI9yUcv/hDJ6rbc4Id8varVWpDmUZN+ERQZ8IM+J4dDb1k8QuIm39sS6/WVljX1yOO3
Aci21CEBvXyrOZ+vlJUstK1QkfNGKs0nJtBvGAeJwB8PpwwZJLSIXPhBv9LAE3JT6d7nUQ63jmtM
zPuxdSvcXv5BkzVCL063J8kH6dNXRuyEg1DpfqmLg+WkaxN69YBy1BVD97WlE303su1dCT1OMur8
Q7PuUqcdH+raHC/wwPLiivHffZPEf77RBWm9NnWLIYUkSnJ8zDQ9K0imC4tmtsWZWrqYYu91xan/
4HRJ75Rp6oXHFkVGqB4jtQhRPTQGUl3LMsUbelswlJ1pcxbSn8R+QzwXJyK2LKPFLno+BHSwLL2R
fbTAmNf1VL9MZaejqosXlH6TyHmJ8LlnMMBPGwfDnS5X7agHtdnn4nH0IRLxsZPtG029RlTySpg/
zvsIO01/iuV9ttZgX1Zaefhcrpl0qOd4ZC0xp6vRMQHs8fDzs5uP1u8XR1fwNtv5Vk/407QYErgS
ucM30kDWBu3oUnPlpNK7h9dP4v34Qw14rKPvI42mxqfTxtYNyOR2vGkmmtToS8qwSrCNjPpynBw6
DCjkR6Ayq4pBqABVcATHXgdbUgXexir3gAPe/O7yOK55ThfJa8rO9S00Rme5ockJCELQdrbT6ZqU
ZK+BeK4gHNZT2qbG7zjtCEGkEo0/yDtPhA01I+/nRmCcjBGnNjFUrUKb9UsfdH/wFPgbI8NGZ/Oh
8hrHOSYTQVwOqm1+mgnPcRj/oBtrTK1uwFsApCPnFpn8opDFvhc/0Ecxk4EKUurAunC0q/ZiUJb7
VcbQdYsTh56fFxH2nR/aZ3JETo5+mYHqA2lsTGwdC0mCvOzrYBJUlNDKBlPoVzGu3wCOsp65FCHD
aqDIBbz5XGxC9isZvHLvpAaecJzSG7c1/GVnomU8sy2JgnIp7UnAu6yskVqqY4JznwVrBg6TNYax
m1novQecLnauHzscuVN8i9yGtuWO3rb3uvKTJjPzhXei/Q3yn+3QR2w+YbXr37pIMFeZXkjIrFnh
3m/mmtY7Qrj6wWBf+y9rnHn9+FA8k1jmcUWoi+WlXp+tL7Hj9Y/9D+CTbnJZI9oiepMAUTN+k/wc
Px094f7howIq1HYs+rDkdvNtez1y32ZoIKFmpUCk7i3n19xzFU8tMpFYkLwLgzydKx2Z4zp/p4a7
RM3W4ldtPFSCpqLBHaPgTCzFtPwzVIKoWMcRC4n4Tb6sJ+cMOW0/vBPCF5JUrnVNhG+1NcdY1RbX
QLdjGWHJTgKBrOh2ianSB5wc475e6fXbXNLFW4nAGIq2c3ez5c1h7Wc2i87bcRZENJVxyouYLohl
BcPkTaz8xzqe2CxgxyuTIAdl0UZJh+sIAUDejeIeBd1Bex0TkuGsvLSuUz+ZLEjeN5BXajfmjbik
kERPO5qy/D5MZF+8kNn3+xMRKP0HIAK8jGZHpqKKnXQluT2MQEpArPpZjHbxOPfC+7LKpD7SB7Q0
FyN5n9eKmzHBfbvLPjKnTsSea6y8mdectIRtVFQGWT/QW3Lm33yIS8zaCoKP6GWMeuc5Jklhp67b
u86bia0OJW/DoEs3BuyRxG7YO524tdy0NS8Lj+zanl4e8eie3R/qcf5UW7G4ZxlRY6qabqyCqTSy
5ChVAq3RkR+th4kRUg+0DZxSAsEnVlnwhiM2m18Mmexueztpcmx4It5Ir1zzpqXJDimo4cXsJbIJ
jTr7Um4vugBdngie38k7lVWXsA6UJLU1FXFUwS06f9KbKqOBy9eOrOuhIl5wSGtjiJABrWC21E3P
B+AmNWJvh/2AwVk4gnsD40cH4qaD1R1ycqIbFwuAgUiPBYWO0yz25DbSQ9Wa1d3s0IFUrl0dDSZT
o10Sjon5a1anuKpx5JHCuIu469leXjJ1w3rQfk8X/HHkYKNabt4lfT7fVqoTz4IsLN3zIiPY1vUv
VTxBLaaY5BOQ5Y685rqX2BauNpYZHXRUOMmLfxG7LPdmPrESoD8wjMiPW6AAM6clH4dk24mO3jnt
QS9sUzc7YR37cbjx8P7j9e6hJTj33aw6v00mitiGqTp3M0zeydWW/Wq1KvnyOEBDlxdo7AqSJ4MD
HEk7Y6zljv9jbtxuqOduuJCHYeLVffNYEvE94hTjhs4kdR7tUhuXRVyNsG9Gc3SVnp4aginv8SiQ
6SyxGt/T6Fb9u51zDTpjB+S3qtgT26HL8hk13bGWaEhxmuDPm+LLMIfuajWhT4JJ+xxg2WIKpoEG
QXFPBQGSOe1E7LNzvGxPJdbIxrAZnEKLxvbDMTVRtqXJpBDl5zOz8Rp8EKR2HlQeWnUeMSP1JxbQ
8tgZ+NLeaBvHTl/GFG9pQS6NefxbmzzKkmsCFSA2BalW3Ts5bTyjPQZ2Zar3ge6UP43EpSND5+cs
Zew9/8Kf/MU/lu3cJ6FdaYbo2S7UH49OuShFybns536+hgTB96OPg8F0pLr6ky5HlGqHAoc7ZIH6
OIy2fe8MYippuhQ8EllIOkcJeTLYyaan+RJnEm4hTWMu5xnclAVvaokr7JPmSDcY09PgQfTviXEM
n8OKOXz4Ef3+u4Hq///0UR/a4z/SR399fOn14//cdh9ff3r9j+S1+bc/+nfy2vrLk55DhF1YgjDr
P4ukJhAtSuhZO7UIN/wbeK3+8vgDvuc7Drkw97zD9O8aqWX+JVxIYV8p9BwYpv+SRmoSHf5XmdQU
SnEbQSmF0bV/moP/QaxMTYNm03zr90sxaidipyy7ePpO3xhGJp61HMwXr6UCK+w2mrnSH1bDqxoI
jznNHirHSm+AUGBD2nl1MCRBPbYf6oMeY0td8cAY9XPCZqU1MM6QyBRnKByNRYWGYcOOiuK+PQMl
rqwlbW7jdNNUdDxl3WJwsM2PsBrlY7JV1dcoXfsG7yA7Wk7jIdRs+qJLyvG2zBewY9uVsC39D+cC
mQnyQrnOQf9wMNXAtQ0QYhYh4+p6548x3EyWqqI+wYjcE12Gq5l+GBult/Kh+SFvsrSbHsofHmdz
ZvQaKJizoPXD7Fg//I59RnkMw4PqWdsKZdD+oX3AZH3/RPoSCohaDau7W4EzvpzOqdND4i/59GyY
4EM1/YC/8TxhiqzOb8vd4MI8JD/UUXo2siNDnWkk+UMmbVTmfQ+kC2sOx7J9L7jKPdb4OHjVgE1Y
hPIwwzppxF3j1PwQUBQPqt/kKJzpwlYEKoKW8GESFD/slF7AqNQZqDJ/2Kr4h7PyV/FIjj99G88Q
FpHd7nMRvXtd/jBavceOlfiH3JJlM+MkgnOdyWvw+zPkBdWEKThIaukIVk4+kjUwijyjYTQCJFf2
Dy+2ndGxLGNPQDCISpyMzsvh6oisDz+8GR4uR4GwodCasewC7FAdMekrRorcsugWn1G4myyhYTz/
HEveLUvV0gyXljVS6hl5887wG+loZsqC75ubNqzRDyCXnFk5US/gkmd+LilK78X5gerMH8BOn1k7
VLspdMHvbFYpIXGdibyFnlj/TOmJH2BvOLN7Coiv+cH5qk5fSQnh57rSf+u6Iv2VMMarXbFu+tAO
rscBYCGOgkQXrxNZVeB4Sy50e6bJAj7rYOUj5Vc6DwssQOZZXWTNqa9s4+B6G0ob7HB/NcdTSj1b
dX9uU9qltem0BycbrIBz8bFwnOmtc1wC6A2DDv0fnqTHZOqR+b2a9Vj0m5bbh0RA0i8jEmpKtaJ2
kbS1ylDnTWOeL4Q7oOLN40ZZdE2cvLowqYdIwKAm/drP6dJyoUyGel8jfixXLbFlP9LQJEScPMvW
NJoq64yUzuZN36Wmi+bWqTd7g+dayG4QUzrE5ei8OLbTGtfSYe0r7depHvfL2VqJnKm31jAHQ5b7
eQWoiLKFHzQAZCXP7Bq1zcs1vnIy/iLsPGfUJ2aifKCcwqnuacrP6QhxYxN7lXcXcV23yBdKcckO
hCnID0nc1d+KoNlmDmGdDo8iK+QFRlbSPuSUvnqEWwc/+zMTDsc5p0MBTakhS7VuZgG1okcrdOos
/1PMg9/t7DjuSHRxJRFRIkk4hKbYGJV66quLsBrNeIowRr87uhmAW+0ZSCdr8v6CdyY3qCZFrTOB
I+648FXXVSXllzKWyjo6vuunpxGA4bftF50BNIJKydhGAQ/mSLrnO7aeKuWYTy3BbsH1ieR9kTsM
7KJpk1B71By6krt6uJk+0WIwoQyBVm9U3PGAdPtwzMa2DvkWoVrSJjb4TRvRtVjyivZW4idv01R5
vyak9ZeaFBhKGk1IqF1WfuLWgH/CMLLseA4l1O5SG3NU5jD/mqgMvo0N5KvQyzSmhaGWO2oLV+rH
K+u+nCrthDM2DtZMldQXMaJMj9GwmBcmq54vh4EqV2l07aNZWfZLiZK6NzvunlvlK+5KM3cpVoeT
X6BuQfxeWJCK42LRWgvtlGwMVNt4EOvoXzX1YIQVogISRV2O2CBVc2MM9fiBxLa8YyA5z7028ws1
ThnNnlN8z2mZelSvuP1jbWbL75a59QsTaH6cu3LeT7J68HksLdxWXHop9FQ/UATAbb/Hgzq1LZfD
AyplcjTL1o5KhN4D5UNZCmtC9COkkTHVe684J5n6Qr0lpCvaaERmvaQqyvv2sVqCKqUAl+W8goKr
oXx33RKTp5bCmtGPR3tXTKBTCH31sSwnqCsaSa+p+LUxCevBzParyTeM98X4WqfG1Rhn9rlGIzHp
GaAfsEEZ2+qntpgLF9ulPLtaU+NcNM5Ii3SukyGixN2RwSqG9F1SanU3jav9K2tz/6bqcgvhCMye
o7m7ot69f8smhPxgXmiQbJY8uSzNc41Xu/KgksC592w85d8Hljvf8LUM7yVF1c+52XOZHCnJv7fc
Vl/ArTYDHTUuuGP2h9bM4km5W7abY3jxa3561ZvYxBYt9NqwW3KQh9pysiitmy+cpO1Wo9RcM7ks
QOxViXiID9f6RqovKhpGAzbPd7QzsYAsoC7EjkyRqjvRnO8d5eivd+bI0qkHkuXGyXLq7t0Cv2Q2
d+Adgrhu6eeYuVgCkKl++K3aycHiaaY7mnyVfQGSlr/Wc3KukHEGRASROdXvmijTJ+WHE7WnS032
qKfdFFmIS2K2n5LJfaDaBS3OloV7ajxc2AD7gH8SnadDjf8bDzNhuO7EnTatQmmBNgc5udE7JyMP
IeeeJzM/XPP53MY97AbE9TrkT5dRw2DGPU8u6YFKoeFb1j6rJ/OJfxe2Hr9ptJkuilk2V7Pq3JM0
0uYur2HSsEBYaBDJYsqeCnoWD7ot+8tU0xQuFBkin/4YFMsuLVCrikJT/dZz2HCLJtlBMTdf4aT5
TZ92WP/YZWWPaAqd/dH6QJu7drHXj5Ts7efQLy6uVD9VrIUGy4PypvAjvzUN2cGMZS0MIX+8Aoxr
KiRWt69uaGvY7hlMNSXfiQWbnnoJfuJY4H/w/0wOlp/V7zQ0lnze7Gqm3mpLzSDOJwoTZdu8VfWg
aC5j08UHlqy8dOKYxRbj2O+muBsJF1JpcJnULYVGjYmq4fIl7RKemWQ0PFG/DF7Sfm6ibmGvyTRc
p1pSZUY/koLaWZezx0FOxB/52rquRjE5N/ZAk6UE0totsXeWk9S3PPUpGepcKmMYdqgco+AheYrN
4vzcmXlM9pZP0Unp01DfxfgqEVhbVYb2srbvHjGVKPEMf7vpylY6UTMu48cw1HLnwovVYdnm+Y2d
WhRuuXPJ6jH8EyHQ2t3l19CZoxP2XM2fkm3wH/22yb2QmwAAAv2tx6peKi7KhCVfhS8n/ZAvo39L
6sQudjxgPFxyg+PjbJ7hDXEy31bJKk+6qGOw2XLwjnZtG0OYI3RQsc5rdqRvdjpIaib7gBYc9y6l
Y5LNFNVsPShOnahRyfgM8UVXOtmq23lNmNs0hsJdgdU/7YW/Sar2iDmuTPYTAcduStQDWzNSSqsJ
YtImmK83oGU56zkW+75teFAflU3DbZBixO/kJI0vnnjZnvNZ7cH5sz+oOk3EKCSfuM7X5r4XhroX
46ze6w2vJPS1nYaqtTra+Ff8Mq1q9y13p+22FJ3xm2qdjLyo7tJLqx/KywrS69v3MNKvtqSv44Cy
//LLdpbheZsJhbC+Yrp00cnSyKHZJAuFO2UVCfFuPYOmPIWObVuq44oJ90SjbzHtih4oWQySMgfd
+aG7pgITWDb2zlzHbgwrqyhOIi9nTaXZtL5sHtsba52BkrKNq3UjjRS9ZxNDc0Vu0YV8SdJuN1dJ
eknqT1yY5fi6nBemxEmdRhvFVnwhVvses1eCy5RqTou2vYu0a3jyUFl1l84uSA1F/kmQrnMdgAwy
jxn62cpNL6D8eqHwtZ6C/8vemS03bqRZ+FXmBeAAkEACuCUJLiIpiZJK2w1CKpWw70sCePr5UL1M
uewuj+/mYiI6uu12ySIlIvNfzvmO2XqfpWPtWymawxgGoV+7HcAvLRp3gGPLXYCi41vA1vcGXQvn
3+ThZ2pGukOts3ZQAqMdc2WLvJ9xkNeQd8rbERjToU6qdgvcvdhD6UqPhAn0X1XaVRdHmwDwBQOl
ESPM8oG5SriVTL72KvPCV8qZlrFwdEdABn1nzwudZoex2wJXcYYyAINFRErlNWTchn17YrPCTa0N
80bF6ivdQ3cA1k9gDjcx+QGF6j7SutCVn6jMPWSY6l6TmsHkBnByd6X4gKw1bWqODTshisU0uSIG
Ynib3fpjrjRqKyiYy3VKN1ZFRXCQU9OwkTXnHS1QuB3QujH/Yelx9mKkuBCmxLouNJzIIZO1OBjl
pcv1iXAN0g+Osk67k15F1WHSKuLuXBtmno2cbg2DR56AxT/wsb9IKzwOY/8oZmWx80ux49gZjsaU
1SjKaID0RBVDtw0TGrc5ic6R1hXpOkEZ/siCka1kKL013afsuWDrL1Lvxre4SsdbLFvoM3Wop2fI
3c4eM5x1KIG+iJ0+thbHG9OwF2nqN2nVNjdo/Ktd0Hb7HmgkFWBfFPRpon+l6gzWRWrbz+1UDu/V
3J4BetZHJJf5pjaAR3HEwFZihae/h5Qba5ZdcHJxkJ8p9ObjwMbtOsmGnkBHvjdsOxtVEAEvdQZQ
nY+oZh9ygJrXpXTUQ+dQm08kYbDRybTuhYmnfdUZJj6+HJtmN4n23S2Qj2SeMx5tL1D3QQgWBpOL
vlWWy+0GIXQrNENiMqw9MhWqMBw2A1Enuk81cgu31Kl9hPDYOkuUnn6t1fZA/mlfIK8xnY4r3EBZ
Kuna6IY1PEmsGYx8E2n98Ekcfec8OOHokt5kFgWdSWdG647b5KMxNSKBUpiie1gLxSvObsYTvTDR
rjgaIvNbLBr6IymXIDS1FH9+IsxXM9LkjZlkxkebaGjXoYQuXFF+D4ee7mYrnYxGAnZS/JgicbWR
PWBKvGceWRR7+JWuj42AKDs3q+fnIYJD5TABOox9a9IvjKK4ZYtoyv0yIHkLbc0ApTujjreGUbJb
x3ubr7ui0+6NdtJXnRqsNfdLdY9NpHszs5gDoDXyvWnHr2jro6Mgdr7wsz5MN7pizkJfB7tTBqX9
UDtTt2+LWZjncJzwuAtQ5Y0PDYxs1k7PhbYVsC07BsLs3h6TOjb1XcWtKdjhZUvJGJ6UqmB9NQk/
iM7r0a4RztKCv/X0zwpP/bU7W8GTPuaOg8FGBOy7IKE9YwtorpjgFOXWTWqWdCYaviucPCJ/UHCa
7ovOGOQpH8FXHMtoTMfNHE25HytNrSemErtOOC9YYHPPr2nfdoLhnMOJFOtqLQyM6jSdzatXcGNt
lWKyDcNLkaYgtIfKDYiEl3O7poTEs9OXwyuPXNxcc+RL61jjHbgxAmF9zZLefWIyw1KS+4hKurJ3
RZpV17ZX1V8t+K08TF4oTmPdG1uE/dkHJhst2EMrhGOtRw06MGNmWbfCl9/AwGqWyChRmU23lpVa
iFJxpc5JCkectrAPmUdkbONXLoIZdmltgZK/qkJFXkPLXuaYRb2dI8gYedzBrKMQQWDegeaiE0u2
DLvdbDc4g75pUptcAeJM+2cR1Eup3JbkKsRtlpEdRIuMhDDrbwraF/7fvOFwj6DcyBX3dCqvaob6
b8DUrFXTk721TtmgUeFwRU0OG7WVFeXjlfIq+U5CQfUkiV16niVWJGR/EShFNxMTqzI2p8QXtBN0
1o4SFoh2c6ASB6I7V2m2Dqa+pb0rar1eV0lXsWCGwvJq1RMRabKX1yxMXIumK3e1bYf0ZGPHrv1V
Mv/QNvDa0yNOtrTglDfd56TVYG0bEiBjUktxCxpR7LOchQGfYJHdFVpW71UgWHlHDb3H2vTARPMr
kcXJSJaFWFsTjsASOrUqf8jLpt4FZq4NLCe6IK8OGOcD8rSJgdqlgwMmLciC8WWQNFi8E7d97Ce2
zGuJboR37SyKERNWJ5oZb2KANqAQeOuzyHhwYWtj9O5cSZ0AWO0o24ENYGgPyZsJ+om5RTxqxnYK
DV1bA+nrmivP6eenpOhpuvh4SneThqNjkwWijygO0ELt8sKUVwxEnHhbuKJAxalnH6gUzTNbTuSu
WbosZZADNvIm7sPusfbs5KlW+gAmbwoQ3qnZRWuQag7iA9R/Btt7PipX3RTASOsadyF0D6H3kMcN
3TwmLB2SrJG8B5OCMdqbZg0vGrIGPk3dILwUHHBuHNyxbopd6HqDOKp86GewIGSjNXbffMmkGdGM
kVqfr3CAMxCIO1I0EM8xe6QX0FJCchrkDewKRQguMHaOo9kwK8WN5l4nWJAgfHN+cmAnYZ1hu9Sg
ZKcFW7KNXXSsj7LCYGAjI4ijmyEequuE2FZQI2zPX2SQBJvZqfsXnqTGPDW63u/CKmz7U4Xp3KZe
doS3QYkffgQI4KLtaIKBXwUBvoo11xLnygg5OP+SiMG6mr1yBs/Yd4BMFdekRSCFh2FBIiHUTNAq
mGr06TQVGjE6dJFauK6akUQ2+I1Z4ptRPF9YGZIPiDqyYFEPNX9TEzdJFnpsBWc1aoFaN8A6/VpP
kD9h614EBLpHdg+nqhhWKOy2Gvqx/jQpuyAOCT7BjIkdfimBEDrDpNaRnANz5LmkCXRU9xk3Gy0Y
KjwiwRL4K67IGrkrwVBTnqqQYdFU8oJDMiSCc4sWMthmufE5pJp717iOweQRFiV2zhJ8Bm4bKLg2
5rpspWVVU/gtxyaepq7WLiGthvtoxvPkh3IAHuEmEC5cZQzalrbeij8tDDKvGQWZ7ScxFmumuMAs
KVyhDBCFdpcipN07LqbfLXYO57FiFXqcpyF8TPJocfi4VXKb1dlzRaiSX0KMSw8Jl4gf9Cbagbob
gk0/BsQ4wUT8KONqekjwzWsbcMk6pSnH7nTMuAqbFTFPJEyib3b3tVpm2engfaWYa971xM2/zPrY
QNNH78xuXYuuNINl07orl3fUBeQPiO+20AiDqKFhcmJqASiagcKRkQ6QXWH3t60+mYu+oxTYoRw1
7wUf3LuuVtVdMLPAjb6bU6PFpwqyjTO7W9yrKZr58RjVeFpBUmJvndVidc21lkmUUS0W2MBa7LDu
d2ts9N0mG2DaTOBZLfbZeTaw0lZo/uUedisWW6aZroWcHOdthwU3qi25ZpI4venYc8Xi0630BL3T
d/MuCxm0ZYujl5psxN2bJpG8B1HA0OK7/ZdEjfABmKj7QC2KtFL/bhXWv9uGwY7UT9LRy0/PpHJm
88IcYO0CjP5mwvhI165AH1nIkWF/3cf4KxefsvXdslx8ty///372f4PFMnSD2ngJbf/PFpbNtyyK
f7eZ/fcX/dPB4vyGiMw2bOmCOFn+999YLFawhiU8jzXsv7wt/9rOur/hLBEkxxnfeVnL4vZf21nM
LSjYPU+HicV2yjb/loNlwdv9aCRhV+KY7IANKSybfJCfKIdxwe6Tl1fv4obZExvWunvgAlPP0dAN
N+RnPqDo0e4K0VFxkQNVHSFfEfQFvSHd2CpBA5o2wxuw0fiAzL33MeXb6EbQhRtW11HOxPZllDpm
M0Cd1GOqug3JPvjGcfiu+pYY0NnT/JoTkUBfi5GVp4IH3NFE1NZG+yRKK38rXclUgawFSuo0vUUn
dpeWzDkyA0kkHhD1KBKp+2zMAkTlHkRUPMKIQr1nKnNAKgohMdPv0ZeapnY6ZvDVSCe5aduKpd1U
31PGR37E7JS6s/PuqhFJfM8ddW/llua3IYjaENMGeMDO3hPuVlP5e+oJ5iRJdGaQfRIqUZwGAf7G
lfgfAO137z00rIekN4FSBIGE8i25J60BPRJ6fmoXYlsC45WDYcKsYfe+XrveSRkjczlzBnK9bmuy
6kSexBhrPOSPq9oa9JeSZf5KDypFrmJIscyUyj7b3ZAwmaTZfnS1rOXkw+63Fi7OPGwDmCr+39L2
7W8cCVDqfnEkvOVvxX+9FR//tYn7Pzka+OJ/Hg3mbx6rRt2AtQ7oAWn8v48G/Tcef2xvBi41S2J0
+x/hhv4b/8QxXclmgpWo9z/EPFP/TbB29zxccdKwTXxvf8fc9jMvD3MbmaXS4D+W4do63+hHj1nV
cCVbhWEtyJTP3pHXTmPvKmSNSYD2Tk8Mls4AEQYteGBGfqlm+eI04a73XiPV0zRo4TGI5se0lztk
U1sDeWpyQnVx1dGqjU7mLyC0SOmPNYadtAu31WzvkrnZszsto8C3supoLL0CADbF19bFCX/K3qoz
8tjERTb2Nda8naqtixUY11aJeStkSRdtp8pbRgf3gKbv55E4aCnYCJbrNEep2b3P2f0U1n5CyoY9
LsmI6uxU7qHHFQyA+bqwxscK/lLVFbcSCxJRsrsM3weroA1h1w/zxFLMDayHVob7RiU36LULBJ9e
vmrhFcwBJL8kzC5d6OwFaQ24qYfXrvEeAP88J4RvUPpbOxHIA0YtsANkSnRiU1f5yUoy/4dP3u0/
DvLfYQ+XX9KP5/v3X6KjQy3kw8Snhg/Sj79EsORmG+kaETk16tMFwOPkp1DVN/Y03bAqb1cRUgCG
J77W21jf7b8Cn/4s/rG5qJAT6dL+c/FP7aEpJLrB1zCeVVV8cvsGpjR68YG9iE8a9w0efbnrg/k2
qefHoYgFFHtbO7DEjlfO6tskumY7s9xfD7gbto4R5AR8zyeyjvZEOKZraLnaQaekzmeANJbNlnlX
qAkwfgOs3cVBrQQ5pYBg6JECUKGeONa4DVeRE+g+M6Wvk1qoMuN86XUSurE+kexjPInaPAbsMtyk
PxZ1VF+VdRUe/35t9b8Ttv3HP/V/ECjqeLowBQfKfz4ldwR5NW/dj+fjv7/qn8ej9RuQTuFZklRr
UxeLyfUfQFHp/oaQQBc6B+BSDFk/HI/Wb6iBqMeXI3Kptviif1VO+m+G4SzPgWWaxlJY/Z3jcXlw
fnywcCQTXKBjM+YMdwznp8KJj/QgW8aufkcjF63meZqeIlOOfwHaXdjGv/82rrQo0aSHJI/39dO3
aXmwEsVz60srHV4HQIdbIq1CRiVdOuxCwPO7H34Lf3ZiLBjon78jUQdQBXUdT667vKIf1Hoe7H7i
8QLpO8bIkUbUA7vXXosQtRcAoDa5zON7t3eSfRe4d4jfyT4BWz2/FpMwdjpztCtCDwXQr8H0KWTY
SUyZOpNPMJ+MMa3Of/F6/1DBeouQ0bTgH3g6J91PJ1yCfXFSI0HuaVDmH6hpUvp3g/9Oka5vEnTb
IOwcFAAASz6aUp8/+tFVj1OYVDubTNDPsO/TL+wjO6J65/Lz1y/P/OPnhJcnhO5Q6gs+k8st+8OP
Exi6XiXgKv2eu+Ucz0Y6ciGUYuO0Kjoi33WoTY2qPGadGH1d00F7hLAgec3uPhothyozzG+mMUKt
XR30SLuMocEsCOE3BCmGdOkLJEN3NwRWc5vB/3zvMU3v8qmu7n79Xqyf/e46P2rX4REyhbAoUH4i
iLvAEvSuF7ZfMaM7MQ5CcY2XKtyMlRtdqSbuMVkL3fa1slUfhVTsJzNsxiwscgrnUXrapR/H7kVS
BoPHMopTnmr282ikzDbss9MQNw+mjUFCpoU3OI+GQ1dGEJ3D5KWy2dzHgf0MyUZcdxqLSRz35HAN
+2qS+SFtMnlN1VufWK0zUTQjpjsrk3S5bZRz8SWQAtDp08ObBD+A4NSjD5c5z7wyCOw8QueYzx3h
0YwUOI2OTa4r9Jum5iFSIaj6+dc/y+8P7k+PmUP3ZgnHEAZzjp8eM7A4jP7ayfaZouc3JblNyMOV
fkLHu3OE8aklarzppxifOummYLyR1atPWWfNOzFV3bkOFbRVxokOOfFZtgFnofDyF8RSa4Gobkvy
lfdo8sLxiBF3+vB6Zdz3VVAevWzUnhHuhCdKNuLVMtwmK4z748lN+2Tb9VL/iw/O91CDP7xZZ7kS
XEvYPAq/fwgqF6EgE17pt8RbXoe5SUgGP1qUQDTEt9okvW1tQOZk7TJfmtoNj6KyGd4ha672xmy5
X2xAmd8aFepff/17+JPz1UUA7Zr8BiQx0cvp8sPjmYX4zjJb2b4iYnMtmvIzGqYDns9x44zD1a+/
2Z+cBa7lmQskW7gGR/rvv1nJ/aCY8hMUPLXOs15O+FuHPrn59Xf5kwPxd9/lp6c0Y69Cyh/TQaql
+JsOcgSEUbEsJLpi2v76e/3JieB64EmXG3XpFn768fGRTKrKrG2fLBrzKLR8/oCZBIKqEfqdOS7C
q6JUHn21rhe3+N+aza9fwJ/8SD1aJM9xOf8t/vKnH6mGsqiOKCSzzhkeDZoB3Kuz8xe3sPmHKtY1
KBxs1PCOaZJp91MvZHLkulOWSH+wm7uqNcM1a/FdEqPLAhSPQAScFaoZ9bF0732UaTesOYMV94m7
SQRJX17ft2jPrfIiSVXZLdyDlT3etWYFhQZBjF/FIemofYQ4jq3BSnhzs8lV/S1BnvzrH9nPnw9a
AtuyuCstw1vqKvH7H9kMQ6ju0WL5NdfOOuhjYAhMhzezLLW/+O384cdG8b9cfIj/QaRAafn9t4rm
wMycXvN8J5PhVTCl2t7R5+EYNuCSRBv0e37U3l98U0rBn59qumkqAcolTlaArz//uhR6HjM3VOAP
mXrAMAA1ENf6zgtG9UxoLc2cMbZ36FRQ96sXB8HYFjmU+ZaE4Aw7PUJxjnTDcR3Me/K2raolIEgs
Q7JqB5UbHUMQvwRm+1IOBpQoNCrEh7erFncotGPWaY4aD3Y6sBp0Wv3WI/kIdRl6QbRPZBbbMJNi
fdK3YP3sM5LpEWOgfqpMLds6o8LAGpjkVlb5pa8jb1XUYcUDdMd4Z82hf0gt9x6xSn8zyzcYwR8F
2+SbYoYCiKo3fG5Lrb/R6sTcqqQF9Dqzd85rQsga9I47AHGFzt9nyQvgcmPxKhVo68Z2+DAzr4Gc
YbEIY19qvYyxSciTnj9U1XDbuDsklKTuhsbXICYkC2wUW0WNcDbHhve36uCvbm36MfDRHlTbDLCA
CQgWDXWC2G6U7LXNBGG/kVjcuU1vfkMu655zBHfb2AiNDTBijLieMQT+rOCTbAJuqde0LZQPHXCE
gIBlKZP3dhXjpKuJvFph/bDIniMB+9iIyLpAhqjXeAj8UaCMKMd9SbLizszEPpDMNcFS4eXqJtP7
nBQeY9U/1EP/LaG6fIxNEvMwtOY+6fZPOe1em0P+avsOXLtZG491kojLkBJ+u5qqMuffldE+e7NH
eml9yT1ssWG/iJiRJHVVQ1Z3H2oZdMxRshZmmtrg5dwZc2bfdoObfxQtv7YeQ7O1CqLw0x06bxfO
QbtnEFhd2sw1nou6yp5ULHYQBEqGqcno3pKfV120lDUxGiI9ItTSrKdNmwwkeyK1uwg2xl8qM4Er
QVblAwHK1a4qtfQazU64h9av3aUUWtd9giAkwVG0MTDT8Z1ldR3MWu+naqQrtlzjTQuM5gDY3r42
yffBv153+znJuwsmx/dmcKb3ZHmHSieetQmGWzD5u7l8YKpFA51PN8B9zwGr0l2iJ+pQGmn5NQiM
6IEcZqafoo8pwF1gJXVqoGvI5k3X1d1mXmTzZGBicqhVdJ3W5bzRq8lYE5pWfLp6y/pusKYrgKH5
TWG73wDDvRQoGyEOIEILVg0klSendcq9FSq8zBNU3EiwIunbaMZUxJamb8KnpmqfmDb3OLJto3nP
SqN7DN1U7nNcMjtPTKUPHQfcUa7aU4M0YdN4jdwnDQG3DfkEQD94UXifikdos9o55lVtKiPgD6fF
HSfsCPKuVgejE9LnTyEaddQpaIdvwg6PpEFKxuEegv8Cjfg6iSP+gBZG98NIxjYSMw0HqeveBC35
mcCQQE/203vr2uVd1ih5gxKiWvEMzlBFYyS2uX07V7q49FHO78QksxPouOqvLDRsPFRdtI08pdY9
lPXRRKvnJDj7UiHZWk4YrW3QRl86gTE6FdV81HV2rnZZt2sYjckW+8TEBVFDNTai5I0NZ38aQltd
Y/rNLvZUqjNhXrmvVQzJcJTsGFe/1FHebuHNFxvQ3Gz89GbDfhDVJ1jX6zItIIpqI9EZKiHiy0VQ
VhMDBos4rG8BC7JlCGjt5Fbk1iP6DJszMER5E8HLMZwUdb3e34XBdIScikGfsOs0eWA9UPCOq/Qi
9BEk9BSbH/o8ZmSHJ1T6LmkMu6Q1HXfVzEWyGdnzNyaJTgVJ0Hskw/dGgCMAy9mqx7/F2rzfEQvQ
++T+vRPLfYwwjmRW+l7EqKDiYrB2ihyFXaPp92WK3D0ah3NhD8GJ1GPwChgk2mf4fMamqlURvIa0
Z7hLg9zZTsmEJLKam2OHZWlt5sIf2zS87ueWFampjHWkxAwQm9TQlVajwyS6usBv3hbWVnpQqksV
XFF2lLsySdIjC9bhVjMg4sZ6UZyisqyubNmWd5asL1GKs6zMPO0ttprybW70dGcETvy4aEdAMFvx
CXa+eOZVl37bp/Z1McTZjr3uvItkFb15YHOuMAH3K3gk7V1jTlhv8srbDyRUMilNaAezCWIrWJND
JWwQJBP76LRJ9XOmqh54O4c3ZrdLY3ySvSyKldSm9sHtcBG1GHRvTeCZdzJM3SN7+IXl6SRH3RIT
Y+AueCpIfHjusxSCrZkZd0jE6l1hW9yFJAburAb7AKZcCDVWW2+H2nWeq1DHBBx55VUiQq7baLoF
v4Oem7TMWyY7HVjFvjwpVMXHbmjtUyB624+CQX8w9Si+ECMhDk2r3BP7LpYzXhKeiYjlr1pvuK6d
5KPK6+QBCby+XgzHUJ5qv+5R8uV2tC0y6sWV0yynixdh/FhlFXU/nJTp0FoAXbTmqupvbD3281YW
NyqDzkHGgNuR/CAZlvaucyZTprzr5tjG81jnz47JdhuPxONEaO4GjBbXH8v6nb2E2JMU0yU73fIK
OM8yvwJoKjnDrGZrOYQuxjqATwenyz3+Pvzr45x5wxatFmJX4VRbEmkssOB1uZmtnA9+0DXQR0Zc
P4ckHOZD4epPrtU5ty5fv4L8oV0KL8nOc1x/yJY8EWheggo4a4r7oumvccLsndb6JMYUwM0c3tqp
JzfjNKQbKEHJYYBi8RASyruusXuuGEed2xBFUQhJ1IX13wS5qhgQIIqH2ePdKMPrb7oO9i4tpoR2
kMXGlgxPGa2cdmiuWbMGj07jGHd53ulns1PVlQjD8TyOY/vREhGar4YayoQiaPlW0y3wM6PufXXj
qLhKY7hNZsTXGYFLxLgscIrHFH3bwF4EI9+tBDiHnFMOcwRUmygLv/Gc4q4qnOIQ1cmASQuM/wog
RHUMiQ/btWUFhtwxYoNgeGqSJEo98jxs7uuB8Q/oXInRwYIHxlXZ1wH4C6Pnl0/e86pVebibatwa
1Jm1rIjaMxHRtSb6WNsbnwnQycJN00LFQdYbBYGfAKKSeHIS75oc3WFrppraCJoh8q0DzX4Ja64g
pwoyxLG9s/Ow2kyrlCxeuC65BzOsrnjxbJxz6plE+AMZHu0qq7X5ZiSWl5IJv8EN/v/2nAzJXS7n
d8tJnvrc6rdRNJlXDerrfd/PzyizeKDnvMYdkjKfF3PpQ2hGF7FcN7rpOFS3zVwvIyLCMQlN2YAu
60+maIxtFPTR1iGUE7yFUwCHyAMSOCO1DYjNQJPkbbldCXEVC7GLNNXkqKFueizG+dgHH7Pl3LnK
fGjc4Q2x68GdlriS9jkyIcDkoZZf6kF3961eIPrTc+eUDW7abbIyzjelvshZsMp617leNRvclfM+
zzRYuE6GFjZxbaK37aa719oUXBpIMFIgKrO/ThHuWqsWTCPwGYRda15Cf1sHdnghX+Ue15OAwFAU
LyOeIpa1CsUdoyX1bUiC7h6mSL2bxlLzi6py9oU2hQtBJp0+CP4dGL6CLQ2tBVFNjuiOJ9mFxdWU
F8DXaj/oRrgYTYwVZgvXlyWOxXXoXYkirS4yZeCC44983qGNq4NDTNCj3pCIQa8yiHoVh3ZFksJM
z6rH3UTgrow/+Rp0sA0QsE09aWhpKWPw0M1zC95EuYQmJ2FLvhLeMt9i1Oo3ppefYN9o9irGubBF
ow4i2dMh3cZWKdYGGBeIV557r40ODYPD0BDkxlS+0LDrR0YUJchn0+Ph7r2dFmoAvoL5YiRqPXh5
8dExdNyOotPfeIahJgoV7FNQNrfaoPf+6OBYBBDflAdRuNpZj0QAtBLY+zkjp/4GTGDhExpcrEsD
aGMfuPEmFpZxzEP3C3HnVyaEnve5DzErRXV0Dwm+vJ9toa17RE4AFDhO29yTF88z9deI+JC7Hmvw
2XT0YMW/Mvy6HIWv8FWi+17lNfwaIzWOTWLjlE0074szd92Dk3qpt+m7+CsHS3YdDWr8onTSCjYx
xN6tgWzplUDVmvcQpfsIV+Ep6+Lw2pjD+oLgr7wqk0ocqrDvoHeC0y41M3yKqz64gedR8AAxe1HS
jY8QLtsnHMNiRpPqZaRhsHLz8ZBp3/Hm+xrdKwHjfRTfMBkcHlOLyeCoTflV6Q2tt5Klai+weh3G
KXMz7QvqtaPMOvkN+bhZr+akiC+Cj+oF9e5UROSOmObBduiPo4xucg80uJiwFapsWydusY8KlTy1
bd681ImlG77QWRysynoGn0JxnnzpDdsjF34C+4xRG6FintPYuGGun+oI0r4mdRDhcMv3+KbIORFG
RRsYNbdck8mWbPtM8JQsLtTJnTC8F8UXLdYy8GSuzU51hmFSF9116owXJyCod+UOab+veAt4/0Hx
IdHrEXIpyHm49iaXQCN4d+w6xtC1CTkI443TJFQhgZla2PzC9ovRGQxMdZ36jn9cf82qYPSHeTBv
DFhftPcUPNdBow1v5HonL4WNEcMPDCQa67KwFEExUdTtslpQ7P4jHL3ECo/lYrrjjTJCrxYwgUKT
gkujm3ajI/N9KjRdPOZB0H4OCOtprZkcFjgIUX2taQxsdfSmWJqrOTBAymdT2ij0r7Wm3SAW6Nyj
McmMOGE8DzjZ8301u+Ium4VHHkKMyQx7ZweuUtZJydNuV65Pn6lu0NnVHAXz3CPlTWMv2uYFfibc
NxS3zuxW/tQ2k3livLfks8eYoKRbJvPKVgR4jUDVSWf12i8xFMk1zir53c26ajV3/JwrbyZlyrTU
1ayV+bttVMO2hTForyduWPAuahAn9tXzEzEG7ScpUPKsz2gSeev1Sx+oFgwL0PgrrkKOgR+T30kG
mK7bElQjnLIZLbU96CemYSHn+QA0cjOILF74gdVNjAz/mhz55JXWknbRUbX7niRNynSdg/upNkB9
+a5QRxD9mLuV0gpCVZQkWK4mKymrrOCZlRLP1ZAtkRJxeV8MyOeDxg7TLYlg7xmhbGJJmLc6i+UJ
88wdKs+rNFXDgthxqGdmLbwjniZ7GPux2wqdRXMVucZNCvGawQeWQQi4Q9Fup2LuDlNem35FKlLn
52bZPCF/gsDN9fUYQm7Di+DitOedGO1VMyfpG6Fohq9U2e15VMNj7fbGLcoEDdBE2mFeH0lP1+BN
duBfx3GC/WZDYVtb4zCfE8OgMaAbfjft2j0wXQ2P5jB+a43hW9NqX3RagBWpTMZB4HfduKWA4Kg4
Qkkn7B8bnCpXrld5p4TEq28D1M4YrH08XTPZ4mbIKayJTTMdkgUtgzFoE7freay0b7i8wU+yW/ts
TQyoGA1ig0AUkny8uzGywApJc9DT1TzEtPZoafRppYvJwk+J/dkKeHOQQmnB50e7aQDTp7N6j8n3
SNeDS1bwGDi3Q9TZ544z2OZtBZu4I5qZmC/RHwf4fAc4SERo19OLzr+F1AXkyhsak3Qnuwn3L0fE
uGmm+dXtmcMRIJNbKGBcdaOTlvHc8tavEK4ByfSK7sCOq/SZLonHJYoEIWg9r5Jgsq81FF9rahmS
toAUYj+azxF5WkdPNsM66OrqY8pGxm15r+3gEg5rbUyqtagR3K+DAk5x6fY8B5pBqAolLU4vLisF
5JAruUvNcSebWduVegvosZHwfsLerBDtasVWtxrnUDom0GZOOuO+chsAQoR+eQRUuSMEymQ8zEZ7
lwdNdEtS+yr3UNDSA/biHASAp3CjQcWaynDtuuW05zfeKeSoFktXV/GJjbxjOXjPShMO1kspicZq
qjXmWhw7eIo2NnfvVZ9IcXaHXoKtjevnwZDJEbU7NlQ81z7ePIIRBwJ/idxU51G5KUpuXZt8T0Rs
6wr6q4uDXnhrDWo4YnaNv4YNIvMqIw5O2KzR0jgsvuTSTh/CsJ/vNC10HtnXl7REcZAvjPha+C6w
33UmSUjbkO606OgQ6YsqM++7qfDoZ2Ogf1ZXHYy5bbcVKaPrBk8PKr10KNZWwUfFs4hl3ClqSaCN
IGjhJ2C10VI7iDZeZIWUWxO5NbFHBL3UcOhvvVJR2gMOg2QMJXvGt4MQaNvGTn/XGZhaM8p7WHWM
R7CwE6gVksqmtEucTcl1jZrlyq1zEDQlGBelbHkCToGDIzWKLULkZGMPLT0QJstNAw3iNh7L2zYX
4osBmKRozNe4lG8e4kJyReQYo8WHnb/QaVqIlXLdTdlZ9ihmwvC/2TuPHVuSLLv+Cj+AXnA31xz0
4OobV4SWE0e8iHiupZm5+nouz8xuVhVYABsgBw1wkoNMxHuRV5jb2WfvtRPzoan/SAfawU05DcUl
lflTlYSCvG+f/G4xuj36neM86byOjilXkK3R9o+RoCOMYOPwMJSDedCFm19HnqTg3LC9x5l+iIw5
Bn9ZlnupOkKzJSozgq59AUer9y6VFnT81NWKZci7DuiVMOPC2NOHdOyLzt9rh49RlqjfmOfn7wng
qN0Y43qpqV+P7uzjT2tITzTl0RR1sSVnke/9BFRZsUBu+ITbZAvotHpSWu9m9rF2W/Ees+vampP8
cmRJe8ow2LeBVqSTunxpIcXGf6jQn/ZOZOpdDWyFCLwSwVa4t63bMoqpHMhr50q9o1WQ4gLFarnB
4lmcApB9hDO3YVZd+9TQ72XofuvAiPfaAExBn9UC3KKnRpsdyAzvLGZ1MBrmu1rFDlHP5Bbtt2Z3
UO5J4d7Xhmv+SsCMcDQxDouhHJHz++mEAPachw6ygumTRAfMkKaIfb1ujpDpTjEpeWaJsfi2YawC
ju0+6K444zm2QE2mNQZcS4DjZLcveBwYLp0cjECzmx59QbvICnt7Sdq9YpPF1cM/ucaYg3BiQKZ9
xKcSg0RpAKABkZJxwrXC8aPCTn+Cuuts7JrSGFuPu5gzd2P6EAiolHF/1WXlPHptXOltnIgEoL0h
vB2Fd+pQTFPjoLXUyUIRwDJml5b73vUYDT8j/gVfz66BbWaHoOQccJDdQIfkKp/6bc73tlkzS2/n
IJhCkCYNUkaXTveR4USPbUPqJ9VhHe7JTRxDlzqjoBUkvETKArMfhukA+iH9hKLHU9EnwAbu0Kqz
J4OQOStHi2aVzziNOIgt14bHBh0qOnkp88k6zj1reA/DLL8PYwK2R9bZtMxMmv0IC9rsXLigUJfO
pvWAE5K4kILQE/M89ExWCJynIc2ieZc+ZEOfP2oFsnHNuVHt7WxG0xwiIsvgfTz/vakK/TnVwv0m
hp2vOgeACGg97s2SuQ7w3FgQbFBiHbSTpQ6Zy+OeAiHUiDTumRajBncJPJk3hOJum4mhY4Wp/Bvf
c9HwCdM7DpUq0VxcPdBGzL/trZ2Joyybz8SEgsGe69bl+R7X1a2N/VNmRDAdC+b0yomr+J4Qqrzw
iUveozZrmYipn5KxefYn67uD20JLE+Rq6E4p26UJAFAW7vsy/ABh8eC245sTSUhGfHH5xs92exxz
/q4gVnun6upriDV27XV80MsUsTHGIIvJxtIPPLsrnpA5KhlFzOWWMYBJVRkO8ZFi7sufuSdt2zm2
XHPtoSwssYkKRcxM+K1xmXhspehSHR4X1MRzrGkfGFMbkbpw22uGgcEs8ou0jWhrjb61sYIEkYJs
fvTGvFCaW1xp7cbP7fnY17b6SK0MXHnnTeOJcnITZrKbZ1x8U9bCreKhW+qYIy9Zw9hYTVkcHiaT
fjWTUUdw/pT11Swq97EdQouLFvppahosR9zsnZobaz/1nLhoq+Mlrd1uA3l2fpt8prZyzSoLZQOC
eXrrdeXbMFj2Pcj1KN5JZU8fjZnmB83t+OKEynubWjIwrDNdrtb57K7rbArNy1gYcB19sEgNfjAj
25cyjm5tpKEvZlOmkDmLrmkfE6wiL9PzShqJb20j1yqeGeEw3XfdPp/EGmKEeXJCSJuJ7PPnUrWH
TjfDzi2HFyUx0cs6fmaBvG+swD8U7JK2eu7k2iQoCDakc9G4M+PWjlkpcq6kz4piPxwjDZNJzwdt
VXhm97ua02vTLtHgdNr7ottUQ1FvvXzgkY2Qv56DFAU+abaJsPuNxGkD0F408S6cSsGMjxsGYrmb
/hJa0L9D5eZwKJk/38wqRFv1nPboZqL9rnL02M0o+IAMlJWmq7IN+8eClhpol5bKDzmpAcS12T/7
CdEoMXokMTViHRlYJ575vfx2BSM3vk/a/EqQk5tF36Q3bE5YOYiyOIxdiLO1MzVYFKcc5gfi09UB
49lAHQN1u4cgNwsIO7VmnQBQ9C3jVPyarc5aV5hrHr0mApWmxiY9ubPDEeb6/Z3KWZv1NORuOTeg
b6aiYWRqa+fYCUrg1p475NeBe8xNP0XgkLRsKG9NkpEgGZE8vuzKFGDlFS/52hD6JQdPxPwxEyKH
+rYfAgtQQCiOnt/wGBwSd+9KblArhlIB6JfAX9KxVYTu3s73VfMts9T4AfRurDtfG+d8ufEOs0gf
8OvRoRmCO63LIrvL5tk78FWy70LkoBcnEf42AAu+CfqZAhYXNLCYJSVueT2uKcrl3KpEfsbnRIjL
77k7Ry1NGi3vT89dbqc5pfeenbP3r7tlM9ZG1muB3HATsQXaNDmVZFiTvQfKidILtAv3ywp94A6o
ejw8clLpGyBaFBsPtN6SRxw2aEg2YT8L+lZuqDeQXu6jxefzPmksPkqxrdAd5vrBxaoFhVV4a548
cpNxyCJQ9c7RbM0cNSWf0k1ATvQxLZt8r6WnXtuIs64mzp1BsMDZtrB++D8uoQL3S5yTzVLsK7ml
e/fLwUf77vZBejsJ2W5YJ1LfhVFxRVTfXQcUXa2FSWufmxf1mgKL6ZQYAY+cuO55d4a6DT6NwXiv
gukHlJB9AbdwxwcKtR41aV0WKrtLDCAfG6D6y+Sw5J6v4czqet8w9ep9zeFJBXAn+wMf65bro41k
OpQB+OUsjZ/91pTT8iAik12H4MrWBq8sloE5PFe9FR1cv+y+BHUPNpp75NvqtgX4fKzM0V/nuQFB
Wg047gEGp9F9jFj0yKcrfc2rxnobBLxUz5ewf2DG76I6mm892Lrr1l/qDaIJ+IYqLPMN16V6zmeB
MBWULXL4bAXHpIMxh20s/gnjOdg0kZlvQ2+eHluANueK5oMdT4ti6/mdvKlGk2DEbPaC9Yv1x5Ss
4d1W7cnImL6AFRQ3LoHlI9w3RYl9ysZkJqy5kxDlrwgt6jgnufGZU/H3Yksu2hVD0kEaCclhz0/2
Y5qlO0tB+xOj/jaIFx7TQUTWyheDV6wTKz1HUGDu+EQWXKmd7r32+uwLrBtaOuUaj74vIEtNzDvN
ZmJ9jIOBkhSM+WPGP3NUkicqGUJNA3YFDMLslXy0xlJeHYrU3asZVD1RZ6vCu2QMeusyax3aNGGD
PufmHTztBQNA0P0QWkmxbTyFR4W0JRNw5j9FvS2u9I9xEbF8RJtC0OdDbmFHmJglZjAXz0lXYiEx
sFDNsr4YtfHsV8aPjbXzqWyM9oEWmYjs7pgut9q6X9Ph+WIaXX87UeT+ZMO8fDCmvt5k2f2A1LqD
26XfaP2Td65lj29GRMo1w4hysus0oKku0m8cK29eXtiXyVjuB0OZXwm3i1NVSHNfxEl5Fyu6gyLo
kt99H8ldOwgQn2WfMqqYnA4YrA7Mhmm8bhuhaGAg7UM5gGz3fRfM72Xc0g8HNld8wYrgPiYb01gV
3JNPWQrrsSIWdGjpkNkQAp7XcQP2r3UWa0SlA46muDmWjYfus1Rf2r6+aeh5WCeeZb25YVFz1vJb
lRAwS+sesTU9UfBp79BsM/5Uf9zVVFIcY13Yd43fym0ZhtbGSKrgpC0kjaz6PaDXeCPPjCLS455r
dLiUHDstvK/EXEcyqw6th2pMyuI9SJJvXEo/AWrrOmaLnUbWbvSxqLXSy/ZNW//kHp2odDnsoVeQ
NacOocknCtnL/hx3oDD8+mUkaRKALd6MC7HMsEAvyjjZ8pVda8shge5bFLQ0j/RoHnAMrX2apw5T
VhVQTFIcCGyFFGkNFlmBRu4pJSx1YRxms70pbOegs+nstKjfk+WxEeKPPMgA8oOjQMSycU8ZJrXO
Pqj+6XaGH2eXwE/zR8H+68mtmBjrOUUKL2tr/9/nGuZTx+p+65NQ+oRT71zayjZ3cxBTvShT+fyH
Oe//Ngv5v1ILHIBE/Hn/Ogly+Oymz+rz75Mg1p8/8x8JWjf0TdP3XYsLVbCkPf7MgfgkRChfM02s
hfgLqVj5j5icTYIuxNRLSgPDOi5rrIf/ngPx/0aqxOSDLiwSDvyX/0RKjiMND+Pfe5u5OhGToA7I
dswgxOT8jx7H3BKJgGVYIelS+YUtcfB3JULfrpq5g4Gx0e807RTHCv2duvQWi6A7YgEwsUIful6E
xwzTDIQ+/oxN72fhS60D+40OLP86z6bznLqRvHDo2Mi+dvYL0KJ9xb80Hiv+efBKrJDrwMRauFw0
ne98nKmzly3LIq8wxRPjKt6C1Cir3wzQ4tIFXvGEiWLgWmaKGx5f1p1sbQKvU19taKEtj3ETQCNo
ouylDFwkZCOIXuA+URyUlbt0UnTGG9waUCnDLdi5YJVlipIlH2+jS/J+bWe2dYQKDDw9Boa3qlhN
XtlKVftUYt1zRqoz7FbnWzsYudUotO1+zNRVI7UDpiddl+D2YZ1hnh3HaS4sTIybkepQhoOkvzrc
THc9E+5jr0wFkQkUZ+Z71bUVjjzGhbS2HL/9Q1El6oirjumzwLmSa/dKFTfDazv2+xbe3LvF0Ef7
BE+12BfO1hBtflsU1L26S3ON6pqlYUTNnyi7aIFp1uzqotbctpcjHVj1NiIQfNORUXoGSfG7qlSD
CVN1oFDHMh/eIVfFL2qJU09JJJ/CSEc/2Nk5Y5w/ornpHzHdibV4evRMjV0qZSu0KEKkfZ0/kr/B
7I8f2UQUc5dDf7irAtxFKQyLUwjnbNs1OMo3DluEFDxhGG4m3DOoJIYN2NGgua8GuzRXZ+TV8re1
5JWj3hKsr2rLPXToamfsVcaWFs72kaVRsXFaDC3oj79pIqjugR7UN8bo2RdaW+JNaVTqdcxo0YVQ
r19By6UvtQkzVLbGA9jh5pT1g/jNVt5dlWYG/yzTra6JQ07jvRDZdwLBzHX96NJ0cEn70Y9OmDPd
jR4qCn0UPccWmretcyZM5KYedzy8QzyC6Synm7Gd/VtcR3vsjM9jQlfnavDj/ty3ovrsoMIcJrZJ
hzgNknM3NTmjWbGlrSg61IZEGV8qje7plKhvBzVMPFK98aaNE/c9sTsv2OZzb7zhSUlf4qbIj1U+
DB8sf03KqnqMFAkmhFoGwWmwW7lJQ/Zrnnufjlb7YPdjSUktMKrMbtsXd7STfVdr+73pm/g46x6m
LGAnFj01yujFKekHxxfeNtdYAgFYOTbMNLx3rIP8rrkFpimpUm+a14idFxHN0tQHoh4MFlTl5rsM
kCpGpSlbR6VjPWBtsCDccjrcCtsdD2qE1EGHQUlivRfW8EJiy7/B2jUhERr1BeGzXQFRE7fpHMhL
U9HpoxLV3cjex/kS+Bn+La9pPFqz4rTfRoWyfiLClD+BN6kf7bnthSvc2G1Yec/W2hV9sYU9i0W0
krJDx/LM4RmgQNXCGgpM8MSuzv0NHQ+UVkwZs0VkZ+6ptUMAoLoivy4qX2/rggerjlrOwdpXprtp
HGpH1lXGeK6gQKe72TeCqwosdif4b+x3cNYLNXX0ALMsZPAZulVs0DwIcFQh0dGRxAJsSM4K5fvN
dpK4XKOo6PvR6KtvpN2lh6+KxYeD/OSCVZPJ+4i3w8GdmmOR8ZmtMA1DdvPf2TCoYZVgwXiGw+/i
S7WGt5Z2h+oGQrLNZtOoqWvDDFvtVRnQdqlD2oviGrclDtPGf9OYxajooBLlzmxwCtv1tBzaZE85
GCn1TdeGqsadFv2k94EwR3NVidB492iKFnCFR8DWYFfG8eLhjjYPKcM6Gw7E5+tQ4ObdEq0iQ4aH
HYClNIas209VgBA40Nb8yDjOvX1AVMISG3Xyl9nN7N40AkdyYj8r1GNDUvjkd3O502Wjuq0P14oM
VFtOj2ac01vtiFy/p10M4qGkkoeVlR6cdJtLRLdcGx47UOlGNAgX9ETHto1XDAKVdUOdkHe0LMUo
IO10/N0ZXvWKiC259supWOO/HujiGNviIc396FUPobxQGv0bE0qH8yN8cMbRZC/gxo5PkLf2dtos
wxvt6vFjwjmN8KN778PRJu7JmLrMo+nFDOcpwYN9bPX+Q8R2JbiL84h1Kv2mFpIq9rxdmGGl3HY+
G/m8WBhBnj95w5oSq+yZ3cB4gkkTv5hOys4XVr3E4GsSTIJlO/ywn6HBIxxGQGUpEY6ExBn1cr30
QRAvfiJVavdoGAXf+44vwltDu9fTpLwcyJOPw5/GLD6ANamQaT9HUb+PsME/a6mTS049UkzBn5ml
28qrsjfEGn5nvwjKG8+RTrWZZ4aOlUwoAyL/1b4GXlY6xxR6Nkq3Xy44tJBKsnVnSpzuFW+cYRds
UA1T8gu6fVx8t0ZPdHVss/kK9JFvjCKABUGr0CfOUOvTtNT0OpgB6EnaSNGHoeVy9tJxCbGsoJGE
D7d+D/n5e9nbCEmY3BAxXdd4p21pPAFANZ/LSvHQ60cXHGcVvsTzyM64CYt7xwYPuhlGt98kyi4v
dkE8aFVHvLIcuuo2ixz0x5DdzkvfOxPG8NSuP4y8bo4h7b4Z39HGfoTojlGKU9H4hRtywuOL7LdU
wC69gSIKuCqEWhWfKSuSZm/0PT6PTE1kErN0wZdlTHFvquz0Y12Z1Y+fMP2/Eh1BJuqmwX+gVTaJ
l3QIr2SfzZqdap3fhYmFzKUib+niwQd9ilRp43HLkvsB2PuwksEQbboh3VjZXPzivRoz1tpB8zJI
xVOgR+N36CN7yEHBsZ+yawoI4naZlXMycfeGn1O6JlrDfGkg31E3oB3/3LNCZSGDIEVINO1CffZj
0U3wvzxQ2iDbFatnurJ4KlL3Blktid4ij+LfkoUQ4cmCVxWHVfOi5UL2HNIQ90LK+57BtruzinK+
zLTRgtgMHPmgraJ5GALkADQ+U+y8zgr4xkNvwVc7eWdcXvZShtdwRkTu5B+MbCH8UcXHerrP0202
m4obLY3aGN277BZmBVpFHFTic7aYAw3sE0tllTSvXjfyioRF3p5Nc+QVapwmPVhs2D9zusG/4PTw
a8Vhpl5C9uW8vsmUbHzHj78C7rMHr9DhS8oqY59Q88nhp8Q1n+3sUkwu6RoSN/M+GzL3wJMWDa30
LGoQysycfNzTMjxHWJ1Po6NQ1WZwmTiz0kR+sJDHD19U0v5dNGH5E+nMvnEjI/7FEmVixSBRqGAv
0Ztkm8cJgX5a/T8ZB/8lG+Br/B9fNXNsSrHvv/1XGhphjgRk+wmU/evBcZ0kn0qlMv7skn+YHv/X
D/85QQbMiXTgmAsMYwntL1CAPyfIwPybIDfOlGjiLvkTF/DvDCbnbzzHmRAZFU3X95Yq878mSMv/
G/l4SsShZv45YP5nRkh/Qbb8wwjJNYSbCpgljI4L2emfEptmlAE+zPpxRwFcIuinkN16kJmw11NY
4WQgkLE09bHVD1ZYpCesPT63egYpgVNMeYrzOPTEuRowmte6hiuoo7I9u75fPHIeGE+uFSXHeKz7
O6+sklNX+oCLO3TVvRxz4nk2wiXVAMl3DzOIOBiIk4RZ0E4OXK6KlzmusJxFBbJRbFUOB7bwoHlz
c7n3xrpkLTU/xhqc5WyAkyx1sBJ96W512nWnJAgxFcGXEbupxuQAVJPwI7baCRZTJYb2mtYLnF6D
hH2M3LR4g9MZP5KUqDaeKbJfLUbey1Qs+bkJVDI3qtD9wAHEU1bp7nNgTUm+ZbnsC7p/O5sGzTqz
ckGZVUTxtZTFbUM2ZFsZvDqVIA9tgpa1ykSsU7sTO8ss4jWKW7OZa8/6FaQMpcsWhUEd92mOD9HL
fw1eOI8AUovwO66N+Jlhh6qDbGlZ5JJhCGsTi2V8JrWMLwWHisk9h7k4FjcZb8AaVwTbdi/rTwD6
X6a0iqKNL8aUCjGibXSxVLhP5rEFwkw+097YBCsv9Chnn2nllD+miMxw31EVAmyh6uW8MsNJUorA
nqtxpWGvynKmmTLsFSRSskaA/Ay7JgfkDfFFBUN4wxOxeU8kPOR1qQtWshg+2CQRePXWnVEnb2VR
OsxIpkgOtuTvsSYbRDvqVxCu81jRBTi5HbY8ntC4epIwSnGnmPobgOFAMzzb5QNtnKzQNX1ia0Fn
8VY0cKwoCQ6gO8LKk8/KscVdnmbOOfK0fEqqpP6M6QmgF1pBNj7BzLGp2AvG5qst3eldhkltbVw6
bZFOSF59YJInfjlbmHn2Gc0hjxA/wjsepdz652bAZpbX8o70XguFq0osgRci6O4DrxpfpGPwlI1K
0/jRTeayKqL2+g1CdfmLzHK9D0ZwOatahMMTHGK88DH3eKpHSLdMh0FAmsdMklQnleFLG5Cv94ai
piZOhuFliXhSGFDPuOCIAnO/aGEwJgYadeOh+pqARDZt7I7tOqKn9lfMl2v5UW7K4KK5v4Gv5yGJ
qdoLjr2beneF4RpYEJ1iNF/jdjLfPD5yExaSeibIWvIGBpps3t6eApbbdkscRJrdwDKA/PxhlglO
r8j7iQoxvw/xCGeAVvpysL8wZGFTN/Os++X6Y1msHcsZ30cw8ZtWJzjIDTk8jYNuzjzWcFu7DioR
W+Fq5WLWWJPawEYzjfJ1lr6TbGKpnK0IcO1kI2IB+V7GAHvylgKcptrlk80EOwbRYZoSGnmmeVuD
qQY1NC5tQglLUDw5K5660UsospJKVNsPNx55kbVhaUbYCR2mXQ9xSQJxrrj3ORCMrXU5jCXZgggP
81okbfqT6SZ5nv0kOdFQkwODV1CqScOI4c3gi2LtcFd0yEAtLFOENLwlsaHAsOUpDVmruXTbu4bu
zmlX6QycKqaVcWNRv40XwOVgYVDSV2pXuAdPVV0fVSnlmzT9iErf6jsv+0xjmuKc7ovCOyVhnljb
QBs4weewfTaVyC5zwLRIHmjsX50o7s52lCTvDCcZW1u3nLcah6HkA0sKZY3v1URWR/H4klVQHGI4
UWabOnQiVz2VYoFwlxavov12sLMNK6PTUEwrNQwXIlmxYpdItGkjrYzkjyFhhawdAh/Biv9P0Om4
w5OAa1mM3Q04qvyZ8CCzj6SYswae0cdOXx66smtviAVUtyWvFHa2xp1TUulFrvZC2jI5wNAXFNZ6
FDmiecL0zWL6tLCEoREguNl0Yc6hydjER7P9TTg+uDFVLTaWlFLTDTxyOIUFmSGDr5uc03TcFEPb
vqe+5ALehEFwr5pOvEx+vZhB21yczaQWz3ha2je/zoIbvDQxgGpfLWbWJrZvGxVUtx4tdc8tgWle
7szj40NKqLABg1k5i5a0v9Da6c0YXJ2YCyWz5Gasfes3C1crOPEbJjadZS5TdxJMwbsaA4ZPXQh5
4XvrlocIEgIHw+CyMUj97oxJJbuylxE7uA/sNSKBiXk0unkGHZsayZpaBmtnAEk8Z1Pkv04LmZYE
aHmbc4teFwKRNBzq9A5+RrVOZsuCheXRlVwn7QvE6/y5Ce1mQx/DO2Yu+0k1vXOXF5PY6DyzD5Co
zafWrI0f6m9w9gFDZWNNQcaR4K1vrBPIuE+Uxvl3fp0+1Sh2dzSnR5t8qhbTAQjVOyMT1jp2GprN
iCIwEvC8m5PtkiVE6uRlS9aTnzlgZwqMoXwSCrv5TAOK20f8Bu4ix2pyP/VwSFiLH1XM1QEVZv4C
5pxic2+zDs9fndzWXiHPYIv8bTN46Qfi7ztM7XmPHDsyIepqjd0dp5VmaVQHQ/6AJb/aG627FLwl
1a41hsDDbSqIzAwtDb86sdkoSim6i49p9KNIevLDAcaLYIsxhy1g1ZnOsYgbDheWqs6R+IN6apde
rsrokkuYm91WSZy0dIpmUIdrFuSmdOy9wwG0rokvPbk8Wu5JsdqU2w5DHjHpBhTGmoNklMmGSyAJ
nmw5ERI8PlFyjVkCP5qObu4sTQn9SlHZdTbj3nu03YTsJNYTaz9IW+zx2QZXbIuxOlUyMhmCaGS7
eJlffDZTGL3rKc8fFJSE311b2MBrJ64SaAaNSz8HhQwD/4asHkq7rgoMng4VZq7NW7zCjRMh8VIr
hRxRT69idsNlGdfcMWIaauVI4MwrW1r2p4cH3tuoLE5eEBcoSltEUuM6ul1ycuJs3kh3iKK9nRDh
IcVJD/MxjHxJsRlq3iuhGQrCyrR/8JdcpspL63ZgK4IDyJWK2nWiugev8uO9h1vgPZ7y+r77o89N
xDq90a3ZnryE5O5qjssMN5g9nTuvxRyPiq3vucAOdD8uvXCJpQhYFEOvcJ8BqqdTbWxfbYG1NZRZ
vh3xOl8DpmFsf67jjBu37XhHO7qJ6dwt/e+adUK5UomYrkYfVTchTZB7dLARs+agDPYGvveFmK5I
pXfO9IksSs2JLCtj60xN/wugegYTwcbXOeRJeMj0PMAEUHg8/vi/ZOVaEUJt+/ewZyGd0Zg3zIP7
ypdzERXTqrkL0H5WSVs+47d4KOhOYQ1K415YUo3Z2Ej8q5wY0r4qaYpbG0tVVQV7gv6syAtfG4vc
Mj69IQZ75yxdfr4I7Bd22u05tOr6IaxpCOpLr7kwvBRnGU/FG+sb0hdeKYOvfKkJnGEuYY6FnHEd
A6/HHViokbqfyZxu6tHup0MeWn1+Q4eaVaxABE0HZbvuV1TE3T6qTI/HlQF0iB2830Bd7ILwCqNi
Zl6Pgh/Dkt5PHNNytO0zKrVpMTeDbuOVvNfITvQF7QXElOc+lIJdfpG9zYYxP5hhGdm7fqKAWARJ
/2JhuHnwJ1EQRdbzHdqPwgiwPHxxMlOeoCmg6oc4ephgWv9CtJUXHwn6CdPnyWpxUKCa995nUqdw
XwcnSNi4RVTdrYU3UTA8Cxy9uT/Q94C5eZWkU8v7XLiIHWbl5PjgdDYfx77FqichhsCGxwD2RtUZ
FYm6Vah7ZtoNq9Y0my/HaNVhoEf5UiNqEhsb2tcunJNv2brhoahy66W3TETZcRpjin21VDtrGOt0
jTgWH43QmY1jDuL/wCJoPBGlpYnbnRL1ga2LzdPYKX1OE7ts9rkXkNOh0iw7MxKkB3RIcWhGZB/U
qCwkKpVwD52W1t5Ek3LaQBGZiZ9GLkK96UMGYBknb8oyW2q3gcXjS4ksXOGFMePOtpcX2Nbk902Z
HQg9UpgzGJZ4iPlkHgbLq34F9Qzygylb8TfYZYHryTYeTd3pu7KwuldU3OmYk9HkqsoDf+3aEbls
S7r8l97kimGI+iRNSg/rMEZ+ZONFyzJ7teyzrIsuOQiyb7eiLhcTVt74Dt8H/Bw6LH93kBRsvi7l
fuiwgBldih9+KnSN7ZiOrTgZEQyZK80nrK2kRAQUeBZtwgEEoFFds7bnQgLrW97I1MXWjEeGQvNY
es1BqtbEiVmlBqNpki0P5bRkRaYkbw3XeOTm6dS7Q3ejeCJ94j8G61GlkcQiizoFVt2iGRwlU0WI
3q4ad7ShQZrIgeHRp8MegZmNUvfRcJKTFICLu7yfv8vA8nbzOJZquUZiEUdzB6tWeHl6JDUof8Y4
ry9xl3OSGFhz7ltQhM+lu8wUil6dDTxwrL1mYHW31BGQl/JUdBBmXx0AkVAGpqek3cVVOb7AeqWa
hGKE+ogzPwJJGizscG8uaD9w8BLZXTfHr/SRKi6A/kDDwf8Xs/5PoME2PgTsB/9ayHr6LNPiv10/
v/Xfy1h//dhfEhZsXzCY2M9DNwgDZ2Hv/WWC8P6GSiVoa7ZN2kP/cDr8JWFZ9t/gPIWAHP/iYaJ7
/SVhBXQ8u5DIPMfBV4EdwvvPSFj/7IHwic4tHDDh8rcJVLN/9EB0FLZpvg/dNo258UQlj1+j/Sgd
rkvdrGjbym8cOXLAyDz580OFcBn/1P8bXqVn/7N6RrILA3ooeE1svBjeAqH6O4TbaFjQZfym2FrL
GRYtvXuGAqrdjXJcKXrbMapm4pzKPtlrPM5nVVvmF+2s8TZsqJnaJsqRxD6ZAq+9GzCszqN7ohWH
G76b2jdtRwo47WR4sVMZbHSHwwycEAXqh8hsNlHX+Pfcn9z80pQM1q3nPRFMokgtFvyB/lyjV4y0
1DoEhs2N9hgi0hLneporXNtq3hWezZTpFtK++jwJniyz5bvXUKC5XJPEWQTSePJnB2EHlu7tYOP6
X0wvlzg32RyS5X/G4kHloc9emCrRGVC7p/diMt1TiMF47zJXETtwMDuA/zFoEkLLyA+OTxmJzzgo
N52R6oFjwa3tUxsZbbN3fDvax+miqBmRl3PjnIIPqMcZbVCiEQ+kLOKGm1G4xFUMXjVpT4epz+RZ
xZ1BBAn6yz00xf6njCbznQCnJJlNFnZa01vLjxJSG96Why9ude5Ej5UtXymCdilIFDAChDoFlXMK
eaYfwL7AMuS42met8eFpM7yY2hm9TaHRXwoWZqxH80zTlMzKDjdxOY5X3bQzb1aen4j70RmNircX
QRzoddYG9bkCunpMirE82BAGnmA6ZMgqA+3OnZ6hUQbGdta83dLKzc+iAi/vsR4GT+WX4z43wlsA
m8M5JFq2y5sOj4qR72tByn7lDgmbY0MGB0shB6D6hu5mVNo6TxQDN2uibf66y0g37hrjf7J3Jstx
I+mWfpW23iMNcMyL3kQg5gjOFCluYBQpYnCMjhlPfz8oq28qmVlKK7Netd1NLSpNCkUEwv0fzvlO
xtfP3podFbmoEYMvSivhb3sW2wHSoebJgTz3hNZFv1TY/hRYpBP7b3PVLM95GyUIWcGHX8wJwHTv
lAllT9cGQ1M2GxA4GDlzv7JZLcUoAgjgeXAF6I+VbSt570UNYsDedmyDME+cfXGAzJNStmmS4SX1
OtPYVg6LaD5ivYDm0vQJvxZjsOUWxUnurMxBWP02TxKqbuCw3worbO90s0jAcqQtCjxEw/cDwofv
M4uqe+4U/7FtG5zkU9xpL8SXjOcEisSDKR0dFlk51u6VFUs/3xRjX6og7O2QTF5Nq3eOb6d4iPWE
WMBR1sT5tjIavlXTiP+0T4U4pwqt+4vHRnk3u/bEBMTwFs29k35rRpXdDHkqmcF12UOTCJsIyvrQ
FIm99wBrzi1rONJ2hy1cIvK6S7d6h72Z7qfITi61BMw3KzIKjLCiAI9qs79y/Lg66XaC+b0bjfbR
GYT/loZmeNBKZ152TkQC0y3G7ImoJKSO5yVImHxc0OTHoAwK9WSGWU3u2GBc6eVsv4ZzX2zBrCUf
QNlx7BZDccdm1ruHoWi8gtB16CfnbhfGIR/h6DWPiDTLXdY3+hmpUf4cp3b9BV23+UiFZh0AQNHy
VVMbBtDoiEdn/j7sKkbiFCZFBluUHbKh3pD9F9EJFUzUsBXLPOtRlEk5EMLYhs9qJkkbz/1HGJpM
jqxJ7+aNEdvlvBeDNtNdYrfZMIokwSpmA4ZHjBDbtFMYSCO9ZmJsjxOsK0PzVTCmffLKkzaiaw8J
OwME7yf44IkI20xVrDDy4x8Ex1cxhghMs8s3HRmT/pk+LD/OFMYocGmeo8U07JHo7Bkvtmb7N52a
+0PNOO6JrlqFgH/7gQCsYkhQN4Wwqk6Y7cLX2JmWLOLWH06Mx4YvXVq07iEUKgkDOHXzLSnfS7a2
SfpUGCXja5GO1VWr4kYc49zzwdFMXycs4AIBNR8MCm3tvgAg+x2DSn9gAhJv2L72cII6AiBWUz+1
deBMefHMwz9Hm3zuyWEnKozQQhJ2GTR2NtNdkjd6dAfgQJaYqBb/4Ao4jPF1rHoz6FsATts8pjNZ
OTQfX7ViaCwkqZX1lFuV/lwnSHD1Go1x0mHvMq0ZHR0Ehy2rjeYaNI3/3kBiuaIi99OdaZNYzt51
pjDP5rDcTdHY28z+nORU43suUSEzZAqn0UFgZfGjX5UW9pyJNbG1yuUsI0LC54FgSyOlVoxkmhPp
3UhYE+ypOS8AfICPKqlMW1I/7Y4JrWPO49aTQ6WxfS09jeU2945n2uUXrp4wCnCsuExbxr56lEk7
0wXhj+UrI2Er9Vri3rPxXANk2yVE4pGAUaMhx9/H5iiLTZJgYcIUcFeajhBRfg6VJl0yJyf7BgUH
CGE/d01iXMn5NCysahGSsXM+qYHTdI5PIN+GXSxZWK1chBTFmu4ZapzPgPoO/pBBTAmQRW2FxVhf
fugaRUKrxCYCLftOXjnPLaxecspLavYPNene9cwap1zr+LC3mLyohPyyZcliAYljmtiC8GN23zrj
TQzc6G6WQ/TFaG3gGIJJVIjNBw9HjAUJabi9jl1fnZs4iq8bt+FnKxzNeszKun/rJ9TpsUzQUOLi
mMaVETv6jCDU1FemZasL+7zzZC1Ul54LuaubnaWXWNhcET+guhyu+rniD8cWtiNRasZNxsL9yhoN
IksGV0vuRgLukcy0+inGg4VRF5RSmd2BBIfHUdJWUpMBHQNEQgH7xuzCDpDHXEusNui/GdtaacXr
8QedLVJ199iWQ8kQwhHrHE/Q1lpcImgnCjJ54xJJksNIKg+kILR1VTqgsUlM8p655YYF4C/xh5CN
UX7QIM5XGFHRN3gJEwRH4CMnmjJhRTD0/IMOIs4ttRJYdqEndep7NzHZ2Vle0r4xD1fTNm+XRrlX
VbV3e6GfZVb0EDwJlK/Wac4ai6PVLkACGHk4HIrEqRYBxEy1JokJv6d5JDR0audu3aMN8ij5bO7D
qku6J0Zf4mmo9WzjAnQh655SxWFXi+0TeYWH6CitdWZNlXRvLRUOX5Djk4ZX94k8Rh7KFiBwVF8b
1egkqEd5wwZnWBRc+eT7N3VTzVfMLVEQF671AOXcJ7FdpNjh0BkBklP6ejS6rAyYU47VIcQyQTQ9
4Ca+PA7wCk4QDe6qtqX67ktBVDwjESQswPime5tpT8x8cKRzLphV23udreUZkGvcbKaoLM9xmlcf
rRvxMlFqjP3yvbCQDZkdZmvDsTjEEsIkmrOqh2y4LnKLoZGKNMa7Wd73tOURUbrXkT56RcASgm+9
mmY+oFT6jCRAELb2lgmIuO8VKJVjF7rkPqa9EP0RO2zvbQ1DUnTAtDt2Paooyh59pAKGqsVA1JJH
1MusI3zGYw/VPIgnN9adJ37UaX80oBMTHR+P55lDh5xdjorHCXdccRpBxNVMdoZ6QI62GIG9xFeU
rNVIhlqRaa+eVrOkwLTuAjPSKaM2g8AHsBZ0Dv221R1853wnvjrGUxg+ZcSbf1HELCdntLTs9ux2
iA5ZqQBnqVr7rhvQrmRo/MiR04rDNA4cxaUXp8/mYJEZn2Ade+Lbri7IhfANz7nZHmwO833YZOI0
WxFbXztszwAHUBDaYUk8HW99w2wfI8/oWONVxSoDtUwchQzOKI9YDvi1/YBzryZ27qfO9W/6MWNJ
JPhZD+/Z8K1xVuC2tcm3suh8f27HCtG1XZZYxMmxWD8gzgaWWNwjbXo2/fxe2AUXK2EpAUXmC9TS
+fbXr/8ZCL28PI4Az6K6Q/KhL//9p25Qho1Aea21GxU29UqbK1JjYBn+Htvxb7vOHx3t53e5pHaZ
hs7r4E/488tMzdwLYJLMOKOWnhBTfQRfD9H13opnr18TBI8sQvhF/I7CXhMBQocMsRM7kWdjnGwi
lEFoOlXe3snE9S/LR8ZEVxdX2lBNz0LQKDBjiop1x73Y3qAHKMPf4d3/r70m//+Ji3SDiZz5S23R
5bUAoKV+nsegD/rXH/t9JONbqIAAG7EystEb/uRL8Ql2Yg6BNpvduE9kAr+B/6sqsn9zfN0VuFUM
xNim/cdIRpi/eSbkav5G03Z80/yPRjJ0kX/+IXpE7vAyULB920ba9Dn6xwYrVmm6ZEmhknw/xTr7
4sQ/Wu0MMgu3Y8TOaHyQXLw7CwY+iaLz+Jg3WPYLI3lSkV9ftNqbYawi5XTF0N81vXVr4PpYyRnp
vYH0dy/GUseV0UTAsFTIjNHLAepoh0aFPqIarztlsrnTGIFD/B/jb7DtgEOhNVgjGr9JvdTzgAfl
5KM3aMtXVt1ZeLISfw4q2+kfSIX11mPIEmkepuqiUmuMWepM+jqHcIrXMkx3CVfoXmOEae/9BuRe
1uXxM/jG7xJnhxtE7RJni3XyJUFMNABy2yeWdZUyB1/JmHzcgQimoDFZUiNy/dA1rHhWV9Rsv6g3
Gi3M7/CW1qwJ7f3E2nyFcR3ORWKP6xm5xRpagc5flDxTTHF/tRURq9gkeEMNa6sB4INuqPQLUiFc
uTrWfiVyY93wiCDMbvPqTh/Sd65KK9DCMFyb8bT0H2wWl8THlxz7JX9VWPS7SSyYHd+K7tFOrFtz
0O77zs1u+wy3HYL3EBIcPBIoCy7YK+hqMbdFYYAwMLiAqBkHHX0tSFZzJRHuFPukhXEXIiHbtrWV
M4EqVB90WuaIfVbFZCqpOctO1Fdtug1nIRP25Y0MTzj8W7JF8QARhN5Q6tBvqUNDPR/vIIH0x7q1
a1bnPhc644UJvb+Nhy9cp02VWfhaLP3Nqc3xC1nIBXmsfuMSX+nWbGB68J3+ZtIm/6Zl6EFcVb1c
cKyUbapRogJRveAZfm4bR13mtiWFGAwHzU9khNZ1zJzbCFoWFoh2smVLrdoV9KX+2gbuYNxOsgXg
5acNGnDdcjOXxRDAX4CUxjDcpcoN4707jV195AmjYs880qsD1qScytpQfJRVkqOP76Jo004MfXa9
g+8RHh32CvIRa5+GSNnD2mFZ3PTRAUM+1ChWp+QWyw1epTzoUYqiuXKjjWVeebr1nDXuzZgyGMwS
XWC8UXvGkfHKVoBzqxm1lVneQUv9FlbWfUcO0GRY01Xim3s7l5d86OpzGoWBKcuDE1+cvF+oDL4M
WKnjX2LDhPzFDtp8wtWlS/MmmUztO48zu3WkEb1+w7ZFC4rRu9X1GnvTMGLcsfWtn4sK8l33wRCS
KjloyFMLDC7xXBPpbQNbt3LiJBiUkviuXaTWTeoEbM7frSST9z4J3ytHa25wjATNBCygHlTEw4A0
KbPZzwMsfciZvO2kBAg4sFjf10BgVo6TM0GYWDtBUAI+jQNuQ5ij9mqBkV/V7m4s6LBnkyKnr5BB
A6YtAJ9C+rDSmj2Xb5Zg44vyoiep8+JP0b3IWLEmnuh2A3ns/GTSLXH0XmCYbss8JHTfMGQ1G2VM
G8MbmzNV9Aj2H+93kYVIsdx7jr5LlOJPMmtQpzLxti3iRjwN2daahLOrwebnlQcNyNHfM5cZCoaU
71gNrs14YEs5WxBsGu9Bm3vj+9B68ls3Rx+/LnvQV/7puPfQoyJ7dRzMW2wJMD1+EpEW1dhrfWL4
ewTedOB5Khh9gQIIorGyr+PS4VeizZ1dbYD0NxcALgnm55J6eaQrRkLvDDHnJO4EACFl6N+kqPf8
TTRK6t8mSTxzpWCY9aukl9OXUhUGvWfI79lQA4AUBvAus9h8Vk6AzlMJwEGqP0oj7uJdHDmaOijD
5rAoqvDUT3TiQNeW00T7cbLUP06ZZjlwRhLttUPXTq7Y87tEbKoUfU+nW9rWi2V616YafKGMYc9B
1WAG1eBEbyAsWEUvKYKx050zjNoD+vRtx+h7Zab9Wbfi4WTrxUmkMj6h1kg3SP9JbReAHfI8YjFc
4MTqO/Nuzg0k8RxnZ6cI7V3NqCBAWGkjx0maIB8RQhSFOJqsFr4bXlk8qj4qN7UZZzyrTZ0Xu0Ya
eKnTvqQCd2bIIw109QQ5a4px0CfVpkQWaKTyPsHjPJymGmlKlg72KrZHsRlBvzHN0fLA96PiS1z7
840TOlBmdVKoS5WegAhYN51VsKLwwqj4yqHQrLPanbc2vXXglrNC3g7M8brHaPQetcSLJkV6q8iH
Ojp6gsEKpYVxQRQtr+CFunjvVKvDrWjzOTnnxOWc4lFzrwsv13YkJ1tvXogowdCy9ibUFjCKG0Vv
Ia5zcvWSunuZ0PfC1QOCGdqdfks4WhZg5vtmZaFB99jkm6a0aywNubrJYkQOiS1IVcT4YtTGkduO
wUun9ScvQtPjjKreDDEq6EYwjzc8eFrTmZbwGYjBuOGTe8roQpGAMLUrI3/aaEgGVqIyHthHkPPY
jXtlMVqTWQXE3Hwna33YOrX2Vpsp1NLCMnZV3B7BZwSxAYFJGCeyO57CiH4PcnDZQwo0HOwt/pXe
9+iOu87ejnP3nrNixvllfi+tyL9Ihvaw6HW19UYqfwIEXukCmyPgxn7d0Eq+06sPRySdzW3OXOfQ
NDbUvwrHbJ5LIrv65o1i0cYfZ773FnxjBKrOupaRF+RGkpysVPs6x9CgkXsaaCz8Swo4YG3KTmwK
YMEB6VLl1myrcA16vFj1tppx7nUoEfuMgROnFaK/TetVWOIcWABNe5nRkAQT+Luda1VLuJS4h948
XjLDSA4iZyyGIx+FVWM4V9HoGreSCciNXUQb4CsJ7AovW0eDjuUqJKrryFge2iDJJdb3Jsz6jeiM
6kP2YIy5vsuthU4jyBtUkGYu+K8L8iA1ZbqrB5gTa0QV09cRb1ODHHmiS5+6Zfms8OTgw2y/1C3D
KniyafoRhwmWmDyMkF2jb3RWNvlCOHoUJjUkpSo/hcsdrZbbWv64uKsflzicJS50080i0r5/XPT9
j0sfXDQFQBUthrDxR2HAfowiwVnqhXipHH6c0P/TbT1M1ff/879f33OOjaRpVfLW/tw2LVvpX7Za
94mUSf43f+Rfm2/vt2VFJqzfM3J/NFP/Mm+wxCZeQ5An4sKA+qnJ8n4jGRdVLq2ZYdv0ev+99xYu
i29qfM90aaYBA3j/yd7b+HOPxbNtLR0b1g3mwcwc7E+L7xC3NjsaIfZWj0WdfoAeq0wu0IKrI0k+
i9AL9p0VN+VmqKLxMRlkdCwM5te13saB4Tco90XvvaVxQwBOW7l3Rd6NhxLd8SV3x3/alv+5SPjr
v/dT9pNN1FqbQFveM2Ub9pO1gIIoKFZcdIFe6aTm1b5+8XM93P26PjE/hQf+9aU/DWYqxyKwpWJJ
nETg0eaxTa+krL3tXI8lAHuN6AGfXKTOUPlKwlEcezWi+PW5BV2UcGllq/00A3IrtYGFhF8DVlXx
tfBFdxAVn55jjteZGUaXsO2mdeJyQYCj1vfIipf4j43KkkfJMBPhTE1OCXxQr3+WiTbNAavcmsS8
HPsYns373tSjs2xczrBsTDZZJfJj7uvlxcbSe1HFPHyF79Qu6vDynBgZDFREVltVESpRvE19rGOY
jHYahcqCJ+3JPDD0R2sox4PbF8MuMxlYYoNJtqw83lLlNyAUS9E9Y8bTdzGiq+1cFi62eUh4ik0b
m+X00XbCa5SXtzW8iEMzBEOmPVtN4Z9aGmgstv5TMwttZ/vVSU2WHkwxliAQgSQsoROEB8Xlxgpn
ZQOXMYcqW/We+9rm8I+Y1JKUSHCn2YcsZvrpeiRYaAvZtN10emiutdhsj1U/jlsIBiIIs+QKjpK5
HZW+V1H5kFnjMZxRFEeKm4bykyAbTDj10SHgCiOwXm9TiRyzYo69TWbR47ojeEQMwNqKcZK4wnUq
qBRCGKx65pvK0V8GeDEbJ8JPSehMO+2RSt4OnW8e+dWsAGeewsmHhOYJJu7x+LCUv7fUjm0w0mCu
cF1sI1Zoez1GUVGMZEgx0lgpn++E0UF87QPg2oD+ys6gWTcg+AygBk548Nj179okDg9oRT2CgOk3
atYQ6F6xPbOnT4J+NOcHbaRNxGaglX2/7uP8MJvKDLIYd0TS8jSPYOS3rLsQjns+6CrZTacBjiqj
iBbcfJ9/Qyv60CICUb5YqkwPZ4D3oENGb5yOSinjs7QHy145st87JiBICg93Xbj4wjLhIbLvqmDw
0df2vo04mrSy3Ap3jk1f3TChwBhCPVmB2si6lOECQIgwI/OmqBWNlMcVnA13BsFJJy0iKMIZxgFt
3YBArmrd01RW8j41DS2YXLquwbqXpT2yThjxJjBMWskuvXI8TBxT7AqI4KRXtKk+BpMmdtqgdrYg
8NtyortOjGQa5P6JJvhQ595d4qEExUHy0I6g6Kpk3bbxVc+EeE+ESzC4PUk4X+asvnZrA0Sv3t3F
ceU9AueAfuX6m0LvcIWKcO1E6qIkm9i8eGg0tREjOZJx/qYbxYbcFBngvO7XtYA+xnznyp+cmPwt
Opi0vk2wRGnKuIZedExBw10olzUSKKfJ3eKbKVg9mWXzDYaMzede6PdjA6hLZOJOY523DZMBd77f
j289gAk0owpnLlZQ/zXO6Dh03tZhnBuIudjYp/XQdeYqBIm2ZcpF2RN32XqszWKvqqQ4CMlCseoI
a1O5tG+9kAI76yXsbb3u9kShxjQbVG0ssh4RW4g1px9dg058mfI9DovWIi4u0vTdEBvNPstIQFvB
j9HPhjvqB7/u1F0d5t3N0JnVPkGmsgrJhttnaRnTnmJkazOlnx0SEwg7PyqBz8h25ANU6pblRMv9
IK0vbM9IYq0IocvoP0jZKhqIKZW6EvDEUSACOW6tTKIHHlL2OHgffGb8iFpAZaea0kl3SJLNMgji
sGvsZ0TVRzckYGgB0eazl+4LEiYC4TozseruDBmq/HAjEIdt0u5sxxRrrUeZ2/jJV/JzrI0F7c2F
KrM2CDnZovZiZ9OztwfAZwDNgq87K/vu1/fYsr34Y+7/4xbzWDHY2MoMlyLiUx6zgXrT0CRgqtIv
b0kOIS0M2n0H2u8fNgyf9ih/faVPpYVsxyLWRWTu+6jDtxz6kGMa5K1gjNeFdL45YgG325ZBm8/J
W7k0fr9+rz/QRZ/fLKZsy7SZVev+55ECrS1Zac1MA9fnbgWnUmhkDbBW8TLXDTTlagEEG3nfshHd
ywIORbicJDFquJOehvXJH4ioIYD02UlSdSsH1j4yVpzyuEiLKwIEsJcZehKkfRbtk7AtmCePzGLm
iUOw0I+q1j2Q9dFH4bgaMsKmXOcqv+XfoW0iTP2/fr9/993+/HaXYu+n1VFqZYD6pW3scWGFd40a
8fEhmQpyT5v/IYMTMNVfHqPfPceublne5/RfY2CsTMassU86lz0q6WiTbb2Y3lAEyq6ef/2+Pikk
f3+Ufn61T8sqDch5P5ap2NtJf8MIyHwy87g7ECz+biSqRrIo2xtSS+Oj14p532qwLIVENgb4sL34
abdP+SbxTRFbATxpmzZdy0qWwy0auxyvPF+htAdCQNrUDsRUFjd6GheYTYDB4PvkbyuxYYDIPY9L
UVIv5YlFnfLr97m8jU+PKxU/1k+Wuh6fK6uVn78/mcOd0bhH9k5tw8NhFbzOTSEp3RztJuk13IBd
ncl/+Cr/7of6p5f9VFMLppNKLwdzr1mY3jxlv7vS4GZWgFASpWvHYhqvQq1h8LFUOe6AjOzXb/xv
/wkcSqyaIGSx+vw0+8t04kyrPDH2ZoK2peFKTOzmwsQQzCm5fISPkRfo6dSbpvPCqV//vkn8t+vQ
v3mcafP/eP1Pv5wF11IaRUTuZda9mE0yXrVFaB7zmtH/pEXnX7/dpVP4/D2DDbL5jg0Ux/andxsj
6VJtCRwfWmp6NgZJtnsTtptfv8rfnAZ8nn+8yqf31Ji6yVasJDqqHQ041aWBQ56wPLw1//D1/d0r
LW9FFx4hxojF//zcGpXfFdBs9f0cQraAmPuUOf6Be+Yf3tHfPiY/v9Cnc4D+o2vDTFncJpX7PRlg
rAiySADoQsqZOvMem/eSB7mUx/VSKIuqrS6//lj/pmVmK+8CmPV0AevA+HSvhfE41MQumHuSgKr9
PKj+oRKWQWTAaO4rc3wEF0tKXB+5TJonyrcoxr5Zs85xc+2V3aDcEGfKiUl1UZxklD85eP5vCJr6
kpJv8fvU5t8+2eZfHzZyiXzbZy+z/IvtT4+BhhEKfr3inxZ1p2KCiGvEerIr54y8G22+MKxlItkR
bYCocRUNSbWiCdW2ySgp3+0CMlbOcap6tB05HEkQZwFwJRodxmwrmoiPCjcXqF8kdKZpnQy3h9aX
g7LuJ4yOhLy0mwpVYcCQD69m9l0kurGahjpf605vnTHS/l7i/M+g6p8GVSSz//QsB6/t6//6/sPf
cfWaM+FaJfGr+tOY6scf+O8pFQcCi3Z3sT/8LAbwzN9Mk//bcX7s+2GM/CEGcH+zBeYFzOewKonI
5mT4lz9DWL/xJxzPR2BgM8XV/f9kTuU5yyX0x5kJXYSn1zQMw7JtLCGMrP58xtTM4xkVEClVhQZ6
schCGz+RfTi6bhP06djt+jr/Gst8xM7keRiw8/zMTK4jt5X/sXYFIshLXFryKY3jBFPe7FwMv3BD
2pyWkGr8t6DTE+U4T2IeZnbbReacQwA6jOGBRxwk7dcugs795JtO+TGDeHuKZ+p76HeivabAG290
D4qz3+ja2qpJYwY9JY6j6sVdxy79xLCjPCIAdjFLk6gT9RNBAIbQzCfNweR1qpDbn9IMd+YqwUf9
wHZg1g8ysTSqUV4IYWhKVEvs9M4aF3f4SE1U73LkwyfHL/uXmtHD0qp4bLprd0q+hPi+H0EbDf62
MyP+brNE02xmKbnPUTaLdz8KIa47DI7IoBqjrd078moWqbJW1EjJWc9TVqOqZGBB5EDu89qmumVq
JP1V3hE/4SNW3FJcFxeCWGWPQwwkPBMY0n6uo3bqPows0e5CM2NLnSXh8FoZdm6sSJcAS9doU30V
j9KemCZ6ebUNXUtz0HH08rZhwH9wBrvcdpOJHL+geV7JQZqoE93ybNqNfUgNg/U2wxJzm8Md3YsO
OdtqND/idtnlObG9zK8yS+1Tjch4Zm46SOKx1fl2484XsK69HBEX/vEDClN3Axm02jau4d7bpe5u
Ga6o96nNSB1JyXrfdQDV3ipJGobR9s5Rq9LoZDMavXW8STwOhDhciLtKUbtOuqtt7UpPtc1I6hUD
QYvcwbWbOvaxAyyyzxDnXau6INzOlgVKltJiBNYX7tkq0uFot61+S4qZezJTbdgYqC5fIIdCkcba
fm8tu8A9IzX2VLPWVStYCrpYpfbIugdV/3XlkAC7cqXXXmzlmWe7xiuiG5oAdBWW3aFj0AYiZuAj
JTFJ5nuk7eltEnUD0gpmAmeiye5zfQ5ffOJmjpq0lmCo3Dm52gTJQSjBx1Qa/pXq+KAQRxT4Z6oe
9w2GAW9hgHH5kulRNmz0jBDZ58prZvPQENo3reBpiE0y9epu8Rkguk83OiVRYFf1S1XlYRA6ZR7U
ba99qS0KcOWXR33stC3A8zKwJ+u6hU8zMj7f/nDvhMp6CmOCaDvRbMvSVc4KisaZeffwnuX1m0Fs
7FXuqPtaVR8+ldY6NOUm87sWa0GzbmdruCaBL3Bt4lmMlFUyzrZtmWBRZBmY89Q7rjs620EICWIE
GzLRkOj/27LB9g+CC9lP2gFqdKB86CacESuHv+DPbX72XMsBTur1j+h7iouGN54tNJnHmUVez23r
hCEUOmJnya7TtXgA6TF6Lx2myAJ7ZItvc2yj+E0WnIkBp4kYMe3PrX/05jGOd2bHh7NycWqM28JD
AL/lD9k6o58IydFoDiQQDDbq//XgufKdWUO37YyUPbST2jwW7UjQk20xzbN0JK21cTAIZ8WXrGO0
jCzGrngEwkeXjxZRf++thgrvjBf5OcOceECAi0C/3jBm6QiETmdCtBP93mPJ94LJBzWzSFR/yoUg
39IN5U0ovHCrp/hDSAsh502TNk3N3OrTFkfBuElMDQHHjL1rVZh995WsBn1fSxhAOJ5lsp9C8qG7
UkbgTVAgXRizYuJBcrv36wgUjiDhKFSTIhlviLZ5VbabzCr6ex1j77OWdfLo5vVUB4LIgV2DE4Hf
Q9TcpKne9WuzsrpvERzLjSn8/YzjwpByOre6zJ6ViJoTebz7DvP5fVf18oDeW95NSR1dO40+XwtN
5jsP7M5NXZwr8rCQCU83jH4SJkJm/4j7cEkHZNmyTke3Ju270q50hgTVyeRpuh6IjT6nMSc861/f
OFpD9jX0/farq0n5pU668sLHLG+xL1gvrV04WIGUPlbrOusRIsfddI77Cem4iGYyGLrW3Axe668b
fMKXGLgJk8mwSzZk6pyyabagdPS0e1o/n4h69OA2IOC5nweZbbM5n+/DGVkUfNZIPnmsoDG3kDmH
x988uogknAV3hX3OSdP3WtKLG33Hl5RrdnKfWRFP2fLaLrDYm7ZIxHZBWu6FUTlvBu6yncPSvyLS
U7ALLrKC/D1jXJAIZqGdXTK4GYtH2a4fuO4rVW+NFJPxhMXgDlrkwtnVImhHnicPjI6iXWgtYtMw
zJ7QpM4wmjxxnk0oRSuDZeoRUVndrRdONBIi872ZdBmwT5ff7Nir5WYu0+oR4zUZAxalB1KJWrnn
sfLSC8ZFZtANZ6sd568mZiseY5lepZaKrs2qIb2N2D3wLfngyxe4Gkm6JkfF1BCZA0GEwWa0h6FO
5gegTAJFSZl3R71RzhdWE/3jmBIbBNZ23mHDJrgxysxr12+i726HDoRs6BZkFTPZ1dTgfcRP448b
JzOXPsEdHlyOmtcQBzyHruhTl4CgxV8D/LZ6dBH3fGdLI9cdEK0gjxP06XlrfI3xmTl7ldYm0ZjV
kqfpb8dI8zYe+TvHubL7Zz+MvhFFueen5ZG06IMFEXi/ew2xUm3c6zPf85SWw3GqwyuAoPVKT+t0
7XUDMdtpNYl7qfiR7Fk12aexSJ37vgA4omFy3KWF3x7QhlN02LNsvoE0uSonky9qEootmMYeIeUy
XdVKS1GUpVlQsJ6/jUKe6Q4/KKHtpr+tuFMey6nMtsasSoBCBrMJ1xofZTVrC3rJZvFV0Hw0GS6j
0tYevNHdjNaEGZQm9pbYlvxKDWRUJUCxn4xpEgd29t2GLqd6L1Qqd4Nsik1EubUf3cJ/dsx8ul5U
7u99I8bt0MzMiAfHme6VldQg+8ksqESzJ0g9Jtenm7ZMcusXn+njaTRK5wNwsbGuQpvEW7LLco3r
vhC18W0qcOMy0PdYB4x9Y8Y4rrTklKETsKgk5YhrTR8WoT9JrmOuOVeTozhIoC98y3scPANGzRMi
gHZHQF1yg1Or2hoY7bdua8jtnLrVpQv9Jc6AACVEhmS7NeM7RgoIzVV9Baq93Rt61QSTgbHWIyti
BUFWnusWEMvUDWeKTgacfmFdZ73I9mHFsQ6exSJCUO50NzlPbfyNHcF7Rc45qppmm5c4ZPgFJ+5d
WVU4QepKJxy71k6ciXnHZihFPFdzrpJwORY4v4aOsEHbr+eT67TD1pxa7c7TJ1P/OhD06h7JrRh3
rkMy5JauwfqgyCq7nU2A2hcuqZr1DoRnFwZvfZzzmtpPedJ/7zsAadsZKsBLg/Hp3s9sF9R4N1/0
Rvsv9s5kSXIjy7K/UtJ7UAAooABEunphE8zM3cznKTYQdw8PzJMCiunr+xjJ7E5GssiqWvSqF5mS
KWSEzcDT++49lwqczL1nmJyPGYzWlTC7/LpTacA0pzN6dqGXz+s6tgAkjMoVj6B44j32YkgJRRBt
gCNcCbeRZ64IPZa0uLyWsT2oVRmL9LXhT1zbJTVW5IQJeqjen2mSIPT1VjBZP9CWo675vbqa2auf
d6qdhzsy57BPZ0/6J8g9hJYaCT1xCyPb3Pg6Z4EyWVXxsFjSbqEPNZRn50l5LboL7N0qYTqLmgmF
rTRGE4ZVDPwY1+rb3O5dSdS5A5kBCCddWAgpmPPxAnJpldOa9mJC+7pSTYPtN8GnBk6eEcPR3aHO
i/I8mC52qL4rT/YgvTuaJh3BACZSj5RRVX7359T6iC9IaBnk3ptOLH3wKTPSKylTaD8lIekEUDUF
HbRW+SLYVHqqNkbdWO2Wxhf/saMTC+A1Vr3thDlwRbWhv3NaN4QhQf1N3aic1o/Agn4dqZCr1vuA
+3fF7rzeJL6ThIXflJfNZJjY8a3duj9aa4j3UVXT4ptF3TovjQMVAHvHTc9QnuiMIruwKbK4fzBH
BYuJavEwcgugUpeFMXyj0LgcMTyv3PNGLOux3lU1syHP5Cjd6odJH/EmjY29LeFJ8UGQSpfcctIi
MDZBnbwEaizWYxI/9qQJWXbGTzhPgT+rYdyprL8RAU3z9eifhE2rEVA/xE+oGxxGPowI4rGb0dfk
+mvqmrg3mPE3uGOgHzmauZ1iYak9uVlGqo/zmpoAL4e/Vo7wQ1izL5soBfYO/rBf547medK8u5YQ
utZjoXZlYW/MYnovB9qUdLLvLxhzqoJvFu3ltyPt9HRomsuJ354TgvShUYj4LvblWZFPI1VyZKsS
30eNn1Mg2eC8b8mLtgRGLzVlUq0oqRU7SjhzhlL6bMIJcO7dTIUaFYcFQD36kTTJZq/o1TU0m4ze
lIL311eFF9Kc5a0W4Qx7xwCppy1sBXS4AO9OMLtzEkPhu2KX6YG7tIfhrjCzku6VuAmegV5P772I
o6tOLiPsE7J7DDTuazw2GsszMdtsbS0ccI6msNJ7iaOl3EohlguBhg1yHoAqrLrioTfj5oKkwxAb
GnnRHfGr9sygPp1npjc0L47TPwgo5KHZ+499n7tXXGDyVZk2/n4q2velScWqlaPc9oCTA7cLto1l
Dl82uC+b6dT0z7EW/p4zFtbQxGyKtxkQ8Hqy8VLSpRUN3/hlpeuUPSw9gmVC6HSS4TRzq3ZTjnB2
ErD3XWxo+T4qwcoHW7ZNbdVcWTHXfK5C5vjMwrp4I2KWhhDudLUtvc57IpvXUT8EyopKbKxsh181
pf+vvv2N+mZJy4cfIhCu/gKU8lW8V/HPZTH/90/+rsVZvwjGMBE4kr8P+xIS8++sFO8XRDjmRoIx
RGKkjeD2D1ZK8AsKlhdg6XIv2vSls+Z3Lc5yCeYACb4Yc5GBXQT6/0JjDH/jT1qcdF3BPcb3LDY1
goTQH7W4NPfTTrB8Ixfc30viDJcVA0t9gtK7wCjHL0Y4OO0yCPbgU+c1C/RuNyAd7YlvCjqDgcVu
B+mYQKmAMdx1dGIzyUXVAcd/Cfwjn85eFMuT8GPvQDS05lgbud+VHdW7pZgyj7+y6T+6NDI7PAaQ
kVdqSuUrIIjkuW+q7tTWCvqCJhwQrZQ2/StvWvwDIDZOGSAogmLPmY8cUAx7V2vH4LJZjZ9Ruihy
h/4VOe/hVQLOQ5hpKDjm7UgZgWfP2Svpp7uWXF7OKtdRBxYrGfA4vKjrih/8wnQz0UBlOL5RrSv6
M2/yyXEopnOsptokRuAyj/lphXLguU+g/UCtmT53CCb5/tAEWfTIoRHLgW1y+qS9WybnOVfgSTU9
Jpx9EpHe9MQyn1XlskugWNW8AnqOeXacz9ZsDbQKduNnbcIShJjPtrsrug7NZDKSDaLmsJ4Ly31m
qhTXvRDGY5J75qtRcwtbSeENh7kdxruBE9pWiTjm5l7whsdyujxxGJRNznPXbEfd2lf7Wtv1tVmk
LAT4mKsPqRv30DFD0I5CIIQnSefQCkJuHeZmZt3YZUAiPvfmeRMRfAF0aFAjGLsyDYkM0Gw1W+rg
JHToDN14rL3OxJFLcQibieReT9wKacobLKD/lMJw3MzAl8Kwe2fJkh3H2RtPfKF0RnjDJ6lPnsTZ
xpdlf6ICbE8deWLTGtBmlNx7Rpk+N1BDNyD92ysLltu9YXjlGmgu3p3Aj8MagzcwnlHcwEM1t4Wf
xXtkIXo/HUqibaNrqUrKzW/tsizHxImj21pU2YkhhX7jevQ++pxCDFNM3SGv4RKXlf/YtuOaTtt6
HWU6uc1z2tPtQDVP8C6jXax95z21sFql3OnXsaAoWRI9Fp7qXkyzeeMoxzDhkVjmY3ruYLHRIA5T
mHNOwNm7nMa9mrLbxqa+I3GPstnF3oKvpCou/ds+RWu60fSc9/QJmwha3qrp4vSR34F36qxS3hMT
kxfLypQdC2Ta184z/UeHZpt8UwtL+AhGEkG0mUQZI5cX84MN/3Cf8506m7x9hEdAiK1wxKZg+wUc
5rKWznOFX+5MfYjYW3AgPWCGdJlF3pj+MIei2akRkhxEkIhaj6IkMaUxnT16lYVtrU+5UMQSNjAx
JDnf4r5P7kj7y42XReySbLrMbpupjTFSAZS5n6hIbiBUQEYCKzW8NWnWnNPU4cTKwH3Omc+pZRbD
wt9EKKgYtHUf2K239xcaXVYMNMMjkof9pEtv3GMrmz/QRkqKL+xaMe5lzgff7/QHOrygM8G1cL5V
s528W6RJwNmg9oE4TDzvJnPgYc8mkzkRjlK0u/wi2HNK4WBfUqoeNjqvboiEiMehtONjpFxOz2Un
rpXR2jzJspK3SaqtcmPL1tqaigbtUBPCu+H8ad0NKpbUAqT9dZ805WfGV5hPNUIhAJ/TX5NcFKSY
l3ZPbjO9sgCjnKuqpPihUDOitCci80pGDW7adkTKtga20fStADNwXZZ7yrCsR8OVIz2csjC2/H69
M6ed8s5XsXnv2JPdrBpLiuRIRN17iovSFGsNzv9zXOoF5Jx5sb81VOApt11L7R+zdnb5zbPBZ3jH
IbuNjDoPL8DBbkswCZ+YWST7MajORE16GKBApKFKThxLgt7aT75V3skMK6HLD3dLniQNFf+1ssal
eugG6C09nXZrKw1u6HaKT/lUAo0UQXoCtZjvLLte4GH1wxXzj7330Eo/8qXNT8NAHDKrIs4P9JFd
SlP4DO2YBVDQYsPTGWQPj3VtNc/ZAvVKj1sWTB9WRxlvgcC8F04lXwxQdZweXzJJboOffnKwIOYl
rZ1sjCwfvjs1lOeu8baS1cc6Kax0PdScugvRHlPDaUNXu86B9CpqouNt3EgadxYZUHzDcXWgGOho
xor+45ojx7YvjPl1bi6sImpX1J0dOYLe79hotsqxN4T9Hxcc2LvShTYAb/W1MJE5igY0qFTpx4Uv
UxxhVJBdZIGfb0bcpmBJNJiTPnKGe2twshOm1AbqSdOflW1feb77TU/NHqQHMb2ONQosD42dklCJ
X9vXFtlcf1UnvrmspArYBI1BDQaX1tQrW9CFtAIEMNPY4kZFmCYm/1Oz+AhJtRxVTjsFNZVwLDdL
Qi5+Y/n9XK7A+DSws4r3ci6ojgEM9iaKpgvW0HfSUzb3QwgmHfZhJSjYbDEChks7+sjsjs+cMEz6
qkzivNyR3KHnayY8vGhDfJV9PKRbbvEkGx322QwzRlysm1GncFubjvtAanf0UM02xQL0nGbysyIt
enNRKG7SPGHjURHD88bLyi/AsY0yd6pr/4aXJXMuVXP2KDqzFeso6Dl5oVlNz1GUfA/4ur8trtww
9pzQIPWO0NUFHhm196lEU697txSgsrqJF4UWakLhv4M7tLwZcWtuY6+YjplQmHLNAjamOfbIqBw3
T56fux+dnUffYh4Yk1o/bdnQkkItDW+nRKOeagzc+1gWW3Kb3VEiet02WRQ/5y5wzpJT0w92wcXr
ODjNjs4SfNV+ARp3X0BF249V4JJuwQbv8+IHJBvHqW65B4yhLvLh7Lv+cmQt5Tyni5cfp86Yji3M
so1oWwKXpdtzQ/LcayhRNSXudnopqOW9cmH9fHJoN/eUoXcb4S7RjgbtgcI2yw3zxA2XPn9ClVpY
5qYsasZ23Qi6wTt345mE93xMweC4UfD0qL6EMzLP1XwV80lubcgD5LKrTdmPJKMlAqE93xmiFUdQ
E84hb2Z3n5ZR/U52DUnbYaRwu1KlW78yd02fEstb7EvHjO/fSWS865jmZZYLXXSqAAjhPInsXVNU
OMcjtYa4Z5/jQV/Z9vzDsjp0gYHb1MTyVrrfddFtncVFC7IZtc4BrQq7KmY33C9xEhoUppvdyF2F
RO/w2NPO90TZLVbbdBp2ozWdzRjsOxpxtzETmYEXm6pVN2IEpxdKArlpgp3gUpashZje+EPDNVaM
5YMi12kbAdPeUSFWXZtNLl54vy8xa6mrfN00qYcJPcdHHiNEVKmTYG31vLtm4F4e6QZ2ThvlN7br
FecZzfsOX4x/XZpVTqmPkSM0Nbl7yy8UhBBMHHXNOaS8o5nM/VpMeFFOH1U3YrKts6tteaTF0P0K
kig4SR2wThuT9EGQhSTgKB3wH22VvhlW2Z+4bBaHFuV/07XeZ4xTfE+nWbGJ2bidKany3ziJ05+e
VRVEKG70zEUia07N3JZM/si7h7qMOyro3Gbm6kFJDwm8aldwdNoHypMHw/Xme9KU3UJVhD7WqRdt
KiOojrTxzs8jov/NRB6/ll50a0ZN/sZSv90LDxv9nItQKGbwOc7anZdKawuBDRJUYtVnhRBfrJoo
xu0jLPQlLs46wEcKgMp9oQ8Dejc1iDet5oLH/Fi/Jsg9KMZFfrRiYuWu6pxrFggNckis2fJ2lOTc
xTZUtlJLvbWbZfqMZjR+mXLfi3ybR55huHTUGl7ji4ivaq99ktQ3vvhGxJRZygu+cXhTKj4s1L+y
PW0OVlm8g6obbrmjImRR5FRvTFezwzWNjQnmFtskmzq/GT/TFMN2HjTlMVPjzNd6GA5Yby2SQpqe
wi43UajzaD8m/jpAUl6BEsgOXvF9HExqR/wGnnvNX8UIS4EjStTnbCTzVTFIIseX2PXOHmuDjoXR
ZB/BqY+gCm+fMzo3husDxUtyhQW8ulgg6ob+txb9OreGQ2aDEYeOgOPK6hgn2sDY995MAgkY+Zqc
yvwQRWnHvJAV77kVLLwUeJtltSSfHMYQ/11lbaibd1ZD0LdP8JzHe+i26CiU5VpvlVcb30pwNDtY
Cc0eHBzsgzSgU4nKk5JDT+9btwoMwzoaqArw87pcD0HAphQ7urdGd5MLJ7khvWwk8jUdrfnrTKSD
b9YoQwrJRmByGgRjspbER9lY2Cup4efTTcrGmre6D64ndifrqOlZE7DLC3DRM56ax1wqE2Gn/CKQ
uB/j4NEHDbWW1pDeptwSL4uQmf5gL97NjmoPg6j7A0zN/g2k9/BOolttAy+SzxQ9BNfsVKJPg5np
EhmtoEIpNwASEDvgxwbvJJaiuaatp3zz/EgzG7nuoWb7E2pBSxyx98nYkiZKzX2wuJMCKWzAPKvY
VYIOL4PQFgkR4bEG2z5DvN5FKvM/KYIhGhx1uEDmIvK+YXaVHi1vfv7cMCJtm2AOzv24FK/UnqYh
RaRQo20xvcsqKbl35JV1W7Ab4lpWLXexYRDadpfpzoBf0QGzzId1AEZpG+XeclhQKu6DMlDvMbvk
UKqxeW24v3GJ78TBmx30wHwEOtbbdOO1fSO3urdMGNNtfde7vSTgVQ/qy1zi4dGoJAk5oCLdSbq1
3I5YVchszbb/VnSiDb3O/pGyuj86ScKaf57ZhvqxZSLCivSZCwfRGRMBdsPeS58mb7GPKrKBis9z
+appov3M6Wi9JVAHDLwv6nOkBvdcsM9gZ45BZlMnFVEyp7S729zrmxuG66whSFHPrPhsLjUtN9F7
1qk0g+PwL2AelH6YszR7yBpmWBorMH+UduBsAk4x13ZMD2dLX9iTNMn91HAe1nOXx89OBrs0UpEg
47MM2WGsJDvRblyOJePZkZaP8ZUcxvAYMIXeaZsK4WbJxHNJQ9AxGKzsI/Y096JoXM4uvhZsJg0R
NeWQ4a46DIMJTYIr2k7dg9kMMFEXWIC0BOCXeR8cI8EwlQvzndqzvEU8WKYXzEYkLGxAUQgPhGzb
bRzUmjA+5bmihoi5AgO77GjQgCTPkv0tmaLmefBad7s0DgcDn0XOTDjqhgym/yS93DtifQY/pwf4
b4ZdnsG0MGJlFzAGW9V0eKX1XW5cnOE3Ec1VoeqsBWjdmMu3xYoMhgbTpGrCL66wNTB1pplXrwzt
tFuvjbLbrJMxH63/TgE6V7DMCBdEq505cwbndYChAx82kI2Skc/VFQZU3q3pQxE3Vnmx6PSwTpVR
lE+iMNtjnXd62FZLLz9oiEk205IxLgU5C5eVZ7TQUITVYCBPsY3xqhlvDTk9pFFWnFLH5cnaE36y
yRHp6v+t/nsRmv9P5Vv3v/7n78Lzxc34h/+z/dXZeKe/1Hz/1emi/4ekefk3/7P/8Hd/5N9IuwJW
KRrofyzrvnx1/b+tvlB2iz/4K3/7c7/TlsxfmF18kF4euuk/A7B95Fl606TvBtYlbBxg4f0Hbemi
95oeUGrcTLbnXdy9/zBYWr+4OHtRYU2PRA8Oyf+KqPtHAzwmJIRcLJyBIAvsefg2/yjpenTwtIUv
/RATZL5rzYwFWSzTDQqjv+qr+bclwX/oSrZ+tnPyeI5l2Q6YDxPSmfNTDCmzp0hA/vZCK+/iMLbz
7Itmw/ZusPCFTPMwbkpW/lSW8m91q2Ue/GCVJa5+XlTEVo2fyVM+UI75N072X83b/2wzvTwvG/Gc
rj0bUrn3k830EvhywGH64WgX3/qK50HUxV9xENrbvXMMgoUsKwXb5OeKaZPM+Ou0efyn787tb4/2
b5Uub+u06rt//x9/dGz/+lk4wsJYawLJZaXw03PI/VZGU6b9sEmnNozyLjr6Vlo//vWj/Mkn7vBS
CSEI8scIYT994rzJWbJkfihql7rw8cV3vHQ/pgUzz0g6968f7U9ekytMXo3juTZ5oZ++X2y7LXPK
/CDEcSt3k4++nenG/ptH+ZfFROAH/CLYdGBOuYCd//ia6NKyWjhSXohdh5eRz8xVhb4fyvTzr1/O
n7x5ANCoVAx4PaSffnoglz6u376+Uco1vzSyH2zVuTOJ6lZk+fm/8WBsIcEBOKRFzJ8ebNIOpsbO
oelTONQ6wCwkoWaTOV4kJ8NM7v/64ezLZ/HTb4D+WR+zPlcEAAM/fVap5TuL8mIvbA2YmwoIzPXo
ReZ9AZmV01QCnIlNxy7pae7APFXvLLOMPjAmVXimp/Y+y30FYaYcoDpJClNNt23WUvgFcYJlue3t
pmw2flIF7QF6cboWZemz+28WECg14Mp10y/WRrsXJ6aZyTtVlurur1/jn/3OyURIO7BNrsX/8n0c
8aSN7px6YVwl9iFzDf8wD66JXuQ+GXO1QxOhe0LFPzxBeTe10fYj+pj/N2/1n31fA67cDpg7XPLO
T++0ynAdI4UFYVFo5zA52NLx764szvbrv37B//pIAaEVj5YD4ZM0/fkzTZoLSTsL/NDDGbCeNFIc
qzasz6a9/etHQt79119HYNomnQ4C4oj32z//pxxiW1rC8OzOC51gsLc5fqbLODrdosRM99Lgi2C3
/WOMNgs3oSc93/smtYLw6VlU1GwwAjhrIbFtymw67coHJDn33R1afz8i/hZr0er5AeiAc933Q32F
CSYNK5WgFjaWzqZdAbEeoIyFNlZ6+sAJw983CRQr7MwzXVz4LZRq7a1wFXNXq7GH0g1Yu1E49rQ+
xaUVnTQo8pvKtVjfU0Uot/Ew2ZQB++lNhCv+/YI8OjhDMG7NIlj2c0BKrR5a75C3vfeaisW5gbKc
0mMI2ciITAxvgZJHEjrRycpmJjUMmkXUlIfETYm8lRbz9qSbRzyszatN9c07NhufhsW2Ql3Ba7eu
6osQXw0U/KES7FOzzx4Ms2lvfLPETTF5zYiEMS1qNY2ifYWnFZ3UkETPgOzScChb/xMpf6pXkSne
ciN7qQo7iGm6qOVV1isMKYoChzLZtPTyCLom99VgiYYrQGzfI/fU3UokeAIx/3Q3CxRe+iVbGXat
yrHp9BT7DWBwAcKnGzDiuoBunaIocJWarwONRAoLVpearWykvbXG7BQW7Th8MTLxnoyiuk4SujHr
QlvntsfOuXIFbIy2droXq6uGZ9fxIdCXCBUSl68ZPDO2wVx0ORg/+ZR/HrQ2h/XYUqCspOtct4Ms
IeuYUGNT1AcYQwu3fpa+0JBXWeHUepPjfN3bcaBwqvB5293A2zfg/HmnM2LcUJdK3N4cLHyzjeu+
JY09X4Fncd5E0pqg//BN3QyIskRNyVmxOPm1wJ2Lx8SV05mxopPqDJ4xHPbFM6wGtrSmmX22LqeB
lRdRywbELuvwzDII4dMcm23CiHMsYUcVluP9WGIx0zuh0yremD3Yr9C3GxLbGTiGazsvMbzJXtab
tKCqKJIx5DQab0N7YcBhwWNTDSrcISATF2FLuigACpI4Z8Rc7wdkyROKJoWHGTiosK6NBXBXXpYb
ivHOUKhiIoo1hOmpohSLk7vifJv4OHDWpS0JzdDFsVzbo9rpwWqPSeCqq7ivygdRjTiP0nk3NV7y
aJsYV1Fc+l3Hc9uPRh3vgrYP6GcySz7fqdywXub7USwoE+z/tdx5OO+eB+GTgJjbr9py222qsWip
pMVWGcGSY0AV7cGwlFpJ2v8AoQ1gGazFpdYU2s2GpCzvPjLCydcVyZVpTkDiYbTPnAsKr0vLd1PF
mHkra2RBpqLvuVjcaJVnI+vvjGYUCG3DQ+QJc5+lRrEdAaOExnQpQqN885OMS39nB928D0aj5DSo
/S3GO2sHupylJyUYdJbPp2mxnKvIhmI1eZy4lc4QmZojrQz+VVf7LeD3ZcT90cXgLbLoKZ4H56pV
VnxjoCRcKdUH9BRK8UT9HW72OBbuClwlneaVuhQlufU+KfsUJ2/KT8E34mOKJLaRDcMxi8fkKm6G
V99X3dGvIahy1wOtoLXGHbVUp75wYR8gsS2bGtWXNauizJOarQz4aQYEhMqAFXr8GT0joQ/NWx7Y
lHYnConTjynlimviauPIaqUh3aLTbTfUI3oci+MmptFV50vwJFtn2U5qhtM4e8uJFvRXLQOErw5+
XVDhzovlbVSU9yaW0EOZlPIwakzBUZ5t4mUYwkL7xq4WcvwCVkSRVN7gduO3ZlivU9CKk1N0pzFK
uo1PJGc9jea8tp3Zui56QSOw9JNih7Us37hFPe5qgturjuP0KrMkBjGlhvuoY4+2Uw7b66JfiNJU
xo9JEnoaPfeRIWkJdQtX2635KUvLDC1C3NtxrK2TU/V3Taqu4bJRmgJQZ71wBQ+jqHqnzk7hst9O
glQSrR/1qnWwn7B32STp4mwnm4ZAQebm3I46uq/MqNxie5mvWJWfnJo25oDgPikOieF41O23KIhA
tM+UncgZop4LfChDiRlXchrla+UlINaLeN4hN+QCgn4cgc+k6Y6xaq6aJ+ay6c6uUrGnsCcKVYo/
ESkoOqcl4pnVGsFDwut9Y7E0EO+YCsW7IfGdcTlvM5QRisq8jdeCXKRYQ+XDVta8IytqIbzbgkQC
hXpcvF6GRHUfNpA9kxRaoPQhzqj62MmK7sW+W37MdkoDSYooOHr6vVyK+sBfx2oHeuUOaz0hHKzA
rOqKe679G5OLz5kfYRsupLDWtgjyNzxT7dGOEdWoE1lW1jzS7lLEyS5N8cxYkjwwKt4VzR/TDa1m
zwOa5CYODLSTsVkLbvK30kCA7JYoy7HsW8CKIjnyzc07oLOe0z7Y0nzw0q7d1w0pMhZU5h4lKDtO
mPH3ZatJUdFdwlUe1C7MGr4UQ2vbYVwXrOQRPreR6szV2NgFBunSvtVNkW4qM6neat/ptq3jsvue
M3qauFpMXVD/4IYEVL8aiz1Z6uEJodCq1unkjl+qWFwH0zVk30zRnb3AkWVmdOedYfg1/S91eRjT
7kdN0OY4jZH1IKwAnpM535K/yY/z4sJkD8SkV5ZlDM9QSOIfGPDVNuGzuaGg3Dx4bhvtoBCr+8Ut
sHaV0XcFeOVsVUa8K1IWItLPUhj8mc7302BOIW2881pHLXy+0rxrF8eHUkP9O/hwyuMiF0hi7MTV
kS47kw2dbe4sQebq0mq3A96ZX+HHB0cMsCod1xDsaHeB/v6Jq6C4AmiT97uq5x0JZFbQ2hhY2IKo
/wWPeYWn9XVWU32a6uk8FXX3ne2lpl2DjtnYKuhX8O0zyYduG0RdR3BDumFptsOhdOcwr43nKqKV
lGLHhpblihrNOiqzbdKwu4m1LJ/YvPbnACBJSJ5x2k8NzLO5VE9Ok2D1oNNwQ5un+t5W48Kdm6GA
nBOoWopkxw3+fjqaoZWevaaK76yBdUVnNpT7lkSEsJnTaYCQMdxOiXppZlwvtaGvE2jS7NHHLcvz
YcO2k75xPW1UPZHMGUiIoNgPUJPoulwa72QvFrSeNE3vGOxdiqCzCCRiBAy/Er69KqfqucuMdNd4
1XbIKQuT6V6PhFEQytkfUgazFxAwt77FQs0XE+CD1F3CApSgDjyyfa63myWCNcs8wz8G9QTXBrv3
XhSPwwTYs2XvsuEItaE3swkZ5fMtqTBwV0kWhfBTIHTx+CtVup9960avHrV+q4alvjnOcrtkQDqa
9mnuydJ1w3zsDf3sZ/Zwm0Dz4q19C4j4MG0an35aP9siP9Fd8cDCnrJ6ylmLyQNP+6VGfwjblPok
SpUeqaZIwC03x4aq2tS1ToZNr0Xh6e66UMa14htEJjDIw2gU/mc9edkutksafuJ15TdDKGRbvizi
O1JcsfPJZqyt8YI1BXq00u5s8AF26aMGocpVrHpSi/8MoJT/tO95E32bavc6sYo3h+5EYJwOFqZC
ZbuqTJ4S4mRuWT5CB3oj9HFowAyhFldnIXOeu00ARDbDuNXDjL8vIzthGxCvHIK78PfsQ0VR8G6U
xX3Gr+pAeOID2YFw7Lwx/NZdGbYFEW4YNm2WRHsAu8MNvkP3Zm687gunYIBo5h5YEJdHIjmXDpNx
CenW/cjZYrIp8p1H+Nk05XDI5yeL4eeTBudmV3YY0KLS3anALI5zDjDAjkDgMErJdusINltJ4etN
R8hn41uYHik7O9mXyGZXTcwqDQh1UY4O4CSOCN0I0Eq7BjMMLzizM6K6to5WcOmrzVLzeXNurVej
4T2AbblxxJiupa2+DbSLdT1zfiWZPsvc1is34poP+XKNX+s+WcRJZNFLP1ekPCMHIBufOzYYc0UJ
sTokyQIX2qmoMKeBTg2EEqesec2sod5YIBxwmHx4hvMiC7OHiM49e246PjTF/skWmqX2UD5PiKEg
btwCslNs7R22E9sGBworzi57TweNcchJSi4pdXb0CBMQ42gNwqJYDmJPfatYK4TQj3mllP3RUTXc
4BubwRyLersAOPvh0T11k9YT050UxW42zXpnBNDgZqrTKs4su4zzz3GsIoYjVoOurW5VzwHDbfz2
NblEp6qEkDISy0Or43oXNe3aHeKzz3h407WG3k5cO8j/RfJUE0ph6J84N6cW6djFhkKtQD7sTMnh
2L80e+WUj5IOMndkODGdUDm19kY5PdqsvVZehf91VKO5o2ms/px4UUdPeUQ1Jj5S29LN3k4MHXK/
Nc9NC1AwJpoCUGVfzUu2BU9mn8y5LbZxp7NTzg7muSMm9exP7lc0WdRN2BDjk0KYL8VQ9PuK0OpD
0wzqAw9KfEv1pzyxTsMdiIM1xL5DyADsMpu1oMNiAK7XQcahMiTBfNpCzgPR3fIaOwsHvFnnawME
q9iZWAYwMaHx4d7pSnOlk0YfuhJYx2RiyW8ZFWMUr0+ordUWVhSuLcUo1HNEDoOMCusJIuEGKqMG
2lO59HVJeYS9Or9p9nMcmOS24Oe7MzsiMZfywe2YueNGlfF0m5q0Gi9ODmnTS4ZN1cm7BCEKhjyf
OASpYE+O3tqRhyBWko0aiGIHmnNS6pBRy1MF47QDsOxylirVFYCiYZulYMUA95WnYNQMuFWRrF0C
65thiZJDswwq1JMtQ2qs3SseZ95qnEzh4trDPspH/xj58Pg6XbcbkTLNcwB7GCl7/ZZXmbWWU/99
CsT4auXxt8pbilM7JVTEpMt3juPqPhhb+nBjZeg1eMNuZ+WEfw2ze7Jt94WH7Y6VggsjtbOlCqpe
dc5MyyUVeU+QcNOOD0olZ9s00IYqhXWx1CZaUGlYqI4pXAC/4utT183OpXH3f7N3JsuNY+u1fpUb
nuMEmg1sYOCBCYKdKJFqU6kJQplKoe+bDeDp7wedG3ZVHvtUeOLw4M6qIrNKFAnu/TdrfYtdWmqK
b0PE5p5HsP42plzTYbYKDMph3DQxGkPsQk55z6yifK415WElj+t3+NnWQ4I6GZ9QYwXxTGu4gXLd
YpTyfpBy4j0wj1vRJRZpRUTK+ypcUr/3pMWAaZCQNcv2XFZ4Rx1vyo5ocBiJNqETNFpV7DUtJkK7
c0tEu0ZymuOZBFG7rTBoGpVCZLi8qU7oh4gAzte4AhKap2nLhMP5IQE6UBx4s8+CIAq6wqpXIihA
aFKyzs5Ip4WcKz3y+N1jHqiB2JVRc5giKz5HY5niZa2SG1wxCREOGRPVmxxlhtyIwRrvZ3RZH2Oq
cMRqSzbjrpWW61vOIl/BS+qo4JSc7AAccfJZ8ZBJDNFzWp/jqJ9REnrsgnNda8PA1aZebEXWIhNz
AHNrs6LTW/rlCdwbhqEx53acM7Fla/KYOgNnptdmP4uQLWTqGtPWnaYI0KiDK6ur7ecwA4PTox4r
jPaEjRNCKtxrHkMjX27LtvCCdCXZbYRcumETlw2BnTKvXvhB7XORl9Vrtp6dRoWXtOyzHWYhebYx
i+1wFyC/In2t/F5XtXVCV2cGi5DVvBVVEx6wJY3PqpmXxywcm6cks8QtOck6pkoInDqAauhPKVP2
Lq/zA5wjNA29TAb0OiEW6H42OBMLnfsX7Tja6gWVhB9JpQXQWxscu7G2IsmHcEc2ALP0ucnwlyFY
GDZyGLR6Q/xCvkObU7/jPQKiyWeSPUnOn7uhcFl9lrZWYFEnNG7grXbP3N9xtsPm8xDaHadX9gCB
pdgTLY++jPklSk49QgE/XEVk2FsmOXC8wxEgwqjdMXBHIIMQqBtDDl72CDvNVi2uuxqtAtvjVSjt
D47wPU3rthpgDsR+6F9vbfRNm6zpXmSTpPE2ziCDdkXtvEP1NA/e6Jp+2wKwUgiK2JX1wwMtZcj3
v0j3RawRGt3UvKo+flUzt59pD1OgGRmMgUV9LJ2J5nXCYlwt6gWoy6FRvdozqYUM6Ib6tVtBjZbn
4rIbNOCNCS6Msi9zf44zwNguRq6+HAIwpqdQ6OA9eVrQuDIVDpjqDLeyS00C1mE2bYu0gD5iwWzY
9zgvgAXodX8jZDvspbSRPESt7n44KZmzw2zW3xh/1PfALfqHCDP9K+yyFCQEcrKc0d3OGFt5oZYj
MKOJXJwAFdKp0fzVx2glvcWYLvYCP2Gje3n4gxksFT7z8vqm/KIzCM48fTN2UsodMnCNIK6oweaW
VV7ff4LKNKZAN/B2oROdWDsWdhlzZlq198xdOiCk+cJG2PNAG0zmZLsce28mRAD4OCtVFxQMjBrS
bECSPGfOGAYGfvdzFzlqi/+MjUuYaG8zPoApT+IgX/NoukF1D7aqBXkQhn5hLCL5X3eoR6KOiZ4t
JYgJj1rWQ+bemPkFIWFQxCQmsulBrdqSoVeL8QJVBrsoMffKSgM6oNBHM/o5LO1z2U/eM9InzMWw
QFBs4bcrttJYwGlO35YONbPoM3MXj8lWW9OW3RreaDUnySmqmAmx0DlGMGVeOqUlqKCYXTJ2z/wk
XhIy0yaiEGKx6yu6riayiYDXPZpZNCQMXuLWOlLBouxOWgzQO73nVgTvuBJLbDyhpd+6GGAJU8ZU
4WrxAAFU17W7qrPmaqfDtkfHJL340ZKWfUPRVx3N1KkCYLv1ozNiaUCK4hjo3rDa5j4DD4fcH0xI
184C2c8BZjlPOAubQ5tFNJEt3Uq1JZi+PWnYwPA/6PO0y9wOvm3EWFNX0nnl91p2CKG7dVFB2KS1
jL21diz5NdQjspnR91sfs9lQ9Gq15hGNVhqYsdymfsaGxWGZIYuHYWSF1qdwMqzBynW1fcoOgeuN
eck3e8rkaz/H8sxGqrolTUA+sPiUR8ckiFW3o6jeOrYWp1TVAk1Vn3fed+heFYWMVpRHnRsOVKHQ
YYctDkO7wUZWvSE+gtBdjSCpX6IU1jNKTx3bUQpeX5ZImHqvKy5lo2MiaJsUyXjjieyj0WyduL95
AnyMoSXBJxHBGtE67p3KecOCJS92neY/cuibTEyj6DJMlXhF0z3SHQ9R8Z7a3nKqSaocYdx4jCFy
jYbJn4oWKVhd2Y9ehfTVrwphvHd1ZB4UjoBi07mxc8X9yzTCbbroSjQss91Y25lIzl70zus/q9Ks
Xlgihd+KqKi+a3z3A63jnU95O7OjQyV5mMtk+RbOVfyK/HWVfSGf/G62mvPOFFi85d3c+WNNtmlo
JSAnOkp4lFOSPARhnGpNCK6UCugCQT6fWFuUrzG38UswnCQyuaLwZzSJL5pdxEdr0udb0ku876lh
Zr4uO/TDs0uoAWNmxERaT0QzZtJ3UDQDX4Aqb767ZR+eFmptiuoFsXxGAYhpoujiXTTaT1xe5a+x
HKqrgzdtz7JBsza2DcmaMg/3bKa9JYx7oMgho2B2o4fb0VhZHYSo3qHjwNnCsd+gwaqLK+sycmCn
iHmXnRDLuSnNon6cO4UeLZtJJ6KlYggpyN65RcKZH4Wa3eMUEm2RiKr+QPPOYpBYCotkHEPmCL7c
JH/qPPg02z4rqlsODLIhMAQ5VxPfSbWnTcaKOJoNXXRV2ClBzAhLqbMdaf400K3eM7BWV10Pm0d7
lNUvuxny2xIh82kZQueTFC4XAHtdnyMhNc03jdH6tIe++pWZmRLwUqrhe4n05DVt244UF0sSGOMm
DcmQsxIi3Myl5Rx4VL1tzIL0qbMbNOLgNZZkI8JOf4D9KF4iWRQfZdS+GB5T0bKjIhlnJHN4oiOD
wBcibq7LoOb3ovNi0raZnQ7UUyjZJaP35dD1jPVsb+yKHW0AbzJIGgoMzakX/ZTGxGHBMiWEC19k
mNzNU29DTmLryhkRle7OiuL+Jk65v4gptfudWhoenaIci9w3XS4bxLwsomtX02/HRiAy55Ew7/RB
MrCTxG75tiOj96GtQ1CHbfcqjLlOt6T/xsexaKuHmA8KA7/bieeOBeEc6GAZPiiNxLjB/zD/TCOk
i36e1zI91BKoh8/GeAaEoAA774leXCeDMMkcX3ql8zZUHlm+NSU/rAtLoWpebzbPUftoWT1nWml4
QAvmH+Q5reHyvCkbWmu+J9RI/AYsEwzT8VGeEq/JZI09jvwOAi3/aCMVMrIkHSd2ZqQihnEm054E
xNYVrbO3hCNijGYzoPDEbll4WPzBk9GP47CpCSAogzparXCDIaENiThhdNYZ6c+wE/lRisQ2/Tzq
CQeXug6jKg+bn+0sMahNAtvqyOpmvskyLV9tHM4riWNcH2lE81a0YZEd2jyzPtK812/mVpQ0uMts
7OeRjB4rAwOXp8AjHDCfLPPc8gjShEWZZJl2dTzGmewgB26TLux+LmltUOKZWvstlXGxVSPVBLag
T2s0vBtbE94pRW11VYuFlJdfuzvNbdfezvOgbdnV0uPPxKYjDEXTOBp7ehugjnTN9WfjjnBLvDxN
rrFrgwmpMHNGTfQUF4VFsig2kENKXum4Y28f78pOvNuVPj9oWOl+amtsHhT382wa1cdgW+mzJUki
gqxZeQx/RfPqcZufQf4YdznkzIeI4Oy/EGKsQos/S148XaCC4uKGCSjEKp/4g2IhznSJa6Fx156e
5Skd81U6QETzvk64tylVL6Ohpc86TKf074LJ/1ILJ/4zuQQSFLagJlhRw/1N37OYGpZib3L3M7Ti
i+fU7WFsO7YIOmt7S0HsC+nJWIzr6fih4A2xcxiKHQwqYzPwyWZ1Z/su5hc/r/XEz0sWTOXkWDtF
Gc++2TSuWEwsxjKFg9mLGxU+uSOqkxIrsatL7joTL4+ymQ1aKLVyf1DZwrlCBcxdj9+gGjJzX0yZ
tklQB20BTCSboR0EFYr9NA00B7aajWuTOD/TshK+Jsf+0Ggc+CkxEBX0JJR+UNCsv3jrzH+UEWJq
JzjZwibPdFD+JmIreJR4+wTVOhpK+gb9KmBpVWSOztjokCypGW2G5bF3N+bVVNtB5vHygCpg1Rgo
oiBI45aEMY7AyIfCCQhgG496BXG/mjR81QP9bg7tMLFS+O4pmdx/IZf5T5Q5JL0i+sQoip7BXZVz
f3j0Eu6SevRab6+3NRAckPxL7q90t5tF6x+IJiaCkMsZkncXnwxdH36x8RqOLeSdg2LgZhv4d8xO
gYAo0W3881f3j7K9lSdAAKhp4ne2fxcJRszwHMNBuY9mnDN0siLvrIdl+xc/5jem7ip5XOkEKB75
CnC0G799jjULY9GFtbdn/TlnXN9SOyjVDttpyp0fJg08Z2SGw94gJDIcRuchoQidtgzGyb/sTe+S
z26GbIYvS22XxaW3Bh0NdbgQ4ZDoT3WfdS///K0xfn9vOK91A2Aq0kmy6zg4/vzBNXmzMJDg2YMI
xaGwmKWN2ZXhYBpmuCNpQ1687FLpSfU9X5iesf/R/XgEUj6L2dkiZpg/7NSb/g6X/v/8jb8QaRsO
qmoTqOMfPsZ/QOA+9/17+57F7+XHH4Xaf/hv/53AAX6dFHN3hdjyMfNAosHo//VfJMhbohOQt/2W
2WQZfxPUkCYCYmzw6zPxH1Jt92/8gYu2mDX1+m2y/1tSbbkSpv94WxnweJE2Sd2RPHlIlf/85JFi
X4OXclg2p3aR72XuKMzWNtYpL5T2e4cf8d4A1b5p6ox882wpJ1Q9s2PuCIml2LOlOhPclDBWpEIE
Q9D4cf08LCWpa+PiS5nZ29hpKF/6evyB/7w/6mmCjTTtIy3xvaW0Ulg49nLUkEpnvisT/SHMDYuF
bQMJEcAM6YaiP6TlwKvA9x1vmAMyzsjUQSvr9lfUjrNPQCq7Aq9IvG3uGe6d3kOcpS82gtkEOabJ
AbqCacWB6Isk6PrUBWDLxM1DZOBTVGv7OLW8jxRXSLHBrMF+uQvFvpoH/VEuSXLJaofBFkfbtsDM
xwARF9FJA7S91RF678xFAmO0SOJLNrHZvqOs5YVi52Vo5VJBb6JxzpQfi9HcGPbg3itwUVuHnv06
uqL+oRd5cycy/SwW5633mNlXCX22YH8/5+dxlDcYPe/ZgqR4P4erLLNbjU9uOwnZc9Em+4X8lyNL
wanfVZqTE0unFVgXXWhmzNhC56m3KeUQxCHU2hoiuSeF4KbNJpbgbiG2ISxYeP0VBuK4mD1ioTxm
WgzJzOpds7T5dmYo9+alExirxa2vWGOGyl/LDfKOyDai2e8Ok0OJD0o0RysJOmk707ERf+QZdLPF
JA8jvstDHg3j82jZiK5qmELFZlpGxIBYYfEmaMfKJJmws/rQH+B5uhuetG4zlEp+U2Tx3pCozsYr
ii2aMN6RIATZ9pE4qg3Q+6wddkUUfWXH5V6v7PJttE3nIsHjA4fR0x9tXX0Hnia/o72Xe1mU2UOR
ifEKAcp5qdCwbOok1s9l0shzmg/RtjGceEvncA6rKTojVCh3bWNpB09X7H4jYd4jb2LROSUF0xOR
8UTbWUe0eTjcuWWc3eYToOZNnpmTb8jCOM8sBWcinFL50kszNn36TzIWG1yFUxJNx0J1xtWkqwA1
Ytfju2W7ikUEc1Rr6dI9OTj9mypCdQ5Lrzt4UreeOp3x0sZVlbpYWtq+5U5IxjMbt67x2a/bzZ2H
FAo+kyq0disMOhzShLUgs5QLMU259UED6LIvF40fU4JouI6OU7wIohxwdWl8FIixZBx0EYD8TYnr
72aJisa3urE4ydQMAy3R3QvHBWpysoiSO9wV3sZdRH5V/dKfR1LAr5MxutPGlDZq26WCSZr1HbDb
xqhw7ZnRRWdoBKjGSM3d2EJwSCbJ5pPgGUh/IcRlXxlopPihZXoxF6u8DaG4XrtWDUEfTmQc5Ua+
Zf88HaRUstn3ZMff4zQNLy48nXNc4GQc635iF8BMd+faM82M5+TJ2UzxXDPHd85G3E03gDHivQ6G
+4zVS4E7zYs3kqOg8fRhNVq+OT/Xoag8sBFW+GS0hfnDMGlzQ9V4fjY37aNN/uw2EYiuErAMe5kY
fLdmVWREwuTq3h2M6Z79r2K7VLW9X7MO2XKkBnjCDlqjtweJThJoW4j3MbPHU48J62o4XnGlIbRf
Gs1RL7qrV7+URbTxZpkq8xAurvZIYqR5oYSwX4yQ2Zdv1Cq96WmCN0kvUwzRHo90aVmfQDRdIklV
/ULzZGy1empfkhiia0Y0V7/JGY8EljE7SKg8Y896PWbrGCvykSBPN6JNx43WmdGjkEW4i1FxwuvH
aAbhr7TOUZEs+7lAJ+N6vRswKFlQ0hBDlLaD91oSlbNrOnN4ICo4vPKvISIGhc5ZGQWg4Dbe9SaJ
46z4hjtI7eWPWZKwTYJ88WYOiffmuUVxHRzsm6R1w7FcMvSaqdMHICwtsjpZcR4RlDWB0RSF8O08
i08MiIYTU41mqwYXJhCSl2tN1p6fZslPs51cBqzdCa/5arTsdxj432qLMD5/HuRD1BCpXUzz0Y1l
9NSk+fir7HS1dVprYvQPBokNDBqPACUdcligI4T6tEIpHHqWE/k9sIRzLTUUASumqh2ILs9ddnWh
bpYHO10TUBN7I6xXaMMne0i0W6MaDwU7yo2EOzJpbcuUF0EeoQk+a4fmgG+6DfrWIA0cUBKQjpbW
H62/beWnzOoRi/GZQL9Kh9L1zXhgEtyn+TGmvVrjwVccE3ZhUurbNx1D64Hxs2x8V1kTU1fdVo/t
agkdhLkEZqNsROLF+EDOlF0EyAG8w2TUc1AAmWPqNpH0nT5IOgwSj4fuqnfcZzWay0PomfUPBGHF
aap5ewiMsJ8KvQCaMdXiNu5qi3TksN4iyJ5vDGXue2tZDs44LfsSz9SrMaGj5dICYPoeT7I7qGLd
NZUYsismxwJ/qQ06CXdNxQREsx46OxtOIq30RzGPyIEAv06XWJZMBXAvDQwfY2RDTjkZO4RiZgwX
C21miJYemEv7wvejOUu3Hg4WqimumaH6KAgFPDC5lCe8Jss7AYTZBuHdFXtQu8mBHyPmL8JHPoCC
99RcoUhZ67675swAp2viOyNC78RfBKfSTUTt6kt1xd6in4mRLmBj6GMwxlGt+7o2jjVgcLLITKef
dA4n3fssNAvoh6Z5O5VlAhipxYwXBbpKAoN0PrF3gLYcS6SZD0SGR0kQT+AOy2kadF/r0FHu4Q9U
D9QXSXmb42iOt1qRxysT2/LjI1qCxd2yu07VxZum9qS8Nr8Peyv5VXDiICoRjiK2CCxRB/fnGX8N
WdGUu76bAfTp5JjvJhPrKP8urUMBO31npSae6yrRWbQxQ2hgcxzg6pjBIFX90Cl1YbW9KTHu8gO7
I7q0ajtMY4YCHqV7T2nhgzSO/LZT04dKpulT1eZHx8TsTebju1OPOlZtEVUXT4scKNpDf1jAQ2Nq
sNRZWm1OsaqPN6t4dluFSItkFxfIObieOn2wTlbjPpmLKm46DLeBOWjuNmxLlLSdNIgHInrORoK6
i0ktuAEGoS49ltx9WCntkUExcFzbcBg0l86tk87hhwv+Y8d3NEI0s1h8DEPxlODhvk1gzl11YpL3
HYsWNAYFuoc4R3wmI1S+JVenn5pLurVFj1XOHMEwzsw7dh2AyGM7yeaHkY5gV7Q6vBZJOwS6qhjg
ckSxaUrtOwRkqE/y0AqiRouIorSGBDo7iapxgtgzWIABkeY4apVvJkoGcaizNu8RBlNdKQ2mViUA
8bRjYLTo9orJMR7R5qzJdjqENmS3BxD52R7zm/HSE265gUtsHVgAqmOSh9VVqpzN6kDiBLpBXUte
8Z8wrVFZ/aBbFumTZoL6KkER68qFHlYioOXcdOkOEsdEJeBmp8Qo3IMkp5SjpS4/3TID/drZ+fOY
lcWedawekG6OPSwTNvF9s9itqK5jOdYGwoHQ46qZAXZQDVjbRC+nc6f397beMYit9TMG75SpS/tN
g/ffKBHfjbPG0F1B6cWl8wwynIh3t223SUXTUjuy82tTn1D+xX3QhmWBBUYkCOq6qgc7VbDY5cFA
n1z0REbqEM6edCgs2xlKPr/BJNmF4rL8Q2d5/Xs/9kcbpyn+nOclxe992m9TDc11l1TpSXyY1IAg
w7Jh2I6ePE0eCEHTRl6P2ld7bjxzeoJU7L3O7lhfzHiJbmBgN9/ZRKWBGCnwN9AZon08zPUTEY1s
Lm0NwbPMkm3Retq1BAQd86VNEAoJPgHd9wSlhBaaySuzF42Yu7wc/dDsS+QZUgSizG5cN9F+ggeO
thamhouW5t2B9O6XoemMI5sj9MmNZzBTGeRNb9i9nzYe0ey8duL7bPuOqMRsl9tWa2+xFi3HNpby
jUo92qMmSjdGqt6r0b4O/fAoqFA2c4ZMxvPMeWsv8Xw/DuU5TLLlnIwM1YAdIB3SjZak3GyMY2eX
T1DENyvv6sPsGzZlmoh6LnfMghgRiFb8tpgryJYwcvz5beyMZ4A18xG/FBK/PjKd+6rqxkvH8IVw
RY6DW/QC5i970JOPOlzGbQ1gNiCd1Xyo0MNgZkHhv4SOpQfVPDo3BDRoBxuY0rZLl6phLzIkSzBX
+vRr7KbXLiYxtxzsZCfaIt/ZU5PvWILpSDltiyXBktyGykbMizirlyhI0amDjgD/YyzJZclKbui4
NE8h/StSsJaAFAu+xQNfdO84eZM6mpUYj8uaGGEkc/dJ4DulYKHUxFxdYeEfqBfWVWWJm8oF/XYG
VJUyp15L7vyr/GaRq91wC1OUpzXmMd5Ic4f/iMGsruL4Yq2VvPVV1LP0MU7GV6WP+XvifKD+x/rc
n721J4DB5BHgQp8wQAEXmzbS3EuXKoP9otc9FWuD0X71Gg6VGYfR2oJYX93IsDYmxdqiFF/dSrg2
LqpFOl84CgpUTApuYA0NiYhseTfeV8uDsYr2x5BtWR/6Rk6+2zoGUTq2F8wCoByiFR5cL0MvEdmG
fK9L3UQtkgJtA3p8RSSX7md3Rivvrv0WOInHuhXONtfqBw3h9KHWeMMskmweisEQfpVQKUPrnnDx
UQpDtCmbG8hGqBEQtpB2kA61HwPvQBjA5+DHkW6sBCXbRyJpXT1XyZeGz2De6GvLmK3NY/bVR2Zp
m93GWc+kgCaTdJfUV1+dp/PVhXprQ1oboNSbtUkd1nZ1MJzo3NDB1msrm6xNLZBzeeZFro0uLS8b
JOclX9tgZ22I3bU1trXI/V6K5vvUgZB21gZ6WFvpZW2qy7W9dr867WVtuuO1/fbWRnz+6snxTlh4
umjUx7Vl79fmfVrbeNDGdPTt2twjXdZ+LmvDn3JIFyEAjX5ELrcZviYD2TokGNZxgb0ODsx+8Lb/
/EQFafDb4IsRsScMkqh03NdIm/48+OrI0KBJaLT93LviVGbJsTdDgMiz5gWmSZ0OZsG+6qLXjI2x
EnLsZEBUxcz5O8t9ZHmo8KKPeRzUqcjFfKO5Rnd1mea9UhggrXDrM0a7Lhh0b8EjZKmHlv3csCm0
OuMzTS3oUnLOoGPSdG7Cnp301ok0eepc8h6CfuZVgVmAug2TuXxvl4GYt6J3YuRx60GWfZ1p6df5
tnyddeLr3CPwCErQehj+8zfsHzALf7+BKKbXzRIKpnWG/YflgteisWEh4u6BPT4ur9Zr8669Ng/q
rrsnzrK8aPlfeNV/S0n/uvMMXXggLoTHUSl/+4mKAQtS/ySEGuSGP7BmJEBuQCrcZRO52T6VdH3T
zk3v+EaUxT8MeyEeToTZ52LYE0kXqCV2JCAxUCdHF3zdElrc4WZVSx2Zaqh96/raeYKDzFWHilgZ
AM7B3gV9NreHqamas4VM5wQ4fzpSyXA+MU7ZONJ9GCAA70fKT4YNRbrDcdnskCI0N+tu/s1RaXjs
VJgfiTFy9/2ca0QVq/YMWzW7j4sxujExpi43IwXxY+w5y7tQiIe3+Ro7nU5J+yIiaz2/CjP/9vUx
/o+N9Ncf9LNC/gAgrP/fgVRhos6X978mqvxb+RG37//n2r5//OriP83qv/7L/zemF3+Tju1J2wNb
8ieminT4E1pnxyDaVPCXqL3+A5TNCcKx/+8T/I5s7/hf/8Uw/+bgHmPj5dnOetL8d6b0v2VVstLi
R9BtGZ7nosy0nd+G9E6XayNm9H7X4grqHmMs90+LZPq9xTPnXISMSealjKGI0KdqJ3BzB0AW7b84
M/ma/74k5WVImBho0tjaW+7XK/3DIaDbo5Nos2cGldF1L5k7DyRseeFxjArzacgS0GIOGiQHJi0j
U7+GjOcSYsAQaLLpDqtkh4gC7AmCyjc7xlZRAnBrNjkY4G0RhRy4/RweF7ODv4vL+y5OE5wQKcFm
gWg08z7uWhbHjVkyjClaXwOeDcQsyplBtnis4Z3PQRmhvov1AW05dba564lYCFJ39m4cZsozsr8x
81P+/mpenYxjGzrTe6Uxv8dPe1ckXJ0ukVYrF6u33nVbz2+Zq4TIdZscGd+kNzeT0/uJM08/aHKW
D7TpNrQqHdfzbDGuy1R3RShE2B+mPpCPkap+9NLtjkyt2ksseuOkV/gSnJXX6Xiiv0aYKLeiNNG2
pNYpr+oDdGrofoMTPc/C4+RPBVIvEFfOq0EEi185uvkcK0/bDcgmyY9iJb+MFnHCcaTt+Cv6foLE
tq1U3B5QiHvnSLPUkUUL4Kc535VzBClQNMMN8SgUYokAjqeaOmBRgvprYEoI70pRt/diZhTt9E92
g43ZSyprK6MmfsxLZb/KxQ2Dlkkq6lhdP9SdtfCrNVdq4JmSTFO3hDWlT4OatG9KNSO+k9VoLFBE
t5WZBA2GSCbb7fjRFKkbOEVW3gvAzgkOSm0gNKJoT0lkwW9l4dRN6lbEzYEB0I3bUNZHk4YDSZcX
aaXYZ3SMLf6CmcIswBxodmsHEmLaPiMCBrkbUbUiJnLOifEOh0vmdwi6OqcD+JY4mzwOIXMNXblV
4DoP1ohSp+6xs9RZ1r8madTvy65n5RFFOAFKTfshmQ8G7ljOdwXiqa2nVsI6j9UOmQyxrFhA1n9y
PqK29/YK3x9NhmbCsjfG+RY+LmuBuDLu9ckyrgOZ1Be9Jlq7AVm2VUQ+bAqvvCR53uLrGZZ9HfX9
PTZNB6+mWO5hYKZBs7BvKAiQ9EcsB9dsTuBiGmYUWGZiByWyPToYkxFoTCJdS1Xrj2zhDpWq65ec
+Q+fJvE2QCJjDCDFp0XASGAor3gKhVQbOaPo4v+BAiJunMM4eQuJ1ZM4Vnbv7ksEiYFVzkTGVYWM
/ELzvACSM5mIwNG2LWDsQ9uTMJFFM/5OyZwZDKTb2jsqvBEMpePwXUMZtg6fUZKUxVwc0iG3MDnI
kDJwci5Jx0xvnJSvl93dVC8L4vTKvnUrMe9TmtCtGB3jNnLji8chE6CHuOgDQrBYTVjxyuEG5ETy
c67a+BOPzOB7eV/6EBvD82wo/bJIq3mNOPUP1pA7p5bxGxBW0R+XcrR3mpTOpeNlr1LZ8CFCdfpu
1qseMu3tQ6+G4Wcr8uaBk9k95rJq38yG7RwusND3IELHfp0MA2R7ETnZ0RU2eB27beCUD8OMswo7
1xbHbDFvuroZdmGcqZ3deW5NnKhO9PkAT+B2IJgH3LyW7gDVM6+rXLZJxMzFvlG2smdwp1soPIbR
QvdkKeQdSfgCbiO8UI5DzTZtrzKxua4RltSwvf29MNzhXjMrBhim3rUvXVMT4WOEJM/1LUxk2xlv
Qysmc6rF39pBbjypuYi/1wb7XN+NWr7XMWJQ9BswKRcy6CJ0jYS6nVdq60miWhSBVXu/5szJomNd
lk2gqHtObt7ZryLxmNWlqGU3KI8hKiHD2ZeCQAUaLq/+TKpsrknxaftP2ZEDyY6nfy0MbzjUTnUp
Y+1bM6nuUGqg2lF+QMooE9z7dY70kVUhUMtFX8R3/PkoDimVq1dRtPnRS+dVfq3kMVSJu/b95TFG
vZ1vGXFNeDCbML8asUKKxm5NTEfmeqN3Jj/SyH45mt0ND0ZaiMcI/CpE61qr3zu+Cu9haJYvFWj7
2yaCILkJKy5oZmn8tMJb1HONA13jkgoRaY7ja1Z42s3s2lMI92RufYddu+PbPXpiPbEUtL71+Y/q
1nooweu7jHSgRUNGcD6N2bQfuAo796hkmqf3fddVxx7h3OPQNpQExjA5W8toCG4aC6/5jIqO4UOc
SOdb2UzWz1m58xEpqr2fEwYSDhS0X8A7GImGNDsHuhf7HKZiijdao3Csx7ZzW068q1lGkA5EDhwo
ndY4D+ySm++FcJoHwWn9OBdNw25eG3cR+0GbRIfYdTYolCYInwRbk5EUBbgmkAqIUNLk0dxCCsrp
+I1Qpqcxe9Awfdzg4YTbKjLMPPgP8OJ5eqN/q7w2+a7sdDA3bZ0sQBTQP1pBUpFhSi5pU15ScAKr
ar5E79rlLrkKENShvLF1vjcgXnPcatF9rGz1mre18UwopPVY9Qb+VaOzd6bFuCrMtej5/1J3JsuR
I1mW/ZX6gEYIJlVAN70w2GxGmtE4um8gdDod8zzj6+uA0ZkdEVmSISVSi+5lSmQEnU4aoPrevefk
UrGIBflKk6bnP8FZa4jRHtX9Oh2jYVcVZnsyHIrpnNK0BzGZxc6oOrCK8Ok/nWg0t26vgWIHJdA/
16NBkTWJGSBxtcBBMiWZ2W7meTJZf4R9hugoK4gyGkMHLT04+ODBf4SONqyLegpfaRM3d44VZJ4W
hoaXZ7blITw1vbnn/ZlBwafPCfE6G+dL16ZyXVeAjjxAyRpnMXc3jjEzsBzYY0Mzyi/a8VT6Oaa4
VTp0wOqbcR6O2EbCI8eZYk1eEo0axwb5ZAMRZUQCg3ogwegY16QiK03Tml+FuaBnFbOCuPFvbUU8
Rbu6G4HF0CdZ03l1TkPQTJuwmIKMDmLdvJU+tFo/FtOBxW679ZMaP22Idi+vFsgROWzm6nNw6edJ
bFub31E7rN2z1OgaREEdYUddlfYnnc+xzt+k3r37wllhGjqazluN1JFEbO93K3vUmh+cL7G7GILt
aw6S7hUgcHVN6yjeWImfcr0iT3NfaLwsd5PegbxuErVztYUMghlsF4MZ2NMBkDuhR+4aimhf3Rfc
gzx2RwwBugycoK8b07UZdeAIyBYFkrKMprkINVA/yJBPUaKSp76jC2KmiE9F36SHuBHxlYu61Wzi
spg+e4aNWFCKIX51W/RvOeoR+idx41herFsS4QRaV3BDmYujdWTZiINE9DWv2l444cFtxsiLI6Zw
no9UE4bwYB/moi63sqrzc+50+n3MDtzkfJu8jEVomcc+6LU1MzbH3yvfr3DWMOA6uwwil9YH1D6d
qoIkmLrvrd740TWBdbUHs+FcjeTykacNuN05hB29DkfaTzXT7qz34eMS46sTYuBOguyUJtcu8PMA
U6xoVmaXau8zctaGK3yrHd04fmcypS4VsVxtNc1m+tnlTnBJeCry9m/JPrOI4PbQTf60preU3zn4
YEgh9PoLgVR15QVXnQp9sE9Kae2W5FW3tUcWTvFY+L9QSKabxLCcCwgbkwO0w0IEd4rBU7TUXjQ5
8wzBDEK/SDHm2yW0azZOKqrbPEjy9mNrWve1rysvUvP4DkQW1xhPcSLIGmw+gPGrDG0edfzms7ax
xAFJqmDIGyVvzgAxpYA2J4wBui6HgmiwThY/oU0Ml3XTS714LolQbCQvGvZMwC6yyHcYJafhi9HV
9xV7v21DR2qXUs+lY8Hl5lyLIDnJpHZ4kDA12BfcMdYqgDSn20SC7FFQekjzU1qkz9LMPjXfvbQ9
5ffECBOaVYm+jUD7HrSIVXwdN7gnSIBIo50vaVVlH/1UdxfMSkR+OAWcwzkJ99INqGAbP3Bkr9q2
tbfEAjw9GKe9pdkhd6l5WNNFzbYGLyRUZsFEnwcqzV5GuAuophAGP4yROIaEKqiVnpI5kndsvYxT
7iJMYfo1JN5cCrhIRq9xZMT7N1SBAcBheCr5MG3tPABNs8hXdGzdePnweNPxkge/DuyT23b2g83i
6NjrZb9pjVitHe2LKxzFpw4XOo3ZojY4guYkkLqUOCWOvY021um6EOPeT6XcoTs6ukm700PQnC6h
D6fnd3ryhlzgOWXod/QzI/ZqMx5PNVrsNdYATDNU83DUMprdxki84ZKIuvaypLbX8zzuF4VnpXOG
mO3epVlPBj+AOnLwwUVv/b7nR+2TPPeIWWkbssEM1YNKvel03XaoQozXmmSip6ogPZbAB9aGZgR3
qSbA6Q+q30NMNr+7lmu9Smcub5yAqfD6Uf+S5D5i5LzUbkbfidtiIuFZKUih4RIPz3Ubh2RZqnmj
c2j7MAyDK7RREr6z2+InBDLYD3Z7HqsY4ITPOkv3f+gj7z5r8mYYxB6xBLIPnXYyWWisyoH4EQJv
h8FYp+4GOahH14/bNR3imJYNB9jeya1NY5HxFk55ZmcOBCMq1lL3aRva3CL17MZ2M+GckNfvhszt
Nctu36PFpB0ay9yPyawddSuidmMM7X2r2uYI7fwmCoro7L5Xpl3fF+ZrBXmsw6g0W+7WbOU3ZNKX
fNCNfRKOjzhnt0ThbiBXaKUjv6Eaj2mXgIXH0fC1DtQbDcS12UfvNYMNL62Tak3GILzFY5ftVYuC
kNdMfraTweT3uC4OymXhBRX0GIz2fJJ1qG0c4ab7LHF39oSiMolD3KY6ht+hTYMd8ulH3coRok4s
zsyUC97ca/QMBcfwA0RLuZ+hj39YZlyck85BChOBYlrHHc9IEgr7sIitNdA3fYcs298WieOfxpQs
hra4dZXBTX+VVzGkEkpiK3d01nPj9gfqHphRnIPRhSeMnvvZoktVGpF4LkunPetUCJ+j2Ab0UsOE
3wiT8f2Omm8G6syfQHm5mMi3tKLKF/ru6dq1uKLMkrlkNqvyFBZ6/0jd5pogCY8nwf+/R1Bjxsc2
qz7zUdR3QAHoHAeujrnIFUe9dPFMG9mWEVN5wEu+QDfGZG0m9XQ3045aE4rVWSLx/QT0BFrPycel
jefCmo9d9zp2bLp8EHrr3IEVFaTlpq9GfSuZkncIiHjmFW8WKcRb78cNN5xRTQ+ZDpqXCqasty3+
6t0Q5ZBBBp2/eraentMPio62FgToOMU5y2021KUkSDD57pld1F1Azwfy2idQ4XDVzA7k3kc67uso
tK5TBGSsjX5QlvmcglpaK70sOIibFVRaISnUNwbaLV6bGrg0ML+k09kJIrbDNsB6beXAdeTNtU8M
sSeatx7sfj0AmsN2gyzULfhAOSRLWv+TBde9lsPQb5x5LzTjxEJwXnHW2lZ9/w1OOqar0cLBWPE6
eKwNfbq3/PBbZ5kzuwrtxYqUuGQERN81YZV4eidMoxxbHC4QByIMrGvCUHsEynBXWNW6jMm/w0KQ
58qsQRwK840HOGAVvRLQBzNSY5Sc1u5kvGQOBbWYJTrIk3DLGdqrIXpMRfvZ6Y2J22EsVsqBm5EQ
vsLWJSltmgcZRocsGb1wyJ4qGXG8FIOH2CBYVbzAyWAh+82sHcqBN610bT491JoxvRO3RI3VPnLJ
bpi84+3xyYIpo70OdcpRz4rCa9hYz3EB+8AZrX5tpDrnRYizW8eA+AKubzuC+vHsCDoUmQf7fgTQ
tnZTEntJDf4I/tjGxBYn6wW7JoyetOJZU/qpHFj3hUX+2MWsqvr86KtG7WmC3MtZjTUGVBZVXWFk
TwEowjeVt3g1mwQQHLHirBwBe6RkxsrIzDcp5ZJD1DbdVkskW3IjNPdJY/TXau6D7wH5Io9P6DtX
/iciLd5wpUHTGdVPhznXE4Su4mBw9D2ETIY2VN7PpH65UMulizw67t7GjMzdpLsE2BZWXVeUL5YB
KymJJxrJkeZaG6Ms41XeAmiryqk8mw4TM64N/rZ3Zvk4h0BzfH0e74rZRpoVow07SBl3FHVH8GO0
DRDc5SxZ45EfFD3x0vSjjWM67L+r0oqee5jw9/yeEbGZzpP0m3Ps21TzY52p12GOTReCydi8NY2t
HehSRZvC0nH56bPzUc5+sweJ+qj8+DEzi3Dn4Fbf1apMXrScyXcl6mtHhmYVR3ThEjjXa80HTBPw
nuec3GsMX6m5mml5k1StVjPnhAkaW7DStSo/zCUVkGoYvomix8vEU/wgo8C+S3VoyAHbWkbEaVIu
8nh+ZvthtNyzE5SC0iTuaHxaMf8/HyvuOsxZ9/Kh+Okw6lo1gBavuYzHh7gJKgP0HfNwkOwDk1RS
eKYZvCazSM4NfsIj7c6x3DRR7EcrzW/osfvTGOMLD5PvdTy0eL8ssS04aXKgSrp1ZvNGjma9JkXo
UL/juYB/8U4JiAukbKdTLmLtxSeoxo6eq8em0QzjSX0J2MwvGRt0t/g8NhzJnMXV1g8GwkcnQOCG
exmZ2zhJB0Aehjc/gFeHv83a6CZSOO7y5guINXEwWln9akIccb1vN+dh8cblmqWDAxSAJmVh7SrA
NrsKzKrrGZLkX/ClnevLTJz1vl3XHP4I35MZiplSnFWNqa5bnHXpZJpPPPjzS4cIjh7wIrfT66oi
gpqhvBv1RX8HRYsOQliVvPqc2ZvsihY+1VsmYcWiznMlzwsKlkPybBruXacQTznTkF/jqmBVONqf
vtKtH7plUDoEcuz/9BclH8eQb7Ei3keA78HsmidTJf26XwZeSCH37TyV24Sz82kcdX5dBYMvV+b9
ftRYz5YicvZuacceKCmEpEXLbxHjwXUwJfNV73qYGnoKRmFiwbglsop+hdiQZ0o4o1nhbIn7l/du
YgHQrEaIEmH73E9QJ3Szfo2MCutdRE+Tgq28nxcx4aQ11Xc7WKLfOurDnSU6u/I6m/JkKbjYBP5T
GCp1cNVy3OloTrjdaYzimAfeGB8n0/kVcfxfXILtOmEExZNgFKXXL65E40ubiNBjXHetkZ/l7F87
Z77KQKqH0HEJsy+ixaI1PyDY8cuIqOpuXCyMdTxbpyaetHdML8HGL8jrtoa7lyVAbk5Jtjf1KYcw
ZS0yRx+lz9ibBi5Lm6uxeUTCmj/Hi/7RNPj1yx0QpN3okp2hlwL2M31oIwnikMUUZMr2bHBQb9wW
4NrMVHLTmzNyzCbXCHmNiiGG/RSWki+XZKxX6gTznyZ7oMExI/yabz4tvdawLtpc6Wew2iQ8fBEf
DTfgUpwkismQTAgwjDfDhNdASBCb+DAYR9NXjxSh7VOY5486H6IVodlt3TtqM7bpU5HG9xOUR2rA
pb1ACil+zgmyBE90s76nDd9uTU44PAu/dJutWtSb8FqKkyqsNmQKALmymAaEG8Q2oJ8sUs9JafIn
ND2mlgXkNA4WMz9egVedX0PKFmURcqVOqOnzWLwjVuBf68UlOrXSvSOKnXpEXJ5FIB9kE6ttZ6t3
GRunlGYDoWkI26LhKDhZD4pz0Yk4uFeDX46y+gWt9puAHLgqm5JsGPghLXnwmz5ckz1SjzWQKM9c
lKeWXtQn6t/tGuND+CJAWuzxzXKkWXSpkLZgsJJzqMISx6iLVDUDnRp0DyO7pjusrDG9YQSsGUVz
H9xeybG7rZm9dIJPQJCLs9GZ7MUo1GB1Kttj0NsuIvv6AKYT36tNMX7nQpDgtsJpAWbbooalJ51T
abJ1Ro6SrnMFf2jlUKF70asQt6zTleKARSD/YXy5Z8tFQ8t/ND7m7vTcuoyoUs3cFjzf7tSXwFaj
V/ExJxzMeB8OD9Ew9weyi8APVN3qSwhSe+Leb51nfpVfxsWTOzJjD9dJFzYXngvYKILOTr/LUfUf
odNyr2NooHqWQgnCoVPzpeMNI7t7EZRqL/2XrneiDFCwYxrCe0T38bSav+S+aWmpp9SQzSEci5nH
Fc0dzGKOeO5Cg6gOcAtxlweiyJlkIpvlNAhtJRCLVNj6EgxT56DeAI8c8TDxj+gZhXp9YB3FMY4K
ULTlRm3vnY400wpbFhJjB9mhpxazcezkH5DnNA+s3gfXcvTHVQR6Sq/Mj5QDHwu3mYHVimqKe2gW
fXJvfpmUf7cqL4LliXo0R0pdvFGK5bPEP9abO82SzQ8LA5TjNYusuex6AcXBQtvc2/LgLlJntqzj
fVcTJxY9O+FaIn8uo1Q8dF9GaPL6/KJUDj+9LkQZrWk+eGm2Gx7sKLVMunLCnBZ5/gDdNDgZ03MW
BbU+1jc5Lj6b1IebGi+Sm3jR3bSL+IbJWrit0HLNc6+gkX4ZcujoLFS/L3OOI0dq/oYvfhRww/qN
vUh2mkW3Yy7iHXNR8Dhjal3SLy+P8+XoGbD1WFh7ut42PN0KKBIsSh82irtqkfwEs/ueh3qwdRcB
EL/41WbWVHcozMK86H34rpolshZxpl11Q//NLgE0NHZQbRJ7vnaURddmmalVp88dRllz8mSbzetq
esM+lzQoHi2zuGcjWPDvV8YzaBkwEkm9U5E7v+R9iJAtKOoN6bWBKq0B5Datj1YuuHU4c73nFogY
yNL8W0f4mg+V/D76bThBoaVmpKu+votp4mxGRmA3crsJhe5c2E8sm+ZtCOrzYciHaNuO2vjNb41P
+N3CS5RvX/K6zl7w2/FETAiioS2PHrpBWbteyDTzIMsC5mKLImcPqKUCpuPTsuuTOH4KO729OSYL
H+ycUdB79GajE1A0jgSBaxvrwOKdLEhM+bM1Po5TYuwj0YFXHBUXNPhvbBAPk41hkl8WZ7O8qR0u
HhtnQW2UBAJWpVHpL2NXEhPumolpSp8ui1kUcNHQbwpRPnEz45TS2vXOBRx2Fw9xv0VAujj/zO/s
3/wTB5H4TIybdkfFhWaKMnkSQAS8Po7TzcTu7w5Sp3h1tHmTBfqwpUGJiK1tnX1SlvWpnI1om3SN
fgsHs9+xZGDM2ZZDyexmAshFBM9/DPtR3jOu5FuJWQo6VW6fWE0bV/5Wbc4H9lTe0VsTHtu1nKbg
7JjEKEp3PpN/cn5NWH7THdsX7oBs3cYj4JXIQ+/Bbw+z1KdgtruL1ZVXLZjXOdM8gH6tPNipg/9H
x2l2CvKAYVylk15ds1bptlAkEhqgxa9qkAbCD8lKxSms7mdKdGDbEmzfWwGUcsLupbkzOCicbH3c
p9nUvidU+4yN6rUB7JPIoxd+vt8JOse7kSECry726uAWDa5to7+WcfOm23EIWDMCVjkYIaBbmzEd
wx32d/rati2tg53TYV5LJCvF2uhP0wwyZMnEfmsna7pScWRGUDkx3nQuBvDrT06+ALxKgEaEpbG3
TqtqCqNbW7kV4+K4sS5WwCCgLSCPJWobDfz+wg1+NlKR/JxxhsOfqZ2fbODUWXTGMepiiyIA5jam
RbDwc56FRoq+VSveaN9Ml8KoaiQFOb1WDM1rPbHK74MC3LEa/R51JuZ6RsGcGT6YgXLzMCvrEkC4
xhk5xgU/OChJljUesL0pUomjrZ+oa/HRjgFB9ZQFsWFp3/x6rL+rkPOGJ4tePzF95m3TxwIUCcNK
rgn2AM4EYemezA7eh6KrXhkMfYOc9WMYVcprXNbPlhmmh6gCDr3idRq9Gdw/X9tJZ63T6foEKolz
OneNhtsUUovE5c4CWRv2JCbz/IHi0Oz5uSsvbZY5G5MO3n7OE1rFTPpaCrrBIjwtBzIZqNV87AdD
q3lTanlfF5yEscR2duoHNl4GQNLCYIoRNOPe1UzFKkNzd1o1mg+Frfdnapwg/Xge3Qh5aN7MpH/N
oX28piKwyZ+2wVvY5tZzlbQJWQdSK2x7YIBqmt3vmm6ZjwNJNO5jc2DupNeZy8KrbbyhRnUewXpd
OQFvggjnc4bMntqrMQRrsqXmWe9SWOa5Scgnn6VZrgvXideykvnGdZpfsRG16xafL/6SmDhDndDN
My3jyWG270W6oXaSp+mG/W521lLzKlA6bhtZiJUpZud+qquC+/44/uhpg0C1cgf3wWb5XXNFmtW9
Tv/ixpJWPcJNGK8ssBdIQpiftEmyV8v1HkOnM81eEKQdMezQpVzFlnGy2reGOfRCLa/nO2sBvpKk
qXe8Ssm7RFN36czsRngvOY+cufbo9ay1PbgvhNhDcvBVtNQMxvi5Iq9zHfoRYZ7e2fHLWMHPXGnu
TLgp6kuPJt4d9TfQRpAVrVU2OYcmTJBrD+FRZLA+M9/FBk6NAIJQtu4s+iQ5lPoDs4zem6My4xMx
DkejJDgzxzXzzZrYpueDKn8DQEHqAybIqyatm1v7z2osh2tYBxBfiZczEKIPREY+XGdj/BCyJ4R7
3O4RQvP5UWo6TTGISAxe+X2CzRFuXXIAZzw85E7E3IBL1FnRUCFhSsjrrnQUeB1j+HAb9Cz6dAoC
FkauJo55lbG00d2g28f+qL/RRQT+A0B0J2w7ezY6Ghqrlp30AUHtEeZWd2ImQCbEFpRNDbMiw81f
lNv47YprMoWtmkU1XhW6NDzStcqr5JBuQenEe2QyxDpAjHuQzOmcQdqih91NsPfoZGuUvvT0gcd0
ny4r+XHDm6PYspPUT53Zf5YIJXa0pMSeUgmjPVg95T3PLQGp1JqO5AmgtqhgfOrbYKQG7QNe7dz5
RsQy3cyRz0hKGfmt4nBxG9rJJKufld9AI8fhiqpifxoX1zvMTfeXHC3/pW+ScRXOXEqZSPsV5nUc
AhfWS+oVHtdEa6NgahAW2jqB9L4R5NMP8SCKQxY65oMRyejeyhsG5XOY1ghUrfbKbCD8SAf2yauo
zClXM4gk7mDI0yQbGybtMPI8mxumhqM4gd9VkJyxGJDbitgnCFt9VL6yjxxUgg+GhJwh4mUUZVXx
Q8QlPOMi0Imj274to6BXHWBUsFKF3n6jFGK+MN2IvpFPmy/MNihvKV/bzLWKP0PNNm7TKNkc+EX6
hMMj3LAW4Hq/8EMtVTqPQkcPEHaVoEQiw1sfsD5HuoEipw3j5FdhWP1jzuuVxczkXypFr4DsRIqa
s43tjRb7/rHLLIsKLu8aLs+5fqWdOHxjzCLvWFml6HJdFO6wtpsLGwP7Meu4gFNHSB7B3f+Imxr/
Qs37s0v9YxiM+JAtUV+CajTeBX2ZDTdnEhh50eq8EyONYFCdEbGZzUOTxKDPpdbfZpzezOeHrl7D
GCq3c80go4wVwi5lGr/M2PVPJHTKHE5XV3OvBVt0lRwOtizjUNoUfA6HmoLvauSqz9WZaQHbKPM2
FI1/i5UqNkBLy6fcjx55u3LmEdylef1a+zpzHHZpYXJqknR8lkMI1qfF6GNrKTUEk2PtmjNy8qri
EoZ6pfnhWw/WM16oVANjB+bbM7kaHlGRlmwd3bIpEpLhzstI0otge9e0ONcVV05PxRWvK3Z9j0zD
2r0QzpLuW2bvpd41vwjXTJ5bBOJxroz50E+Ln9ucIB6YkTqWySCZabCJ4aNaUXjNBsYnjcNcYZLU
EojlRfxassHOxvs+ah+y2WhJxlGX7tB7bEmTceYMIm2Xs7p5bPoRV0zfiL1uVya3KtcYBFWqyf1F
mUbwppjz54TUN2fBxtpGqSwORT/493Xc1Rd4c8kxNPjzBzNBwVXioDBj+vjJA0e76/2paTcy1Vxt
JdKUZ9D/IisWx7GZTvA3B0GNyF0AeYUPU9pPv6XtFLBCITL8LFP2H4L01bXP/fh7opr+XlgsXZjT
EoalvpjyRIrz371t/9NJ+N1ncf+efTZf8tB/Jt9/14f+83/+PxKE56PvgB37d2H49ftPsvAwa/7j
/j14r/9j/95/ptGfQvH//K/8Hox3LLyh0iXibpNE18nA/5NfY/5GHYSChkUbxCUrAlzmH7JR/TcL
yaByhQWKSpok1v9PMt7UfwOeIHVMXMxWOXoa/51o/FJ7/CO+RihdMnBXCtATfxD9L7yzOG5NXhHE
vwdWGXE87iDs8X4wmbvbuz/8Pf0XHUzjrxVMOgBk8A2XL0iNh7+KPxdgAo59RSkanzdMwYqkZ6fM
ei9xtnnBmlSRitOF1w6vijawM7N3WQaA1lsamOg1Rja25HNyc/83f6p/YX4tfyrLtF0LppqSf7Vh
+rz9lMwqf1Ny126T6sCktPUG09kaQb2ZCRM5GjmVWm7dhGVNwKTQJwbmB+WOHqZtln+jQwS09Zef
CX9Prkk3YGlM4GNdKEp/LArx1gUdizBoA8w0ZHJvH5jc2TdIEv4FOgxnDKFB+037jjuznI9RkfN+
mEWHiKwnyBTm37U6F7TQjfRkdbwJbDs6oB+hf8P7wsqH7874kYLk79uWeVR+J3t0cANjYTpVOede
hqlKaqSRsEyELIqpmVYFs46Qk5Ap7nRsCqqMtyWyCNRtdyrpmA+R7NVug1ncZj9bAx9fs1cgZzBt
NJ2IXqdWBKiPgfR3XVWcG2nuGcivqvptOQxT9ySZ90PLT9KhnmsP1rGcVqlp7xP10nf9a9+RKyQo
Typ4dA52++IP3cGd0LD0xc6q23XW0FFsg4fZPkZOfJ+6YomykjyDs+D4R8rIxKEgHPkogMTwmLF7
hEC4HRtrT8428zrSJRUlh602YHMBU2RKRXZwWHV2fdez+mysX6MzrF2brwlptiz6rVVBaRavdOOO
MYFEoEKsFAXvddQ+EYFOJsYxNEh6+F6QNvz18GXQe5fVcCtq8cDPcxVr1r5ryQbODHkdTvAmCgOj
Isl4AeLB5KBlIuV6A4FhXeeNZvPJ7F1aDgQbo8dkKPZafY9chBpE+N7H/sa2f8Dl+N40H5xhmNHA
Cg/UpcH6oyYERPkezYyXuc42wvcV+GxedSXKx6j1v7Mo1+6mip+c0yUX7mjDzYSN0tLq7FZm66ur
n9nFR2BVrNvKkr+0rC85czKf/WymPHww56B4V6hpJNDU5UPjg1pgbHsANfroMHp+lonZ0+wKum+Q
nwtS6irYDcMCMiX9GLxkZZJ7oB58AED5XK2AP0IM9kWXPbrJ1G2Z0TpMwWcwuPkwTjV/CqonkEDT
fS4yGIgj6++7sC+js9VZFwG58aGee+fWmlm1/Xpw/E+//u64URZN8av96/vvjz2w//3/0UuSchcP
9n/TFkPilP3xffj7v/D7u1DJ33TDgsvGoU5SDFyKZ7+z3Fz1G9Ux/tuS8optfv2Tf7wLnd+UdISh
aJEZ5J0Wx+k/Xob2bwZqaOWi/xXCcoz/1svQ/PPb0LXV0kPjY29Dh+MPJ/7yhoqGINFIj7cHu47K
Lbup9hEiidzSG5pJMTXpg1uxRk0oUHxLpoKjXDu+9bp6mmXzZIcNEE64rikP5fdcdkjlx+voFMVB
WhVHR10PQPLHc8vNV0PufGlgXiSrAnY2R3fsEyuh/qZ0+q/fkMlLHR4i3xn4PPGXV8lM4gY7Q1ce
5qhp2PskEZs5kLCDvqFLpVwu1alrHf7w8/4vXvT/+kUtXeo2b3qD7ShkvD+/v2r6FXbPKZQvGsxn
zlu4D1ruR9gQnal6//df7M+v7+VHxhcDU8k3yH/J/qop/6FQF/Bqz9E9tIdhjrSNqM2fY6JtM31s
/+a7Wsqy//ek9PWFbI5k1Ac5L9nWX+u75MmNEs5YfohYtbcX2yh9nq+5Ibq/OZFI48/V6uVL6fQo
gUzwwwNcsfju/3gAKEJn0KnfW3s/nEFno1EIjU1n+FYMlY1ODDeeOb26kR+GhOktN/dIkMI1oARN
pDZsHYBwtdCdGpVTa2xzV5/FyspEV7Bs7/yImp1NR0/BLTE5tX5OxtIl0Ri4HG2R8v4NWDt5CIOj
g8yDTSzy5gqExHxQLAABi0+SPYCWn0dTRYcm8IkPmvYjGL7G43M87fTSABxD3v+OSPa2AQoe29Az
hLSOoLY9p+y69VzDSaRFASRguTvOtVtsqXPPIEm6RQZMDrao1J0faMZ9r+Glt+cQc1MUnSYzpdlB
Cp0XfKO2hbB+cucV3tDzzlsyhAkYCijqAsbD6E8U5Iv2YVZqOCaRHv5UleQNPhkIcIz23Rk1d687
er0FKmCvB8XXdCP56feOcd9W48+5I8OnjxOHkli7l5VD/Gb+wcrkoAXWus3817GyTiwyzjZTx3bq
jplt7KJQp87i0NG3C3fY+qP1E7z2rrHpNCZy2ncpYFxzsJ4CxV6f7MIMZmZxYgSIH8ApvqahGDet
47zJWD/HteGuXGc9NEPtRd1YbVRQuWu303qwT2DYzMo4Zlkx0U2xd5T6mA+n7TWpSzJj87gImKiX
7ofS/jENGtHcWuoPM9DKy9QtSGzA1N+zxqRKVcg++DB9VAkhQbdr0iF0Ijxqf9Q1j7O0q9xLlgV4
YEc5/apV23M8iqyKBcM4nwiDD2dYEhfdKKNfdj2Q5JxKa2UE+MSypuBmG6XtzzLpGPa65GwrdYSW
ltE+NxhmzFptXZir+tyK3WtSOGo9yPkGKOEhoXCuBYNznamBH0SfRqeowrRLZdE3r5TaqnUkpo9U
4Jt2tfR7ZnX9XePIg2amM2BvCOo3x+noMxIaByTMObeSRO7jciD6Zc0eSrLp1CbOxdBscWuDpjHO
juPHipxMblS4UrWINJ2dZN22zRjTQg0aAnKrKpV0S3u+2XWKbKNZ2JoMYUilgNqyOQkTJYliyTcM
Lv1Wuy5HndjKGoIxkQWDJZWzrntdX5EfKVmbIhpywLaQhA6xLDlG4TtgiTjsboLYYNvSaXk4roDV
E1jS7Chr952hytYLzYVoESd2VL5SyKgjAlG52848et1leK4XcMx6N2cyELLtoANKZvSEBSgdtni+
cG6jeapdkmIgwQ6JSLXiV5lEs+LrEurZQq9LlRcQHpDMkvzchnat3GAzqYBFbtDrotiFlpzMVSHY
Rm1a9oTh1s80t/lZmD34qIKXBVHCAhkDYVslviMoml7zgU+MamOiFkHtTusYeW21ohkcFnty8Li/
zF5jVcgUsGNJXaSUspl88ZflJBq5W3uDySJ4RvrFJ6QlHWlGpLCSGO9xQ+f0c/AXbSlAkaEiVhwZ
yVUWMcSBubNzd5O1dILuwyTnp8/6LtwF/UjLyKRmAwNeujOAtYCD8C7rQsc40A5p048Kp1a0VU5C
AtnMXJ/aVW/wwlcOt6SxC28qn5GyppIv2JUI1Q0y8a95GTrdYfLBpqwqEnNpMXMhMM3viYzCu5wS
8/uQFxxh03Cs7rqiofoYwiw6AJWa310W6OLrfMFBAwDVU8jB4z/ZO7PeuJF0Tf8iFrgvwGCAyT1T
UmpJWZZ0Q1iSxX0JMsgI8tfPQ3WdRtnd03367lwMUCigUFW2lUlGfMv7Pm9Y53rT12J6CT1CCTEe
lPfOUqkMWYK5d6leCA6h1Qbl9pLYgjGgI9351TLnD+UPeFDMoX6KgVoSU0LAC1BCUjnklc+vS46z
BMXrcISqsbqW3Vg4+8iI+UQxPCy+DZKjVyW7+9upK62tkWry7hLVSnvTBEhWtnZdl+qKU/tplK6m
QUmFvORVUDrgacUY78ogQHuCw5fpX+3mqwnph37wiDedD6WL43Y0cdZeysBKP9BmWt4KVkufbsLO
zR470qXGV2a3siNAgwX6ElJDLLZIUnovoCpMoN80W3FKHJ5laxUivcJa1s47K+7xJOh+vJNyym5d
AyHa6Gh9EzrD/VQM7jFO/fw+ZLjN/oCRnjGbAWvQUr/0KLzuW8OMyAHFXv/Yz+V0P8Uwh+7GqGne
auqHAzHL6hiPVWBgHwqrH36cWfcGe0pEHzK61QDxmEVaefiWMJoksQ2XG+5iDxN15wxxsYYeF36G
5Syu22lQnzHjP0LcoiYoH3EQMncMDMyPzJzSdBs0Zl5+ZqGPLyw3UvNcjKP/0DSW/71SRr4nWo1J
RgTkury2MDJyKkzpdomWfWxIOErWfaHqn3YQNp8j5rlnJWwcSiRQRqTMEB6xYgvH3iTTbAxA0jk3
NLJGdYOy033EvCGqa1idYYH8unF9dIrGmG8jMw2fyQwn0SzvI73P27ixT75VuB9AiMZ7msDw0Wzq
En4O61mW6HHwrews73UeuEGyaekHg2pKnv3RQBap4S2uyqlESAseYBPagX+I0S9srcSzcH/Y8ji6
dkE1RsLtxhuUaXBGNF2xA0sGZ3U2Jhc/ezT333RqGWdWViyoddKzEqT+ndHZGzgiwcJUteKUFOW0
6kwYCEg9pnKblrI59VIPpOk6Tu/dd/lYPld9wkPXJImzeF7G2NmgacOPGZEhjKwsHmSMZYiEB4bF
JvcfoVR+fc/S3ZhuPR/9yL1hTugdSJlj3GygXVgIgWRRbFqm3clGqZLeoDIKRUpAyEJln3SRl1xn
NSEN67FW472FXDg5ue3smdcqz2fEjhHKTbZIzUPUaOKioG1Nw0MsMq99Ijx0rfEZIsvNWZFHuFvr
glc+QuaIXw7bchFY4V5JET3GuvLvcyoXFlwx576P3PtguLNziLxQE1yR2Qfus+rWmVmMsGUN9/j9
UW9NqAE2Rt7P19CfibWqEbRcZbjaxLpFdkriXj927zr0RY1UtqF8cMxzPylkcl38YPLCQy3M4q30
2Wf35ZKWbg3iqsqz5FvekyFY9Aojmdn6ySPJ8fjtqW5qvuEGPfREzNI1y6Sw2NMo5NEBdRi4trmV
HghI1MzyzsZUeBv2gYMjKHW+uUpqsSfBSsUQIQqOZQBBPgGCeV4djTB2vk3WSORTM00E9EbTMFy0
k6v2aEG4P6XMOz645jgs404xuwGK5ySHMjOJ96IL/tFaVXQ1sQu8m93mTgQWIEOUvKsyIsa2q2fv
Gs9huAFcdiVm8itrm7RFn8j4VVbHVwoz3A8ujBzcoV1+tKTK7EUhIOUox2DSJIHrrWioxUeS1JRg
RM6RxkVKIxmpXFCtBty5crMut7Zm77g74QTLug5rRbdHTpjENwzFcEM0inW+0hhhC6xDayGn5r3t
p3cpDNaj0soIGGtM2xMov0rcluwR83+bu/EPzdWvHc9vLSOhSrXZYLI9usQiSaZHfXeqSyN//NfN
4j/2cGYUugsQ3mYIjePs18ZqnKu6iWNDHQMNdhY1Q5KvxSTc4N9kYSxt9a+94vL9WvSLJnMJ+rlf
fx8rMmyJsnQ4zkM9/MiXG96XMx1BMoHWW2ujyH6WI2st5E4VSK9//VN+JTT8+tuzOnCp37mgbdw5
v3X9SZG5uTd75VHC77pKBw7zeNBpck3f6QykDDl2vycDjwq7TVV/W6jBcWFvoRdbLtvh695tLVII
EY/G80F/3czd1y39r/+o//CFWBaUfhMSq0Vf7S2rkb92ukSYJbJrwuxYMNcOjm04yDvdaMrU//j3
cfjAPTYqdKAsH379fXyR9iJJBkCvMWXYpkOalW0SkvH+xpn8/0PBfxf4wM5rATn95Vv5h7yH/9MN
9Y/39Ef5T0lSf/8F/hwUBn+4lsejwYqLyZ/HluvPQWFk/cEb5UKG+jsz6r/mhNEfLrEo/Nc2rCDI
RMwp/2tO6P/BNC9kUOhQHTgo2P6TpRnMl19e8IDxJQwnj1GlYwM+XsaOvzy3IqnaCf4xHsEsQw8y
4FG6DXqiyUgQHBYxmR7K/EAeaku6aNulTPHDehCUxviOjdAlddmyu2VVAybCMgs9rEad8fcec9UL
kpsIgXPIhHtrVMzN4Abg+Ge4ZW47hbb13HgId7iRp/aFwXlabxorq7vVXFsJ5kPYFeHW5id4YtTu
7izJPInsxnFrTgrTCErQt3aeigKoqIu91qCWLje1nYSs2lWkWEwMiHh10yEVs7U52Qeh825P1YR8
yBixpdxxi4zxym1b5jmTh8O2ZuJ7L8H0xISTgjWlcFQoWoQh+mzlhJX5mWZmM2+pgyK5cV3DfSAi
2y2JyaiSZyx39rAPw3h6x34o78gUBPWpCVpDstIqPGedO/5I814fGdBVSJZaP3txDb8/dBQawIkb
07zXyu/AD9n+0bIwvpDz6PorRL02+whLxY/St6dndGNLYTLb7Nhts8kOdhjAnXHmrvBX7sQiZ9su
BYJdWeqGsE/jyoE2sBezm81nzLSDdbG7xkER57Ir2blR60TfR1mL48QpY23LyAS2P4P3EftJg6Es
VzA3uuwo+t6j+Fg+lwKFq8PsKi8hjz326US1IzsUErHfts927xTbfhqXDys9gktb5G1MKvhl3CvO
NghORVhNt5bWtC4VedXWbRKECUz5AAgp+lixYX+C9WqgocKa8plPAqwXIMy1Qgp+bAgNI58yBgoi
LHsXo7tdj1M8n+ELpytiwlA1zK7cUYlM6Hw9WADIoJS7caIhuIyRPqrWsJbFaBydjHJgvpTH9Nth
cnbK8buNK3pd+PU1vquWkGTvw6qqI1zco9JJvQe1We0h9dhrXefZFlR4fZPYTn3yeWweiFk2jj40
a9LEXT46QRBY5RIUGzXtafAFEciGi7GdBKQ5Dm/IbetvkN9a5CpU4hp0UcC36qYfzGLKfejW1fdM
evV5dAo6sxHjShIBBjWilOR6mv9bRJPB1imH5iHo3Obc1eBsXCwE25nBer7SqRl/S0p9KSSS1UmC
5KEnIx4zCLpT66cU51ETb7BJGiuGe2+NlTsX0VgF/Tdy6QBD8c6Py4XyCwuAda+1GsGPZZYcbgTD
H3hGqSkAHHjDI9z7u7Ht9qM2Z/aOHuLeLk/lbZyW/dqbJ4mVMsPIXOUMWez9SEpFMo0PrmmhmAwM
VEvtz2GAY6UsQq5B78Cwk3JdM4S9laAhnnE7DURax9YK6WP97DI54jByHt2R55817Mqr4o/SSvfW
UEd3xjybP7vFetPBiWxZzKK59NlDRnT+6Ak/g1peDVUK4EkZfPMtJhajwnOOO5yxY0kOAuLWbh87
JekGmQx289RgYUyNgL6AcENciXqtggCXwOTNz7Q6EAHyeKbjcsXeodC+CaEELw4BdSm85uID7Trh
24bPaZbjDn1vsCWwwiV1AbkrjUNPBESJxhgBMi4vWvnNVMHNSxmdk7xqjANCZtsx1y50hM1UCrwW
ZmxPT1kumxVrRywkYGy3Pv6dbZR6HjVw99kKSF/mEIqT9mNnl0L42kr2kmsahuoOLby/SmRvnzAk
FG8NwKYdWfLsaxPl1XeuNFkIjWZ44EngJJREsMNIFeF3RWgHs9BRZf+m/PO93yCDIUg9c1lRMLe2
3SByfqt28NyKNE/N9BjaPXbB2FKVv5FZM932deV8U410OeNgn2+UI2ZQ8t1YP9bCmLZdWlofaKWi
/HpqlGVtC0lAnWH7eMO75dsny9bimlKwoNo1oDGsCTazTjiEoZUeWdSG6la7ZdeRGz6rp953iocp
MGsHeXLkj94VFKLwhtC04i4NYTy7yPcJm8/hAK6lLfs3wncNn5wB/3vRMyMf62JysIwaqPBMFJ4K
/pevbqK46I8sjqf9wPlOnIqhd2Va2ijQR33wdBCd6EUVGnA8Yk5JYAQaQfkU5QbpucxF0NxGaGQb
UsvpcDwyhUDI7ALNvSWR760ad27XvopmJqV+t+D20ZyOxDsRXJmhkzDHQ2dOXnUduGBBog6PoDmM
xk/WitOp7wnRJskI5VpH7/9QFD7gm0biHp9656530uQi1ARvgRFFlrUekYvzQIpTbjW3VUSfzmQ/
vPXgLn6vDUIeRicUa0n/vENDDQ7DJBuhNVOCi5LwkoJyWPfea51PV2Mkf7Dx2Q8pah4M2O65zd/G
sXuIDCu8bixISJ4xdxs4Mv1Dahawkxs+OOoNbEqm4FxRLIZqc8h+WMKzt4B5oU8HIBmN+gGxYXZO
44o233R8QDLpIXBj78i1AtxE+uVTF7RYGHvPEcc5GLART20/EskZG5BYu/qZ4M5+Y5JpoRVKkq5z
oxUK6vpg8WzeikBYlyzx3oPG1Q9NypvnqGE49xJb3c4I094gis+LGa4AiU5O9Qim8qOc3PYZLhHj
GwIUIncfuSM6ZszKNoey5+nvcGisYRNVZvtjsv3iRSJimC/Qa0EJIpwQ09pnm/JiEcN6xhLnnKG9
+G8QaEnbbscBdannGG9jWvSwAgH3k3snPUahZrYJ0gAeRZX7F8cx5DteK6J07ai62DVz4C15EvPe
K4kvLcXg3QQ67RjsDhHw96xOXr0qTB5MV7p4UzhvhFDc8wOqdt/VGcY4I3wUhUviJWlfP6hqMdkE
iU6sgzJFecqUMGAq43o3GZQYxYOqcWMTPYlxfGt2rLrWRYlkde1ScPRbDruWxbXWLQaByW9X0I+J
GgOYkpwrmUR8nHbOtR/M89aqDfEwMSb/ztXi/hyQSh8ovaTNEUmgpMMOBToO4x9ehKE+tFM0c/qR
Mau3OAXqJ9/Li5tiKpxz4xJ7kqAmfR4AmTxmlWvsRBcnDxBRKHkcs6sv/DGKR2ue+XZFxtUE4dw8
+aEar1Lheg0Koj64TgvYAotTydv6cQM8vbNfprbOTozlVb4iDTVHEZkFz1OsPsd2MMy1ZY0jkIZ6
Z08ZVxcQNG9fFJN+7ZyJSXisBxBZfc2AtjfT8WK1pfsca7zpfKPEQK6SntjcVRaM82EMK+d1LoS5
4VIyXkAq5w/oWqIfbS/0o0Uk73XuQ45ACcOmaanCvYObmxiZmP0gXLaIiN9lzuy/Y6sjYtcYJJR1
PQOn8oZi4F6FkqXWrpbTqxl2xlmZbYXEJSZSbWXXcXFlkBF24w7oj8zZHj/MCqQ971wffiettZOr
PLIN56ohUJxOwzaTZ3tQUwwjSWfVuiVbw19JLouXZSB68UiNQB8dO2vcbZiwe0yHm96NayKZIiqx
lRqj/sSh1w8bcxo1xJ9YsBwEk2W/Il4Auo1/JX2bsEHFy4BwvGlRNayEHVdkuhRBP1+F1NisAYvk
atIcLztHSSKHiUEmZ8AfTmmOH3iPbmF+kl1qt1tLWv3BS7Txre699E76dfjWaEteRosWChgcGQvs
FTReHiR4ak0qNyxwKKbCXWM18K/nsbWOGa54+h9dqWSF5aQqV6HrJneSDPJHaWbG7QRGF+uWiY0J
JElpfGK4RHfeVzYj5743vfMcZdh+nNIZb8SMc2lOHectMfqp3/HIi5+TTJi9QUso4NSL5Lkmdiza
FTgljwP9xqedjSANqqQUbJey2tqILNDb2BiZT3d5IZ6sKp/B29e62paGiWVhsS9uI1DARH8bPTiX
Ip3lVd/l0S0q7uiBz6c+K2lRdfp991IJZW0ZTdY1+xtQBZC5RPtSyYaMrAquU0faDfRSK1H62LkG
0ncYTFCxPQ8UUx40PI95C7TPddvslhCf5CAMh6wfBTL70NWZ12MchrGDs72Q9hoPbQBEBaMbyFOs
Luzggm8wlaY3+hjwgNC2oUSIemIqXcVZd+4mPVnrTEb6burUM/LHC7hL8cjWQ2TbQdfN7QDZjdy+
QqeHcba9Hz6x0fyrqZRnCDz6KLAXbFtt98+DcPpPnZhhtTFUE14IfKgus5snT5MquYmKEZxb1eFd
XwPDT7HIkcC6oxA2bohZAqc4tAaoyiQ3YCc56bdu9O0ToeBsjYqsNPN9xA6dVrsL1bmO0u4Wb/7I
Ck7MDxBV9MoL3P4Y+GP4ElimvnSUW3pjaYPQJFQiyc7STnmsqTdh44ip2swDT+fatqcmuBVWCd2Z
3FJzTYQ1qgihnB8jvvnjIMzmbFq4MlQU4GdyO1dF9JMtFVgK9Q/1pTD0HfFx1QozrnoPnER+JG2J
h2HIw4qslWFcKlbOiR+0s4zRaeEDaKU+ntPasBlAeIrIwySfnhIFD2DFR8zSKkK1SS+9DP021Vgs
VmNe7In9LZtOIwATlM+DZLJe5mTDxLqhNCNrKdknhiIey3LFTYjJaV8Kn81gOOhngJ5xcVsZxEdQ
Bi3nZpuZANY4z50rIVl23bW4GUAL0Alney3cifoiwApfRlRF7FztZuuA4uNhLiMM8kIm73O3QBDC
ECZVKPSsqR6IZkK2EHawEUqsgY6Kp+mkytFIjmEQdSlBhs302hIVsDZhy3zTGDd+eoUKjyb5Td89
r0ifonoccOHZptor07CAVbpy7/uatSwUBpYI9fBZWCQt72LHJRoCfWqp1wIU1GZiaYi11jMw+SM2
iIqJPg7m6KayicqDBV0scVeB9+4GSc9WKWq9xzmySkb6NJFJ5J+CbHR3U1ky5e+j+TLqyTwjIXA3
tlFA94l7Pa0zLIYPPTjw92ZuvyLOxaVEe8Kd3YO5GRpp0C+SLfUwM5SC55yW393IGM+kT+hHsPz1
kdYRnReftXmbBSrcRHUb3/Sl6Z1GXvjHSVL6d0Y5HZIABuKU6foTu1x969md98hjTyWcuycr652j
tmL5jOnOvSLUc74KWLMeUs8ZjkOSgieXTk04tyAN0LtQk3f3KtDiipG6e50OTkPIUea/mHxzb+iW
CGxDIrAbM7fbxLNVXLdDnd31AbRPsojxkKMqWSmbOUMf28ln6KbfYm2U0E/bLQBaZ09tpwARGigO
MMtcy1a+EM5csxDpwWymUQc0UxQbcl8pT+fwOxyB6KZOW9QiffZuoeVYphUFmG2WX9Jhl+zZw8lO
4+xA0Hd5FYe5vZHA1El30+UrfL36ZnaxJ0cOLQK3Q39oClJUZZ4HG0OG+Y6fp98FGSC2JtqTih79
uzDq32TgdHFo0pH5+66Fls7yly7vL8o2g+MXdUQTHGGr2ZSdS5UWOk1yhhnsqrXHIwSfySdyqx0c
0CrTEBxV5YBm/MuU9p/I+axFX/mXdQbTTqJNLZfhuc8rzpD+t3UGOwChK5wrx6kjCX3s5VsaOWq+
b0c36m/DsLb8uwIYmLMt50o9jBCj0Q+EucRlO/J+p+74pLSN32yc7C7ZVQR7Wysn9Srxw8djiVS8
N7zvQtrlXRTFfPK+Uz6HsOkZSywDuUqB1IRlVteYtlLxnfHHEiMknYs9KuO9S2MK7wEdCGaiIcDX
k2TPMnNI0zRG5OlmxlAgHM3vISITmL6pvodkk4cbJrFk2MxmceWmEmX81ICcGJ3kVgFXWCMnkciG
qunK0Nq5GTAirBnYljtHl8+205j3EuZOoCykNcvQMljGl+3XJHPEus2o1CjsdMvI1Xtov8aekNAY
gQaebX62X4NR2xXBRxD6oNk83HxzMlvffccUAqkmVf6qXAp2Lb3B3iRJmB2yAcdVlDo8p+VXdW99
VfpQr6n6icmhAyDCaXr36o6z0xzD2/yrT7Bkg5pQc6PJnoirvfPVTjBN8n9kc7Y4+KPwSETVt8Sb
hmOLDgkYFB98MU9wDXO0B5i16FnGr/YlXDqZaulp/KW7CZc+J061TLdkpVeXvAFgBZiXjmjpjUh9
HNcpMKxNB8Boz/qRGeUyEV1zmhhvLHlpsvTSb+VL54WayTnbSzc2kdD7IgAVEU+MKBArW8TK9eJ7
ffHi2WX7wwtmrAWkEzr6OzosPiQEQt5ZzvSXe+ViGOV/Ee1zF7d+/QFujYDO1BuST+kMQPb/9WuC
MvL31wSlLVsJ27PZTyC3/W2ZNWBVHJ2U6wS/snXTGnBhGpWJTd8BlSMILDyKsMOCBk0IE1fX3IYY
t65hjhBxQCSpPvkyEUzTZqLomADUS3B5QexNJCCPuMxJnzsE98gcUNxdXNIASJPLXWaApKv5gb6F
03KrStVj8VXWeG2hioX86uj4vTaks/Oz1gcaJ4p7FNWakb6fn3CgXFonva3t+A6Bi3WdxAkROw7E
HDO58I47Z7Oab2jMEAEYrjly4pkYXJnXQbHoROgf0kx440r6FKjcHeZhbIPyDqyLeec0Fvqshj39
oxUAjknGHDmZHlBDNE6jmL3hvTtzuIi7sOv1rqeSkRuP2bICW+xE49bTZXGCLYR8YLA6n5Gh39Yf
pAyggCxCDNKlJ+/saOyfsLDHm8bJoVJ6c7mJhB6xiJdB/JKyVXjR3oRMQFVNt8OTnO6ziuU2t64b
sLOArQ3oJjnUoccrR14jEjev86GaVfn4UcUROWjlYGJcARREYGofTfkmtTvsK8EwIjMgMOw+HqP0
rbLceC8DUiSRyBkPmskIkwLUqJhtx1OZh8hL8IufGS3OPJUUnSX5XldFlBqvUQ2NkV9Ori0jrB9Q
DYaLmK4V30xYvmuJnAaBgWRmxiYn3fnDwJU2eyMxE0K+wHbIHo20t59EXtXAM8kqWzej4GjSKr8n
iYMEAyDYV2yLcWoGgdw27Bq2KkmDuyC18m+1CWFhVaTRgk7gkzlljumWNDE+uP9iNvd+kJq811Hu
AHZvLghq291Ics+KwFFuohl52r1vdMmNmvWCFUFdhr/FqWV4h/F8cFbtskSyvvZJFnIa2ARfeyZz
WTl1THWxyLfLJiruS7ZSUTblxRbD15v1tbWK2F/ZX5usnnCVHbzG4Kn82nTVtkGsEKJ2us+M0xvj
uV+0LwnTveyAD8FKznPbWkjeucc+3EFp4ja0jTVGLtu2HI/mALuSYEBCPaUDFQdbLfRPgg+V8qyj
sIWkrhbsqlcDuI1hJaO8yA956CPgmRhgeJsusxq8Vg71hPia6eplvFt41rOAyoAcOXksouw565YX
xM7ZDCG2FvE8w++Kgl1rNcPyp+53HovWK52yIuqNxju0xdT/R4p5bnOg9JjdbHwWvmM57rLb/Etd
YTKZLxiJBsco8c54g8C1Xbfj/ddp+B8twv971pfHpuKv390xy2/0P80d6mI1+Mud8A8Lbgxr/+/9
9t/+5z8dodEfJstoJ7AjfIdUeH93wQTeHyg3QrZWrEutv/lj/txuO9hIuTeI8SJByLZtnyrtz+22
g1mUdjOMOK694Otf/e//xQeY/Gz+rO/w1/7yz79kZf5e77lmQOKERf2JA4Hdt/vbdtsmvbpVqGn3
NcfYJgt6Eob6ZetDgyreXel029xMoyclvHDvL4a5yo3lJlhiu4Bc2h8mTuhDMWIjxQRwOzDT3rvM
Il+BA0Pqw1MJaAWr5buQZruKesHIQTGIBOGoyc9LjV0z1F9CTtl9RHU87XXaBw+t4XHTpWbrvsdw
GIlSd/10hzx4N0XDDSTeErwNfKiBPcVRzAmwTej3ExOyHQt1ok0ycWijZHgGKxt9FIbPmZSmU7zv
jHjYObWFYLHMS/2RZG78SmjJcKKZoqjwtdzPANwPCBPQ2Ntmve+1GDaJXQI0y8Jb0o3UdgI/fGhS
4sDFNPgrJVyTeq2f75RPQEyUoz3kZvUnaGh1Tup4nLXfRljYPzMB3FuahnMS4fA492b0Hf4QO/ZA
cLraHjYM229YYYUZIB9YqB17rzjtSclYbqh9OE16LRu7eO6HyTw5oZbk8dnvXVyRRVJk2XWWgnrN
grC/lFCRwGv0AYGkBFWvkiLIMBsSL2THSXglst69TmBgvLV6BGyse8/4HCdf3lTkoT43DH1v+ML5
OT20/7EAq+WxZVAe8M1NEDKunZqy3MZm+KkJP934PqHoq3Ik6F4Ui+itdN5VpWj25pLsJsRo8ZoH
3uWDMuqLW9lkwYGgAlc+mM/gK7Es+SVx3XDbNu1QWDdOmvYH9IcEkVMgYM5fyPWJ9Fbj6I0MbZVD
TLsRP4XdrDYe86pHRrByNfYtQCdmeS9008VhsENWS25QLQFBOYnAIUZPH9zGqrNVBbekh2IU2Bsb
QcG28tKfNh9JjCqv9c7MlXMmOIB3yti8bqVZXatmjj681k2+6dGiflJO9TRpuzyFKYEQiggXAMia
bOxwNIa1ak37vheOWUP5MIAlNy4oRbcb2o8eZES0RJ5YRPkyu8rt88xidpcrX59TXQ7pyrd5ajMz
Kr+VQWSLDUla886gSCH/wDI3GH+H19lLmysSb9sHIhcYA2VtuGNW1K0cnX8Id6HX992+nYLgqWAU
uCoqKrjOSK5wUuYbxaxkD0Cw/maFU3RO+ekkiwbkCGYM+GnFbjE5Q2RK7pzZcjeSASl8CWsGY1Sr
ztwT1Tiyfjan9QBjaR2gOX0P56KP1hFJuQdypdwdQKaQEri4m4fmvbc0GPk4XxuEwtumNHZdo26I
MW0PoUDXjIWd0YSxSazaPrb14qawU9/Y/OWs/idt7qIo+muXu5x6KAM4py0ERxzCHMp/vRcJUwmA
X3AcZISnpqvRa7COtOxzUx7Hur3WhApQQmJO6uvnkm1vum1E153dmdEiq27ykuQ8oteuUpqStC6v
IoqRao0IuLhGDV0/N6Lsdn2gMmcLntWttlIywl1JoJMP0df7XHy9206KXvNY8174x345FxRdGVj9
0XHrLcP64vVf/+iB+6sObzGZ2RHaKXbGAfUQM8lff/bJkC7M7MTcW15yiYgRDarCuRihfkW9zDyJ
BcbaI7bsOugGwqrwpmEbAYfB09C1QD2NxOusLVnCqF2mOUbzbXv0B3k5/iycIXlMKz0dA6EOri6P
wpmFXttD9xr2ctcA6tnjMDvZJanoRZG9CwzM6HGs6k7Duz5i/hMb5N/4RKw+PdlASyCEkD26LTqi
29CVOP7aLExJJ4/CJVbkkYw+SGsv0hXYVRW9IgmuXyei4nfKB1Np4w86e8kkzmUCcDtVVrVvpAqe
kafHR5/2526qsvGBfwx27Mmy59xy0pMe1Uxosgy3c+V7ezW0877xlXNth2o6JmkoUfwTLIbx204u
hFairlZz0q/5Y6s14/R0VyAA2aMV9ncFl+wWxQAqiZQzctv1cfck0cKB1Ivap9whkUGUtfvpmyQN
Z7IormAX9SvdevlV65WJvx5623sypGffMvEyLk6vbHBiUcLdEprNT7Z0+sk3Gv/JC5r6jny27i6E
gHky58o6OJabXsfC7A42zABGqxs5puEmaDoJVarXkt7G0ve2UgpdVVWcYWsOYoU+IAMCB+ib4TY0
9kl0l8FGIm7aMw4gUvne3NaJHxvmsdE6Lr+lMieYCToB6wvZz9Uri1h1Mzs2SOROkhmR9vqqRhx/
XUHv3YV+mV0H3oSprQtCZ9dZJMTDoQvTtdmN7XXQqvi2N1R77weK0SvegOngVX658Vyn3nYdTikG
g8XdoNLmxtezJJWeDKEqcVr0GwH43eUUKQWaHeKsDHpKrCS3YI8vZTSsBFsFnGbTje59Yw9vkVEF
18R64qgijzjcJj6nV7ycY05ipQBjDOMzXE64cTnryg6ptOpsHEGErtR96e3nr4Nx+DokOSlc6Oac
nN1yhoZsdtIlyHnmIEhNklWX83ZaTl6mQemebYM+1SRIQ/ax4UzW8UhAg5o40YmqfBgD0VzNpjW8
eoCYNg1+mk1hdPau+roY8uWOgOSH/660JKuS5Q4RaIONQ2DPdbaWX1eQGbXAaCJjkmpTWCJ4nMzG
u+3ZhsYbaKjRR9alhKOFSJq8fc928mSMbbvrl3tygFYMAGK5QWsGXG8wREBieDzTDvdUhmiorEbO
UPIMDk2MhSEGdswY6OtKx7zJFwuGOd3gfRmJQhEBCsaeryj4qhqmpYBgQ/Y5LyVF+FVcFETDIlUI
PGRM1B0m5WMcwY7wK5QRADXDkFXboK+q0iIaJTL0MfZAc4HnqvYtpc+GVW5+zIfBppULU3IRx8hd
17oZWDKQoX7j2X1+dFim3eRJZX9PG1L2sJKGDzUrgGrV9Wm/s9Mu+imY0N/pUnnvYzmMd1k/Zd8M
IkYvMSS3fpOYTGMlIdrM0cC9byrTzW6RrirA2uQenH3DGQ4dIRY31HQTREUU64tByPbuKpYipzZu
q7NkHABpQQXdm+7GZ5OGfUN21pSuC4dpOtg2a8++Kn0MEn5w5gX2sTNaYH5p7o+PSRTSnrbIMYhv
co07b24cdlkaIFXe+Hd4I7x1FnB1WUTdPbYgkrJVY5L25hjooUi5xv++SseQdCerHdZlpPP+/1J3
ZjtyI2mWfpW+mqthgovRSGLufN9CsSoW3RARUoircTduTz8flVndkjJHOQk0BlNAoRKoygj3oDuN
Zuc/5ztX6C/RFhdEQBlIYr7Raag/O2VRcY1nwuVsSCNnNwxEUlZSRh6jNZozniYvYfiecsXXhOOT
E1P27Dw0vnEK6n44UKownlLPoLeIvAKm9FpGtwmNQS/W6N/MhOwfUOHVeiwN6HEgqU7QzEDiDsKX
t/FkZ+j14OtJUrpL27vq3iKXCoBKd+3W9BAxgjIL9/wrbyYxky3vyN12qpBnG0UxWlyTOY9yM7k1
6gUiyOG4RXlhF7gaJiluEv6MkEjh2pUp0etKLhHgdxPVATl1Ee9YEx1jU5lpufMTRvuLK/+5bDNx
6qdWU36aDFwHT28Hsl78sDcfPTtexn8L2tVnw76FFE2HJnOiwBRf1RC8TWNJ4G5UOQeksCyOdAv4
3O30Ga6KtI7uYuVMe1YeNtZhZj4yht1QrqMeLVHZz6K29KHXefU0uG76FLZm855xv28CsjmHvps/
FYH56EjanoD+uPLoivLKlsN1CquITT9dj5pKhy24WOxhYR635dbsabaAX0Jz6rmpRHX0JcXRZkhp
ITMS5zB3Vbq1YGy+JAbfU3MW9nkcMBxWsQw/2w3J5IiZwEAnxrKtn7HIrIZFBRpj8UXrOMS6Uxs7
SVPfJWlUcq4mAqJnXRjlnTR6+yHm/DKuk3Ls3vusYrvoZK1/KeqC1aaPnPQejyy60QymAS5+RksK
3Sx7rLouW+OK7KkRuhLTDm4tfit9NTkjOexkVXOyk4KSKR/ldOzz8EhsLz0vnTkLAR0ODQxhrBwc
R64z2caHovHm7cBIaF+F88jByXGgnGXTcQyQ1hmg56vRzL1nxU4QJRD43RVdpNPOZV6+cyztfYrr
xNoz1sHw6xsZgms+cdc2kyk5hpLPXVVlC32xfQlCfTV75teiSzpGqKH12vWGdx3UkOK96gF4En0M
NsixOztqJgU2Mpm/pM7MbRD7j6or2FRrnu2zjRNh6Jth75s1DV6xM+7NpcEtGXPzEcxg7VKdwFJc
N3CGkxIdNlrQRpUXKhuaesD3OydP/IA8MT9IskjVOjMBqxF/uZhZjCpd8jff5EVpX6Uc2aljiOSV
IyIb1HDSyY0AXl7sAy8w7l0e1TeOVQxfRfYWtsBsh2oEtRrNsaT/YBKHJsnYFhnFlQKOL8yaer42
Z0BQ5OmeiqyaVcTmjDG2xka5Xyap8nTHCK4DYjABA2Wqbm2qPryg7c4f2BCeO5vgs6mf/exTOd9N
MZ2bosMGW9jp19SNPmSZKkgLVuat54b1C9+vxfE6ddfD7EXnPC6qZ7PvcZUkOSoEqFIDrjN39Mvs
tsNHqQLnJTQz90mmEqee2Ypja5jpiSdBfJF5iLcpTqGwhzldTAY4oDSNjh3eWmpdEspFcIvdJmkl
72iNmj65Mf0Thh+pYzML0AipFAtbyM3ps4F5yPPUG5+BD8p1VYArXMJZ8YEWLUVj2lRvMXzh4wfb
e2/rsNq7RkldX+6JHSiS9CCIia3IQ8/4X8Np2ydMddlDmvB3S18KIqhmeOMSXDiKWo+7KNfYa+l+
+YjCmexBj2PcCzQWdNEEhyjPY4AICdNwkOMUybnK3hCOmLd91aXPdT+5GHHGKFpTM3oXkTcsVnAA
5h1zpBGQYVzvLSv7iK+hOhE+0/ssrNiQYYDZUePEmZ/h6EPQFO121lV5SlkzALBOCOVuUno2nkhj
gEXRZtyBWWGyYM/A8pf0fYqX2WaEFyh+ou8UncNh4TxORdKuCTLSjxIVziHOWCFC4vibtsO/Qq5b
HQobh0wHAXJl+Rm9gWnJajYMNQynjFovnYVn2wrDK5wmKywjby7CTJqZxwh+ixWH50aFGeCi0dnq
Mn7uFNjtmPzFNsfBfULhKzZsH+44ly9T5YFrq0bYpkzbrvA6d2tGnd4GnWDeJqNLkaSNA23V+Fl+
jpn5cwlC6zg0pQWYok/ZMLTF1zgcxpUcSFH5zmQQuQitauWEpFYLePBf7LzMXgom7zlDRTu8gzDP
aJyN9g1nle4sEnJq5iRRllzZOo8pRF6mDQmeIrnUElR5eSZZnHL+q/Cu0a10MJ0k34u+gU8FGPTQ
JlAnwctCSPZgUopgBhucWnvuMOdjx3HtpjPARBW912wThfYRB+aK+ZKz6tLsXNruaWwPk8/1xHb+
0pKeSOvYv7OLPting5c+EgYVxzrL84uXtD5aveFSRAvE3ZFo9r8+C9t/dRSGCOvb9FUE5Ih+muIN
xEXCUDjAjacJq7ZI5ecm6nH91m7hB3BJOf86dD6Q1CwonGmyYCg3cVwZcJKz6W1plWu2uXDj7QTW
A67Colei6UBY0YGpKXGLZ2Gsim8Kpyk1jTj+iEA4ldI/JW4pwOJyQjR+n+L/I0H+r6X275X2fycQ
lSUZs3734f5Jjz+/N6/56/coqj9+5A8V3vvNgYEboHT7PlBC679UePGbz67LByzk2lTpeQB4/lDh
Lfs3z/RR5oXn+J4kmPafKrz/my2Ax/L7bH6Xtwj0P6nuv1Th5U/+DwGHX7qWa+KQE7hH5fJF/W5O
E+jUGLKMFAe38uJ6hQTEADJnbM5Y4FKk+FJYc+2zdObyYCqoVaUCbr32VVCxlhjdkxiEyX3Hs+dZ
Vnyn1qZZlEcqGSCnUMLne2h5XQGOF58AdnLpH3sph+TSgBn9LAAK0qPBdumk+Zo2a13iOttFcExp
/uJRnW07MIUs6EkFhyJl2oTvMY++IJK6iiXMl87Gd9JmWHVoZYRnwIEXpJozj4lmymyvsOLx4s5m
eJ7butGopaZ8qufBfgo9CAFUOw7XaI+ITP3cGtQAm9Gpt3yo2kkW41j0cx0AGM7mD20xQNzHTsmp
uxeF6E8g4GNzOzQcvk5yiu17kyovd0cnTZKjz88URdB2H6T4gEyP6TpVh+F17LUaEE9ManfNfIHN
cYsgMFxLYA7txZYCILkdspCuK8xA+ExSC7cgglhjrpNUVV9rcM4XWxsEUcxkai7llJouMwHkvLWE
DUGXJLUj98OMAsWRwgaR0nVjTkYn6dB7Blzl6NDkwz5nPLWr42TpnHLhNuMF6NHyn82kTa8zYlcH
PhnxYPppfwDHMn0I8Vzc2ED18P8GaTNu25a2VNtxkN/nlD6YvYya7MSU04zWLN3jo1ll3i2eZvnZ
HH3cI5qliEGOHrk0PlFAtRpSGj+129IQqRP95EeuQEDLReuvfVOZehkj4/hSGuU+VsS2U79ma191
FglrzMzUhJDtG1FPeQX6F81ebbV2nLsUjCBm3zq5bRXtmWQrWGQtM+YEXMf25FFbYQ8fEA/jcxA5
+SbSlnwXRYwxMpxdFGGG7SOXIJyDo+iNdKLMLLHDDVofLYO4kT7VnnbYVksTrvwwB6AOpRKV2A3I
VO5honIqXE2aPcsGR/ZMo1GvvZeamVOzItvQnlqMLNlGVD4UeAa4BOLMqtFf8cGNOPZmtwghxxP8
W0MsRO1mlkwDPWPXdGc6RXir+pFtOUbpAcs9f9hqwKFmwdacKpJ0dtdcyH5lX3QiIvPoK9zqBZDD
ZiPztKSXcxAxBYbc0YopO03KrafZiqz6HOqWvWpFkz5WkOdzT4/bQjeDh9cay+HZtGv6SaBj5PDT
04NJ7/FjYQ/mHroRtqNEzJcoaPPzFPf2DnR/WK/BfnrD1UTRnnVLxUD52AycEnvYY5bLWHwdOBzr
TiJQxX0Up9suJ5dI0TMEcTRDvil1lsID1T5hms4vzIEXQNkmVWUk1Rvch/li92gsa5qTlD7RFp9N
j/jearYpE4JstHKgdWe7nsw5nrEGhwh1XmmWvIU0WN8NeGresnyoOU9GHcytge39fJ1kuTWtLW4Z
vQvcCvFr8LGOT/hbO8c/SkSJmeIIPc1XBtylx27qPGrJHHxUOz2KicSAG9vaY+M7scyvwjYGu8wo
jPO7UdevsDPOBW0w24SWSjAV9crkTlpXrmYj7rr8tav/6VbBZOpKo0Krsbpp7b7bW1WV7b49sf67
H9v/d6P2fyPKJOSCgEfr/xkzeXpVSv/H/3hV1f/6j/NrG6uk+eFJ//vP//Gkl78tke0FtGwJDIxL
nPt36iRsZmfhiPtQCvmH9Nnt/Wve7v4Gpdi1fI/ZOiS+ZUj/r3m7/ZvtQVdgTi8cU2LQ/CdPeiF/
ZBgagCI8gXfsZ6RgAWfX0kyI9ypsoHUbjNdWMa12UPyT/kMlMllul7LxBEMvlPWVbkW2NfmGEqqg
uRL4TL2bYs/9IAsKk0w8JZucAoBDvpSfG13I8KkyIov6VCo4sdVwyBtCp13VZTcdcS47q5zs8RN9
I+3eQ4HetrjtDuwi6mtgrdlTxONzS2Qg3pOFhoms84wFmVK8YoZK4yyiiSri5sSshKJIK0heYQrK
swdyKNmE3zSXdpFf/EWIyRZJpqe9blV+02mGRbIpv6k3HiDJy6wjI13yaN07YWaUHkaO9kO3yD/d
VCfTua574H+0O18qezR2oV+G+wntSKQzJEEfHzdwow59DdcVJjubPuhykZ6oiunxoyNH1WmPm7It
5hcjg1PEcIBlbhGwMi+eHnRG4vfcRi3BmOB3yUsrExeZVNR/wchbxTZk3xJYzNlNvepNZDPGt7Yy
Nn5kWOv0m8C2SG1lWmRPDDGqpygJ9MFcJDkPvc9bm25cnJJFupsZN3Q0ICXNZx5V4cnhGWfv0bgy
EyRP6x4HKttLcMDURhuG8kbsyB5OiFnnwVemrTCyCBAtgoTRnKUZVa9GlWSwmwWrrYHzj8UrNzFb
p/yWpKLldK3hJG9bRq+HgvnLNp6ltZlzOmjj5d8EJ0LJBk2T9h0zZsVehk9hYzdO9QhPhDOqj5Uy
+tg6A5ZP1ds1YybZ0gxPnBvjlcj86FpJzzkGqo5vXBvdyKrYhfFxQ5jhsjXltK51PN2EECM549DM
JPiV9k3DW3zVAN6YIBqdiaGTblKKfTuebngNduHskexEwm+OsTCmnYqt8OtUSd5TqwI3RxijamdN
RqgkBzDU9p0n2/CVw1bmM4g2+K/RshnaJS6+vWAKUNlqWhnDpCOOyMTrtoQLxOwhoNx5p2fKaWx7
Tu4SkUdf3ZoaqTEsySrYCW3qbmkhi/Ow6jiHDjOSYcA+lM4R3zC/MBiaXmfE6Y8OL+tuSsNyvpqI
/tzSkUtwAAJNS2ex45tLJLoFllD11A0w7C58Z4ONn0IfP7fLcjP2rsD3QBRtZxueL27iZKZojK1b
RBl0OsplEK8hgOVoQvcwl7OBYIdBoQN5ycLeplbtLwXO2nwfpro8GpC2aIZTc0RbbVSABjLM0D1Z
gI1aJkRBcIfX+LNtMgycrJIgQzHnB4BM3d0YuQy/NW0Ds1WLGy4KIxPLr8bH0UijV47KyVFJWluq
KewYWmnaO3IJ6cxjG4fhpCVY7swx9WxoG3xOY5h3ZzQqjs3u1CQgx2WgcSIyaD3g/WH+bFd6Y/dV
8N7YjJ3wPxvdI0JZ/JbM6fAWhfR/yZpN78ys4yYpWuPUkcW9gVPoErsmrjushDUJKOiTg0TvOTg1
gcmXF3h17BVUST1wmNKoE5v0SqWWWA8i+JQVRL8RvpYsGSKir2nzTejzuFBe5X7yRURxVbEMSTy6
d4hqhkxtK/KS6wS3Xr+2MisBo4DCc1TY9E9gFCo6v5EDkk3n2eGF5MB4mCR54bhhCEqRmx9e3BaT
6roxFrN33XhtteXqmK+YSYKP0oGsYLZtcAfu9XYqgJNF+ME54fjFzjV82Ayjq6sH6fbBWVVkVSJA
759LOxYnjdqEZK/NvbOM3Huaj7YkIXzm6mV2sBPD3eRURmxdYqcbbvVmWy5rejFltEt2gkMT5ewv
edTCQksoedy7+G3AeebJB4N170pxdr4OWtiB8AT6DbWV7Z3LOn9TR31IXKyk4xRme72nHkTcSC3I
eLZG/G55aGarKcn6rfbt4DxTCnQwcegfqCYf9oWIjBNDGfKTg12U6LwYrTbVoNKryFWkwiw8ycTx
gvaQZiq5UwhTUCW6W2yZNKyzWsKMCEhDvvDcDs4w4BDjXXeSt7OJAwjgAxzIOjDVye9AllPK0Y3M
Tsr4KwfS6A5RNXywqxEaKSex4C0aQAUabUMLc2Q3rwPV7k9oi82GmI2/xqGqDkJ0s7cKCsvYFRKj
BQ7UwbtVo+Nd8maWm9yZh0vfGAJ2LHU6UGSt8AR3qlzNZjQccdsmuyienWNn9DS1uVbX7Twjze9c
D25rAuOXSGwVN+/MtpL4g00e9RVmg4WdCVOuDQG1dEFljOMlTojZRBNh68n0xWX2Vf9itxFHEsFZ
beYptu8DVS5rvB9XCLZEGMl7FDiznOrDjEJSsQTW9rvTl8UH3AzjdongM9r3Z4AX2m8/hzN5RWsu
7F1PrOA0+7N+Vwwkd6XV9vdNxGNo5QkX/hoTyRPh0uyVHhawpQVu2Osoi01G6XmT7GoXJFtE3ftR
a0HGvK08feb0Zp17hQmIc7DeQxFJ9lQHstIZ/MwxsSJ8NHU43qR+LPfUw6anVoJliDgafAyHolkr
HifUnE7UwZNduxvcBm+UH3oPbRr0N3E/MKZSE89r5iln35AfcOsVx7Y3qFWcW47KXiq9C3Hm6O3/
7Tb+/0c7LO7UX/KeLq9ZG79+Gd7fqx925r//3B8784XfvtyKHlZkTMmLoPfHztzGI2uxKxe+6ztQ
2/h//qXBWWhwkLwCQO1QvaTgbfyxM0eDI6MEvJAdu2cLvDH/ZGf+kyWMWhAYSWTDTNBWNgUuy4nk
ewnOLYcwbsAIbeSgToECmjbwPIhU84lSWR4ynrnJ5AKSa/Q+pHkMjdx8xPNnXsq2f3aG9EVXzQfZ
zIuDtdeHru5uUh6+5IWsZFMiFNEc35JgdvPnzmepMoPseXBLTuDTCYwdux5NIJ1ExNoe0uvvzkt/
YXj7MdX17Y/zHcxuJiVzkB3FT38cjYExndzQcUeVbsCY77LwK2VuNxTGrP/ZKwk+SVfSCGvxH8Ex
7MfLGBmN5fW4tjatxV6UHqm0MC5TV26sKtr8+qWcxaX3X+w73GtiWWWXf1CcI6T9Ezud5+ugDBan
TSH7z14ILtVTxVNH7JY+NwsuKyyQXPbZhqlitfF63a5NKehbjep4DymlOzBq2ovEe+HfeigKdWW4
9rxx3eaZEOy5lN6rHW8EqgO+4PKtGdW0JkEDT5S6jklErHW4lEmQmuwAdHt0cIysO7LOsACSYROH
06vs5xey0J+c2mOnlFF68+trYC2f3E/XwKc3xkWCdpGQ7Z/cfKELEmpyjIAmRH8fM3Oz1AiAE2AI
fA6yis+VkjxECCrHjKoT2jxEr75AxHz/9Rv59kI/vhFvASEClqTSwfd/xqRN8ThGKmIUkncsrrSw
s0EyvGc/anmEWvlnkghnQTMmLtxzo+eH0p1u+zD19uxk85UK7FtHN/eLt2F06z07sNc5jT6pydrN
uXv3N2/2T3o7/DoWIYw2pue5LCE/fkuL1GcW343x1jRnpl2MzzxzgI1k3teGvOKk9tDq8pgG8jCP
cp/U5iPQY4jcAhc5x+9mxnYIfNlj6rWeoTzGEu9v1YjVr9/nnz5dTzJ2IF0GfY52IFa6H98nuqkn
k8QzNn2S31d+Cg9UqQHr2ng9LJJ92OIzTyG+CdmRgGzmT30930+q2WoE1F+/meWafP8B//Refk6G
4kiycmgB4SYEbjlWJpAfC/HPWTFf27d/+3Lf1qSfX4/qK2y6fFKe/bNP1SNs7s8YnzdOh0CNSZrh
GcFNrQa+FeLeinJ750+q3PSlEa9r5SU3Mp6OjEE+eRNDYvBS7TYaAEMUQfG8lPVGYNhU2j6QgszO
2IrzNWDzEYtfcgszRm8QGVeGM1/YL4pDKjm5VnCU100PDYXTCQEqfWbGxDaRBpqtEDDIaiPahWxz
CB/Smtj55kSNMcdlF2gF3bSRs+2c+ebXH8SPiznyEV8KaaNF8ayyPGIOP34pJsfMaY3ng0Do2M4i
ohv4w0jCNVNXv34h+8+3CVoZkhh7SF6IqNWPr+TOBDxQq+lVTD2qorP3AlAZnzflD/NCFw3a+Ckd
h3tRz8dOT3fOZL+Evlo23+EnMm9rKn+/wE5eFWZ2aHIknq65Gst8/+v3uZTS/PTV/PF9/jQ+M6Ex
R3ZVAzmc5WWyhh1mmXRtpuo55AENA2ThdFR9gs8kbgnaFlfNSN+zX9XPEZxYfJwzfQ8Ek7cjDQ8H
NqP9VdM2apPaQ3ZgFhzuo1qK08zR91EP1MJXdfehX3KNotKUGncwNAxUKL5qvLA0e4QWeNKkJgQ0
6mHq6OdL1JaEjObcUz6NXfoaxhXRmGqYPgGEe7TZlG9mdg5fFTIBB+eI+KKuo3MhyxnmSP7462v2
5y8Rux3MN2ytEDZ5gvz40WZdwHbDKYJN5IY4/DMWwX6dON4+rOzdr1/K+qvXYs/hEUQj6cSc88fX
GlMoia1TBpvenp2T1vMTMQXnXDVT9IghGw4+IWhZTFdt9DXycBiUDg4FO+ABO3QlzSaTJflQ3ObG
Cqa/eXM/6rHLzeTR9MJdi+jL3fTzti9Pe0u5JBI2qcpPU7TzXOM81x//5gr8vFNZclxQj23yLRbc
sGXI/P3msrGzSPcyp18Fg68/LuKAC5ItdAkbJfEy9tN3Q1RVr3ntfkyH6dZtHXJXEJg8UWgIkqpC
MkiKrdeOBGjd+JIbHYaE0BN/s6H4q3cKUZGHIl8LdNyfFpeOU3EOAzIEr1CyqiTouCkgmJjJbIRE
tJKxtzMZ4/q4an99kRazxQ/rPZkhG+0WaC9PZQ6FP14j3LrdXEYAFvHLUPnmscRwygtKSuzsO9o+
YXTUf/OS1l+9JvRVxrkBT1imsj++ZqAmU3iZS6CmDvdM3IhgJdV4qgRFRnbC1l7pz3HWf6xj8Zom
oLlmO4a580aiPVrHRll+8KFqpCihVukxF3749SURf1qAfTgufsAG1yPzx879x/c3GrWF46sD2eTr
DWLEPnTDXZhyu9ArSodANpOD40sEcQFvW3zSs/zUls24I8n70uBbpqNEQHPrv6ZxvFOjuYsoUFnB
pL4hqbYHDsOjqsSaVpWfwRz5W09Hux7N5QgifT9XYjilGZ0vCpvzNGqoYm77PinzQU/ihVLxDcLK
rgdtJyJScT2Qu7/5hLyfkzrkH6H5Oh6bXO4d+mx/vAJFgqEQ3KC3aXvvwVbuLbLEwSt6g7gOhKg8
6JotFKmraozytRXyv5Rugb0yb7dUu9x1zXDHDJWHgUHiJMnEerQbHvAekFxlPnu4jzcqQKe1nOYS
tYToYQkyYx6iXTNIa8nGXLxIDBskFJo5yoIWAf++d4IXy06uLGqBshwndsrTIKVkcTCZazOR/BIv
4wdt1x8anWzAaq0tU13n+XgZ0/SS5Yj32DBf+67bGI4DpakY9l0nr0oj2wPjm7djkHmgAuW8EwX6
/ejU29IwrZU5wNvs1AilJht3sWjX1PMYKFgWfrPq89BE12X+7NHlknTvv/4y/ukhC09Zckj3ONot
A7afVgYti7Dwaof9mA234OB6h7481FjKqUz/9kr/3YPQf6MRJ26hX484r78kCCjfayd//Mjv2okP
Ipu9MFY1CSX7d4Xkd+3Et36jQ88UZMVpsvs9X/yHdmLbv7msowsGnYa25Vj+n9qJ5f3mc1ZEcQks
kmCIMf9EO+FG5C78fu2WCDdLWd+iL2D++cbQ/s6/lPSyBsxLOhEHIfP+UuEqXTF9Mq9iD2ATYnew
05UVbiFexmpr5yq8WLLIdzxs6nOW0ltAj7sKwV8mATmPimSlDQEA7BtPgmZvA8S+Gq0EB2pAdcA2
6jrfwkkzUB0QTPXznLg5t1uZg4XL44OiFemgVY+PutXxoWYIcg3bTMCtA3IUbFxHYHJSGWVFK/rR
9MAorWmKo+3n4pxwSsZaUYl2C8nAuBrSBvSRmbHkc0wdjfew1YQ4/cEK3pKg8XFaDf5V6abJCWIK
BhC4uOWFSLh8IkMD9w9TSFsAmKSYadUkTc+kjZzcpqcF/THt8pdhNpOrpEkewoYJgxup/uimsnmV
co7PwsYbETadvJfQEq/MJLX3IyVphB2SeJVAszr2kwGQuDeRlRtK68ti3gZcOrBwabw2YDCuKCiD
LULlBG4b/8ovx/wMPRD+UYtlNAJKqmWZ3IW+mx4L4Ihb1+unTyMk8kuMZ4vhn2kU+ToBgovdHqHp
lC01ZuvWdGYoTrqipgoYi382Fi/piosGci/PLauGAzGwfaDm1v9oRbN5Iydi30Gf58HRLxJ7wcEu
VntnKfj0ld2+Qk0f6uOAafgsI4T4lYkwd136quSkW/v90lvEQPY8cBp1ls4xHCiGR6U7ynkU3LQ9
UMO17Dzh74oJwbsdkfVxGivkcwi2NAFohQzPZp8nPPFBqAit/SHBWfTJ6Kl9Cduh2BcpJSP8SX1+
VxOt+VgRC9q6nT9eaN7qrzvIw3yUWGemlRh9BlHgift73yrjdKUIOj9pYlqPZWWBv6mGxrql1lJe
SxvpZeM2YXnQrpcfVCAGBD9NY1RHQdYbxqb0tiUxtHWMOAIUnUxTdBn4k+goz61y63LQDNcFUfe7
GJvQAaeLuTTajjuyIUCWw2xZkSuvvMrtvONRf08UA6FyAOVixI/lQBSzzKb+g+64xlbrpS+jV+sb
F/r72hX49vymuO5G64MzTdYm0+OMayx3rtLa4JIx1V03RLeugtx11D5nAsddTX0X7fINEukEegZL
WGM381ZjTJvhjo/uRjBeeffS8KUj2HNJa6e4Gmq44lFFkQ0VmV590HjDMNCNuJjn1m9B+VJ/nLaM
nHASh8VZJ4Q1d/ZgJczPzMS7LZK8fbSyJu6IlOTeVRtYzfNoi0JtrKZiZ0zJkTy7VajH4wAZWR+L
OpLAUnvHnz4Jkw/pvvUZh7X0U3/JsfXKaG3VUlYXn+8+/U0WPjjryYiQtY5x6rkW0fOeBE/piMwE
XB+GwaUAQ5Yy2HQSPooSosqgPV+dEoNfvzatfvqIHc7auLpTT5Y9CnWK4UjucRpl6XrGoZTuqIix
4Z1jPcm2nqvzpyQZh70OGpIHLPaPug6Gi+V07QdjMAuak1zXp5pN4nHy89H84pFkBlAQ5lfMT/FW
xUa466lYk4z3Zue6tMbprWhD6yVv2IR4TeceRu4iVtgq2kHtqh6GxLZgMlAbCVkAGHf5JYI3SLey
DN9TWJiHzGM/0wxjvwDu+MUWHVcRcdYZOOAYOW77kBjY4XAItn607mLGgXdTW3s9h5V2lDv2DDO1
1qljAV1r2CYmaZHT6mSPnLqURqC5KpRX2UeFOUJtXRsky8rKovkh1QLwLB4zUj/g/UXMNliAJbPd
hbfut0F2NbqlweOFIFplxRRMzprjpE0J1X4KynltBotTP4+ucyDkF5iC5JnFOHJYFxGwaB488JPa
BTafzi2ebTlAaxnVVUSr2UcX5uelozE8BlRrV5804CJJYoFbYtXSfkA7HczKc2QY/rxD310sgnnl
pYcsKgYF+FdNn01Ro3mC6QreiLWD1KzShCFC5TEGXE21WQR7XOTs8EzYjNMag76YAPOU+V3ree1C
ZU69+BwSISfzpXUU8AQri+TaI713HhSBfTCOlQDSb4vhKhflcHBcyV3QGupcMsI9DHT3IWsRu1un
JcukOcTdnTfqjsKzxnytu/lO9MRv8aiG+t4cM0ENgEGkBTmsgeal8PK3K3vO5GsTTWa+ASMgnxrt
6mAtZJVGh6yb+3iraznLVYu/ZGbNTrs1BRTTO75b8yODzuG+C6Iu25T91N1DPQvONffwajRscWe1
tXiiNE3Rn1SIU0uKZeWmYMmGYbqaA7jUay2BNvhudpmD+WR33LArhunzF5WXtMlpR0wTb7GVLkRn
BTxa8VHSw1WrZtrhsDeKvciF85WNE83SlUGjwq0TmfFHN3b65beb/jmzlIz2iVM6H9MxZb1Dcuqq
U10uJ4wGy+u1QV05YafeDp6qPFAHq0gFQAUyS84BOHMfcjIMw3EjY/ZrKywsZEjarOWDpqMnVdct
8c1u61NW8LLk+K4byPET1k/aedEYp4I9RAACzvRy/VKrQl1rezY2ZRTOzE8jt71vCRO84manx9PV
7YJRjSIWGlPF5E5yu67Xdi7UNX91fQpj6PMHWZnDuM5i3b63eWzCsIyGCBMkR07vUE4dRWSNdrwY
7D44kDUceRZsOVtGi8VJDXCszYrGzKKTpBpdq/oCCs3NSCj11KTFtVOtxVB/9hEGDlVN0kaLHlix
PxJ1A/FuwJflyTRvKdNNl/ShGb24CFsX10z7JyOhcA8uWJte9Vb50R84+GBSSyJr6yHan1XTpttU
9Sk9Bqr4wtQh5FEWNs9zQc1yU2d85j1O5g9jVuEkZd7crcIyI3+rU8TXXFIjvisyXd+kyQxYlEJD
zve5k2L85QStXxKdNRpVg/MOvnh7eJ5iZcOuz6w02oILjEAx+9FHjf/mXecdAZmwH/JyW+pyhno7
L0WGzDzqDcWEVc2qTEh/Vbdi6fJ0JD1MNs3tvdbhY183BZ7UmF4V2dmAT/MK3xY+3XmK92xIDxAV
iTNyTi121PdRpGHOtC9kI4MJxx/K1aAKgT3EYwlMVNY+DUmQUfTajWue+6wnsA/tU+Q74aGL8upS
9tHwUMMcW+cg0Dc4JccXunDzfN02Zv0WNcpPgHjFzudRlesh7LdhVs4vTDPf+yRsINSZEZZru6dL
cZJzRFeK764CIgnlPgwRTVbZ/2bvTJobV86s/V96jxuYEsOiNwRnUpSoWbVBqEoqzPOQSPz6fiBf
u+8td9vhiO7F1/FFeGW7NFBk4s3znvOcJCZppmJTYT5s9VfD5mn0EjeVRr39ZIk7ayRiQBN12m6s
NofrQh82bFrpcynmoC2z73Uk2FTNHBBrFFUaPx0v1gh0VX69b3lcAAKMQGaRwruv/EQ+Y99oVkLm
ptx1gD0HLS5Po+nG2qrp01jtta7wJqrWSjxJpenLR4JUbAJFww9tuVnxnf1V+2qiAYgvIO5na2uY
2dAf+NqT1145gXQzGHSL9o8sq7o76AX+2dbptF1joPTviLS1D4jymB5CJyOtK1XZfHMIVuNOq1Ni
lwxoNHR6U/1jiFw+HS5dMf6JDx6DYVLG1bvvDN0jDk3rzC7JvCsmo3sinoIbyaoHqgesyKG9hTCs
CMZE83e2WU173j0S9SbWhw+7V36yr+bEJwviwtbRK7deltLSw7yhrHJcQ2/X6EUhJwg2ksio1rkw
wsmwYMcAHL+i9Jk/IJBI+kIY2Yx3suPD0XAkNDezWKAe3jKCQchhHihms2U4sFjzMBOSufNVd1Yh
a+4Vib9aW9Gto/u7uLSLTw6J9D2V0r3JPVoeEIyacsNrpsPf8RI8Qr0R4/Ai1E2xXFhRGJGOJz6s
dpAkUgvG2jKOBon6lUeGfRWLQW44VcnQudhqQVMBqsOgmVpxEM2KjsAo9z8iv+aj3ZJQ+T4NIj23
tfCBfsOnp8aha43vhCLwgeqkQBMtM7c12TMcYGWNFj+d2hAbZDNn6QYne35rpXN5V7n0hrC6BLqB
f56Dpa6wHbENCASH5Luf66QgvUF8I5gyf5/yhgVTTY3vYqxPv9cm/EaYeNHDUBjZK5R0/YGqee5/
Ls+QCziFUO5Mo+z6wHHNPgv4YOnmttcpa8Qf2hJTj8RmKmTvrXRtL+E9BWX5oChfNPEVzuqKi8Gj
w7imHXNwffekohIC3zD1+XMHLHQ/zQwXC3dhjgPSlPGHY9UMi1XobRrhFrulszLaCsy8p6j3hzvH
CGPCpFJ7hLyUP3BeNOfI4tdYyJIZo0usVj3YPlgvanw0JXYx/qAh1683N+W0nXybiotq/ieS+a9q
E2o8lgw0v6+CdGdxZP9RMfcsXlir7uddBhbkivuyv9jxYmItDfeYsBfcGYsR+h9LXL/KwXhTdMta
xEYcUKZh/SJBm4D95hDy/E7GUX5myujv0DVRoPU0fqznFoqVUnB6pGz+ibj264pk+c7IJghrrCQg
Ev2yjqkFDO+8wB5OAoX0oOdiU5gqRztha8wWgHZYfvyviGz/99IGDpcR82tr+g8SB/E7yeP35TX9
XPL26vDx7//GtvWv//Jvqhzbech5/MUW6W1JFPyuypE1AJnJSgFp7Y+ZQlP8RscYmHKudGxZ8Gz8
TZMzjd/YEMHARrQDw0zU4F/S5P5u68bnB8WWZCNfzhYU4f35E6QXSCuhpkgcGPbMIT5Qw7vCtAPL
qvua3nURIlF9zfRd6wAdqLsMo0ik2shYdx23aa6JzfggsUfSyyN6sSWEXdx4y+XBWK4RFQ/AVWlU
hNwZ8/xVvVw4YgD1LCW4hBD9knue+A6pI+HJ6ewst5b66wIjvi4z/tfFZqHKxKf268KTLncfu+yF
WmHf4/QD/LsI4F9XJcQhpmnqIBh5hkjgM6HdhoyyX4oRBmGY3o+DaPaN0txsbUzlK7f7yWfLbwwf
/HJGkHldyA4rsoZHl9uCDEyNxnXGKyPcScHdLSBkvsxbdCdtyZCMrAGw7lTbZGZGoaUuTC5Jb5Dc
y+LGLtaRW8/60cxCCkFIZiM8pOwS3X3KBKjv7Tkty03Y4jAKuFo6EC3iUvtW4TrwUZdUcq7CKn1v
qHA9d/DK6F2qKjc5Taarz2svZz4PCsttnXXWth2PnTH0XiNZDW85sQd75Qx99ckdwfoZ266mBVpf
1+dwTkAaSeyvK7owOoYtGLYUeuB03RuaKen60sZrarUFyOaYGEaWcthtFMVer1zEcEyGjdNVO7vp
nDvNFGG9Nu0IOXfuxpk4HqTVx8rKR7XSe52aMhvEYxV0uWf85Lbh5wH5iPxtdnvAwoPW+MAm3Jly
agROK4jrFjmSChzSFEOo+ScjATBk1IwtZts1d7XSarybbbuHy9Pcx6mnXxqAuho6UVpIfMzC22Si
qN91WpovOl7nIaDwzgwg4mdHre3NjWNndcBFiqB/4sEJnIni7XqEjW0lDLWNo2x6ccHs3uhRSbBQ
ZN3zVFfJi+2n2IatmanZI0UM0qOfH4xqmu7KiOHc7qcxyKD63KbAAjascIjG4jm4GXDUbwe+1s7F
wrw0cIGM7HpvPdilDs2fH0nOrblRWkJGbYiqVRW24ZHawmpvFjFljxbAZKHHxXML0SWoPAs7uF2Q
8zNxyyKHN+My6PLO94uEumopQciNwjokMb+pHHRvnXhJd2pIFq3DPlFPAA+otBqG6Wj1JZYldx6D
RneQKx0FtsqgFWmkvSiM7tjWz1fLHL21ogn+lve6tYNZ69brmD3aTw/G2RWyhLlOyRU9QF6enxma
SR268Ku2tA9CLLCmunyGm2G+0IpHgqTqh59DTHDRNcQBVsGwtzO+dqqHrPa7rHfulFk0b41ZdNey
sI136YfQJBvT9R/MZCAgGdOrHBAiFMtmUuWU7cBI20hLzRDTHPNdzik351rr7CfTbKJbe8yzdSvH
4vsUpe6tByXuWxojkscF900Icd14T8Q73JPJpDmGIffD7UJfrSABmXQEaELdpi4pCOqu0vonyEnj
eXkjPFqzO/+MXSnrtSf1/Ak+tXulZ+7Orag/pzGwL9oAcVDye2rNuAZrZ7yx0Iu13UBVEDSaPA8v
TBzDUXFG3Ic0yHwWxIOq1UJSfskgQcPt5mjeW1Slswhk0v6ZtdVMUY1vLa1Fmek8cl8yuJkMCbCP
XET3bRGV7w4dhp/mOMAOr7w6v9MTZzSD2l/cjwZStUDiNxiV6bSe6t5fs7fBu5OE0wb/K1tKh/dA
26qGmLep9ys7tNsjmFDyl23eMmmVxkDwiPm02dAjP9AZbOWSxBUfktoRdOJ5vdndw0VF0aymmGgv
BNSHNKX5xXGoBdOxz53gDoX3UW7bb2FbZsdSn8NvmuweKD2azmk0kEOoSYhfyZJlxb6S9M+PHZHp
VUim85BNLf0mhqbMg2Eo6+xkXn+TN1mMwZD2h9tMTP6F6he88emsDbwQuT1fpYP1n9xDD6CLOoDH
eIzENzPVWFCPkXsyyJ5frTKVx8T2nXNuAixNsqFAGhziepNlk39blEqx3pyIi6Wt1i4iPWixXJeJ
tunhh2hbL6FpPZCO39zwUTCfHJL6VyCm0cnsR+eoqDp9n+Dvv2u5NeyIIfAzS8tqPzD9u1s48Obj
aJAPme2SYkMYGOeobesfMNnlO80tM9Z9i41DkGlZQ6/5KNu9A2RCWyV9DqPKKH+GLPqhjzBt7IeF
+T42lqbWpiBP1lPnck4ljD0Ual5RFOp45WI23uICVoc4HrMrSxMNNZO6nXqbTBnPWw+A/sWPOV5W
jSEK8olylO8a7NNphTIS3se9Gn5aoyiGWyMb4oz3nU3VkSzc8iZE49qWQ6KubaHw0fncmK5l5VIo
3lU+saMixauSYbw/U83S8PAaneyCQIzlJi6qYwxKCSC7lZofbiGhu2jUWukBvKXk5Asl/a1pjvqT
4+bJM8/sLAnapO7zletX47dSaOKU5169A7PgP1Hu4wSG2xLt9yo82EFmDtopT6DgHpKxKx+tkq4h
ZIMuxeuj6fYpLpX1UtW6w31GtIekYxOwIltVHcdONqceAM39xDKPdHScsSPSiaB5ETsnkjR3c9nx
gvgcumyi+v5FAPH/GXvj/KJL1Oq8b8gdzF6+TmevvPfxhIHWtMyMMFTnvPRmG0MZlxbaroDsEx7S
toZLHsfJJQ+b7KXyDeeGga2xd0B44TI2nZ+fKaj33uj1njD1Oq/Q2+udcriOmRprhiSyoVe2tf2o
pfQRxECTYN5Z2M9Xpdu5T6nTD+UGERO+o8jytzLS5bPJ0YlfxGzrkx8b/gbHuI7QQ3PZ3pzy+Ogk
Fe05CjCi2TcOOpDG9mKBPWhpmlCQJcdvylRAAVBYnCBHcnnzVAukgIoYb9/CCWatNMRAgwx9/AxF
52+GKQ1aBqONXi9sOqt7L+HX7mHKZauhz8TJ6L1HW4WU2PvUtrlj/dJSOLkb7RZ+rztCKJzTUei7
SesIglV5lD8kvE1emkmfSL3Q58bFFhSBYRnJvTn743QcNIGDsxrqPtpgrbBf/a5X32t8KMlKcar3
K4m42/L4Yc+7n8ntoTfQGBLoUe52AX9m/N+4STuO7Tp/Sxp2BrHwWUwqk8fnLkxNA22N0ksMIXxS
qaClrYAV7R071sdcj9y7hTn9mOipy6Ycvfkw2HJYGyA8iQjqlfZZCxw2fZZa+zRXPHorvICo1XYA
xcx6lPYh5CXfwota1UUnbrpC189EaewNVHywZkSeVm4ZF4fCgDvsqim667y+XmuOcXELKgnY44bY
yXR5DZsqOWMiMraZluCixc8MaVqGJp2NbiPd9RhW5haod3oxpgmHTLMEs+A4ioIle9TftNA1EC65
zjyLUaBRzH0Vs1lFWHLohNL75yFqHW9tTXb03HDW8QRT4r52pZmurYEpcWs0Zc5CSvN8SmlNn3dn
C/BAIi7eRW6/FIRGSoF9o1zu6LVj89o5hvPkEWYFt+XSQmWXo4OYVIkrhx3rn4Jk8xsfYH1rKYDM
QaGhCPKZKR/ceYpu6kwg+/Jzmmt/rj2AcFr804f7AT5URm6zzpg3D2xwiP+hUPt0BLt9p+/roje3
VofJf8+axyo5NZWhrYcO/vEKMzLy+/wlxfeLKm9/CfTsVRDrQXtp75pmdw/ll5jfL7p+vSj8pF2H
NxQnap+Q08qbwXODBhNIH3RfywHFWv/W65z8rcsmbmjxXxYJJYriamiaXKzF17LB/1o8GOMkYWwD
z7D2U22wnKiWPUW4bCzCr+XF6IZ+scpc3qrsSJquOmo5jOF1XSrwmgj/Lyxd7WjXLxsRX0mWB6kZ
JU/V18qESg3WJ3Za2T/JyUXVrv5asIQ6NRgr3fWifp2zOopv+6+FTP61nPFiY+aht6xsYJ7e85mR
K9bHhL77eGbW4PQ/9TEdq0NRnqCT2C8cS+LeAQQKjC/0T+WyMpqoD8mYpuYXKLsuHaMxvDWOX/ZM
7dfKiSOJ9dP/l0i+1IxHVX/++7+9fxQJSP8Os+KP/o9Ch0lAC4fPfy+P3A0f+B4/mQ7/i3/2uzYC
NwHM9OJNEojjqB1/1UaW3gP22TiTfkcu8b/8Ne0FvME28SSbhnB8VBrzb+qIof9GDsJATbFM/LPQ
nP4VdWRRD//kV0Ic93BUodoDAedT+Gdt5D+BHiS336gHDToPSSGKBjfIAeusmLng4fnuuS6tH394
pe7+8k3+WLnwd0rfL9/a/vO3NlPDzTJ9abWxoUFGMSWicTpT/hF+l43h/RP/pLn8Jn/8TRfPMWUG
nDNEm2zz16KiNBx52NsQKccURmnUhH3gL9e7yTOzrerqVz1K091yD9jk+UC/sTvC5Kl1wa1peCUd
Sm/zHD0D2byDrHIj0imwqOJZ9Xr40jShyUvVJ6ukSk8GfLjNP36tyAf+3Y+PPx3eLzkvgTZm/yID
m23Ruc7Y2BuRcV3Gyg0Wm2o84EGjvayeZmZwNP31jIXoDoxW8kBN8a2JXITZnDWGPjSv2Yy5AyXh
TbPLc2zZO5wS3yN3FEy1yYGcHms8yf/XLIDFlEsANpJ0XVQx2Q9PNYeoMfVHrdTJtoZ5uwdMu1Yj
48d8VRXXVLifo4jvbZHuIyW/d3g7MxlvxqFYT+HYB1GSXSFC3Ne5IijxoRa6BDTZb1MyzTtXwWRg
tejeVK3P1tKos4PvDcOBeMoiIyywa49fZgJoaLeGtYOcHj06mX4ttZznk893tpoxP5vRpN7Tond3
FfUTRBB7dgkUXKzshg7GFdbadm0bQ3KrWpc0I5ydve5mLAJcNta0KPhHG9jFmSLGeYUS0t3JMbRJ
0Hblse8q75ulmy5xW8qbPeZiNniLRQ8r0jdcHP5GyNj8Xot5/ATEq0PuOkkzlnTbzlR76F7XbZlD
q61wzPlYDnwL3ZlBU5XGVivd+iNJ0o8kqpyDxKsAkKGRW9D1V62r6e1W8TFkRiXIfGxIykcjUUmX
P43oVLs3Ov5BnVLFI4swXSOhNzfsqDfTUD26OX/vf/yGNDmA/vRxYhuD0wT5hbckLptfI4d+VBlN
3StjM+Q5vfIJoOUyIAwSZ0HpRTVmDmE9Jok5nRkBtW9xKBYTnEd/V5g0uAJd6wmcaTAvriY5DN7n
VHrqwaIheccc0QWO3+n3sVVlL7ARB/bvof7z61f4nzbX/p/T/U02SZwu/+ihVqbv3//8QPv6J7/H
l53fWEjx4DItDOcOasnfHmgWCEGeSIAF8ZCSQ+ZI//2BZmHBNUgV+2QbeKQtb5ff08umz1OQfQ//
kCUXWS7zX3qeeb8mBXieOsKk2gHfMP9ZctJ/3JdFUUQJZ2mWu2EYu33L/Zy7FJfYxRRwZ+Vad5KN
rta5ZldMVF5MQq2MDu0E/RiwnxEMKKvPXqnEh99ya2gQlLcunmNMkul00rIyRqpgGMeAFh7tAi9s
NM3vzmDfIcczyaPTOFNx0pgnYduBG3SrcMAjmXDpY3eKLeTZrOyP0B6CRUE4Zl3d7EzY7diwdKzs
Tc2zV1HDjT3MNZ5ykcByQenJj7jHSoZ2Nd+y+it+DBmH7hIj+a4Sdtx8P3kLn0vbmrYW8VlzuGiA
NgFdC7w+sCG/rVs/zL6hWkCXm/muYUFVBw6GvP4YdWsEfltFLzawloNWVtYa9/O4bsriCmOnes9U
3B9TQxXsgL3pdqBqBdSQmKxV1+GuW2XVNNzF8FT2WuaUpyqSw73iVgaFroT4TyWC+aTwfUXtND0k
qRVduthmFCacvAP1c8eWZXzqfT36bPKkfU0caV+5z3GZ1T3/LvEaK6A+kGZUJ0weiOKYYCTUc+qO
zV1M5w1HRyMOlAxSSEIl85leh/JZ4qXGZcgdYeoiHK9RFrTQ+t5hqyWXOPbwUgGlNthBSHd84LQv
Lm4df4Y2ib0ZKSzoBqd5dRIV4pZT9Q9nhsGTKm9eu/70Epv1PosFOS4z2yS1YVzHpb038VKuvK70
X21nqs+Gqu2TxX0U6sOcf2CahOaLsMlNLI3FRZWWdim5fvGIJvn6o0bf2NUeHORuYuGcxa08wtEP
LzIvmz0necHd1DMOgH/Mm0a5n2F7MsxXijb0zcLpfMDvVh1z0XXrmZgCbKQUzswcKXjEhVaX1CcZ
wGkjp8qQuGbS/dqsnkxuvrdljhc8sqvmBdKduuRIdyD9R/2sTBRdbrxtYLmjXKPzQ76D3ATiWw5t
tYqrutvrcWitQYz3ICmdn2QDPVD+NO418Pm2To/jNsZpcOh5ylxYAj9FNn1Gfib6Lbleb8szzH30
se/gnC/ydyem9dfpEisBQK+FePJwQ6UtV+wG4W47l2x5JjVUgab0BkNgpW/sOWGMBAZ9UziV2pvN
4O7yVOf2P7u35dTuCguF2PXm+ib0QnstUi8QvbNCF6h3c0SxJLGqNg0Dci/gtM3qu4jVDj9PcsKg
463qQc+uWP4SfHM0CWV4nGwjs4G3L05MCiyIguneW8ZtmLpKvRyvRtLIe6es32yn+F7OEV0x3RmG
5Y90LJ27mZjRnpp6ioGMIuTwWb4inSRWIA0JbXO+l5197wHYAZXe9muGTPUQ+dA+LZmxkSQFRg16
8WGJ6tIm87TBUVUGxuBo9xWwcmocIFDpkEJ3beboGCW5IlaqNE6sQ/tjBZ5zM/S1+9mzqNs6lWPd
4IDjw8QYvQkxmTxQ5carOtkmh4c/Bd04NkFFQRC0qLzceDQU4reZ6+klopThYLkpkfeMCYdBvDpO
rpYEbjZ2u7FK1QFgC3RIgzkOBTCiOXUI5zsvmsUWe1C3iNzuilXUtIZkBKUyE3EgkByQvON+l/lN
vtFCly42NTC1DqyNV0TFvtekCGGsZpU6470ygkLvpyNwmPAF2WUORjT6c+9L2l+aqTyWufT2MVT6
71KU/YlJTQ88P9Pv+ZCT6iNTEa4YB52EaJRk9fQX2vYC3s6+GNwhhMpLF3HwUadLTUs64uWbQif6
mPziyZJNs6lVstPgNEI46PaYUKlNzkrxSj35dejkRSX85kD84zEpF6cjoHDSrulru9DDi9yjq16B
wqkqQsxhm7OXSUEr4RuLEdkWALkL8ynoFih5XwowTm6+yXS8rHEE/4yqFJoq3fOQCqoMLJw+mWWf
0rliZ+d7D+U8TifxxTsXpd0/xBrFANiOPzJsRntZsesOw/EmLhOWoo69zlJt2lLi3gZJp9vbnmzw
DmhbvbMEJ7hYgOtTSBxrKJh28bRe43ERVNmwrNhGojtntXqtU44NeqKKVOxHJ6TDaKG7szBdw7Zv
d73eLaEK+O8JE/y97uTjia8e0LCLWhO99Rmnfp48sji6mEW0qRaOPLzdYoO3S1+JhTIfL7x5YFLp
cQJQe4Bm0xAAQD4RC6G+s1Iya42H+CuSfdmH9UMEPW6nmiEUgTEufPtiQd1PC/S+cVR/S/lxfapQ
sD8JJmiUYkzLY1BxyViA+R0X9rU7A6jqnIQoxjRsHH14HYDtg9da+ormi1FEXGNQeCM+KWyKF0i/
3yQVW8mUQxU66hGgIeXfVncm8REUjMJLo4EBKcnaVQD/W6Jnq75JrZqMYsEOf+4PLcCDafLqs4kb
E0Ur/TQ65YutU+KtxTBqtg8WqKdz7X26kyV/Jix3WRrDg5OhME/iq4xg/ComgKvcv888hj7Tma1p
vdQYGF+NBsqZGh5v6Tg/Fkv3QfZVg+CrDLSdzJPmqka9X6uaGJK2dCcIFn9ilZhKf+boSddNTRFW
15TUiJhK7nQTMyCSP0tg2aaBMmLnQYM7DC5MzQV8XhXGayvuHmvsi6yJvFtPE+yvACw9qwSRtK4Y
USK9/szraXqsCzeHTeU628HOeXpbVuFfCVw9T+54V5UI3DSXXfCPURXrsc+0hlejb59arm8rq8ys
K7pKtQWDoLY89iDCf7VVYOZ2X9OlwqJirIhE9iON7R2t46jeyalP3L3sEaYldrloPdsFiMnMgjYJ
9YuXPd1UKQslQ6fvRwx3StPvMz3+wQPtmTDMRyfsXTNJcakXcmVk2JQKp0AjhJoNnrtMYWG8EWC0
1qkzqxtWEyx7iIGsLWU3F5gD25zVbbyWk9ut/dgeLtFCy3TrBnCmhgF0nRIbfeT49c7qi+dEW4aN
j88v2RUyddrxRa+yhD5vmiMAdVn7hrrFK1OceqjSnGDlKMUdxclMwukH5RU8byZ7OA38oYMmH26c
dJFH40pbdUJAFutMCIK15R9DVotrNgrT3tJGPaha7T3FtLtXDdR6HHsL9q5xNkRCkCk6VkrVHItz
J0PjjvG7OZIwMfd1JSPqXNJToU3NG0RE9xn/igcLjwDQKlP0IrNL8u5bDGG3fmgYO5lW717OGlKw
2YFFUYSryXUORHNU0DX9a0NkrBkrsU5MWCCqgMfGDuEY6ob2IpLCey0LqW2SJtaeSrtdU6/MDV4o
AkJQCbXPiVoCqhYM54r0HgUTvk0sv5iwjw44fnBGxHTIsO8t2Tu8qEV0DiPMGq7HQyqqcigd5fAC
d6Y5i8Rr3+jKIUEkmsVh7jQaBw++TQJX3dagnIz3ThIGsSrCQEY+TTDwA4NZ2GJXj0P4xL65ueqR
6a2buAnvrbamRSmJ6gMzmLyvzLx8aaOW7GuBC0YTQt2bWqGzgO7zj6ow3B0NO+VPH7PlbpK1HXgN
EzTuHvsMn5Ut/6yVxXtiJvFZjHMqVgYZoVOlq+Qhipjy8D83yXNHEwFHLT4SujWii5Hr+i6yCv1i
uAhOAzU0hOG77hAuFWuAxaNvpT0bqxCr7Vpqsviwm8G/aF4tnpVhaCy0pLOC80fTS0epT4Yl/qEi
uH2UntfwyDOSkZcemy728GTDJyYNum55uJbxtUvt7Uzsn4Gt654p0LH3WjfJi2uROnBkU17sru9O
hS7czRyGn7Ikdbaw5Jxtic9oW0+4cdDBPFqWWiIr2Jvu5ex0m6k3mlPUpQ7zpwMtuxfgDwWPt7mI
/M+6D1mScAE8xMqrbp0oSS4AOBPKUXsGcrtsjhXMXZ4atr8FioS31kzuMk1SXRgxmXuJbxCHMjC3
mqyQzLm9LfTYpCaE9dno9qD55gz5sDb9Q4+MeRayzX7yizab0KfNElYrolveV1i0cvVThPOPvsjY
VOsEeWpA0KS9JjB8vrFgjQDSFXkZnsI4uoxZxuRo+DcmZO418dUR54lIXpKFIC7n/K1iPxskrDxv
6oEQkJjZXpPBCSqzk6flkh9TDPLZSEpVvAK6YO8rnFwxhVWsOJ/j2NSwxNFIt475zK3zEbs+0L9y
PQytcbYZwfCzmOVTxAAfcpcbnyN2ZFBA9IdUReHWDreeDHdG1mRHqluvqXTWbiQ5XBQjua5vYfkq
+uHmZttH2IBAZ9+mdvedt+e0SqF4XYZqBFWl2m7d9I3Lnduxd+2MCLvKdNw/wuKNmocgQtvUuR3y
+G2O9Qt+NXReagiW2SDBHaBpm7HWzA33vHDvwcBYZ9RyXcc6T9bEVpv92PnzRhMLQVN06dEYcZs3
Y+HdDrOydx3pPSAv0c3oWgC+mUYjinAG6uFz1LN1nKWmuTaqkPq32TdfQK0G0xIVa/IFcc6+Nqhq
DRN0JvZxdc48j96DaJRntDyo6J42jQ+dSMu3IqSelSSYEdJ0W87aKozdiSxTzKI3wAV2LVqDDnZb
FD1NOvYIWXVp2WPMFOOlKrLykvap8Y0nYHsBN8U1lybKgMaUxlvN1OIQ/tP818Gaw2fToAWnGbm3
rLBScT8tSvosyzYzdnT/9Du3jhyytFN2VL0zHISqxD3bTXs3jGb7w2lT8gxLp91bRXKIfEUxkw2o
+TCOHJ68NP4pBOpw6Pkh974pybBgWKPqqutRrFv7lbu0fB5pp3noG2lfMteka9Eoq3lF9/ytxd/0
Cm+XH2b2+ufIlJ91npobbkI0pemjcQsvODkOU0g6y7JGdAOxxNXw+d/ytDU2hT1iPAjjYsUq/6yl
cKKzHIYQ1WnxyjcabQnu0pVgJgKNZ6YC/qLXvvuAt00jvW1KBu6quMFduiHnSfg5EpxYY5RgTxmz
o99abeD31SOk9/e2pv1RJZj3ZPKRZXZ6cJsW/m1LaIlwAMU100vH5cfjM+xahroZfPUNTLR2TMBV
XP9XdM//h6ACRPpZhS1UvP9e1Lz5jGKKUdSf0AL/+Q//Im36FJ2IRdcUxkJo/ENHuefDCcCKzHoA
afov/8tf6QLOb7rDdwebSLsHPv0/aJviN44QAa0DTZJqLCCA/0o7yheN7Q87LLpZIEOywAJCafPF
ftU2hzDuPVHQddD6rJ2RODJnCYnMENkAkccfMFzzY+/Ayz2Quh8ebEN5NBdK7mos8ULrqSF+dyDE
5rDpxvwwEdJm2UGajEjRDq6s9eR3rnUTSqnfFpom+juLD4sVuBQnDkRP7RSjaEWz7E5XXlOfdeLh
B9VBjhIiiqONF/bRY8cqhRlEo+JjGAziFMbQnLzBHV5rsLw0+Xk+KICcB0Pp3etzCxeEM1qpalz5
Wd1wbndj+4NWwho7NXUKgMfsKDrraef3q9Y25rOI6eokLBVjCxxyb8coU+zdoSXyZybmPhQeQoKY
rb1KVLI37cYPSg37B1dHqLgytvxHr/K9HbkOeVN7NLmmqsC/6Vs6l20QQ5Ss8KSOncAcCbw+j5WH
mhlSkUB7TFfdG75We+zbYOESn/Es/WwiAEVHpo3xyhKKWq2orOzo3FBxQgMoaX0kSJlHGdDcZoIW
Y4QEHCPNYipUCDNUzBgKV2oOK9q4ztxS1G1LP2x5NWxd4/jR8bTuuZFT1RvXnjEfBr13mGlHHOnr
im4K0MKDI+atNcb564gJQ1y9Ahfw1pgpAlrlscnhaqJUKpy93UhzB17Qndvr8Yde1ZFLqUfhk4kZ
jGcRSnZkkR5F2yrtfvr+dBo02dyZJRh6nA+kaCwiOdrkja+u0+KJoz1NTnR4OI3EjtRPhX9jtXJd
KNpOjCTTt5RZFdxYw3RaNUInt2aX3YdVjGQvTS1OdgmyuLHOK7S8zKm9R0FMHqSvW7EULJLee8jx
Pp5liO/TxgW97PJJ6GSqWQ+Wj1m1KuNdFlnVkfGzWBOhjeii8Y5Dq3wKko35MSwTYzs2lTg6TooR
ONXo1DT024g6PxJu3YOy8W7FhtPdMnCEW5lxr1jujzYrwpZwVFXFbrFqCv77HTT8/MxazFvztdq1
KvLi3FJbn62M1E4eebcODNGWAWzHrBSBIT9JDyrKJL7McEBzMai95NJx4Amf3fpeOCJ0pOheQJ+I
oDPmqGil5DTpDOiSSuk2JoRUuM9TkhTXRlW7SgKSx0s5PxfpmHwIE09n67n1QzFE1BrEQ8rrnqqd
A1TiP9g71924kWxLv0q/ABtkBK/A4ACTTCZTUkqWZFmW/IdQ2hbvdwZvTz8f5erusqqO6/QAc4AZ
zL+utq1MZQYjduy91reeHW8wLwptVfAcl++1UgSXkjNZBthTh2O+SajsztHypwbN/8ephqhDXlfu
fGmWwYCvUdrYqotRO+AXB74kGpK8ESUG1kgAjN6SZL16ZAZ3s1X4pSHzQwHozDe7uDiSRnuJHdVm
hynna/hG6inSe7SufVzcxp5sLze74GW7JN6HWLbRi8m0dfD/jxx4/+8N+hxh/nLQd/+SvfQD7p6f
Zn0//tVvsz7Ywo5N8Ne//Ds/fD2293dOIia/lg5w1vw9qVjqf+f0xAjk2biLhNwgxv+Y9cm/MzUG
xGNhCnIN3bL+nfPQtd8PoQ2B5UiHB8bZKzl935nFar2ZNVgb/YE1WhahFs19dC2KzQ/Te0zRmUST
+oXdvLdDL8tQRrYM3qt9SU/tpu88dtZSxO6VGFEIT3JGWN16KGppAJJ35Uwdnu+VZnHrZ6oU6uSV
85bRKPEMtM40hEsnGVCNY7MG+NK1ySfcKLpW3dR12JMr+yLxmNyzM5clE/Ely5/Rqc4TPRMYsYFL
I6NjblaO4HirKD6xodpniSM7iB1vgm7jEQScG+t1q7laUDZr7ntM/YKmVfn9COfx6yh07WWp5qL8
pBeRfS7zoXoSuOE7RohqA85YEbyz2OxjRnxO9rkALodwVheIPshYzt3QGcv5Y6/rKkwXqxMnHRDK
87I00b5Zl/kZ89Y8YQPSm5uU+aW+LysjG4EUQoBHTiwSfV8MsELZCmPq67EkbHg3dgbieMImmw/c
R1rqbEN5zw25nfGLXiFFRiezaHkwIS+CTmB28KLRvTy7gwG4d5gS2F6mR/nb9xJbwFiOat1rjjfK
K3dcevQgON+NC1IpsN1s7RalBnrxYhh6fgHK+Ganz115aCELneWgwCVkZnPL2Mr8lhjG/MlTFjI/
xbWyIo+3rS6bfIVOL5tpJotgah6RexThCGKNpE2LsDMoIi2OYH1V1mOi4uGxbZs83rerl0KiWE1q
AjvOWjLN+/lxnIbitmra5C438H3DRR28Y0LwRij1OX7K4hmnxE5YzL32aaVmIuNAi3xmGjN2l7Yx
GZqP+1czsA0R9HwkmzJ7sTizSw46TrkrA6czfm7G03xnBgQ45qT6Q9+OeMwjFw3ljp5JO9I77Ydo
NyxURr7HDe5RwRxcfVVM8zNiKPeUpZ6X0zXoIhWMGF4bFuwCXaDP7YnZC5xFGZIcwQ5P8qRsAnIt
ScRAmTuGVILqRJtSbIMN91Oe9TTJ8IKNXIv6svS9sVxvowzUzf0ctzU6GbSYaITlLVGQw9U86kkX
Fj382J1huNUzuUD5leNokcY1ubO/NoPu7I2KPvCBsdRwmUakUvv6LFMm79UUeFVtP3sxFqRdaaQG
kymlxc2erpk3+bIRBWkZoiMcFMLogV48J1WtEz4D4FTS3KBOuTdX4aldm2TeE36G9jNwcPdsj64J
lH8kWV3X+OEwKHOflNjPakzdwq8ljTaORfPFsVKmajHqT5vRDbXdzpsL9aElJmjZ50qZl93IGbhb
C9qZBzp36skiFO+cZDGt1oLWWRF27APZQeSrkscczbi1i219y3QHz6N2WOtxA7bkfVioyh3gXBSu
xujPtrfFs1gqZticUyAzxOaCuRDTZuxFIzqUbS5mZooNd9N26cPi0gvxcuC8LNiX2tTSl1xrtOgo
vKT4xijEOGSEzp0qnnBay3qffO1ssJeO01jhDBr6McG8mDKsl+ZX9KnZB3dxbPNqXu20u4npwHzR
VvxVWQWHz9Br7+SCjvjEioIBW3qsyqpb6wOHyfKcq6W4aWNXp2LQUVegbYhFaBlDhXrKGb9mHTgd
8llaf6EtGlTJjJhfZYaiqzcYo32KC3v9yGZjlQ9AvIARZpp7I2IWBN3Ttrvs4yZ/SheJ6sIdXMfZ
UXtqn1t9Vjf56OmMphl745dsFNb9oS2IIna4XVCqfRtki8Ezb1Ohhy7yRPfRJO5l2CmSJrUDepLF
Cc2q4zGbTEsHcb5lCl13zjIcnai2HtzIKIy9MSla6Ft2jIn9rQr6rE6upJV+wYZUHmWR0vcTjXop
ZtV8VNNo+qIHRGDNlvbRZDsr8eW3AGemfIVuFHuFCEh1G1+Aokj7mM6yumVQDhFsxIiOEGCwLpyi
XZ/wwzDqx4TqBgap2xVWg8FMP+pmOVv83Sh9pAm/6juVuMUBEJfEViTKDHDLSluGyDzjG+M95wNw
HPlFwy1wK0jFOch2Vo9FPLvpbYnNiw1F0OrYSWuqvmRFOR+BGM2EpHMd+mbDp/GTtKvdQFthW/nj
WEzOQ6yp8XUmIgvqV1m2X6zOdMjO6/sOiCjmJx8ART346RxZjM7xygTFCBpkZ43cMpmaR7eqG1ed
NL8oHvdAK9m1TM3AtIt5mIM7j446Ho2DKLFdml40fSTWar4iOFAcYzUmZMSqBIa1OwZN5FrI6Ab1
3C9MInZxCTSbm21JN3x7DjVwUk5FO7yTH5BS36vCmffSbj/XMXLYKGYKQla5S/6zFV2lEmsNYyvz
25xkpCEnnutDnyQNe2yWvbmk5OvQ1QXI/92a0/MQm1popKRbbjFlzGiZ5JLKR+jM5yGnDxnUZEeR
uGX1+IQQCU3yglw1RqBMgrLmYjIjRl5AgaDhSo0AnH1cLBLeCtp5rG1AnfDAJO63um7rhGiywXjk
rqiRna0PqXWc8sKdb2CSVN8iiHrgTkZKHTMp0PvT4axP5pChrMD4B7cp0wIxksGmEiayMBXcPXll
DKAKyVUG5rYeJET73OeWURysMSr20ejlX6GpiFc3jYbnwpX9fl6X/qy1svbpuJspUFDASzucPfaN
g+AARvRUGQzXC0x+Oq44+7RktaZ9MpO0aLERj2ntu3Brqr1ouSHetBspLyhZMLBKG1AnQRwN0giI
h5ovmlSTN62xYXeKWcbQaQwlwX3Qer3wVtl/dzeRbmkTWLyBu4uLssRY6LMjjM5B4mn6sK6FxGxd
dd71tDbeSR8EtuvBUMm5bHp5aXWdhrsZdtG5EYNNoYKl5Qty0CHbL+YA9QpR1MpugbfBCekxlinq
YFgxFzEQirBcLBSmOZ/ytdG5At9CTjeJtCr7Mi/B2UHMoOtb26J/pIiCJwhWXnzt26V7UvWQXBal
5Sb7Smz+HA6l+SZGKMtJgkxNA7RjRcau5875QTkGfRF6XAM9Hi1Z90Y+dPaJzmR5YWGIBBPFZneY
pm47/ehbFxyrOq8HjHK9tgoeU592j0vKfEGzhJChR0nfywH7kdYXruYwK51alR2Jsm3vxgwbO1lw
olsClfIjT8gmlvRDZ0Tx9Zz1HTI30VO/YBC8E01p30d9h70qEvaAMGBcmXCXSrBORgvGSC4LpR/G
Ptt3jAX245CkW7691d1ZsTVdqYiPxyceaN3iRVfrkTv15hCsk6VB6FXlbeAmplt+jq0MT2hXivQ+
hxTDX5m26igjZZ7wczUULxQK0f2C9zQ+uU3T61hgByw/3DhQFxCz5FQ7BhxMHNigl4HBfTI85pFp
IGDljP6gcDNdVWocAx6B7jsWXeN+ysek3xuNV9wl66x9Eq3uPYpxtkIxet53JUf9E7ax6cq1LO2Z
2HsNpUKbYdSsM/XM/ku5YLaDMP3S7bMQ1NGyYCrU3Qu9ipfPRM6DFMPDX3xGldkMBPiaBdb7Qs/y
sGZMHVE0y4IGAvmlBZWyjhxCR47iEldc0T9iDF9e2s6IErceE2zTvbCLQ6szD6JTz+m2o6PWLoTD
J3F6uQ52fmUpE+G3Mo2+w4QC5X+vPLL4RkbtX/uOeR02AUXyWs9d6pFUiyTxIZTNnRHqIP62wNOO
YC5YpIAVpZY12cFap4luGI18T3shQcs5LpkoXOJfcPRmF0mVrdCc1pHrzubUrd0npueGe2/V1CWh
x0qDLp/PhuXsski9WGQg90tsZ4dp0Jj4z4UTxMKstXCuTPtC8jyxMFdsO6fEHhoYZ9Ic5ZaiRsEq
awe6jGs96Jw362UeLdFd7lET3BaKxKeYE8GLxakwkaCFCWK3IihJvAmELokL8GlgjdxUCpisqEOq
pG3b62StKY+w0SsUo0ZTmjeQxKvo0iIsKvngTo6yP9gwlKdj1jM9J/GuugNf2WqAUqlJHhaGUmvo
tYslD/28JukFSps0e2Lo25VHmJmo35rcXfov5broL3SWcnuTRVnRl9yOq4hZXGw4FElgB2K+9wny
JU7injKzm9vUN8RCvNY+XoT+Rdoj+J1u6Mi8bTdve5Rai3fi+G6nY+4a6tJcSqMLhNUbR/DbeTjE
TCwpA+35Y1INZXmxpHamHxLm0u6uMlWcXdemsyHLS6MegiEX/aHVklHbD/FkhwtoQFIfO6SihyZz
Obu8KnKiy6pVSytw9Aod9Wxtl1jrNLvon+eN7tC081JeF5sdBoorIFYIWWCBGkzU1eIdI9fbyDz0
xZNHDim7vyCGuaLM0SdCyCYJsGSXpv1Yfkpsunxng2cYh7IaFuJyGvzATNYh8Om9Pd5mrec9ZxR3
5q5bEMfte34dc1936bIejRjBwlWi0W2m0W05Jt05h+Ay0ZEJvLqddgWS7NmjkUdFbjTxLVQCzkQz
ar5ocmaOClvyNuvj+2xsCdno0hw0BXawzSwoxyzMZ7sBa0bYAdZp7IWsKC16RYeq4freGqLYEyZA
vUORLF+XuJMSAA/kbWr7sb9s21F9VKA7fQXWg/PfQqo7ylYziVYu7ukLsjdh4suv4pknlqoFIf4+
chfGVrEWj+fecdWG52YKwSnUlZsgj3vNMe07EFD9uMSPfSxjvg93kwoU8Ok+LLYsxDW66THe8691
ps/VqGv7Nqu9CjVNMhs+s9CNj1k531q2/hSCieg/9egqebyypnspNbu60PpCI6LIiU5OU/TKJ7Nx
a5LGVlfs19KSH6wilvdIqMyQ5PXyIkNwtJ6lwceBbbaD4DQPD3zy3tH0YpLfMCrDiZ3W/qLRq/kl
7vX4cVnS4fMC+DgLjcwQl6M0nAsFNhnRtwuqI85Hp/FzmHC679RwyvfTaDVEc7aZVtx4SqFhXSVD
8IPGL/ZI0Jt35aLZKXdzvgXVk44xkdvHZX/fd5Hd7gcrBbG3ppk+7ifFbGTPJML+YQ36b7MxbC/0
tW4IncS82//H//jthfcvw8tP/xG8Gebu1Pduuf/OVGX4xyRr+5v/1T/8DSL08Gvb3Y+x3K97l/4G
JUrjly75ffPyX//yn14FuD/Ypf4AJnJw2OF/0ekeyp/JRPQvIbvrNCnpcGJm+F3/kj/awgeAYhHB
BjQc1NA/PoXfDG98gHye8ff6t//+vQHuD6ELOEE9D78CZC8Ge5ggfrYqqMR2yNrd2vRT134q29p5
ah0jvnYFgz6knN38jMrxHOVG9x2UR/VlUv3i22OSqMDspzpwxroLHIuJfceedsmZiRDETYtvPC3q
8//vov9XPKAO1hdb0Fn+z2fLYf3TVPmf/+K3NWhiAN365Ezt6K+Bc/udX8a2pCkIQnlrlG/W0H8Y
QC3mzcyfGRrj9Ka+ppH/WxPdMDeXDStUJ0NmyxV0/51F+AcXJm9Mt4WLt8BGWKS/W4PCweVpFdMU
ZDFAnpmimliNgRhjA5CJVmbz5e8+mT9Z9AzDUfQvoKw2chiuoLfX4wUtLLF8Hu98jOziNBfhh2Ci
6TNwwvHruDYZ0y6cgL9+JSHfW4F4LZTgW465ibfI0t9ZgZiHCikTAl+xH+V+XFpW47dxYnB6iOY6
p5dwrVaZhYUYKvwNnffNLurxtkfTcoH0l35rq+XGJfxe+I75FkTOnSzuPptguqZd6kLZte3YuFQ6
95dlWi06p4YDGTqb3YTRwlrMDhrf+rsGP38HhtV4KN2OYa90AOtcDWan36YFcaVIutdoPwAG+T7Y
SR1gws02rnMBP2gmoQ5id7TPK7JY6qhYb70W4zLq4CUOOfQBV6kB4ZS9aldcOPTx2JoKg0CeeLwV
5UTRZ/bI7X6XcNsjirCgnR3TwEMxGGtO2KwUZAjGMm4jNE9j6mkThvZOOmP3WjJyvnRQ7Tsx68EY
FQop2iPVYj8Q+Zc3qMRldLnG2nqVQqO+nefiNCdiCEx6mDg+myfOysxnj77LzBWgvOWcyE/hMuFh
CmobxEfS07rTkhAep6Or9CMdkwfKmyKB0+BWQDSsPDA0ZEbojZ+IFkekNpv5ntky7CAHc9Q8OjdD
xRSz6D0/2VBQSFKHgG0xwF24MBgWd/Syd73Q7hecLBaNDHyg4NpdxzKxSnoXgsYBZl/Jy3cdzQgj
fq1oju8gk/M/KC8dfaqPfTF4/kh7aEcjF3GTyYsLu8Rh66KnVcTTqrrj0anil1jk1/jK8r2w4zMU
FwytkMH2ZsXcedLv6rzjzswnmkuUdBgLPjL5iLmHi2+WIhEidy5atLl+YZQhQy53BzqzoU0o74An
wa4vjW+ZXR6wS7bgCwbmCtmrLuw8yMECAxV+BZAGbSl7zb30VA7xJT1RoG9j1O7GpP0IiSKESQzT
lno2oqyX2ikhbjZoCH2BWuwKWqMRCvVTJs1J32dm1H9oB6DSWv1UceX3J0mArZyKK92bv9uqyfYg
iuxDXm4QjBn8rEdDdjcOE2wTmeaUx7SHUw8oisIYJBaUiTKaz0nUf55jYQM7n3o+DBpSdqQ9YAeh
FeTolFuwPRD9R75wCIfKI7ptdnwVQ+kN7U480dXmF4i4xEW8XDGl5wi5dcZMEOyxdHykxwST1cC7
dV7anoR20dfDuO96kHd8sXdJuXgI9FGfaUWBDwX0Ov1fsT4MWs9Nv3ceJp3ftHLK01jxPXDvPuN9
rf+bi7jf13D/8X+RcmuL0DF+Xej9z+rbS/lS/Y1y7283BHmfX7q/XfQF/9n/vvL750/6ceh68u9E
uXHAcKRJ7Jn/ythF4yW4nNuO6aG8tLgR/uvQlX/n/2F0DSDAdHTYC/88dKkWLfzOiL+w31Mb2v8W
dcF4B3VlUm0AWEUCwjvjjOKn/WRSRc7cA8HBk5ZMJWMTC3tYA0uPLlu/S6KuORB+/jrYaeOvXn4m
aJpohFoz/HbUd0ta0zt0Kwh72Ar8aErRJ/HY/vr0NN4dnttbdJEsb2XBhuIEM/HTW0RPzUmex13o
lmCvtNUUQZyQcoRU4zS27Ysp5xu7V/s+Jrwkt3m8/rfegCkJNeYrBAb68xsQudG43FyJ+op5A4jc
GGgSdbKTaRQkLZnXKooi5orDpUogg3Gj6//iLbyrVd4+Aq4HKBxgRuju+1qlN1PRYUZsw07FC5pQ
50Hh2EzbvzLTv8EbflcU/fZCNi+zXVTE+xRWbKWgl5a6Daua4BKaLN7BGZqnuuWu6aEe8hc7ggto
99B/psnz0ddVJ20Wd1ZlVGiEUQdITUYvfWahA5qFfi9zDrTtuQg9a+645dZL2JUmfZWG7QwJqhNY
dtPsOkU2EEpeqj4lbmnV4CWL+CCX1n4mVPVC73pOrbQlvr3itNNQkYe9tSbXS/QJEiirtSTB1nCt
AzKB+Wbu81dDrnnQj8W50kp3T1ALMeve9zEp74EI/riU/KdXqK2C+/mD45GgI8FNDMAKLIKf14iz
VnoRpy3adAnWGeflcwZTm2yMwY+E2KYbwMScdvQOv16cb1ezn1/YtCTVPGJQQvPYRn5+4RIlcNN7
bha6fUI3aCiQ9NL7P1JY4vqSuG8xL41YYgT8/oUHusKp4ztuxRdazCIokvhAuLznWw7PlDQETJ+I
ZiSdtwXXKhooF4M7wgmN5upfvPd3qhlWm2kTJOuBcAAu7ejvSnBdeea4OEkRMl+o9i22kav4rWoa
vXu6uXWQO0MRDtFQ3lB60EMyLqY8vlQFU6motOn5bRuQOYMRPdnOpkDtOTU9jV/awd2ysxkS+bNc
v/76ff/xuzZtfP0U7WxIFp3snz/yATyV3qFuDCcNuJdpsikQNZn/+KA7u/H8VlGfaWYh/gJ2sZFo
3n3ZSJm4xOkIg3XrfZS3EmU0kURThNHYNz6DA3eHDbff//r3+7NX2YImKcb55dhwfv79qqJhyIxz
KkwWpwqdDkNEFyXnX7+Ia/5xX0ev5cFX5tqJ7VO8+/brErwwoXxFiHvoleZrBwa4p3hCrdPvQCHy
u8GlZJ43DEFlrPklY6BXA47eXbNmGNVUwrlD0WSYIzEvg6UFyRrrx6JnkefZBORLx/mLsPVBs7Xl
gHT6Bj0jKEE6YBSJlO/jxonVsE8FKc3uwK2tUJ/Z3yxjFn7aelpA9xzsZ2IZqJF4axmdRR4P/r3Z
omVdVu6KAlnrrp1n7fh2cW1ECj9WadUu8RoTRCIsW8Lld4JspV00ZOdyTc9WJu8YK0SXUQOYEcTi
aycUZb1KvB3oZBStnk73VPcORZ2+djF1pcInTWAFJT/aARacwfqu4h4uflOgFWENmnn8qV2b9TAW
3gN596zAIed9y7sq9QDXJ6MIpBieQN17/rTt3gsIr88EQmHL1Tp3P8+V8HOQA/SCM/PF0NHvdAJu
81bO9szd90jChM8MsfW5Y32pOpH5hHeJe3J3KR6wft+A/NICp8hejYRfeoyZ15ZEtO3iYbgnc/U7
QET0BLI4xdM0EkLAxj2ppocgjD0zm9fBLzvtydHxeJkRYFwvkS68HRn5yuyTA3tZFTIlOktUWTuC
JFJMmJzAgJnlrjTLE+6wj5nhPbSb9KdVuNXzyE1Cih/JwYLCoZB8NVXf3dspCoSyUR8oMMLIqc6d
3ncXEAS39DKyKr2ZNgTgzMbv2sz2odsdwLu9Vl4nkBePoPTGq7XMX7mFeeHMDH8fm/yi/VRaXLWv
I8kKdOF67HGh3+RA+3yD5DKuFlwZhQIgFDWsc5QxWgDkkHavwUth2HjlLsyK5ZtdnPjVMmr+SG+t
xzGHilTFXEQFZAxARvFrjZSJ3vw2Okond48z8oQ3M9slXLb8Yi3PeEOLD4oODr06zf3YI0Zas+Rs
S+i2yQL5246cB30g+6SjPD3ZGbfqty+GyuCmt7shQPRHUP22dpeJZYPxROwAdg+7JknPLtwOVAPy
TqJcD4elOLs4f5hVpWdj4NF4W7jdyvuOqvngzGYVEOkTwhR5aDwKmYSJ349HoGSFGYa86wfcU9YW
b2SazXpdoarcqXSrNjR+Xl02cucmrCBp8PX3Oo8LGR06wYRjcpp0rFMG0my/cVm0zCHPb2+ct0sV
o6r1AHB2CWmEwmGyVP+ZHgOY6EFnv25mHjUnaa5rz2sDvKnCdxjWBmvrXBg2DGmLKFrGQnAqs3k8
1ZjU/SxHTjUP3ATJqHkln4kNy6FFgOPrjqVLlvD2BWMAvAPI+1Sj94DHkr22Nu+aYev5bbtQTv46
zBxj7shOUGUxL9BzdR22G36DUnPXGQPX+YkPkcsA9dBKPUWV7OxGyziS35udCmwQewSM7p6NKg/s
tXmyRH16O53AmNQ7OJnewTLM6FLY2Svj3uhWZPWBCFlsTjaR5V1fNQdrFnv202/VRpd9A1BXFF27
vk8/oR5iy9P4uSN7bW7XfCAMkzunOA/UV9t2tpBFuksK++ZtU1IW2wtd/icaUByMyr4Rtb0ewSPe
cd9BLWjwqNhudgbBTVNG0uooSBv5cZt4g2PbqSRGjGPHrp2bt98QqcHr9khA+b3bjgLHFndDwxt7
+w4a4d2kJR5dBKwwUqeTG2fY6qtt2VTo3CJBQHxN3IyemcbJ6uhINEDWO5RNezxyQLy3nc412Uys
xH2oF4sdlU4W+dAAxnt3GYJZ4/nNeDKDSVv5V66pHcErRJfD9u3g1gURQs7kGgMZtzKew7lZ58u3
nRg0IoWYHeMVIQiFJ5gya1ldgFgI4Xb8C5t34s4MWvlTt+cLUKmCAlyjp0EinN7UUDn27jYE8np2
BNYwP347V2TOm+q34jm3LbpLUbAk+RJKMPY7CD2jv62weeVvEm5+R7Jwc0CBhdi0ZtEBA2r8omFZ
EepExtHIVyM9Cort20Uw+pRiS905Cbs+t6AqbGN+YDtyK3jbf4ttd4zwWIZVbsid5tWEHRJ2E2xn
HJoQCUyPVW0pHiBnzU82Xryd2KKWssbI92/lsGKYHyhMptcwhJdP+AeByoHGwFpIcUX42fltrTDj
PWdu8lqt80OkZwsHRkcLaeSj3k4bEtU4GAceAYI5yaBz8BXZZCbhQWWoaQ5gmUmxU2SIVu3BgZrP
d9ulNxPBf3Thtvrccg5Z2ybHoqk58JahvWGXbK9SMxkuzImeUW+V9m6WCRpAY/UOuULdhqGQmPIW
c3fdT/grosTSj2i14zNmSHqL0jDTw2g0424ABx96DmljhJm+oot6gr49QJ1uy6+al68fZZE1V+hG
8As1w8eMcMSQe066FxjNgQljpyV8gfAeR6b7RBnRXspVP8ZFi46Ba9JYx1tp0IzkcFmJc2uocpOY
guE3JwwsGFRQzGwXuDyhTm7X7kYaiYnHcKat7MVnpRXzPnPQtIxEJ2ALX/tDDizuagUTvGsqNvvt
mke0Ub5PcNLsOd77g2VNydHTiNEh7ZUgIVqV/lQXtDzNUvf7DclD8I5JjQJuLcH0iXqZT2wUG+6B
gm1grLkzoM0e9agZAuGYF4PXPoFIJVVWNetulPZ0PUoMWbBB+pD4zoxMbzPi5dFnVwM/zDQUP3ut
1C41DIVG17qkd/4lLuLpO3oj0LCtGwEtABrMBeornFsmDMtXhbJopxn4WbZYNhD/mDC1dmDuLGAK
ZXmV0pmFkBSZNXQWAAMIpFJ51DKayLKf9GCMISPoBDJMuU/KAWWirg4kdaQBzKSvxFRea1N3lZKf
ziKcPhn6dEkEkLtz07JhK4cpbLP4nAlkk5gNEeRKe7EG6oWsNeTFsJp3MV5dcqR0mCIy31cxW6ae
qZ55vaEd2xTBez+XPLXbzWfNmV3oK9tSqtJXY669Q5JswQIROw2mpOWTHMx2+4ZX6BmcQGZlR68T
qaq+MNziEeGDeWWu+tO4MRo1o3+qIlocZd52X+PVM9neSL1fbQcITk0RnADnwJtExaRzhyNkQ0Og
9LaPA689bV3gNmZz0A1rCLSx9kLVINl/u9FbHsWdI3lMXWDJ+0o37iRhX6hXUqhYJeu23pYoF+bQ
nKazNyo3zIEYJS4rBlguYWjVyKbJUbC9z63lbdB9CHvb4FrIab3zKLOVkZxzq37Sc0WNbOl3/Tpn
qOAcVmjSz5dvY6VUd9S+ceJbiDynZjG+cIFsD6DKuqteF90npeXPGWdaDMSxFYt3OXVsavDX8uts
4t24VFUYPAaq6207XRELXOeKE290h+YwWe4DLedzs5QnCoz5dnXmjipQXjcddY1meCcUNTb3RrLf
BjHBdZnLjziQg1Ew/RqQwTGe6Owbc8qSW70zmudU57OvKJODrTNfmKwwMty0I3q/mgKLzxQFOJ+z
6biPtayQI2jp9FC2IGpQP1B4bs2rNF6Q9OYJSVfsaxGhnUHeJvONpkmhdra3bdIbeBM7CbV3P6z8
stSYYh2bsEqzXVt39bGIjTDSVX+BNfm1gtccc9p3HecQUvqbWPI+3070YeYStpU77bZWY5bJTWSS
Bx9TE3C5FkEmFw2zOy9gbmdmtdQ49LZbCyryeUdeT74HWP1UA/fxx0lNH2J0fohKdL7saqjCAfPE
5UJnkqSIYv6Qg9i4b9HI02k3Ag1smD87RHoU3OiDt1OuG+rqlI6MWDwTbETMgP0UN7xMIVjDcyLX
L6V0km9dSlANXQvmELg0fK9WMbpKVpO3kDxfTD0/pStfN73vuYzG6lRw6r2tfu6bsEZIn+ay+koT
gt+qsO/dOQ1tT9xVdO2PfcTJlTVAPmhUWeYKyiP2xmvoHDQ28+0M3IYyqoZM2VNDsSnEzV3nwRox
B6/BH0hMjNATQE5sYzQj86DEI+VDMbvUFMrTsWmuFrGugdny8kvhUq+aFFipJj4ggStpmzA51JLJ
AOVCV4rVzhGn+IrGyrx7O3vfAlsSuOi/vvhbf9ZegAYo8Eo79iZ7+Lm9MGajM8bZkodaxaUzlzRs
rQFYSkNTMNPL9bBqBjO2LZZlWKHCJKJUbDXNo9V+dtvmQXdTAuPQTx62MkM5uhbYjvOQj/GtLuYV
MZyjHUXREVI5wU1spvHWLjWYIe5AATzEn94amW93JObh39KhTF7teSBvebDvoJRVsEIG4yTsZb60
m7k8YYChoBtZf7bDHWhgaMp9KRfcry1qL003flzClCHde+V+Q/3TXVU9Xl8TjgcrapsPcufdW7Eb
XeTYfv79FjkTAcmggAE9XYH3KWlZkSZlzJMSRj1XDteZosueee3RFhRdZW49plsrld+P81/xuBkg
Xv6iRf0nTTHXY5iBPQrvB/3cn79VeMeEZYtchZlDpkEv1uSIhYNTyCZZAmtn5yc2aJ6xSOVftKve
ouzfdcW4vqOPIdoL7cp7IjFPNhTd3FOh287jzmJT32cgTu7TicQrLAXkBOtZFET6Cn7dym5rbFwf
vUaEi5yNp1+v7j/OU2DRAqZzCK9xWN7v+sBKKL2Bd5eHkDm1YGsY4KOghO6ZA3eWeZfG7K6/fsnt
k33/6xsClR/jCd2g8H73yVeAn+FpqrCPpBsU7UKsYMz/MgqYD303MmjVpj34GRR08Vgef/3qf/I0
MyegQeu5fPuMsn5+9ZIPFc6QNhCTRzGW09DxKy4Uf7HC/+Rjpcu8wQs2s+YfxlScpsJiSjaEq5Ga
vlrJLe6y+QuD+BtiBJ6XoUj/4hWNP/vFNkGWS397CwF894u1VRdTlpRDGKdZfxXhCjqkCCUu2BJo
5UzuAwAeYqN1umfbaL2ciyUcZ6PZ4TID4IQZei0ef/1Zv5PIbP3ybY6ImoTFThP43eICk9Klnt7w
jOXZl7qxlu8/it88o8Yr5vbm1y+3TRnfrSzLYhmbdP2JH+Zi/vN3q4Sj2RFMt9BNnZsOGPi+0qwq
qCOihnSqZmQY9gsalE8NcEtSOD91qa3BfJqusfd/G9wJrpNFxNav39Y2lf3D2wJkgWCJlWfY79Vq
0v1f5J3ZbuRIlm1/6DJBGgcjX51OH+RyzVPohYhJNM7z+PW9qKouZCiyQ+iXC1zcAhqo6shIl+g0
s2Pn7L32VM0Rxqx97hGvJDOKZwc72a7XC45MIY59WV8qmmTPyM+rXVvyFWkKbNwqGjCaicYUdRzG
d4HStyzQVDjm1QiebdMlyXenPdidPm0XixKkk0cTrQOopLc+UhgEoj6BcR4FStKpkbC0sV4xW1qn
jikRvaS8Zolv5R2kKHO9W+s6CcohTio09uSfrq2sdWz3frBBvGuOf342H+nsvCLrJJkcPBPJFsjd
D8NSXHlTx8Ww2kch14XZriNfdvCLsjGnLyZrAmYVzsWpy61NNwz6+69Ja9W3srqkIJS0akNOuiVp
0otK77XARgsSDGvdvBCvumvziMw0SIAbbD4C19Kn+9kabPDh+yUfEZEIWikI0TDjPrx2Q8c+31Bs
UpS2qA9dbUtPDVmrxIAibDCvTn7penYTGAlxLlDXd82Ii/bPj/L3lx89JNpKQeqorkO7//WnyBMM
IYOMYODOzYUYeTCr6iUm2eSTDxK/7zSMDg3Xk0x4pZAfdxqmIGEtshQ7CCbhJKHuMeZ0za/virds
Qd+D+5GXd+0u44ArN0WKv0pA5vHhVJHJXqlvgit8jH77Uubc91KugO8inHK9MxZc3ulvXzYms3kT
z+JBC7m7/Plp/dOXxgCPAagtdRs524c5ZMHNVWCGqfaqzTF/Zhb22GKq/Lyl6pzyqQ7Msf+x3pfe
xTN9rd7m3P1kx/p9g5TIIpgnmsK0fj8mMkHES2UY1V4niM305hruBfaoPkMMNc6ffZr4fYIlJdJs
j7mvaawa2l9fEbM0OjTqgowrCqpdWpXzdh1LLq2IfM+IbBq4FNRLx5AD3WN0nS/lSwkb9OzkFPeW
Hn2DoDKfM6teDgMXbwyQKTdzYqW3WtgO58Qcr//8Nf1+jvITE9tAQeywo38UEjT2JMl5YWlJDUBs
2eLdIYM5DXqd+xOtbBRkevbJ0PIfCn4+jTdCB5HAtv1xJWWUDmNZA80KExqbdWlaXMQncUlqzQQG
d01jBH/HjbY/trSnTp5Jo3LtGdJvhzYgoJXGmHRwS9E46CD50gglmJrWirGrqWYrkyumQtW4Ne3u
BawC3fS1J1IYXJwE4+ddJ9fdjBChQ7aOXyzRx7cpNyo/L8lnthZp7aO0VX4MmShDdAXtl6FeZTiw
yBg67JRci3loNHsckQRHc4t7z6d4n22QcAdkKPO+rzdhB0bMrpt0JhThq6lBkMXSNe6Whdfwz1/l
P24bjmkh4GEmrKPZ+PXtw/yAqJ9kzX00d+omJaA6MLi+7AQowA2N5ZIzkEsu+sZvtM3pZtt80cVY
u1gARBYUDkBvuYZPvu/1cMQYjc4xQFCrrext14kv76NNqwJLjr+vucgZd18pIjk/KeB/L2DRxlJd
oGYiBF23P+z3TWQxgm1kuy8kh3E/jXAx5LokLDWc8Bbi4XeX/IvlhnKLFjT95MxcZfQfzhtXWBL8
nkXBbuDX+vVBeu6UelCDyr0Ol3lbima6MVL6/W5GJxwjtvVUkP/lx6ZKwV2yRvAp01XQ6GPH63+z
0wL8jy5xwC28ppxdTJRwBm9x+bzqmJfSuXwBBUQk2zp/oLVhaPT5wikJVKiQSVbrNMCmyZ7QlNzr
+drjm9Z27lLFtw3MuSedXKlK9y6bAc+l7UCrnlfNC0TIN/6PoUem6T/RMWd7oBYITSXjxk9et9+r
LldQfbug2y1OZWd9it+/3sXMcwhi/j84hdIiGVW5rxlSvA8IcmsdCRtMhOBPacHSkSMVpctx0lN4
QTEVA05vhgfVyoinRakjqq0arK6c1rfZur/VzoOVIAgOu+pLwUQfNxizCAn1cf/nn/73fc8VDhUF
6x5I/293pB5HHmww8rE019obIfPFdatIZ27F790osIyf7Hq/Fc/Qa9gHTC5lyBw42D+8Vcpow7lJ
uQnS2q42c9WheF4n9++zmPb96+0ZCg3sLyg5EI306xhw6OAfmtjSgqZu0sBGzLI6QT/bPD4elO8/
nE1dy3pbVUPrn//ty3RmUpoBgqf7WNUIuBt+hpkyol+nrATcfaZf+4ePW5c4SiXT4DLx27GTVja+
pzLdj/b61qJhJQ+aHanl3eHu+NmN+D0s6u9XYlJgcMNJFJ0I2YDefXhXVTMwbWxitVcKzq8XDxZ7
YSO3E1BURk044MaUioR3mzODMvQQ22N4MAwNais+u+fRyr2bZOgPwGGvW8edgtoB0G+NQx2MrNEt
3ZX2RLplsffGGdtjVxCiaSYoqIec6ebSgeeO+ZfHQ+Oss+vbmHb4MemJ14FkVm+1EgJB4rrVgTuM
pXyNsMathVfY1001HKdw3NGRrIMmImMSMpB5gZZDY6KSXkNosHBAkwoshckzRFAOLEhLMAan0XXB
PXm3DBrBt4ULE5c46S1k1G/GqrYzcEuDzXbFLoeAtpVYms9hOSA4p6KjIwjaYBMzp94WaW5eIFC1
0YGlXrJ18rrYFZUFxjJphhGlRZHSJQvNvSlr9+CRJH2pVWFEf/e+6qzrSMViq9EdxpaG7T/VFuO1
BxC3x2Bqf7LQzI+FOngzijBiVrgQOzr39V/fZW/1S2gZpzwKCvfwfu8xM1QjRasz2aaWSkSuX1d1
XezDaoRYACY1ENX6BYJp3+KDIIU3AaS8kY1MtnGmvmciMXcETTnYLKCc2rxAAX7pZOuyQaKdb4od
QwQLpzxPG+yh9jCXo3Xprf/6pOyuOyUebInaZJwg+np2bwYwAYuDSFr3k4bTx8ML2R8LihVMHcNG
o3941dk5DdusUxfrK/kKGARoEX1SaXzcPN8/QqIwxB/mGL+5V7iF2TQCIhfBQFJty4H269AMXDOq
BTEIqBKejfbZrehjUcCHsnfiK6LDvm4bH3Yowg2cxFGN3GFGI+448hqCKPSasRv+AddkpKeZdnss
Gz2EvETIwZ8PDONjbS/haFIgCwp4+ql0XH59q+Y6z8h2KeWudyqNuXzS8m1Dl0oIzaYUtL1j5XXu
nt3ugbZDuseaPTz++Wd4V8D9so2tPwMtcsFdBtHvKhD/+y7NsmmkaDRnlzipth3muj3kFjTXJdXh
7DdD7PlxrrdfgSaEgCykdUVgabgtOuHCtpfLVg2y8duRHGCyEdwXvRU8yrqlulPVLifS5W6c5xYY
g+TX6ZS8rGvLwfg61mTPokrYTAUJD6PX3ZgSljP26eyT4ssW/A6//I4UsLRM8ZWZNK45m3/9HXHC
OlbNEbrrWVWXo9lMO72KDLBN5XDx/kt4oD9udHJAL1vFHzB4DH1v0ZdtBlmQdByCdU16Eb6pwujg
RQpCSJlorGu9PU6LeKvQYhw0Mh8w1wJojiPzNhW5GVRNPFwsiyIfA1A7CoDF3Tvg+5lqtytfOUHN
4cBmdroFhU+5ztgLbZdXYtk2IYCkSk27tKnbq4m/uauwsG+Uiu5mzdbwjozZzbxUT0uTmGxC/YU9
4o9aLD3bRLUaziKW3YtWFj/+/MqYv520PE6a8GgqJa1gfHm/Ps7K80BTcm/aRWlD76TXCENPhss4
Gu9zDOAkBVrGbgEbtYkdwoQEHS8/sUn4TaHNbLSY7lXKfNnPPJZZUgxgn9JI/1pjgmG87C0n/i0g
PAbwKRPhfQcaST0WG+Xs8X5/X5IKmHISQoDG9c9ApbV2tagJfG1E42tO+dRn5JUOk0amw9hs06X5
rLKxftutLIM7NyvWtHHM0i799QkkcTcD3MrsnTFweEMKMV/FNDIE4wfHFte7QIxKt9t346TtTC3X
EOLU6mTA0jnMVlxtEwX6Js/K/DEGVcsogWWXLq0N/dpOCLUaK15MJ9K2DeK4rd7wjsxdmfhkhyd+
D20wmJt+P83KQEtg3Y+D+QIiKNvMnrwPVfyDu06/qZhPgZHS5CFCtHEmxs+9gSYkApUBGvKGjOt4
oaptPk7d3qE3sLcY+e0YTPKiD3zk5GXmJz2cf3p3mFxYNL3Zd34rCucpVswoeXeGzH7DbeDerGul
wVNFEBAWxT+/qvK3k4ucT9tEoUYnF2vpRzFz3tOr0nui13vkVNuEOfQLwjJ1qhbCz/QFwqGph8kV
sAx1Em7DhkfUMKMrHvo01FTwcFl8ponPgxdejpFzDhebLANUPoBs5igpt/XMuh4SJK/8s0DoHNh9
Hu9lk3B8iJHVTNn+Vrb1citKxHxGTYCMUZbtAauYweRwKi6TVncCWHfRTiGJfxyHrLlj4B9uDaEG
AslWEKxAp5FaBi0uZ6kD8naHM2Iu78hE9rbDH3PwSI9gWun1JEIV8rLBXXEedbbltkrTXbv+OExM
s7UQHx7tmXerHThm4FW4uW8LCTiu7liFnQayH3wcUIgCakYowbAMBuNsRSjGzmugnLVDpO1qHuRG
ScMJFL0gKlAWxPJJVfAPb8vqZiePGz36ekr+us5axyGFBgTazsWoyB7C82sIY/GX0iq30mZB/Pl9
+f3zmCqiSKfE4qJuf7ylO2mBMngp7V2W5xQgFasB2Zx3RHNEmNJCQMGfP8/4vbDk2oZTmhsvMnWJ
wfnX39BF3laLKLJ26JjMIJ5RhkIIdC7jnEFUsejqNHkWuRAtUQ1l3xyalu3CSWszgDdhQO0sGAWM
MvQnbs4AMzmo9IGvWi+tBlGC0e1JazZQYJbNXd6yXdvFerjbYcPJE2c3dlF+JXPbAOGMoTcWvHSO
kX1Fv1gHUBPZ3gHbgEc2jYfS5bAjTOKcDSrdMWV4q0uv3C6j/ZbK7KtQ/Oya3k272Q2XE30tERj9
RGOlbB5aiMe+obHzvx+tVUqp1eAJfUFRZgKYR3BvIPJFI8Jq8jxOScUreCpVpp/Gzur2YFI4TfMU
MXhFXZKCHvX7HKidvq7VWbB/NHk/EzzG/pYOvOdLzSueNk17QFnM2ZOy7bYQt59iGCM7npsZZA0/
UCUxW9JxWbaeppgCzPX07z/NeN/juYfJKDVu8yXKkG0vRoLIkBZs5vXUTZSAwBKnksXCdhEbI/VA
NwEINab2qDrdPRs1A/w+4396XeQeWskKhfPH9xRRQRSh18FdQfyN5rvbN1HbXJFMgJqjC0vOBX5N
DSbO1aAtC7xHCMX9XDp7PEr4ePOYZ5fZ7j5bnEdnlt9z9Lo+RFBxZHUORCelJuBVVk1kz+4eyhwl
S0wZ/b7cPYfHh9KUT9A4BSroOr7Kef7KMzsu7Xwd72/7/+fwDsYp66r9n4EJ53gpAbv83b9pgCH4
11/7j4HTYvrLJPTfdI5/cYdX9+Z687TYGVxTsMj+494U1l+WyZbIf9hADIZZ/3FvCuMvKnoQ/Drb
GH/X+d9xO9Zq7u/FM05QnEVQISAmcDF7v8T8rY0zEY+I8jYfDsVAtDx9yIoOS53vm8S4MtmOjjFE
72QNxbSj/ie0pPAc2Sh6//bIbv71eX/HhwBU/oefQ+BjsNdhMbPHDzWX6UVaSabIcHDSlmAiaews
6Nvl4js9R9PJqg+1cxMiY+7j1UlggxsSUXhO1NRt6sZ86GvsBoKQq6clvjL14mQmjI5it7NpDdKv
duSpgmMEAQ1jgN3dzj15iGFbb2xElFu9fxzb5HLGcjiFRZDk7Q2ozusxRe5jVkQ7OztyrMgTja4B
f+W4XNOHPjaboIUCbMm03CIDdLa2M0zgeiOinCY+aNu7NArAK760bfVA2ssOKhceH/Nm9JjiWlaq
NjzY1jS7F+UASYrKRd/JSGzKiQq5yI2dTfLdLM6lBhCU1NDBfdbS5Y5073sclOBBpwNTk4tCFXgJ
IjRv9f002bCHqcTniVRMi1xqKyI4dYL7egDc+Uwf/qpxlwtnsn+WpP64+qvW6o8y4uM7eW7s5s4J
jb3oysCYtO0oRL2BPBj5CM/8uU+D1aRRZsOPuIbg2S+mQa/HeRPeEh5bWygiKs38UIM63E5yOXXG
eNZc2tGo0bLNaAjfnJ17Yu+OjX5HfqRPP8ZhhDzekyVww7m9Y0wLO8yEc5cVc4C4sXPGC9LjHnME
QhsdBpTT3tfF9EZgzXFq9S8LaqGZ1vZGjdVLNMa72Y5PojZtug3AFcMSJZ33yOu1SW08XCYYfINO
O3qtYNaHq0gLX8JqOQ2Oecctlhur7B8Nk1PD+FHmsLV1qJHDxEEMqrGclnFjdDY3MgIqU2CR3tS9
JmbnC4tLnj5lL5JXs1bOI/dqHfpt8aOswUjPKt+WLRRrgdgsT7rvekdOY6iH+CJnci6KQBqjbw/q
OcmNByt/lk2zXCd0f5+HJT+1qXUbTsOwd+fR2zRONB4tQbrQAGi48LZOXRyIq35x+vBnqpXwc68r
+7G1yKkxyBLDOqbfihUgoI3LsYqSZ8soxkNPyNGALnQJ5eUw1Vv0X7sBPpU13zZudWYa50M1tTel
NUPU9Khpe7KRwKLedFNIQFjSHbg+ogIApMZ8zU4PrroZIuOSMBm/8Y5tYRKm4aBVdkm9XX1wuJ+f
K6ylS+p8C5c4SMYCVKlmNOfaMxpWTppRzJjBPHFsurjcMndXpzfc1/yxMm7zPIeobO2Ajz3pbn4Y
RLZpOkCiDMeeNcLHLC3b82pIIKAiB5jXWxS3ILTCwbkqe+NCCeJTxfIYD8Le1r38EuOL9dPYxvJi
Y2Yz6XJM12jY9wg5/WJx5WkA0Mx9+7szWDdGmKzLSVx7OgTjurOvYy86Mvt5hdZ4jHv7R5lCZOEy
QIcVg4Ao812aFQe70MdLgIMU4ZKBBxL0uxVg5S8h1GW0gEFh3DSEp+utzpNHCBLp2tGt4nMeF+PW
wQjG1GPYAWFFuezYN6DzboGcEBdaVA+xW+wHwsP82FZgM9vqW2l7W2t2nnIiih3+H1uREGTA9XM7
TyVVV/MoCe1C+vqln/PqoKCCUie5T9Ce7+U4RtvJw//QkXsM/jxvHnTNu17M+kuX2a+CGA6SiS/1
uf9Sz+lzOst831X8Huh2Zq0MmmEOFribd7Ol3YE4PE45xaYri4uuR/TT4yiBkl4KLhdNcpDueBx1
F6+xuV+a6s1M833RJ1+JU13JoOGxqJQ41yErv8Bi5Ru1+5POxdNkU0TRew3wGO9qc9WzWjju8pXP
0RrFwYUNLXrEuHXr8f51+j5zlO6LBJJlaV6uZruAFXZF6vtzTYrqLGkRWnlf+Hrefk1SycLIDZKe
xy/cDW/wUTxoo3upD93VItbU40RiHsdyIsrouETWT8pRe0OCWbY14vZy4bFqYXhOh3HXkOG9sUgc
pabkdqVpZGWphtF+M4UBMdknlt6xM3ri1SztpqkG5LsqghOTaGdLJ2UtjuIfTVmRy5Xd4bTDwKVF
t/B09rXkfWhcnmQaNI4892CQy8W6GNuR4vfCUZ2fIgw/lCBEdCTOjv2lN9PHMG+DuCP1d+433DD8
umQT0stw16lwXzXOtipfVVtc5Z58HhrjOGXetsus09h2h3GodqFZbA36Cz4dx6MO6Bj2XbdJ5X0d
jlucLCTVXNUleLqcIQnQPdxAeB+NFzhs12Ic6IR4EQPwfdyFWGfa8LCsZNdpaB6csPvapH24URaM
HKd5dglvsTMU5ZhDC08cxqy/hAg5LeYWqyaZfkVzqy3meZ7Yucgz3ngJS16z5Y09qZ/VfIoGGQDb
vFbTWw51l/b/LknoA+jmGxU41+0+2faZcaJ+Qxoev8Wi+KEi69p0uivTaQ5xGj3ATAr0HgiS3Xgv
boLJpX/rqMRJ+rhZiAtq7ebKricWYQm32n6Cd3khs9fBRfk/FK8R85M2TS57vb8m0NU3EZORsazO
9AafseLdNkRSSoADPdbAuSL3x85f80jLtrNmffNkfQWp6FBO81mCvYWsZPqJZxxys6Wn0n/tl/4F
i1SQ2cuB8cV3+mHfcnOG7Yg5ItwUk6DpVNrEGlbnFlUl6eytn7ibMb4X+YXJpqCYG7EtE0ugCAC0
uj4g9WY/muclcY+jyK51L/45wJs24RPgqeX8LOkoTajzQRurVD/jHCI91KsvIyu9bQoH25Bz1+eD
r9CNxXn3RZ2L7FK0jwnSCTCOu6pNrip6qlyogDMNzHhj4r21RcBI59dKbug8F2vm9TQeyrz9gXDp
pOL0MK0+WoIdrFwYWCGzI0m03J6zkzUxYpLOUzM13zzicIPOsuAJDwrJt9YyX+8IqUvyxwn4wu24
eAZo1xbZu65T2JQlQpaBrGr4UCmkorQDGVVY9g1Ri1+4DH4XYf8MBWKPWDTfSKt5atLqQG4Nke1N
gIPJd8SwJwnBd5aHoWMOxsaLadg37fyurpDuhe1+NuxADpovovMw2tin1XRJqxVERel741umchI3
brsahwiTw7CLr5P2ghjQrZNJf7oDn7orW7TQxXUdYp6EmQ6AWSnOj5h7eX/XcxRtZ5qqhDQt3mMk
xXM06ndxr7MfuPs4ekjjlY5kHwj2IIqDfnPTX056fjsYN7BMA2C7AKdfNV1tppr8n7K3N3PybRy7
A7Chy7iC6KvV08XktYjna+fNK54Ua3MuCYsCHZtg6Qg9LhJVjcz1MjYI/sncBwddk2t1X2McG+g3
+q0dgtZ0qR96TT6nnVkC6HiqSRRfau3YixNiPQxabFkWJSmR1Bd17twb+cNgE0k6WwSTtGmN/xV5
Ept1/hjpUvMBOcUXHlPhXnIi07dfLiS6UwKxHJxUtvKY/yzlMQxNPH9643Uv9piWT3W3DOgM7B5V
eTe/FV3n3ngJ1/omNYcfw1imAXoqfW/boKE3ixMC1erhorv2FJS2rX93ikzdumbunPQ6IgKbzT4n
AbBKn0qmbQHMK+9uGUyepNapV6D/4yFjPgrvl3t/0OFDuUCdKHpf6SmR4wQ9EoASg0ido4NsLP0n
H+l+p0m3fNNyRz/k9txhmkmMe7Cm5s6QUXftKuSFekFgs67J5p77HvUxhdlEdknR3pLzZD5A4Zt8
zWNSPydqPKLVIhZ6sKJjr81iJ7FZ35DAOG3D2XCPUa2JFD8njuy+rOpzUSYRvPqmIqjBW44a7quz
KGDd0oFuL7xeQvJh0gSmoPF47iS2nztG634h5nPpCvzc0awn97TM5ZPe6PP3qizqU9I54S5yluja
mpbyC5AN7wq8cP3IRYf147ZR/s1NnP5Fy0wbVvygkmtr6OwH20vUHdSJ+bYdverKGBv7brCS6bop
PXWarachtjetOzR7b+kmos4M61GzLJLsi3gWX2xXG3dTXbGVLVN22wyyx8W5wHLjwHwlWVse8rJ3
aedP07ekWYobQka6GxsT9TUo5eSYx1ANaIGvU4sVuVu6/c6Yi2gfUddvHLNi5jsspAqEwvBLK8n3
noqqfb5esIuUGDcizsG3p9lI08xU9rOJMNgnPSN/TexMACohQsNKpHGiKwQjc4U351l8U06vk+r9
JFa2P3TZfC3wk0WbKp+H+5Y3czbibTvne+JkiCytl+82HDxuvG2P8iccHkLNeXSL5Zro3y9OnB0s
Oz8qVD7WAivX6uKD5kynOk4CEjigmEnb13TSWC3Yc/bM+avLl1Grj8NMIlZvWAAGOcxE8tVCZULw
m89cdUfiQ4DvceRgsOwJcTvJSlduZOl7oN3PkygfRGEdY929yqwe4+XiqzUlvOz3Q0pfunkyjM4L
Kq19YaymNnMUU1HmzsNgDY8hcZfVTO9PYyeKVQp8TzsC/2NCEw3HyqgtoMIiO+TFOllexPVMzh+6
LZJOkiLwanWu47FFPUFR3sbkAQhrNzTdrmg1sa2Ctn/u0Wd3ZXvyFJQ65ABRVrxVRfvJUBYd9S/N
DobsNrIZZMkOKmR60d4HVTyudSom2xkPTvbMNT8+LVM/XZNqLLD0ZfOF7hT11VRGyy37k7obY8d+
MLC2XTdkUI+b1ikGIkWH/Jt8Xyrpumrmdf3Y60pS65pK19VVr+vMeF9x69orlyi9H82CBkrJ0uzX
NUoqUHVGwrdckKrWPoXvi3mKzBZGTqpdRCFrfV5XvbuufxzZUUD6aX3Ovdbb46UzSREALnJMwhQG
NebxGwZrYlete4ux7jLQIsZjFLLz6F04+TVJEA/SntmXjJb6PFKquydLob3XyzY/ocFqLqql6a6j
hdsYAQ7GvQhplqOK1Xlc7IP2uiNqUWn8FOsuCds6Jkew3HiEFAWkqLCZ9uu+qsURdr33zRbcz3iY
U1e9FhV1RqXP3p2VpF6gTJE+DabiwjCObN+6Gp1TPY/q1vJK43voaVOQI9w0q4RD/v0QKHtCY8f1
ZGjXMyJcT4tyPTdgLM5v+nqWNOupQj+nfDLWkwaRC4cO32Z5jCA3BPV6Jrnr6dSu5xQjGHWcpvKy
XM8wtZ5mBsdaHMYi2rhLu/ygSXhac8NIHhdG+zQ2uf7izn2HJgzk5vNsS5paBA/MX0aQI6wa0012
VUQDKuXdDHpnKLF+U8AJlJwbcyquZJsVVyibYlQsQl1VA2+eiRG84tJ2IGjBQ83fSCLsCIwqD4wG
Fi43ZWfsWluX5IF1758IazP3JXx/yTkNSpOXqQCaT6hmRoB94nx1ayFOecImsXdGl/uqA7CczazT
CpLQicj9ZurV7WBmTD0qhL/1ToUmdQm3Bb+HV0rDK0dAm3SELOh2NQVDXd8pbpuHUbO+NAWtnF4f
uEks1JULr++cATqN5inwtPAhSeqHrFN5oI1Js13jwa9w8yHK5ML+k0vMs+bq9tnsPS9oK+uRjHYq
IE2YpAQOKTusciH4RNmdOzoQ7eMpDTjooQnpafwg9Q5ad0d4snKcB6JPHlzs1CeY6+mhkJTZfa5f
RKYBd2hQk9o500DR0+Fwx4/+Ghs6vRIjfiOuN/XJu1FUxSksfmO+bKg/CErgHx95MfxEDi92b5QX
BePqXeFMFtP1UuzrOWu2CCfzTbtYe1eVGIaKkUAXQC87mqm0VfTmKwEUt9SFYqM7U72h+nisyukJ
5VhxP2oV1zE3U3ur7wcXN22K3FdCbc9SVI4w3Mij14ioNxOn2rlyWTauNbS7QbDWSpe+ZtiW3MCi
WW6iqX0di0EeiVuMX+KleCVIggrCrsjFkkzKc8+EfbdkpOM0cbup83zyG6MlU6QiY3tNxPZXLozf
JbbF6ejllBaVznX+xsaMBoSMimlWXPmVG5ZPZdjxDc/cWnEFg3P3hgf+nn2MTFI+NqiCrMeWvFHy
ve3wKCpPP1Qcu+cylD8MRJwPqdAW3gI2FC0vfnCLeUtM54HhCNIQI5YboUXWVVUydCodnl3mqR9I
b8HEw1XZpHWbb6kKoBjO8bd5Fi9j9kW3kzNCft4IQBBzIW8WoxQwPos3p13uSB6C/+4Sr0OOLJZ4
zZUC8EMckdsnhq2ZsDkaOhePoVhjuZjt3Q+G0B9xlbXcXo3vEwmcgV0njxIHnoH6MNAYR3MzrpoN
0F51GUnzNMtR0UtmfUEvJXxFoxygIX0F/FDAFpRlfYg74A5o+dQhGqPlJXHXS2ZkkpQz4X0Fo49m
2ifBdXkN4zTfmh66QtlDs7dsml6yS6qvAGTNY6Q5+kmNXnLMOqu9DkvZ3Qz4kW/sUJu+hew/J0PU
8jCtFdWw1lb1WmWZa701vldeaw0mNLxR2lhqQGPX6owd13oEPDfdNWvx1vPE36cM/9cmVP+vkkn/
PY9C5vI/j7Eemrjqm6//MMbir/17jCX+MmHWrTP0d6ustP8b/u0ZfzE7QiTL1NcxYNEzrvrvRGnr
L5usaYbgiAtdxxR/m2SJv8BZ6xZWC+D1DLv+V/BvdDm/VFXSXUmoFphPpmPYPD19/fO/jbKqItW0
2TL6Ay2KmUYjF3F6dod8yLMNsKAX9HHRZphU5tstfJul7H5OQjyjoX3JZabfhfUa0FWPP7qZTSBF
lkQjxOm3mmZo2N3q4j6t9Pa0Ws/XDbDYLgxsGUQnt+j7ELNCkDpQS7KVRtUVlBOUjfGsKI3tl5Li
ZOf0813JlS6vshvuC9ACIhurK6A02BvaDysyr8iWERu71OpXpCI0nJgnHdiJHVo4ZsinRsNrzHgM
EcMlw+01P2OEc5I70Q1TDI88W1xZes3F2zCT4hKIlXnqYFVfVFrlXCrySaZNJa18VfvPT6FHbytO
v44YCFIaiyRekhp01pD3BNx9gHgjSfBVT5swEVZ/B8lsnzapdVkx/j6K1O53SziX0MY9sqRqA93P
RvbzxPzGNvo3o/eu1jSbwGhMeWshPPXJ+gtU3ab7GRQOsu26OEvSNXxtakPCQiNqD8qOC9WKaoso
SpBt6MljCrbiAjam861z5teG9BHfpARdbfmtLzxQchXpnN96x9POoTPoR2/kChZ3Y7Ilhsc6L2nT
7+y8/JkY3bjnEiyvGz1Bxh0h6eoTQ7D5li6tUmkFqYICM3pE79X5JO5cqq+qgspUIva+pvuYvpjl
/ELmloJ/QVBOu57WeatfWuv5XZWWQmLAmZ5yqMSFmx5k6b1667nvDPzjGBxmtRsN2QUDBUK5Vgr8
U8BrqkadYpk9MJB4kGtd4a4VRh5N8UMbQjRLJdabFiUdlgdqknGtThjbpig5PTMY19qlo4iRJjZ1
SS/63Cf1M++r93Naax59rX4WUTbbfK2IhqrlOhhiQJ4Cp5ygZVA8JWsVNaz1FIObFddifcmKST8k
XXtnrNVXutZhxES3u5wUryd9TZGzHfdumL0H0Cg3hcl1kxsP11NlORtiakx8PwPg1mlq12GtKepm
n+NmOxYh8yAqtaa6sZyJpD9b07aqSbNrD8RcQN74yD3bqHYO7+B11LXDRRhZMVI39MmZUmxnXrtf
uuq8GvMV/eXGPKF2Se7axHL3VLVQsO32yYja6T73clpUjNsPRhcVfmc5sHQSsU/jIX/KEkDdfFVD
MNrzQB876cC/9Fr4hZ77EIT/xd6Z7UaSnFn6VfQA4wXfF6DRwHh47BFkMEgmk7xxkEzSN/PN3Hx9
+vmiJGhUBfVIfTF3fSFAWVXJJcLD7F/O+U5hticAmclhmUeXJLeB/XVoONKM+lh+1Y0Et0/ZyzSS
/sst7emBQWAQNXDdWQL31kp17gH4qnWvyxjfWewgywjG7GE0BKV64/f3er4ggdTc5ZN4Ly7phUJ5
9GpWs7kqwmYxHgj5AxpFR3OrguoNwDnAOF3MzNpN0qhQow9ZomHUb6ZOJcjwLEn80nQ3Ckatf5m7
wH3uk97btf4cv2CzRhRCgu7GGfR8m9leuscFOx9bckCf4Xkxx61JNw2JJzKvYjG0O5A5hL4FIn9x
K/OFuFO1Ic48TLqk2jXddGnUYH4NjTHciAljpGUdKh5EhhhWpno5+KnGwJ/NFN3R+DVYXXnvNdZ4
CGZ6YHonxg9xw7jBEwUZ78mLb4vmDp7kEcezGREspxJ2kaBLdOKMieDztZbU1RjztZFZeVROBf3D
kHpHW5T5ZVzi5hQbKr9PdQa9td6fCPwctqWt2pcKMD95hCWrn3Zm7DbDFOoz/N8lgZgo/Zb8eQj4
McQ4L9c4XR4mhxR204ctSfx5tm/y/oF7iEllHQPO0p3kgy6IQCWhPSVTq68XixSv2qzUfV34DnL/
JYsgiPak3WWkIqegZRK7fnByHT1pxnpeGnR8yCJunRnSLuh8VNQaEOs9MuA+UlrrEGblA8+XhYQk
om5ZFq0HvhZAzuBZnMKZ8wWMqIoCl8bJDoKHUrqfmelj783ZnLC6Zautk3VeDPSxVt8t66EnVLWM
cS/UVfwDsyu34u1nQPZqrZMM9l6tAvPFH/g0CweqPZ7u4AzyB2CnOTh4cAorGT804J05WamjfDIb
/9vp8jPRYpy+gAWJPl77pn8/oNkm2KCwNPwq6Xg1RxJs2Y5o5D/mVw/gAatmN//R4EZftyYajGBJ
fxA5vSUjSkQud0K1crXglS0vnuag+VVPPFBuJ56GtvCwvM3AKYR+twwLc4l2XnHb5c+AIPHxa1qw
krd32i/meGMN1PN+ydGjguoXm+AP6uK3wTNjXtTFYgKL1GHtodi6SWGyA4jMC/4mefb1BGcartLM
cMmwZASxqqvBJCgK8QHdQAV6yLN23VDIJ5SeKlo6fN+uUoSkTvW7rnEKgVGJYjNeu8r5mCuWWbbz
i40j2HNlsOWznL8quf+n3P23Ipduuvb/uty9e0/eb9z9P9W7rI5vf+9v9a7zm2lSuHo2ai5YzbfI
9r8pt6zfK+EbPAKovKf/o3LLpaiF6PzPEuOd3wzsLzzFJgAOvqT33wm7Ifjlz/Uu0FrLd4GLwFl2
PfNP9e7id2yiZwLE5sya15X3nnjEfGSZLO9Se45PmWDwC7j8uW4KtEnQ4bYtApX3yXa8c+7D4Z9Y
DOUOvuK0Gbm9KTjsyn9OsK7BOid1FoQkFswZztdY2MPDIEm4Hk1LAgzoxWOX4icj2Uki+7BZdVKM
de557ogN9Z0MvkVOfz/EDz2OQBcK5Fon0SOkQHme0tjfyJuM0yudE9tK993LDELK6Wy72qTJ9oPl
TIRnuVKjYo+HjjYc2BcCKRs3Yzc0oZn7m4XhKjumvrSilgzVcDK8G+hLi+pgfGhTm2oy+DWa5NY0
5ansUdV35hXp7bGWTbLCwb2CjvXtGNl00NL4thYu/GVrpvIx47W9r7OyhnSpNVvifp8n9mKuNp56
hxczUI11ymd+5cwq7uwKdo1GZimrr7Pl9Ky79brcZpP6pA5Z7uIfpLNSK7YwVMH7H2wjFXcshH64
zhyJtl8LmwiY0m5XpId/KxuLSUAIJD7IaPKJlp3zp5atVtpwGUoPfQZorlBnkhZpS77T5v5BM52B
PWg3PffZ4uwtr1w3qB+irKjXc4PwZvLahLVGkj6igb6m1kC4CNdM0tliM02zj+estO+d3ymqDvHB
M47T1czqeusrRKqoUJ09Eq/5ySrrq1W0Nso1iwl+Xqbzoy7ihdFDp5ot8vLkfnLPQek8g/CDtpO7
1WWUmraCFXJOdPs+ZYNeFO5LIuY7iJWk0vYTOSejPCWy22uANXVKgDEBTDdl69mZM96q7k5K9V1U
jzrsT269wNo5pOutZpqStTLW9jSsdBSwIaHX2iqeFoiTZns3D/qpcMYhBEMe+r6PCH6+acbQQPww
RUM3lOLemNzb9873ra6FUjT6M/zGbEWgjAN5KyT2EX0di3N/NLYtKMvKMd7tWGNqbwTfIg/OVrGE
tl6ycWwvlvIZ4+RRXZhXuaTG64C9TAcSk61tYOuPgYsNMoZ4GpozGxYLRfr9klrOxRgXtckCI91W
OB4+G7vtj0BHM7XqiDW8iNZqDlbczcfclv67I9sUPXiVHDUo7HsG7/0e1L54yS0gcCuupeyUmqm+
J6Jd7mYWfE+dNzUYD1WHLorscsDd0Frasb6krjXsPa8Sb1yR3uNiY0gQelFQUVbuMXXr4Ih62N0Y
7jhulGHclobLdGafVT4tKpuegDD2h1xvyudSzoRkDiYLGtkE8l1RLketkQ4ACAPnDK2vORWDPz4g
d7HuHGPpDwoq4auRi562pZ7AmQZM4IVb7GUaOPeLrNMv8nlQdXRkD/xCI073yqQ8OC/9mJ1xC40n
B5r0UcS+QbE3DPrF9yf9OlpDewe70jiVRZ0+U1YFiMwceeJR8U6WNuqnEh1DF2LiYtpcNt7WECbZ
iPyCCCHU/JCLVK/+hSnQ+n0K8X8Ft8xAQBSgJuEWIFMrwGL1xylFQRNVW92S7P0kEXeNLethn3dD
d9daFWu7GG5QY4xjOJtGHxnkpkcjFo61Azp4jTbjGZOYtiHcueVTQOxqqDqjBguX6Rt2Cx0yqCx5
VXEPJgO6hXNxKz0/Kr28I8sLx1YbLBfad8qV2BfnGcRpyJP0TJpzHUpy1XagPcoVcw0nTGfnSUqW
cH0/lvdun2BeHec+fmpGsofI4pgZFnbeQqR1WvGFQ+o62hLXI1ajWnBArTq0wxMwAhC+pFfZ9Suw
1DaL2oFEa2cxqmcYif4rqJMDaVRQik3Yd54GIFJVqxlVaFPNzqpVXhUBrUQVXxIUQmjnbi4Nkql7
69pM6pQ28jGGPY45R1eMd5wDNB/CLekwQY8jB7OgGa68MZ9XRoqQcrGHYyzrk5fx8c+yGeFQl2AJ
ICk67wl+LpkUhO3oJp/p4IyHahjtjYaWH3YQGWn1nDPqCEgKv4VxX5vFTaKmT8q7fhm9bRBjxugX
+ndQBa5+GptbRFifdyfAIcG5d/T0OdUT85RkbntXoPG+1oarE66KRXeFyVwdea+nE/izDHePCs5U
mzzvlNLdLy9Boh1anpV+YS2rVpOMp428fVLm22fGv316zNvnqL99okTn94c0nqy7Qqumh6bN2pOt
V9zPaTfcNYwgIvAdHba8Er0qMRrAem+f4OD2WSZjHUayV1RPGBOms2Nw+6BLGym+OQdwmwTHeWFT
1tg1i5K2uj0Hrf+IyE+8Id8c9svtXFluJ4x9O2uc26mjbufPcjuJstuZFGiNvieYF9d74nJkTTiX
XhAm9/u8IMWsUWNyFApl4qBc/z0X5nxsYo1BkFt4l7QktOLG9OiPFCDuJ/11up1wtKACy9wL/7V2
37dEvRooRtZZhkMY7fJ8k/fFEj52twRUKISS82v7QSEMaKBePm68DKRGhNDQLVek0coZt2xaDneV
l/sr3WkdjCc0sktkBkghkC8FcX6oqPWbF/xpEnWvUzQK16NVqF2dyCE5mUJPaAi7zJZhr/yhR0ZV
AXqWbYbWWE80BLR+ms5JFMxTy3Z1cYiQnxxn0VfSvvUMTZXXgAmVdW9pg3n2k8l5mDQU8iKwurXE
zHPtFukU2NLjUt9ChxdirUkDw1rMdA2ZZMN0bXDbMfIDOGOh9JZUW/eloAKi42X773Fs/lwEZMXV
klYGZ8uc5wGPmNEaUJ+UeS1Uy+tStQ9ePC/wXnI0cd3crJRZ7TpYXJvcU89qOLkIRekV9TOso+Zs
gxgOTbxuK2rUNMQXGq9QypehEc+A94Nkisq6GUN8Dswkh/wN69C4mfPx06hIVPalBTl1Ni+x3o53
4PjNldvJj8z7QEwbHGaTyZzrzSbZ6lwDVg0nkqS1rZfW7G+Na44GJ5qEj24XNkNaeqQDl1Jf963t
HZU7uTtRx1BZMutAhsK1LnruvMywThr3/1pfmk/R1drtPULdNDfAztPxwnX+vBhN9u3YY0rYA6ve
UdTLMWcKE04jczHD1+coN9r5m40GzyAY0sZCSa30HFNsRmLh/6w1/q00UxusGsgGujCX/2Na1v9z
w3F6//VepP/Y8Hn/7Av8tffz9d9YVTDIMYBcWUAcab7+2vt55m+goXSXvgsYCdTMv686LO83zJ4k
EaGtumWZ3vYjf8s5tW6rE89Hp25ZgQXA6r/V+pGW/ofWT4NQ6kE74n9/LB5soRCYFwrG/OiVm54f
noDOBhTrihoMQLoVVMvR0yp/22Pe4Rx3vENt+mkfDq7K78ZmQVdXkZNdRt4k5A+HNE/wl/78gyDq
wF7hISbGQcLmE2E2tsGVtqp78ArdnjCBEybN/bPUWRs2SYIvHMdajAVGZ3rS3YyOH6hEtWY/sMI8
d6ZjHcRkjO9DPFcfTVrgiZd23mzrsuKkBOsYJEAuO9awAFDcNzmzdwZcE0zzdtYV5glTEGVPyKEW
azexrY1UtzHy9pD7bvYwNZ4DkXiR7ZPDifLYAx7EOtkPmCVn6b6ac1FepsmYtdU0mMWAZZcDbmPO
eDNCy0n11xaCMFlPlkaxH1CWXacqQylBFMXwmTvadAjy0j4YfZJcnRu0svUz89F08v6FS8S5lAAh
r15ZED+pbLK6RbNsB32q1uisyP4eHNdCj4mp1ErQypruqPmbocfGGCZmn37Ci+J91ESHIkSY7oBh
vBiXY6O51vdI3USnkyxf2ViWEOSTpn1dzMK+D/o5N9Zpl+PwLO08efZsMdCnw+q/pGy67zi3WcAA
XkaxQdLbsC0IN5/CPBnGZ9y82g+ucIw4zJf1Zx/COVlwLjr+daYJCmc3NT9yYyQlbvHpRk2FqWjS
k+7CNE5j7Y+W1VuXTRwcc264U16lKFtaS1Y7L28zvJKIZWRIzoN6I6BNQ7xt991XQurek0PCD9Il
W9En+0rzCX7rUc6gN+9WDNCFiFRgM5Mn/SG4R1wnWpxGeTWtnBvehmk2OUbnEf55FpZEEdhrtNWa
tcFb6n3h9oztKBUtJtcmr5plzfKIUagWlDkIaEc2b4st0p/6TbvgltlU3ZfO5Awhn5qZ/NRRlCMm
Da/n6o7l1K8yxOW8fgPzhpXFN6KTdub06lC/Sl59N/lZdlb8neWNNx+kMHHdxK7aIXHpjc9GDHoZ
ptI1hq1VxiCD+V4KuLq00vpCmoRx6gOWcWEshL9Px7H7xFMzcWU3fRXpWcmfO7PTToaWITMa+j54
s+tlyS8qHVwMKFPs7PNxLp9bldi/Zpy+r1OC3pgwjthroiorySDQ8TnnulbYq5vXZ9+k3IphmlMJ
QfBmphqZVSsoaupC4YUOkn4zB7e4pnSZ/a9gkK4ZFV3ABNcTDsOXSXkPek+K3kADAgy07KdHkDnd
RyCd7iXPU/0OGeeyYfqh6ohMeXQ7jQyGB/wO3QsSTSeUzlgfl8VooQMw8F1Pfn7b0w3xAKEvUGhJ
6vSG1akErwWzCtZl+dBgI+iKY2UUTrqG54JvLqeV2FcqQdluxNaCg6+iRiaHuUaM6dC0D7nnrt2u
Hj4DYovb0MhRBa/YbaqzKMR8dZkvMwqICdRBNj9PhJJoztZohL5nbTsSj8Tb+Er+zvKL6FQ2mKbS
57OObOnc44Q7B1hp6N/BPF3Hsskeh0GjpBGDa+z1ETimzcbumvnjcE+gpKtojCpM1nVf/azr1FsP
y5huOgIfn5h8VOSLwUPd4PQSc0iwAWpupVOoMtzK36psrO9zIR1Wf7fkmGCa9qydll89axAfEGta
G9uiqC0vZL/Ie98XTcrAn4TdVwQsxatnJCZ7FphaZJJNngw5w9Uz7w6Ya31OjHvaC1RPgmXIQXOm
kSwtv7OCbe0DP4gzjYpI76yx4VnN6w92A+6Tsnsewlbv0ZIlY5u/4chqfrI3x5jWtrIWgEVtRYii
u5gpi1OCMELlySVjK6c3P7rcyIur6dekNKjZ4tBhKNRGZGrp5jHNZ32MBl7+BcHxLQDKbWZ24KYY
LRtZ99xZYJgaecYeFKOQqoKZAIyE4B7ZkiQ0pUn6nWqyjppOz54SU3YihHLBdcNqiVlnG+fpSiS1
t0bozIQrqbxsZ7MTYpRWo223h5aJjzXH4tCPA44sZxBltxK1qu/YGKKoY6HI/M2Pp8vYtMB8NLa9
2wHe5t6g66Yn74W9wvLkTNiSrPxkSUNzVmatLHa8Vgrf+V72E0OutCaFJ5TdsJzIwGkox8sKkV1r
E+/dumWOtrOo1rqwjuOUjazgRc/fqvkJH5ra614s4Y8HBVfeWkFvdJi/FRTQYT3qWZQwYzjwsXHq
l5Lcljy0VbfzXH+rOrzk4WyIV+HLgBqYQJocNT2iqyoQh9S6CfmNnLy+KOtiRw85dirOIUfbSuMK
NvnBNOgofH1YfgluAy7qTD2JSvhH5I0T4zhcD3bVqWtFVNq3zeWzZRtiHayAEa8ccXr2gdgto5Xs
TNV1z9bkWDu/cDw+ugIFgiJJ/ovOCDkzHtPg0hPphYVu7OnoPb85GLEq1+6c9VgNDPakFuNuxtFZ
Pp1oPBS9JKjPYIiLs3A4yG8Gw5Z8mCmp5xXTYo3Fj2vExQoOkUE80RyQ2561xX7Juvpq5rY4TDxq
J99X+XEJMvvYpz3eM7Qz3U90dEHUOZX/CffGrJhp2+29XQr/ymLSY02uoI7YDUGu5qSZv9CumlGM
Ge2hzTGztmQ72OuyYH6hO6p51isdLlLP218jTf5ZpoV3G66DiYGrk+ih4eXeXVUE7ifCCkdfy2Cs
V+SpNW9KBg5I2FY9tWbXfU6J0Vxc2plzJXMmuWORIyxzOm9t1V66HR0dxR2kSUtRc5neG/5cZiE1
zIJn1751pc5YJl9x2qb3Zawx1u4br1yJkk8hg3NlcIHWff862LO39gbafA0mqM4BECevHq6FNkyy
AZC6m2pvBQS4DL1mPrHNy91t6jceZknXOgTTWHzz88oL2O35I1h6Ig2WZu4ozzKGrngVfPUUzGPZ
hnk3OnlkJZlPTp4zzw9+Iv2Nhzv7x4L4Z+O1VfkOzI1So+mKMWEGFo8qJLepkiuztZItb9V4MpJE
cTpksXzIpEXfWzduATd2EZxUZj0pwZA8ldnBy7W+3vZKynjf0KYl9MmTKzbCSI27rmnsF9Mb0ceZ
nV7MG0QDA6sT+BaAuE2W1FnisaiARNupaBgDiRoBtpS16s0Wi0o8j/J1VJnMI3CCer3KFhGfM3ZE
jO2USwtpVMGyqs1MvSdkPpnhCEPzWgwerz9DHJu9Y5n3O3MqxQ/bTttr04oOdjb90DWf7SAajCFZ
aabuHTM68Xtj6vWvDKOkCHkKiFzl3iX0wzOxMbBYkc4jKtkshUZCSRCOsksrFr5wQiNDo4W5+E45
xJuRHe/OE2ZdM6y3GwIdESdaoNuEuqGnOqxlvAtJspqC2tu6YIyvQphNGy3B6C9hHQj7Oy+1gA1U
oBnPgaPN75mv6b98X/Q95qmFmxx+h8JFMeXsT9u+xbAv8rzBiaTSm58z+TaTOruqBSXmHDRGtqHG
XMgv8bP14tXyoYeMw0YE6heJlL67mana8ohAKnONhJ+gJL0v/NB1u/g9GFvzqleUGGuq3kCDJxI4
Yj017nRTsAvtmz3SQo3Wy32w8IuHy9DWG43YwbX0LD4mNvcy7ruJPVKb6/W7FbSNCeKRCDjsxThN
G3O61Lpgo1E19YjmtiF8DiAP5Oi4bNNLLAp7bxU+4nx8SzIEVIoAXwwm+W3Sukk4PL5k8gwWhJ8J
1VTzoxk9v4vaIBbftcBTKy0x44vXWUGJuEWalsM98nrw6lIS1qEs8haxC7PdinUqQPwTyBsSbE3r
fkFBETdZ4YSOnjTvqdDksQBuRoFvLAC9FcuM2Wa6s0V04U1ncoU0xn8DX8VPO8S1ng+T1aTnNLfK
6uMD4xj5OYuAonlhF3Xl5sYjZaExPyLSrZjg6QVRBiBJt7rW4bBqUZx43CHrRAKRc820ALCce8ve
JhErRJDSrwkGH8J+7npwVso+2Jap/6QOAGdVBBV0RhL9+NCIOiSfZInRFrUChTSuxCkvesR1PazT
0hKgi+IWC0rV6tmDpy9ibTR4cEIH5PtRL03KKaeI16Ybf1CnBludz+S67lW3RjyRvJmyVB8zBg6k
uhk5aclsFm9JV3sPyWJ0TI3tMj+gWxXbRSMjdE7U9IRe7jKnilWGjiPMySSfS3Ni6xS7znTw22Hc
2Y1Ijq7bFLzuboYoBmExEJ/M2daFbr60cgFFX2c1mXOZVlqbVNcR/MBEBTihkpxqtsj0D4cjZpdR
ljK+BCl4xkF/y4pABtNLyKGIl7NcRYm1iD22GopovczqJzZ//oYSzr24SMgf7aW29ojPtEvdofcY
gT2h5snd4anVGpQOnLzmHl6jv/amIX3ioxdjKyGRZeXHfcPxmGScLv0QEDhVsVyoQL+ynUrdywCW
AJ+C76N2s4gnOzua1e/SLLXuMqKjfBKXcnwsok3myNFZvqV67+3jMiH9NO5z9TibInvuRT9cAi1x
PvnsGheDHLKvtku7Der4GFO7OSMA0UbbeDFVTVVvFPnead0cIQmIIiaJzDJKxXmV9b3JrsAvkSrf
4n77qiy3uMnxZ+Lt2JuN20SxsKejJvhlC48vEsZa1VKyJjUmKGH1L5KrLuW7tWKj6wZfE63kY2zi
bVQp8V7h3DfgbhusI7AKSCzDVDKda/TXN1jPSO4TAqvqySiNfOPaA+Extvnt0QxyK7cF/N6p19Rp
tifvx+36XA9F4VdXMdnjD5dLmfdyaWt/A6xB/SrsaV79L5pz0cSVJXbW7FDRCDlNke7mmD+XOWVp
xpXSRyTwkkr3/2XUuP2q797Lr+4/blqVz5p4gwyewX/+8Y/dX/+cfNXRu3r/wx/Wv4//HvovOV+/
Onzh//kff41Rv/2X/+6//MvXvzdEZMsCoMs0bcPBmmTcZBT/tW4kev8l3/+CcOQvNwWJ/MvuffgS
2V/+N/8gei/fq9//FU/VH8eM/+Rb/HXM6FlITCAps2jALerxY/x9zKj/5nuIqh2PjQ6S5n+UVOu/
oTE0WCjcpp42A9C/zxlN/TfdRkobgAX8/Uv+tyTVxp/5ZTdoqGWbPNTYotmABLc55D9IqmmXxhyL
pr2Ox+d+rs/Bk7EBYwd/OwsZ5UMrzECqdFfrGdFb0LMXeO7abJOVLzEEj4y5nQ/CVi/KNyp67MoM
4Umi1TaeL7cDRQVQnX3qf8wT0xuwJOhNXvrxjVJorTHDQwjwaDUaVfF8T54YqMUDGjM5rcQuxhJo
3iW/UvghlXOa0UlW47mWoD7cb4ZVmGQgTJC3a7h7J0dCglz8juMxmkdtJdJ5W95KQZdRzwRDj/aG
j4/cIBBObpXx3YRTLECnWY0felAhJdMfyptLh1LPDx0La0znAYSpPpW4d/2BE4ZsZRonkIKcnoKa
WM74d8yLAaknEcvesuRGn82dZpeHQnfFivwRoqOA7TXNfdcTLtomMkKtxoxDvwhYj1OTcyla9ZfT
29Wqau1XPde2vE1rgjrXNVL2HMSz3RWbGbW7RB+auxLvTne2MnVR5NEwHPksPPcy1fysUFoxvhnm
jymbn2sNxn8ZrBObHIWcsTV5KHQfLmMgDHnZJSlhHrVBByrJh+XQjWjs/gW7kT7tDzNsD4MsK1DO
Y7hTDLKZp//x2SoGvZuyGnPptJTPUhEjadvdZRqcHSfp2jH1NhKee1BFtRXNvVNOW8ewj6pESjnr
1oDqGvlxDCjt5mUtNH2T9cA2iFQO+9i6WEONsMV5tGyHLM6cIsrKjm111Ht7K5vqaMwbQ/PXXFxh
ky0Pjkh3Prme0gjuFG9hM2ffNr5ip3jVeJljTnF0VZsEkAp+mxV1a9SOlMOsdkllicwJGbzUdvCF
L9KRm8GyLzOwfddOzhP6+QCgQpmqp7yBwme4GPQPtvHmMoFk/XZoXcgUNXMnrU7a0PMYQQQ8lcVc
4aPMTj4q+Rb4AOIpp/Q/SjXvhCC4dbwtbmE3Eci2nBbSwXw/fp8bZ1OjYS/5gpjjbq2fMR84Ll5M
M7nLqydTyrOM7V1njE/V9LbkznREpVSztDS81za2UCKn4qcG/i5tjK2b84iMro36I9gx6f2lE04F
FWa+T9AC4OOvHdRQVn9sR7YC7vL2D6frPwGD/Tmi4venBLWEBe3M1PXgzxuPpdb9Qo4Vqsm6+EoQ
MxPPuY2l8dbSZy2DPBievLZxcbf0w31CmGgOSSPL7NAounajWg/9D/jxvGv2ZMndgwXi7FLXzg+Q
LajikqcDeN/qXzzdrIj+9HRDEmeGqXOA8yvcqJN/fLo7mjS2I4jxW0/i9jdZMSKjW5x6NfXoq6SA
SyZSJjKci03i4kTjkGrheZjeZmKw0qaMAz2NKb5sx+WGMeSZxdBKn7jzemihpouGLBseOVi3lpgu
Wd4/NnRaiwXzSpq/EgfJKTJdEt1UBPOH/jhjqyNdwF6T73M0DuY3WBPWEUppJ+aAioexUaFoxms6
DJfR74+NG2O1dqtzOoAZdN3grfUWg8To4QmO5P0g7CXsnea7ItR27VjN06i07yC1YMNk7rerIRJ0
85+ELG7l0ImNY3w3TITSiXCbip8gafcS/eziM51NnR9jidvQpzn35MeYaugagceX4xqlYqKP6LuI
VymclwqzKoYHbD6Ycx111rXs0lEgh1hIURgHO82oijDt+5dcqudWZ4hQ2T+Xon1Osum+N6slGm5N
iwa+Km9XbaLvCM18dNJxpycLaMb8M9abR5GqQ29aEY0KuyMncnP/klT6nn31ZbSJhRH+Y2mY9Cul
S3ZHsA4MYNqJs0lSfcNbf9INsR5B3btT9sIYesdscI2DYuUwS65PKl7WKLs2KhAr4WWhQdL58hij
Li4yYtj7Y9AU+7yKXyQv4Zb4lYzdBGk1Vbn1i2Wd3np6NvPfMEDQTriXXrejVuavLf6KMOhyUPFI
D1aLZTNQcT0FV8x7qNE0UHW2USVZxgTNcKFh/myFPYSa+Y3IfB9rwYvN1DTW6l8+HFiwMFVYA3wi
Moq/MdQX1RY7k/iQvG4ey9G9Fkl+tE0k2Evshu3iIL9GTxFrKgrqftPlYxQnXcXN9DM3R9TQ067s
SQ9GXk2kuiqfcV//TDrnNEnrh1A+2xL3p7O0T1PZE3Wd9/s29r4X0zrGfequoRngpTSS4zzhLugx
R0Uy8QVx0cupSLi13PqeuGa59aT+boNMWpujvNbW/E5ALXkovfrJTBX1YuUyignmi7TV87D4hwHr
a2jpjN+LfWE6P1wPUbYiaNNM8yejc3/2Zn/UQUKUGD0ADwF6EoQ5j1M06foFC1ZUOPGPEhGALwkh
toOr22vnpHhdaO9BRKyCOL3rhuwB79KaKv0Hq9DvJTNhGc7AH4LHabZezBYSjVr26C6usfYxFP43
nPK3iQ1eYk4bLFWfuW1GWekNq8RxrnHwVdI0esHa1qD63TXGHfy2qr/mQ3aRWhn1Fo4dC4eOSTKd
/1xO3QpI0Kpe1KpyyQpp2EzmX0WGZIsw8qL76QVPI8PkbEJqJL7ZFUaG+donj15Sbl0iln37QWN2
kXTjte5NHhftnOvXycxum6OTHiPpxRqMfG6XuUzsvQ053mvIM5CZCLlw743xM3BITfKsn6pnNjPz
uS7MnwDiymkkie9BT3rSXIr0pSV3GiSOEyXZx0hSeNl/T3m9KpvgY7IssQmG7gOh/y6Tya7IDGgt
uVqxWKO1qwP0tKwunWCMWPgi9q8hFDBhDbUhwIOTlD8yIFrryZztX5qEJeRrxPawwd+MSDkcWT2l
SetFS248BYX2Ws/zS10sv5uclljhE0E0uLJwSe0ZMRKEJHz4fS5N1zBWn3W/bP3F27E7ui0b5Ur3
KaeSlIWZjalP6hir4S+X+fiu/g9z19LcNAyE/0qnB07gsWTHj2HKDC0MbUogA2Hg1lFjUzkPJ/Wj
GfPr+STbiZU4IUQ+RLfG7kpayatd7e63DtRhktw5qwcEjmUxIGbcx/nLS99f8RAp/iM/hpfieUJv
JxNECC1SqCYIMpt+fHCRPiLgfCcvuH+HE2xJcC/+x/6MUJPfUxO3IuTTU+b0bSApk0UymK6WkL72
gD/3vhSAkPGsZwooJ2BSJ3aBsO9VD1CPcA1/gLMURUJsP/sI+Ifi+jX/A0vXzaGmLXv+cEpFupuX
jyJz/isR8P7zBQdwZPrwzeKkD95EqK+NXF66fCiuF66b3bgxEm7MNx46AY5PV+aoYnj+n6VZ5Ve0
mpqgtDFEh4sozkaLHXv0qJcOE1JsV2yYOBOWMMBO4qZhKXVqxVaVQ5J28yEKM5ZFWR6EV5cUcSk9
2jOpUK5Eg/2J2MGn6rHrGwitgUsYWPiylQE2DQ7t48Hh6e0a9bt0lAmwAEiHcDllSTTOFBY4xLMQ
SQL16xhGbNHZMIK4BhKQEZBLYIaoHIDWiVKpSOmQDY/R0TlxwMTdBVJUNBlAPQPJ08ieRu1h2XAN
0uSDawAe2EZ0E4p3iVZm15wRH2yC3HNNJhDfsGFYeoj3amWCY0CTF3j1JQ98BHid12ZAvBopB7Ul
pnZlwt5PgVoGqr/i6knUG2tsAc81fJQbQDjcuc4eZTQtakGEaYkCyERAGTsOAA2qprDBJQbC9nH3
36Pl47OTicBocHQ3ASGGSRzAH4p7x8YmcD0D2XAo+dY7u2nj9tLTFQDUR4qeqNYA/jVn7RiWjRpK
JrDzZDs76QevGylX5PQPn9iGS0yb2rjxlW3rCID0c1wftcAqAVCeuWd0BAA33i7P59OZQEX+JqpG
A+WkjQmICwaaCb59QKDI9h9MOIJTa9XxhkezQGqWUZg2HCH/fKFWvHYJVArVXYBam7iMVV4UGbUl
6Y3T5J1yQkiVp/GwVoFkP9W/VxPc7Vrpq55V/eNtFCYsGXOkqEItLaphCv/R1SX8Khz+lmHCgjDl
iuIHhJf679Z84PUZcJB+mqqlG0RktT5ZoA+ypCYjGG75FMfShn1XlwpzGyfWodHesqRgMasJyZUs
hZ425WjOxpzNWjmNIkvQLnW76LP5PL94xebLtxf3LOUwfGuiciI9BMbXP5y+oPcsieEjnKpMKoWj
7gzusU9nW4RtkRigS/gzm6acBaswXNbEJEtEEkH9w+ksGbCAF+3fkEhS0O/gaxBh+DUdMXKKO+8O
FnOYB/mYh0lSKMQdS5SO12X6MI8n7LGmI0cNzKgORv2NTRgClJhiqgsnbwe0v0coZKTUmoFjRKhi
utwYsXk0g087yGtagiOVJqlL/EcG2PY20VId2Lr0f4ZpdnEdxoB0UEZfGkO61AcMwhwCK1PR0Sp7
U5f6JxQzQB50c9xrM0ab9kL5KgVdh3YgynEqr2MdvkTjxSNW9y4VcBqpOg+C8skd7Pr3SR7vP54Q
yEak91iXXYcrOe0PJjlK0xgdxNfTJN4eldJcC/DIFJEk9W+nHyf/QE7RnMmAxYilVjUDecElcvu0
Fzh8go7DCuWrAGcE6ksHyuSHcMajepTyAF9fzemOfG9sUTl6u4Pz8AYnVhAhpklVs8spdLBvbjhn
WRalOz0A89eDad3B+spzBjmemIiyDFUPHehSfRwFe+l3sIVGIaTo07aOv7nj1t1Hx+bAan7F7fLo
lCi5gwNpszfXd/O7VmjtdWj7N9XEFm+MZyFL3v0FAAD//w==</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Numbers of order per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Numbers of order per States</a:t>
          </a:r>
        </a:p>
      </cx:txPr>
    </cx:title>
    <cx:plotArea>
      <cx:plotAreaRegion>
        <cx:series layoutId="regionMap" uniqueId="{1EAA53D3-D24E-47BA-B5E8-A243726AB093}">
          <cx:dataId val="0"/>
          <cx:layoutPr>
            <cx:geography cultureLanguage="en-US" cultureRegion="IN" attribution="Powered by Bing">
              <cx:geoCache provider="{E9337A44-BEBE-4D9F-B70C-5C5E7DAFC167}">
                <cx:binary>1HpZk9w2l+Vfceh5KGMjCHa0O2JAZmZlZe0qlZYXRkpVAsAFIAlwAX/9XNn+HJZa3eOJ8USM86Eq
qphIgji49yzIf/+8/tvn9uU8/rR2rfX/9nn95ZUOof+3n3/2n/VLd/avO/N5dN59Ca8/u+5n9+WL
+fzy8/N4XoxVPxOE2c+f9XkML+ur//h3+DT14q7c53Mwzt5PL2N8ePFTG/x/c+2Hl346P3fGlsaH
0XwO+JdX5UurzaufXmwwIT7G/uWXV9+85dVPP3//Qf/ppj+1MK8wPcNYIl5zRmmOOEe/vvCrn1pn
1e+Xs+w1xinLRIrzX1/8X7e+OXcw/H87m1/ncn5+Hl+8h2f59fcfw76ZOPz36tVPn91kw9fVUrBw
v7w62mdzfvWT8a747ULhvs76ePPrY/787Tr/x79/9w948O/+8ycovl+l/92l/4TEYarP4zn8a0H+
BizIa54TzlP021rn+bdY4NdpnqGUpuS369m/bv0bFn9hPj9G44+B3+FxuPxH4XF9hvo7ex1G2DF/
V33g/DVLCRI0zX9YH/w1RiKnhP0OWfqvW/+GyV+c049x+Wbwd9hcX/yjsLk4j/Fs/0ZcSP4a5wLn
DBb8z/2Kv6YMEYaY+A2u7/rVX5jHj7H4Y+B3OFw8/KNweHxpz1b9rUjg7DWsNU9zLL6FIn+NUC5Y
nv5eG3D5t6r8rTT+0lR+DMafhn4Hx+PhHwXH6Tzaczg3f2NhYPY6w4gRxsh/1bB4luMUOP/XF/0W
lb80ox+j8qeh36Fy+p//KFQez51pf7o5P0//Wpv/e27H+DXCHCMkvqsS8ZqhDBGUfsfmf20SP0bi
z2O/g+IRlNM/SGO9DQE0+d14fn7x+u9Dg/DXOaEpxwDIry/8TesS6HXKOegs8eMi+cuz+jE83w3/
DqG3d/8ohN69+PCTfAFSaf9GfOhrkTKcogyq4k/0LrLXeUZ4zn7HJf9Obv3FyfwYlm8GfwfKO/n/
NSg/rug/a+Bv3vF/6hHJa6iFFBHxO6WQb0DJ8teUU54hmv5WTN91st893H89mx/D8fuwbyb+/9gQ
/tdm8Q8LXQJd73713n/yi//91V8fD+KA74b+dxblt7U6Pv/yijLOgDH+8PRfP+QbGfVdM/lPI1/O
PvzySjAQaRjgE5zzPCcYrOUClfvLK3D4CPwLTnNGqCACA7jWjUHDvdFrqEFOBAQEhGQphUHeTV8v
EShQxkDfQSEyzBAnf6Qed66Nytk/1uT3v3+yU3fnjA0e7vnqp/63d319xIzhnKSYZV8zCJIRTGEK
/efzAwQr8Gb8P4INOR+ndD70dcjfLNMYb62reV/Q3IyfknxrTgvKh77400L94LaYf3UL392ZMWAB
kWbw4Fyk39158ryZ13SeD5xN1d6MNO3PHVkikmbGrJNTjxtdmHGZ3rd93W+7lbm+KUTW0qmomgXx
A2p7TAo/0vZDNVQmyIjtKhmOKhRipEOBfF/poukqP10sBNuxGCacBImXQI3snYif6DJIGuJoD4TS
7EPHuvUcHcmfOlR3eofIPN9HH7O+bAI3J6PbxkjRV31dzJhM7y3LzD7F6VyKrjsx48xhUfu4bLzw
m/1UD0mhA53LzWFX+sp9ntsRX/lxqe/zqcne5RsfDrRK6qux67EtdMq4KxLFq7fJ3Jp6t6nEHaMg
a2Gr+JK5tDmgju6ruSbHQNa6XBZ9J/SU7ee126TNXFMk2D4Z083F0q8jPC15M4skkyYnD7EbbJHW
rS3azk2rzCm7tf1SitWxglCkSrVMMHAc0r3teVskAVnJ+7EuxpWc+6S1UuXshFJfet22UtHxYKt2
v4z9LIdqM3Kg+YHz0Rc+3Vp4k1sKUvnldhmn4QpNfThu1TjKqvXTPripK93IpgIPyBaT8rgIi8l2
jaC09GsVDiFV05Egj/fM0PQImo7LZCbDDo/TdFkhbw500aTY6nUrptSSi6aqp33Vq+5Sdw0/5Glb
leMWzWFbxmQ3E+aU9Fi1R2sT9tzjWV1MDCVllvDkZqtne8RuMA9xa31TWtayUvnJ1FKslQ6yrhGt
i1ToTpVMZCwvG8H1vFso8+eY8cYV/UYBd6O37IOamLjOosGf7Ey655DFOitE06dUEr1MD8o1V2hN
XFsuIzI3NcmHY4jDSSGWXHa07y/11rl3neAM1roe+0SiLehtN6aL2Qqf64RLhBznhVHc3XXt3BKJ
qhQryVxjS9KR9Ib5ZkPFiml71foOH1bct92hSbR406XJOJRJx1A5cLuRXZrggOSWcXGNRqoX6Yc4
35MkxD1TOqpLpfqtlQMasg8+iNjIijTbzZBRp4shS6qHuAh0RMGstuCD6q42KKhjg5eqlxoJdcHy
lj26cQyVFFyYCIs51Z2kkS1UYt63t7Rz81OuhlRLkWfLm4avhJ5UwsZlJ9JFDZdxCfjFDf1w4LTD
Tw3Vw3QIHWZfLF+qfM8oiaOkfqCIyC2myYPgYdnzfNhOjRd1I0lKRlrYATWtpG2tHydi7CTNkJzG
HuF9Dy9apMpkD9OW2gXm1/l9uyW3FYvPXDWffKev8FwfepSw/RQJld1M2otZ5/SWs9qUA5uuTGga
KSJvrvJgGrnhxEiCel92WxIu6n64sXzzd0ONnnWDuRzd2BVVaNUFqrP+2mZZsycKniiLXb9XXWbu
dJWEw5p4cZq2lezCsrpPGx/nfewSfoNirUzZxWq5qnyzfum6SjFpFmJOuRZEwwYWpCo2G2cnx5ji
T1m9mMuWTO0pz7LbNetWK1OPAy0xtp6/DC7i1sjMRVYIm3RQl8n70Clga+8Ly3H6ttEx23s7T/c5
xWiQ2lSiDKmZL7dpe+npAP3DO8b2euyrMicxu54pK1LWbFTma6J2S6fM0QXd3SUIV0OR0okWyC3V
Q9ayhj7OyTYGiWITjo0a5s8h6aYbv0y+2Wk3OLlCaH8rxlkXMTiCZU3XDHZWNSbQLdQnMde+TGwq
LqhY4cHSDBWtWWA1VkLeitbpUwo4ym5d4BNW2MBqaW7mivliUdXF1JKucF16GVqdXfeE68uJp1+A
ncyNdXl/aMdB1ZLDTvHHmjZr0VdDo3bjtqEojVfYlkkcxmeTxNpJ1YzoKuPWV5JUdfA7PSb1KkU6
q+tVzw8mquZdMGOzazMqXpDG0yEaug5FDgVzSIdZzBd9z2u2m+dZ3Ayh6Z4ywKmYVzxexLayz9PM
2Z1fh+pTbFvM3vihgzYbNqtD6QJFqzQjH+uyB3XgZILVuGv6cbtWZqNFPaFPvU7dPu38dmgJnk+Z
yct1tO+Tdeq7Qq+erGXjG5qVy8wpPphu8oNkvRBYksGEx6UhTMsK1+wm89my7iIfiWznZbiLwt5X
dLNST2Ysfd8ld21g1c2aLAN8aFUYwfbIj6bEluGSDCrulDp2OKt3i2DjqR6AmdJxlrQxCh5BX+cz
eh6y9XOE/n5cfAZSAZF4NFuui2QdyEWSVFwaVSUlIe1VL9p1t01jehCzskWlSFVuWgHIemWnOlVP
iuZqN4QFNkC1QHtWNMglMD8XXbLph27t487VZp8s1c50HO9DnMiVXuFMqU0ClijJzPOqSCiqaQ7X
rRdUmgQT6da1KaIfiFS+Gg99FvsSEFp2oAVp4bFF5bxub6t2hoXsXL/rOCxsO9jq2onZHSrfv11S
nTzmzo4XIU+nr1IjkzUfw8FxgQ/QgcRJpb3aiWbkOzSRpkwt4xe8pkzqOr/zSYTy7Qi7XQF3tLQ+
FGScV3ZIGm52zZqpwyiaKCkdKRS8YekJ5IL/YMRXUHWepvvJG3/HTZ/vahy82DlbLR/gGKV9yMKG
Tihvmy9+TfkxAco54jlf3tV9y8uJrG7eLylyY8HWyZYqQ9UXpLfpgqdRFHVoSV8CzVaHZBapkc5g
faeSHJizUTO65Iqth5XU9JzjcbiaEVlvuzw0i0x6mxtYb8IvVd6xWs5z3V0qMpk3CpK5ExIzfoxD
Xb20vtpm2VvRHcSoTAONCVfHOqD0UsFSo2Jb63ynaGIuoVS8kUjFWR0cEs2hQwQ/USZyyVI2B9nF
NS80adXz1Fg0Fy3PMwcg2O6uESJ5JBmvL4z28VSv9XawKM7vWRq60zREm8gN5MNNtNbviZ9yexkQ
avJdqun22NQxvkw176BMRdM8jFk+P+Ta9UPRGK5LkLZTsYC039dV459EdOim0tZe6gqjQyTz0AL5
ZYuSsA/Ue8MGVnYdak/pmqyP89Kxi9ma+T7JaQA1yas76p24brHAp2BF9j5pl6YY1ODeU1YdvcOp
5EHdjKLmV0SoZNsNSTpz2GesA+WukS+g42HJyWauGKKbXLNxPLiEgOBZKrMW2QDOQk5+Ra1swTdo
2aRVd1PlmT7krR0kmS0Ixi6GBx6S7Zj1MAMrLH5L+Tw3EgwUfayqhavdlpAa3wFFAL9NKpsjNDDM
y84LU7St92W+2XzPqd32OWfDzdSwusja/FybHu8SghvoMzYeyFzz/TD0+hlES7tLeB9MobaWKDmt
0R66dBmP/TD7D1C020OSe1Cb6WoPzQg3EQkiuzoTzS7tnCp4R9WdW0dys3g0r2dHyTrcx9UM7ZuE
LyorQ7/VFTgRMHhFhVW9yGDHtSoYmRGw7BQSIbmYk0Pau/qhY4t6XHtsvmxJQw555MrttoWpwzQi
f99Hgj9MLmeP07qQVsaR5O+nTeXbrjbGvlFdop/XhdeXCZxGnwdGgpLZYAzA0fP1AYFAfRmp2y7V
4qiQnVmHhzhi6BXbQKBBg/CGrpaGQR2GtYGWPXo6veMA97mpMvY25YiPj6JjPNxUbmB0t9ULsTvs
BdRPV4+7mcYaFyJVcSrzTmWjNBOO5thj2ITlpJKqBt3ux13oIseybaB6WawFLh3w4cnhOueyoUN/
o8ZM63JJKLkekj7DUO8ZidLNvToObqIf2m3RB4vz/qnPyXQmYImKgfXDw5iye5PMpVpbX/ZeiFOI
ipYK9qFsc47OdaaXj8rm9ZGb1DzV25y8x71LxY7nkX3gJq6Xc1jifs6FuyUb5feKCaEkVmt1wep2
N8S+OYKi1lcrYcvF4KftYoIlPM+Zmq+CS/gd0/2475LsgIPLbk1Wx8vACS6neaofLEvYdR7o1Mg0
DwgXQ2+iXMWAepm1sTq5cRuh42TVtdLi46T0czJ36/3Uo8rKdRg76NbEE+n5nH+ZRJ8VeurMnhGu
ynkh+mkU+fRuqaFy2sSGd3WrVFmtnF7bqXGXpmXdfePYF8U0Kkgf8ocB5Oxd280DqCvTvzDKNmDQ
hVxY3/DHbc7D5aYQ2uEtLE8NprX0SaNvfJXWd24b6S6Og7e7Dvfhaq3YUo6J6o9cdfp+hgCgpL1x
vRzrpb+bwJN+GiJh97qzYR+3fJJeuPF2Tpfm6LLh3YRW48pVkAjyoKPTbnW5KMYlkn0zhe2seRsl
XidUNC0FDRRq8n7WjlzPM6QYLW/y9yYbqo+VgZ6fKtBpQKvzAyQq8aMBLXZjg9p2m6/C9ZQ1zZsA
Kq+RS4vYfkv65JIy1l9XHrb87KHfZ72bPhoz2l21BXOOXJBU1jlYamzn7FpkYNbkHKG6DLBKqWcj
5JYDp4glnYs6gseiVbPfel1fWzpXT61I/WXaV/VT4mBfec07cIKzLUUfm7LTFN9lOSKXVTYvZTJP
7eMae3Ktk85+YcuqB2mQJY8C9OQN6oDzZLQVfRaqAYc1jd14QsrntdyqWl0ksNHwjrZzgmUIzfRu
GpqgSpew/l1Y+yEH37XiN00a+8dsJP5cJxqylayZBluu+WDfe99W5yWgdpC5gv5y8m7kdxt0v6dt
tA2/qm271bLjHRv3dSOqswoL+Kt0MvTTzC1/cqTbiibL3HldcF+SCmXvHIeQJu2Cu1Kg1IxcoHfA
hOqubKxo92bO2EOeQPfGfEwvYCX97Yj9fL01czhP3TSf8DwY6Ymodt6Z9iJONO437d2VF9AwnDL9
+zFDZq+aLnlI2yYt6g5VEmdFgBbvCuucfXZ24OtNniidXiR8W2Rq8xjltCj8ZMFtaNk3q/kyw2H4
Ph9R3MU6rlxW26K0dDbGdw14yFJVJr3wmUm0hIdXoAlYBYaaaM+6PaiA8SqiWX8gucGPWW1hAxm8
wRwS7x6iE36FIEjZJ9YNX3xjBrEbsmjP21jFLw406FGnCbShKtlK3Q2uTOckOfDVfGoUBFvYNXLK
4rld01gGoOZiCYEWi67RVzH2BE3GXcbRv0HVQg5qMslJ1UEAmi6RU96mZcLdVTP1Fah08RCMZ7cV
rborpBhJJGUdpABr1RzTYO1pYZYfzRphOyQQ+l1u3Ti5stX0K011+8aFocyzVgJVeai0ZDutUxTX
RkVdQugxHnBeoU8ats+nHqN2k411HYxvhxPXKL2ewUHteUvDQx2zu7hpfABuXh6aKrFWBkzHYkrS
5dAmOZMNhFK38N2S26+Z0AfEK9bLrl8wLZvE1reg7DolEfSra50JDmmXT7WSuWaqmGownjJbNwb5
2xZKuur2CbVZy2W+jPwepEHLikY31S2pDZJhyfxFYJoXdUtNST1CUlQR6rKtchla3FX7sIXGAum5
8cRGyBILNpHq3aBmsvdj7z/UkaLr2k2Nl1wn0MDZnN5TMw3XA9ytcMNQ3WmM6DXqEwvBWe6y05Tn
2QV1TX1JTPSnPqD+ZJgRDxy3/d4uHJI8YqFOo5/DLYRrPuxS6kHSiKxrdsOcxEVurK93isXP+TZs
ZSCKFpsi6DnZVHOcq616w6EzSZ5NhAEdbUTyTTR7VU9qP6Zou809pG+aZG6QuO7E9dqE/n5LVgRb
b0BwKaH2grtlO69zm132aV+/5ekAXXB1foC8kY+yh/AKSyhqfwuegDxxHZkrEZpBc2Xsgnogs+Bm
qbK4gt3DQo4keSvC7GUdFydx7BSg2et1V6/tep9VpC2GKJJjaHl/mTjkipjY4SMyIEAS5Uzpu9pA
M/YXYNcPDe6G2xm5sB8bAanitgKRwp/pMTDRXbVrtuxpC3RaWl33sYiiCjtGNdS4myFu4CJWh6kZ
RgzEQ+Yb3Ob+ifMNP4nFqrKdYq0lJFebKmZem13W2gZ88mL6x8aDGN+b1K+x3LK5tvukhSzvNGtN
IJLtHYF9C+HHJHWjkne2Zv5SIF1D9gwiuim0rueHLerRnFzGzRudbWgBPZNA2LulPF3KejDTlzrr
tsM2LfxjQzb+INbc4X1m22TY1TXn7T6lDvpWPeh8lG3LyVRMuaAPXjCQyEtuyCwbkffvJkbrT3OC
4lbkYkHsuPqx4pdbztijYZt9P9BqOSS1HW7XiRolVTr4+zmqDeK2SMRdv0AQR2fW3QLdfEix6ctK
+EZi+A7kx8RRve/jqqWhGb30gnRPta9DL61Yh/3ENdlFi1sIUsIRVmHbedSvN9z4TMjU5e5NCPNa
oipujxBfppdiINkdjRwihnoR/ZWatsTLMFDxDKkBTwtlSd5INMLRQbKuCSuTbBkvIEMetmJUbn1v
BAeCgAg1XoeOZbtJ35s+m6ZSWZ4/NqGyV2qsJGv42JSkzdbrigATXHigmU6aTYdPQtfwFUsd18nL
1XXzLCF1Tu9FT+kq+yW2eWmymAxFoJDUlrMTtikpdfUeaITctSwP9zSS7R0E58t9wicbZY7bg7HM
H4Lv6VvaNOst7QPbGZEsaO8MiaVv0/oWvhcbwZcvgn8MfaM/mJW3p5Dg+W5MSDNABIk1Ow1ihVMX
jFv4qQVOb6IBlVWELJnfxy1wiP9BXO91utYHpM16u+YjG2XGmtwWDSzEvavHLSlUT9RzhXU2FYZh
/EZVEPRK06HuTW0ysluTCgx0zrcU6NSnBc81GKm1o+nN6LB/GJRDD2Sh9jYmqa1lrMzwYVuFueFb
PYCXHwS/Rj5BEONYX9sLEwb8luucnMyQc1V0g0Fa+gnyTynqLrusY1J9Nk23nfscime3aBBsckbD
UpXzpm3JIwUbt41z+w522zwXtjXABJB6rrce0erzkoSvDQ6KKMXwpiyj5Ehx2K4Rsdml1hU6qKHz
J+jtQEA+R8+eTaMucwfMt/RJ8pYnpr9f+ZhdrqoertgS5uNG9fTFT8wcOGzbQS4iHzI5hHV94XXV
lWM7leAh2roIPNgLy7bsMoW+Xc6Za9+wdU4vE2Kp3Jo4Pdt6oH2x8cgOfYvsRc2yFTSa6oYz7pHX
OzVl7gEsEqTfvfVvm5mKewHq7PPWZ9mbjYzwY4Q+5NU8vFcBR7B4VYTjDpP55DI0aNlNsIZv7OLD
Z2CgTsg6W/LHZMO0Kmw3ErNzXt9NXeYfnGtSOD2A3mIlmxg75SiEu45m7anHMAhXzki18eyOrxbS
BBS76eMGsdpXQp7JtZi831cZuBKp7NI+NHpo6kLnNenfVJXb7tcGjtg0iJsrhAy/h8Mte2wR1g+e
pH1BmjUt5nkAq8HcuBtHrOWml+q2myO/hGHqFqo7+bTidizgz/e6mpsdNm49g2UWN1O2bXdx7Z4H
nJZdM6li0E4UpM7jNQ+xe2MWuhxGl7mi1vmbaDzZNbxNgRkhujwGj9Ja0mU1u5og/kgXeK6cZ1A8
sQ8la6Gu5Zj4ZT+DfYUTmgkSjsR01TGAbP+YacfvKoRwJxldxwcGgh6cQJsmsxQTsNy8rv2lmVPa
yZgr/0E163gFp6uf3diQRvbBp7dakex64Y7drxBnfLSZYKlscKUC2F04vtET7KYFqQvoqtXXc2NR
KASZQjNO5EtvqzmRHg2TLbDziSkgdh9x2aRL7IoUJMJpSjL7jiqgLN3lIFk0JJwNJouRDE5bnJxw
/wTnqeHYwfru9BDcxapHUcJ3sehORCTcAb7PwIBN1QqHViF0Hzmt/DWcHU67lkfxZfbWn5akaSEL
xuIDyjQaZZxakRQNmvPLqUpByGY1nFvRbQIHQ7BeTp54iHK6gZYCTnMg7u3Tc58yywrdhuRYJR52
JGQkRqaQY1yHNYUml2dDv8rg9ZvUwpkPzfHyaLKVPbslrp8MyNbHYZ2mUfJm/dr/Kztd8bwWTm50
XT8ODZxfSugK6gkiUpAmWwceT841NON5EhmcwzSBAtE0QV8vCUKfWpqKbrf0VYAkJQJxRZvzY+Uy
dIKHSjbY6uNa6J7Ox5gGBcxllTuOPu1Z2Stie1lXbXw3iIbAuY3O94T0wPl20GFXceSqwlUkqcqQ
me16MhV077CQ5jLLub9Uq++oTJuYfc5RbSDLQ3DiJ5vVAVsR01eJxHlMb/rO6FFC0NYE2ObAYrKz
vJ4l5xMdrvJ1hds0DVMXlXcuLzrO8Nt2HuEchdj/xdm3LcltI1F+ETdIAiDAl31gFYvdrVZbsiRL
8gvDkiVeAJDgBbx9/Z6yZzzdGLV6BxHzMJIVICqBTACZJ8+Rr7aFb302l0FwiyS75mc2Tte/WOF0
WWmb+ANqtkRlKwqi/KQ7xv4clqZ7MKigvsXhhbuLwnGZlQxH++0c6kieeXxsn5BvjvNRtsH76vq6
0mI+LrZKt/lEUR/M1yaU561R4WuRLvGfkvbXQ0yll6CUY32ikV3KCwOK4JQiOfzq0GF0t3XD9rCH
qHiT6Jok13WfoUwT50IkETxrifOgXd/SAJnRelrxup4+WVzC7/ayU7ci6IJ8ltF0Xvdh+RYZ1r62
uE48xNfoXB27OHMedvfBYuJTueD/HS2b6yyyU/gpDIbmYapq+VqOa5z3c1iL07AtU3MibP5UW3O8
HZelu+/lIFBGj4KcxqW+VREPvyqz8LwyYrzXtq9/KY+hHU+mWZuzVevxdapIfVNFKb8dj369wX0d
aeLeVuzyF47jX2icfwE5/saTfO3NPjZV/a9Gmn/++H/f9xr/+6vd4z9/ee3D+c+fXv+7geen/6r4
1l/xyZP7j66z+WcsTOZfs7vicZ784b/AQc/Af/7uB3rmPz7BBj1BQP0bY3cFzkQRwLvPI4Oe4K7+
+fd/44FSDmhPxAljABgBD5z8gwdKBID16PYRIToeAPgigEb+Gw8EqBDHlRWZyCQl6Iig/+CBkv/D
kxCoPMFjwHmuCKP/BQ+EcR6hcpDyppxyxq7ovsc4oKncyl42aXJTR+eU/TItaFD55/f/a588xhk9
N+717x/hi9K4WZIJT6h8ZrXCUXwgNVLHyK34DY9VeTx8ywO5r1vHUT8dxvHXNTnC6n21Hf33n4+P
3oUfmsUBKaX6kMLKMskBo5qOtybSKe7IpGVRFtJQxzimh7n826n+7pj6H2yF5X/8YyasfbviYZFv
E0GtUISkGrMeicXff/5jnmK+/rPG4dPxeYpMMu4xSY4Tmr6OopXqd2vYhsn9LuZuKwIOEAGKWYP5
9ecffGbxBXb64x9kRIgodf3golK+3fW1RbWKTrZu8p9/4DrQf1Bs//yiK8D78QdEc6zhbAnLV4kC
8x1u82V8MnKK63sm6zZ+HVlpUb+ahm7nWahoNFzCrl7Gm59/P7qa7kcTuJr60fY2XE+STTvLcTlb
hhNAfgUn0XeDasUqs6FaFwDZdh7c98gcytzGPZ53WVDhsYGOPA8HE9ed+2gGqtr1otgKEyD/fCJj
/50DGPTC73tuAZ2o0MNTV7HPLN/3iX8K+73PSpQqfvGbuhMblGibZCIjyyVpmm8hOkDvu6CR9gWs
4XOTd2JDH6zMDDVjuZr58lu0DhTZyoP7RR7hRIZRra0x8cByFHaOIweEaxnPiel77jl9JxrEWxWJ
XbWIBj217WlPko1mwwBXOv/c/M/EtsRxHp0uK8PFgBdaTQNQNloP9jcyHGl4Nwd1yt+iMkKS259/
7LnFcGIPkiJB108mKLoeELk3uMnV8296noPvXuNzJ9RMIrThiht9AZylzveKBiNqVnIaX1iNp6jV
fyINd4yV9pIqi8oTKtni0AA7RmbJ1bpHAHk1NU09P+PEE0L7UiBrwIt5tvF80yV9F+YHcl5bbhpc
oP38mjtBY+iXoSSbFoUBcu+9HPf6l44jofXztXjOVk7UWOUmohV3nCIO8A5W08jJPZLM/fBRMgFk
1M+/8syO4te/fxT4alEZKbgRxajofhvoI/wlraJRZX7Dk6fD92WzhzBOUlg+xFsWthuKwAfAOH7D
O+HDIpHDBVDZxaKwAkD76Ry5AG48Z+8ED5TYul2hhF4AriSxBrvYrq/6vTk8P+D4s0wDNqQbrJ8i
e96hlA+AZD62/FjfeBnoekt+vLwo65MpCjagd6e6+Y2LaXqzNdWw+80/cRyN7yMa89EZVhhC5+Zm
xms+RZJdr6GfiyWOi23NPiQzUmuFnCpDbycdL0ibWTq+dDZfI88Prh6J42V71VahXrHEQ7kbpAkq
wvkbINMWQJ/mEiWerYr37pPSgvxuu2rtXojkz915Esfx1FaVvD9WhEIlFODJwVRy3OxlimudmNeW
zlk3Az8B/HNiUPnbDmBeEkB7+3dLOCfW08COg+5lEgBzE5SF5oE9k2blxbU34IX9EV095UfmjZ/u
P7bMQOzEQ1qQ8BgBuInKBQW08jjUjUkJ33+pJt1/NwFd9Q09RMceNsD3utcxF6L9hOwMYy9M5ZlA
lzi+LLoWOKC1QXaXlxM5JUf6zWzbOvjF0cTxZDWSJNq3lhdjYNYC6d8rzpyI6k8vP2aOH9toTETb
VrSozCY+M5xuD1MYaL8wyq7O8egQGEjVtSh2pQVTeMmcbCTQAgFI6T69sMue8bJrq+jjD0zNsLN4
G0Ux72sZ3wJ6OoZfgMaCx9VxHfZZ19hr7uxITPXV6AMFDT+7OfGDrJ3CJhqTIhGltpkZ4gk5X0sD
zwjOnPhx0EMOFmWJ3A4syhOAG89H0gdnv+k7QSIp0xB1ie0oJlvNBdCpwEaPpn0hBj3jEszxfTT7
1sGGq2rRxo0+xXPUnkv0GHhuKsf18erpBSoCRxHj3ZgBe/2xq+hLF8nnpu54M7obOrqp6ihQzgbQ
aO9CHM9DHbWe+8Zx57q1syHjfhRBqdNbAODkuSSCFl7LSh1vJmZhZpYYfS6BCFgJnzJgexu/uV+7
7x47m+jiQywcyxrMMdq2iEXGWXLqF0ep48ptGIzhWgLNPkSNukxph3o8o8fl55a5us0Pzgvq+GtX
svpAb8darAH7hmenXC50lqYrABBJPH+B47Jk4UvXSlTYCRz3V8B32jxCj4/fc5w6Ljt3uAqhbW0t
egrMtgCs/NzunWe4oY7LRrNWpThaW1SToq8apdFFsSnPqTsei4O6lIAfzsXQt2V0Glk8nXi9yfr8
88V9xmmp47SsrCYZoIkoN12z3QEoN9/bslSeTuW4LPKjwRLZFvgTW63TO7KGQv3CRqDC/fbNtZn0
sV/JqFmuYKMNV0ILxJ1hn/d0717Y+M/YhjhOy9pAAgdbLvmg6ggNVzbOhhTgTS/LE8dpiWlR82jF
AssHn8cY97su3Uq/ZSWOz0pzjEEAtOzfU6cxOjKAZfeduuutTJRW1NGSpyuSxvF19MnfMNfleHTz
QR3UoIESowPMVp+skBbVubj1NLvjrTVlogdzBkan8behoepSNZVnZsvtOZbggRNNhcHTw+pCcYCO
ajT4+d0NrkWUx4bZZsJLtcslZ3O5ZhswBVmEaqvfEUUcX9W1ibuehDbvFkDhgSdBd8YR+Vk9dvx0
QoOb6dEUmmtZ0wwt1Z+DBXhuL0+KHT9FR+hI9jqYc45GW3TwNX8AoD55Du646TClW4ubsM1bgHoy
oNwA9BxRyPWbuuOnnLRB1QCxnPPURq8nlEfelLxSfiWq2PHTzdIYTdypLY4ILITZ0YkE0Fc0YUx+
eyZ2XDUetlRbUy3FTjXgmwExrDBrPH/1s47jq1FTxmO/aZys5aTu0naKzhP6hnK/0eOn7mTH0pBq
Z+itTcnvURu/nSh56ze066nT3up9RytrUwcPCI+f9xgAYb+xHT9N0f3Oo47PRbvW4mxr9r6XZe+3
oFdGh8chppNTMKbC2iJo0CikWn7P4yH0m/mV2uvx4CgLr2baRJB3avuz2aOPMdOvvIwSOV4qmrUK
cF7vBYad5uyI0WOQ7ROp/EJv5PjpUjFbS4omRNBfhZ/ojDiQTc0R+d00IsdR7aDiUJW9LTQ6Yc79
xr/UgKx4mt1x0lI0A1+a0RZsH/eT1gZTly9VXq+D/OBxcAUPPF7TtEtoYwKN7sxxTl8LdAO/VkFp
Pvotq+Oi8RzPIzhMsR3rss6IXj9x0XguqeOjB+3TtqylLUa2oDdfbJ/VIN74zdvxUboCjdUQjB20
03tq99eMTq+9hg4dD0VLIOBupJrzECikU9CW982BLj2/wR0PjSJjOFoPgzwJ01/0zj+LcVd+oSV0
XDSocU8fe9hE1d3bvuovJUhI/KbteCcF1phsyKnn/bHcAHH0ijK/EzR0HNMAqJb0Bm+7RFf3ot+K
biz9yqyh45aNmrfagrMlN/rDsdhTy3/zs4bjkioFlcYhsYi0ll/GLX0rjsQvToWOP9phkehMSeZi
n9ro/bHPcdFaMp39Ju54JOnKrWubdC6mAFAC4O1u0jL95De245FSNRMDxWGQswa3WwCt/6Ap8TvY
wEz5NAhiYw+DCnEk102ygV+CBmf0sCxejkNTxynFtPCZogEqH5J3Y38WyGL72ISmjkfWVT3Qod7n
wgqAOVYymSwakvd+gzs+uaL+vqNLb8qj2tysCrX9gbSz104BG+hTg4MdJ5SBwuBCsTfEmq8N3UdP
qzh+CXLYPRxEOuWjJm8Yxt7s4ju245oR6H/QGxEhbQw+onsrqvZuoFviaRXHO9F6tyjcZ7FR2JFk
R9h+UEntdcGiqeObW2rpKlN4/kbQfnoKaZn05xg3oMYrtNDUcVCDhv0StZq5qKj5I1gXNIXoD15b
0QVrLYSEY0JgFwuY6HmwoLkCaRn3ukcgIeTsxXrhyEdvmPi2vbF9eLddqQn8Zu54KBo9QsprMhVC
ktcKgMNccB77WdzFV9kKrfAp+DuK0CjAgNWpHWuvSwoVrn+yoEMPup6KGFREp1VH4ymi7Xc/ozgO
uqOiMAk9TwAYJJ+rabtrOHvnN7Tjnxt4m6SIg7EAKxC6zdCbfel064eMoC6wqmdrly6A7xQoIR3n
7ugfOJn8yv5UOA5qTTzJOlpBSAH4i0Kr0Bi8CpZw/9XPMo57gpgAUZFarOiy/znhBrdN4ovX0C7A
acbBU5uknwqZVL9uxtyGWvvtQxfbtJRCJq2iY3EsQ50vaxWfwfL21W/ejnM2By2ncZNTkdbmJOn+
oNEc/POhr37y368q6qKY1gD5YLTRjEWtF2azESwrr4cE7RxrG9v99POPXP3lRx9xnJTJbutkz8ZC
NeR3VdOPgZHv/YZ2XHQD4lElvBzh/8t0s0xjlEUL9SvVUe54aRXXDKSKMSZOo496CdD8Epjf/Gbu
nqHbYEBgVU8Fixu65gexO0WTpqrl2e8Djp/SuqqEFQpbcgveNjp+j+b3F1DQzy2o46OqYQMezBi6
3NO3c9igpz3xKkNRF7Ok0Aish2Ufweeo4yIQ8fw2qtbGC+lLXbxmzJeQLQ12YhkeO3heQBtJPQFj
1MVD6Q2UcttUg8pxMWEWLvwyrJVfdhhdD08P/3mk1qIVFHbZw1fLHr9SbPPzIRcFla6Vsu1QjQUv
qy7jx/4qHRu/uhnoYJ/OO8UuCbdYgpugX96QaLgfw9lz3o53jg2qE8kaDMWUiI9NNL5VcvB6xFHw
wz5JNpUb1bIy7VgksEyWAoSeDbsWfvHQRSPNBIymbZ8OqNvUw2mM5VsbpH5XUBeKFIZ4Z3UsHIqq
IbrNViQqchsGiZ9hXChS26ZApbU7/CZFL6OwSfKrasLDb0VdKNLSsqQE1m4ojnSMT9FEH3CS+lXP
wfHzdE3RcSZ6tvXYLmB6ArlCB9rN6cqNucgXDtPrnv7BOcccHwU8N0wrdMMVVVWv/NQheVaUJR38
6gjUhRvt0lox6tIUIpjkcFpWo79bUHt6PhqZ46uRjkO6gkSiGOsd3JpV0maw0L/63f7H1hzqAo44
38AIuYSmsGBHOIUJcOUEr9/M67RzqZBBUxEhC9+ZYqK8AjvxEcs/5L51lef4zmm6NeB5XDfYpq/B
PdnM+sOmIr8zj7nHadyvILSysHsnzM0+hdNlBZnmjZdlXLzRQsAdZtRqirZkx0d0t4I8lgsj/Qzj
Ao4I4iSLdyxr2pXDdOFWgB6RlX0yeH7A8VsU42TfmQWWJ9N6O47iQz0ov9w82LSfBgUudQyM8WgK
Tud3TTW9XeX8zs/uzq23KveVKFUNBe/S37t+jbKa0pewtc+EGhdoNCBlLgKrTUHGVvzOUVS4Ab/A
4rllnJN1DoNtPwjrC3hqmiWAvmTBHvDczzDxU5uPe4AavcLoDNReGYvMnexeQjHxq8/8IAa7MKOh
AbGDETFoohJZgVVEdy2CDW9AF1rptJI32uzrO6sndUsmEiTFXNcDe48WNz68Qf5vGt+lXCc3EnXJ
/qaVYPwEc1yDZHy1DQJd4gdth/HDOsSBPYX70Mk/+roG9UiCi2UMTlzk2nNu7GbPCmwX+ylBlXq7
tUMg2iLmW03RqN6u+ykKkU34FADZu1/AojTxM+EbxlxVg5bsagCxB7rt4sNedBxvx3laNOl+3zil
5ZuZJkH7ZYrYMBTiiNOlGDf83rOZD5a34cLEqQNTvTwlO68smpj7Kr1PQIqCKQ9H/C4W6ZotcQJ2
oGYajyIEC9x+WcF7Tc/LSCuWL3ylSGGreqGnShnd4z6bpjso4cErk+m+GaNXa1e26a0ClQctDlh7
Bd+wBDHHEeiHsQOv15mG4I1Ds/1YHu9U1Pbc7xZCnYCpN2oTaUlfJKzukfUJMtAupX7xxkV6gaNz
x0VSmQLkcd9KKt+VvPGbt4vzWlCJ2VSMeTNbFlOq7koW+SUHXZAXW4BMiZBBKqC+t2VlAE6eVEW9
p02cMDmGFUkkinZFFbdttsnhe9KOfpc+4sTJFu2tS8fDvrC7NQ9o0GpuejJrv1BGnDtNnTSh7eJk
KqpR0nuK+yuQ/3b+7BXKiBMoR12BOtqAT1iKyoIbcgCnvO7E7Gl2J1IOXTOjTSTtixRJ5YzF7X19
VH7NX9QFeYVwYUbBj1XsvQFfTh+ubbGBcMzzlePCvKIOPHwBwY4EVyXb8njq7JHxgIEzycv4LtRr
1qAgCuq5L1Co+r4aescC8KH5jS2enlHGruMy7GAgrkNQ2oHchG8Keh5t/N1vfOdSs7DhIIuNwXk+
gDIHtPADQY1dxLEfFgP8pE9/wGo6FYVbhQsCtF/BYbi2edM0nhcEF+9l+Fq2R4UjHDWa8QREWXIy
oM0q/Izj+OwaolWaNV2PRlel7kCfx2bQZ42JH74fwjFPbQPaqwpAph5huLMgoOpI+DvetLtfKjh2
nJZvejj0hPsqUlnbbUlLW/Bw5p6b3nmHxETZFDTIuM03ujpN6wB+5Vlrv4ATOwdrNIL7dcM7uQj2
jnyrgTb/dmir/ZCfEM55angWk66tW2kKlvAluAX3WXQCc+bKXqgdPtNXB7Kgpx9Au2lZJkqAjkyB
zfK9kQ2YQEvegQt9nXpw3kz6IQhS1Z5xi5PpqUrxGL3UAWO93+q7+DD06SahbXH/BJsNuGgC3YKA
QtedURcv53ABYgn4wPFmuUamco7KV7qp0He2D+DC9Qt9LkTsCO2Ijte4KwiJGplta7vSrJV08bxg
RY57JxN4TTuw+xTg+gds+bAfgd7/6mcdx7UV6K/n1B5dYcZuOm0V+X7MzHfijmdXwxFNk+S6wN32
okAIFceTXwrgrxbKR1B0HQRhtYJBpJjpMp1kQFFqWI9f/YziePVcq7GK1qUrSjsK8C+CD02zxvOo
dHFiK4cUNgjsuqIZt+CLblfydQxw3HjNPXQ8empp19Mu0gXuWg98OV6pofKrYrg4sWpDnTEZ+66Y
tri+A5mdyCDrvfodYqF7AEMCQiyS6IJIAa2kVojhDrSOXe3npi5gjKZbT5Iu1AUHz+NpSMWNpKAd
9LO646Kj6UAdnTZdkdJ6hdKWpic+t8vbn49+vdn/4I0eOk6arnJf1gjnuzooGOnncKrSHPyDfZ+D
HK3vvO5YxMXugP2jLM08KnBT8i94qL/WvP74819wtcN//wJypZJ6DEalkMsAnb9W6BDsyzYDT/3y
bSWDH/UASR0DNbgrdzXI0YrUiBLZnUnc6oRZL5ciILt6Mvk+bu0GskpVlFWNN34EglxQSviFA5D9
PR0d1KR8ZxCHKqJ1jvZz16D4e2q7rl38XrouNBAyUKVISAUGREvAa4t1aK8RM0z7s8/i0tD5BTpo
wGmfNgg5LH5n5/DXKiq9TE9DJxKDM2QWIVhx0cnN2LkZUaE5bNR5eS2kL56avkOMCSTAnnnEx/LX
ZQ/Mu65mfk1qIEt7OrpqusiG8aSuR6t4a0A5W8wNE15GJy5E0CBpFJb6uuVrJJv6QbwNKChofVaU
pE4stvvc7XZvFIAfYOY6oacUpLgqBSG23/jOsooFsmy42aoiqpP9LCDn8KZHP9+vXqO7qDJwLyPD
tQ7BuYJORn/XhlEIckTD7AsO9Vem5QfRzAWWJdB520BLiWiWWAZaaSiW2ZtGLsN4wUPMxhdw6SXT
eWBq6++DHa+Ce8PbQX+GGCZE26BTc8tpsLMsPUoIjiV7IOUv4KTcYtAJD3sDQvS6PL705d7YqyDi
2EOrpN2+Eg1u2wWqmXd7Uy8XUtoVQ4ADo85CDS7s93WE/pa38spT8b5rBATf8GCDfkaox/VUh0B+
PrSmBnU//vXUvCZx2S9f/YzuPNCBa4TsCBqS8wriWw9LKtP7uIkrvwOWuJC4PpCsR3ZUFvEWfkvi
4W0aVW/8Zn49dR9dJfHWvErYrbIgB3C2CkpecT+9RKRx9ZgfbRXn4LM20NUxbbIA5Ssh4FQ91HpO
d6AeziteCNVtkiaq/uz3S5xjMBpSloDGXxaQDklyKlcFqQ9VffAbPX5qp3ovLd6IRBZLT+tzUB4f
oXbykp2uxv6RnZwzJAqrxoIMWBaJgm4WUNX0FwGu3j+2Ngpufj7/5z7hBJ0Qak9VbAaZTxuRybme
hxGqHcuIZPstSEzL+IVH9TNL7qLmAE+oIIOnqry6yjBeLNsioMMCBcG2A+y/QHT7ZZWIC6KrauRO
ylHBaF0MmmKafEQg8rxTccehAxCOIBHQySJCOW4m6wXiLS8E6GdWwgXRcWjQiAM9uGeIKvL5NlUT
u/SgI9/zpFpU6IUuIPz69Ud+zTB20jQ8AE0HiATR6159AuO5X2srcanApj2FntU+tgXnbL4Acy2y
so78HitQHng696VBKpLYqC4aClFCs+z6LNLG6x1HuOPIYWIiBXGR8hwtzV1YEmi2Jp42d9wYmiJq
6mcMfRw0L9PhopvY631I/ipgPlrOHURozZTK8iyb+BVnwash8cviERdDB1jhlQi3Kc+mXYe7dprm
ImDk3c/DzjXS/yCyuRC6kvF62UmAzR5VU27MSEGjrujFb3THS8NUjiULg6bgzWReAfUKiZfdjxyW
uBi6KuEVRI9tU6g9VhebQhYgHJQfFJW4MLpg31BP0WNTNG07nE0t7gM+TrmfXZxzd2vBJj+RPj1D
QqPZQFi+fjCjlH5JRZI4/ln36Two2qXnbhkepOqLduz9DnEXSrfXG2QUKlyk1GybrLNXWUjFXoi8
z21Gxz8XoPMPdPjBiSYI8QI1djIJGIX9bO4csBAcuur+mAZdS3o/dZWBykQ5dqkfIA2E1E+DYqp3
9FxIlqLRqgeDvFDl+KrfJNSKvObvouls0pUdH0h61iskJOVboABesMxfqdofBAEXS0ehzANyqqou
oj0gy6uw0QwNRhW4PN+DKakvGpZCk5gPi2Y5aOXr9QR1XbaAIdMk+2WwaTjkh4mq+A/NWbwUpSAN
98rAE+qckwqqbAeBDlwODYLxwsoZnMKB9KurQa/u6aKRNSaHklAbJquugbKYIeEHvTq/FXPeqVsw
RKAMma8vvXGubhsSCpvXk5y6s98HHNt0TTND27bmECGuE8TWvYVGRc2SiHz1+4BjnhEyeMdSGpuD
UR+iuwJ6hSalXkly4iIIcdtkxBBt8+hKWbayAU3mlHtBw4kLIDR8oZAtxOCLBe20muiQ9Sr2gycS
5gQqWls08tvO5lBbNScocLUZ8ntf/IzuBKoeArkhhHbmfIlrnYkgQO/ZRkO/I9nFD1aAyYY0IHPe
AxSU9XKsHiCoPf/mNXcXPkhXY0iUDHMepCjYQMq8ypud+RnGpStrxjXqUUOec9Brxm86vckvSXhw
vxucix08WL0Os12mvOsSdQLpNshsaOlH2EJcsi+7DqDM4vuU7zyCkl8oxxMUNd/7WT1+GsWYtElA
IMabHxp0Leu8fw/H2q+XkLgQvOAweigVxEUrdM+c07WuTwhqfsV74mK/DrRBlM2CixU38RdIsbzT
dezXXk1c6FetkXvsDbV5E45htpm4zMsSMLqfG/0aZH9waLroLxXJIZbQB74kpWLLm6uwrL7sSazG
Cx0NTsGff+Yaan/0GecKXS6kpNCLtzmLRXBeYladus36IcGIy/dl6pLPc4LRIarZnAVgYKe03//0
m7pzPMkWPgU845gbCMNDoHZoITNY+p0eLhIsNTScNWPQUpZ2uehaxBkIjA+/48NFgu0az41jXCHA
XB/qEk3ywxG1zHNJHXc9ak0P6BgOuRE11H7U1p4ASfWD/aOq/zQYdHznMxelyQMdjKf2MF1GzO7H
3IQO6Kejl5SqMWoTk0Nprobkt1YnAeb6s9eOcTFgNtqRch4rcWnbDoqF0DL8rQ27l6jkn3Ell++r
JOsaWYCVczZG6Ee5ntomhuCa39wdR4XCDdLVe5peaIDU+RJ87VX33m9o5yIJKbGohH4Gv4Dnq1TZ
cgCdONfb9MlveMdPI9VD7Dwc0wszugMAt92S+h6iqZ3w81WX7gvi4hZXYZNe0imCIHR8B0lPv+uM
C/4CEdcw7zGG1hTH3xUP0fkBEomL/II+Q1PWfEgvx5X6SK4RPdFarJ7bxXHTNlT1fOw9PYOF66Yb
zZsw8WMTJC7sK2QAFRGt6Rkys0XbBfe0a956bZX/gnyBRqgeSUfPcWJ1VFCj0Hddr9p+8BvfqUp2
JhpaZXt+oX0E1dODTvTu2qr3Ep/g1Rl/cJq6eK4mkIaKtUwu2gQQKS6XRT9MPKyqHH2qvLyt9LHW
r+ej/P94XP/VMPajjzruy/e47JZ2UHj7bWu3nSLVqNjkUsLr1KUuN6myodeQq8k6MuBs31qoBfLb
Xpmk1hc8rFupMwVB7/22LiHg+QchK2B3XQhIq8xIux/rCqnz0Qz3MomEeb1M5Rolt9Bv5YPMxkNV
EA4PSdqQChp23OAi1CdYuoylQ1/9YcZa2wiarbzRt+SQoHs+73jQ8+oMEbd1PMmdtNs7UMitC7QC
JSR+QPMNTVToB0apDRKapTuo4eVNZGQC6nuNnOWsM/QVKIsJTrzvPhhom1d5y1vxXRuNvx7tQJdz
ArgvyaAiuEioVEKLsDh2C3FQ3JHJ1P3RI2nLbbaNURhBc1wkVf25a6Cz+lVDulEvaOQ8+lFnYPtq
909XkN6NOTRkkTuQRk2ndW2mq1YeGifL/EDJBuJ1cblNp1Jgp6WQH153ps/xcrDwVSSWJL00zB4a
fWFDv99AJaA78cQsyes2tA0UGxuyklPNkwG3MKHFWWgQ4GbbUCVDB/xm29fVeU7xaOYnZEi2CiJ/
49CNPBNxwtE3sjRFSTmujYglibZ3WK2+brJR4GYHEdtA6bPVXfz7MOsEEnrHxr/a5tjJxYw9kw/H
GIvktxoqvvyBzCUh90dZQwfzrA70qNBLulpoVKJ/g1sF/WwusF6maQwmV4VHWtlLCFZj3MZ02B/y
Zk/Itn4ZhG766tQvSAbfcnQgQZN049u0n1RHoSRWieBKA6ms6tYAXSwHQFtg0OF2sfmOtez72xhq
8Ed8m0CSvs5kItNLIuvu1CfbqqEqyvZgWq43y2V6FdpJ5uuIGPWQ9JVt329bXHWQsLZ9bC8tgfTz
CdrLNAZLbL2rM941tfgsZtL1r9LtQBKoZqHdxmw1M5L5WSoYj3GDmmdCyCllhLRvIynG5AKCFbm9
6uI1QlY7nMGtBi3JcIZuelaH+5RAw7FOQLIWKvslVgF6ZsaFU/OOMx2Jc11OrP2Ct49QcBpN++U8
tayfHqQNq+Q94FmDvkB5HW1CKQS1oe/OoCB8D91NefzZdKq36JgZg54+DHDaOu9Mvce3Rkft8LEO
tAhjhDcJzeWMa5qaB4jCyugLbctS7FkJOcaqWNcFurZQT6T9p3ZNdnYC532IbvRqJVEKameWqK/l
vFayyuQgxRdGksF8RHf5ARHuBhLAWIao318D1TdBSTHuA/oVysTLcatjs+/v5RFG0cnU8KSvLcU2
v6mgh/0wp2F1CeNBtL+I0fIkD0Vj6l8HWW/HmxUNHhC7VzF4A8T5ykSc3E4rBO+/S1Ru6ldtMpC9
6PtW/T/Ovqw5ctzM9q9M9PPQQ4IECUSM/UAyU5napdJSVS+MWtTgThAAsfDX35O2741xxbR9w9H9
0GpJmSkSBL7vfGdprlbCE3WzrbwgVZ+lGfnCcpLxn4kbmntIyKNrjJH2H5C2TGXvqKgFDIIiJFbu
zF0jQ8LuJ5gHpZ9H3mW8liOUjk9FaMf5PhFNl5zd0m3hEK1t7088qDi/KnI/xO/Itx+a53blQlYy
mAieiH3MkarNpxxBfnbXVN3peDfxOZW5HF8R3NEsDxvlRXuM22EpauN7i73TUabaI/jTibpbuc1/
jPAEmKsGuJt7aH2ssJW0i3eHnC5GiTrGtMreDD0Mjo+N2CTkNVFhxUvLNM/Ok5Qyv+SAqvx7iwRf
ibxtPRgEC88JcpMlQcbtWY+TNjUiSuOoNnomSTmPu5NfUsPxCWoaiwR2hh6foouEVmXvkeN6mC+W
PCUM7fbhfnUQph2oVO4riYPLEa8mZvhyIgoiv0O5JD4aPMJF1Y8tmap8cnR5DyvyGWFwNE2wPEOo
/L53Z2egkn0JyKdDojdia5GiDCmudMtS9gbHtCuBeFv9w202pW+I4FA4EAa41fDnEa9yuZHSbOqA
EEdMOg+zIxMtof2c6dXIEz4crBXpGEqRGLbfOI/oz7FEFPvAT4gsR40IJVvbnjVS1qJyV10Xfcrp
oEjdZvkW1Tq2Ca+LsO/9m4r3tD9Zszt+tU0L4l5XR5pwmyK86zFOdN99AopMwlB242j4Ea7xwlzz
AR3MfQCuxI7Z0OG8M01DV/C8s9bfTiLuh2rZVYI4VamKCLoF5EB3Duq5XSfPJh4miDHmDHHOnY8L
clowMu7vFzjddWtpQ4YAHfiKl6tTPDknKdfmgeo1mr8R5ImPt/mYaqyxuZ3G9mc6sh0rYYJlmz4s
gnX2iL/M9wc6DZl+zQfbNtdIUe/TM0S0+Xi3KYLMrQO2ozGvEZWUNh/Idd7gaa7bnp700gkBbjMU
WFgjDD5K121vgjzJfkrBGSbgEMcHLZF6WFoTZvIJ78nebNIa/3WEaTw06Zy0S1atsF8UVYT9qal8
I/2nnuQmPTEuoXWh8wyy6mQVooiD3Awi5dTiPAQktkgqDBRY+4iPS+mDd0F0p2gmGSZHXTNE28s0
7cuMDN643VEVzbv/gVNDzwM8UhH5/HSZ1KRxlbZrsd/tMc8mjZ14D82Z9bj1MJrNETh267Ahrw9I
v9DqHJuWm5M3OaeXk9u38AQQuIwaKfccT3kMvzqxX0KsOxfCU8r9yEsEmbH8WGQT9rdySF2vHmKT
sPXbrrTM+nI01tNzyNLY32dY/e3nXntE0OCPTJfmYQAc5p7ZgIt4vZNe+XpON2pOOP8jiYRqgxz1
g9uLwgkUT2bZcTOVsEfrhmh6LZJgpkeLa2av1x78wYfedm1XZX276M9eFoR+mUgR2FTCISyeJa5U
OoqfMzxT40e41mf82wLnleHrOq4DQX8FQ8S0mnrSF6epMDqgfmtjli/lGm0BR+HocXyg2oNlbB5R
W9QaJg1LAG20iL7DVT5kVYxDvT/v2zq8FBvW9wGR5yOiqf2O+ctUzNk7JeBFVGlgDSLZ20sSdAhL
sV2RsaC5LVMfT+u9bNcWkmNEk29HyftxuUsn6aKxzKHA+tYvyHc/0qTL7EMyxwr+u5iz8peMza49
2hFJOY8radPPTCPlpdZZAyiAdZHJ78Msm+IYq96RB8yf0vl5HAq93yT9vC7YMDM8G6DFg6jGrgaY
qKq7Zhq59BXLMvEYwHyJKp93k33Wu1shiIbulbgKNobNUBU86eTDoIExle0kxvWQBuhqxyMkasmB
Nek81ypuCO5E147JXbbJS5Jrri/FDwPbtxUVZ5aSetrWONnKYffhvWcjXJMQhw3V4ouEuC19Ezpf
btW8oeKqWtFHVdLDFS5U2N1tWbg8Ne9kg+3BSeRO4rwvfIwyPYWAV5oypFlkzh0+Qvy0LbMpKkJz
xIOHdpuvBo9H/QuNlbNHUgxjgmQSRE5fJ1mXsjodwSMtdZrsR47DyJlS0abX9xuoU3xGePVUjLcD
Eu8fWLgEoO5qT280Y0N8YEiw8ThGUXLUas+w7bvRRuI85DM1L9vYJPZ5VltSYdCwkq9hbJytGtdm
J5RrSM0coKJZMHUrlUcieWskjDUy6Kpx2KbVvhsuywVhSHltVExOAvXAu5uK9EbASmkqkTO+aoTU
k1zAs1WSclmyPr9mToSfGdQ//R3BozNd7b3e+d0aEfUYO1i8ogVKza3IGdlROyWZerSRBJPc+KLK
ISO/w1AEYm2El6ZwI4cM+S4oRl4XF4nDQPp8KKfJmxs7jPxBILTb1gOWcUX95irSNt0pyzJ+u+Ui
XIvEj1+DsP0nno6q6uL8aaRqeqU9n3kpYqlBO9nGYVhLH3fc6VKg2g3HgPS4cEK6tnjLE0Tamz4w
jqjzNa+mfdv9cVY9RcY2sOBXF7HikxgdWAs1MXMRnZqpsA5R4li5DDL50MY/O9ME80ppnofSdpNn
oHIm1oW6u/gBnJEnvsM2hakkSCTrrqtGDLzv0qWvRW6T6NomGdTYkJW6+Fq1ScPvdeS1OVro/OO3
PR9JXvGQWXOzZZKKr6hcp/VADYnISXayy257b0eEvYrZItk8kYq9pdso44c13VJ5gE1DmGFJoPP2
vESWj1+iFlnCfUVDR7s61j1C1jfaoRTlZiu6So2oUVzZpFGKqPRAw9b98Iwift36xe7fEUrlUA61
hlGs7hHPFkU0PARD/QEuOg25Umzs+iefoPc/LHOWTkdTYN+p0dGI4rxe6HeHtZhI+gBRTU9vwJ9N
kzrhnvJzAtmU/72DPmB62LRhMq4CF7a91qtO47yEoQjDjHHvyRie0BoXBF0wKJv7jdajxr7QzoVL
7uSER/LTgGbVfRnowM/ZgjlTqidXfEl0OkRfJ0wp0Sb7hSIEESB0W2F1oFhCTLzF7q7V5ms7CcXe
c2j6zRtz2Ns/a71y0te0WCOcV81MI/spd3vvRRkRUqSlMY2aKt6kI7nXO/Ph9wxy//Gn6qBmO7Ae
SYLPYWw9h+EAXdQjMp7p4A+zhbvrFe8isjzmeMqwI8apWhm2p9YXAAvbGbLmU5/GrTulQzvEU53t
CiVAOeZ5LmADv6D/QMXXr1Ww8lKLIMbFuKfeKCXcFR/EoN5GHS32uPSR4Wet+UZxx3buVL2S0duv
A6fQIuXtwPVX44bVHqWIp6jiw5bcdKto8mrFNNnchr7PBG5J0UEMqIGyV0raFUXpmsNO5m3b4ZIL
gfTa3C6CrFeu8ex5TUkwqA7ovsuHMI5jqRDXWUIUJrYU+WKsX47BMRoqgYTT7bynGg1ay7ei1MYt
kSzNZpx+KhJXtL9bRJuwwz7EcVvn7nKulkIjY+LUoMy+7WDNhVWXJlN63fSITL2RIizvnOEi1Kkx
WTKWcQfewJse9z5ClRri6MrvWNdXqAOS4trgCOi/OZd2V2gBEv5lgcV50VaUi7h7lpa2LSyhkynv
thKLjKYVw64a0M1FEM7tRZt096x38V4pPPCvQ0Knw9h0+YxHrdmulxgIxh3wipQ+stnnw7Wzin8H
EvMZpYchOSJVclDAF2TEkOeZiOYr/Cz6rhYTNsWuV8OdMTEqsx0GI+48Fqyt5B4QOAL+f3zqCpWO
d6tJ9Xinmk3fbFIu/TcERJuPaB20rv0W4TZmvngbtuwy3BkYznafubcctYSpxb6iVgevyfhydMV0
hFiZ52UvnUBtgFGlRdgd88BrsRNq4Dumv3eQIyCBkV2QHgi/1duAYqwkFAz0M6B0rm/Tla3RY1qA
xAdSUDELe7a5EGbETdlCrKHobvru4OOU9cWhZ3n3JFZkwx8SyBzW370lg62iFsjVV3g1IKBWUaaz
w9ySQLA0O/JJdehHrsLc65L02EBlaTeFFDtBtvYHo5Mmb6nbWluFSSfodopstL7sLRujL12XNN/Z
pTQ5MQ+V+WvI5YcZRpOh3OVrgmJ2yobtxJEJwiqeq+ljoXhkS4bIjgqxIHF2GHnG/gr+DemOixDY
Af6WTYZWBqHqR08KV3yWIuLQH3e8ATIY8QnOSFrCoqBGUTK5a5ovy49x9GmCfS5r+/kNTm28r4hq
XXrqTRZ+onUW+40aSfMxtePOKfK/gyW3U+uy9TVq4px+JIjMoD/RWrZARnpBb/miBuwdcRsqIpLV
PSreFBJSI8yWMpGL+LGL8hxoNkqP+IY6GIoeuVU5qb3Z4/Rgc6ttOU6b/wRP5CR7l4rbpyjK9Dtr
iuQVBAqzXy0N1CKnaEFj7MfJ20OeMRj67r2V77jmw82cDKC15T0CuOFxki3npeV8raicJ1fKqBk+
Q6nry5VC5SNl5vIb5WX0WOTO3+V8b9lxaWC9cBhp8FcrYiWuEjnG5wwxydjz5lS/tVzQ8CDFAvWw
tfD7Kem6NeaT22Dx+hUGImjOdHBZ+xnQcFqUuQ24DsT1PbYFnibpgoqjgP6Yxea19TmKxBRQghCo
MnoawR622KNagQZPD5QJ4CYO8erIKSnU3l0RGcs32K/3wzNhC0TgHgkMzx0+SJl2NpFbhW07GFcq
YGPpgxzaIqtSiY/zuiyNW4792vRtRbJCuu8Xrut5mcdpuvFFsY94jyHSz0OSufEhFYVDwRa69MiY
jJYTKJSFewIUPR+wTczzUVHa65q0dkxAl0Mw7GFxMTYR+GNc414AjmgkXSTabQfSsg3BPOuo7W01
0y0Zr6PITvsV7Mf2nxFFbFI5IhryRuyLx+PTMFyOwcWHgWdbta7GXadLgoKz7eabIFv6DPbyCoUA
/B2Bc8CoIc2K5nO0g05+ZFDIhFfgTN7iINJx8tMwJUiBDJxhBzygx03O5xkTiu5ru696qnCnIHhn
Q4vKHDvmaKeqXRsJ/3KYF/E7WKSxouIul9vZL9nKrgrEciMatbE568qIwvbw6Hh6eQij3gqBdMUV
HRM2n6Hud83d2UCUwUuyeDPiMca862PD2dmcpTKxqC0ctWMwMSeSJW9Lhgqtto6rtioym0PrY/Iw
vHU5bGrqGH7z3ecRgEZWTvPWtq+x37F7iCjKk+u8SCZaTZyMpF6AhtlqmS2grRIiKC/qHiq0+CGT
q2JPCATpbBngAi0PW2joUgayZ6hguEzMj0ghVaGkkHrwJ2TZ2OKqDdIVP3L8Ue5do0DNb6lOxqLK
xmIgj6NwMUyTJZqCttPT9Bwg4B+OpNfxFEoKsb0FgNnOu0CjbgA5YFF7FIWITW9WZF1z3dy1S9zt
5ySL/XzHJXDaMpepg1+6bNVHTNOuvSd7M4Pc08TDfNqYjcgjBHZFjmdKpbvD/GcO8oj8RqeOoIvJ
qcJUhW7fZzfpCAGJu2HnaASc8jkep8sdytH41InisodqEQ3YdL8BPxwq6CuM3kp4sSTkJs4JRXNJ
TTSfOvAs7HdHAtd1k+eNuXLYr12tqJTDYUxTttYEiTRmKFc1hfaIbnDkN00G+zWQL8dLPBjS0pa6
bzvurxsTF6yCTkRwWsOJIcYD1TUT5tkYhS7iOrc+3VGzGJmdABIsmNavqO1K4LDJUEJZuPf1imUw
HjO/JetH0dFhjNA7JJlJkXcLE5Pf5TCN0HMNmJAZHKYT6sSsikbFr3IiSfDnIWEpe4Nn9GRuHVp7
L/GHd1mfoQbx6fJAi2707xH+Gh6VbWLSZTte3KzRkFq22+x+u3TQN020DB7FF/iyMJgKjRAPYUo0
mhW1pTke8GwAZlVUmLVQdKuxnvj8owvorkGQC8UUfyhjoxXFQEHRMC0GcluLtJpFXWu+bOyBYvMQ
KBVZv/8cWkwjvva9W4ZjJrI5cri6Mp2RxZyr7ilDuY9nmfAio0eJ0mj9aGVGHStNwuHW7IpsYy8J
8LkO8S/A/813rrJteJPRtkSPi8DA58leGlU4FgQ2kqqwK3yNIZuTajy3E+ZeWCSZTI+qQOOTH5Cj
uK03UAAK6qodM6QFnW6niq6oY5obduMkJkm3qK5ZfouyKNOf5rEf1HUhUrecow1Z6V/TOG7iKr/U
bMdtmaKtHAviotslhjvVU7TprcMeBxv6iqMyng9hm5i677SB0GWicWFf9hG8wIrFGkOeLh1nWMwo
EZkfLNeyeUmdxuY/I9+gt/t1tCO+GyUrfA3Hs5MiDainEHFdJYU32yksM09PCii7uxqHfI/fgCpS
et0NmARWMp5AADhAeBorVmNt7sC2LohadFwVIVuV5lMflXjm7nKpQ4ZZI4U9xjFOQK1ej12UYN6T
zxjxhHJExBorw+olrVVb0Oxk/Mb3k8x8FM+wdCNu48D0BLLSlo0n/S1NlNZvVMNV/aMQ2TbdorDt
iuNI241/cg6jmXoUrBdQJ4KQ9tjN85jfNGKch0+O4cLcBMIGfR1viNS5s/isBInmYaeP/VZM4tr3
ig+vaPS6xlbxhmp5rfuFTYCtM3i0dXG14WGWUQXvjzzIGnPAgvHjADrgxcK4+AIHw1gnFecwwJwO
E0ZBejujAFO4sKbopXrEOT0DeAYZB6M01G48fEpx2SGu4rQd9ldMTxp/tHiSj3zfi1s00Xl0Q6KG
o7DLY7jXkcsYj5GruM9zeTX0xUpv93GBRDchYTFfXLdxmFYMG6xDjkZIH9oycTktMOMkIF3Fq2a2
ygFs6K+ThWX94wLbBU2OF6vXBJiGpwh3Z2rntq/45NxQh0ldEuWMzu+parL5nEFc7k7rLLe0FjbI
+ZZo+NQAIo0xb12CKrZjBxA/KSOdJNERM0rT1SMTHG2nXLVEhZROXfrNF0iRv2l20ftnWDJkBth7
26j9ZzrTVHyXwxKP5ziF1PEcA/Vd7yAvV+ZlhCU1apuZZv42ySIdfg8r7eVtCCLSAPg8YdXOUY6U
wJc3zFY6rUH2W012t8WTdpUJCA49K3yEvt52QoYK3PgcM/Msu3BULTty0IPvR4tk4NfYDULfKbMn
83WB2Lv9creLBloHbgKS4XWR9d8B80Vp3VMWSQ2zVvQzlZ6x2qcDKusBByQ20kub75R0DzxSNq1C
FCUKDwtbFeQSkl6uIJeAq1BJKMofdGHHCLr0ruh+bpfz8WexQWcPewMqzuvCQ1LG2O/GT6lSxODZ
E3RaTSmZhtAfEBOCooo27uI6JTQCvSYVa3NP2sK4I7ZReCHace7sh+m99LfLXkz0Xfktz9C8rP12
HUKx+3dWTNI+XDwc05OetqacYHazlqhGxQUsl97izMUA85GFwItr3UJpcI9ByQQPBtTGO6CtdQBq
RRFcmVHzDcLVlZUQFhF38LkcgNqptX0GTSJBRWQRyvzcg9mIcxEZG/Bu5JY1/K2QMQdde44xz7JX
c6PWxZQd9H5ZuTDwCNIKs2+1fQBIEgBvAdjE5hvQir2LytygfO1Lil3WAEMcF6g9SpjUo+88eshD
EQ40+yxvv0BhHTZVbg4hNuvVZA3t+sqt8A9HHRrnnia1SltQOer/1MrAnjei7AqTqtRUMRhBuoyY
WZsKRsnpa4rfjm6sa4U88/aC/Qq0315e9syseViIVgegBfsGpnLUROf/bDYf+6Cz8QSjbu/rOO+X
rdxDSx8wsJq3Om8g/v73GEy/OgvlIZunZdbjIeaf++wlt/8epetXQyE6phbjGrxu2j0zgBYd/Tcl
NL+Gzi1wa+RNVxRHHJMxQCRu4zuN3Vr/Cw3vHxhWYWTwj+xIQGHEgJGGyUSE529tl87cTC5a4IGo
lQTgRGyPWICCr+TRa0C3aLD6KK6WyOM+/XMK1YVV9L+xjX4hlgmMaHwXqeK4IM10rDsoQ+5AHlwr
1GsYP2IWx/6F08Afkal+4YKqVWOpgVN8hCHAWnwyYWm2WgrUubXDyQR3UjiSjKhKfZj/xRX+Awrn
r+5EPfhhOE0IPeYMmRwGtjOHFVjzv/iD/ujVf2GfSST66aLlFMyR6fugkjfHZPMv6OJ/9Nq/0ENR
pq+TFA09BsR+lK0K524b03/zxX9hmJkkMfOy5fQIDPqAQWpXNgmQx3++oP7ok/9CD2287QzlXX4U
caRxptumTFqc/v/eq1/e9X8IZ8kgU7CDcF3IPsGb13CkTO7Lp3/+4n+wQn+1JspVMjnpeyyXtuDk
pwam5Ko4DwS5QoxMspQb2NgnKIWo/Lfi+dJf/WxaJlwBGyF6RBwqfc9Wpe/7BPDqP/+D/rq5/i9P
969uNkUfUsBCIjtOjLdAoPkcHIYr+OcjJCZ/y1B54//MWTLnV53sX/q9e0mw0uip0d3WolcR7QHp
jD+9TRHdXJoCJdnfPt1//YMpvP7Lf+PrH4tEsy9a88uXf3lZJvz735ff+X8/84+/8Zerj+X+2/Sh
f/2hf/gdvO7f37f+Zr79wxcH1OUmPG0fKjx/6G00f3198bFcfvL/95v/8fHXV3kJ8uPPv337OXVz
jaZHdT/Mb3//1vnnn3+D9+DFc/O//uc7/P3blz/hz7/dfWu/qW+6Nerb//J7H9+0+fNvLP4TjwmP
Y5APIOEqLllL7uPynYL8KadJAk4DGIwcMAXea0byafvn3wj5U0zwPxhLCXx0sku8hF62y7cS+qc8
oZSDAUVInqL7+e3/fr7Hv62Vv90UXJG/f/0f8zY9Lt1sNH47puQfjgy8NuT6WZGAJ8dy+Ij+6nyA
iCDmMb/zh2AgYDnllzmctxei3N5mv4sBXnyVmQqe1p7bXZVM2BWMIBEnNzwqog4pYz0rh1nT5fME
9gu/t1t8+YlZkx/pmidx3e3pufAZ+nYUv7CeGAuhWhgc96N8omD4vEcZ7cSnOIBn8QTPllFjqgCn
igq2cc4CR80b9FGjUwowiORoyuFVPQAqBS8HY2kCrJaTCcykABuHolroLB5nI5Lf4VedYawGB/Rq
HTZ+Xoc1eiZDG5H7bdjtVIO4l2Fg2CXr8HCpr28hJge/lI6A/5NZuWsMNkB4U3SxzX0Dx3aAbgxI
I4gf5DN64pBcuSj2W7kW5FLyNehOPabRGJ97lfW3mU0TXc1Mt1NFBi9UvVidwetN9C0oD5h5HxVW
RFxjdyr2ytm+6x8wW4zh1OHJa445420Up0Ecd/Re4ynCTjNcA4PeQD24MAnKvMgwVwgAkjUoxCx7
IiYZAtrtbAPQSNva9EyANinIQwEjhNtEsRbjUCG/IAP1B0Vv0pcwg1k29CQXpS+G06bEscJKno3d
O14NZ4AV6rFBJ7Cc6ShRl+8gp0EDFYvseYALgribReOaCkYpYD+BmZbq8xz2yB/dki8YTeYx3e8y
QNLRtSgSmVex27PohFalf1dsd9sVgsEbe9coH3hFu06TmuHEf5y9T1wF9FDPtwDAQXzGzNjM5WJl
cqIG5KBKhw4j1TgbWnkz+Al2l7AW25B7P7v5RDwzpgaITpaD2An+2yBKIYAG0XbNMQyDRZMYFh0O
GEOT5NBC3EzKDL3vi4Yl/HjqfZp9l2gAXyfAjVUulPq56Cbx11h1mLrGUxMwsVLG+JomC7hfKt7O
YtQGpeBe7KqKI9iroMBv8uu+j9PvkiebP7UJeE6H1gtta0xxcccCPMWuAV9KW3bwBbjFdtU+qa54
LOYhf9Uapq6VadboLGDCAfaDK+JSY6z9zuY+eY62Vn/dechvOB1OdiHoh0FvYORTozAfhA62M4iP
UqLIyyQelrXaYhk+dXO6/4Rkbr+zF95IBX5fmzyoTRRgKiwDOi0y79Ke9lhMd7znypx8tsD+Oe7t
9MVE+/rA+yJea0CigDUamD8sFYwqspc1AEArYzIhRIJFDNrTYZjpbWZgZ4Z6EcNyYH6RSG42tGu+
1GLK7pRMwJ917RJGENyn7ivYW8Qf0DljtSciAtIkgcPUy9oCs2Rx8xbtIJzuBWjkk1/mn0BYAIEB
9D+KJvPv3OKxW3XPiqsE6OqXMAo8N/LCyBPIMquybFpu5ni0LxpBKW05hhF7wQictcuy9FFhAq1K
RL/2p80u0wFu2KA2wJufTKcVxpOvyTToGwxvxFc6kJYfdgOfkafBdxDZFmlrmysg9+64EdF+x9ho
DWUPyZotQcDdsDzG9aUDHnT2e5F1gLlnjADb3MH8pCny8aekrbpOgaakFUbW+9uWiPnHahfLQZNK
vbhC0cpkPQ2FqIrR2UNmhbsHhT2CYzFJ+9KKZXSfJHyE/srG9lkNEi2sSRWfVkD/pJHXFjzY7coH
dDWowGLZ10Oa5UO1N1irFTKI9DtslYuH2ZKl4kUXfQUHt5hfWa+juHYwpwYvaOBxDTAXbngFjkH2
Y4pCCoxuT68ABWJ5tu9opuPvZhtBpCJLf8i6QR351q51q1keYQuf0npJOrwlDOPWU55hIIMyB76H
NdjSBmqQwOeXxW9phmxIuR9stjbPU4jiFxEGXNGcuMIeZtDK3GHM+v4p3poCaFlMLNhZQAijmwws
vW+5xYzjJGAoP9xlabNXTGDLAW6dTgdJgJjBy09tj003CKC92OZqK3xisF908CZEWANWIkiGwFYw
enavPOzrjv0q6ZpS48p3cETI8qfRA2yrxjBPawXFuJR1Hiw+CKEthm+IncABsBcA51sJpLlqI1QQ
544RhPXyqcsPM3YzDlS18zeD6eITFvMenbc5EWfvF9lVmLJwfSIRMi2OZqX8BGi4+5l7vr7Pm1qe
Ims6MAfXbv8xIKxTlUtBITXw/caWGm9hpspuPWYnczYMJ01HDuIAJnKQCOQ7yUoGROSxmclWAsGa
+kc97AEFgkrTb/DHx0HH5lm+hIXpuyXGtLDOB2QbArDH1sqRHsNLW4jp3udL95yy1r65sPDrIQie
okuO9ud+iiGqEgxQ493A9/Bi95jBf6wfcByBF7HKk8839lG4LJymVCT3oJNh5LREbhlLqBjcWs6A
S5BwbAtWJp1vm4cs9D6csq2X/DGw3NoywgjpLkoV/5LTQJ96AouetO88Wo7peZt4B+7gbtq6mZMO
XmuYrDXCRqe+G+OSbf57L0egdBJ7Jon1kH4F9MnGSpCdvZtuS3/XEn1Rm/nl2xDtGFouyLw+xx7m
A9hjgMXB2PlTyPoNmNoGbDnALLKynvwf7s5sN3Iky7a/cn+ACeNgRvKVpA9yKTTPL4RCCtE4z+PX
3+WqatyqArobDXQ/9H1JRCIyMiSXO+3Y3mvvk94bbeWezNYV1mGyKwW0qHRUFFkXEPxJ0rAlPBCM
W+IXAVuXcRNaSY2zGyPCt1vcBSKx1L1TGGX+jsGSXKkpn0NV6+24lALtu/Ep4NPNbJvhGUQ7ZEmN
l+GZ1sCylGS+NPScAHyqedhVbrq6OzNL3eupNbrPqXCSL5xu/ab79dEwOVihFxInxdLo6n26NE5E
hEJsjB4upGvHs6hj8tqs6cKpBvW7NXQjqOgqLHiyLLswnVUerC727hyueyi9qflYKLt5l6bu62s2
qU3fynOrmdkgt8obNeiuiHQ2G2ovrS1Hw0AT3REFqs1j7eTL78RK/K+ZgNv0jEldpQdVm/VXK23R
3c0xMZlzRYPrn5wSC+sq9U1exgRScA0cii2+7KQA/vQdrOiLWBQOqDzjHLaCWZf+qars6aEVGFVR
Cqr7MPt9bV/Uiyq3eyioe+S/vD7Jjg2Hge3P693q2hTi2Jv+ZSLCHFPJ9qdQL93ADi6OrIFC6wZj
Vi91aLUxHxMGcdjxrdMXpZd4pyoz0mPsz/aNcKjqRSad692wLGMIWlDsfMECoiBnBvnqHHt5kpWr
dywDsCIXnokpuvaeDaOKV3IAwhsuPJyL6mOtoCoPPGj9xzXNnK8R1LIJEqerbmBf2udxgezNbCj4
k52vxVVv1W4REhAwXyyBqayY1a77QSYHv5gSAotlp8qDLJWD9GctdrCsTdPSgtE4nxyQRcSR5eWs
PzDslyHuP6yujXUIC1ggnHLfx1Vs2xczlY1Beky7cJSEfufQSNfquU3G5BFnzqPFVoHNCebFh7kt
FunxTm6t1w2SJPRbPPHPgXVArPB0eBrHwDnM5B/msqlwXPVDllvmhWHZPPmHRdr+qWU7mTqKzZy2
q9ws8nVfFpC312k92SR4ZsPNAsMZ7fRoNb3a9vyqdHnmuRN9B2blJfu0HZt9TwXPcjlu3vAI+VfJ
kBZJ6yHNwI0iwPYE4D9v7ru1T+5572/HbdoIcOQexzybe8fxNsUeDbF2mkvKyOy9ZTAVpIXzx1HK
6jE4O1zwzsvkRZ/1q35BAQcK8q0mhidsoNmCzRZwhOQEb515iWikb4JlHNNdq/RyEqVf75CZMWt7
uLlxTjFF+w1wXxdu5we2lvK6XfzhfqYikf0vVvra8NpeVNXS5RhvbHY9poZvqIhsQ5ruhNJ2HjqT
YbzpgdDFKTMaONbRLt2n2Z6UiKrMMcHNu6n+FIXnsq2Gg/Yaf5PLWe2ek4I9O2we0nWJi32d+hk/
Qrm9YcmTTuGrUFEGwmgCdpfQLo7d9AfH7pb31koGwXUsd25SbYtHBlyesOwrZFgfO32K7Xr5U8bt
umctUnHRmfGWHie/dn5xafBiWHoaJbK6sdncxHUmYsjY3BCscOzCLV+W98Va4yawkNItforxriyQ
EkOye9sQuLmdZzs+zLBOM8HL33x81VUPc4V2ZwpO98mpkmOsddFEky72s2ihLGEhyhuLyAV5Unav
mLjPmrApN2KBx5UaGbcqrjcq5JK70cadW+9y4AALt2Hk/goi5yQghwXAcQzWtj51cW86R2NgV8k+
BSz/osVVXkzAJm8lmx2iXsvumDc85jfL7shmropnDRmDXVcBkJRgQFlA/ID837qMAF2lpfp3x2jj
m8Sd5EGZnX7uUq/wIuBOne/jrFB3WzfU/amtrVhEvR+rmDxaxQ7xcvEznI2EpUFwysw1wBnLjdcg
RYV4c/5X6tveg90nT6BTXRHITPkBlS0lb93N3dtuKthILrzT2hM6QausLiBCm1sMchE1nVJEhVZZ
FDuaZfv7jgxrYJM/A1mu0v4zG7Qa9r7lD93RHWCPuLIPXyzJmm6WLoP6Z+GhmweyThIO6WUVH84w
i6jg5/ANhbXdT5oDnmlUXTmjVndZk8DB6Hj+BT18mbi+HCA10LvA6Sbq19VnPzLwsF3aDVKrmi+J
Iz6kVisOfVYw8U7Kftk2/cXbbeE1TmUwqvSrgLW+6GO7jIrU4/XOmJAXU107pdGcStnzBU11c4u/
zAFKYuydmYKKZB5+6sHJP4QlJZU5sWTQr+yI8pxqZzq1vMgr0TxQgC4OZEWRL30d1XVvH8y0cr/G
wjCPsegc4mz5cas88j1qzLOI5o1qn5Wd/dCZ5nrpbp440wrVJfjm/DF2TRw5cV6WINarWI4kFCDr
eUjOn9uo6O+tcrMN+1h6pyFvGbrIH2YFqyqN9kPmylt3m8I5Xke7O+KumLtc2e4hg8Y8NvHKdX9q
8lso2PVaSUd2gZwL4jooj37gzcP2Z816TLWcCTKkbM97XKHVr1arwd7vK4c7ceGFc5OLyGKS/1MY
S3fozr0THCavLba4GWy1HH/1iofogNeVhajJMj6UtZ8c6Ss/tIWXHyryKYFpN4gfuWqGJ8ZdFrwV
a9+Ey8+dY2mSqO1l/u3Z2r+QXb3dz2u2vZlFou6rmjwyVBa15K3lrH1QYcSFbB1mBV2mD7IGgLAS
9osVproZiYXyDS2EoSyJtXywiJLt7bGOwwQ/8moquJ+OrtO+koC9JPpD1klIV97DZw7HtuyWO2hN
hCOh2U+bV/lrW9jiNRZlExVj113PNhEUp1qtfXNubi16GrkQe1nas8pbVt+pHchNemqEFRDDHI/2
4l5TVTuHTus6l6u0TAYpf4vo3mp3lTVI7shTetX1ibGbOIz3yheMdyx5uuJBle34yHgvldHSgJB0
mEiVTUzAMpPHlYbU6ZCKaXnEkmTFZV8PvD9gt2+8xPVUkGSK4GlhzDueuGtQ21WxX4ekPW2AMNbl
YmbNsENNu1hj3b8ZmSceJc1RBneVrX/a6GgGB83tl5a2xINb5oKf6iaOjeLn31XJsHP7IktO7TIz
hsx6jiYpJXPOlru/l6r4UAbfyFKb6AXDVv6BpYwPPB/q+5a0PONQbFwXcL87J56pCuZgHc2yipJC
s0NLgi+QjlzudV24140EqwoGrgND4GuuN0E8y/SSDqfqwgVh+SMG+xZAdA77xdgYyOL1Vjmr2i3G
wGZA1qEQbJrQjwzWvBDMuVDLhja11pt6VlYp3yRpJNFrTpJkTC/ddmgOK/eNHUmsKr2OF7n+3tLC
fsrzRXzPHcvDRtja2xGqM1NyG64bY83nX3pqNDO1oY/lVny20rT6nWH3y5HRe/3WXlbe5r20ju00
tbtOlGjrgiY9Z1yr/eThyAcr1c9MUptMLMZhlz2IeZZuc+hxabmDoADzkZXJofc/Yxj8Sj8Jmtff
w786Bv9kMvwvshVMZZ0rKP59W+Hyo6swM/J/MhX+/qf+Ziq43l9SWsoTvvIt27P+wVRw/iISKaEb
MRYkTjnW2t9NBdP7y5F0OgrIHNN1XZvf+jdTwfyLvLzp+/yOwy9ohP0vmArn0sv/Z1PhKEgYSnJn
Nq6GAgX8l1JM1UujwdMbdvBWUIjrDRD7t+nxfmM6MeLhbqrz79YZ/rPyI++n4fif/mYS2JT3mJ4g
W8r3cvY6/sFXTLS0N7UV407FfsfiRyRSyDmH2gA5IZ5Ygs2fwB+OotgyRYZY+mYpLgpmhOvU7Jtv
R/rrQvEFXRScgp73WntrfZlZjsVTLgXgiZIEzRoWcfVunaIlZDaKSe9tGVuh7tgKuanJPRnJgGhO
lHCjMINxs1gTqshUd8OadhUp2/7MRFJFY07nEYh3OBiabE1b3a8la8CGROyUYYlLTjAROIw59zbD
xBQsnKEE6A0TetbMr90ewz8Yl2y+JqHwmPgef1+8Lv1hgU+7W2W9y5vsKmMx6a+84aVY/M3cGDEE
TRlpnvKHZ7TzsES1+LSV4TwNbk9LBidscpO6fnclK+Bgk8EksIiWlBQnrQQOyVYRR8yS53Q2/XtF
4HUXbzzH4GMO5myNd2RtnCiGx3yFVbaTMO8cg1hzDspuT4Z3M4MQfceL5VPYUWNNcqQO/tfQzL21
I7hucOj44mkRW88vKRNQUdzY+r4nwlNgcq45jJKVoJWU+TpDhHv60rIFo5o0wMkg70PbkOp6SUvn
BkI41Tv0dXnbGnhDSIviKu25XI/NUt0uyZyM590GeApb6w4A0SU3naaJq0PtjMvVlHkDy8Vi9p90
mb/Hldouq2VqntrKcyHNm95IIoIz9bOF70EwjxswFwmQLipnuZjcJkDYGRpRXoIEr+MQR1PVlqHT
N/4QTPRFHJUQXEFqLbZncmAcMIRRkmFA9kBPCJrCW2/47xC8rLky/0jDlbhD41TtJgyQWwTjng1s
xDFlOJ7360mThCi6GrKGV9XZdEgmgW/SC8s+ONoFJKrZXPIs18nddlvGKpZITRXT/jJ43jnrzqBf
u816EZe9ew4qyubXOOrhva0s3kh5K14TUes/8eA2n7wy6X2fV/4NLbiMNe2K6rlLGbVfAYXQoNIx
TaC6KxZK4z5Ot8oa+Vs2S5tHvDp/CBkpnHc2P/YntWVqCWNnKuIgnTJdRdo21x0kibXP+mJ9sOrN
vq9MD/thRsnaoqw8s8DghstnWzK+BFkyN3dTbPrvvVfrly7l1ds5Xlf/8osiJ3bgJ+p5YkYM3HE0
F8C2dPko66F/Qs4tLO6Fnfpo0wz7snGNPDLNTkmmxqwTYWu25h+jT80HAqzl8ySz+E4ttvsKTY0C
re2CEgtr5tKaELKDBTenHFK+kuUDi7SdXb+OCsmzTZoyiEmX9lFvj6W9T7U3ZLzuTPORWiiDTzQJ
wJ0WlncwNYEhUsKbSaDcE0e4umk66Fx39908tWjviSguN0YEM6gZqaaA1WYJElIxGzdrsxJVMHMv
f8ZpAbEQokZhV5XLpV3A4UZK2uVxa8/coWlkLvnQyaKvBqAJRZ1CBT7xmZfdGjQV3FqDK0mL+NLF
HajM+S6tPfuZH6kMagqbyYh5jdrFjuoeiNDpyCEts5O2LO8KhH108V6poFFL+2r3nCY8zMT6NgtH
vfMw5yfqkUHXQe+ayCuOVxo4thMVSEClDddvg2voFvAhH+yQ/O56YTTDaUzUWtFykPmEqKeKx8JE
kUMdocVO12SN5ueCsPgWbk5BAiueEFSOWPXWWzr0kwyTkdERWdGg2QrpLPtFSdl4C5nXPHnrInEW
Y7TlHQKj8zqXW/PVJhvCZKlHHump8BmUBgLnW9gUepOI2d2aXJixQXDEte38uqxKoW9rlsLpHVF9
+1RPFBkd+oJOj9MKnH2+9Zt8uroa0T9y2sz4mHFA43BNYsoxK5aX7PuqZwqfAUX3jk1NVkSujX4h
4uiGE/LG6bAPwehJSdSIwaSshR+1cQ00SXNMz38CS6CDpfNGxn3IUo/SjZNP/ilsLC/+xTupe3cn
w/xl5J37PGZdeWIZRH65ZdDDnHOqOCq9coLm1bi+0MnFQ4/KiPnaGQjp7Uq8nydiMuTFSXm3bWBL
x/2qK6UeljO6mgI5lLjPIm/4yLnd9zpOuJqovzpMq4y6W+HP1145m3u+0QkQtS5fqjrpTgkr19Iw
czl2EjZX4PZX22VpobQaLhlCWh7snc1X/kF/xvU46zgYXYFrtDFI/Qa5Kq7Z2tnPO4BtjJacbuo0
ZOGOK45xshI9yUcv/hDJ6rbc4Id8varVWpDmUZN+ERQZ8IM+J4dDb1k8QuIm39sS6/WVljX1yOO3
Aci21CEBvXyrOZ+vlJUstK1QkfNGKs0nJtBvGAeJwB8PpwwZJLSIXPhBv9LAE3JT6d7nUQ63jmtM
zPuxdSvcXv5BkzVCL063J8kH6dNXRuyEg1DpfqmLg+WkaxN69YBy1BVD97WlE303su1dCT1OMur8
Q7PuUqcdH+raHC/wwPLiivHffZPEf77RBWm9NnWLIYUkSnJ8zDQ9K0imC4tmtsWZWrqYYu91xan/
4HRJ75Rp6oXHFkVGqB4jtQhRPTQGUl3LMsUbelswlJ1pcxbSn8R+QzwXJyK2LKPFLno+BHSwLL2R
fbTAmNf1VL9MZaejqosXlH6TyHmJ8LlnMMBPGwfDnS5X7agHtdnn4nH0IRLxsZPtG029RlTySpg/
zvsIO01/iuV9ttZgX1Zaefhcrpl0qOd4ZC0xp6vRMQHs8fDzs5uP1u8XR1fwNtv5Vk/407QYErgS
ucM30kDWBu3oUnPlpNK7h9dP4v34Qw14rKPvI42mxqfTxtYNyOR2vGkmmtToS8qwSrCNjPpynBw6
DCjkR6Ayq4pBqABVcATHXgdbUgXexir3gAPe/O7yOK55ThfJa8rO9S00Rme5ockJCELQdrbT6ZqU
ZK+BeK4gHNZT2qbG7zjtCEGkEo0/yDtPhA01I+/nRmCcjBGnNjFUrUKb9UsfdH/wFPgbI8NGZ/Oh
8hrHOSYTQVwOqm1+mgnPcRj/oBtrTK1uwFsApCPnFpn8opDFvhc/0Ecxk4EKUurAunC0q/ZiUJb7
VcbQdYsTh56fFxH2nR/aZ3JETo5+mYHqA2lsTGwdC0mCvOzrYBJUlNDKBlPoVzGu3wCOsp65FCHD
aqDIBbz5XGxC9isZvHLvpAaecJzSG7c1/GVnomU8sy2JgnIp7UnAu6yskVqqY4JznwVrBg6TNYax
m1novQecLnauHzscuVN8i9yGtuWO3rb3uvKTJjPzhXei/Q3yn+3QR2w+YbXr37pIMFeZXkjIrFnh
3m/mmtY7Qrj6wWBf+y9rnHn9+FA8k1jmcUWoi+WlXp+tL7Hj9Y/9D+CTbnJZI9oiepMAUTN+k/wc
Px094f7howIq1HYs+rDkdvNtez1y32ZoIKFmpUCk7i3n19xzFU8tMpFYkLwLgzydKx2Z4zp/p4a7
RM3W4ldtPFSCpqLBHaPgTCzFtPwzVIKoWMcRC4n4Tb6sJ+cMOW0/vBPCF5JUrnVNhG+1NcdY1RbX
QLdjGWHJTgKBrOh2ianSB5wc475e6fXbXNLFW4nAGIq2c3ez5c1h7Wc2i87bcRZENJVxyouYLohl
BcPkTaz8xzqe2CxgxyuTIAdl0UZJh+sIAUDejeIeBd1Bex0TkuGsvLSuUz+ZLEjeN5BXajfmjbik
kERPO5qy/D5MZF+8kNn3+xMRKP0HIAK8jGZHpqKKnXQluT2MQEpArPpZjHbxOPfC+7LKpD7SB7Q0
FyN5n9eKmzHBfbvLPjKnTsSea6y8mdectIRtVFQGWT/QW3Lm33yIS8zaCoKP6GWMeuc5Jklhp67b
u86bia0OJW/DoEs3BuyRxG7YO524tdy0NS8Lj+zanl4e8eie3R/qcf5UW7G4ZxlRY6qabqyCqTSy
5ChVAq3RkR+th4kRUg+0DZxSAsEnVlnwhiM2m18Mmexueztpcmx4It5Ir1zzpqXJDimo4cXsJbIJ
jTr7Um4vugBdngie38k7lVWXsA6UJLU1FXFUwS06f9KbKqOBy9eOrOuhIl5wSGtjiJABrWC21E3P
B+AmNWJvh/2AwVk4gnsD40cH4qaD1R1ycqIbFwuAgUiPBYWO0yz25DbSQ9Wa1d3s0IFUrl0dDSZT
o10Sjon5a1anuKpx5JHCuIu469leXjJ1w3rQfk8X/HHkYKNabt4lfT7fVqoTz4IsLN3zIiPY1vUv
VTxBLaaY5BOQ5Y685rqX2BauNpYZHXRUOMmLfxG7LPdmPrESoD8wjMiPW6AAM6clH4dk24mO3jnt
QS9sUzc7YR37cbjx8P7j9e6hJTj33aw6v00mitiGqTp3M0zeydWW/Wq1KvnyOEBDlxdo7AqSJ4MD
HEk7Y6zljv9jbtxuqOduuJCHYeLVffNYEvE94hTjhs4kdR7tUhuXRVyNsG9Gc3SVnp4aginv8SiQ
6SyxGt/T6Fb9u51zDTpjB+S3qtgT26HL8hk13bGWaEhxmuDPm+LLMIfuajWhT4JJ+xxg2WIKpoEG
QXFPBQGSOe1E7LNzvGxPJdbIxrAZnEKLxvbDMTVRtqXJpBDl5zOz8Rp8EKR2HlQeWnUeMSP1JxbQ
8tgZ+NLeaBvHTl/GFG9pQS6NefxbmzzKkmsCFSA2BalW3Ts5bTyjPQZ2Zar3ge6UP43EpSND5+cs
Zew9/8Kf/MU/lu3cJ6FdaYbo2S7UH49OuShFybns536+hgTB96OPg8F0pLr6ky5HlGqHAoc7ZIH6
OIy2fe8MYippuhQ8EllIOkcJeTLYyaan+RJnEm4hTWMu5xnclAVvaokr7JPmSDcY09PgQfTviXEM
n8OKOXz4Ef3+u4Hq///0UR/a4z/SR399fOn14//cdh9ff3r9j+S1+bc/+nfy2vrLk55DhF1YgjDr
P4ukJhAtSuhZO7UIN/wbeK3+8vgDvuc7Drkw97zD9O8aqWX+JVxIYV8p9BwYpv+SRmoSHf5XmdQU
SnEbQSmF0bV/moP/QaxMTYNm03zr90sxaidipyy7ePpO3xhGJp61HMwXr6UCK+w2mrnSH1bDqxoI
jznNHirHSm+AUGBD2nl1MCRBPbYf6oMeY0td8cAY9XPCZqU1MM6QyBRnKByNRYWGYcOOiuK+PQMl
rqwlbW7jdNNUdDxl3WJwsM2PsBrlY7JV1dcoXfsG7yA7Wk7jIdRs+qJLyvG2zBewY9uVsC39D+cC
mQnyQrnOQf9wMNXAtQ0QYhYh4+p6548x3EyWqqI+wYjcE12Gq5l+GBult/Kh+SFvsrSbHsofHmdz
ZvQaKJizoPXD7Fg//I59RnkMw4PqWdsKZdD+oX3AZH3/RPoSCohaDau7W4EzvpzOqdND4i/59GyY
4EM1/YC/8TxhiqzOb8vd4MI8JD/UUXo2siNDnWkk+UMmbVTmfQ+kC2sOx7J9L7jKPdb4OHjVgE1Y
hPIwwzppxF3j1PwQUBQPqt/kKJzpwlYEKoKW8GESFD/slF7AqNQZqDJ/2Kr4h7PyV/FIjj99G88Q
FpHd7nMRvXtd/jBavceOlfiH3JJlM+MkgnOdyWvw+zPkBdWEKThIaukIVk4+kjUwijyjYTQCJFf2
Dy+2ndGxLGNPQDCISpyMzsvh6oisDz+8GR4uR4GwodCasewC7FAdMekrRorcsugWn1G4myyhYTz/
HEveLUvV0gyXljVS6hl5887wG+loZsqC75ubNqzRDyCXnFk5US/gkmd+LilK78X5gerMH8BOn1k7
VLspdMHvbFYpIXGdibyFnlj/TOmJH2BvOLN7Coiv+cH5qk5fSQnh57rSf+u6Iv2VMMarXbFu+tAO
rscBYCGOgkQXrxNZVeB4Sy50e6bJAj7rYOUj5Vc6DwssQOZZXWTNqa9s4+B6G0ob7HB/NcdTSj1b
dX9uU9qltem0BycbrIBz8bFwnOmtc1wC6A2DDv0fnqTHZOqR+b2a9Vj0m5bbh0RA0i8jEmpKtaJ2
kbS1ylDnTWOeL4Q7oOLN40ZZdE2cvLowqYdIwKAm/drP6dJyoUyGel8jfixXLbFlP9LQJEScPMvW
NJoq64yUzuZN36Wmi+bWqTd7g+dayG4QUzrE5ei8OLbTGtfSYe0r7depHvfL2VqJnKm31jAHQ5b7
eQWoiLKFHzQAZCXP7Bq1zcs1vnIy/iLsPGfUJ2aifKCcwqnuacrP6QhxYxN7lXcXcV23yBdKcckO
hCnID0nc1d+KoNlmDmGdDo8iK+QFRlbSPuSUvnqEWwc/+zMTDsc5p0MBTakhS7VuZgG1okcrdOos
/1PMg9/t7DjuSHRxJRFRIkk4hKbYGJV66quLsBrNeIowRr87uhmAW+0ZSCdr8v6CdyY3qCZFrTOB
I+648FXXVSXllzKWyjo6vuunpxGA4bftF50BNIJKydhGAQ/mSLrnO7aeKuWYTy3BbsH1ieR9kTsM
7KJpk1B71By6krt6uJk+0WIwoQyBVm9U3PGAdPtwzMa2DvkWoVrSJjb4TRvRtVjyivZW4idv01R5
vyak9ZeaFBhKGk1IqF1WfuLWgH/CMLLseA4l1O5SG3NU5jD/mqgMvo0N5KvQyzSmhaGWO2oLV+rH
K+u+nCrthDM2DtZMldQXMaJMj9GwmBcmq54vh4EqV2l07aNZWfZLiZK6NzvunlvlK+5KM3cpVoeT
X6BuQfxeWJCK42LRWgvtlGwMVNt4EOvoXzX1YIQVogISRV2O2CBVc2MM9fiBxLa8YyA5z7028ws1
ThnNnlN8z2mZelSvuP1jbWbL75a59QsTaH6cu3LeT7J68HksLdxWXHop9FQ/UATAbb/Hgzq1LZfD
AyplcjTL1o5KhN4D5UNZCmtC9COkkTHVe684J5n6Qr0lpCvaaERmvaQqyvv2sVqCKqUAl+W8goKr
oXx33RKTp5bCmtGPR3tXTKBTCH31sSwnqCsaSa+p+LUxCevBzParyTeM98X4WqfG1Rhn9rlGIzHp
GaAfsEEZ2+qntpgLF9ulPLtaU+NcNM5Ii3SukyGixN2RwSqG9F1SanU3jav9K2tz/6bqcgvhCMye
o7m7ot69f8smhPxgXmiQbJY8uSzNc41Xu/KgksC592w85d8Hljvf8LUM7yVF1c+52XOZHCnJv7fc
Vl/ArTYDHTUuuGP2h9bM4km5W7abY3jxa3561ZvYxBYt9NqwW3KQh9pysiitmy+cpO1Wo9RcM7ks
QOxViXiID9f6RqovKhpGAzbPd7QzsYAsoC7EjkyRqjvRnO8d5eivd+bI0qkHkuXGyXLq7t0Cv2Q2
d+Adgrhu6eeYuVgCkKl++K3aycHiaaY7mnyVfQGSlr/Wc3KukHEGRASROdXvmijTJ+WHE7WnS032
qKfdFFmIS2K2n5LJfaDaBS3OloV7ajxc2AD7gH8SnadDjf8bDzNhuO7EnTatQmmBNgc5udE7JyMP
IeeeJzM/XPP53MY97AbE9TrkT5dRw2DGPU8u6YFKoeFb1j6rJ/OJfxe2Hr9ptJkuilk2V7Pq3JM0
0uYur2HSsEBYaBDJYsqeCnoWD7ot+8tU0xQuFBkin/4YFMsuLVCrikJT/dZz2HCLJtlBMTdf4aT5
TZ92WP/YZWWPaAqd/dH6QJu7drHXj5Ts7efQLy6uVD9VrIUGy4PypvAjvzUN2cGMZS0MIX+8Aoxr
KiRWt69uaGvY7hlMNSXfiQWbnnoJfuJY4H/w/0wOlp/V7zQ0lnze7Gqm3mpLzSDOJwoTZdu8VfWg
aC5j08UHlqy8dOKYxRbj2O+muBsJF1JpcJnULYVGjYmq4fIl7RKemWQ0PFG/DF7Sfm6ibmGvyTRc
p1pSZUY/koLaWZezx0FOxB/52rquRjE5N/ZAk6UE0totsXeWk9S3PPUpGepcKmMYdqgco+AheYrN
4vzcmXlM9pZP0Unp01DfxfgqEVhbVYb2srbvHjGVKPEMf7vpylY6UTMu48cw1HLnwovVYdnm+Y2d
WhRuuXPJ6jH8EyHQ2t3l19CZoxP2XM2fkm3wH/22yb2QmwAAAv2tx6peKi7KhCVfhS8n/ZAvo39L
6sQudjxgPFxyg+PjbJ7hDXEy31bJKk+6qGOw2XLwjnZtG0OYI3RQsc5rdqRvdjpIaib7gBYc9y6l
Y5LNFNVsPShOnahRyfgM8UVXOtmq23lNmNs0hsJdgdU/7YW/Sar2iDmuTPYTAcduStQDWzNSSqsJ
YtImmK83oGU56zkW+75teFAflU3DbZBixO/kJI0vnnjZnvNZ7cH5sz+oOk3EKCSfuM7X5r4XhroX
46ze6w2vJPS1nYaqtTra+Ff8Mq1q9y13p+22FJ3xm2qdjLyo7tJLqx/KywrS69v3MNKvtqSv44Cy
//LLdpbheZsJhbC+Yrp00cnSyKHZJAuFO2UVCfFuPYOmPIWObVuq44oJ90SjbzHtih4oWQySMgfd
+aG7pgITWDb2zlzHbgwrqyhOIi9nTaXZtL5sHtsba52BkrKNq3UjjRS9ZxNDc0Vu0YV8SdJuN1dJ
eknqT1yY5fi6nBemxEmdRhvFVnwhVvses1eCy5RqTou2vYu0a3jyUFl1l84uSA1F/kmQrnMdgAwy
jxn62cpNL6D8eqHwtZ6C/8vemS03bqRZ+FXmBeAAkEACuCUJLiIpiZJK2w1CKpWw70sCePr5UL1M
uewuj+/mYiI6uu12ySIlIvNfzvmO2XqfpWPtWymawxgGoV+7HcAvLRp3gGPLXYCi41vA1vcGXQvn
3+ThZ2pGukOts3ZQAqMdc2WLvJ9xkNeQd8rbERjToU6qdgvcvdhD6UqPhAn0X1XaVRdHmwDwBQOl
ESPM8oG5SriVTL72KvPCV8qZlrFwdEdABn1nzwudZoex2wJXcYYyAINFRErlNWTchn17YrPCTa0N
80bF6ivdQ3cA1k9gDjcx+QGF6j7SutCVn6jMPWSY6l6TmsHkBnByd6X4gKw1bWqODTshisU0uSIG
Ynib3fpjrjRqKyiYy3VKN1ZFRXCQU9OwkTXnHS1QuB3QujH/Yelx9mKkuBCmxLouNJzIIZO1OBjl
pcv1iXAN0g+Osk67k15F1WHSKuLuXBtmno2cbg2DR56AxT/wsb9IKzwOY/8oZmWx80ux49gZjsaU
1SjKaID0RBVDtw0TGrc5ic6R1hXpOkEZ/siCka1kKL013afsuWDrL1Lvxre4SsdbLFvoM3Wop2fI
3c4eM5x1KIG+iJ0+thbHG9OwF2nqN2nVNjdo/Ktd0Hb7HmgkFWBfFPRpon+l6gzWRWrbz+1UDu/V
3J4BetZHJJf5pjaAR3HEwFZihae/h5Qba5ZdcHJxkJ8p9ObjwMbtOsmGnkBHvjdsOxtVEAEvdQZQ
nY+oZh9ygJrXpXTUQ+dQm08kYbDRybTuhYmnfdUZJj6+HJtmN4n23S2Qj2SeMx5tL1D3QQgWBpOL
vlWWy+0GIXQrNENiMqw9MhWqMBw2A1Enuk81cgu31Kl9hPDYOkuUnn6t1fZA/mlfIK8xnY4r3EBZ
Kuna6IY1PEmsGYx8E2n98Ekcfec8OOHokt5kFgWdSWdG647b5KMxNSKBUpiie1gLxSvObsYTvTDR
rjgaIvNbLBr6IymXIDS1FH9+IsxXM9LkjZlkxkebaGjXoYQuXFF+D4ee7mYrnYxGAnZS/JgicbWR
PWBKvGceWRR7+JWuj42AKDs3q+fnIYJD5TABOox9a9IvjKK4ZYtoyv0yIHkLbc0ApTujjreGUbJb
x3ubr7ui0+6NdtJXnRqsNfdLdY9NpHszs5gDoDXyvWnHr2jro6Mgdr7wsz5MN7pizkJfB7tTBqX9
UDtTt2+LWZjncJzwuAtQ5Y0PDYxs1k7PhbYVsC07BsLs3h6TOjb1XcWtKdjhZUvJGJ6UqmB9NQk/
iM7r0a4RztKCv/X0zwpP/bU7W8GTPuaOg8FGBOy7IKE9YwtorpjgFOXWTWqWdCYaviucPCJ/UHCa
7ovOGOQpH8FXHMtoTMfNHE25HytNrSemErtOOC9YYHPPr2nfdoLhnMOJFOtqLQyM6jSdzatXcGNt
lWKyDcNLkaYgtIfKDYiEl3O7poTEs9OXwyuPXNxcc+RL61jjHbgxAmF9zZLefWIyw1KS+4hKurJ3
RZpV17ZX1V8t+K08TF4oTmPdG1uE/dkHJhst2EMrhGOtRw06MGNmWbfCl9/AwGqWyChRmU23lpVa
iFJxpc5JCkectrAPmUdkbONXLoIZdmltgZK/qkJFXkPLXuaYRb2dI8gYedzBrKMQQWDegeaiE0u2
DLvdbDc4g75pUptcAeJM+2cR1Eup3JbkKsRtlpEdRIuMhDDrbwraF/7fvOFwj6DcyBX3dCqvaob6
b8DUrFXTk721TtmgUeFwRU0OG7WVFeXjlfIq+U5CQfUkiV16niVWJGR/EShFNxMTqzI2p8QXtBN0
1o4SFoh2c6ASB6I7V2m2Dqa+pb0rar1eV0lXsWCGwvJq1RMRabKX1yxMXIumK3e1bYf0ZGPHrv1V
Mv/QNvDa0yNOtrTglDfd56TVYG0bEiBjUktxCxpR7LOchQGfYJHdFVpW71UgWHlHDb3H2vTARPMr
kcXJSJaFWFsTjsASOrUqf8jLpt4FZq4NLCe6IK8OGOcD8rSJgdqlgwMmLciC8WWQNFi8E7d97Ce2
zGuJboR37SyKERNWJ5oZb2KANqAQeOuzyHhwYWtj9O5cSZ0AWO0o24ENYGgPyZsJ+om5RTxqxnYK
DV1bA+nrmivP6eenpOhpuvh4SneThqNjkwWijygO0ELt8sKUVwxEnHhbuKJAxalnH6gUzTNbTuSu
WbosZZADNvIm7sPusfbs5KlW+gAmbwoQ3qnZRWuQag7iA9R/Btt7PipX3RTASOsadyF0D6H3kMcN
3TwmLB2SrJG8B5OCMdqbZg0vGrIGPk3dILwUHHBuHNyxbopd6HqDOKp86GewIGSjNXbffMmkGdGM
kVqfr3CAMxCIO1I0EM8xe6QX0FJCchrkDewKRQguMHaOo9kwK8WN5l4nWJAgfHN+cmAnYZ1hu9Sg
ZKcFW7KNXXSsj7LCYGAjI4ijmyEequuE2FZQI2zPX2SQBJvZqfsXnqTGPDW63u/CKmz7U4Xp3KZe
doS3QYkffgQI4KLtaIKBXwUBvoo11xLnygg5OP+SiMG6mr1yBs/Yd4BMFdekRSCFh2FBIiHUTNAq
mGr06TQVGjE6dJFauK6akUQ2+I1Z4ptRPF9YGZIPiDqyYFEPNX9TEzdJFnpsBWc1aoFaN8A6/VpP
kD9h614EBLpHdg+nqhhWKOy2Gvqx/jQpuyAOCT7BjIkdfimBEDrDpNaRnANz5LmkCXRU9xk3Gy0Y
KjwiwRL4K67IGrkrwVBTnqqQYdFU8oJDMiSCc4sWMthmufE5pJp717iOweQRFiV2zhJ8Bm4bKLg2
5rpspWVVU/gtxyaepq7WLiGthvtoxvPkh3IAHuEmEC5cZQzalrbeij8tDDKvGQWZ7ScxFmumuMAs
KVyhDBCFdpcipN07LqbfLXYO57FiFXqcpyF8TPJocfi4VXKb1dlzRaiSX0KMSw8Jl4gf9Cbagbob
gk0/BsQ4wUT8KONqekjwzWsbcMk6pSnH7nTMuAqbFTFPJEyib3b3tVpm2engfaWYa971xM2/zPrY
QNNH78xuXYuuNINl07orl3fUBeQPiO+20AiDqKFhcmJqASiagcKRkQ6QXWH3t60+mYu+oxTYoRw1
7wUf3LuuVtVdMLPAjb6bU6PFpwqyjTO7W9yrKZr58RjVeFpBUmJvndVidc21lkmUUS0W2MBa7LDu
d2ts9N0mG2DaTOBZLfbZeTaw0lZo/uUedisWW6aZroWcHOdthwU3qi25ZpI4venYc8Xi0630BL3T
d/MuCxm0ZYujl5psxN2bJpG8B1HA0OK7/ZdEjfABmKj7QC2KtFL/bhXWv9uGwY7UT9LRy0/PpHJm
88IcYO0CjP5mwvhI165AH1nIkWF/3cf4KxefsvXdslx8ty///372f4PFMnSD2ngJbf/PFpbNtyyK
f7eZ/fcX/dPB4vyGiMw2bOmCOFn+999YLFawhiU8jzXsv7wt/9rOur/hLBEkxxnfeVnL4vZf21nM
LSjYPU+HicV2yjb/loNlwdv9aCRhV+KY7IANKSybfJCfKIdxwe6Tl1fv4obZExvWunvgAlPP0dAN
N+RnPqDo0e4K0VFxkQNVHSFfEfQFvSHd2CpBA5o2wxuw0fiAzL33MeXb6EbQhRtW11HOxPZllDpm
M0Cd1GOqug3JPvjGcfiu+pYY0NnT/JoTkUBfi5GVp4IH3NFE1NZG+yRKK38rXclUgawFSuo0vUUn
dpeWzDkyA0kkHhD1KBKp+2zMAkTlHkRUPMKIQr1nKnNAKgohMdPv0ZeapnY6ZvDVSCe5aduKpd1U
31PGR37E7JS6s/PuqhFJfM8ddW/llua3IYjaENMGeMDO3hPuVlP5e+oJ5iRJdGaQfRIqUZwGAf7G
lfgfAO137z00rIekN4FSBIGE8i25J60BPRJ6fmoXYlsC45WDYcKsYfe+XrveSRkjczlzBnK9bmuy
6kSexBhrPOSPq9oa9JeSZf5KDypFrmJIscyUyj7b3ZAwmaTZfnS1rOXkw+63Fi7OPGwDmCr+39L2
7W8cCVDqfnEkvOVvxX+9FR//tYn7Pzka+OJ/Hg3mbx6rRt2AtQ7oAWn8v48G/Tcef2xvBi41S2J0
+x/hhv4b/8QxXclmgpWo9z/EPFP/TbB29zxccdKwTXxvf8fc9jMvD3MbmaXS4D+W4do63+hHj1nV
cCVbhWEtyJTP3pHXTmPvKmSNSYD2Tk8Mls4AEQYteGBGfqlm+eI04a73XiPV0zRo4TGI5se0lztk
U1sDeWpyQnVx1dGqjU7mLyC0SOmPNYadtAu31WzvkrnZszsto8C3supoLL0CADbF19bFCX/K3qoz
8tjERTb2Nda8naqtixUY11aJeStkSRdtp8pbRgf3gKbv55E4aCnYCJbrNEep2b3P2f0U1n5CyoY9
LsmI6uxU7qHHFQyA+bqwxscK/lLVFbcSCxJRsrsM3weroA1h1w/zxFLMDayHVob7RiU36LULBJ9e
vmrhFcwBJL8kzC5d6OwFaQ24qYfXrvEeAP88J4RvUPpbOxHIA0YtsANkSnRiU1f5yUoy/4dP3u0/
DvLfYQ+XX9KP5/v3X6KjQy3kw8Snhg/Sj79EsORmG+kaETk16tMFwOPkp1DVN/Y03bAqb1cRUgCG
J77W21jf7b8Cn/4s/rG5qJAT6dL+c/FP7aEpJLrB1zCeVVV8cvsGpjR68YG9iE8a9w0efbnrg/k2
qefHoYgFFHtbO7DEjlfO6tskumY7s9xfD7gbto4R5AR8zyeyjvZEOKZraLnaQaekzmeANJbNlnlX
qAkwfgOs3cVBrQQ5pYBg6JECUKGeONa4DVeRE+g+M6Wvk1qoMuN86XUSurE+kexjPInaPAbsMtyk
PxZ1VF+VdRUe/35t9b8Ttv3HP/V/ECjqeLowBQfKfz4ldwR5NW/dj+fjv7/qn8ej9RuQTuFZklRr
UxeLyfUfQFHp/oaQQBc6B+BSDFk/HI/Wb6iBqMeXI3Kptviif1VO+m+G4SzPgWWaxlJY/Z3jcXlw
fnywcCQTXKBjM+YMdwznp8KJj/QgW8aufkcjF63meZqeIlOOfwHaXdjGv/82rrQo0aSHJI/39dO3
aXmwEsVz60srHV4HQIdbIq1CRiVdOuxCwPO7H34Lf3ZiLBjon78jUQdQBXUdT667vKIf1Hoe7H7i
8QLpO8bIkUbUA7vXXosQtRcAoDa5zON7t3eSfRe4d4jfyT4BWz2/FpMwdjpztCtCDwXQr8H0KWTY
SUyZOpNPMJ+MMa3Of/F6/1DBeouQ0bTgH3g6J91PJ1yCfXFSI0HuaVDmH6hpUvp3g/9Oka5vEnTb
IOwcFAAASz6aUp8/+tFVj1OYVDubTNDPsO/TL+wjO6J65/Lz1y/P/OPnhJcnhO5Q6gs+k8st+8OP
Exi6XiXgKv2eu+Ucz0Y6ciGUYuO0Kjoi33WoTY2qPGadGH1d00F7hLAgec3uPhothyozzG+mMUKt
XR30SLuMocEsCOE3BCmGdOkLJEN3NwRWc5vB/3zvMU3v8qmu7n79Xqyf/e46P2rX4REyhbAoUH4i
iLvAEvSuF7ZfMaM7MQ5CcY2XKtyMlRtdqSbuMVkL3fa1slUfhVTsJzNsxiwscgrnUXrapR/H7kVS
BoPHMopTnmr282ikzDbss9MQNw+mjUFCpoU3OI+GQ1dGEJ3D5KWy2dzHgf0MyUZcdxqLSRz35HAN
+2qS+SFtMnlN1VufWK0zUTQjpjsrk3S5bZRz8SWQAtDp08ObBD+A4NSjD5c5z7wyCOw8QueYzx3h
0YwUOI2OTa4r9Jum5iFSIaj6+dc/y+8P7k+PmUP3ZgnHEAZzjp8eM7A4jP7ayfaZouc3JblNyMOV
fkLHu3OE8aklarzppxifOummYLyR1atPWWfNOzFV3bkOFbRVxokOOfFZtgFnofDyF8RSa4Gobkvy
lfdo8sLxiBF3+vB6Zdz3VVAevWzUnhHuhCdKNuLVMtwmK4z748lN+2Tb9VL/iw/O91CDP7xZZ7kS
XEvYPAq/fwgqF6EgE17pt8RbXoe5SUgGP1qUQDTEt9okvW1tQOZk7TJfmtoNj6KyGd4ha672xmy5
X2xAmd8aFepff/17+JPz1UUA7Zr8BiQx0cvp8sPjmYX4zjJb2b4iYnMtmvIzGqYDns9x44zD1a+/
2Z+cBa7lmQskW7gGR/rvv1nJ/aCY8hMUPLXOs15O+FuHPrn59Xf5kwPxd9/lp6c0Y69Cyh/TQaql
+JsOcgSEUbEsJLpi2v76e/3JieB64EmXG3XpFn768fGRTKrKrG2fLBrzKLR8/oCZBIKqEfqdOS7C
q6JUHn21rhe3+N+aza9fwJ/8SD1aJM9xOf8t/vKnH6mGsqiOKCSzzhkeDZoB3Kuz8xe3sPmHKtY1
KBxs1PCOaZJp91MvZHLkulOWSH+wm7uqNcM1a/FdEqPLAhSPQAScFaoZ9bF0732UaTesOYMV94m7
SQRJX17ft2jPrfIiSVXZLdyDlT3etWYFhQZBjF/FIemofYQ4jq3BSnhzs8lV/S1BnvzrH9nPnw9a
AtuyuCstw1vqKvH7H9kMQ6ju0WL5NdfOOuhjYAhMhzezLLW/+O384cdG8b9cfIj/QaRAafn9t4rm
wMycXvN8J5PhVTCl2t7R5+EYNuCSRBv0e37U3l98U0rBn59qumkqAcolTlaArz//uhR6HjM3VOAP
mXrAMAA1ENf6zgtG9UxoLc2cMbZ36FRQ96sXB8HYFjmU+ZaE4Aw7PUJxjnTDcR3Me/K2raolIEgs
Q7JqB5UbHUMQvwRm+1IOBpQoNCrEh7erFncotGPWaY4aD3Y6sBp0Wv3WI/kIdRl6QbRPZBbbMJNi
fdK3YP3sM5LpEWOgfqpMLds6o8LAGpjkVlb5pa8jb1XUYcUDdMd4Z82hf0gt9x6xSn8zyzcYwR8F
2+SbYoYCiKo3fG5Lrb/R6sTcqqQF9Dqzd85rQsga9I47AHGFzt9nyQvgcmPxKhVo68Z2+DAzr4Gc
YbEIY19qvYyxSciTnj9U1XDbuDsklKTuhsbXICYkC2wUW0WNcDbHhve36uCvbm36MfDRHlTbDLCA
CQgWDXWC2G6U7LXNBGG/kVjcuU1vfkMu655zBHfb2AiNDTBijLieMQT+rOCTbAJuqde0LZQPHXCE
gIBlKZP3dhXjpKuJvFph/bDIniMB+9iIyLpAhqjXeAj8UaCMKMd9SbLizszEPpDMNcFS4eXqJtP7
nBQeY9U/1EP/LaG6fIxNEvMwtOY+6fZPOe1em0P+avsOXLtZG491kojLkBJ+u5qqMuffldE+e7NH
eml9yT1ssWG/iJiRJHVVQ1Z3H2oZdMxRshZmmtrg5dwZc2bfdoObfxQtv7YeQ7O1CqLw0x06bxfO
QbtnEFhd2sw1nou6yp5ULHYQBEqGqcno3pKfV120lDUxGiI9ItTSrKdNmwwkeyK1uwg2xl8qM4Er
QVblAwHK1a4qtfQazU64h9av3aUUWtd9giAkwVG0MTDT8Z1ldR3MWu+naqQrtlzjTQuM5gDY3r42
yffBv153+znJuwsmx/dmcKb3ZHmHSieetQmGWzD5u7l8YKpFA51PN8B9zwGr0l2iJ+pQGmn5NQiM
6IEcZqafoo8pwF1gJXVqoGvI5k3X1d1mXmTzZGBicqhVdJ3W5bzRq8lYE5pWfLp6y/pusKYrgKH5
TWG73wDDvRQoGyEOIEILVg0klSendcq9FSq8zBNU3EiwIunbaMZUxJamb8KnpmqfmDb3OLJto3nP
SqN7DN1U7nNcMjtPTKUPHQfcUa7aU4M0YdN4jdwnDQG3DfkEQD94UXifikdos9o55lVtKiPgD6fF
HSfsCPKuVgejE9LnTyEaddQpaIdvwg6PpEFKxuEegv8Cjfg6iSP+gBZG98NIxjYSMw0HqeveBC35
mcCQQE/203vr2uVd1ih5gxKiWvEMzlBFYyS2uX07V7q49FHO78QksxPouOqvLDRsPFRdtI08pdY9
lPXRRKvnJDj7UiHZWk4YrW3QRl86gTE6FdV81HV2rnZZt2sYjckW+8TEBVFDNTai5I0NZ38aQltd
Y/rNLvZUqjNhXrmvVQzJcJTsGFe/1FHebuHNFxvQ3Gz89GbDfhDVJ1jX6zItIIpqI9EZKiHiy0VQ
VhMDBos4rG8BC7JlCGjt5Fbk1iP6DJszMER5E8HLMZwUdb3e34XBdIScikGfsOs0eWA9UPCOq/Qi
9BEk9BSbH/o8ZmSHJ1T6LmkMu6Q1HXfVzEWyGdnzNyaJTgVJ0Hskw/dGgCMAy9mqx7/F2rzfEQvQ
++T+vRPLfYwwjmRW+l7EqKDiYrB2ihyFXaPp92WK3D0ah3NhD8GJ1GPwChgk2mf4fMamqlURvIa0
Z7hLg9zZTsmEJLKam2OHZWlt5sIf2zS87ueWFampjHWkxAwQm9TQlVajwyS6usBv3hbWVnpQqksV
XFF2lLsySdIjC9bhVjMg4sZ6UZyisqyubNmWd5asL1GKs6zMPO0ttprybW70dGcETvy4aEdAMFvx
CXa+eOZVl37bp/Z1McTZjr3uvItkFb15YHOuMAH3K3gk7V1jTlhv8srbDyRUMilNaAezCWIrWJND
JWwQJBP76LRJ9XOmqh54O4c3ZrdLY3ySvSyKldSm9sHtcBG1GHRvTeCZdzJM3SN7+IXl6SRH3RIT
Y+AueCpIfHjusxSCrZkZd0jE6l1hW9yFJAburAb7AKZcCDVWW2+H2nWeq1DHBBx55VUiQq7baLoF
v4Oem7TMWyY7HVjFvjwpVMXHbmjtUyB624+CQX8w9Si+ECMhDk2r3BP7LpYzXhKeiYjlr1pvuK6d
5KPK6+QBCby+XgzHUJ5qv+5R8uV2tC0y6sWV0yynixdh/FhlFXU/nJTp0FoAXbTmqupvbD3281YW
NyqDzkHGgNuR/CAZlvaucyZTprzr5tjG81jnz47JdhuPxONEaO4GjBbXH8v6nb2E2JMU0yU73fIK
OM8yvwJoKjnDrGZrOYQuxjqATwenyz3+Pvzr45x5wxatFmJX4VRbEmkssOB1uZmtnA9+0DXQR0Zc
P4ckHOZD4epPrtU5ty5fv4L8oV0KL8nOc1x/yJY8EWheggo4a4r7oumvccLsndb6JMYUwM0c3tqp
JzfjNKQbKEHJYYBi8RASyruusXuuGEed2xBFUQhJ1IX13wS5qhgQIIqH2ePdKMPrb7oO9i4tpoR2
kMXGlgxPGa2cdmiuWbMGj07jGHd53ulns1PVlQjD8TyOY/vREhGar4YayoQiaPlW0y3wM6PufXXj
qLhKY7hNZsTXGYFLxLgscIrHFH3bwF4EI9+tBDiHnFMOcwRUmygLv/Gc4q4qnOIQ1cmASQuM/wog
RHUMiQ/btWUFhtwxYoNgeGqSJEo98jxs7uuB8Q/oXInRwYIHxlXZ1wH4C6Pnl0/e86pVebibatwa
1Jm1rIjaMxHRtSb6WNsbnwnQycJN00LFQdYbBYGfAKKSeHIS75oc3WFrppraCJoh8q0DzX4Ja64g
pwoyxLG9s/Ow2kyrlCxeuC65BzOsrnjxbJxz6plE+AMZHu0qq7X5ZiSWl5IJv8EN/v/2nAzJXS7n
d8tJnvrc6rdRNJlXDerrfd/PzyizeKDnvMYdkjKfF3PpQ2hGF7FcN7rpOFS3zVwvIyLCMQlN2YAu
60+maIxtFPTR1iGUE7yFUwCHyAMSOCO1DYjNQJPkbbldCXEVC7GLNNXkqKFueizG+dgHH7Pl3LnK
fGjc4Q2x68GdlriS9jkyIcDkoZZf6kF3961eIPrTc+eUDW7abbIyzjelvshZsMp617leNRvclfM+
zzRYuE6GFjZxbaK37aa719oUXBpIMFIgKrO/ThHuWqsWTCPwGYRda15Cf1sHdnghX+Ue15OAwFAU
LyOeIpa1CsUdoyX1bUiC7h6mSL2bxlLzi6py9oU2hQtBJp0+CP4dGL6CLQ2tBVFNjuiOJ9mFxdWU
F8DXaj/oRrgYTYwVZgvXlyWOxXXoXYkirS4yZeCC44983qGNq4NDTNCj3pCIQa8yiHoVh3ZFksJM
z6rH3UTgrow/+Rp0sA0QsE09aWhpKWPw0M1zC95EuYQmJ2FLvhLeMt9i1Oo3ppefYN9o9irGubBF
ow4i2dMh3cZWKdYGGBeIV557r40ODYPD0BDkxlS+0LDrR0YUJchn0+Ph7r2dFmoAvoL5YiRqPXh5
8dExdNyOotPfeIahJgoV7FNQNrfaoPf+6OBYBBDflAdRuNpZj0QAtBLY+zkjp/4GTGDhExpcrEsD
aGMfuPEmFpZxzEP3C3HnVyaEnve5DzErRXV0Dwm+vJ9toa17RE4AFDhO29yTF88z9deI+JC7Hmvw
2XT0YMW/Mvy6HIWv8FWi+17lNfwaIzWOTWLjlE0074szd92Dk3qpt+m7+CsHS3YdDWr8onTSCjYx
xN6tgWzplUDVmvcQpfsIV+Ep6+Lw2pjD+oLgr7wqk0ocqrDvoHeC0y41M3yKqz64gedR8AAxe1HS
jY8QLtsnHMNiRpPqZaRhsHLz8ZBp3/Hm+xrdKwHjfRTfMBkcHlOLyeCoTflV6Q2tt5Klai+weh3G
KXMz7QvqtaPMOvkN+bhZr+akiC+Cj+oF9e5UROSOmObBduiPo4xucg80uJiwFapsWydusY8KlTy1
bd681ImlG77QWRysynoGn0JxnnzpDdsjF34C+4xRG6FintPYuGGun+oI0r4mdRDhcMv3+KbIORFG
RRsYNbdck8mWbPtM8JQsLtTJnTC8F8UXLdYy8GSuzU51hmFSF9116owXJyCod+UOab+veAt4/0Hx
IdHrEXIpyHm49iaXQCN4d+w6xtC1CTkI443TJFQhgZla2PzC9ovRGQxMdZ36jn9cf82qYPSHeTBv
DFhftPcUPNdBow1v5HonL4WNEcMPDCQa67KwFEExUdTtslpQ7P4jHL3ECo/lYrrjjTJCrxYwgUKT
gkujm3ajI/N9KjRdPOZB0H4OCOtprZkcFjgIUX2taQxsdfSmWJqrOTBAymdT2ij0r7Wm3SAW6Nyj
McmMOGE8DzjZ8301u+Ium4VHHkKMyQx7ZweuUtZJydNuV65Pn6lu0NnVHAXz3CPlTWMv2uYFfibc
NxS3zuxW/tQ2k3livLfks8eYoKRbJvPKVgR4jUDVSWf12i8xFMk1zir53c26ajV3/JwrbyZlyrTU
1ayV+bttVMO2hTForyduWPAuahAn9tXzEzEG7ScpUPKsz2gSeev1Sx+oFgwL0PgrrkKOgR+T30kG
mK7bElQjnLIZLbU96CemYSHn+QA0cjOILF74gdVNjAz/mhz55JXWknbRUbX7niRNynSdg/upNkB9
+a5QRxD9mLuV0gpCVZQkWK4mKymrrOCZlRLP1ZAtkRJxeV8MyOeDxg7TLYlg7xmhbGJJmLc6i+UJ
88wdKs+rNFXDgthxqGdmLbwjniZ7GPux2wqdRXMVucZNCvGawQeWQQi4Q9Fup2LuDlNem35FKlLn
52bZPCF/gsDN9fUYQm7Di+DitOedGO1VMyfpG6Fohq9U2e15VMNj7fbGLcoEDdBE2mFeH0lP1+BN
duBfx3GC/WZDYVtb4zCfE8OgMaAbfjft2j0wXQ2P5jB+a43hW9NqX3RagBWpTMZB4HfduKWA4Kg4
Qkkn7B8bnCpXrld5p4TEq28D1M4YrH08XTPZ4mbIKayJTTMdkgUtgzFoE7freay0b7i8wU+yW/ts
TQyoGA1ig0AUkny8uzGywApJc9DT1TzEtPZoafRppYvJwk+J/dkKeHOQQmnB50e7aQDTp7N6j8n3
SNeDS1bwGDi3Q9TZ544z2OZtBZu4I5qZmC/RHwf4fAc4SERo19OLzr+F1AXkyhsak3Qnuwn3L0fE
uGmm+dXtmcMRIJNbKGBcdaOTlvHc8tavEK4ByfSK7sCOq/SZLonHJYoEIWg9r5Jgsq81FF9rahmS
toAUYj+azxF5WkdPNsM66OrqY8pGxm15r+3gEg5rbUyqtagR3K+DAk5x6fY8B5pBqAolLU4vLisF
5JAruUvNcSebWduVegvosZHwfsLerBDtasVWtxrnUDom0GZOOuO+chsAQoR+eQRUuSMEymQ8zEZ7
lwdNdEtS+yr3UNDSA/biHASAp3CjQcWaynDtuuW05zfeKeSoFktXV/GJjbxjOXjPShMO1kspicZq
qjXmWhw7eIo2NnfvVZ9IcXaHXoKtjevnwZDJEbU7NlQ81z7ePIIRBwJ/idxU51G5KUpuXZt8T0Rs
6wr6q4uDXnhrDWo4YnaNv4YNIvMqIw5O2KzR0jgsvuTSTh/CsJ/vNC10HtnXl7REcZAvjPha+C6w
33UmSUjbkO606OgQ6YsqM++7qfDoZ2Ogf1ZXHYy5bbcVKaPrBk8PKr10KNZWwUfFs4hl3ClqSaCN
IGjhJ2C10VI7iDZeZIWUWxO5NbFHBL3UcOhvvVJR2gMOg2QMJXvGt4MQaNvGTn/XGZhaM8p7WHWM
R7CwE6gVksqmtEucTcl1jZrlyq1zEDQlGBelbHkCToGDIzWKLULkZGMPLT0QJstNAw3iNh7L2zYX
4osBmKRozNe4lG8e4kJyReQYo8WHnb/QaVqIlXLdTdlZ9ihmwvC/2TuPHVuSLLv+Cj+AXnA31xz0
4OobV4SWE0e8iHiupZm5+nouz8xuVhVYABsgBw1wkoNMxHuRV5jb2WfvtRPzoan/SAfawU05DcUl
lflTlYSCvG+f/G4xuj36neM86byOjilXkK3R9o+RoCOMYOPwMJSDedCFm19HnqTg3LC9x5l+iIw5
Bn9ZlnupOkKzJSozgq59AUer9y6VFnT81NWKZci7DuiVMOPC2NOHdOyLzt9rh49RlqjfmOfn7wng
qN0Y43qpqV+P7uzjT2tITzTl0RR1sSVnke/9BFRZsUBu+ITbZAvotHpSWu9m9rF2W/Ees+vampP8
cmRJe8ow2LeBVqSTunxpIcXGf6jQn/ZOZOpdDWyFCLwSwVa4t63bMoqpHMhr50q9o1WQ4gLFarnB
4lmcApB9hDO3YVZd+9TQ72XofuvAiPfaAExBn9UC3KKnRpsdyAzvLGZ1MBrmu1rFDlHP5Bbtt2Z3
UO5J4d7Xhmv+SsCMcDQxDouhHJHz++mEAPachw6ygumTRAfMkKaIfb1ujpDpTjEpeWaJsfi2YawC
ju0+6K444zm2QE2mNQZcS4DjZLcveBwYLp0cjECzmx59QbvICnt7Sdq9YpPF1cM/ucaYg3BiQKZ9
xKcSg0RpAKABkZJxwrXC8aPCTn+Cuuts7JrSGFuPu5gzd2P6EAiolHF/1WXlPHptXOltnIgEoL0h
vB2Fd+pQTFPjoLXUyUIRwDJml5b73vUYDT8j/gVfz66BbWaHoOQccJDdQIfkKp/6bc73tlkzS2/n
IJhCkCYNUkaXTveR4USPbUPqJ9VhHe7JTRxDlzqjoBUkvETKArMfhukA+iH9hKLHU9EnwAbu0Kqz
J4OQOStHi2aVzziNOIgt14bHBh0qOnkp88k6zj1reA/DLL8PYwK2R9bZtMxMmv0IC9rsXLigUJfO
pvWAE5K4kILQE/M89ExWCJynIc2ieZc+ZEOfP2oFsnHNuVHt7WxG0xwiIsvgfTz/vakK/TnVwv0m
hp2vOgeACGg97s2SuQ7w3FgQbFBiHbSTpQ6Zy+OeAiHUiDTumRajBncJPJk3hOJum4mhY4Wp/Bvf
c9HwCdM7DpUq0VxcPdBGzL/trZ2Joyybz8SEgsGe69bl+R7X1a2N/VNmRDAdC+b0yomr+J4Qqrzw
iUveozZrmYipn5KxefYn67uD20JLE+Rq6E4p26UJAFAW7vsy/ABh8eC245sTSUhGfHH5xs92exxz
/q4gVnun6upriDV27XV80MsUsTHGIIvJxtIPPLsrnpA5KhlFzOWWMYBJVRkO8ZFi7sufuSdt2zm2
XHPtoSwssYkKRcxM+K1xmXhspehSHR4X1MRzrGkfGFMbkbpw22uGgcEs8ou0jWhrjb61sYIEkYJs
fvTGvFCaW1xp7cbP7fnY17b6SK0MXHnnTeOJcnITZrKbZ1x8U9bCreKhW+qYIy9Zw9hYTVkcHiaT
fjWTUUdw/pT11Swq97EdQouLFvppahosR9zsnZobaz/1nLhoq+Mlrd1uA3l2fpt8prZyzSoLZQOC
eXrrdeXbMFj2Pcj1KN5JZU8fjZnmB83t+OKEynubWjIwrDNdrtb57K7rbArNy1gYcB19sEgNfjAj
25cyjm5tpKEvZlOmkDmLrmkfE6wiL9PzShqJb20j1yqeGeEw3XfdPp/EGmKEeXJCSJuJ7PPnUrWH
TjfDzi2HFyUx0cs6fmaBvG+swD8U7JK2eu7k2iQoCDakc9G4M+PWjlkpcq6kz4piPxwjDZNJzwdt
VXhm97ua02vTLtHgdNr7ottUQ1FvvXzgkY2Qv56DFAU+abaJsPuNxGkD0F408S6cSsGMjxsGYrmb
/hJa0L9D5eZwKJk/38wqRFv1nPboZqL9rnL02M0o+IAMlJWmq7IN+8eClhpol5bKDzmpAcS12T/7
CdEoMXokMTViHRlYJ575vfx2BSM3vk/a/EqQk5tF36Q3bE5YOYiyOIxdiLO1MzVYFKcc5gfi09UB
49lAHQN1u4cgNwsIO7VmnQBQ9C3jVPyarc5aV5hrHr0mApWmxiY9ubPDEeb6/Z3KWZv1NORuOTeg
b6aiYWRqa+fYCUrg1p475NeBe8xNP0XgkLRsKG9NkpEgGZE8vuzKFGDlFS/52hD6JQdPxPwxEyKH
+rYfAgtQQCiOnt/wGBwSd+9KblArhlIB6JfAX9KxVYTu3s73VfMts9T4AfRurDtfG+d8ufEOs0gf
8OvRoRmCO63LIrvL5tk78FWy70LkoBcnEf42AAu+CfqZAhYXNLCYJSVueT2uKcrl3KpEfsbnRIjL
77k7Ry1NGi3vT89dbqc5pfeenbP3r7tlM9ZG1muB3HATsQXaNDmVZFiTvQfKidILtAv3ywp94A6o
ejw8clLpGyBaFBsPtN6SRxw2aEg2YT8L+lZuqDeQXu6jxefzPmksPkqxrdAd5vrBxaoFhVV4a548
cpNxyCJQ9c7RbM0cNSWf0k1ATvQxLZt8r6WnXtuIs64mzp1BsMDZtrB++D8uoQL3S5yTzVLsK7ml
e/fLwUf77vZBejsJ2W5YJ1LfhVFxRVTfXQcUXa2FSWufmxf1mgKL6ZQYAY+cuO55d4a6DT6NwXiv
gukHlJB9AbdwxwcKtR41aV0WKrtLDCAfG6D6y+Sw5J6v4czqet8w9ep9zeFJBXAn+wMf65bro41k
OpQB+OUsjZ/91pTT8iAik12H4MrWBq8sloE5PFe9FR1cv+y+BHUPNpp75NvqtgX4fKzM0V/nuQFB
Wg047gEGp9F9jFj0yKcrfc2rxnobBLxUz5ewf2DG76I6mm892Lrr1l/qDaIJ+IYqLPMN16V6zmeB
MBWULXL4bAXHpIMxh20s/gnjOdg0kZlvQ2+eHluANueK5oMdT4ti6/mdvKlGk2DEbPaC9Yv1x5Ss
4d1W7cnImL6AFRQ3LoHlI9w3RYl9ysZkJqy5kxDlrwgt6jgnufGZU/H3Yksu2hVD0kEaCclhz0/2
Y5qlO0tB+xOj/jaIFx7TQUTWyheDV6wTKz1HUGDu+EQWXKmd7r32+uwLrBtaOuUaj74vIEtNzDvN
ZmJ9jIOBkhSM+WPGP3NUkicqGUJNA3YFDMLslXy0xlJeHYrU3asZVD1RZ6vCu2QMeusyax3aNGGD
PufmHTztBQNA0P0QWkmxbTyFR4W0JRNw5j9FvS2u9I9xEbF8RJtC0OdDbmFHmJglZjAXz0lXYiEx
sFDNsr4YtfHsV8aPjbXzqWyM9oEWmYjs7pgut9q6X9Ph+WIaXX87UeT+ZMO8fDCmvt5k2f2A1LqD
26XfaP2Td65lj29GRMo1w4hysus0oKku0m8cK29eXtiXyVjuB0OZXwm3i1NVSHNfxEl5Fyu6gyLo
kt99H8ldOwgQn2WfMqqYnA4YrA7Mhmm8bhuhaGAg7UM5gGz3fRfM72Xc0g8HNld8wYrgPiYb01gV
3JNPWQrrsSIWdGjpkNkQAp7XcQP2r3UWa0SlA46muDmWjYfus1Rf2r6+aeh5WCeeZb25YVFz1vJb
lRAwS+sesTU9UfBp79BsM/5Uf9zVVFIcY13Yd43fym0ZhtbGSKrgpC0kjaz6PaDXeCPPjCLS455r
dLiUHDstvK/EXEcyqw6th2pMyuI9SJJvXEo/AWrrOmaLnUbWbvSxqLXSy/ZNW//kHp2odDnsoVeQ
NacOocknCtnL/hx3oDD8+mUkaRKALd6MC7HMsEAvyjjZ8pVda8shge5bFLQ0j/RoHnAMrX2apw5T
VhVQTFIcCGyFFGkNFlmBRu4pJSx1YRxms70pbOegs+nstKjfk+WxEeKPPMgA8oOjQMSycU8ZJrXO
Pqj+6XaGH2eXwE/zR8H+68mtmBjrOUUKL2tr/9/nGuZTx+p+65NQ+oRT71zayjZ3cxBTvShT+fyH
Oe//Ngv5v1ILHIBE/Hn/Ogly+Oymz+rz75Mg1p8/8x8JWjf0TdP3XYsLVbCkPf7MgfgkRChfM02s
hfgLqVj5j5icTYIuxNRLSgPDOi5rrIf/ngPx/0aqxOSDLiwSDvyX/0RKjiMND+Pfe5u5OhGToA7I
dswgxOT8jx7H3BKJgGVYIelS+YUtcfB3JULfrpq5g4Gx0e807RTHCv2duvQWi6A7YgEwsUIful6E
xwzTDIQ+/oxN72fhS60D+40OLP86z6bznLqRvHDo2Mi+dvYL0KJ9xb80Hiv+efBKrJDrwMRauFw0
ne98nKmzly3LIq8wxRPjKt6C1Cir3wzQ4tIFXvGEiWLgWmaKGx5f1p1sbQKvU19taKEtj3ETQCNo
ouylDFwkZCOIXuA+URyUlbt0UnTGG9waUCnDLdi5YJVlipIlH2+jS/J+bWe2dYQKDDw9Boa3qlhN
XtlKVftUYt1zRqoz7FbnWzsYudUotO1+zNRVI7UDpiddl+D2YZ1hnh3HaS4sTIybkepQhoOkvzrc
THc9E+5jr0wFkQkUZ+Z71bUVjjzGhbS2HL/9Q1El6oirjumzwLmSa/dKFTfDazv2+xbe3LvF0Ef7
BE+12BfO1hBtflsU1L26S3ON6pqlYUTNnyi7aIFp1uzqotbctpcjHVj1NiIQfNORUXoGSfG7qlSD
CVN1oFDHMh/eIVfFL2qJU09JJJ/CSEc/2Nk5Y5w/ornpHzHdibV4evRMjV0qZSu0KEKkfZ0/kr/B
7I8f2UQUc5dDf7irAtxFKQyLUwjnbNs1OMo3DluEFDxhGG4m3DOoJIYN2NGgua8GuzRXZ+TV8re1
5JWj3hKsr2rLPXToamfsVcaWFs72kaVRsXFaDC3oj79pIqjugR7UN8bo2RdaW+JNaVTqdcxo0YVQ
r19By6UvtQkzVLbGA9jh5pT1g/jNVt5dlWYG/yzTra6JQ07jvRDZdwLBzHX96NJ0cEn70Y9OmDPd
jR4qCn0UPccWmretcyZM5KYedzy8QzyC6Synm7Gd/VtcR3vsjM9jQlfnavDj/ty3ovrsoMIcJrZJ
hzgNknM3NTmjWbGlrSg61IZEGV8qje7plKhvBzVMPFK98aaNE/c9sTsv2OZzb7zhSUlf4qbIj1U+
DB8sf03KqnqMFAkmhFoGwWmwW7lJQ/Zrnnufjlb7YPdjSUktMKrMbtsXd7STfVdr+73pm/g46x6m
LGAnFj01yujFKekHxxfeNtdYAgFYOTbMNLx3rIP8rrkFpimpUm+a14idFxHN0tQHoh4MFlTl5rsM
kCpGpSlbR6VjPWBtsCDccjrcCtsdD2qE1EGHQUlivRfW8EJiy7/B2jUhERr1BeGzXQFRE7fpHMhL
U9HpoxLV3cjex/kS+Bn+La9pPFqz4rTfRoWyfiLClD+BN6kf7bnthSvc2G1Yec/W2hV9sYU9i0W0
krJDx/LM4RmgQNXCGgpM8MSuzv0NHQ+UVkwZs0VkZ+6ptUMAoLoivy4qX2/rggerjlrOwdpXprtp
HGpH1lXGeK6gQKe72TeCqwosdif4b+x3cNYLNXX0ALMsZPAZulVs0DwIcFQh0dGRxAJsSM4K5fvN
dpK4XKOo6PvR6KtvpN2lh6+KxYeD/OSCVZPJ+4i3w8GdmmOR8ZmtMA1DdvPf2TCoYZVgwXiGw+/i
S7WGt5Z2h+oGQrLNZtOoqWvDDFvtVRnQdqlD2oviGrclDtPGf9OYxajooBLlzmxwCtv1tBzaZE85
GCn1TdeGqsadFv2k94EwR3NVidB492iKFnCFR8DWYFfG8eLhjjYPKcM6Gw7E5+tQ4ObdEq0iQ4aH
HYClNIas209VgBA40Nb8yDjOvX1AVMISG3Xyl9nN7N40AkdyYj8r1GNDUvjkd3O502Wjuq0P14oM
VFtOj2ac01vtiFy/p10M4qGkkoeVlR6cdJtLRLdcGx47UOlGNAgX9ETHto1XDAKVdUOdkHe0LMUo
IO10/N0ZXvWKiC259supWOO/HujiGNviIc396FUPobxQGv0bE0qH8yN8cMbRZC/gxo5PkLf2dtos
wxvt6vFjwjmN8KN778PRJu7JmLrMo+nFDOcpwYN9bPX+Q8R2JbiL84h1Kv2mFpIq9rxdmGGl3HY+
G/m8WBhBnj95w5oSq+yZ3cB4gkkTv5hOys4XVr3E4GsSTIJlO/ywn6HBIxxGQGUpEY6ExBn1cr30
QRAvfiJVavdoGAXf+44vwltDu9fTpLwcyJOPw5/GLD6ANamQaT9HUb+PsME/a6mTS049UkzBn5ml
28qrsjfEGn5nvwjKG8+RTrWZZ4aOlUwoAyL/1b4GXlY6xxR6Nkq3Xy44tJBKsnVnSpzuFW+cYRds
UA1T8gu6fVx8t0ZPdHVss/kK9JFvjCKABUGr0CfOUOvTtNT0OpgB6EnaSNGHoeVy9tJxCbGsoJGE
D7d+D/n5e9nbCEmY3BAxXdd4p21pPAFANZ/LSvHQ60cXHGcVvsTzyM64CYt7xwYPuhlGt98kyi4v
dkE8aFVHvLIcuuo2ixz0x5DdzkvfOxPG8NSuP4y8bo4h7b4Z39HGfoTojlGKU9H4hRtywuOL7LdU
wC69gSIKuCqEWhWfKSuSZm/0PT6PTE1kErN0wZdlTHFvquz0Y12Z1Y+fMP2/Eh1BJuqmwX+gVTaJ
l3QIr2SfzZqdap3fhYmFzKUib+niwQd9ilRp43HLkvsB2PuwksEQbboh3VjZXPzivRoz1tpB8zJI
xVOgR+N36CN7yEHBsZ+yawoI4naZlXMycfeGn1O6JlrDfGkg31E3oB3/3LNCZSGDIEVINO1CffZj
0U3wvzxQ2iDbFatnurJ4KlL3Blktid4ij+LfkoUQ4cmCVxWHVfOi5UL2HNIQ90LK+57BtruzinK+
zLTRgtgMHPmgraJ5GALkADQ+U+y8zgr4xkNvwVc7eWdcXvZShtdwRkTu5B+MbCH8UcXHerrP0202
m4obLY3aGN277BZmBVpFHFTic7aYAw3sE0tllTSvXjfyioRF3p5Nc+QVapwmPVhs2D9zusG/4PTw
a8Vhpl5C9uW8vsmUbHzHj78C7rMHr9DhS8oqY59Q88nhp8Q1n+3sUkwu6RoSN/M+GzL3wJMWDa30
LGoQysycfNzTMjxHWJ1Po6NQ1WZwmTiz0kR+sJDHD19U0v5dNGH5E+nMvnEjI/7FEmVixSBRqGAv
0Ztkm8cJgX5a/T8ZB/8lG+Br/B9fNXNsSrHvv/1XGhphjgRk+wmU/evBcZ0kn0qlMv7skn+YHv/X
D/85QQbMiXTgmAsMYwntL1CAPyfIwPybIDfOlGjiLvkTF/DvDCbnbzzHmRAZFU3X95Yq878mSMv/
G/l4SsShZv45YP5nRkh/Qbb8wwjJNYSbCpgljI4L2emfEptmlAE+zPpxRwFcIuinkN16kJmw11NY
4WQgkLE09bHVD1ZYpCesPT63egYpgVNMeYrzOPTEuRowmte6hiuoo7I9u75fPHIeGE+uFSXHeKz7
O6+sklNX+oCLO3TVvRxz4nk2wiXVAMl3DzOIOBiIk4RZ0E4OXK6KlzmusJxFBbJRbFUOB7bwoHlz
c7n3xrpkLTU/xhqc5WyAkyx1sBJ96W512nWnJAgxFcGXEbupxuQAVJPwI7baCRZTJYb2mtYLnF6D
hH2M3LR4g9MZP5KUqDaeKbJfLUbey1Qs+bkJVDI3qtD9wAHEU1bp7nNgTUm+ZbnsC7p/O5sGzTqz
ckGZVUTxtZTFbUM2ZFsZvDqVIA9tgpa1ykSsU7sTO8ss4jWKW7OZa8/6FaQMpcsWhUEd92mOD9HL
fw1eOI8AUovwO66N+Jlhh6qDbGlZ5JJhCGsTi2V8JrWMLwWHisk9h7k4FjcZb8AaVwTbdi/rTwD6
X6a0iqKNL8aUCjGibXSxVLhP5rEFwkw+097YBCsv9Chnn2nllD+miMxw31EVAmyh6uW8MsNJUorA
nqtxpWGvynKmmTLsFSRSskaA/Ay7JgfkDfFFBUN4wxOxeU8kPOR1qQtWshg+2CQRePXWnVEnb2VR
OsxIpkgOtuTvsSYbRDvqVxCu81jRBTi5HbY8ntC4epIwSnGnmPobgOFAMzzb5QNtnKzQNX1ia0Fn
8VY0cKwoCQ6gO8LKk8/KscVdnmbOOfK0fEqqpP6M6QmgF1pBNj7BzLGp2AvG5qst3eldhkltbVw6
bZFOSF59YJInfjlbmHn2Gc0hjxA/wjsepdz652bAZpbX8o70XguFq0osgRci6O4DrxpfpGPwlI1K
0/jRTeayKqL2+g1CdfmLzHK9D0ZwOatahMMTHGK88DH3eKpHSLdMh0FAmsdMklQnleFLG5Cv94ai
piZOhuFliXhSGFDPuOCIAnO/aGEwJgYadeOh+pqARDZt7I7tOqKn9lfMl2v5UW7K4KK5v4Gv5yGJ
qdoLjr2beneF4RpYEJ1iNF/jdjLfPD5yExaSeibIWvIGBpps3t6eApbbdkscRJrdwDKA/PxhlglO
r8j7iQoxvw/xCGeAVvpysL8wZGFTN/Os++X6Y1msHcsZ30cw8ZtWJzjIDTk8jYNuzjzWcFu7DioR
W+Fq5WLWWJPawEYzjfJ1lr6TbGKpnK0IcO1kI2IB+V7GAHvylgKcptrlk80EOwbRYZoSGnmmeVuD
qQY1NC5tQglLUDw5K5660UsospJKVNsPNx55kbVhaUbYCR2mXQ9xSQJxrrj3ORCMrXU5jCXZgggP
81okbfqT6SZ5nv0kOdFQkwODV1CqScOI4c3gi2LtcFd0yEAtLFOENLwlsaHAsOUpDVmruXTbu4bu
zmlX6QycKqaVcWNRv40XwOVgYVDSV2pXuAdPVV0fVSnlmzT9iErf6jsv+0xjmuKc7ovCOyVhnljb
QBs4weewfTaVyC5zwLRIHmjsX50o7s52lCTvDCcZW1u3nLcah6HkA0sKZY3v1URWR/H4klVQHGI4
UWabOnQiVz2VYoFwlxavov12sLMNK6PTUEwrNQwXIlmxYpdItGkjrYzkjyFhhawdAh/Biv9P0Om4
w5OAa1mM3Q04qvyZ8CCzj6SYswae0cdOXx66smtviAVUtyWvFHa2xp1TUulFrvZC2jI5wNAXFNZ6
FDmiecL0zWL6tLCEoREguNl0Yc6hydjER7P9TTg+uDFVLTaWlFLTDTxyOIUFmSGDr5uc03TcFEPb
vqe+5ALehEFwr5pOvEx+vZhB21yczaQWz3ha2je/zoIbvDQxgGpfLWbWJrZvGxVUtx4tdc8tgWle
7szj40NKqLABg1k5i5a0v9Da6c0YXJ2YCyWz5Gasfes3C1crOPEbJjadZS5TdxJMwbsaA4ZPXQh5
4XvrlocIEgIHw+CyMUj97oxJJbuylxE7uA/sNSKBiXk0unkGHZsayZpaBmtnAEk8Z1Pkv04LmZYE
aHmbc4teFwKRNBzq9A5+RrVOZsuCheXRlVwn7QvE6/y5Ce1mQx/DO2Yu+0k1vXOXF5PY6DyzD5Co
zafWrI0f6m9w9gFDZWNNQcaR4K1vrBPIuE+Uxvl3fp0+1Sh2dzSnR5t8qhbTAQjVOyMT1jp2GprN
iCIwEvC8m5PtkiVE6uRlS9aTnzlgZwqMoXwSCrv5TAOK20f8Bu4ix2pyP/VwSFiLH1XM1QEVZv4C
5pxic2+zDs9fndzWXiHPYIv8bTN46Qfi7ztM7XmPHDsyIepqjd0dp5VmaVQHQ/6AJb/aG627FLwl
1a41hsDDbSqIzAwtDb86sdkoSim6i49p9KNIevLDAcaLYIsxhy1g1ZnOsYgbDheWqs6R+IN6apde
rsrokkuYm91WSZy0dIpmUIdrFuSmdOy9wwG0rokvPbk8Wu5JsdqU2w5DHjHpBhTGmoNklMmGSyAJ
nmw5ERI8PlFyjVkCP5qObu4sTQn9SlHZdTbj3nu03YTsJNYTaz9IW+zx2QZXbIuxOlUyMhmCaGS7
eJlffDZTGL3rKc8fFJSE311b2MBrJ64SaAaNSz8HhQwD/4asHkq7rgoMng4VZq7NW7zCjRMh8VIr
hRxRT69idsNlGdfcMWIaauVI4MwrW1r2p4cH3tuoLE5eEBcoSltEUuM6ul1ycuJs3kh3iKK9nRDh
IcVJD/MxjHxJsRlq3iuhGQrCyrR/8JdcpspL63ZgK4IDyJWK2nWiugev8uO9h1vgPZ7y+r77o89N
xDq90a3ZnryE5O5qjssMN5g9nTuvxRyPiq3vucAOdD8uvXCJpQhYFEOvcJ8BqqdTbWxfbYG1NZRZ
vh3xOl8DpmFsf67jjBu37XhHO7qJ6dwt/e+adUK5UomYrkYfVTchTZB7dLARs+agDPYGvveFmK5I
pXfO9IksSs2JLCtj60xN/wugegYTwcbXOeRJeMj0PMAEUHg8/vi/ZOVaEUJt+/ewZyGd0Zg3zIP7
ypdzERXTqrkL0H5WSVs+47d4KOhOYQ1K415YUo3Z2Ej8q5wY0r4qaYpbG0tVVQV7gv6syAtfG4vc
Mj69IQZ75yxdfr4I7Bd22u05tOr6IaxpCOpLr7kwvBRnGU/FG+sb0hdeKYOvfKkJnGEuYY6FnHEd
A6/HHViokbqfyZxu6tHup0MeWn1+Q4eaVaxABE0HZbvuV1TE3T6qTI/HlQF0iB2830Bd7ILwCqNi
Zl6Pgh/Dkt5PHNNytO0zKrVpMTeDbuOVvNfITvQF7QXElOc+lIJdfpG9zYYxP5hhGdm7fqKAWARJ
/2JhuHnwJ1EQRdbzHdqPwgiwPHxxMlOeoCmg6oc4ephgWv9CtJUXHwn6CdPnyWpxUKCa995nUqdw
XwcnSNi4RVTdrYU3UTA8Cxy9uT/Q94C5eZWkU8v7XLiIHWbl5PjgdDYfx77FqichhsCGxwD2RtUZ
FYm6Vah7ZtoNq9Y0my/HaNVhoEf5UiNqEhsb2tcunJNv2brhoahy66W3TETZcRpjin21VDtrGOt0
jTgWH43QmY1jDuL/wCJoPBGlpYnbnRL1ga2LzdPYKX1OE7ts9rkXkNOh0iw7MxKkB3RIcWhGZB/U
qCwkKpVwD52W1t5Ek3LaQBGZiZ9GLkK96UMGYBknb8oyW2q3gcXjS4ksXOGFMePOtpcX2Nbk902Z
HQg9UpgzGJZ4iPlkHgbLq34F9Qzygylb8TfYZYHryTYeTd3pu7KwuldU3OmYk9HkqsoDf+3aEbls
S7r8l97kimGI+iRNSg/rMEZ+ZONFyzJ7teyzrIsuOQiyb7eiLhcTVt74Dt8H/Bw6LH93kBRsvi7l
fuiwgBldih9+KnSN7ZiOrTgZEQyZK80nrK2kRAQUeBZtwgEEoFFds7bnQgLrW97I1MXWjEeGQvNY
es1BqtbEiVmlBqNpki0P5bRkRaYkbw3XeOTm6dS7Q3ejeCJ94j8G61GlkcQiizoFVt2iGRwlU0WI
3q4ad7ShQZrIgeHRp8MegZmNUvfRcJKTFICLu7yfv8vA8nbzOJZquUZiEUdzB6tWeHl6JDUof8Y4
ry9xl3OSGFhz7ltQhM+lu8wUil6dDTxwrL1mYHW31BGQl/JUdBBmXx0AkVAGpqek3cVVOb7AeqWa
hGKE+ogzPwJJGizscG8uaD9w8BLZXTfHr/SRKi6A/kDDwf8Xs/5PoME2PgTsB/9ayHr6LNPiv10/
v/Xfy1h//dhfEhZsXzCY2M9DNwgDZ2Hv/WWC8P6GSiVoa7ZN2kP/cDr8JWFZ9t/gPIWAHP/iYaJ7
/SVhBXQ8u5DIPMfBV4EdwvvPSFj/7IHwic4tHDDh8rcJVLN/9EB0FLZpvg/dNo258UQlj1+j/Sgd
rkvdrGjbym8cOXLAyDz580OFcBn/1P8bXqVn/7N6RrILA3ooeE1svBjeAqH6O4TbaFjQZfym2FrL
GRYtvXuGAqrdjXJcKXrbMapm4pzKPtlrPM5nVVvmF+2s8TZsqJnaJsqRxD6ZAq+9GzCszqN7ohWH
G76b2jdtRwo47WR4sVMZbHSHwwycEAXqh8hsNlHX+Pfcn9z80pQM1q3nPRFMokgtFvyB/lyjV4y0
1DoEhs2N9hgi0hLneporXNtq3hWezZTpFtK++jwJniyz5bvXUKC5XJPEWQTSePJnB2EHlu7tYOP6
X0wvlzg32RyS5X/G4kHloc9emCrRGVC7p/diMt1TiMF47zJXETtwMDuA/zFoEkLLyA+OTxmJzzgo
N52R6oFjwa3tUxsZbbN3fDvax+miqBmRl3PjnIIPqMcZbVCiEQ+kLOKGm1G4xFUMXjVpT4epz+RZ
xZ1BBAn6yz00xf6njCbznQCnJJlNFnZa01vLjxJSG96Why9ude5Ej5UtXymCdilIFDAChDoFlXMK
eaYfwL7AMuS42met8eFpM7yY2hm9TaHRXwoWZqxH80zTlMzKDjdxOY5X3bQzb1aen4j70RmNircX
QRzoddYG9bkCunpMirE82BAGnmA6ZMgqA+3OnZ6hUQbGdta83dLKzc+iAi/vsR4GT+WX4z43wlsA
m8M5JFq2y5sOj4qR72tByn7lDgmbY0MGB0shB6D6hu5mVNo6TxQDN2uibf66y0g37hrjf7J3Jstx
I+mWfpW23iMNcMyL3kQg5gjOFCluYBQpYnCMjhlPfz8oq28qmVlKK7Netd1NLSpNCkUEwv0fzvlO
xtfP3podFbmoEYMvSivhb3sW2wHSoebJgTz3hNZFv1TY/hRYpBP7b3PVLM95GyUIWcGHX8wJwHTv
lAllT9cGQ1M2GxA4GDlzv7JZLcUoAgjgeXAF6I+VbSt570UNYsDedmyDME+cfXGAzJNStmmS4SX1
OtPYVg6LaD5ivYDm0vQJvxZjsOUWxUnurMxBWP02TxKqbuCw3worbO90s0jAcqQtCjxEw/cDwofv
M4uqe+4U/7FtG5zkU9xpL8SXjOcEisSDKR0dFlk51u6VFUs/3xRjX6og7O2QTF5Nq3eOb6d4iPWE
WMBR1sT5tjIavlXTiP+0T4U4pwqt+4vHRnk3u/bEBMTwFs29k35rRpXdDHkqmcF12UOTCJsIyvrQ
FIm99wBrzi1rONJ2hy1cIvK6S7d6h72Z7qfITi61BMw3KzIKjLCiAI9qs79y/Lg66XaC+b0bjfbR
GYT/loZmeNBKZ152TkQC0y3G7ImoJKSO5yVImHxc0OTHoAwK9WSGWU3u2GBc6eVsv4ZzX2zBrCUf
QNlx7BZDccdm1ruHoWi8gtB16CfnbhfGIR/h6DWPiDTLXdY3+hmpUf4cp3b9BV23+UiFZh0AQNHy
VVMbBtDoiEdn/j7sKkbiFCZFBluUHbKh3pD9F9EJFUzUsBXLPOtRlEk5EMLYhs9qJkkbz/1HGJpM
jqxJ7+aNEdvlvBeDNtNdYrfZMIokwSpmA4ZHjBDbtFMYSCO9ZmJsjxOsK0PzVTCmffLKkzaiaw8J
OwME7yf44IkI20xVrDDy4x8Ex1cxhghMs8s3HRmT/pk+LD/OFMYocGmeo8U07JHo7Bkvtmb7N52a
+0PNOO6JrlqFgH/7gQCsYkhQN4Wwqk6Y7cLX2JmWLOLWH06Mx4YvXVq07iEUKgkDOHXzLSnfS7a2
SfpUGCXja5GO1VWr4kYc49zzwdFMXycs4AIBNR8MCm3tvgAg+x2DSn9gAhJv2L72cII6AiBWUz+1
deBMefHMwz9Hm3zuyWEnKozQQhJ2GTR2NtNdkjd6dAfgQJaYqBb/4Ao4jPF1rHoz6FsATts8pjNZ
OTQfX7ViaCwkqZX1lFuV/lwnSHD1Go1x0mHvMq0ZHR0Ehy2rjeYaNI3/3kBiuaIi99OdaZNYzt51
pjDP5rDcTdHY28z+nORU43suUSEzZAqn0UFgZfGjX5UW9pyJNbG1yuUsI0LC54FgSyOlVoxkmhPp
3UhYE+ypOS8AfICPKqlMW1I/7Y4JrWPO49aTQ6WxfS09jeU2945n2uUXrp4wCnCsuExbxr56lEk7
0wXhj+UrI2Er9Vri3rPxXANk2yVE4pGAUaMhx9/H5iiLTZJgYcIUcFeajhBRfg6VJl0yJyf7BgUH
CGE/d01iXMn5NCysahGSsXM+qYHTdI5PIN+GXSxZWK1chBTFmu4ZapzPgPoO/pBBTAmQRW2FxVhf
fugaRUKrxCYCLftOXjnPLaxecspLavYPNene9cwap1zr+LC3mLyohPyyZcliAYljmtiC8GN23zrj
TQzc6G6WQ/TFaG3gGIJJVIjNBw9HjAUJabi9jl1fnZs4iq8bt+FnKxzNeszKun/rJ9TpsUzQUOLi
mMaVETv6jCDU1FemZasL+7zzZC1Ul54LuaubnaWXWNhcET+guhyu+rniD8cWtiNRasZNxsL9yhoN
IksGV0vuRgLukcy0+inGg4VRF5RSmd2BBIfHUdJWUpMBHQNEQgH7xuzCDpDHXEusNui/GdtaacXr
8QedLVJ199iWQ8kQwhHrHE/Q1lpcImgnCjJ54xJJksNIKg+kILR1VTqgsUlM8p655YYF4C/xh5CN
UX7QIM5XGFHRN3gJEwRH4CMnmjJhRTD0/IMOIs4ttRJYdqEndep7NzHZ2Vle0r4xD1fTNm+XRrlX
VbV3e6GfZVb0EDwJlK/Wac4ai6PVLkACGHk4HIrEqRYBxEy1JokJv6d5JDR0audu3aMN8ij5bO7D
qku6J0Zf4mmo9WzjAnQh655SxWFXi+0TeYWH6CitdWZNlXRvLRUOX5Djk4ZX94k8Rh7KFiBwVF8b
1egkqEd5wwZnWBRc+eT7N3VTzVfMLVEQF671AOXcJ7FdpNjh0BkBklP6ejS6rAyYU47VIcQyQTQ9
4Ca+PA7wCk4QDe6qtqX67ktBVDwjESQswPime5tpT8x8cKRzLphV23udreUZkGvcbKaoLM9xmlcf
rRvxMlFqjP3yvbCQDZkdZmvDsTjEEsIkmrOqh2y4LnKLoZGKNMa7Wd73tOURUbrXkT56RcASgm+9
mmY+oFT6jCRAELb2lgmIuO8VKJVjF7rkPqa9EP0RO2zvbQ1DUnTAtDt2Paooyh59pAKGqsVA1JJH
1MusI3zGYw/VPIgnN9adJ37UaX80oBMTHR+P55lDh5xdjorHCXdccRpBxNVMdoZ6QI62GIG9xFeU
rNVIhlqRaa+eVrOkwLTuAjPSKaM2g8AHsBZ0Dv221R1853wnvjrGUxg+ZcSbf1HELCdntLTs9ux2
iA5ZqQBnqVr7rhvQrmRo/MiR04rDNA4cxaUXp8/mYJEZn2Ade+Lbri7IhfANz7nZHmwO833YZOI0
WxFbXztszwAHUBDaYUk8HW99w2wfI8/oWONVxSoDtUwchQzOKI9YDvi1/YBzryZ27qfO9W/6MWNJ
JPhZD+/Z8K1xVuC2tcm3suh8f27HCtG1XZZYxMmxWD8gzgaWWNwjbXo2/fxe2AUXK2EpAUXmC9TS
+fbXr/8ZCL28PI4Az6K6Q/KhL//9p25Qho1Aea21GxU29UqbK1JjYBn+Htvxb7vOHx3t53e5pHaZ
hs7r4E/488tMzdwLYJLMOKOWnhBTfQRfD9H13opnr18TBI8sQvhF/I7CXhMBQocMsRM7kWdjnGwi
lEFoOlXe3snE9S/LR8ZEVxdX2lBNz0LQKDBjiop1x73Y3qAHKMPf4d3/r70m//+Ji3SDiZz5S23R
5bUAoKV+nsegD/rXH/t9JONbqIAAG7EystEb/uRL8Ql2Yg6BNpvduE9kAr+B/6sqsn9zfN0VuFUM
xNim/cdIRpi/eSbkav5G03Z80/yPRjJ0kX/+IXpE7vAyULB920ba9Dn6xwYrVmm6ZEmhknw/xTr7
4sQ/Wu0MMgu3Y8TOaHyQXLw7CwY+iaLz+Jg3WPYLI3lSkV9ftNqbYawi5XTF0N81vXVr4PpYyRnp
vYH0dy/GUseV0UTAsFTIjNHLAepoh0aFPqIarztlsrnTGIFD/B/jb7DtgEOhNVgjGr9JvdTzgAfl
5KM3aMtXVt1ZeLISfw4q2+kfSIX11mPIEmkepuqiUmuMWepM+jqHcIrXMkx3CVfoXmOEae/9BuRe
1uXxM/jG7xJnhxtE7RJni3XyJUFMNABy2yeWdZUyB1/JmHzcgQimoDFZUiNy/dA1rHhWV9Rsv6g3
Gi3M7/CW1qwJ7f3E2nyFcR3ORWKP6xm5xRpagc5flDxTTHF/tRURq9gkeEMNa6sB4INuqPQLUiFc
uTrWfiVyY93wiCDMbvPqTh/Sd65KK9DCMFyb8bT0H2wWl8THlxz7JX9VWPS7SSyYHd+K7tFOrFtz
0O77zs1u+wy3HYL3EBIcPBIoCy7YK+hqMbdFYYAwMLiAqBkHHX0tSFZzJRHuFPukhXEXIiHbtrWV
M4EqVB90WuaIfVbFZCqpOctO1Fdtug1nIRP25Y0MTzj8W7JF8QARhN5Q6tBvqUNDPR/vIIH0x7q1
a1bnPhc644UJvb+Nhy9cp02VWfhaLP3Nqc3xC1nIBXmsfuMSX+nWbGB68J3+ZtIm/6Zl6EFcVb1c
cKyUbapRogJRveAZfm4bR13mtiWFGAwHzU9khNZ1zJzbCFoWFoh2smVLrdoV9KX+2gbuYNxOsgXg
5acNGnDdcjOXxRDAX4CUxjDcpcoN4707jV195AmjYs880qsD1qScytpQfJRVkqOP76Jo004MfXa9
g+8RHh32CvIRa5+GSNnD2mFZ3PTRAUM+1ChWp+QWyw1epTzoUYqiuXKjjWVeebr1nDXuzZgyGMwS
XWC8UXvGkfHKVoBzqxm1lVneQUv9FlbWfUcO0GRY01Xim3s7l5d86OpzGoWBKcuDE1+cvF+oDL4M
WKnjX2LDhPzFDtp8wtWlS/MmmUztO48zu3WkEb1+w7ZFC4rRu9X1GnvTMGLcsfWtn4sK8l33wRCS
KjloyFMLDC7xXBPpbQNbt3LiJBiUkviuXaTWTeoEbM7frSST9z4J3ytHa25wjATNBCygHlTEw4A0
KbPZzwMsfciZvO2kBAg4sFjf10BgVo6TM0GYWDtBUAI+jQNuQ5ij9mqBkV/V7m4s6LBnkyKnr5BB
A6YtAJ9C+rDSmj2Xb5Zg44vyoiep8+JP0b3IWLEmnuh2A3ns/GTSLXH0XmCYbss8JHTfMGQ1G2VM
G8MbmzNV9Aj2H+93kYVIsdx7jr5LlOJPMmtQpzLxti3iRjwN2daahLOrwebnlQcNyNHfM5cZCoaU
71gNrs14YEs5WxBsGu9Bm3vj+9B68ls3Rx+/LnvQV/7puPfQoyJ7dRzMW2wJMD1+EpEW1dhrfWL4
ewTedOB5Khh9gQIIorGyr+PS4VeizZ1dbYD0NxcALgnm55J6eaQrRkLvDDHnJO4EACFl6N+kqPf8
TTRK6t8mSTxzpWCY9aukl9OXUhUGvWfI79lQA4AUBvAus9h8Vk6AzlMJwEGqP0oj7uJdHDmaOijD
5rAoqvDUT3TiQNeW00T7cbLUP06ZZjlwRhLttUPXTq7Y87tEbKoUfU+nW9rWi2V616YafKGMYc9B
1WAG1eBEbyAsWEUvKYKx050zjNoD+vRtx+h7Zab9Wbfi4WTrxUmkMj6h1kg3SP9JbReAHfI8YjFc
4MTqO/Nuzg0k8RxnZ6cI7V3NqCBAWGkjx0maIB8RQhSFOJqsFr4bXlk8qj4qN7UZZzyrTZ0Xu0Ya
eKnTvqQCd2bIIw109QQ5a4px0CfVpkQWaKTyPsHjPJymGmlKlg72KrZHsRlBvzHN0fLA96PiS1z7
840TOlBmdVKoS5WegAhYN51VsKLwwqj4yqHQrLPanbc2vXXglrNC3g7M8brHaPQetcSLJkV6q8iH
Ojp6gsEKpYVxQRQtr+CFunjvVKvDrWjzOTnnxOWc4lFzrwsv13YkJ1tvXogowdCy9ibUFjCKG0Vv
Ia5zcvWSunuZ0PfC1QOCGdqdfks4WhZg5vtmZaFB99jkm6a0aywNubrJYkQOiS1IVcT4YtTGkduO
wUun9ScvQtPjjKreDDEq6EYwjzc8eFrTmZbwGYjBuOGTe8roQpGAMLUrI3/aaEgGVqIyHthHkPPY
jXtlMVqTWQXE3Hwna33YOrX2Vpsp1NLCMnZV3B7BZwSxAYFJGCeyO57CiH4PcnDZQwo0HOwt/pXe
9+iOu87ejnP3nrNixvllfi+tyL9Ihvaw6HW19UYqfwIEXukCmyPgxn7d0Eq+06sPRySdzW3OXOfQ
NDbUvwrHbJ5LIrv65o1i0cYfZ773FnxjBKrOupaRF+RGkpysVPs6x9CgkXsaaCz8Swo4YG3KTmwK
YMEB6VLl1myrcA16vFj1tppx7nUoEfuMgROnFaK/TetVWOIcWABNe5nRkAQT+Luda1VLuJS4h948
XjLDSA4iZyyGIx+FVWM4V9HoGreSCciNXUQb4CsJ7AovW0eDjuUqJKrryFge2iDJJdb3Jsz6jeiM
6kP2YIy5vsuthU4jyBtUkGYu+K8L8iA1ZbqrB5gTa0QV09cRb1ODHHmiS5+6Zfms8OTgw2y/1C3D
KniyafoRhwmWmDyMkF2jb3RWNvlCOHoUJjUkpSo/hcsdrZbbWv64uKsflzicJS50080i0r5/XPT9
j0sfXDQFQBUthrDxR2HAfowiwVnqhXipHH6c0P/TbT1M1ff/879f33OOjaRpVfLW/tw2LVvpX7Za
94mUSf43f+Rfm2/vt2VFJqzfM3J/NFP/Mm+wxCZeQ5An4sKA+qnJ8n4jGRdVLq2ZYdv0ev+99xYu
i29qfM90aaYBA3j/yd7b+HOPxbNtLR0b1g3mwcwc7E+L7xC3NjsaIfZWj0WdfoAeq0wu0IKrI0k+
i9AL9p0VN+VmqKLxMRlkdCwM5te13saB4Tco90XvvaVxQwBOW7l3Rd6NhxLd8SV3x3/alv+5SPjr
v/dT9pNN1FqbQFveM2Ub9pO1gIIoKFZcdIFe6aTm1b5+8XM93P26PjE/hQf+9aU/DWYqxyKwpWJJ
nETg0eaxTa+krL3tXI8lAHuN6AGfXKTOUPlKwlEcezWi+PW5BV2UcGllq/00A3IrtYGFhF8DVlXx
tfBFdxAVn55jjteZGUaXsO2mdeJyQYCj1vfIipf4j43KkkfJMBPhTE1OCXxQr3+WiTbNAavcmsS8
HPsYns373tSjs2xczrBsTDZZJfJj7uvlxcbSe1HFPHyF79Qu6vDynBgZDFREVltVESpRvE19rGOY
jHYahcqCJ+3JPDD0R2sox4PbF8MuMxlYYoNJtqw83lLlNyAUS9E9Y8bTdzGiq+1cFi62eUh4ik0b
m+X00XbCa5SXtzW8iEMzBEOmPVtN4Z9aGmgstv5TMwttZ/vVSU2WHkwxliAQgSQsoROEB8Xlxgpn
ZQOXMYcqW/We+9rm8I+Y1JKUSHCn2YcsZvrpeiRYaAvZtN10emiutdhsj1U/jlsIBiIIs+QKjpK5
HZW+V1H5kFnjMZxRFEeKm4bykyAbTDj10SHgCiOwXm9TiRyzYo69TWbR47ojeEQMwNqKcZK4wnUq
qBRCGKx65pvK0V8GeDEbJ8JPSehMO+2RSt4OnW8e+dWsAGeewsmHhOYJJu7x+LCUv7fUjm0w0mCu
cF1sI1Zoez1GUVGMZEgx0lgpn++E0UF87QPg2oD+ys6gWTcg+AygBk548Nj179okDg9oRT2CgOk3
atYQ6F6xPbOnT4J+NOcHbaRNxGaglX2/7uP8MJvKDLIYd0TS8jSPYOS3rLsQjns+6CrZTacBjiqj
iBbcfJ9/Qyv60CICUb5YqkwPZ4D3oENGb5yOSinjs7QHy145st87JiBICg93Xbj4wjLhIbLvqmDw
0df2vo04mrSy3Ap3jk1f3TChwBhCPVmB2si6lOECQIgwI/OmqBWNlMcVnA13BsFJJy0iKMIZxgFt
3YBArmrd01RW8j41DS2YXLquwbqXpT2yThjxJjBMWskuvXI8TBxT7AqI4KRXtKk+BpMmdtqgdrYg
8NtyortOjGQa5P6JJvhQ595d4qEExUHy0I6g6Kpk3bbxVc+EeE+ESzC4PUk4X+asvnZrA0Sv3t3F
ceU9AueAfuX6m0LvcIWKcO1E6qIkm9i8eGg0tREjOZJx/qYbxYbcFBngvO7XtYA+xnznyp+cmPwt
Opi0vk2wRGnKuIZedExBw10olzUSKKfJ3eKbKVg9mWXzDYaMzede6PdjA6hLZOJOY523DZMBd77f
j289gAk0owpnLlZQ/zXO6Dh03tZhnBuIudjYp/XQdeYqBIm2ZcpF2RN32XqszWKvqqQ4CMlCseoI
a1O5tG+9kAI76yXsbb3u9kShxjQbVG0ssh4RW4g1px9dg058mfI9DovWIi4u0vTdEBvNPstIQFvB
j9HPhjvqB7/u1F0d5t3N0JnVPkGmsgrJhttnaRnTnmJkazOlnx0SEwg7PyqBz8h25ANU6pblRMv9
IK0vbM9IYq0IocvoP0jZKhqIKZW6EvDEUSACOW6tTKIHHlL2OHgffGb8iFpAZaea0kl3SJLNMgji
sGvsZ0TVRzckYGgB0eazl+4LEiYC4TozseruDBmq/HAjEIdt0u5sxxRrrUeZ2/jJV/JzrI0F7c2F
KrM2CDnZovZiZ9OztwfAZwDNgq87K/vu1/fYsr34Y+7/4xbzWDHY2MoMlyLiUx6zgXrT0CRgqtIv
b0kOIS0M2n0H2u8fNgyf9ih/faVPpYVsxyLWRWTu+6jDtxz6kGMa5K1gjNeFdL45YgG325ZBm8/J
W7k0fr9+rz/QRZ/fLKZsy7SZVev+55ECrS1Zac1MA9fnbgWnUmhkDbBW8TLXDTTlagEEG3nfshHd
ywIORbicJDFquJOehvXJH4ioIYD02UlSdSsH1j4yVpzyuEiLKwIEsJcZehKkfRbtk7AtmCePzGLm
iUOw0I+q1j2Q9dFH4bgaMsKmXOcqv+XfoW0iTP2/fr9/993+/HaXYu+n1VFqZYD6pW3scWGFd40a
8fEhmQpyT5v/IYMTMNVfHqPfPceublne5/RfY2CsTMassU86lz0q6WiTbb2Y3lAEyq6ef/2+Pikk
f3+Ufn61T8sqDch5P5ap2NtJf8MIyHwy87g7ECz+biSqRrIo2xtSS+Oj14p532qwLIVENgb4sL34
abdP+SbxTRFbATxpmzZdy0qWwy0auxyvPF+htAdCQNrUDsRUFjd6GheYTYDB4PvkbyuxYYDIPY9L
UVIv5YlFnfLr97m8jU+PKxU/1k+Wuh6fK6uVn78/mcOd0bhH9k5tw8NhFbzOTSEp3RztJuk13IBd
ncl/+Cr/7of6p5f9VFMLppNKLwdzr1mY3jxlv7vS4GZWgFASpWvHYhqvQq1h8LFUOe6AjOzXb/xv
/wkcSqyaIGSx+vw0+8t04kyrPDH2ZoK2peFKTOzmwsQQzCm5fISPkRfo6dSbpvPCqV//vkn8t+vQ
v3mcafP/eP1Pv5wF11IaRUTuZda9mE0yXrVFaB7zmtH/pEXnX7/dpVP4/D2DDbL5jg0Ux/andxsj
6VJtCRwfWmp6NgZJtnsTtptfv8rfnAZ8nn+8yqf31Ji6yVasJDqqHQ041aWBQ56wPLw1//D1/d0r
LW9FFx4hxojF//zcGpXfFdBs9f0cQraAmPuUOf6Be+Yf3tHfPiY/v9Cnc4D+o2vDTFncJpX7PRlg
rAiySADoQsqZOvMem/eSB7mUx/VSKIuqrS6//lj/pmVmK+8CmPV0AevA+HSvhfE41MQumHuSgKr9
PKj+oRKWQWTAaO4rc3wEF0tKXB+5TJonyrcoxr5Zs85xc+2V3aDcEGfKiUl1UZxklD85eP5vCJr6
kpJv8fvU5t8+2eZfHzZyiXzbZy+z/IvtT4+BhhEKfr3inxZ1p2KCiGvEerIr54y8G22+MKxlItkR
bYCocRUNSbWiCdW2ySgp3+0CMlbOcap6tB05HEkQZwFwJRodxmwrmoiPCjcXqF8kdKZpnQy3h9aX
g7LuJ4yOhLy0mwpVYcCQD69m9l0kurGahjpf605vnTHS/l7i/M+g6p8GVSSz//QsB6/t6//6/sPf
cfWaM+FaJfGr+tOY6scf+O8pFQcCi3Z3sT/8LAbwzN9Mk//bcX7s+2GM/CEGcH+zBeYFzOewKonI
5mT4lz9DWL/xJxzPR2BgM8XV/f9kTuU5yyX0x5kJXYSn1zQMw7JtLCGMrP58xtTM4xkVEClVhQZ6
schCGz+RfTi6bhP06djt+jr/Gst8xM7keRiw8/zMTK4jt5X/sXYFIshLXFryKY3jBFPe7FwMv3BD
2pyWkGr8t6DTE+U4T2IeZnbbReacQwA6jOGBRxwk7dcugs795JtO+TGDeHuKZ+p76HeivabAG290
D4qz3+ja2qpJYwY9JY6j6sVdxy79xLCjPCIAdjFLk6gT9RNBAIbQzCfNweR1qpDbn9IMd+YqwUf9
wHZg1g8ysTSqUV4IYWhKVEvs9M4aF3f4SE1U73LkwyfHL/uXmtHD0qp4bLprd0q+hPi+H0EbDf62
MyP+brNE02xmKbnPUTaLdz8KIa47DI7IoBqjrd078moWqbJW1EjJWc9TVqOqZGBB5EDu89qmumVq
JP1V3hE/4SNW3FJcFxeCWGWPQwwkPBMY0n6uo3bqPows0e5CM2NLnSXh8FoZdm6sSJcAS9doU30V
j9KemCZ6ebUNXUtz0HH08rZhwH9wBrvcdpOJHL+geV7JQZqoE93ybNqNfUgNg/U2wxJzm8Md3YsO
OdtqND/idtnlObG9zK8yS+1Tjch4Zm46SOKx1fl2484XsK69HBEX/vEDClN3Axm02jau4d7bpe5u
Ga6o96nNSB1JyXrfdQDV3ipJGobR9s5Rq9LoZDMavXW8STwOhDhciLtKUbtOuqtt7UpPtc1I6hUD
QYvcwbWbOvaxAyyyzxDnXau6INzOlgVKltJiBNYX7tkq0uFot61+S4qZezJTbdgYqC5fIIdCkcba
fm8tu8A9IzX2VLPWVStYCrpYpfbIugdV/3XlkAC7cqXXXmzlmWe7xiuiG5oAdBWW3aFj0AYiZuAj
JTFJ5nuk7eltEnUD0gpmAmeiye5zfQ5ffOJmjpq0lmCo3Dm52gTJQSjBx1Qa/pXq+KAQRxT4Z6oe
9w2GAW9hgHH5kulRNmz0jBDZ58prZvPQENo3reBpiE0y9epu8Rkguk83OiVRYFf1S1XlYRA6ZR7U
ba99qS0KcOWXR33stC3A8zKwJ+u6hU8zMj7f/nDvhMp6CmOCaDvRbMvSVc4KisaZeffwnuX1m0Fs
7FXuqPtaVR8+ldY6NOUm87sWa0GzbmdruCaBL3Bt4lmMlFUyzrZtmWBRZBmY89Q7rjs620EICWIE
GzLRkOj/27LB9g+CC9lP2gFqdKB86CacESuHv+DPbX72XMsBTur1j+h7iouGN54tNJnHmUVez23r
hCEUOmJnya7TtXgA6TF6Lx2myAJ7ZItvc2yj+E0WnIkBp4kYMe3PrX/05jGOd2bHh7NycWqM28JD
AL/lD9k6o58IydFoDiQQDDbq//XgufKdWUO37YyUPbST2jwW7UjQk20xzbN0JK21cTAIZ8WXrGO0
jCzGrngEwkeXjxZRf++thgrvjBf5OcOceECAi0C/3jBm6QiETmdCtBP93mPJ94LJBzWzSFR/yoUg
39IN5U0ovHCrp/hDSAsh502TNk3N3OrTFkfBuElMDQHHjL1rVZh995WsBn1fSxhAOJ5lsp9C8qG7
UkbgTVAgXRizYuJBcrv36wgUjiDhKFSTIhlviLZ5VbabzCr6ex1j77OWdfLo5vVUB4LIgV2DE4Hf
Q9TcpKne9WuzsrpvERzLjSn8/YzjwpByOre6zJ6ViJoTebz7DvP5fVf18oDeW95NSR1dO40+XwtN
5jsP7M5NXZwr8rCQCU83jH4SJkJm/4j7cEkHZNmyTke3Ju270q50hgTVyeRpuh6IjT6nMSc861/f
OFpD9jX0/farq0n5pU668sLHLG+xL1gvrV04WIGUPlbrOusRIsfddI77Cem4iGYyGLrW3Axe668b
fMKXGLgJk8mwSzZk6pyyabagdPS0e1o/n4h69OA2IOC5nweZbbM5n+/DGVkUfNZIPnmsoDG3kDmH
x988uogknAV3hX3OSdP3WtKLG33Hl5RrdnKfWRFP2fLaLrDYm7ZIxHZBWu6FUTlvBu6yncPSvyLS
U7ALLrKC/D1jXJAIZqGdXTK4GYtH2a4fuO4rVW+NFJPxhMXgDlrkwtnVImhHnicPjI6iXWgtYtMw
zJ7QpM4wmjxxnk0oRSuDZeoRUVndrRdONBIi872ZdBmwT5ff7Nir5WYu0+oR4zUZAxalB1KJWrnn
sfLSC8ZFZtANZ6sd568mZiseY5lepZaKrs2qIb2N2D3wLfngyxe4Gkm6JkfF1BCZA0GEwWa0h6FO
5gegTAJFSZl3R71RzhdWE/3jmBIbBNZ23mHDJrgxysxr12+i726HDoRs6BZkFTPZ1dTgfcRP448b
JzOXPsEdHlyOmtcQBzyHruhTl4CgxV8D/LZ6dBH3fGdLI9cdEK0gjxP06XlrfI3xmTl7ldYm0ZjV
kqfpb8dI8zYe+TvHubL7Zz+MvhFFueen5ZG06IMFEXi/ew2xUm3c6zPf85SWw3GqwyuAoPVKT+t0
7XUDMdtpNYl7qfiR7Fk12aexSJ37vgA4omFy3KWF3x7QhlN02LNsvoE0uSonky9qEootmMYeIeUy
XdVKS1GUpVlQsJ6/jUKe6Q4/KKHtpr+tuFMey6nMtsasSoBCBrMJ1xofZTVrC3rJZvFV0Hw0GS6j
0tYevNHdjNaEGZQm9pbYlvxKDWRUJUCxn4xpEgd29t2GLqd6L1Qqd4Nsik1EubUf3cJ/dsx8ul5U
7u99I8bt0MzMiAfHme6VldQg+8ksqESzJ0g9Jtenm7ZMcusXn+njaTRK5wNwsbGuQpvEW7LLco3r
vhC18W0qcOMy0PdYB4x9Y8Y4rrTklKETsKgk5YhrTR8WoT9JrmOuOVeTozhIoC98y3scPANGzRMi
gHZHQF1yg1Or2hoY7bdua8jtnLrVpQv9Jc6AACVEhmS7NeM7RgoIzVV9Baq93Rt61QSTgbHWIyti
BUFWnusWEMvUDWeKTgacfmFdZ73I9mHFsQ6exSJCUO50NzlPbfyNHcF7Rc45qppmm5c4ZPgFJ+5d
WVU4QepKJxy71k6ciXnHZihFPFdzrpJwORY4v4aOsEHbr+eT67TD1pxa7c7TJ1P/OhD06h7JrRh3
rkMy5JauwfqgyCq7nU2A2hcuqZr1DoRnFwZvfZzzmtpPedJ/7zsAadsZKsBLg/Hp3s9sF9R4N1/0
Rvsv9s5kSXIjy7K/UtJ7UAAooABEunphE8zM3cznKTYQdw8PzJMCiunr+xjJ7E5GssiqWvSqF5mS
KWSEzcDT++49lwqczL1nmJyPGYzWlTC7/LpTacA0pzN6dqGXz+s6tgAkjMoVj6B44j32YkgJRRBt
gCNcCbeRZ64IPZa0uLyWsT2oVRmL9LXhT1zbJTVW5IQJeqjen2mSIPT1VjBZP9CWo675vbqa2auf
d6qdhzsy57BPZ0/6J8g9hJYaCT1xCyPb3Pg6Z4EyWVXxsFjSbqEPNZRn50l5LboL7N0qYTqLmgmF
rTRGE4ZVDPwY1+rb3O5dSdS5A5kBCCddWAgpmPPxAnJpldOa9mJC+7pSTYPtN8GnBk6eEcPR3aHO
i/I8mC52qL4rT/YgvTuaJh3BACZSj5RRVX7359T6iC9IaBnk3ptOLH3wKTPSKylTaD8lIekEUDUF
HbRW+SLYVHqqNkbdWO2Wxhf/saMTC+A1Vr3thDlwRbWhv3NaN4QhQf1N3aic1o/Agn4dqZCr1vuA
+3fF7rzeJL6ThIXflJfNZJjY8a3duj9aa4j3UVXT4ptF3TovjQMVAHvHTc9QnuiMIruwKbK4fzBH
BYuJavEwcgugUpeFMXyj0LgcMTyv3PNGLOux3lU1syHP5Cjd6odJH/EmjY29LeFJ8UGQSpfcctIi
MDZBnbwEaizWYxI/9qQJWXbGTzhPgT+rYdyprL8RAU3z9eifhE2rEVA/xE+oGxxGPowI4rGb0dfk
+mvqmrg3mPE3uGOgHzmauZ1iYak9uVlGqo/zmpoAL4e/Vo7wQ1izL5soBfYO/rBf547medK8u5YQ
utZjoXZlYW/MYnovB9qUdLLvLxhzqoJvFu3ltyPt9HRomsuJ354TgvShUYj4LvblWZFPI1VyZKsS
30eNn1Mg2eC8b8mLtgRGLzVlUq0oqRU7SjhzhlL6bMIJcO7dTIUaFYcFQD36kTTJZq/o1TU0m4ze
lIL311eFF9Kc5a0W4Qx7xwCppy1sBXS4AO9OMLtzEkPhu2KX6YG7tIfhrjCzku6VuAmegV5P772I
o6tOLiPsE7J7DDTuazw2GsszMdtsbS0ccI6msNJ7iaOl3EohlguBhg1yHoAqrLrioTfj5oKkwxAb
GnnRHfGr9sygPp1npjc0L47TPwgo5KHZ+499n7tXXGDyVZk2/n4q2velScWqlaPc9oCTA7cLto1l
Dl82uC+b6dT0z7EW/p4zFtbQxGyKtxkQ8Hqy8VLSpRUN3/hlpeuUPSw9gmVC6HSS4TRzq3ZTjnB2
ErD3XWxo+T4qwcoHW7ZNbdVcWTHXfK5C5vjMwrp4I2KWhhDudLUtvc57IpvXUT8EyopKbKxsh181
pf+vvv2N+mZJy4cfIhCu/gKU8lW8V/HPZTH/90/+rsVZvwjGMBE4kr8P+xIS8++sFO8XRDjmRoIx
RGKkjeD2D1ZK8AsKlhdg6XIv2vSls+Z3Lc5yCeYACb4Yc5GBXQT6/0JjDH/jT1qcdF3BPcb3LDY1
goTQH7W4NPfTTrB8Ixfc30viDJcVA0t9gtK7wCjHL0Y4OO0yCPbgU+c1C/RuNyAd7YlvCjqDgcVu
B+mYQKmAMdx1dGIzyUXVAcd/Cfwjn85eFMuT8GPvQDS05lgbud+VHdW7pZgyj7+y6T+6NDI7PAaQ
kVdqSuUrIIjkuW+q7tTWCvqCJhwQrZQ2/StvWvwDIDZOGSAogmLPmY8cUAx7V2vH4LJZjZ9Ruihy
h/4VOe/hVQLOQ5hpKDjm7UgZgWfP2Svpp7uWXF7OKtdRBxYrGfA4vKjrih/8wnQz0UBlOL5RrSv6
M2/yyXEopnOsptokRuAyj/lphXLguU+g/UCtmT53CCb5/tAEWfTIoRHLgW1y+qS9WybnOVfgSTU9
Jpx9EpHe9MQyn1XlskugWNW8AnqOeXacz9ZsDbQKduNnbcIShJjPtrsrug7NZDKSDaLmsJ4Ly31m
qhTXvRDGY5J75qtRcwtbSeENh7kdxruBE9pWiTjm5l7whsdyujxxGJRNznPXbEfd2lf7Wtv1tVmk
LAT4mKsPqRv30DFD0I5CIIQnSefQCkJuHeZmZt3YZUAiPvfmeRMRfAF0aFAjGLsyDYkM0Gw1W+rg
JHToDN14rL3OxJFLcQibieReT9wKacobLKD/lMJw3MzAl8Kwe2fJkh3H2RtPfKF0RnjDJ6lPnsTZ
xpdlf6ICbE8deWLTGtBmlNx7Rpk+N1BDNyD92ysLltu9YXjlGmgu3p3Aj8MagzcwnlHcwEM1t4Wf
xXtkIXo/HUqibaNrqUrKzW/tsizHxImj21pU2YkhhX7jevQ++pxCDFNM3SGv4RKXlf/YtuOaTtt6
HWU6uc1z2tPtQDVP8C6jXax95z21sFql3OnXsaAoWRI9Fp7qXkyzeeMoxzDhkVjmY3ruYLHRIA5T
mHNOwNm7nMa9mrLbxqa+I3GPstnF3oKvpCou/ds+RWu60fSc9/QJmwha3qrp4vSR34F36qxS3hMT
kxfLypQdC2Ta184z/UeHZpt8UwtL+AhGEkG0mUQZI5cX84MN/3Cf8506m7x9hEdAiK1wxKZg+wUc
5rKWznOFX+5MfYjYW3AgPWCGdJlF3pj+MIei2akRkhxEkIhaj6IkMaUxnT16lYVtrU+5UMQSNjAx
JDnf4r5P7kj7y42XReySbLrMbpupjTFSAZS5n6hIbiBUQEYCKzW8NWnWnNPU4cTKwH3Omc+pZRbD
wt9EKKgYtHUf2K239xcaXVYMNMMjkof9pEtv3GMrmz/QRkqKL+xaMe5lzgff7/QHOrygM8G1cL5V
s528W6RJwNmg9oE4TDzvJnPgYc8mkzkRjlK0u/wi2HNK4WBfUqoeNjqvboiEiMehtONjpFxOz2Un
rpXR2jzJspK3SaqtcmPL1tqaigbtUBPCu+H8ad0NKpbUAqT9dZ805WfGV5hPNUIhAJ/TX5NcFKSY
l3ZPbjO9sgCjnKuqpPihUDOitCci80pGDW7adkTKtga20fStADNwXZZ7yrCsR8OVIz2csjC2/H69
M6ed8s5XsXnv2JPdrBpLiuRIRN17iovSFGsNzv9zXOoF5Jx5sb81VOApt11L7R+zdnb5zbPBZ3jH
IbuNjDoPL8DBbkswCZ+YWST7MajORE16GKBApKFKThxLgt7aT75V3skMK6HLD3dLniQNFf+1ssal
eugG6C09nXZrKw1u6HaKT/lUAo0UQXoCtZjvLLte4GH1wxXzj7330Eo/8qXNT8NAHDKrIs4P9JFd
SlP4DO2YBVDQYsPTGWQPj3VtNc/ZAvVKj1sWTB9WRxlvgcC8F04lXwxQdZweXzJJboOffnKwIOYl
rZ1sjCwfvjs1lOeu8baS1cc6Kax0PdScugvRHlPDaUNXu86B9CpqouNt3EgadxYZUHzDcXWgGOho
xor+45ojx7YvjPl1bi6sImpX1J0dOYLe79hotsqxN4T9Hxcc2LvShTYAb/W1MJE5igY0qFTpx4Uv
UxxhVJBdZIGfb0bcpmBJNJiTPnKGe2twshOm1AbqSdOflW1feb77TU/NHqQHMb2ONQosD42dklCJ
X9vXFtlcf1UnvrmspArYBI1BDQaX1tQrW9CFtAIEMNPY4kZFmCYm/1Oz+AhJtRxVTjsFNZVwLDdL
Qi5+Y/n9XK7A+DSws4r3ci6ojgEM9iaKpgvW0HfSUzb3QwgmHfZhJSjYbDEChks7+sjsjs+cMEz6
qkzivNyR3KHnayY8vGhDfJV9PKRbbvEkGx322QwzRlysm1GncFubjvtAanf0UM02xQL0nGbysyIt
enNRKG7SPGHjURHD88bLyi/AsY0yd6pr/4aXJXMuVXP2KDqzFeso6Dl5oVlNz1GUfA/4ur8trtww
9pzQIPWO0NUFHhm196lEU697txSgsrqJF4UWakLhv4M7tLwZcWtuY6+YjplQmHLNAjamOfbIqBw3
T56fux+dnUffYh4Yk1o/bdnQkkItDW+nRKOeagzc+1gWW3Kb3VEiet02WRQ/5y5wzpJT0w92wcXr
ODjNjs4SfNV+ARp3X0BF249V4JJuwQbv8+IHJBvHqW65B4yhLvLh7Lv+cmQt5Tyni5cfp86Yji3M
so1oWwKXpdtzQ/LcayhRNSXudnopqOW9cmH9fHJoN/eUoXcb4S7RjgbtgcI2yw3zxA2XPn9ClVpY
5qYsasZ23Qi6wTt345mE93xMweC4UfD0qL6EMzLP1XwV80lubcgD5LKrTdmPJKMlAqE93xmiFUdQ
E84hb2Z3n5ZR/U52DUnbYaRwu1KlW78yd02fEstb7EvHjO/fSWS865jmZZYLXXSqAAjhPInsXVNU
OMcjtYa4Z5/jQV/Z9vzDsjp0gYHb1MTyVrrfddFtncVFC7IZtc4BrQq7KmY33C9xEhoUppvdyF2F
RO/w2NPO90TZLVbbdBp2ozWdzRjsOxpxtzETmYEXm6pVN2IEpxdKArlpgp3gUpashZje+EPDNVaM
5YMi12kbAdPeUSFWXZtNLl54vy8xa6mrfN00qYcJPcdHHiNEVKmTYG31vLtm4F4e6QZ2ThvlN7br
FecZzfsOX4x/XZpVTqmPkSM0Nbl7yy8UhBBMHHXNOaS8o5nM/VpMeFFOH1U3YrKts6tteaTF0P0K
kig4SR2wThuT9EGQhSTgKB3wH22VvhlW2Z+4bBaHFuV/07XeZ4xTfE+nWbGJ2bidKany3ziJ05+e
VRVEKG70zEUia07N3JZM/si7h7qMOyro3Gbm6kFJDwm8aldwdNoHypMHw/Xme9KU3UJVhD7WqRdt
KiOojrTxzs8jov/NRB6/ll50a0ZN/sZSv90LDxv9nItQKGbwOc7anZdKawuBDRJUYtVnhRBfrJoo
xu0jLPQlLs46wEcKgMp9oQ8Dejc1iDet5oLH/Fi/Jsg9KMZFfrRiYuWu6pxrFggNckis2fJ2lOTc
xTZUtlJLvbWbZfqMZjR+mXLfi3ybR55huHTUGl7ji4ivaq99ktQ3vvhGxJRZygu+cXhTKj4s1L+y
PW0OVlm8g6obbrmjImRR5FRvTFezwzWNjQnmFtskmzq/GT/TFMN2HjTlMVPjzNd6GA5Yby2SQpqe
wi43UajzaD8m/jpAUl6BEsgOXvF9HExqR/wGnnvNX8UIS4EjStTnbCTzVTFIIseX2PXOHmuDjoXR
ZB/BqY+gCm+fMzo3husDxUtyhQW8ulgg6ob+txb9OreGQ2aDEYeOgOPK6hgn2sDY995MAgkY+Zqc
yvwQRWnHvJAV77kVLLwUeJtltSSfHMYQ/11lbaibd1ZD0LdP8JzHe+i26CiU5VpvlVcb30pwNDtY
Cc0eHBzsgzSgU4nKk5JDT+9btwoMwzoaqArw87pcD0HAphQ7urdGd5MLJ7khvWwk8jUdrfnrTKSD
b9YoQwrJRmByGgRjspbER9lY2Cup4efTTcrGmre6D64ndifrqOlZE7DLC3DRM56ax1wqE2Gn/CKQ
uB/j4NEHDbWW1pDeptwSL4uQmf5gL97NjmoPg6j7A0zN/g2k9/BOolttAy+SzxQ9BNfsVKJPg5np
EhmtoEIpNwASEDvgxwbvJJaiuaatp3zz/EgzG7nuoWb7E2pBSxyx98nYkiZKzX2wuJMCKWzAPKvY
VYIOL4PQFgkR4bEG2z5DvN5FKvM/KYIhGhx1uEDmIvK+YXaVHi1vfv7cMCJtm2AOzv24FK/UnqYh
RaRQo20xvcsqKbl35JV1W7Ab4lpWLXexYRDadpfpzoBf0QGzzId1AEZpG+XeclhQKu6DMlDvMbvk
UKqxeW24v3GJ78TBmx30wHwEOtbbdOO1fSO3urdMGNNtfde7vSTgVQ/qy1zi4dGoJAk5oCLdSbq1
3I5YVchszbb/VnSiDb3O/pGyuj86ScKaf57ZhvqxZSLCivSZCwfRGRMBdsPeS58mb7GPKrKBis9z
+appov3M6Wi9JVAHDLwv6nOkBvdcsM9gZ45BZlMnFVEyp7S729zrmxuG66whSFHPrPhsLjUtN9F7
1qk0g+PwL2AelH6YszR7yBpmWBorMH+UduBsAk4x13ZMD2dLX9iTNMn91HAe1nOXx89OBrs0UpEg
47MM2WGsJDvRblyOJePZkZaP8ZUcxvAYMIXeaZsK4WbJxHNJQ9AxGKzsI/Y096JoXM4uvhZsJg0R
NeWQ4a46DIMJTYIr2k7dg9kMMFEXWIC0BOCXeR8cI8EwlQvzndqzvEU8WKYXzEYkLGxAUQgPhGzb
bRzUmjA+5bmihoi5AgO77GjQgCTPkv0tmaLmefBad7s0DgcDn0XOTDjqhgym/yS93DtifQY/pwf4
b4ZdnsG0MGJlFzAGW9V0eKX1XW5cnOE3Ec1VoeqsBWjdmMu3xYoMhgbTpGrCL66wNTB1pplXrwzt
tFuvjbLbrJMxH63/TgE6V7DMCBdEq505cwbndYChAx82kI2Skc/VFQZU3q3pQxE3Vnmx6PSwTpVR
lE+iMNtjnXd62FZLLz9oiEk205IxLgU5C5eVZ7TQUITVYCBPsY3xqhlvDTk9pFFWnFLH5cnaE36y
yRHp6v+t/nsRmv9P5Vv3v/7n78Lzxc34h/+z/dXZeKe/1Hz/1emi/4ekefk3/7P/8Hd/5N9IuwJW
KRrofyzrvnx1/b+tvlB2iz/4K3/7c7/TlsxfmF18kF4euuk/A7B95Fl606TvBtYlbBxg4f0Hbemi
95oeUGrcTLbnXdy9/zBYWr+4OHtRYU2PRA8Oyf+KqPtHAzwmJIRcLJyBIAvsefg2/yjpenTwtIUv
/RATZL5rzYwFWSzTDQqjv+qr+bclwX/oSrZ+tnPyeI5l2Q6YDxPSmfNTDCmzp0hA/vZCK+/iMLbz
7Itmw/ZusPCFTPMwbkpW/lSW8m91q2Ue/GCVJa5+XlTEVo2fyVM+UI75N072X83b/2wzvTwvG/Gc
rj0bUrn3k830EvhywGH64WgX3/qK50HUxV9xENrbvXMMgoUsKwXb5OeKaZPM+Ou0efyn787tb4/2
b5Uub+u06rt//x9/dGz/+lk4wsJYawLJZaXw03PI/VZGU6b9sEmnNozyLjr6Vlo//vWj/Mkn7vBS
CSEI8scIYT994rzJWbJkfihql7rw8cV3vHQ/pgUzz0g6968f7U9ekytMXo3juTZ5oZ++X2y7LXPK
/CDEcSt3k4++nenG/ptH+ZfFROAH/CLYdGBOuYCd//ia6NKyWjhSXohdh5eRz8xVhb4fyvTzr1/O
n7x5ANCoVAx4PaSffnoglz6u376+Uco1vzSyH2zVuTOJ6lZk+fm/8WBsIcEBOKRFzJ8ebNIOpsbO
oelTONQ6wCwkoWaTOV4kJ8NM7v/64ezLZ/HTb4D+WR+zPlcEAAM/fVap5TuL8mIvbA2YmwoIzPXo
ReZ9AZmV01QCnIlNxy7pae7APFXvLLOMPjAmVXimp/Y+y30FYaYcoDpJClNNt23WUvgFcYJlue3t
pmw2flIF7QF6cboWZemz+28WECg14Mp10y/WRrsXJ6aZyTtVlurur1/jn/3OyURIO7BNrsX/8n0c
8aSN7px6YVwl9iFzDf8wD66JXuQ+GXO1QxOhe0LFPzxBeTe10fYj+pj/N2/1n31fA67cDpg7XPLO
T++0ynAdI4UFYVFo5zA52NLx764szvbrv37B//pIAaEVj5YD4ZM0/fkzTZoLSTsL/NDDGbCeNFIc
qzasz6a9/etHQt79119HYNomnQ4C4oj32z//pxxiW1rC8OzOC51gsLc5fqbLODrdosRM99Lgi2C3
/WOMNgs3oSc93/smtYLw6VlU1GwwAjhrIbFtymw67coHJDn33R1afz8i/hZr0er5AeiAc933Q32F
CSYNK5WgFjaWzqZdAbEeoIyFNlZ6+sAJw983CRQr7MwzXVz4LZRq7a1wFXNXq7GH0g1Yu1E49rQ+
xaUVnTQo8pvKtVjfU0Uot/Ew2ZQB++lNhCv+/YI8OjhDMG7NIlj2c0BKrR5a75C3vfeaisW5gbKc
0mMI2ciITAxvgZJHEjrRycpmJjUMmkXUlIfETYm8lRbz9qSbRzyszatN9c07NhufhsW2Ql3Ba7eu
6osQXw0U/KES7FOzzx4Ms2lvfLPETTF5zYiEMS1qNY2ifYWnFZ3UkETPgOzScChb/xMpf6pXkSne
ciN7qQo7iGm6qOVV1isMKYoChzLZtPTyCLom99VgiYYrQGzfI/fU3UokeAIx/3Q3CxRe+iVbGXat
yrHp9BT7DWBwAcKnGzDiuoBunaIocJWarwONRAoLVpearWykvbXG7BQW7Th8MTLxnoyiuk4SujHr
QlvntsfOuXIFbIy2droXq6uGZ9fxIdCXCBUSl68ZPDO2wVx0ORg/+ZR/HrQ2h/XYUqCspOtct4Ms
IeuYUGNT1AcYQwu3fpa+0JBXWeHUepPjfN3bcaBwqvB5293A2zfg/HmnM2LcUJdK3N4cLHyzjeu+
JY09X4Fncd5E0pqg//BN3QyIskRNyVmxOPm1wJ2Lx8SV05mxopPqDJ4xHPbFM6wGtrSmmX22LqeB
lRdRywbELuvwzDII4dMcm23CiHMsYUcVluP9WGIx0zuh0yremD3Yr9C3GxLbGTiGazsvMbzJXtab
tKCqKJIx5DQab0N7YcBhwWNTDSrcISATF2FLuigACpI4Z8Rc7wdkyROKJoWHGTiosK6NBXBXXpYb
ivHOUKhiIoo1hOmpohSLk7vifJv4OHDWpS0JzdDFsVzbo9rpwWqPSeCqq7ivygdRjTiP0nk3NV7y
aJsYV1Fc+l3Hc9uPRh3vgrYP6GcySz7fqdywXub7USwoE+z/tdx5OO+eB+GTgJjbr9py222qsWip
pMVWGcGSY0AV7cGwlFpJ2v8AoQ1gGazFpdYU2s2GpCzvPjLCydcVyZVpTkDiYbTPnAsKr0vLd1PF
mHkra2RBpqLvuVjcaJVnI+vvjGYUCG3DQ+QJc5+lRrEdAaOExnQpQqN885OMS39nB928D0aj5DSo
/S3GO2sHupylJyUYdJbPp2mxnKvIhmI1eZy4lc4QmZojrQz+VVf7LeD3ZcT90cXgLbLoKZ4H56pV
VnxjoCRcKdUH9BRK8UT9HW72OBbuClwlneaVuhQlufU+KfsUJ2/KT8E34mOKJLaRDcMxi8fkKm6G
V99X3dGvIahy1wOtoLXGHbVUp75wYR8gsS2bGtWXNauizJOarQz4aQYEhMqAFXr8GT0joQ/NWx7Y
lHYnConTjynlimviauPIaqUh3aLTbTfUI3oci+MmptFV50vwJFtn2U5qhtM4e8uJFvRXLQOErw5+
XVDhzovlbVSU9yaW0EOZlPIwakzBUZ5t4mUYwkL7xq4WcvwCVkSRVN7gduO3ZlivU9CKk1N0pzFK
uo1PJGc9jea8tp3Zui56QSOw9JNih7Us37hFPe5qgturjuP0KrMkBjGlhvuoY4+2Uw7b66JfiNJU
xo9JEnoaPfeRIWkJdQtX2635KUvLDC1C3NtxrK2TU/V3Taqu4bJRmgJQZ71wBQ+jqHqnzk7hst9O
glQSrR/1qnWwn7B32STp4mwnm4ZAQebm3I46uq/MqNxie5mvWJWfnJo25oDgPikOieF41O23KIhA
tM+UncgZop4LfChDiRlXchrla+UlINaLeN4hN+QCgn4cgc+k6Y6xaq6aJ+ay6c6uUrGnsCcKVYo/
ESkoOqcl4pnVGsFDwut9Y7E0EO+YCsW7IfGdcTlvM5QRisq8jdeCXKRYQ+XDVta8IytqIbzbgkQC
hXpcvF6GRHUfNpA9kxRaoPQhzqj62MmK7sW+W37MdkoDSYooOHr6vVyK+sBfx2oHeuUOaz0hHKzA
rOqKe679G5OLz5kfYRsupLDWtgjyNzxT7dGOEdWoE1lW1jzS7lLEyS5N8cxYkjwwKt4VzR/TDa1m
zwOa5CYODLSTsVkLbvK30kCA7JYoy7HsW8CKIjnyzc07oLOe0z7Y0nzw0q7d1w0pMhZU5h4lKDtO
mPH3ZatJUdFdwlUe1C7MGr4UQ2vbYVwXrOQRPreR6szV2NgFBunSvtVNkW4qM6neat/ptq3jsvue
M3qauFpMXVD/4IYEVL8aiz1Z6uEJodCq1unkjl+qWFwH0zVk30zRnb3AkWVmdOedYfg1/S91eRjT
7kdN0OY4jZH1IKwAnpM535K/yY/z4sJkD8SkV5ZlDM9QSOIfGPDVNuGzuaGg3Dx4bhvtoBCr+8Ut
sHaV0XcFeOVsVUa8K1IWItLPUhj8mc7302BOIW2881pHLXy+0rxrF8eHUkP9O/hwyuMiF0hi7MTV
kS47kw2dbe4sQebq0mq3A96ZX+HHB0cMsCod1xDsaHeB/v6Jq6C4AmiT97uq5x0JZFbQ2hhY2IKo
/wWPeYWn9XVWU32a6uk8FXX3ne2lpl2DjtnYKuhX8O0zyYduG0RdR3BDumFptsOhdOcwr43nKqKV
lGLHhpblihrNOiqzbdKwu4m1LJ/YvPbnACBJSJ5x2k8NzLO5VE9Ok2D1oNNwQ5un+t5W48Kdm6GA
nBOoWopkxw3+fjqaoZWevaaK76yBdUVnNpT7lkSEsJnTaYCQMdxOiXppZlwvtaGvE2jS7NHHLcvz
YcO2k75xPW1UPZHMGUiIoNgPUJPoulwa72QvFrSeNE3vGOxdiqCzCCRiBAy/Er69KqfqucuMdNd4
1XbIKQuT6V6PhFEQytkfUgazFxAwt77FQs0XE+CD1F3CApSgDjyyfa63myWCNcs8wz8G9QTXBrv3
XhSPwwTYs2XvsuEItaE3swkZ5fMtqTBwV0kWhfBTIHTx+CtVup9960avHrV+q4alvjnOcrtkQDqa
9mnuydJ1w3zsDf3sZ/Zwm0Dz4q19C4j4MG0an35aP9siP9Fd8cDCnrJ6ylmLyQNP+6VGfwjblPok
SpUeqaZIwC03x4aq2tS1ToZNr0Xh6e66UMa14htEJjDIw2gU/mc9edkutksafuJ15TdDKGRbvizi
O1JcsfPJZqyt8YI1BXq00u5s8AF26aMGocpVrHpSi/8MoJT/tO95E32bavc6sYo3h+5EYJwOFqZC
ZbuqTJ4S4mRuWT5CB3oj9HFowAyhFldnIXOeu00ARDbDuNXDjL8vIzthGxCvHIK78PfsQ0VR8G6U
xX3Gr+pAeOID2YFw7Lwx/NZdGbYFEW4YNm2WRHsAu8MNvkP3Zm687gunYIBo5h5YEJdHIjmXDpNx
CenW/cjZYrIp8p1H+Nk05XDI5yeL4eeTBudmV3YY0KLS3anALI5zDjDAjkDgMErJdusINltJ4etN
R8hn41uYHik7O9mXyGZXTcwqDQh1UY4O4CSOCN0I0Eq7BjMMLzizM6K6to5WcOmrzVLzeXNurVej
4T2AbblxxJiupa2+DbSLdT1zfiWZPsvc1is34poP+XKNX+s+WcRJZNFLP1ekPCMHIBufOzYYc0UJ
sTokyQIX2qmoMKeBTg2EEqesec2sod5YIBxwmHx4hvMiC7OHiM49e246PjTF/skWmqX2UD5PiKEg
btwCslNs7R22E9sGBworzi57TweNcchJSi4pdXb0CBMQ42gNwqJYDmJPfatYK4TQj3mllP3RUTXc
4BubwRyLersAOPvh0T11k9YT050UxW42zXpnBNDgZqrTKs4su4zzz3GsIoYjVoOurW5VzwHDbfz2
NblEp6qEkDISy0Or43oXNe3aHeKzz3h407WG3k5cO8j/RfJUE0ph6J84N6cW6djFhkKtQD7sTMnh
2L80e+WUj5IOMndkODGdUDm19kY5PdqsvVZehf91VKO5o2ms/px4UUdPeUQ1Jj5S29LN3k4MHXK/
Nc9NC1AwJpoCUGVfzUu2BU9mn8y5LbZxp7NTzg7muSMm9exP7lc0WdRN2BDjk0KYL8VQ9PuK0OpD
0wzqAw9KfEv1pzyxTsMdiIM1xL5DyADsMpu1oMNiAK7XQcahMiTBfNpCzgPR3fIaOwsHvFnnawME
q9iZWAYwMaHx4d7pSnOlk0YfuhJYx2RiyW8ZFWMUr0+ordUWVhSuLcUo1HNEDoOMCusJIuEGKqMG
2lO59HVJeYS9Or9p9nMcmOS24Oe7MzsiMZfywe2YueNGlfF0m5q0Gi9ODmnTS4ZN1cm7BCEKhjyf
OASpYE+O3tqRhyBWko0aiGIHmnNS6pBRy1MF47QDsOxylirVFYCiYZulYMUA95WnYNQMuFWRrF0C
65thiZJDswwq1JMtQ2qs3SseZ95qnEzh4trDPspH/xj58Pg6XbcbkTLNcwB7GCl7/ZZXmbWWU/99
CsT4auXxt8pbilM7JVTEpMt3juPqPhhb+nBjZeg1eMNuZ+WEfw2ze7Jt94WH7Y6VggsjtbOlCqpe
dc5MyyUVeU+QcNOOD0olZ9s00IYqhXWx1CZaUGlYqI4pXAC/4utT183OpXH3f7N3JsuNY+u1fpUb
nuMEmg1sYOCBCYKdKJFqU6kJQplKoe+bDeDp7wedG3ZVHvtUeOLw4M6qIrNKFAnu/TdrfYtdWmqK
b0PE5p5HsP42plzTYbYKDMph3DQxGkPsQk55z6yifK415WElj+t3+NnWQ4I6GZ9QYwXxTGu4gXLd
YpTyfpBy4j0wj1vRJRZpRUTK+ypcUr/3pMWAaZCQNcv2XFZ4Rx1vyo5ocBiJNqETNFpV7DUtJkK7
c0tEu0ZymuOZBFG7rTBoGpVCZLi8qU7oh4gAzte4AhKap2nLhMP5IQE6UBx4s8+CIAq6wqpXIihA
aFKyzs5Ip4WcKz3y+N1jHqiB2JVRc5giKz5HY5niZa2SG1wxCREOGRPVmxxlhtyIwRrvZ3RZH2Oq
cMRqSzbjrpWW61vOIl/BS+qo4JSc7AAccfJZ8ZBJDNFzWp/jqJ9REnrsgnNda8PA1aZebEXWIhNz
AHNrs6LTW/rlCdwbhqEx53acM7Fla/KYOgNnptdmP4uQLWTqGtPWnaYI0KiDK6ur7ecwA4PTox4r
jPaEjRNCKtxrHkMjX27LtvCCdCXZbYRcumETlw2BnTKvXvhB7XORl9Vrtp6dRoWXtOyzHWYhebYx
i+1wFyC/In2t/F5XtXVCV2cGi5DVvBVVEx6wJY3PqpmXxywcm6cks8QtOck6pkoInDqAauhPKVP2
Lq/zA5wjNA29TAb0OiEW6H42OBMLnfsX7Tja6gWVhB9JpQXQWxscu7G2IsmHcEc2ALP0ucnwlyFY
GDZyGLR6Q/xCvkObU7/jPQKiyWeSPUnOn7uhcFl9lrZWYFEnNG7grXbP3N9xtsPm8xDaHadX9gCB
pdgTLY++jPklSk49QgE/XEVk2FsmOXC8wxEgwqjdMXBHIIMQqBtDDl72CDvNVi2uuxqtAtvjVSjt
D47wPU3rthpgDsR+6F9vbfRNm6zpXmSTpPE2ziCDdkXtvEP1NA/e6Jp+2wKwUgiK2JX1wwMtZcj3
v0j3RawRGt3UvKo+flUzt59pD1OgGRmMgUV9LJ2J5nXCYlwt6gWoy6FRvdozqYUM6Ib6tVtBjZbn
4rIbNOCNCS6Msi9zf44zwNguRq6+HAIwpqdQ6OA9eVrQuDIVDpjqDLeyS00C1mE2bYu0gD5iwWzY
9zgvgAXodX8jZDvspbSRPESt7n44KZmzw2zW3xh/1PfALfqHCDP9K+yyFCQEcrKc0d3OGFt5oZYj
MKOJXJwAFdKp0fzVx2glvcWYLvYCP2Gje3n4gxksFT7z8vqm/KIzCM48fTN2UsodMnCNIK6oweaW
VV7ff4LKNKZAN/B2oROdWDsWdhlzZlq198xdOiCk+cJG2PNAG0zmZLsce28mRAD4OCtVFxQMjBrS
bECSPGfOGAYGfvdzFzlqi/+MjUuYaG8zPoApT+IgX/NoukF1D7aqBXkQhn5hLCL5X3eoR6KOiZ4t
JYgJj1rWQ+bemPkFIWFQxCQmsulBrdqSoVeL8QJVBrsoMffKSgM6oNBHM/o5LO1z2U/eM9InzMWw
QFBs4bcrttJYwGlO35YONbPoM3MXj8lWW9OW3RreaDUnySmqmAmx0DlGMGVeOqUlqKCYXTJ2z/wk
XhIy0yaiEGKx6yu6riayiYDXPZpZNCQMXuLWOlLBouxOWgzQO73nVgTvuBJLbDyhpd+6GGAJU8ZU
4WrxAAFU17W7qrPmaqfDtkfHJL340ZKWfUPRVx3N1KkCYLv1ozNiaUCK4hjo3rDa5j4DD4fcH0xI
184C2c8BZjlPOAubQ5tFNJEt3Uq1JZi+PWnYwPA/6PO0y9wOvm3EWFNX0nnl91p2CKG7dVFB2KS1
jL21diz5NdQjspnR91sfs9lQ9Gq15hGNVhqYsdymfsaGxWGZIYuHYWSF1qdwMqzBynW1fcoOgeuN
eck3e8rkaz/H8sxGqrolTUA+sPiUR8ckiFW3o6jeOrYWp1TVAk1Vn3fed+heFYWMVpRHnRsOVKHQ
YYctDkO7wUZWvSE+gtBdjSCpX6IU1jNKTx3bUQpeX5ZImHqvKy5lo2MiaJsUyXjjieyj0WyduL95
AnyMoSXBJxHBGtE67p3KecOCJS92neY/cuibTEyj6DJMlXhF0z3SHQ9R8Z7a3nKqSaocYdx4jCFy
jYbJn4oWKVhd2Y9ehfTVrwphvHd1ZB4UjoBi07mxc8X9yzTCbbroSjQss91Y25lIzl70zus/q9Ks
Xlgihd+KqKi+a3z3A63jnU95O7OjQyV5mMtk+RbOVfyK/HWVfSGf/G62mvPOFFi85d3c+WNNtmlo
JSAnOkp4lFOSPARhnGpNCK6UCugCQT6fWFuUrzG38UswnCQyuaLwZzSJL5pdxEdr0udb0ku876lh
Zr4uO/TDs0uoAWNmxERaT0QzZtJ3UDQDX4Aqb767ZR+eFmptiuoFsXxGAYhpoujiXTTaT1xe5a+x
HKqrgzdtz7JBsza2DcmaMg/3bKa9JYx7oMgho2B2o4fb0VhZHYSo3qHjwNnCsd+gwaqLK+sycmCn
iHmXnRDLuSnNon6cO4UeLZtJJ6KlYggpyN65RcKZH4Wa3eMUEm2RiKr+QPPOYpBYCotkHEPmCL7c
JH/qPPg02z4rqlsODLIhMAQ5VxPfSbWnTcaKOJoNXXRV2ClBzAhLqbMdaf400K3eM7BWV10Pm0d7
lNUvuxny2xIh82kZQueTFC4XAHtdnyMhNc03jdH6tIe++pWZmRLwUqrhe4n05DVt244UF0sSGOMm
DcmQsxIi3Myl5Rx4VL1tzIL0qbMbNOLgNZZkI8JOf4D9KF4iWRQfZdS+GB5T0bKjIhlnJHN4oiOD
wBcibq7LoOb3ovNi0raZnQ7UUyjZJaP35dD1jPVsb+yKHW0AbzJIGgoMzakX/ZTGxGHBMiWEC19k
mNzNU29DTmLryhkRle7OiuL+Jk65v4gptfudWhoenaIci9w3XS4bxLwsomtX02/HRiAy55Ew7/RB
MrCTxG75tiOj96GtQ1CHbfcqjLlOt6T/xsexaKuHmA8KA7/bieeOBeEc6GAZPiiNxLjB/zD/TCOk
i36e1zI91BKoh8/GeAaEoAA774leXCeDMMkcX3ql8zZUHlm+NSU/rAtLoWpebzbPUftoWT1nWml4
QAvmH+Q5reHyvCkbWmu+J9RI/AYsEwzT8VGeEq/JZI09jvwOAi3/aCMVMrIkHSd2ZqQihnEm054E
xNYVrbO3hCNijGYzoPDEbll4WPzBk9GP47CpCSAogzparXCDIaENiThhdNYZ6c+wE/lRisQ2/Tzq
CQeXug6jKg+bn+0sMahNAtvqyOpmvskyLV9tHM4riWNcH2lE81a0YZEd2jyzPtK812/mVpQ0uMts
7OeRjB4rAwOXp8AjHDCfLPPc8gjShEWZZJl2dTzGmewgB26TLux+LmltUOKZWvstlXGxVSPVBLag
T2s0vBtbE94pRW11VYuFlJdfuzvNbdfezvOgbdnV0uPPxKYjDEXTOBp7ehugjnTN9WfjjnBLvDxN
rrFrgwmpMHNGTfQUF4VFsig2kENKXum4Y28f78pOvNuVPj9oWOl+amtsHhT382wa1cdgW+mzJUki
gqxZeQx/RfPqcZufQf4YdznkzIeI4Oy/EGKsQos/S148XaCC4uKGCSjEKp/4g2IhznSJa6Fx156e
5Skd81U6QETzvk64tylVL6Ohpc86TKf074LJ/1ILJ/4zuQQSFLagJlhRw/1N37OYGpZib3L3M7Ti
i+fU7WFsO7YIOmt7S0HsC+nJWIzr6fih4A2xcxiKHQwqYzPwyWZ1Z/su5hc/r/XEz0sWTOXkWDtF
Gc++2TSuWEwsxjKFg9mLGxU+uSOqkxIrsatL7joTL4+ymQ1aKLVyf1DZwrlCBcxdj9+gGjJzX0yZ
tklQB20BTCSboR0EFYr9NA00B7aajWuTOD/TshK+Jsf+0Ggc+CkxEBX0JJR+UNCsv3jrzH+UEWJq
JzjZwibPdFD+JmIreJR4+wTVOhpK+gb9KmBpVWSOztjokCypGW2G5bF3N+bVVNtB5vHygCpg1Rgo
oiBI45aEMY7AyIfCCQhgG496BXG/mjR81QP9bg7tMLFS+O4pmdx/IZf5T5Q5JL0i+sQoip7BXZVz
f3j0Eu6SevRab6+3NRAckPxL7q90t5tF6x+IJiaCkMsZkncXnwxdH36x8RqOLeSdg2LgZhv4d8xO
gYAo0W3881f3j7K9lSdAAKhp4ne2fxcJRszwHMNBuY9mnDN0siLvrIdl+xc/5jem7ip5XOkEKB75
CnC0G799jjULY9GFtbdn/TlnXN9SOyjVDttpyp0fJg08Z2SGw94gJDIcRuchoQidtgzGyb/sTe+S
z26GbIYvS22XxaW3Bh0NdbgQ4ZDoT3WfdS///K0xfn9vOK91A2Aq0kmy6zg4/vzBNXmzMJDg2YMI
xaGwmKWN2ZXhYBpmuCNpQ1687FLpSfU9X5iesf/R/XgEUj6L2dkiZpg/7NSb/g6X/v/8jb8QaRsO
qmoTqOMfPsZ/QOA+9/17+57F7+XHH4Xaf/hv/53AAX6dFHN3hdjyMfNAosHo//VfJMhbohOQt/2W
2WQZfxPUkCYCYmzw6zPxH1Jt92/8gYu2mDX1+m2y/1tSbbkSpv94WxnweJE2Sd2RPHlIlf/85JFi
X4OXclg2p3aR72XuKMzWNtYpL5T2e4cf8d4A1b5p6ox882wpJ1Q9s2PuCIml2LOlOhPclDBWpEIE
Q9D4cf08LCWpa+PiS5nZ29hpKF/6evyB/7w/6mmCjTTtIy3xvaW0Ulg49nLUkEpnvisT/SHMDYuF
bQMJEcAM6YaiP6TlwKvA9x1vmAMyzsjUQSvr9lfUjrNPQCq7Aq9IvG3uGe6d3kOcpS82gtkEOabJ
AbqCacWB6Isk6PrUBWDLxM1DZOBTVGv7OLW8jxRXSLHBrMF+uQvFvpoH/VEuSXLJaofBFkfbtsDM
xwARF9FJA7S91RF678xFAmO0SOJLNrHZvqOs5YVi52Vo5VJBb6JxzpQfi9HcGPbg3itwUVuHnv06
uqL+oRd5cycy/SwW5633mNlXCX22YH8/5+dxlDcYPe/ZgqR4P4erLLNbjU9uOwnZc9Em+4X8lyNL
wanfVZqTE0unFVgXXWhmzNhC56m3KeUQxCHU2hoiuSeF4KbNJpbgbiG2ISxYeP0VBuK4mD1ioTxm
WgzJzOpds7T5dmYo9+alExirxa2vWGOGyl/LDfKOyDai2e8Ok0OJD0o0RysJOmk707ERf+QZdLPF
JA8jvstDHg3j82jZiK5qmELFZlpGxIBYYfEmaMfKJJmws/rQH+B5uhuetG4zlEp+U2Tx3pCozsYr
ii2aMN6RIATZ9pE4qg3Q+6wddkUUfWXH5V6v7PJttE3nIsHjA4fR0x9tXX0Hnia/o72Xe1mU2UOR
ifEKAcp5qdCwbOok1s9l0shzmg/RtjGceEvncA6rKTojVCh3bWNpB09X7H4jYd4jb2LROSUF0xOR
8UTbWUe0eTjcuWWc3eYToOZNnpmTb8jCOM8sBWcinFL50kszNn36TzIWG1yFUxJNx0J1xtWkqwA1
Ytfju2W7ikUEc1Rr6dI9OTj9mypCdQ5Lrzt4UreeOp3x0sZVlbpYWtq+5U5IxjMbt67x2a/bzZ2H
FAo+kyq0disMOhzShLUgs5QLMU259UED6LIvF40fU4JouI6OU7wIohxwdWl8FIixZBx0EYD8TYnr
72aJisa3urE4ydQMAy3R3QvHBWpysoiSO9wV3sZdRH5V/dKfR1LAr5MxutPGlDZq26WCSZr1HbDb
xqhw7ZnRRWdoBKjGSM3d2EJwSCbJ5pPgGUh/IcRlXxlopPihZXoxF6u8DaG4XrtWDUEfTmQc5Ua+
Zf88HaRUstn3ZMff4zQNLy48nXNc4GQc635iF8BMd+faM82M5+TJ2UzxXDPHd85G3E03gDHivQ6G
+4zVS4E7zYs3kqOg8fRhNVq+OT/Xoag8sBFW+GS0hfnDMGlzQ9V4fjY37aNN/uw2EYiuErAMe5kY
fLdmVWREwuTq3h2M6Z79r2K7VLW9X7MO2XKkBnjCDlqjtweJThJoW4j3MbPHU48J62o4XnGlIbRf
Gs1RL7qrV7+URbTxZpkq8xAurvZIYqR5oYSwX4yQ2Zdv1Cq96WmCN0kvUwzRHo90aVmfQDRdIklV
/ULzZGy1empfkhiia0Y0V7/JGY8EljE7SKg8Y896PWbrGCvykSBPN6JNx43WmdGjkEW4i1FxwuvH
aAbhr7TOUZEs+7lAJ+N6vRswKFlQ0hBDlLaD91oSlbNrOnN4ICo4vPKvISIGhc5ZGQWg4Dbe9SaJ
46z4hjtI7eWPWZKwTYJ88WYOiffmuUVxHRzsm6R1w7FcMvSaqdMHICwtsjpZcR4RlDWB0RSF8O08
i08MiIYTU41mqwYXJhCSl2tN1p6fZslPs51cBqzdCa/5arTsdxj432qLMD5/HuRD1BCpXUzz0Y1l
9NSk+fir7HS1dVprYvQPBokNDBqPACUdcligI4T6tEIpHHqWE/k9sIRzLTUUASumqh2ILs9ddnWh
bpYHO10TUBN7I6xXaMMne0i0W6MaDwU7yo2EOzJpbcuUF0EeoQk+a4fmgG+6DfrWIA0cUBKQjpbW
H62/beWnzOoRi/GZQL9Kh9L1zXhgEtyn+TGmvVrjwVccE3ZhUurbNx1D64Hxs2x8V1kTU1fdVo/t
agkdhLkEZqNsROLF+EDOlF0EyAG8w2TUc1AAmWPqNpH0nT5IOgwSj4fuqnfcZzWay0PomfUPBGHF
aap5ewiMsJ8KvQCaMdXiNu5qi3TksN4iyJ5vDGXue2tZDs44LfsSz9SrMaGj5dICYPoeT7I7qGLd
NZUYsismxwJ/qQ06CXdNxQREsx46OxtOIq30RzGPyIEAv06XWJZMBXAvDQwfY2RDTjkZO4RiZgwX
C21miJYemEv7wvejOUu3Hg4WqimumaH6KAgFPDC5lCe8Jss7AYTZBuHdFXtQu8mBHyPmL8JHPoCC
99RcoUhZ67675swAp2viOyNC78RfBKfSTUTt6kt1xd6in4mRLmBj6GMwxlGt+7o2jjVgcLLITKef
dA4n3fssNAvoh6Z5O5VlAhipxYwXBbpKAoN0PrF3gLYcS6SZD0SGR0kQT+AOy2kadF/r0FHu4Q9U
D9QXSXmb42iOt1qRxysT2/LjI1qCxd2yu07VxZum9qS8Nr8Peyv5VXDiICoRjiK2CCxRB/fnGX8N
WdGUu76bAfTp5JjvJhPrKP8urUMBO31npSae6yrRWbQxQ2hgcxzg6pjBIFX90Cl1YbW9KTHu8gO7
I7q0ajtMY4YCHqV7T2nhgzSO/LZT04dKpulT1eZHx8TsTebju1OPOlZtEVUXT4scKNpDf1jAQ2Nq
sNRZWm1OsaqPN6t4dluFSItkFxfIObieOn2wTlbjPpmLKm46DLeBOWjuNmxLlLSdNIgHInrORoK6
i0ktuAEGoS49ltx9WCntkUExcFzbcBg0l86tk87hhwv+Y8d3NEI0s1h8DEPxlODhvk1gzl11YpL3
HYsWNAYFuoc4R3wmI1S+JVenn5pLurVFj1XOHMEwzsw7dh2AyGM7yeaHkY5gV7Q6vBZJOwS6qhjg
ckSxaUrtOwRkqE/y0AqiRouIorSGBDo7iapxgtgzWIABkeY4apVvJkoGcaizNu8RBlNdKQ2mViUA
8bRjYLTo9orJMR7R5qzJdjqENmS3BxD52R7zm/HSE265gUtsHVgAqmOSh9VVqpzN6kDiBLpBXUte
8Z8wrVFZ/aBbFumTZoL6KkER68qFHlYioOXcdOkOEsdEJeBmp8Qo3IMkp5SjpS4/3TID/drZ+fOY
lcWedawekG6OPSwTNvF9s9itqK5jOdYGwoHQ46qZAXZQDVjbRC+nc6f397beMYit9TMG75SpS/tN
g/ffKBHfjbPG0F1B6cWl8wwynIh3t223SUXTUjuy82tTn1D+xX3QhmWBBUYkCOq6qgc7VbDY5cFA
n1z0REbqEM6edCgs2xlKPr/BJNmF4rL8Q2d5/Xs/9kcbpyn+nOclxe992m9TDc11l1TpSXyY1IAg
w7Jh2I6ePE0eCEHTRl6P2ld7bjxzeoJU7L3O7lhfzHiJbmBgN9/ZRKWBGCnwN9AZon08zPUTEY1s
Lm0NwbPMkm3Retq1BAQd86VNEAoJPgHd9wSlhBaaySuzF42Yu7wc/dDsS+QZUgSizG5cN9F+ggeO
thamhouW5t2B9O6XoemMI5sj9MmNZzBTGeRNb9i9nzYe0ey8duL7bPuOqMRsl9tWa2+xFi3HNpby
jUo92qMmSjdGqt6r0b4O/fAoqFA2c4ZMxvPMeWsv8Xw/DuU5TLLlnIwM1YAdIB3SjZak3GyMY2eX
T1DENyvv6sPsGzZlmoh6LnfMghgRiFb8tpgryJYwcvz5beyMZ4A18xG/FBK/PjKd+6rqxkvH8IVw
RY6DW/QC5i970JOPOlzGbQ1gNiCd1Xyo0MNgZkHhv4SOpQfVPDo3BDRoBxuY0rZLl6phLzIkSzBX
+vRr7KbXLiYxtxzsZCfaIt/ZU5PvWILpSDltiyXBktyGykbMizirlyhI0amDjgD/YyzJZclKbui4
NE8h/StSsJaAFAu+xQNfdO84eZM6mpUYj8uaGGEkc/dJ4DulYKHUxFxdYeEfqBfWVWWJm8oF/XYG
VJUyp15L7vyr/GaRq91wC1OUpzXmMd5Ic4f/iMGsruL4Yq2VvPVV1LP0MU7GV6WP+XvifKD+x/rc
n721J4DB5BHgQp8wQAEXmzbS3EuXKoP9otc9FWuD0X71Gg6VGYfR2oJYX93IsDYmxdqiFF/dSrg2
LqpFOl84CgpUTApuYA0NiYhseTfeV8uDsYr2x5BtWR/6Rk6+2zoGUTq2F8wCoByiFR5cL0MvEdmG
fK9L3UQtkgJtA3p8RSSX7md3Rivvrv0WOInHuhXONtfqBw3h9KHWeMMskmweisEQfpVQKUPrnnDx
UQpDtCmbG8hGqBEQtpB2kA61HwPvQBjA5+DHkW6sBCXbRyJpXT1XyZeGz2De6GvLmK3NY/bVR2Zp
m93GWc+kgCaTdJfUV1+dp/PVhXprQ1oboNSbtUkd1nZ1MJzo3NDB1msrm6xNLZBzeeZFro0uLS8b
JOclX9tgZ22I3bU1trXI/V6K5vvUgZB21gZ6WFvpZW2qy7W9dr867WVtuuO1/fbWRnz+6snxTlh4
umjUx7Vl79fmfVrbeNDGdPTt2twjXdZ+LmvDn3JIFyEAjX5ELrcZviYD2TokGNZxgb0ODsx+8Lb/
/EQFafDb4IsRsScMkqh03NdIm/48+OrI0KBJaLT93LviVGbJsTdDgMiz5gWmSZ0OZsG+6qLXjI2x
EnLsZEBUxcz5O8t9ZHmo8KKPeRzUqcjFfKO5Rnd1mea9UhggrXDrM0a7Lhh0b8EjZKmHlv3csCm0
OuMzTS3oUnLOoGPSdG7Cnp301ok0eepc8h6CfuZVgVmAug2TuXxvl4GYt6J3YuRx60GWfZ1p6df5
tnyddeLr3CPwCErQehj+8zfsHzALf7+BKKbXzRIKpnWG/YflgteisWEh4u6BPT4ur9Zr8669Ng/q
rrsnzrK8aPlfeNV/S0n/uvMMXXggLoTHUSl/+4mKAQtS/ySEGuSGP7BmJEBuQCrcZRO52T6VdH3T
zk3v+EaUxT8MeyEeToTZ52LYE0kXqCV2JCAxUCdHF3zdElrc4WZVSx2Zaqh96/raeYKDzFWHilgZ
AM7B3gV9NreHqamas4VM5wQ4fzpSyXA+MU7ZONJ9GCAA70fKT4YNRbrDcdnskCI0N+tu/s1RaXjs
VJgfiTFy9/2ca0QVq/YMWzW7j4sxujExpi43IwXxY+w5y7tQiIe3+Ro7nU5J+yIiaz2/CjP/9vUx
/o+N9Ncf9LNC/gAgrP/fgVRhos6X978mqvxb+RG37//n2r5//OriP83qv/7L/zemF3+Tju1J2wNb
8ieminT4E1pnxyDaVPCXqL3+A5TNCcKx/+8T/I5s7/hf/8Uw/+bgHmPj5dnOetL8d6b0v2VVstLi
R9BtGZ7nosy0nd+G9E6XayNm9H7X4grqHmMs90+LZPq9xTPnXISMSealjKGI0KdqJ3BzB0AW7b84
M/ma/74k5WVImBho0tjaW+7XK/3DIaDbo5Nos2cGldF1L5k7DyRseeFxjArzacgS0GIOGiQHJi0j
U7+GjOcSYsAQaLLpDqtkh4gC7AmCyjc7xlZRAnBrNjkY4G0RhRy4/RweF7ODv4vL+y5OE5wQKcFm
gWg08z7uWhbHjVkyjClaXwOeDcQsyplBtnis4Z3PQRmhvov1AW05dba564lYCFJ39m4cZsozsr8x
81P+/mpenYxjGzrTe6Uxv8dPe1ckXJ0ukVYrF6u33nVbz2+Zq4TIdZscGd+kNzeT0/uJM08/aHKW
D7TpNrQqHdfzbDGuy1R3RShE2B+mPpCPkap+9NLtjkyt2ksseuOkV/gSnJXX6Xiiv0aYKLeiNNG2
pNYpr+oDdGrofoMTPc/C4+RPBVIvEFfOq0EEi185uvkcK0/bDcgmyY9iJb+MFnHCcaTt+Cv6foLE
tq1U3B5QiHvnSLPUkUUL4Kc535VzBClQNMMN8SgUYokAjqeaOmBRgvprYEoI70pRt/diZhTt9E92
g43ZSyprK6MmfsxLZb/KxQ2Dlkkq6lhdP9SdtfCrNVdq4JmSTFO3hDWlT4OatG9KNSO+k9VoLFBE
t5WZBA2GSCbb7fjRFKkbOEVW3gvAzgkOSm0gNKJoT0lkwW9l4dRN6lbEzYEB0I3bUNZHk4YDSZcX
aaXYZ3SMLf6CmcIswBxodmsHEmLaPiMCBrkbUbUiJnLOifEOh0vmdwi6OqcD+JY4mzwOIXMNXblV
4DoP1ohSp+6xs9RZ1r8madTvy65n5RFFOAFKTfshmQ8G7ljOdwXiqa2nVsI6j9UOmQyxrFhA1n9y
PqK29/YK3x9NhmbCsjfG+RY+LmuBuDLu9ckyrgOZ1Be9Jlq7AVm2VUQ+bAqvvCR53uLrGZZ9HfX9
PTZNB6+mWO5hYKZBs7BvKAiQ9EcsB9dsTuBiGmYUWGZiByWyPToYkxFoTCJdS1Xrj2zhDpWq65ec
+Q+fJvE2QCJjDCDFp0XASGAor3gKhVQbOaPo4v+BAiJunMM4eQuJ1ZM4Vnbv7ksEiYFVzkTGVYWM
/ELzvACSM5mIwNG2LWDsQ9uTMJFFM/5OyZwZDKTb2jsqvBEMpePwXUMZtg6fUZKUxVwc0iG3MDnI
kDJwci5Jx0xvnJSvl93dVC8L4vTKvnUrMe9TmtCtGB3jNnLji8chE6CHuOgDQrBYTVjxyuEG5ETy
c67a+BOPzOB7eV/6EBvD82wo/bJIq3mNOPUP1pA7p5bxGxBW0R+XcrR3mpTOpeNlr1LZ8CFCdfpu
1qseMu3tQ6+G4Wcr8uaBk9k95rJq38yG7RwusND3IELHfp0MA2R7ETnZ0RU2eB27beCUD8OMswo7
1xbHbDFvuroZdmGcqZ3deW5NnKhO9PkAT+B2IJgH3LyW7gDVM6+rXLZJxMzFvlG2smdwp1soPIbR
QvdkKeQdSfgCbiO8UI5DzTZtrzKxua4RltSwvf29MNzhXjMrBhim3rUvXVMT4WOEJM/1LUxk2xlv
Qysmc6rF39pBbjypuYi/1wb7XN+NWr7XMWJQ9BswKRcy6CJ0jYS6nVdq60miWhSBVXu/5szJomNd
lk2gqHtObt7ZryLxmNWlqGU3KI8hKiHD2ZeCQAUaLq/+TKpsrknxaftP2ZEDyY6nfy0MbzjUTnUp
Y+1bM6nuUGqg2lF+QMooE9z7dY70kVUhUMtFX8R3/PkoDimVq1dRtPnRS+dVfq3kMVSJu/b95TFG
vZ1vGXFNeDCbML8asUKKxm5NTEfmeqN3Jj/SyH45mt0ND0ZaiMcI/CpE61qr3zu+Cu9haJYvFWj7
2yaCILkJKy5oZmn8tMJb1HONA13jkgoRaY7ja1Z42s3s2lMI92RufYddu+PbPXpiPbEUtL71+Y/q
1nooweu7jHSgRUNGcD6N2bQfuAo796hkmqf3fddVxx7h3OPQNpQExjA5W8toCG4aC6/5jIqO4UOc
SOdb2UzWz1m58xEpqr2fEwYSDhS0X8A7GImGNDsHuhf7HKZiijdao3Csx7ZzW068q1lGkA5EDhwo
ndY4D+ySm++FcJoHwWn9OBdNw25eG3cR+0GbRIfYdTYolCYInwRbk5EUBbgmkAqIUNLk0dxCCsrp
+I1Qpqcxe9Awfdzg4YTbKjLMPPgP8OJ5eqN/q7w2+a7sdDA3bZ0sQBTQP1pBUpFhSi5pU15ScAKr
ar5E79rlLrkKENShvLF1vjcgXnPcatF9rGz1mre18UwopPVY9Qb+VaOzd6bFuCrMtej5/1J3JsuR
I1mW/ZX6gEYIJlVAN70w2GxGmtE4um8gdDod8zzj6+uA0ZkdEVmSISVSi+5lSmQEnU4aoPrevefk
UrGIBflKk6bnP8FZa4jRHtX9Oh2jYVcVZnsyHIrpnNK0BzGZxc6oOrCK8Ok/nWg0t26vgWIHJdA/
16NBkTWJGSBxtcBBMiWZ2W7meTJZf4R9hugoK4gyGkMHLT04+ODBf4SONqyLegpfaRM3d44VZJ4W
hoaXZ7blITw1vbnn/ZlBwafPCfE6G+dL16ZyXVeAjjxAyRpnMXc3jjEzsBzYY0Mzyi/a8VT6Oaa4
VTp0wOqbcR6O2EbCI8eZYk1eEo0axwb5ZAMRZUQCg3ogwegY16QiK03Tml+FuaBnFbOCuPFvbUU8
Rbu6G4HF0CdZ03l1TkPQTJuwmIKMDmLdvJU+tFo/FtOBxW679ZMaP22Idi+vFsgROWzm6nNw6edJ
bFub31E7rN2z1OgaREEdYUddlfYnnc+xzt+k3r37wllhGjqazluN1JFEbO93K3vUmh+cL7G7GILt
aw6S7hUgcHVN6yjeWImfcr0iT3NfaLwsd5PegbxuErVztYUMghlsF4MZ2NMBkDuhR+4aimhf3Rfc
gzx2RwwBugycoK8b07UZdeAIyBYFkrKMprkINVA/yJBPUaKSp76jC2KmiE9F36SHuBHxlYu61Wzi
spg+e4aNWFCKIX51W/RvOeoR+idx41herFsS4QRaV3BDmYujdWTZiINE9DWv2l444cFtxsiLI6Zw
no9UE4bwYB/moi63sqrzc+50+n3MDtzkfJu8jEVomcc+6LU1MzbH3yvfr3DWMOA6uwwil9YH1D6d
qoIkmLrvrd740TWBdbUHs+FcjeTykacNuN05hB29DkfaTzXT7qz34eMS46sTYuBOguyUJtcu8PMA
U6xoVmaXau8zctaGK3yrHd04fmcypS4VsVxtNc1m+tnlTnBJeCry9m/JPrOI4PbQTf60preU3zn4
YEgh9PoLgVR15QVXnQp9sE9Kae2W5FW3tUcWTvFY+L9QSKabxLCcCwgbkwO0w0IEd4rBU7TUXjQ5
8wzBDEK/SDHm2yW0azZOKqrbPEjy9mNrWve1rysvUvP4DkQW1xhPcSLIGmw+gPGrDG0edfzms7ax
xAFJqmDIGyVvzgAxpYA2J4wBui6HgmiwThY/oU0Ml3XTS714LolQbCQvGvZMwC6yyHcYJafhi9HV
9xV7v21DR2qXUs+lY8Hl5lyLIDnJpHZ4kDA12BfcMdYqgDSn20SC7FFQekjzU1qkz9LMPjXfvbQ9
5ffECBOaVYm+jUD7HrSIVXwdN7gnSIBIo50vaVVlH/1UdxfMSkR+OAWcwzkJ99INqGAbP3Bkr9q2
tbfEAjw9GKe9pdkhd6l5WNNFzbYGLyRUZsFEnwcqzV5GuAuophAGP4yROIaEKqiVnpI5kndsvYxT
7iJMYfo1JN5cCrhIRq9xZMT7N1SBAcBheCr5MG3tPABNs8hXdGzdePnweNPxkge/DuyT23b2g83i
6NjrZb9pjVitHe2LKxzFpw4XOo3ZojY4guYkkLqUOCWOvY021um6EOPeT6XcoTs6ukm700PQnC6h
D6fnd3ryhlzgOWXod/QzI/ZqMx5PNVrsNdYATDNU83DUMprdxki84ZKIuvaypLbX8zzuF4VnpXOG
mO3epVlPBj+AOnLwwUVv/b7nR+2TPPeIWWkbssEM1YNKvel03XaoQozXmmSip6ogPZbAB9aGZgR3
qSbA6Q+q30NMNr+7lmu9Smcub5yAqfD6Uf+S5D5i5LzUbkbfidtiIuFZKUih4RIPz3Ubh2RZqnmj
c2j7MAyDK7RREr6z2+InBDLYD3Z7HqsY4ITPOkv3f+gj7z5r8mYYxB6xBLIPnXYyWWisyoH4EQJv
h8FYp+4GOahH14/bNR3imJYNB9jeya1NY5HxFk55ZmcOBCMq1lL3aRva3CL17MZ2M+GckNfvhszt
Nctu36PFpB0ay9yPyawddSuidmMM7X2r2uYI7fwmCoro7L5Xpl3fF+ZrBXmsw6g0W+7WbOU3ZNKX
fNCNfRKOjzhnt0ThbiBXaKUjv6Eaj2mXgIXH0fC1DtQbDcS12UfvNYMNL62Tak3GILzFY5ftVYuC
kNdMfraTweT3uC4OymXhBRX0GIz2fJJ1qG0c4ab7LHF39oSiMolD3KY6ht+hTYMd8ulH3coRok4s
zsyUC97ca/QMBcfwA0RLuZ+hj39YZlyck85BChOBYlrHHc9IEgr7sIitNdA3fYcs298WieOfxpQs
hra4dZXBTX+VVzGkEkpiK3d01nPj9gfqHphRnIPRhSeMnvvZoktVGpF4LkunPetUCJ+j2Ab0UsOE
3wiT8f2Omm8G6syfQHm5mMi3tKLKF/ru6dq1uKLMkrlkNqvyFBZ6/0jd5pogCY8nwf+/R1Bjxsc2
qz7zUdR3QAHoHAeujrnIFUe9dPFMG9mWEVN5wEu+QDfGZG0m9XQ3045aE4rVWSLx/QT0BFrPycel
jefCmo9d9zp2bLp8EHrr3IEVFaTlpq9GfSuZkncIiHjmFW8WKcRb78cNN5xRTQ+ZDpqXCqasty3+
6t0Q5ZBBBp2/eraentMPio62FgToOMU5y2021KUkSDD57pld1F1Azwfy2idQ4XDVzA7k3kc67uso
tK5TBGSsjX5QlvmcglpaK70sOIibFVRaISnUNwbaLV6bGrg0ML+k09kJIrbDNsB6beXAdeTNtU8M
sSeatx7sfj0AmsN2gyzULfhAOSRLWv+TBde9lsPQb5x5LzTjxEJwXnHW2lZ9/w1OOqar0cLBWPE6
eKwNfbq3/PBbZ5kzuwrtxYqUuGQERN81YZV4eidMoxxbHC4QByIMrGvCUHsEynBXWNW6jMm/w0KQ
58qsQRwK840HOGAVvRLQBzNSY5Sc1u5kvGQOBbWYJTrIk3DLGdqrIXpMRfvZ6Y2J22EsVsqBm5EQ
vsLWJSltmgcZRocsGb1wyJ4qGXG8FIOH2CBYVbzAyWAh+82sHcqBN610bT491JoxvRO3RI3VPnLJ
bpi84+3xyYIpo70OdcpRz4rCa9hYz3EB+8AZrX5tpDrnRYizW8eA+AKubzuC+vHsCDoUmQf7fgTQ
tnZTEntJDf4I/tjGxBYn6wW7JoyetOJZU/qpHFj3hUX+2MWsqvr86KtG7WmC3MtZjTUGVBZVXWFk
TwEowjeVt3g1mwQQHLHirBwBe6RkxsrIzDcp5ZJD1DbdVkskW3IjNPdJY/TXau6D7wH5Io9P6DtX
/iciLd5wpUHTGdVPhznXE4Su4mBw9D2ETIY2VN7PpH65UMulizw67t7GjMzdpLsE2BZWXVeUL5YB
KymJJxrJkeZaG6Ms41XeAmiryqk8mw4TM64N/rZ3Zvk4h0BzfH0e74rZRpoVow07SBl3FHVH8GO0
DRDc5SxZ45EfFD3x0vSjjWM67L+r0oqee5jw9/yeEbGZzpP0m3Ps21TzY52p12GOTReCydi8NY2t
HehSRZvC0nH56bPzUc5+sweJ+qj8+DEzi3Dn4Fbf1apMXrScyXcl6mtHhmYVR3ThEjjXa80HTBPw
nuec3GsMX6m5mml5k1StVjPnhAkaW7DStSo/zCUVkGoYvomix8vEU/wgo8C+S3VoyAHbWkbEaVIu
8nh+ZvthtNyzE5SC0iTuaHxaMf8/HyvuOsxZ9/Kh+Okw6lo1gBavuYzHh7gJKgP0HfNwkOwDk1RS
eKYZvCazSM4NfsIj7c6x3DRR7EcrzW/osfvTGOMLD5PvdTy0eL8ssS04aXKgSrp1ZvNGjma9JkXo
UL/juYB/8U4JiAukbKdTLmLtxSeoxo6eq8em0QzjSX0J2MwvGRt0t/g8NhzJnMXV1g8GwkcnQOCG
exmZ2zhJB0Aehjc/gFeHv83a6CZSOO7y5guINXEwWln9akIccb1vN+dh8cblmqWDAxSAJmVh7SrA
NrsKzKrrGZLkX/ClnevLTJz1vl3XHP4I35MZiplSnFWNqa5bnHXpZJpPPPjzS4cIjh7wIrfT66oi
gpqhvBv1RX8HRYsOQliVvPqc2ZvsihY+1VsmYcWiznMlzwsKlkPybBruXacQTznTkF/jqmBVONqf
vtKtH7plUDoEcuz/9BclH8eQb7Ei3keA78HsmidTJf26XwZeSCH37TyV24Sz82kcdX5dBYMvV+b9
ftRYz5YicvZuacceKCmEpEXLbxHjwXUwJfNV73qYGnoKRmFiwbglsop+hdiQZ0o4o1nhbIn7l/du
YgHQrEaIEmH73E9QJ3Szfo2MCutdRE+Tgq28nxcx4aQ11Xc7WKLfOurDnSU6u/I6m/JkKbjYBP5T
GCp1cNVy3OloTrjdaYzimAfeGB8n0/kVcfxfXILtOmEExZNgFKXXL65E40ubiNBjXHetkZ/l7F87
Z77KQKqH0HEJsy+ixaI1PyDY8cuIqOpuXCyMdTxbpyaetHdML8HGL8jrtoa7lyVAbk5Jtjf1KYcw
ZS0yRx+lz9ibBi5Lm6uxeUTCmj/Hi/7RNPj1yx0QpN3okp2hlwL2M31oIwnikMUUZMr2bHBQb9wW
4NrMVHLTmzNyzCbXCHmNiiGG/RSWki+XZKxX6gTznyZ7oMExI/yabz4tvdawLtpc6Wew2iQ8fBEf
DTfgUpwkismQTAgwjDfDhNdASBCb+DAYR9NXjxSh7VOY5486H6IVodlt3TtqM7bpU5HG9xOUR2rA
pb1ACil+zgmyBE90s76nDd9uTU44PAu/dJutWtSb8FqKkyqsNmQKALmymAaEG8Q2oJ8sUs9JafIn
ND2mlgXkNA4WMz9egVedX0PKFmURcqVOqOnzWLwjVuBf68UlOrXSvSOKnXpEXJ5FIB9kE6ttZ6t3
GRunlGYDoWkI26LhKDhZD4pz0Yk4uFeDX46y+gWt9puAHLgqm5JsGPghLXnwmz5ckz1SjzWQKM9c
lKeWXtQn6t/tGuND+CJAWuzxzXKkWXSpkLZgsJJzqMISx6iLVDUDnRp0DyO7pjusrDG9YQSsGUVz
H9xeybG7rZm9dIJPQJCLs9GZ7MUo1GB1Kttj0NsuIvv6AKYT36tNMX7nQpDgtsJpAWbbooalJ51T
abJ1Ro6SrnMFf2jlUKF70asQt6zTleKARSD/YXy5Z8tFQ8t/ND7m7vTcuoyoUs3cFjzf7tSXwFaj
V/ExJxzMeB8OD9Ew9weyi8APVN3qSwhSe+Leb51nfpVfxsWTOzJjD9dJFzYXngvYKILOTr/LUfUf
odNyr2NooHqWQgnCoVPzpeMNI7t7EZRqL/2XrneiDFCwYxrCe0T38bSav+S+aWmpp9SQzSEci5nH
Fc0dzGKOeO5Cg6gOcAtxlweiyJlkIpvlNAhtJRCLVNj6EgxT56DeAI8c8TDxj+gZhXp9YB3FMY4K
ULTlRm3vnY400wpbFhJjB9mhpxazcezkH5DnNA+s3gfXcvTHVQR6Sq/Mj5QDHwu3mYHVimqKe2gW
fXJvfpmUf7cqL4LliXo0R0pdvFGK5bPEP9abO82SzQ8LA5TjNYusuex6AcXBQtvc2/LgLlJntqzj
fVcTJxY9O+FaIn8uo1Q8dF9GaPL6/KJUDj+9LkQZrWk+eGm2Gx7sKLVMunLCnBZ5/gDdNDgZ03MW
BbU+1jc5Lj6b1IebGi+Sm3jR3bSL+IbJWrit0HLNc6+gkX4ZcujoLFS/L3OOI0dq/oYvfhRww/qN
vUh2mkW3Yy7iHXNR8Dhjal3SLy+P8+XoGbD1WFh7ut42PN0KKBIsSh82irtqkfwEs/ueh3qwdRcB
EL/41WbWVHcozMK86H34rpolshZxpl11Q//NLgE0NHZQbRJ7vnaURddmmalVp88dRllz8mSbzetq
esM+lzQoHi2zuGcjWPDvV8YzaBkwEkm9U5E7v+R9iJAtKOoN6bWBKq0B5Datj1YuuHU4c73nFogY
yNL8W0f4mg+V/D76bThBoaVmpKu+votp4mxGRmA3crsJhe5c2E8sm+ZtCOrzYciHaNuO2vjNb41P
+N3CS5RvX/K6zl7w2/FETAiioS2PHrpBWbteyDTzIMsC5mKLImcPqKUCpuPTsuuTOH4KO729OSYL
H+ycUdB79GajE1A0jgSBaxvrwOKdLEhM+bM1Po5TYuwj0YFXHBUXNPhvbBAPk41hkl8WZ7O8qR0u
HhtnQW2UBAJWpVHpL2NXEhPumolpSp8ui1kUcNHQbwpRPnEz45TS2vXOBRx2Fw9xv0VAujj/zO/s
3/wTB5H4TIybdkfFhWaKMnkSQAS8Po7TzcTu7w5Sp3h1tHmTBfqwpUGJiK1tnX1SlvWpnI1om3SN
fgsHs9+xZGDM2ZZDyexmAshFBM9/DPtR3jOu5FuJWQo6VW6fWE0bV/5Wbc4H9lTe0VsTHtu1nKbg
7JjEKEp3PpN/cn5NWH7THdsX7oBs3cYj4JXIQ+/Bbw+z1KdgtruL1ZVXLZjXOdM8gH6tPNipg/9H
x2l2CvKAYVylk15ds1bptlAkEhqgxa9qkAbCD8lKxSms7mdKdGDbEmzfWwGUcsLupbkzOCicbH3c
p9nUvidU+4yN6rUB7JPIoxd+vt8JOse7kSECry726uAWDa5to7+WcfOm23EIWDMCVjkYIaBbmzEd
wx32d/rati2tg53TYV5LJCvF2uhP0wwyZMnEfmsna7pScWRGUDkx3nQuBvDrT06+ALxKgEaEpbG3
TqtqCqNbW7kV4+K4sS5WwCCgLSCPJWobDfz+wg1+NlKR/JxxhsOfqZ2fbODUWXTGMepiiyIA5jam
RbDwc56FRoq+VSveaN9Ml8KoaiQFOb1WDM1rPbHK74MC3LEa/R51JuZ6RsGcGT6YgXLzMCvrEkC4
xhk5xgU/OChJljUesL0pUomjrZ+oa/HRjgFB9ZQFsWFp3/x6rL+rkPOGJ4tePzF95m3TxwIUCcNK
rgn2AM4EYemezA7eh6KrXhkMfYOc9WMYVcprXNbPlhmmh6gCDr3idRq9Gdw/X9tJZ63T6foEKolz
OneNhtsUUovE5c4CWRv2JCbz/IHi0Oz5uSsvbZY5G5MO3n7OE1rFTPpaCrrBIjwtBzIZqNV87AdD
q3lTanlfF5yEscR2duoHNl4GQNLCYIoRNOPe1UzFKkNzd1o1mg+Frfdnapwg/Xge3Qh5aN7MpH/N
oX28piKwyZ+2wVvY5tZzlbQJWQdSK2x7YIBqmt3vmm6ZjwNJNO5jc2DupNeZy8KrbbyhRnUewXpd
OQFvggjnc4bMntqrMQRrsqXmWe9SWOa5Scgnn6VZrgvXideykvnGdZpfsRG16xafL/6SmDhDndDN
My3jyWG270W6oXaSp+mG/W521lLzKlA6bhtZiJUpZud+qquC+/44/uhpg0C1cgf3wWb5XXNFmtW9
Tv/ixpJWPcJNGK8ssBdIQpiftEmyV8v1HkOnM81eEKQdMezQpVzFlnGy2reGOfRCLa/nO2sBvpKk
qXe8Ssm7RFN36czsRngvOY+cufbo9ay1PbgvhNhDcvBVtNQMxvi5Iq9zHfoRYZ7e2fHLWMHPXGnu
TLgp6kuPJt4d9TfQRpAVrVU2OYcmTJBrD+FRZLA+M9/FBk6NAIJQtu4s+iQ5lPoDs4zem6My4xMx
DkejJDgzxzXzzZrYpueDKn8DQEHqAybIqyatm1v7z2osh2tYBxBfiZczEKIPREY+XGdj/BCyJ4R7
3O4RQvP5UWo6TTGISAxe+X2CzRFuXXIAZzw85E7E3IBL1FnRUCFhSsjrrnQUeB1j+HAb9Cz6dAoC
FkauJo55lbG00d2g28f+qL/RRQT+A0B0J2w7ezY6Ghqrlp30AUHtEeZWd2ImQCbEFpRNDbMiw81f
lNv47YprMoWtmkU1XhW6NDzStcqr5JBuQenEe2QyxDpAjHuQzOmcQdqih91NsPfoZGuUvvT0gcd0
ny4r+XHDm6PYspPUT53Zf5YIJXa0pMSeUgmjPVg95T3PLQGp1JqO5AmgtqhgfOrbYKQG7QNe7dz5
RsQy3cyRz0hKGfmt4nBxG9rJJKufld9AI8fhiqpifxoX1zvMTfeXHC3/pW+ScRXOXEqZSPsV5nUc
AhfWS+oVHtdEa6NgahAW2jqB9L4R5NMP8SCKQxY65oMRyejeyhsG5XOY1ghUrfbKbCD8SAf2yauo
zClXM4gk7mDI0yQbGybtMPI8mxumhqM4gd9VkJyxGJDbitgnCFt9VL6yjxxUgg+GhJwh4mUUZVXx
Q8QlPOMi0Imj274to6BXHWBUsFKF3n6jFGK+MN2IvpFPmy/MNihvKV/bzLWKP0PNNm7TKNkc+EX6
hMMj3LAW4Hq/8EMtVTqPQkcPEHaVoEQiw1sfsD5HuoEipw3j5FdhWP1jzuuVxczkXypFr4DsRIqa
s43tjRb7/rHLLIsKLu8aLs+5fqWdOHxjzCLvWFml6HJdFO6wtpsLGwP7Meu4gFNHSB7B3f+Imxr/
Qs37s0v9YxiM+JAtUV+CajTeBX2ZDTdnEhh50eq8EyONYFCdEbGZzUOTxKDPpdbfZpzezOeHrl7D
GCq3c80go4wVwi5lGr/M2PVPJHTKHE5XV3OvBVt0lRwOtizjUNoUfA6HmoLvauSqz9WZaQHbKPM2
FI1/i5UqNkBLy6fcjx55u3LmEdylef1a+zpzHHZpYXJqknR8lkMI1qfF6GNrKTUEk2PtmjNy8qri
EoZ6pfnhWw/WM16oVANjB+bbM7kaHlGRlmwd3bIpEpLhzstI0otge9e0ONcVV05PxRWvK3Z9j0zD
2r0QzpLuW2bvpd41vwjXTJ5bBOJxroz50E+Ln9ucIB6YkTqWySCZabCJ4aNaUXjNBsYnjcNcYZLU
EojlRfxassHOxvs+ah+y2WhJxlGX7tB7bEmTceYMIm2Xs7p5bPoRV0zfiL1uVya3KtcYBFWqyf1F
mUbwppjz54TUN2fBxtpGqSwORT/493Xc1Rd4c8kxNPjzBzNBwVXioDBj+vjJA0e76/2paTcy1Vxt
JdKUZ9D/IisWx7GZTvA3B0GNyF0AeYUPU9pPv6XtFLBCITL8LFP2H4L01bXP/fh7opr+XlgsXZjT
EoalvpjyRIrz371t/9NJ+N1ncf+efTZf8tB/Jt9/14f+83/+PxKE56PvgB37d2H49ftPsvAwa/7j
/j14r/9j/95/ptGfQvH//K/8Hox3LLyh0iXibpNE18nA/5NfY/5GHYSChkUbxCUrAlzmH7JR/TcL
yaByhQWKSpok1v9PMt7UfwOeIHVMXMxWOXoa/51o/FJ7/CO+RihdMnBXCtATfxD9L7yzOG5NXhHE
vwdWGXE87iDs8X4wmbvbuz/8Pf0XHUzjrxVMOgBk8A2XL0iNh7+KPxdgAo59RSkanzdMwYqkZ6fM
ei9xtnnBmlSRitOF1w6vijawM7N3WQaA1lsamOg1Rja25HNyc/83f6p/YX4tfyrLtF0LppqSf7Vh
+rz9lMwqf1Ny126T6sCktPUG09kaQb2ZCRM5GjmVWm7dhGVNwKTQJwbmB+WOHqZtln+jQwS09Zef
CX9Prkk3YGlM4GNdKEp/LArx1gUdizBoA8w0ZHJvH5jc2TdIEv4FOgxnDKFB+037jjuznI9RkfN+
mEWHiKwnyBTm37U6F7TQjfRkdbwJbDs6oB+hf8P7wsqH7874kYLk79uWeVR+J3t0cANjYTpVOede
hqlKaqSRsEyELIqpmVYFs46Qk5Ap7nRsCqqMtyWyCNRtdyrpmA+R7NVug1ncZj9bAx9fs1cgZzBt
NJ2IXqdWBKiPgfR3XVWcG2nuGcivqvptOQxT9ySZ90PLT9KhnmsP1rGcVqlp7xP10nf9a9+RKyQo
Typ4dA52++IP3cGd0LD0xc6q23XW0FFsg4fZPkZOfJ+6YomykjyDs+D4R8rIxKEgHPkogMTwmLF7
hEC4HRtrT8428zrSJRUlh602YHMBU2RKRXZwWHV2fdez+mysX6MzrF2brwlptiz6rVVBaRavdOOO
MYFEoEKsFAXvddQ+EYFOJsYxNEh6+F6QNvz18GXQe5fVcCtq8cDPcxVr1r5ryQbODHkdTvAmCgOj
Isl4AeLB5KBlIuV6A4FhXeeNZvPJ7F1aDgQbo8dkKPZafY9chBpE+N7H/sa2f8Dl+N40H5xhmNHA
Cg/UpcH6oyYERPkezYyXuc42wvcV+GxedSXKx6j1v7Mo1+6mip+c0yUX7mjDzYSN0tLq7FZm66ur
n9nFR2BVrNvKkr+0rC85czKf/WymPHww56B4V6hpJNDU5UPjg1pgbHsANfroMHp+lonZ0+wKum+Q
nwtS6irYDcMCMiX9GLxkZZJ7oB58AED5XK2AP0IM9kWXPbrJ1G2Z0TpMwWcwuPkwTjV/CqonkEDT
fS4yGIgj6++7sC+js9VZFwG58aGee+fWmlm1/Xpw/E+//u64URZN8av96/vvjz2w//3/0UuSchcP
9n/TFkPilP3xffj7v/D7u1DJ33TDgsvGoU5SDFyKZ7+z3Fz1G9Ux/tuS8optfv2Tf7wLnd+UdISh
aJEZ5J0Wx+k/Xob2bwZqaOWi/xXCcoz/1svQ/PPb0LXV0kPjY29Dh+MPJ/7yhoqGINFIj7cHu47K
Lbup9hEiidzSG5pJMTXpg1uxRk0oUHxLpoKjXDu+9bp6mmXzZIcNEE64rikP5fdcdkjlx+voFMVB
WhVHR10PQPLHc8vNV0PufGlgXiSrAnY2R3fsEyuh/qZ0+q/fkMlLHR4i3xn4PPGXV8lM4gY7Q1ce
5qhp2PskEZs5kLCDvqFLpVwu1alrHf7w8/4vXvT/+kUtXeo2b3qD7ShkvD+/v2r6FXbPKZQvGsxn
zlu4D1ruR9gQnal6//df7M+v7+VHxhcDU8k3yH/J/qop/6FQF/Bqz9E9tIdhjrSNqM2fY6JtM31s
/+a7Wsqy//ek9PWFbI5k1Ac5L9nWX+u75MmNEs5YfohYtbcX2yh9nq+5Ibq/OZFI48/V6uVL6fQo
gUzwwwNcsfju/3gAKEJn0KnfW3s/nEFno1EIjU1n+FYMlY1ODDeeOb26kR+GhOktN/dIkMI1oARN
pDZsHYBwtdCdGpVTa2xzV5/FyspEV7Bs7/yImp1NR0/BLTE5tX5OxtIl0Ri4HG2R8v4NWDt5CIOj
g8yDTSzy5gqExHxQLAABi0+SPYCWn0dTRYcm8IkPmvYjGL7G43M87fTSABxD3v+OSPa2AQoe29Az
hLSOoLY9p+y69VzDSaRFASRguTvOtVtsqXPPIEm6RQZMDrao1J0faMZ9r+Glt+cQc1MUnSYzpdlB
Cp0XfKO2hbB+cucV3tDzzlsyhAkYCijqAsbD6E8U5Iv2YVZqOCaRHv5UleQNPhkIcIz23Rk1d687
er0FKmCvB8XXdCP56feOcd9W48+5I8OnjxOHkli7l5VD/Gb+wcrkoAXWus3817GyTiwyzjZTx3bq
jplt7KJQp87i0NG3C3fY+qP1E7z2rrHpNCZy2ncpYFxzsJ4CxV6f7MIMZmZxYgSIH8ApvqahGDet
47zJWD/HteGuXGc9NEPtRd1YbVRQuWu303qwT2DYzMo4Zlkx0U2xd5T6mA+n7TWpSzJj87gImKiX
7ofS/jENGtHcWuoPM9DKy9QtSGzA1N+zxqRKVcg++DB9VAkhQbdr0iF0Ijxqf9Q1j7O0q9xLlgV4
YEc5/apV23M8iqyKBcM4nwiDD2dYEhfdKKNfdj2Q5JxKa2UE+MSypuBmG6XtzzLpGPa65GwrdYSW
ltE+NxhmzFptXZir+tyK3WtSOGo9yPkGKOEhoXCuBYNznamBH0SfRqeowrRLZdE3r5TaqnUkpo9U
4Jt2tfR7ZnX9XePIg2amM2BvCOo3x+noMxIaByTMObeSRO7jciD6Zc0eSrLp1CbOxdBscWuDpjHO
juPHipxMblS4UrWINJ2dZN22zRjTQg0aAnKrKpV0S3u+2XWKbKNZ2JoMYUilgNqyOQkTJYliyTcM
Lv1Wuy5HndjKGoIxkQWDJZWzrntdX5EfKVmbIhpywLaQhA6xLDlG4TtgiTjsboLYYNvSaXk4roDV
E1jS7Chr952hytYLzYVoESd2VL5SyKgjAlG52848et1leK4XcMx6N2cyELLtoANKZvSEBSgdtni+
cG6jeapdkmIgwQ6JSLXiV5lEs+LrEurZQq9LlRcQHpDMkvzchnat3GAzqYBFbtDrotiFlpzMVSHY
Rm1a9oTh1s80t/lZmD34qIKXBVHCAhkDYVslviMoml7zgU+MamOiFkHtTusYeW21ohkcFnty8Li/
zF5jVcgUsGNJXaSUspl88ZflJBq5W3uDySJ4RvrFJ6QlHWlGpLCSGO9xQ+f0c/AXbSlAkaEiVhwZ
yVUWMcSBubNzd5O1dILuwyTnp8/6LtwF/UjLyKRmAwNeujOAtYCD8C7rQsc40A5p048Kp1a0VU5C
AtnMXJ/aVW/wwlcOt6SxC28qn5GyppIv2JUI1Q0y8a95GTrdYfLBpqwqEnNpMXMhMM3viYzCu5wS
8/uQFxxh03Cs7rqiofoYwiw6AJWa310W6OLrfMFBAwDVU8jB4z/ZO7PeuJF0Tf8iFrgvwGCAyT1T
UmpJWZZ0Q1iSxX0JMsgI8tfPQ3WdRtnd03367lwMUCigUFW2lUlGfMv7Pm9Y53rT12J6CT1CCTEe
lPfOUqkMWYK5d6leCA6h1Qbl9pLYgjGgI9351TLnD+UPeFDMoX6KgVoSU0LAC1BCUjnklc+vS46z
BMXrcISqsbqW3Vg4+8iI+UQxPCy+DZKjVyW7+9upK62tkWry7hLVSnvTBEhWtnZdl+qKU/tplK6m
QUmFvORVUDrgacUY78ogQHuCw5fpX+3mqwnph37wiDedD6WL43Y0cdZeysBKP9BmWt4KVkufbsLO
zR470qXGV2a3siNAgwX6ElJDLLZIUnovoCpMoN80W3FKHJ5laxUivcJa1s47K+7xJOh+vJNyym5d
AyHa6Gh9EzrD/VQM7jFO/fw+ZLjN/oCRnjGbAWvQUr/0KLzuW8OMyAHFXv/Yz+V0P8Uwh+7GqGne
auqHAzHL6hiPVWBgHwqrH36cWfcGe0pEHzK61QDxmEVaefiWMJoksQ2XG+5iDxN15wxxsYYeF36G
5Syu22lQnzHjP0LcoiYoH3EQMncMDMyPzJzSdBs0Zl5+ZqGPLyw3UvNcjKP/0DSW/71SRr4nWo1J
RgTkury2MDJyKkzpdomWfWxIOErWfaHqn3YQNp8j5rlnJWwcSiRQRqTMEB6xYgvH3iTTbAxA0jk3
NLJGdYOy033EvCGqa1idYYH8unF9dIrGmG8jMw2fyQwn0SzvI73P27ixT75VuB9AiMZ7msDw0Wzq
En4O61mW6HHwrews73UeuEGyaekHg2pKnv3RQBap4S2uyqlESAseYBPagX+I0S9srcSzcH/Y8ji6
dkE1RsLtxhuUaXBGNF2xA0sGZ3U2Jhc/ezT333RqGWdWViyoddKzEqT+ndHZGzgiwcJUteKUFOW0
6kwYCEg9pnKblrI59VIPpOk6Tu/dd/lYPld9wkPXJImzeF7G2NmgacOPGZEhjKwsHmSMZYiEB4bF
JvcfoVR+fc/S3ZhuPR/9yL1hTugdSJlj3GygXVgIgWRRbFqm3clGqZLeoDIKRUpAyEJln3SRl1xn
NSEN67FW472FXDg5ue3smdcqz2fEjhHKTbZIzUPUaOKioG1Nw0MsMq99Ijx0rfEZIsvNWZFHuFvr
glc+QuaIXw7bchFY4V5JET3GuvLvcyoXFlwx576P3PtguLNziLxQE1yR2Qfus+rWmVmMsGUN9/j9
UW9NqAE2Rt7P19CfibWqEbRcZbjaxLpFdkriXj927zr0RY1UtqF8cMxzPylkcl38YPLCQy3M4q30
2Wf35ZKWbg3iqsqz5FvekyFY9Aojmdn6ySPJ8fjtqW5qvuEGPfREzNI1y6Sw2NMo5NEBdRi4trmV
HghI1MzyzsZUeBv2gYMjKHW+uUpqsSfBSsUQIQqOZQBBPgGCeV4djTB2vk3WSORTM00E9EbTMFy0
k6v2aEG4P6XMOz645jgs404xuwGK5ySHMjOJ96IL/tFaVXQ1sQu8m93mTgQWIEOUvKsyIsa2q2fv
Gs9huAFcdiVm8itrm7RFn8j4VVbHVwoz3A8ujBzcoV1+tKTK7EUhIOUox2DSJIHrrWioxUeS1JRg
RM6RxkVKIxmpXFCtBty5crMut7Zm77g74QTLug5rRbdHTpjENwzFcEM0inW+0hhhC6xDayGn5r3t
p3cpDNaj0soIGGtM2xMov0rcluwR83+bu/EPzdWvHc9vLSOhSrXZYLI9usQiSaZHfXeqSyN//NfN
4j/2cGYUugsQ3mYIjePs18ZqnKu6iWNDHQMNdhY1Q5KvxSTc4N9kYSxt9a+94vL9WvSLJnMJ+rlf
fx8rMmyJsnQ4zkM9/MiXG96XMx1BMoHWW2ujyH6WI2st5E4VSK9//VN+JTT8+tuzOnCp37mgbdw5
v3X9SZG5uTd75VHC77pKBw7zeNBpck3f6QykDDl2vycDjwq7TVV/W6jBcWFvoRdbLtvh695tLVII
EY/G80F/3czd1y39r/+o//CFWBaUfhMSq0Vf7S2rkb92ukSYJbJrwuxYMNcOjm04yDvdaMrU//j3
cfjAPTYqdKAsH379fXyR9iJJBkCvMWXYpkOalW0SkvH+xpn8/0PBfxf4wM5rATn95Vv5h7yH/9MN
9Y/39Ef5T0lSf/8F/hwUBn+4lsejwYqLyZ/HluvPQWFk/cEb5UKG+jsz6r/mhNEfLrEo/Nc2rCDI
RMwp/2tO6P/BNC9kUOhQHTgo2P6TpRnMl19e8IDxJQwnj1GlYwM+XsaOvzy3IqnaCf4xHsEsQw8y
4FG6DXqiyUgQHBYxmR7K/EAeaku6aNulTPHDehCUxviOjdAlddmyu2VVAybCMgs9rEad8fcec9UL
kpsIgXPIhHtrVMzN4Abg+Ge4ZW47hbb13HgId7iRp/aFwXlabxorq7vVXFsJ5kPYFeHW5id4YtTu
7izJPInsxnFrTgrTCErQt3aeigKoqIu91qCWLje1nYSs2lWkWEwMiHh10yEVs7U52Qeh825P1YR8
yBixpdxxi4zxym1b5jmTh8O2ZuJ7L8H0xISTgjWlcFQoWoQh+mzlhJX5mWZmM2+pgyK5cV3DfSAi
2y2JyaiSZyx39rAPw3h6x34o78gUBPWpCVpDstIqPGedO/5I814fGdBVSJZaP3txDb8/dBQawIkb
07zXyu/AD9n+0bIwvpDz6PorRL02+whLxY/St6dndGNLYTLb7Nhts8kOdhjAnXHmrvBX7sQiZ9su
BYJdWeqGsE/jyoE2sBezm81nzLSDdbG7xkER57Ir2blR60TfR1mL48QpY23LyAS2P4P3EftJg6Es
VzA3uuwo+t6j+Fg+lwKFq8PsKi8hjz326US1IzsUErHfts927xTbfhqXDys9gktb5G1MKvhl3CvO
NghORVhNt5bWtC4VedXWbRKECUz5AAgp+lixYX+C9WqgocKa8plPAqwXIMy1Qgp+bAgNI58yBgoi
LHsXo7tdj1M8n+ELpytiwlA1zK7cUYlM6Hw9WADIoJS7caIhuIyRPqrWsJbFaBydjHJgvpTH9Nth
cnbK8buNK3pd+PU1vquWkGTvw6qqI1zco9JJvQe1We0h9dhrXefZFlR4fZPYTn3yeWweiFk2jj40
a9LEXT46QRBY5RIUGzXtafAFEciGi7GdBKQ5Dm/IbetvkN9a5CpU4hp0UcC36qYfzGLKfejW1fdM
evV5dAo6sxHjShIBBjWilOR6mv9bRJPB1imH5iHo3Obc1eBsXCwE25nBer7SqRl/S0p9KSSS1UmC
5KEnIx4zCLpT66cU51ETb7BJGiuGe2+NlTsX0VgF/Tdy6QBD8c6Py4XyCwuAda+1GsGPZZYcbgTD
H3hGqSkAHHjDI9z7u7Ht9qM2Z/aOHuLeLk/lbZyW/dqbJ4mVMsPIXOUMWez9SEpFMo0PrmmhmAwM
VEvtz2GAY6UsQq5B78Cwk3JdM4S9laAhnnE7DURax9YK6WP97DI54jByHt2R55817Mqr4o/SSvfW
UEd3xjybP7vFetPBiWxZzKK59NlDRnT+6Ak/g1peDVUK4EkZfPMtJhajwnOOO5yxY0kOAuLWbh87
JekGmQx289RgYUyNgL6AcENciXqtggCXwOTNz7Q6EAHyeKbjcsXeodC+CaEELw4BdSm85uID7Trh
24bPaZbjDn1vsCWwwiV1AbkrjUNPBESJxhgBMi4vWvnNVMHNSxmdk7xqjANCZtsx1y50hM1UCrwW
ZmxPT1kumxVrRywkYGy3Pv6dbZR6HjVw99kKSF/mEIqT9mNnl0L42kr2kmsahuoOLby/SmRvnzAk
FG8NwKYdWfLsaxPl1XeuNFkIjWZ44EngJJREsMNIFeF3RWgHs9BRZf+m/PO93yCDIUg9c1lRMLe2
3SByfqt28NyKNE/N9BjaPXbB2FKVv5FZM932deV8U410OeNgn2+UI2ZQ8t1YP9bCmLZdWlofaKWi
/HpqlGVtC0lAnWH7eMO75dsny9bimlKwoNo1oDGsCTazTjiEoZUeWdSG6la7ZdeRGz6rp953iocp
MGsHeXLkj94VFKLwhtC04i4NYTy7yPcJm8/hAK6lLfs3wncNn5wB/3vRMyMf62JysIwaqPBMFJ4K
/pevbqK46I8sjqf9wPlOnIqhd2Va2ijQR33wdBCd6EUVGnA8Yk5JYAQaQfkU5QbpucxF0NxGaGQb
UsvpcDwyhUDI7ALNvSWR760ad27XvopmJqV+t+D20ZyOxDsRXJmhkzDHQ2dOXnUduGBBog6PoDmM
xk/WitOp7wnRJskI5VpH7/9QFD7gm0biHp9656530uQi1ARvgRFFlrUekYvzQIpTbjW3VUSfzmQ/
vPXgLn6vDUIeRicUa0n/vENDDQ7DJBuhNVOCi5LwkoJyWPfea51PV2Mkf7Dx2Q8pah4M2O65zd/G
sXuIDCu8bixISJ4xdxs4Mv1Dahawkxs+OOoNbEqm4FxRLIZqc8h+WMKzt4B5oU8HIBmN+gGxYXZO
44o233R8QDLpIXBj78i1AtxE+uVTF7RYGHvPEcc5GLART20/EskZG5BYu/qZ4M5+Y5JpoRVKkq5z
oxUK6vpg8WzeikBYlyzx3oPG1Q9NypvnqGE49xJb3c4I094gis+LGa4AiU5O9Qim8qOc3PYZLhHj
GwIUIncfuSM6ZszKNoey5+nvcGisYRNVZvtjsv3iRSJimC/Qa0EJIpwQ09pnm/JiEcN6xhLnnKG9
+G8QaEnbbscBdannGG9jWvSwAgH3k3snPUahZrYJ0gAeRZX7F8cx5DteK6J07ai62DVz4C15EvPe
K4kvLcXg3QQ67RjsDhHw96xOXr0qTB5MV7p4UzhvhFDc8wOqdt/VGcY4I3wUhUviJWlfP6hqMdkE
iU6sgzJFecqUMGAq43o3GZQYxYOqcWMTPYlxfGt2rLrWRYlkde1ScPRbDruWxbXWLQaByW9X0I+J
GgOYkpwrmUR8nHbOtR/M89aqDfEwMSb/ztXi/hyQSh8ovaTNEUmgpMMOBToO4x9ehKE+tFM0c/qR
Mau3OAXqJ9/Li5tiKpxz4xJ7kqAmfR4AmTxmlWvsRBcnDxBRKHkcs6sv/DGKR2ue+XZFxtUE4dw8
+aEar1Lheg0Koj64TgvYAotTydv6cQM8vbNfprbOTozlVb4iDTVHEZkFz1OsPsd2MMy1ZY0jkIZ6
Z08ZVxcQNG9fFJN+7ZyJSXisBxBZfc2AtjfT8WK1pfsca7zpfKPEQK6SntjcVRaM82EMK+d1LoS5
4VIyXkAq5w/oWqIfbS/0o0Uk73XuQ45ACcOmaanCvYObmxiZmP0gXLaIiN9lzuy/Y6sjYtcYJJR1
PQOn8oZi4F6FkqXWrpbTqxl2xlmZbYXEJSZSbWXXcXFlkBF24w7oj8zZHj/MCqQ971wffiettZOr
PLIN56ohUJxOwzaTZ3tQUwwjSWfVuiVbw19JLouXZSB68UiNQB8dO2vcbZiwe0yHm96NayKZIiqx
lRqj/sSh1w8bcxo1xJ9YsBwEk2W/Il4Auo1/JX2bsEHFy4BwvGlRNayEHVdkuhRBP1+F1NisAYvk
atIcLztHSSKHiUEmZ8AfTmmOH3iPbmF+kl1qt1tLWv3BS7Txre699E76dfjWaEteRosWChgcGQvs
FTReHiR4ak0qNyxwKKbCXWM18K/nsbWOGa54+h9dqWSF5aQqV6HrJneSDPJHaWbG7QRGF+uWiY0J
JElpfGK4RHfeVzYj5743vfMcZdh+nNIZb8SMc2lOHectMfqp3/HIi5+TTJi9QUso4NSL5Lkmdiza
FTgljwP9xqedjSANqqQUbJey2tqILNDb2BiZT3d5IZ6sKp/B29e62paGiWVhsS9uI1DARH8bPTiX
Ip3lVd/l0S0q7uiBz6c+K2lRdfp991IJZW0ZTdY1+xtQBZC5RPtSyYaMrAquU0faDfRSK1H62LkG
0ncYTFCxPQ8UUx40PI95C7TPddvslhCf5CAMh6wfBTL70NWZ12MchrGDs72Q9hoPbQBEBaMbyFOs
Luzggm8wlaY3+hjwgNC2oUSIemIqXcVZd+4mPVnrTEb6burUM/LHC7hL8cjWQ2TbQdfN7QDZjdy+
QqeHcba9Hz6x0fyrqZRnCDz6KLAXbFtt98+DcPpPnZhhtTFUE14IfKgus5snT5MquYmKEZxb1eFd
XwPDT7HIkcC6oxA2bohZAqc4tAaoyiQ3YCc56bdu9O0ToeBsjYqsNPN9xA6dVrsL1bmO0u4Wb/7I
Ck7MDxBV9MoL3P4Y+GP4ElimvnSUW3pjaYPQJFQiyc7STnmsqTdh44ip2swDT+fatqcmuBVWCd2Z
3FJzTYQ1qgihnB8jvvnjIMzmbFq4MlQU4GdyO1dF9JMtFVgK9Q/1pTD0HfFx1QozrnoPnER+JG2J
h2HIw4qslWFcKlbOiR+0s4zRaeEDaKU+ntPasBlAeIrIwySfnhIFD2DFR8zSKkK1SS+9DP021Vgs
VmNe7In9LZtOIwATlM+DZLJe5mTDxLqhNCNrKdknhiIey3LFTYjJaV8Kn81gOOhngJ5xcVsZxEdQ
Bi3nZpuZANY4z50rIVl23bW4GUAL0Alney3cifoiwApfRlRF7FztZuuA4uNhLiMM8kIm73O3QBDC
ECZVKPSsqR6IZkK2EHawEUqsgY6Kp+mkytFIjmEQdSlBhs302hIVsDZhy3zTGDd+eoUKjyb5Td89
r0ifonoccOHZptor07CAVbpy7/uatSwUBpYI9fBZWCQt72LHJRoCfWqp1wIU1GZiaYi11jMw+SM2
iIqJPg7m6KayicqDBV0scVeB9+4GSc9WKWq9xzmySkb6NJFJ5J+CbHR3U1ky5e+j+TLqyTwjIXA3
tlFA94l7Pa0zLIYPPTjw92ZuvyLOxaVEe8Kd3YO5GRpp0C+SLfUwM5SC55yW393IGM+kT+hHsPz1
kdYRnReftXmbBSrcRHUb3/Sl6Z1GXvjHSVL6d0Y5HZIABuKU6foTu1x969md98hjTyWcuycr652j
tmL5jOnOvSLUc74KWLMeUs8ZjkOSgieXTk04tyAN0LtQk3f3KtDiipG6e50OTkPIUea/mHxzb+iW
CGxDIrAbM7fbxLNVXLdDnd31AbRPsojxkKMqWSmbOUMf28ln6KbfYm2U0E/bLQBaZ09tpwARGigO
MMtcy1a+EM5csxDpwWymUQc0UxQbcl8pT+fwOxyB6KZOW9QiffZuoeVYphUFmG2WX9Jhl+zZw8lO
4+xA0Hd5FYe5vZHA1El30+UrfL36ZnaxJ0cOLQK3Q39oClJUZZ4HG0OG+Y6fp98FGSC2JtqTih79
uzDq32TgdHFo0pH5+66Fls7yly7vL8o2g+MXdUQTHGGr2ZSdS5UWOk1yhhnsqrXHIwSfySdyqx0c
0CrTEBxV5YBm/MuU9p/I+axFX/mXdQbTTqJNLZfhuc8rzpD+t3UGOwChK5wrx6kjCX3s5VsaOWq+
b0c36m/DsLb8uwIYmLMt50o9jBCj0Q+EucRlO/J+p+74pLSN32yc7C7ZVQR7Wysn9Srxw8djiVS8
N7zvQtrlXRTFfPK+Uz6HsOkZSywDuUqB1IRlVteYtlLxnfHHEiMknYs9KuO9S2MK7wEdCGaiIcDX
k2TPMnNI0zRG5OlmxlAgHM3vISITmL6pvodkk4cbJrFk2MxmceWmEmX81ICcGJ3kVgFXWCMnkciG
qunK0Nq5GTAirBnYljtHl8+205j3EuZOoCykNcvQMljGl+3XJHPEus2o1CjsdMvI1Xtov8aekNAY
gQaebX62X4NR2xXBRxD6oNk83HxzMlvffccUAqkmVf6qXAp2Lb3B3iRJmB2yAcdVlDo8p+VXdW99
VfpQr6n6icmhAyDCaXr36o6z0xzD2/yrT7Bkg5pQc6PJnoirvfPVTjBN8n9kc7Y4+KPwSETVt8Sb
hmOLDgkYFB98MU9wDXO0B5i16FnGr/YlXDqZaulp/KW7CZc+J061TLdkpVeXvAFgBZiXjmjpjUh9
HNcpMKxNB8Boz/qRGeUyEV1zmhhvLHlpsvTSb+VL54WayTnbSzc2kdD7IgAVEU+MKBArW8TK9eJ7
ffHi2WX7wwtmrAWkEzr6OzosPiQEQt5ZzvSXe+ViGOV/Ee1zF7d+/QFujYDO1BuST+kMQPb/9WuC
MvL31wSlLVsJ27PZTyC3/W2ZNWBVHJ2U6wS/snXTGnBhGpWJTd8BlSMILDyKsMOCBk0IE1fX3IYY
t65hjhBxQCSpPvkyEUzTZqLomADUS3B5QexNJCCPuMxJnzsE98gcUNxdXNIASJPLXWaApKv5gb6F
03KrStVj8VXWeG2hioX86uj4vTaks/Oz1gcaJ4p7FNWakb6fn3CgXFonva3t+A6Bi3WdxAkROw7E
HDO58I47Z7Oab2jMEAEYrjly4pkYXJnXQbHoROgf0kx440r6FKjcHeZhbIPyDqyLeec0Fvqshj39
oxUAjknGHDmZHlBDNE6jmL3hvTtzuIi7sOv1rqeSkRuP2bICW+xE49bTZXGCLYR8YLA6n5Gh39Yf
pAyggCxCDNKlJ+/saOyfsLDHm8bJoVJ6c7mJhB6xiJdB/JKyVXjR3oRMQFVNt8OTnO6ziuU2t64b
sLOArQ3oJjnUoccrR14jEjev86GaVfn4UcUROWjlYGJcARREYGofTfkmtTvsK8EwIjMgMOw+HqP0
rbLceC8DUiSRyBkPmskIkwLUqJhtx1OZh8hL8IufGS3OPJUUnSX5XldFlBqvUQ2NkV9Ori0jrB9Q
DYaLmK4V30xYvmuJnAaBgWRmxiYn3fnDwJU2eyMxE0K+wHbIHo20t59EXtXAM8kqWzej4GjSKr8n
iYMEAyDYV2yLcWoGgdw27Bq2KkmDuyC18m+1CWFhVaTRgk7gkzlljumWNDE+uP9iNvd+kJq811Hu
AHZvLghq291Ics+KwFFuohl52r1vdMmNmvWCFUFdhr/FqWV4h/F8cFbtskSyvvZJFnIa2ARfeyZz
WTl1THWxyLfLJiruS7ZSUTblxRbD15v1tbWK2F/ZX5usnnCVHbzG4Kn82nTVtkGsEKJ2us+M0xvj
uV+0LwnTveyAD8FKznPbWkjeucc+3EFp4ja0jTVGLtu2HI/mALuSYEBCPaUDFQdbLfRPgg+V8qyj
sIWkrhbsqlcDuI1hJaO8yA956CPgmRhgeJsusxq8Vg71hPia6eplvFt41rOAyoAcOXksouw565YX
xM7ZDCG2FvE8w++Kgl1rNcPyp+53HovWK52yIuqNxju0xdT/R4p5bnOg9JjdbHwWvmM57rLb/Etd
YTKZLxiJBsco8c54g8C1Xbfj/ddp+B8twv971pfHpuKv390xy2/0P80d6mI1+Mud8A8Lbgxr/+/9
9t/+5z8dodEfJstoJ7AjfIdUeH93wQTeHyg3QrZWrEutv/lj/txuO9hIuTeI8SJByLZtnyrtz+22
g1mUdjOMOK694Otf/e//xQeY/Gz+rO/w1/7yz79kZf5e77lmQOKERf2JA4Hdt/vbdtsmvbpVqGn3
NcfYJgt6Eob6ZetDgyreXel029xMoyclvHDvL4a5yo3lJlhiu4Bc2h8mTuhDMWIjxQRwOzDT3rvM
Il+BA0Pqw1MJaAWr5buQZruKesHIQTGIBOGoyc9LjV0z1F9CTtl9RHU87XXaBw+t4XHTpWbrvsdw
GIlSd/10hzx4N0XDDSTeErwNfKiBPcVRzAmwTej3ExOyHQt1ok0ycWijZHgGKxt9FIbPmZSmU7zv
jHjYObWFYLHMS/2RZG78SmjJcKKZoqjwtdzPANwPCBPQ2Ntmve+1GDaJXQI0y8Jb0o3UdgI/fGhS
4sDFNPgrJVyTeq2f75RPQEyUoz3kZvUnaGh1Tup4nLXfRljYPzMB3FuahnMS4fA492b0Hf4QO/ZA
cLraHjYM229YYYUZIB9YqB17rzjtSclYbqh9OE16LRu7eO6HyTw5oZbk8dnvXVyRRVJk2XWWgnrN
grC/lFCRwGv0AYGkBFWvkiLIMBsSL2THSXglst69TmBgvLV6BGyse8/4HCdf3lTkoT43DH1v+ML5
OT20/7EAq+WxZVAe8M1NEDKunZqy3MZm+KkJP934PqHoq3Ik6F4Ui+itdN5VpWj25pLsJsRo8ZoH
3uWDMuqLW9lkwYGgAlc+mM/gK7Es+SVx3XDbNu1QWDdOmvYH9IcEkVMgYM5fyPWJ9Fbj6I0MbZVD
TLsRP4XdrDYe86pHRrByNfYtQCdmeS9008VhsENWS25QLQFBOYnAIUZPH9zGqrNVBbekh2IU2Bsb
QcG28tKfNh9JjCqv9c7MlXMmOIB3yti8bqVZXatmjj681k2+6dGiflJO9TRpuzyFKYEQiggXAMia
bOxwNIa1ak37vheOWUP5MIAlNy4oRbcb2o8eZES0RJ5YRPkyu8rt88xidpcrX59TXQ7pyrd5ajMz
Kr+VQWSLDUla886gSCH/wDI3GH+H19lLmysSb9sHIhcYA2VtuGNW1K0cnX8Id6HX992+nYLgqWAU
uCoqKrjOSK5wUuYbxaxkD0Cw/maFU3RO+ekkiwbkCGYM+GnFbjE5Q2RK7pzZcjeSASl8CWsGY1Sr
ztwT1Tiyfjan9QBjaR2gOX0P56KP1hFJuQdypdwdQKaQEri4m4fmvbc0GPk4XxuEwtumNHZdo26I
MW0PoUDXjIWd0YSxSazaPrb14qawU9/Y/OWs/idt7qIo+muXu5x6KAM4py0ERxzCHMp/vRcJUwmA
X3AcZISnpqvRa7COtOxzUx7Hur3WhApQQmJO6uvnkm1vum1E153dmdEiq27ykuQ8oteuUpqStC6v
IoqRao0IuLhGDV0/N6Lsdn2gMmcLntWttlIywl1JoJMP0df7XHy9206KXvNY8174x345FxRdGVj9
0XHrLcP64vVf/+iB+6sObzGZ2RHaKXbGAfUQM8lff/bJkC7M7MTcW15yiYgRDarCuRihfkW9zDyJ
BcbaI7bsOugGwqrwpmEbAYfB09C1QD2NxOusLVnCqF2mOUbzbXv0B3k5/iycIXlMKz0dA6EOri6P
wpmFXttD9xr2ctcA6tnjMDvZJanoRZG9CwzM6HGs6k7Duz5i/hMb5N/4RKw+PdlASyCEkD26LTqi
29CVOP7aLExJJ4/CJVbkkYw+SGsv0hXYVRW9IgmuXyei4nfKB1Np4w86e8kkzmUCcDtVVrVvpAqe
kafHR5/2526qsvGBfwx27Mmy59xy0pMe1Uxosgy3c+V7ezW0877xlXNth2o6JmkoUfwTLIbx204u
hFairlZz0q/5Y6s14/R0VyAA2aMV9ncFl+wWxQAqiZQzctv1cfck0cKB1Ivap9whkUGUtfvpmyQN
Z7IormAX9SvdevlV65WJvx5623sypGffMvEyLk6vbHBiUcLdEprNT7Z0+sk3Gv/JC5r6jny27i6E
gHky58o6OJabXsfC7A42zABGqxs5puEmaDoJVarXkt7G0ve2UgpdVVWcYWsOYoU+IAMCB+ib4TY0
9kl0l8FGIm7aMw4gUvne3NaJHxvmsdE6Lr+lMieYCToB6wvZz9Uri1h1Mzs2SOROkhmR9vqqRhx/
XUHv3YV+mV0H3oSprQtCZ9dZJMTDoQvTtdmN7XXQqvi2N1R77weK0SvegOngVX658Vyn3nYdTikG
g8XdoNLmxtezJJWeDKEqcVr0GwH43eUUKQWaHeKsDHpKrCS3YI8vZTSsBFsFnGbTje59Yw9vkVEF
18R64qgijzjcJj6nV7ycY05ipQBjDOMzXE64cTnryg6ptOpsHEGErtR96e3nr4Nx+DokOSlc6Oac
nN1yhoZsdtIlyHnmIEhNklWX83ZaTl6mQemebYM+1SRIQ/ax4UzW8UhAg5o40YmqfBgD0VzNpjW8
eoCYNg1+mk1hdPau+roY8uWOgOSH/660JKuS5Q4RaIONQ2DPdbaWX1eQGbXAaCJjkmpTWCJ4nMzG
u+3ZhsYbaKjRR9alhKOFSJq8fc928mSMbbvrl3tygFYMAGK5QWsGXG8wREBieDzTDvdUhmiorEbO
UPIMDk2MhSEGdswY6OtKx7zJFwuGOd3gfRmJQhEBCsaeryj4qhqmpYBgQ/Y5LyVF+FVcFETDIlUI
PGRM1B0m5WMcwY7wK5QRADXDkFXboK+q0iIaJTL0MfZAc4HnqvYtpc+GVW5+zIfBppULU3IRx8hd
17oZWDKQoX7j2X1+dFim3eRJZX9PG1L2sJKGDzUrgGrV9Wm/s9Mu+imY0N/pUnnvYzmMd1k/Zd8M
IkYvMSS3fpOYTGMlIdrM0cC9byrTzW6RrirA2uQenH3DGQ4dIRY31HQTREUU64tByPbuKpYipzZu
q7NkHABpQQXdm+7GZ5OGfUN21pSuC4dpOtg2a8++Kn0MEn5w5gX2sTNaYH5p7o+PSRTSnrbIMYhv
co07b24cdlkaIFXe+Hd4I7x1FnB1WUTdPbYgkrJVY5L25hjooUi5xv++SseQdCerHdZlpPP+/1J3
ZjtyI2mWfpW+mqthgovRSGLufN9CsSoW3RARUoircTduTz8flVndkjJHOQk0BlNAoRKoygj3oDuN
Zuc/5ztX6C/RFhdEQBlIYr7Raag/O2VRcY1nwuVsSCNnNwxEUlZSRh6jNZozniYvYfiecsXXhOOT
E1P27Dw0vnEK6n44UKownlLPoLeIvAKm9FpGtwmNQS/W6N/MhOwfUOHVeiwN6HEgqU7QzEDiDsKX
t/FkZ+j14OtJUrpL27vq3iKXCoBKd+3W9BAxgjIL9/wrbyYxky3vyN12qpBnG0UxWlyTOY9yM7k1
6gUiyOG4RXlhF7gaJiluEv6MkEjh2pUp0etKLhHgdxPVATl1Ee9YEx1jU5lpufMTRvuLK/+5bDNx
6qdWU36aDFwHT28Hsl78sDcfPTtexn8L2tVnw76FFE2HJnOiwBRf1RC8TWNJ4G5UOQeksCyOdAv4
3O30Ga6KtI7uYuVMe1YeNtZhZj4yht1QrqMeLVHZz6K29KHXefU0uG76FLZm855xv28CsjmHvps/
FYH56EjanoD+uPLoivLKlsN1CquITT9dj5pKhy24WOxhYR635dbsabaAX0Jz6rmpRHX0JcXRZkhp
ITMS5zB3Vbq1YGy+JAbfU3MW9nkcMBxWsQw/2w3J5IiZwEAnxrKtn7HIrIZFBRpj8UXrOMS6Uxs7
SVPfJWlUcq4mAqJnXRjlnTR6+yHm/DKuk3Ls3vusYrvoZK1/KeqC1aaPnPQejyy60QymAS5+RksK
3Sx7rLouW+OK7KkRuhLTDm4tfit9NTkjOexkVXOyk4KSKR/ldOzz8EhsLz0vnTkLAR0ODQxhrBwc
R64z2caHovHm7cBIaF+F88jByXGgnGXTcQyQ1hmg56vRzL1nxU4QJRD43RVdpNPOZV6+cyztfYrr
xNoz1sHw6xsZgms+cdc2kyk5hpLPXVVlC32xfQlCfTV75teiSzpGqKH12vWGdx3UkOK96gF4En0M
NsixOztqJgU2Mpm/pM7MbRD7j6or2FRrnu2zjRNh6Jth75s1DV6xM+7NpcEtGXPzEcxg7VKdwFJc
N3CGkxIdNlrQRpUXKhuaesD3OydP/IA8MT9IskjVOjMBqxF/uZhZjCpd8jff5EVpX6Uc2aljiOSV
IyIb1HDSyY0AXl7sAy8w7l0e1TeOVQxfRfYWtsBsh2oEtRrNsaT/YBKHJsnYFhnFlQKOL8yaer42
Z0BQ5OmeiqyaVcTmjDG2xka5Xyap8nTHCK4DYjABA2Wqbm2qPryg7c4f2BCeO5vgs6mf/exTOd9N
MZ2bosMGW9jp19SNPmSZKkgLVuat54b1C9+vxfE6ddfD7EXnPC6qZ7PvcZUkOSoEqFIDrjN39Mvs
tsNHqQLnJTQz90mmEqee2Ypja5jpiSdBfJF5iLcpTqGwhzldTAY4oDSNjh3eWmpdEspFcIvdJmkl
72iNmj65Mf0Thh+pYzML0AipFAtbyM3ps4F5yPPUG5+BD8p1VYArXMJZ8YEWLUVj2lRvMXzh4wfb
e2/rsNq7RkldX+6JHSiS9CCIia3IQ8/4X8Np2ydMddlDmvB3S18KIqhmeOMSXDiKWo+7KNfYa+l+
+YjCmexBj2PcCzQWdNEEhyjPY4AICdNwkOMUybnK3hCOmLd91aXPdT+5GHHGKFpTM3oXkTcsVnAA
5h1zpBGQYVzvLSv7iK+hOhE+0/ssrNiQYYDZUePEmZ/h6EPQFO121lV5SlkzALBOCOVuUno2nkhj
gEXRZtyBWWGyYM/A8pf0fYqX2WaEFyh+ou8UncNh4TxORdKuCTLSjxIVziHOWCFC4vibtsO/Qq5b
HQobh0wHAXJl+Rm9gWnJajYMNQynjFovnYVn2wrDK5wmKywjby7CTJqZxwh+ixWH50aFGeCi0dnq
Mn7uFNjtmPzFNsfBfULhKzZsH+44ly9T5YFrq0bYpkzbrvA6d2tGnd4GnWDeJqNLkaSNA23V+Fl+
jpn5cwlC6zg0pQWYok/ZMLTF1zgcxpUcSFH5zmQQuQitauWEpFYLePBf7LzMXgom7zlDRTu8gzDP
aJyN9g1nle4sEnJq5iRRllzZOo8pRF6mDQmeIrnUElR5eSZZnHL+q/Cu0a10MJ0k34u+gU8FGPTQ
JlAnwctCSPZgUopgBhucWnvuMOdjx3HtpjPARBW912wThfYRB+aK+ZKz6tLsXNruaWwPk8/1xHb+
0pKeSOvYv7OLPting5c+EgYVxzrL84uXtD5aveFSRAvE3ZFo9r8+C9t/dRSGCOvb9FUE5Ih+muIN
xEXCUDjAjacJq7ZI5ecm6nH91m7hB3BJOf86dD6Q1CwonGmyYCg3cVwZcJKz6W1plWu2uXDj7QTW
A67Colei6UBY0YGpKXGLZ2Gsim8Kpyk1jTj+iEA4ldI/JW4pwOJyQjR+n+L/I0H+r6X275X2fycQ
lSUZs3734f5Jjz+/N6/56/coqj9+5A8V3vvNgYEboHT7PlBC679UePGbz67LByzk2lTpeQB4/lDh
Lfs3z/RR5oXn+J4kmPafKrz/my2Ax/L7bH6Xtwj0P6nuv1Th5U/+DwGHX7qWa+KQE7hH5fJF/W5O
E+jUGLKMFAe38uJ6hQTEADJnbM5Y4FKk+FJYc+2zdObyYCqoVaUCbr32VVCxlhjdkxiEyX3Hs+dZ
Vnyn1qZZlEcqGSCnUMLne2h5XQGOF58AdnLpH3sph+TSgBn9LAAK0qPBdumk+Zo2a13iOttFcExp
/uJRnW07MIUs6EkFhyJl2oTvMY++IJK6iiXMl87Gd9JmWHVoZYRnwIEXpJozj4lmymyvsOLx4s5m
eJ7butGopaZ8qufBfgo9CAFUOw7XaI+ITP3cGtQAm9Gpt3yo2kkW41j0cx0AGM7mD20xQNzHTsmp
uxeF6E8g4GNzOzQcvk5yiu17kyovd0cnTZKjz88URdB2H6T4gEyP6TpVh+F17LUaEE9ManfNfIHN
cYsgMFxLYA7txZYCILkdspCuK8xA+ExSC7cgglhjrpNUVV9rcM4XWxsEUcxkai7llJouMwHkvLWE
DUGXJLUj98OMAsWRwgaR0nVjTkYn6dB7Blzl6NDkwz5nPLWr42TpnHLhNuMF6NHyn82kTa8zYlcH
PhnxYPppfwDHMn0I8Vzc2ED18P8GaTNu25a2VNtxkN/nlD6YvYya7MSU04zWLN3jo1ll3i2eZvnZ
HH3cI5qliEGOHrk0PlFAtRpSGj+129IQqRP95EeuQEDLReuvfVOZehkj4/hSGuU+VsS2U79ma191
FglrzMzUhJDtG1FPeQX6F81ebbV2nLsUjCBm3zq5bRXtmWQrWGQtM+YEXMf25FFbYQ8fEA/jcxA5
+SbSlnwXRYwxMpxdFGGG7SOXIJyDo+iNdKLMLLHDDVofLYO4kT7VnnbYVksTrvwwB6AOpRKV2A3I
VO5honIqXE2aPcsGR/ZMo1GvvZeamVOzItvQnlqMLNlGVD4UeAa4BOLMqtFf8cGNOPZmtwghxxP8
W0MsRO1mlkwDPWPXdGc6RXir+pFtOUbpAcs9f9hqwKFmwdacKpJ0dtdcyH5lX3QiIvPoK9zqBZDD
ZiPztKSXcxAxBYbc0YopO03KrafZiqz6HOqWvWpFkz5WkOdzT4/bQjeDh9cay+HZtGv6SaBj5PDT
04NJ7/FjYQ/mHroRtqNEzJcoaPPzFPf2DnR/WK/BfnrD1UTRnnVLxUD52AycEnvYY5bLWHwdOBzr
TiJQxX0Up9suJ5dI0TMEcTRDvil1lsID1T5hms4vzIEXQNkmVWUk1Rvch/li92gsa5qTlD7RFp9N
j/jearYpE4JstHKgdWe7nsw5nrEGhwh1XmmWvIU0WN8NeGresnyoOU9GHcytge39fJ1kuTWtLW4Z
vQvcCvFr8LGOT/hbO8c/SkSJmeIIPc1XBtylx27qPGrJHHxUOz2KicSAG9vaY+M7scyvwjYGu8wo
jPO7UdevsDPOBW0w24SWSjAV9crkTlpXrmYj7rr8tav/6VbBZOpKo0Krsbpp7b7bW1WV7b49sf67
H9v/d6P2fyPKJOSCgEfr/xkzeXpVSv/H/3hV1f/6j/NrG6uk+eFJ//vP//Gkl78tke0FtGwJDIxL
nPt36iRsZmfhiPtQCvmH9Nnt/Wve7v4Gpdi1fI/ZOiS+ZUj/r3m7/ZvtQVdgTi8cU2LQ/CdPeiF/
ZBgagCI8gXfsZ6RgAWfX0kyI9ypsoHUbjNdWMa12UPyT/kMlMllul7LxBEMvlPWVbkW2NfmGEqqg
uRL4TL2bYs/9IAsKk0w8JZucAoBDvpSfG13I8KkyIov6VCo4sdVwyBtCp13VZTcdcS47q5zs8RN9
I+3eQ4HetrjtDuwi6mtgrdlTxONzS2Qg3pOFhoms84wFmVK8YoZK4yyiiSri5sSshKJIK0heYQrK
swdyKNmE3zSXdpFf/EWIyRZJpqe9blV+02mGRbIpv6k3HiDJy6wjI13yaN07YWaUHkaO9kO3yD/d
VCfTua574H+0O18qezR2oV+G+wntSKQzJEEfHzdwow59DdcVJjubPuhykZ6oiunxoyNH1WmPm7It
5hcjg1PEcIBlbhGwMi+eHnRG4vfcRi3BmOB3yUsrExeZVNR/wchbxTZk3xJYzNlNvepNZDPGt7Yy
Nn5kWOv0m8C2SG1lWmRPDDGqpygJ9MFcJDkPvc9bm25cnJJFupsZN3Q0ICXNZx5V4cnhGWfv0bgy
EyRP6x4HKttLcMDURhuG8kbsyB5OiFnnwVemrTCyCBAtgoTRnKUZVa9GlWSwmwWrrYHzj8UrNzFb
p/yWpKLldK3hJG9bRq+HgvnLNp6ltZlzOmjj5d8EJ0LJBk2T9h0zZsVehk9hYzdO9QhPhDOqj5Uy
+tg6A5ZP1ds1YybZ0gxPnBvjlcj86FpJzzkGqo5vXBvdyKrYhfFxQ5jhsjXltK51PN2EECM549DM
JPiV9k3DW3zVAN6YIBqdiaGTblKKfTuebngNduHskexEwm+OsTCmnYqt8OtUSd5TqwI3RxijamdN
RqgkBzDU9p0n2/CVw1bmM4g2+K/RshnaJS6+vWAKUNlqWhnDpCOOyMTrtoQLxOwhoNx5p2fKaWx7
Tu4SkUdf3ZoaqTEsySrYCW3qbmkhi/Ow6jiHDjOSYcA+lM4R3zC/MBiaXmfE6Y8OL+tuSsNyvpqI
/tzSkUtwAAJNS2ex45tLJLoFllD11A0w7C58Z4ONn0IfP7fLcjP2rsD3QBRtZxueL27iZKZojK1b
RBl0OsplEK8hgOVoQvcwl7OBYIdBoQN5ycLeplbtLwXO2nwfpro8GpC2aIZTc0RbbVSABjLM0D1Z
gI1aJkRBcIfX+LNtMgycrJIgQzHnB4BM3d0YuQy/NW0Ds1WLGy4KIxPLr8bH0UijV47KyVFJWluq
KewYWmnaO3IJ6cxjG4fhpCVY7swx9WxoG3xOY5h3ZzQqjs3u1CQgx2WgcSIyaD3g/WH+bFd6Y/dV
8N7YjJ3wPxvdI0JZ/JbM6fAWhfR/yZpN78ys4yYpWuPUkcW9gVPoErsmrjushDUJKOiTg0TvOTg1
gcmXF3h17BVUST1wmNKoE5v0SqWWWA8i+JQVRL8RvpYsGSKir2nzTejzuFBe5X7yRURxVbEMSTy6
d4hqhkxtK/KS6wS3Xr+2MisBo4DCc1TY9E9gFCo6v5EDkk3n2eGF5MB4mCR54bhhCEqRmx9e3BaT
6roxFrN33XhtteXqmK+YSYKP0oGsYLZtcAfu9XYqgJNF+ME54fjFzjV82Ayjq6sH6fbBWVVkVSJA
759LOxYnjdqEZK/NvbOM3Huaj7YkIXzm6mV2sBPD3eRURmxdYqcbbvVmWy5rejFltEt2gkMT5ewv
edTCQksoedy7+G3AeebJB4N170pxdr4OWtiB8AT6DbWV7Z3LOn9TR31IXKyk4xRme72nHkTcSC3I
eLZG/G55aGarKcn6rfbt4DxTCnQwcegfqCYf9oWIjBNDGfKTg12U6LwYrTbVoNKryFWkwiw8ycTx
gvaQZiq5UwhTUCW6W2yZNKyzWsKMCEhDvvDcDs4w4BDjXXeSt7OJAwjgAxzIOjDVye9AllPK0Y3M
Tsr4KwfS6A5RNXywqxEaKSex4C0aQAUabUMLc2Q3rwPV7k9oi82GmI2/xqGqDkJ0s7cKCsvYFRKj
BQ7UwbtVo+Nd8maWm9yZh0vfGAJ2LHU6UGSt8AR3qlzNZjQccdsmuyienWNn9DS1uVbX7Twjze9c
D25rAuOXSGwVN+/MtpL4g00e9RVmg4WdCVOuDQG1dEFljOMlTojZRBNh68n0xWX2Vf9itxFHEsFZ
beYptu8DVS5rvB9XCLZEGMl7FDiznOrDjEJSsQTW9rvTl8UH3AzjdongM9r3Z4AX2m8/hzN5RWsu
7F1PrOA0+7N+Vwwkd6XV9vdNxGNo5QkX/hoTyRPh0uyVHhawpQVu2Osoi01G6XmT7GoXJFtE3ftR
a0HGvK08feb0Zp17hQmIc7DeQxFJ9lQHstIZ/MwxsSJ8NHU43qR+LPfUw6anVoJliDgafAyHolkr
HifUnE7UwZNduxvcBm+UH3oPbRr0N3E/MKZSE89r5iln35AfcOsVx7Y3qFWcW47KXiq9C3Hm6O3/
7Tb+/0c7LO7UX/KeLq9ZG79+Gd7fqx925r//3B8784XfvtyKHlZkTMmLoPfHztzGI2uxKxe+6ztQ
2/h//qXBWWhwkLwCQO1QvaTgbfyxM0eDI6MEvJAdu2cLvDH/ZGf+kyWMWhAYSWTDTNBWNgUuy4nk
ewnOLYcwbsAIbeSgToECmjbwPIhU84lSWR4ynrnJ5AKSa/Q+pHkMjdx8xPNnXsq2f3aG9EVXzQfZ
zIuDtdeHru5uUh6+5IWsZFMiFNEc35JgdvPnzmepMoPseXBLTuDTCYwdux5NIJ1ExNoe0uvvzkt/
YXj7MdX17Y/zHcxuJiVzkB3FT38cjYExndzQcUeVbsCY77LwK2VuNxTGrP/ZKwk+SVfSCGvxH8Ex
7MfLGBmN5fW4tjatxV6UHqm0MC5TV26sKtr8+qWcxaX3X+w73GtiWWWXf1CcI6T9Ezud5+ugDBan
TSH7z14ILtVTxVNH7JY+NwsuKyyQXPbZhqlitfF63a5NKehbjep4DymlOzBq2ovEe+HfeigKdWW4
9rxx3eaZEOy5lN6rHW8EqgO+4PKtGdW0JkEDT5S6jklErHW4lEmQmuwAdHt0cIysO7LOsACSYROH
06vs5xey0J+c2mOnlFF68+trYC2f3E/XwKc3xkWCdpGQ7Z/cfKELEmpyjIAmRH8fM3Oz1AiAE2AI
fA6yis+VkjxECCrHjKoT2jxEr75AxHz/9Rv59kI/vhFvASEClqTSwfd/xqRN8ThGKmIUkncsrrSw
s0EyvGc/anmEWvlnkghnQTMmLtxzo+eH0p1u+zD19uxk85UK7FtHN/eLt2F06z07sNc5jT6pydrN
uXv3N2/2T3o7/DoWIYw2pue5LCE/fkuL1GcW343x1jRnpl2MzzxzgI1k3teGvOKk9tDq8pgG8jCP
cp/U5iPQY4jcAhc5x+9mxnYIfNlj6rWeoTzGEu9v1YjVr9/nnz5dTzJ2IF0GfY52IFa6H98nuqkn
k8QzNn2S31d+Cg9UqQHr2ng9LJJ92OIzTyG+CdmRgGzmT30930+q2WoE1F+/meWafP8B//Refk6G
4kiycmgB4SYEbjlWJpAfC/HPWTFf27d/+3Lf1qSfX4/qK2y6fFKe/bNP1SNs7s8YnzdOh0CNSZrh
GcFNrQa+FeLeinJ750+q3PSlEa9r5SU3Mp6OjEE+eRNDYvBS7TYaAEMUQfG8lPVGYNhU2j6QgszO
2IrzNWDzEYtfcgszRm8QGVeGM1/YL4pDKjm5VnCU100PDYXTCQEqfWbGxDaRBpqtEDDIaiPahWxz
CB/Smtj55kSNMcdlF2gF3bSRs+2c+ebXH8SPiznyEV8KaaNF8ayyPGIOP34pJsfMaY3ng0Do2M4i
ohv4w0jCNVNXv34h+8+3CVoZkhh7SF6IqNWPr+TOBDxQq+lVTD2qorP3AlAZnzflD/NCFw3a+Ckd
h3tRz8dOT3fOZL+Evlo23+EnMm9rKn+/wE5eFWZ2aHIknq65Gst8/+v3uZTS/PTV/PF9/jQ+M6Ex
R3ZVAzmc5WWyhh1mmXRtpuo55AENA2ThdFR9gs8kbgnaFlfNSN+zX9XPEZxYfJwzfQ8Ek7cjDQ8H
NqP9VdM2apPaQ3ZgFhzuo1qK08zR91EP1MJXdfehX3KNotKUGncwNAxUKL5qvLA0e4QWeNKkJgQ0
6mHq6OdL1JaEjObcUz6NXfoaxhXRmGqYPgGEe7TZlG9mdg5fFTIBB+eI+KKuo3MhyxnmSP7462v2
5y8Rux3MN2ytEDZ5gvz40WZdwHbDKYJN5IY4/DMWwX6dON4+rOzdr1/K+qvXYs/hEUQj6cSc88fX
GlMoia1TBpvenp2T1vMTMQXnXDVT9IghGw4+IWhZTFdt9DXycBiUDg4FO+ABO3QlzSaTJflQ3ObG
Cqa/eXM/6rHLzeTR9MJdi+jL3fTzti9Pe0u5JBI2qcpPU7TzXOM81x//5gr8vFNZclxQj23yLRbc
sGXI/P3msrGzSPcyp18Fg68/LuKAC5ItdAkbJfEy9tN3Q1RVr3ntfkyH6dZtHXJXEJg8UWgIkqpC
MkiKrdeOBGjd+JIbHYaE0BN/s6H4q3cKUZGHIl8LdNyfFpeOU3EOAzIEr1CyqiTouCkgmJjJbIRE
tJKxtzMZ4/q4an99kRazxQ/rPZkhG+0WaC9PZQ6FP14j3LrdXEYAFvHLUPnmscRwygtKSuzsO9o+
YXTUf/OS1l+9JvRVxrkBT1imsj++ZqAmU3iZS6CmDvdM3IhgJdV4qgRFRnbC1l7pz3HWf6xj8Zom
oLlmO4a580aiPVrHRll+8KFqpCihVukxF3749SURf1qAfTgufsAG1yPzx879x/c3GrWF46sD2eTr
DWLEPnTDXZhyu9ArSodANpOD40sEcQFvW3zSs/zUls24I8n70uBbpqNEQHPrv6ZxvFOjuYsoUFnB
pL4hqbYHDsOjqsSaVpWfwRz5W09Hux7N5QgifT9XYjilGZ0vCpvzNGqoYm77PinzQU/ihVLxDcLK
rgdtJyJScT2Qu7/5hLyfkzrkH6H5Oh6bXO4d+mx/vAJFgqEQ3KC3aXvvwVbuLbLEwSt6g7gOhKg8
6JotFKmraozytRXyv5Rugb0yb7dUu9x1zXDHDJWHgUHiJMnEerQbHvAekFxlPnu4jzcqQKe1nOYS
tYToYQkyYx6iXTNIa8nGXLxIDBskFJo5yoIWAf++d4IXy06uLGqBshwndsrTIKVkcTCZazOR/BIv
4wdt1x8anWzAaq0tU13n+XgZ0/SS5Yj32DBf+67bGI4DpakY9l0nr0oj2wPjm7djkHmgAuW8EwX6
/ejU29IwrZU5wNvs1AilJht3sWjX1PMYKFgWfrPq89BE12X+7NHlknTvv/4y/ukhC09Zckj3ONot
A7afVgYti7Dwaof9mA234OB6h7481FjKqUz/9kr/3YPQf6MRJ26hX484r78kCCjfayd//Mjv2okP
Ipu9MFY1CSX7d4Xkd+3Et36jQ88UZMVpsvs9X/yHdmLbv7msowsGnYa25Vj+n9qJ5f3mc1ZEcQks
kmCIMf9EO+FG5C78fu2WCDdLWd+iL2D++cbQ/s6/lPSyBsxLOhEHIfP+UuEqXTF9Mq9iD2ATYnew
05UVbiFexmpr5yq8WLLIdzxs6nOW0ltAj7sKwV8mATmPimSlDQEA7BtPgmZvA8S+Gq0EB2pAdcA2
6jrfwkkzUB0QTPXznLg5t1uZg4XL44OiFemgVY+PutXxoWYIcg3bTMCtA3IUbFxHYHJSGWVFK/rR
9MAorWmKo+3n4pxwSsZaUYl2C8nAuBrSBvSRmbHkc0wdjfew1YQ4/cEK3pKg8XFaDf5V6abJCWIK
BhC4uOWFSLh8IkMD9w9TSFsAmKSYadUkTc+kjZzcpqcF/THt8pdhNpOrpEkewoYJgxup/uimsnmV
co7PwsYbETadvJfQEq/MJLX3IyVphB2SeJVAszr2kwGQuDeRlRtK68ti3gZcOrBwabw2YDCuKCiD
LULlBG4b/8ovx/wMPRD+UYtlNAJKqmWZ3IW+mx4L4Ihb1+unTyMk8kuMZ4vhn2kU+ToBgovdHqHp
lC01ZuvWdGYoTrqipgoYi382Fi/piosGci/PLauGAzGwfaDm1v9oRbN5Iydi30Gf58HRLxJ7wcEu
VntnKfj0ld2+Qk0f6uOAafgsI4T4lYkwd136quSkW/v90lvEQPY8cBp1ls4xHCiGR6U7ynkU3LQ9
UMO17Dzh74oJwbsdkfVxGivkcwi2NAFohQzPZp8nPPFBqAit/SHBWfTJ6Kl9Cduh2BcpJSP8SX1+
VxOt+VgRC9q6nT9eaN7qrzvIw3yUWGemlRh9BlHgift73yrjdKUIOj9pYlqPZWWBv6mGxrql1lJe
SxvpZeM2YXnQrpcfVCAGBD9NY1RHQdYbxqb0tiUxtHWMOAIUnUxTdBn4k+goz61y63LQDNcFUfe7
GJvQAaeLuTTajjuyIUCWw2xZkSuvvMrtvONRf08UA6FyAOVixI/lQBSzzKb+g+64xlbrpS+jV+sb
F/r72hX49vymuO5G64MzTdYm0+OMayx3rtLa4JIx1V03RLeugtx11D5nAsddTX0X7fINEukEegZL
WGM381ZjTJvhjo/uRjBeeffS8KUj2HNJa6e4Gmq44lFFkQ0VmV590HjDMNCNuJjn1m9B+VJ/nLaM
nHASh8VZJ4Q1d/ZgJczPzMS7LZK8fbSyJu6IlOTeVRtYzfNoi0JtrKZiZ0zJkTy7VajH4wAZWR+L
OpLAUnvHnz4Jkw/pvvUZh7X0U3/JsfXKaG3VUlYXn+8+/U0WPjjryYiQtY5x6rkW0fOeBE/piMwE
XB+GwaUAQ5Yy2HQSPooSosqgPV+dEoNfvzatfvqIHc7auLpTT5Y9CnWK4UjucRpl6XrGoZTuqIix
4Z1jPcm2nqvzpyQZh70OGpIHLPaPug6Gi+V07QdjMAuak1zXp5pN4nHy89H84pFkBlAQ5lfMT/FW
xUa466lYk4z3Zue6tMbprWhD6yVv2IR4TeceRu4iVtgq2kHtqh6GxLZgMlAbCVkAGHf5JYI3SLey
DN9TWJiHzGM/0wxjvwDu+MUWHVcRcdYZOOAYOW77kBjY4XAItn607mLGgXdTW3s9h5V2lDv2DDO1
1qljAV1r2CYmaZHT6mSPnLqURqC5KpRX2UeFOUJtXRsky8rKovkh1QLwLB4zUj/g/UXMNliAJbPd
hbfut0F2NbqlweOFIFplxRRMzprjpE0J1X4KynltBotTP4+ucyDkF5iC5JnFOHJYFxGwaB488JPa
BTafzi2ebTlAaxnVVUSr2UcX5uelozE8BlRrV5804CJJYoFbYtXSfkA7HczKc2QY/rxD310sgnnl
pYcsKgYF+FdNn01Ro3mC6QreiLWD1KzShCFC5TEGXE21WQR7XOTs8EzYjNMag76YAPOU+V3ree1C
ZU69+BwSISfzpXUU8AQri+TaI713HhSBfTCOlQDSb4vhKhflcHBcyV3QGupcMsI9DHT3IWsRu1un
JcukOcTdnTfqjsKzxnytu/lO9MRv8aiG+t4cM0ENgEGkBTmsgeal8PK3K3vO5GsTTWa+ASMgnxrt
6mAtZJVGh6yb+3iraznLVYu/ZGbNTrs1BRTTO75b8yODzuG+C6Iu25T91N1DPQvONffwajRscWe1
tXiiNE3Rn1SIU0uKZeWmYMmGYbqaA7jUay2BNvhudpmD+WR33LArhunzF5WXtMlpR0wTb7GVLkRn
BTxa8VHSw1WrZtrhsDeKvciF85WNE83SlUGjwq0TmfFHN3b65beb/jmzlIz2iVM6H9MxZb1Dcuqq
U10uJ4wGy+u1QV05YafeDp6qPFAHq0gFQAUyS84BOHMfcjIMw3EjY/ZrKywsZEjarOWDpqMnVdct
8c1u61NW8LLk+K4byPET1k/aedEYp4I9RAACzvRy/VKrQl1rezY2ZRTOzE8jt71vCRO84manx9PV
7YJRjSIWGlPF5E5yu67Xdi7UNX91fQpj6PMHWZnDuM5i3b63eWzCsIyGCBMkR07vUE4dRWSNdrwY
7D44kDUceRZsOVtGi8VJDXCszYrGzKKTpBpdq/oCCs3NSCj11KTFtVOtxVB/9hEGDlVN0kaLHlix
PxJ1A/FuwJflyTRvKdNNl/ShGb24CFsX10z7JyOhcA8uWJte9Vb50R84+GBSSyJr6yHan1XTpttU
9Sk9Bqr4wtQh5FEWNs9zQc1yU2d85j1O5g9jVuEkZd7crcIyI3+rU8TXXFIjvisyXd+kyQxYlEJD
zve5k2L85QStXxKdNRpVg/MOvnh7eJ5iZcOuz6w02oILjEAx+9FHjf/mXecdAZmwH/JyW+pyhno7
L0WGzDzqDcWEVc2qTEh/Vbdi6fJ0JD1MNs3tvdbhY183BZ7UmF4V2dmAT/MK3xY+3XmK92xIDxAV
iTNyTi121PdRpGHOtC9kI4MJxx/K1aAKgT3EYwlMVNY+DUmQUfTajWue+6wnsA/tU+Q74aGL8upS
9tHwUMMcW+cg0Dc4JccXunDzfN02Zv0WNcpPgHjFzudRlesh7LdhVs4vTDPf+yRsINSZEZZru6dL
cZJzRFeK764CIgnlPgwRTVbZ/2bvTJobV86s/V96jxuYEsOiNwRnUpSoWbVBqEoqzPOQSPz6fiBf
u+8td9vhiO7F1/FFeGW7NFBk4s3znvOcJCZppmJTYT5s9VfD5mn0EjeVRr39ZIk7ayRiQBN12m6s
NofrQh82bFrpcynmoC2z73Uk2FTNHBBrFFUaPx0v1gh0VX69b3lcAAKMQGaRwruv/EQ+Y99oVkLm
ptx1gD0HLS5Po+nG2qrp01jtta7wJqrWSjxJpenLR4JUbAJFww9tuVnxnf1V+2qiAYgvIO5na2uY
2dAf+NqT1145gXQzGHSL9o8sq7o76AX+2dbptF1joPTviLS1D4jymB5CJyOtK1XZfHMIVuNOq1Ni
lwxoNHR6U/1jiFw+HS5dMf6JDx6DYVLG1bvvDN0jDk3rzC7JvCsmo3sinoIbyaoHqgesyKG9hTCs
CMZE83e2WU173j0S9SbWhw+7V36yr+bEJwviwtbRK7deltLSw7yhrHJcQ2/X6EUhJwg2ksio1rkw
wsmwYMcAHL+i9Jk/IJBI+kIY2Yx3suPD0XAkNDezWKAe3jKCQchhHihms2U4sFjzMBOSufNVd1Yh
a+4Vib9aW9Gto/u7uLSLTw6J9D2V0r3JPVoeEIyacsNrpsPf8RI8Qr0R4/Ai1E2xXFhRGJGOJz6s
dpAkUgvG2jKOBon6lUeGfRWLQW44VcnQudhqQVMBqsOgmVpxEM2KjsAo9z8iv+aj3ZJQ+T4NIj23
tfCBfsOnp8aha43vhCLwgeqkQBMtM7c12TMcYGWNFj+d2hAbZDNn6QYne35rpXN5V7n0hrC6BLqB
f56Dpa6wHbENCASH5Luf66QgvUF8I5gyf5/yhgVTTY3vYqxPv9cm/EaYeNHDUBjZK5R0/YGqee5/
Ls+QCziFUO5Mo+z6wHHNPgv4YOnmttcpa8Qf2hJTj8RmKmTvrXRtL+E9BWX5oChfNPEVzuqKi8Gj
w7imHXNwffekohIC3zD1+XMHLHQ/zQwXC3dhjgPSlPGHY9UMi1XobRrhFrulszLaCsy8p6j3hzvH
CGPCpFJ7hLyUP3BeNOfI4tdYyJIZo0usVj3YPlgvanw0JXYx/qAh1683N+W0nXybiotq/ieS+a9q
E2o8lgw0v6+CdGdxZP9RMfcsXlir7uddBhbkivuyv9jxYmItDfeYsBfcGYsR+h9LXL/KwXhTdMta
xEYcUKZh/SJBm4D95hDy/E7GUX5myujv0DVRoPU0fqznFoqVUnB6pGz+ibj264pk+c7IJghrrCQg
Ev2yjqkFDO+8wB5OAoX0oOdiU5gqRztha8wWgHZYfvyviGz/99IGDpcR82tr+g8SB/E7yeP35TX9
XPL26vDx7//GtvWv//Jvqhzbech5/MUW6W1JFPyuypE1AJnJSgFp7Y+ZQlP8RscYmHKudGxZ8Gz8
TZMzjd/YEMHARrQDw0zU4F/S5P5u68bnB8WWZCNfzhYU4f35E6QXSCuhpkgcGPbMIT5Qw7vCtAPL
qvua3nURIlF9zfRd6wAdqLsMo0ik2shYdx23aa6JzfggsUfSyyN6sSWEXdx4y+XBWK4RFQ/AVWlU
hNwZ8/xVvVw4YgD1LCW4hBD9knue+A6pI+HJ6ewst5b66wIjvi4z/tfFZqHKxKf268KTLncfu+yF
WmHf4/QD/LsI4F9XJcQhpmnqIBh5hkjgM6HdhoyyX4oRBmGY3o+DaPaN0txsbUzlK7f7yWfLbwwf
/HJGkHldyA4rsoZHl9uCDEyNxnXGKyPcScHdLSBkvsxbdCdtyZCMrAGw7lTbZGZGoaUuTC5Jb5Dc
y+LGLtaRW8/60cxCCkFIZiM8pOwS3X3KBKjv7Tkty03Y4jAKuFo6EC3iUvtW4TrwUZdUcq7CKn1v
qHA9d/DK6F2qKjc5Taarz2svZz4PCsttnXXWth2PnTH0XiNZDW85sQd75Qx99ckdwfoZ266mBVpf
1+dwTkAaSeyvK7owOoYtGLYUeuB03RuaKen60sZrarUFyOaYGEaWcthtFMVer1zEcEyGjdNVO7vp
nDvNFGG9Nu0IOXfuxpk4HqTVx8rKR7XSe52aMhvEYxV0uWf85Lbh5wH5iPxtdnvAwoPW+MAm3Jly
agROK4jrFjmSChzSFEOo+ScjATBk1IwtZts1d7XSarybbbuHy9Pcx6mnXxqAuho6UVpIfMzC22Si
qN91WpovOl7nIaDwzgwg4mdHre3NjWNndcBFiqB/4sEJnIni7XqEjW0lDLWNo2x6ccHs3uhRSbBQ
ZN3zVFfJi+2n2IatmanZI0UM0qOfH4xqmu7KiOHc7qcxyKD63KbAAjascIjG4jm4GXDUbwe+1s7F
wrw0cIGM7HpvPdilDs2fH0nOrblRWkJGbYiqVRW24ZHawmpvFjFljxbAZKHHxXML0SWoPAs7uF2Q
8zNxyyKHN+My6PLO94uEumopQciNwjokMb+pHHRvnXhJd2pIFq3DPlFPAA+otBqG6Wj1JZYldx6D
RneQKx0FtsqgFWmkvSiM7tjWz1fLHL21ogn+lve6tYNZ69brmD3aTw/G2RWyhLlOyRU9QF6enxma
SR268Ku2tA9CLLCmunyGm2G+0IpHgqTqh59DTHDRNcQBVsGwtzO+dqqHrPa7rHfulFk0b41ZdNey
sI136YfQJBvT9R/MZCAgGdOrHBAiFMtmUuWU7cBI20hLzRDTHPNdzik351rr7CfTbKJbe8yzdSvH
4vsUpe6tByXuWxojkscF900Icd14T8Q73JPJpDmGIffD7UJfrSABmXQEaELdpi4pCOqu0vonyEnj
eXkjPFqzO/+MXSnrtSf1/Ak+tXulZ+7Orag/pzGwL9oAcVDye2rNuAZrZ7yx0Iu13UBVEDSaPA8v
TBzDUXFG3Ic0yHwWxIOq1UJSfskgQcPt5mjeW1Slswhk0v6ZtdVMUY1vLa1Fmek8cl8yuJkMCbCP
XET3bRGV7w4dhp/mOMAOr7w6v9MTZzSD2l/cjwZStUDiNxiV6bSe6t5fs7fBu5OE0wb/K1tKh/dA
26qGmLep9ys7tNsjmFDyl23eMmmVxkDwiPm02dAjP9AZbOWSxBUfktoRdOJ5vdndw0VF0aymmGgv
BNSHNKX5xXGoBdOxz53gDoX3UW7bb2FbZsdSn8NvmuweKD2azmk0kEOoSYhfyZJlxb6S9M+PHZHp
VUim85BNLf0mhqbMg2Eo6+xkXn+TN1mMwZD2h9tMTP6F6he88emsDbwQuT1fpYP1n9xDD6CLOoDH
eIzENzPVWFCPkXsyyJ5frTKVx8T2nXNuAixNsqFAGhziepNlk39blEqx3pyIi6Wt1i4iPWixXJeJ
tunhh2hbL6FpPZCO39zwUTCfHJL6VyCm0cnsR+eoqDp9n+Dvv2u5NeyIIfAzS8tqPzD9u1s48Obj
aJAPme2SYkMYGOeobesfMNnlO80tM9Z9i41DkGlZQ6/5KNu9A2RCWyV9DqPKKH+GLPqhjzBt7IeF
+T42lqbWpiBP1lPnck4ljD0Ual5RFOp45WI23uICVoc4HrMrSxMNNZO6nXqbTBnPWw+A/sWPOV5W
jSEK8olylO8a7NNphTIS3se9Gn5aoyiGWyMb4oz3nU3VkSzc8iZE49qWQ6KubaHw0fncmK5l5VIo
3lU+saMixauSYbw/U83S8PAaneyCQIzlJi6qYwxKCSC7lZofbiGhu2jUWukBvKXk5Asl/a1pjvqT
4+bJM8/sLAnapO7zletX47dSaOKU5169A7PgP1Hu4wSG2xLt9yo82EFmDtopT6DgHpKxKx+tkq4h
ZIMuxeuj6fYpLpX1UtW6w31GtIekYxOwIltVHcdONqceAM39xDKPdHScsSPSiaB5ETsnkjR3c9nx
gvgcumyi+v5FAPH/GXvj/KJL1Oq8b8gdzF6+TmevvPfxhIHWtMyMMFTnvPRmG0MZlxbaroDsEx7S
toZLHsfJJQ+b7KXyDeeGga2xd0B44TI2nZ+fKaj33uj1njD1Oq/Q2+udcriOmRprhiSyoVe2tf2o
pfQRxECTYN5Z2M9Xpdu5T6nTD+UGERO+o8jytzLS5bPJ0YlfxGzrkx8b/gbHuI7QQ3PZ3pzy+Ogk
Fe05CjCi2TcOOpDG9mKBPWhpmlCQJcdvylRAAVBYnCBHcnnzVAukgIoYb9/CCWatNMRAgwx9/AxF
52+GKQ1aBqONXi9sOqt7L+HX7mHKZauhz8TJ6L1HW4WU2PvUtrlj/dJSOLkb7RZ+rztCKJzTUei7
SesIglV5lD8kvE1emkmfSL3Q58bFFhSBYRnJvTn743QcNIGDsxrqPtpgrbBf/a5X32t8KMlKcar3
K4m42/L4Yc+7n8ntoTfQGBLoUe52AX9m/N+4STuO7Tp/Sxp2BrHwWUwqk8fnLkxNA22N0ksMIXxS
qaClrYAV7R071sdcj9y7hTn9mOipy6Ycvfkw2HJYGyA8iQjqlfZZCxw2fZZa+zRXPHorvICo1XYA
xcx6lPYh5CXfwota1UUnbrpC189EaewNVHywZkSeVm4ZF4fCgDvsqim667y+XmuOcXELKgnY44bY
yXR5DZsqOWMiMraZluCixc8MaVqGJp2NbiPd9RhW5haod3oxpgmHTLMEs+A4ioIle9TftNA1EC65
zjyLUaBRzH0Vs1lFWHLohNL75yFqHW9tTXb03HDW8QRT4r52pZmurYEpcWs0Zc5CSvN8SmlNn3dn
C/BAIi7eRW6/FIRGSoF9o1zu6LVj89o5hvPkEWYFt+XSQmWXo4OYVIkrhx3rn4Jk8xsfYH1rKYDM
QaGhCPKZKR/ceYpu6kwg+/Jzmmt/rj2AcFr804f7AT5URm6zzpg3D2xwiP+hUPt0BLt9p+/roje3
VofJf8+axyo5NZWhrYcO/vEKMzLy+/wlxfeLKm9/CfTsVRDrQXtp75pmdw/ll5jfL7p+vSj8pF2H
NxQnap+Q08qbwXODBhNIH3RfywHFWv/W65z8rcsmbmjxXxYJJYriamiaXKzF17LB/1o8GOMkYWwD
z7D2U22wnKiWPUW4bCzCr+XF6IZ+scpc3qrsSJquOmo5jOF1XSrwmgj/Lyxd7WjXLxsRX0mWB6kZ
JU/V18qESg3WJ3Za2T/JyUXVrv5asIQ6NRgr3fWifp2zOopv+6+FTP61nPFiY+aht6xsYJ7e85mR
K9bHhL77eGbW4PQ/9TEdq0NRnqCT2C8cS+LeAQQKjC/0T+WyMpqoD8mYpuYXKLsuHaMxvDWOX/ZM
7dfKiSOJ9dP/l0i+1IxHVX/++7+9fxQJSP8Os+KP/o9Ch0lAC4fPfy+P3A0f+B4/mQ7/i3/2uzYC
NwHM9OJNEojjqB1/1UaW3gP22TiTfkcu8b/8Ne0FvME28SSbhnB8VBrzb+qIof9GDsJATbFM/LPQ
nP4VdWRRD//kV0Ic93BUodoDAedT+Gdt5D+BHiS336gHDToPSSGKBjfIAeusmLng4fnuuS6tH394
pe7+8k3+WLnwd0rfL9/a/vO3NlPDzTJ9abWxoUFGMSWicTpT/hF+l43h/RP/pLn8Jn/8TRfPMWUG
nDNEm2zz16KiNBx52NsQKccURmnUhH3gL9e7yTOzrerqVz1K091yD9jk+UC/sTvC5Kl1wa1peCUd
Sm/zHD0D2byDrHIj0imwqOJZ9Xr40jShyUvVJ6ukSk8GfLjNP36tyAf+3Y+PPx3eLzkvgTZm/yID
m23Ruc7Y2BuRcV3Gyg0Wm2o84EGjvayeZmZwNP31jIXoDoxW8kBN8a2JXITZnDWGPjSv2Yy5AyXh
TbPLc2zZO5wS3yN3FEy1yYGcHms8yf/XLIDFlEsANpJ0XVQx2Q9PNYeoMfVHrdTJtoZ5uwdMu1Yj
48d8VRXXVLifo4jvbZHuIyW/d3g7MxlvxqFYT+HYB1GSXSFC3Ne5IijxoRa6BDTZb1MyzTtXwWRg
tejeVK3P1tKos4PvDcOBeMoiIyywa49fZgJoaLeGtYOcHj06mX4ttZznk893tpoxP5vRpN7Tond3
FfUTRBB7dgkUXKzshg7GFdbadm0bQ3KrWpc0I5ydve5mLAJcNta0KPhHG9jFmSLGeYUS0t3JMbRJ
0Hblse8q75ulmy5xW8qbPeZiNniLRQ8r0jdcHP5GyNj8Xot5/ATEq0PuOkkzlnTbzlR76F7XbZlD
q61wzPlYDnwL3ZlBU5XGVivd+iNJ0o8kqpyDxKsAkKGRW9D1V62r6e1W8TFkRiXIfGxIykcjUUmX
P43oVLs3Ov5BnVLFI4swXSOhNzfsqDfTUD26OX/vf/yGNDmA/vRxYhuD0wT5hbckLptfI4d+VBlN
3StjM+Q5vfIJoOUyIAwSZ0HpRTVmDmE9Jok5nRkBtW9xKBYTnEd/V5g0uAJd6wmcaTAvriY5DN7n
VHrqwaIheccc0QWO3+n3sVVlL7ARB/bvof7z61f4nzbX/p/T/U02SZwu/+ihVqbv3//8QPv6J7/H
l53fWEjx4DItDOcOasnfHmgWCEGeSIAF8ZCSQ+ZI//2BZmHBNUgV+2QbeKQtb5ff08umz1OQfQ//
kCUXWS7zX3qeeb8mBXieOsKk2gHfMP9ZctJ/3JdFUUQJZ2mWu2EYu33L/Zy7FJfYxRRwZ+Vad5KN
rta5ZldMVF5MQq2MDu0E/RiwnxEMKKvPXqnEh99ya2gQlLcunmNMkul00rIyRqpgGMeAFh7tAi9s
NM3vzmDfIcczyaPTOFNx0pgnYduBG3SrcMAjmXDpY3eKLeTZrOyP0B6CRUE4Zl3d7EzY7diwdKzs
Tc2zV1HDjT3MNZ5ykcByQenJj7jHSoZ2Nd+y+it+DBmH7hIj+a4Sdtx8P3kLn0vbmrYW8VlzuGiA
NgFdC7w+sCG/rVs/zL6hWkCXm/muYUFVBw6GvP4YdWsEfltFLzawloNWVtYa9/O4bsriCmOnes9U
3B9TQxXsgL3pdqBqBdSQmKxV1+GuW2XVNNzF8FT2WuaUpyqSw73iVgaFroT4TyWC+aTwfUXtND0k
qRVduthmFCacvAP1c8eWZXzqfT36bPKkfU0caV+5z3GZ1T3/LvEaK6A+kGZUJ0weiOKYYCTUc+qO
zV1M5w1HRyMOlAxSSEIl85leh/JZ4qXGZcgdYeoiHK9RFrTQ+t5hqyWXOPbwUgGlNthBSHd84LQv
Lm4df4Y2ib0ZKSzoBqd5dRIV4pZT9Q9nhsGTKm9eu/70Epv1PosFOS4z2yS1YVzHpb038VKuvK70
X21nqs+Gqu2TxX0U6sOcf2CahOaLsMlNLI3FRZWWdim5fvGIJvn6o0bf2NUeHORuYuGcxa08wtEP
LzIvmz0necHd1DMOgH/Mm0a5n2F7MsxXijb0zcLpfMDvVh1z0XXrmZgCbKQUzswcKXjEhVaX1CcZ
wGkjp8qQuGbS/dqsnkxuvrdljhc8sqvmBdKduuRIdyD9R/2sTBRdbrxtYLmjXKPzQ76D3ATiWw5t
tYqrutvrcWitQYz3ICmdn2QDPVD+NO418Pm2To/jNsZpcOh5ylxYAj9FNn1Gfib6Lbleb8szzH30
se/gnC/ydyem9dfpEisBQK+FePJwQ6UtV+wG4W47l2x5JjVUgab0BkNgpW/sOWGMBAZ9UziV2pvN
4O7yVOf2P7u35dTuCguF2PXm+ib0QnstUi8QvbNCF6h3c0SxJLGqNg0Dci/gtM3qu4jVDj9PcsKg
463qQc+uWP4SfHM0CWV4nGwjs4G3L05MCiyIguneW8ZtmLpKvRyvRtLIe6es32yn+F7OEV0x3RmG
5Y90LJ27mZjRnpp6ioGMIuTwWb4inSRWIA0JbXO+l5197wHYAZXe9muGTPUQ+dA+LZmxkSQFRg16
8WGJ6tIm87TBUVUGxuBo9xWwcmocIFDpkEJ3beboGCW5IlaqNE6sQ/tjBZ5zM/S1+9mzqNs6lWPd
4IDjw8QYvQkxmTxQ5carOtkmh4c/Bd04NkFFQRC0qLzceDQU4reZ6+klopThYLkpkfeMCYdBvDpO
rpYEbjZ2u7FK1QFgC3RIgzkOBTCiOXUI5zsvmsUWe1C3iNzuilXUtIZkBKUyE3EgkByQvON+l/lN
vtFCly42NTC1DqyNV0TFvtekCGGsZpU6470ygkLvpyNwmPAF2WUORjT6c+9L2l+aqTyWufT2MVT6
71KU/YlJTQ88P9Pv+ZCT6iNTEa4YB52EaJRk9fQX2vYC3s6+GNwhhMpLF3HwUadLTUs64uWbQif6
mPziyZJNs6lVstPgNEI46PaYUKlNzkrxSj35dejkRSX85kD84zEpF6cjoHDSrulru9DDi9yjq16B
wqkqQsxhm7OXSUEr4RuLEdkWALkL8ynoFih5XwowTm6+yXS8rHEE/4yqFJoq3fOQCqoMLJw+mWWf
0rliZ+d7D+U8TifxxTsXpd0/xBrFANiOPzJsRntZsesOw/EmLhOWoo69zlJt2lLi3gZJp9vbnmzw
DmhbvbMEJ7hYgOtTSBxrKJh28bRe43ERVNmwrNhGojtntXqtU44NeqKKVOxHJ6TDaKG7szBdw7Zv
d73eLaEK+O8JE/y97uTjia8e0LCLWhO99Rmnfp48sji6mEW0qRaOPLzdYoO3S1+JhTIfL7x5YFLp
cQJQe4Bm0xAAQD4RC6G+s1Iya42H+CuSfdmH9UMEPW6nmiEUgTEufPtiQd1PC/S+cVR/S/lxfapQ
sD8JJmiUYkzLY1BxyViA+R0X9rU7A6jqnIQoxjRsHH14HYDtg9da+ormi1FEXGNQeCM+KWyKF0i/
3yQVW8mUQxU66hGgIeXfVncm8REUjMJLo4EBKcnaVQD/W6Jnq75JrZqMYsEOf+4PLcCDafLqs4kb
E0Ur/TQ65YutU+KtxTBqtg8WqKdz7X26kyV/Jix3WRrDg5OhME/iq4xg/ComgKvcv888hj7Tma1p
vdQYGF+NBsqZGh5v6Tg/Fkv3QfZVg+CrDLSdzJPmqka9X6uaGJK2dCcIFn9ilZhKf+boSddNTRFW
15TUiJhK7nQTMyCSP0tg2aaBMmLnQYM7DC5MzQV8XhXGayvuHmvsi6yJvFtPE+yvACw9qwSRtK4Y
USK9/szraXqsCzeHTeU628HOeXpbVuFfCVw9T+54V5UI3DSXXfCPURXrsc+0hlejb59arm8rq8ys
K7pKtQWDoLY89iDCf7VVYOZ2X9OlwqJirIhE9iON7R2t46jeyalP3L3sEaYldrloPdsFiMnMgjYJ
9YuXPd1UKQslQ6fvRwx3StPvMz3+wQPtmTDMRyfsXTNJcakXcmVk2JQKp0AjhJoNnrtMYWG8EWC0
1qkzqxtWEyx7iIGsLWU3F5gD25zVbbyWk9ut/dgeLtFCy3TrBnCmhgF0nRIbfeT49c7qi+dEW4aN
j88v2RUyddrxRa+yhD5vmiMAdVn7hrrFK1OceqjSnGDlKMUdxclMwukH5RU8byZ7OA38oYMmH26c
dJFH40pbdUJAFutMCIK15R9DVotrNgrT3tJGPaha7T3FtLtXDdR6HHsL9q5xNkRCkCk6VkrVHItz
J0PjjvG7OZIwMfd1JSPqXNJToU3NG0RE9xn/igcLjwDQKlP0IrNL8u5bDGG3fmgYO5lW717OGlKw
2YFFUYSryXUORHNU0DX9a0NkrBkrsU5MWCCqgMfGDuEY6ob2IpLCey0LqW2SJtaeSrtdU6/MDV4o
AkJQCbXPiVoCqhYM54r0HgUTvk0sv5iwjw44fnBGxHTIsO8t2Tu8qEV0DiPMGq7HQyqqcigd5fAC
d6Y5i8Rr3+jKIUEkmsVh7jQaBw++TQJX3dagnIz3ThIGsSrCQEY+TTDwA4NZ2GJXj0P4xL65ueqR
6a2buAnvrbamRSmJ6gMzmLyvzLx8aaOW7GuBC0YTQt2bWqGzgO7zj6ow3B0NO+VPH7PlbpK1HXgN
EzTuHvsMn5Ut/6yVxXtiJvFZjHMqVgYZoVOlq+Qhipjy8D83yXNHEwFHLT4SujWii5Hr+i6yCv1i
uAhOAzU0hOG77hAuFWuAxaNvpT0bqxCr7Vpqsviwm8G/aF4tnpVhaCy0pLOC80fTS0epT4Yl/qEi
uH2UntfwyDOSkZcemy728GTDJyYNum55uJbxtUvt7Uzsn4Gt654p0LH3WjfJi2uROnBkU17sru9O
hS7czRyGn7Ikdbaw5Jxtic9oW0+4cdDBPFqWWiIr2Jvu5ex0m6k3mlPUpQ7zpwMtuxfgDwWPt7mI
/M+6D1mScAE8xMqrbp0oSS4AOBPKUXsGcrtsjhXMXZ4atr8FioS31kzuMk1SXRgxmXuJbxCHMjC3
mqyQzLm9LfTYpCaE9dno9qD55gz5sDb9Q4+MeRayzX7yizab0KfNElYrolveV1i0cvVThPOPvsjY
VOsEeWpA0KS9JjB8vrFgjQDSFXkZnsI4uoxZxuRo+DcmZO418dUR54lIXpKFIC7n/K1iPxskrDxv
6oEQkJjZXpPBCSqzk6flkh9TDPLZSEpVvAK6YO8rnFwxhVWsOJ/j2NSwxNFIt475zK3zEbs+0L9y
PQytcbYZwfCzmOVTxAAfcpcbnyN2ZFBA9IdUReHWDreeDHdG1mRHqluvqXTWbiQ5XBQjua5vYfkq
+uHmZttH2IBAZ9+mdvedt+e0SqF4XYZqBFWl2m7d9I3Lnduxd+2MCLvKdNw/wuKNmocgQtvUuR3y
+G2O9Qt+NXReagiW2SDBHaBpm7HWzA33vHDvwcBYZ9RyXcc6T9bEVpv92PnzRhMLQVN06dEYcZs3
Y+HdDrOydx3pPSAv0c3oWgC+mUYjinAG6uFz1LN1nKWmuTaqkPq32TdfQK0G0xIVa/IFcc6+Nqhq
DRN0JvZxdc48j96DaJRntDyo6J42jQ+dSMu3IqSelSSYEdJ0W87aKozdiSxTzKI3wAV2LVqDDnZb
FD1NOvYIWXVp2WPMFOOlKrLykvap8Y0nYHsBN8U1lybKgMaUxlvN1OIQ/tP818Gaw2fToAWnGbm3
rLBScT8tSvosyzYzdnT/9Du3jhyytFN2VL0zHISqxD3bTXs3jGb7w2lT8gxLp91bRXKIfEUxkw2o
+TCOHJ68NP4pBOpw6Pkh974pybBgWKPqqutRrFv7lbu0fB5pp3noG2lfMteka9Eoq3lF9/ytxd/0
Cm+XH2b2+ufIlJ91npobbkI0pemjcQsvODkOU0g6y7JGdAOxxNXw+d/ytDU2hT1iPAjjYsUq/6yl
cKKzHIYQ1WnxyjcabQnu0pVgJgKNZ6YC/qLXvvuAt00jvW1KBu6quMFduiHnSfg5EpxYY5RgTxmz
o99abeD31SOk9/e2pv1RJZj3ZPKRZXZ6cJsW/m1LaIlwAMU100vH5cfjM+xahroZfPUNTLR2TMBV
XP9XdM//h6ACRPpZhS1UvP9e1Lz5jGKKUdSf0AL/+Q//Im36FJ2IRdcUxkJo/ENHuefDCcCKzHoA
afov/8tf6QLOb7rDdwebSLsHPv0/aJviN44QAa0DTZJqLCCA/0o7yheN7Q87LLpZIEOywAJCafPF
ftU2hzDuPVHQddD6rJ2RODJnCYnMENkAkccfMFzzY+/Ayz2Quh8ebEN5NBdK7mos8ULrqSF+dyDE
5rDpxvwwEdJm2UGajEjRDq6s9eR3rnUTSqnfFpom+juLD4sVuBQnDkRP7RSjaEWz7E5XXlOfdeLh
B9VBjhIiiqONF/bRY8cqhRlEo+JjGAziFMbQnLzBHV5rsLw0+Xk+KICcB0Pp3etzCxeEM1qpalz5
Wd1wbndj+4NWwho7NXUKgMfsKDrraef3q9Y25rOI6eokLBVjCxxyb8coU+zdoSXyZybmPhQeQoKY
rb1KVLI37cYPSg37B1dHqLgytvxHr/K9HbkOeVN7NLmmqsC/6Vs6l20QQ5Ss8KSOncAcCbw+j5WH
mhlSkUB7TFfdG75We+zbYOESn/Es/WwiAEVHpo3xyhKKWq2orOzo3FBxQgMoaX0kSJlHGdDcZoIW
Y4QEHCPNYipUCDNUzBgKV2oOK9q4ztxS1G1LP2x5NWxd4/jR8bTuuZFT1RvXnjEfBr13mGlHHOnr
im4K0MKDI+atNcb564gJQ1y9Ahfw1pgpAlrlscnhaqJUKpy93UhzB17Qndvr8Yde1ZFLqUfhk4kZ
jGcRSnZkkR5F2yrtfvr+dBo02dyZJRh6nA+kaCwiOdrkja+u0+KJoz1NTnR4OI3EjtRPhX9jtXJd
KNpOjCTTt5RZFdxYw3RaNUInt2aX3YdVjGQvTS1OdgmyuLHOK7S8zKm9R0FMHqSvW7EULJLee8jx
Pp5liO/TxgW97PJJ6GSqWQ+Wj1m1KuNdFlnVkfGzWBOhjeii8Y5Dq3wKko35MSwTYzs2lTg6TooR
ONXo1DT024g6PxJu3YOy8W7FhtPdMnCEW5lxr1jujzYrwpZwVFXFbrFqCv77HTT8/MxazFvztdq1
KvLi3FJbn62M1E4eebcODNGWAWzHrBSBIT9JDyrKJL7McEBzMai95NJx4Amf3fpeOCJ0pOheQJ+I
oDPmqGil5DTpDOiSSuk2JoRUuM9TkhTXRlW7SgKSx0s5PxfpmHwIE09n67n1QzFE1BrEQ8rrnqqd
A1TiP9g71924kWxLv0q/ABtkBK/A4ACTTCZTUkqWZFmW/IdQ2hbvdwZvTz8f5erusqqO6/QAc4AZ
zL+utq1MZQYjduy91reeHW8wLwptVfAcl++1UgSXkjNZBthTh2O+SajsztHypwbN/8ephqhDXlfu
fGmWwYCvUdrYqotRO+AXB74kGpK8ESUG1kgAjN6SZL16ZAZ3s1X4pSHzQwHozDe7uDiSRnuJHdVm
hynna/hG6inSe7SufVzcxp5sLze74GW7JN6HWLbRi8m0dfD/jxx4/+8N+hxh/nLQd/+SvfQD7p6f
Zn0//tVvsz7Ywo5N8Ne//Ds/fD2293dOIia/lg5w1vw9qVjqf+f0xAjk2biLhNwgxv+Y9cm/MzUG
xGNhCnIN3bL+nfPQtd8PoQ2B5UiHB8bZKzl935nFar2ZNVgb/YE1WhahFs19dC2KzQ/Te0zRmUST
+oXdvLdDL8tQRrYM3qt9SU/tpu88dtZSxO6VGFEIT3JGWN16KGppAJJ35Uwdnu+VZnHrZ6oU6uSV
85bRKPEMtM40hEsnGVCNY7MG+NK1ySfcKLpW3dR12JMr+yLxmNyzM5clE/Ely5/Rqc4TPRMYsYFL
I6NjblaO4HirKD6xodpniSM7iB1vgm7jEQScG+t1q7laUDZr7ntM/YKmVfn9COfx6yh07WWp5qL8
pBeRfS7zoXoSuOE7RohqA85YEbyz2OxjRnxO9rkALodwVheIPshYzt3QGcv5Y6/rKkwXqxMnHRDK
87I00b5Zl/kZ89Y8YQPSm5uU+aW+LysjG4EUQoBHTiwSfV8MsELZCmPq67EkbHg3dgbieMImmw/c
R1rqbEN5zw25nfGLXiFFRiezaHkwIS+CTmB28KLRvTy7gwG4d5gS2F6mR/nb9xJbwFiOat1rjjfK
K3dcevQgON+NC1IpsN1s7RalBnrxYhh6fgHK+Ganz115aCELneWgwCVkZnPL2Mr8lhjG/MlTFjI/
xbWyIo+3rS6bfIVOL5tpJotgah6RexThCGKNpE2LsDMoIi2OYH1V1mOi4uGxbZs83rerl0KiWE1q
AjvOWjLN+/lxnIbitmra5C438H3DRR28Y0LwRij1OX7K4hmnxE5YzL32aaVmIuNAi3xmGjN2l7Yx
GZqP+1czsA0R9HwkmzJ7sTizSw46TrkrA6czfm7G03xnBgQ45qT6Q9+OeMwjFw3ljp5JO9I77Ydo
NyxURr7HDe5RwRxcfVVM8zNiKPeUpZ6X0zXoIhWMGF4bFuwCXaDP7YnZC5xFGZIcwQ5P8qRsAnIt
ScRAmTuGVILqRJtSbIMN91Oe9TTJ8IKNXIv6svS9sVxvowzUzf0ctzU6GbSYaITlLVGQw9U86kkX
Fj382J1huNUzuUD5leNokcY1ubO/NoPu7I2KPvCBsdRwmUakUvv6LFMm79UUeFVtP3sxFqRdaaQG
kymlxc2erpk3+bIRBWkZoiMcFMLogV48J1WtEz4D4FTS3KBOuTdX4aldm2TeE36G9jNwcPdsj64J
lH8kWV3X+OEwKHOflNjPakzdwq8ljTaORfPFsVKmajHqT5vRDbXdzpsL9aElJmjZ50qZl93IGbhb
C9qZBzp36skiFO+cZDGt1oLWWRF27APZQeSrkscczbi1i219y3QHz6N2WOtxA7bkfVioyh3gXBSu
xujPtrfFs1gqZticUyAzxOaCuRDTZuxFIzqUbS5mZooNd9N26cPi0gvxcuC8LNiX2tTSl1xrtOgo
vKT4xijEOGSEzp0qnnBay3qffO1ssJeO01jhDBr6McG8mDKsl+ZX9KnZB3dxbPNqXu20u4npwHzR
VvxVWQWHz9Br7+SCjvjEioIBW3qsyqpb6wOHyfKcq6W4aWNXp2LQUVegbYhFaBlDhXrKGb9mHTgd
8llaf6EtGlTJjJhfZYaiqzcYo32KC3v9yGZjlQ9AvIARZpp7I2IWBN3Ttrvs4yZ/SheJ6sIdXMfZ
UXtqn1t9Vjf56OmMphl745dsFNb9oS2IIna4XVCqfRtki8Ezb1Ohhy7yRPfRJO5l2CmSJrUDepLF
Cc2q4zGbTEsHcb5lCl13zjIcnai2HtzIKIy9MSla6Ft2jIn9rQr6rE6upJV+wYZUHmWR0vcTjXop
ZtV8VNNo+qIHRGDNlvbRZDsr8eW3AGemfIVuFHuFCEh1G1+Aokj7mM6yumVQDhFsxIiOEGCwLpyi
XZ/wwzDqx4TqBgap2xVWg8FMP+pmOVv83Sh9pAm/6juVuMUBEJfEViTKDHDLSluGyDzjG+M95wNw
HPlFwy1wK0jFOch2Vo9FPLvpbYnNiw1F0OrYSWuqvmRFOR+BGM2EpHMd+mbDp/GTtKvdQFthW/nj
WEzOQ6yp8XUmIgvqV1m2X6zOdMjO6/sOiCjmJx8ART346RxZjM7xygTFCBpkZ43cMpmaR7eqG1ed
NL8oHvdAK9m1TM3AtIt5mIM7j446Ho2DKLFdml40fSTWar4iOFAcYzUmZMSqBIa1OwZN5FrI6Ab1
3C9MInZxCTSbm21JN3x7DjVwUk5FO7yTH5BS36vCmffSbj/XMXLYKGYKQla5S/6zFV2lEmsNYyvz
25xkpCEnnutDnyQNe2yWvbmk5OvQ1QXI/92a0/MQm1popKRbbjFlzGiZ5JLKR+jM5yGnDxnUZEeR
uGX1+IQQCU3yglw1RqBMgrLmYjIjRl5AgaDhSo0AnH1cLBLeCtp5rG1AnfDAJO63um7rhGiywXjk
rqiRna0PqXWc8sKdb2CSVN8iiHrgTkZKHTMp0PvT4axP5pChrMD4B7cp0wIxksGmEiayMBXcPXll
DKAKyVUG5rYeJET73OeWURysMSr20ejlX6GpiFc3jYbnwpX9fl6X/qy1svbpuJspUFDASzucPfaN
g+AARvRUGQzXC0x+Oq44+7RktaZ9MpO0aLERj2ntu3Brqr1ouSHetBspLyhZMLBKG1AnQRwN0giI
h5ovmlSTN62xYXeKWcbQaQwlwX3Qer3wVtl/dzeRbmkTWLyBu4uLssRY6LMjjM5B4mn6sK6FxGxd
dd71tDbeSR8EtuvBUMm5bHp5aXWdhrsZdtG5EYNNoYKl5Qty0CHbL+YA9QpR1MpugbfBCekxlinq
YFgxFzEQirBcLBSmOZ/ytdG5At9CTjeJtCr7Mi/B2UHMoOtb26J/pIiCJwhWXnzt26V7UvWQXBal
5Sb7Smz+HA6l+SZGKMtJgkxNA7RjRcau5875QTkGfRF6XAM9Hi1Z90Y+dPaJzmR5YWGIBBPFZneY
pm47/ehbFxyrOq8HjHK9tgoeU592j0vKfEGzhJChR0nfywH7kdYXruYwK51alR2Jsm3vxgwbO1lw
olsClfIjT8gmlvRDZ0Tx9Zz1HTI30VO/YBC8E01p30d9h70qEvaAMGBcmXCXSrBORgvGSC4LpR/G
Ptt3jAX245CkW7691d1ZsTVdqYiPxyceaN3iRVfrkTv15hCsk6VB6FXlbeAmplt+jq0MT2hXivQ+
hxTDX5m26igjZZ7wczUULxQK0f2C9zQ+uU3T61hgByw/3DhQFxCz5FQ7BhxMHNigl4HBfTI85pFp
IGDljP6gcDNdVWocAx6B7jsWXeN+ysek3xuNV9wl66x9Eq3uPYpxtkIxet53JUf9E7ax6cq1LO2Z
2HsNpUKbYdSsM/XM/ku5YLaDMP3S7bMQ1NGyYCrU3Qu9ipfPRM6DFMPDX3xGldkMBPiaBdb7Qs/y
sGZMHVE0y4IGAvmlBZWyjhxCR47iEldc0T9iDF9e2s6IErceE2zTvbCLQ6szD6JTz+m2o6PWLoTD
J3F6uQ52fmUpE+G3Mo2+w4QC5X+vPLL4RkbtX/uOeR02AUXyWs9d6pFUiyTxIZTNnRHqIP62wNOO
YC5YpIAVpZY12cFap4luGI18T3shQcs5LpkoXOJfcPRmF0mVrdCc1pHrzubUrd0npueGe2/V1CWh
x0qDLp/PhuXsski9WGQg90tsZ4dp0Jj4z4UTxMKstXCuTPtC8jyxMFdsO6fEHhoYZ9Ic5ZaiRsEq
awe6jGs96Jw362UeLdFd7lET3BaKxKeYE8GLxakwkaCFCWK3IihJvAmELokL8GlgjdxUCpisqEOq
pG3b62StKY+w0SsUo0ZTmjeQxKvo0iIsKvngTo6yP9gwlKdj1jM9J/GuugNf2WqAUqlJHhaGUmvo
tYslD/28JukFSps0e2Lo25VHmJmo35rcXfov5broL3SWcnuTRVnRl9yOq4hZXGw4FElgB2K+9wny
JU7injKzm9vUN8RCvNY+XoT+Rdoj+J1u6Mi8bTdve5Rai3fi+G6nY+4a6tJcSqMLhNUbR/DbeTjE
TCwpA+35Y1INZXmxpHamHxLm0u6uMlWcXdemsyHLS6MegiEX/aHVklHbD/FkhwtoQFIfO6SihyZz
Obu8KnKiy6pVSytw9Aod9Wxtl1jrNLvon+eN7tC081JeF5sdBoorIFYIWWCBGkzU1eIdI9fbyDz0
xZNHDim7vyCGuaLM0SdCyCYJsGSXpv1Yfkpsunxng2cYh7IaFuJyGvzATNYh8Om9Pd5mrec9ZxR3
5q5bEMfte34dc1936bIejRjBwlWi0W2m0W05Jt05h+Ay0ZEJvLqddgWS7NmjkUdFbjTxLVQCzkQz
ar5ocmaOClvyNuvj+2xsCdno0hw0BXawzSwoxyzMZ7sBa0bYAdZp7IWsKC16RYeq4freGqLYEyZA
vUORLF+XuJMSAA/kbWr7sb9s21F9VKA7fQXWg/PfQqo7ylYziVYu7ukLsjdh4suv4pknlqoFIf4+
chfGVrEWj+fecdWG52YKwSnUlZsgj3vNMe07EFD9uMSPfSxjvg93kwoU8Ok+LLYsxDW66THe8691
ps/VqGv7Nqu9CjVNMhs+s9CNj1k531q2/hSCieg/9egqebyypnspNbu60PpCI6LIiU5OU/TKJ7Nx
a5LGVlfs19KSH6wilvdIqMyQ5PXyIkNwtJ6lwceBbbaD4DQPD3zy3tH0YpLfMCrDiZ3W/qLRq/kl
7vX4cVnS4fMC+DgLjcwQl6M0nAsFNhnRtwuqI85Hp/FzmHC679RwyvfTaDVEc7aZVtx4SqFhXSVD
8IPGL/ZI0Jt35aLZKXdzvgXVk44xkdvHZX/fd5Hd7gcrBbG3ppk+7ifFbGTPJML+YQ36b7MxbC/0
tW4IncS82//H//jthfcvw8tP/xG8Gebu1Pduuf/OVGX4xyRr+5v/1T/8DSL08Gvb3Y+x3K97l/4G
JUrjly75ffPyX//yn14FuD/Ypf4AJnJw2OF/0ekeyp/JRPQvIbvrNCnpcGJm+F3/kj/awgeAYhHB
BjQc1NA/PoXfDG98gHye8ff6t//+vQHuD6ELOEE9D78CZC8Ge5ggfrYqqMR2yNrd2vRT134q29p5
ah0jvnYFgz6knN38jMrxHOVG9x2UR/VlUv3i22OSqMDspzpwxroLHIuJfceedsmZiRDETYtvPC3q
8//vov9XPKAO1hdb0Fn+z2fLYf3TVPmf/+K3NWhiAN365Ezt6K+Bc/udX8a2pCkIQnlrlG/W0H8Y
QC3mzcyfGRrj9Ka+ppH/WxPdMDeXDStUJ0NmyxV0/51F+AcXJm9Mt4WLt8BGWKS/W4PCweVpFdMU
ZDFAnpmimliNgRhjA5CJVmbz5e8+mT9Z9AzDUfQvoKw2chiuoLfX4wUtLLF8Hu98jOziNBfhh2Ci
6TNwwvHruDYZ0y6cgL9+JSHfW4F4LZTgW465ibfI0t9ZgZiHCikTAl+xH+V+XFpW47dxYnB6iOY6
p5dwrVaZhYUYKvwNnffNLurxtkfTcoH0l35rq+XGJfxe+I75FkTOnSzuPptguqZd6kLZte3YuFQ6
95dlWi06p4YDGTqb3YTRwlrMDhrf+rsGP38HhtV4KN2OYa90AOtcDWan36YFcaVIutdoPwAG+T7Y
SR1gws02rnMBP2gmoQ5id7TPK7JY6qhYb70W4zLq4CUOOfQBV6kB4ZS9aldcOPTx2JoKg0CeeLwV
5UTRZ/bI7X6XcNsjirCgnR3TwEMxGGtO2KwUZAjGMm4jNE9j6mkThvZOOmP3WjJyvnRQ7Tsx68EY
FQop2iPVYj8Q+Zc3qMRldLnG2nqVQqO+nefiNCdiCEx6mDg+myfOysxnj77LzBWgvOWcyE/hMuFh
CmobxEfS07rTkhAep6Or9CMdkwfKmyKB0+BWQDSsPDA0ZEbojZ+IFkekNpv5ntky7CAHc9Q8OjdD
xRSz6D0/2VBQSFKHgG0xwF24MBgWd/Syd73Q7hecLBaNDHyg4NpdxzKxSnoXgsYBZl/Jy3cdzQgj
fq1oju8gk/M/KC8dfaqPfTF4/kh7aEcjF3GTyYsLu8Rh66KnVcTTqrrj0anil1jk1/jK8r2w4zMU
FwytkMH2ZsXcedLv6rzjzswnmkuUdBgLPjL5iLmHi2+WIhEidy5atLl+YZQhQy53BzqzoU0o74An
wa4vjW+ZXR6wS7bgCwbmCtmrLuw8yMECAxV+BZAGbSl7zb30VA7xJT1RoG9j1O7GpP0IiSKESQzT
lno2oqyX2ikhbjZoCH2BWuwKWqMRCvVTJs1J32dm1H9oB6DSWv1UceX3J0mArZyKK92bv9uqyfYg
iuxDXm4QjBn8rEdDdjcOE2wTmeaUx7SHUw8oisIYJBaUiTKaz0nUf55jYQM7n3o+DBpSdqQ9YAeh
FeTolFuwPRD9R75wCIfKI7ptdnwVQ+kN7U480dXmF4i4xEW8XDGl5wi5dcZMEOyxdHykxwST1cC7
dV7anoR20dfDuO96kHd8sXdJuXgI9FGfaUWBDwX0Ov1fsT4MWs9Nv3ceJp3ftHLK01jxPXDvPuN9
rf+bi7jf13D/8X+RcmuL0DF+Xej9z+rbS/lS/Y1y7283BHmfX7q/XfQF/9n/vvL750/6ceh68u9E
uXHAcKRJ7Jn/ythF4yW4nNuO6aG8tLgR/uvQlX/n/2F0DSDAdHTYC/88dKkWLfzOiL+w31Mb2v8W
dcF4B3VlUm0AWEUCwjvjjOKn/WRSRc7cA8HBk5ZMJWMTC3tYA0uPLlu/S6KuORB+/jrYaeOvXn4m
aJpohFoz/HbUd0ta0zt0Kwh72Ar8aErRJ/HY/vr0NN4dnttbdJEsb2XBhuIEM/HTW0RPzUmex13o
lmCvtNUUQZyQcoRU4zS27Ysp5xu7V/s+Jrwkt3m8/rfegCkJNeYrBAb68xsQudG43FyJ+op5A4jc
GGgSdbKTaRQkLZnXKooi5orDpUogg3Gj6//iLbyrVd4+Aq4HKBxgRuju+1qlN1PRYUZsw07FC5pQ
50Hh2EzbvzLTv8EbflcU/fZCNi+zXVTE+xRWbKWgl5a6Daua4BKaLN7BGZqnuuWu6aEe8hc7ggto
99B/psnz0ddVJ20Wd1ZlVGiEUQdITUYvfWahA5qFfi9zDrTtuQg9a+645dZL2JUmfZWG7QwJqhNY
dtPsOkU2EEpeqj4lbmnV4CWL+CCX1n4mVPVC73pOrbQlvr3itNNQkYe9tSbXS/QJEiirtSTB1nCt
AzKB+Wbu81dDrnnQj8W50kp3T1ALMeve9zEp74EI/riU/KdXqK2C+/mD45GgI8FNDMAKLIKf14iz
VnoRpy3adAnWGeflcwZTm2yMwY+E2KYbwMScdvQOv16cb1ezn1/YtCTVPGJQQvPYRn5+4RIlcNN7
bha6fUI3aCiQ9NL7P1JY4vqSuG8xL41YYgT8/oUHusKp4ztuxRdazCIokvhAuLznWw7PlDQETJ+I
ZiSdtwXXKhooF4M7wgmN5upfvPd3qhlWm2kTJOuBcAAu7ejvSnBdeea4OEkRMl+o9i22kav4rWoa
vXu6uXWQO0MRDtFQ3lB60EMyLqY8vlQFU6motOn5bRuQOYMRPdnOpkDtOTU9jV/awd2ysxkS+bNc
v/76ff/xuzZtfP0U7WxIFp3snz/yATyV3qFuDCcNuJdpsikQNZn/+KA7u/H8VlGfaWYh/gJ2sZFo
3n3ZSJm4xOkIg3XrfZS3EmU0kURThNHYNz6DA3eHDbff//r3+7NX2YImKcb55dhwfv79qqJhyIxz
KkwWpwqdDkNEFyXnX7+Ia/5xX0ev5cFX5tqJ7VO8+/brErwwoXxFiHvoleZrBwa4p3hCrdPvQCHy
u8GlZJ43DEFlrPklY6BXA47eXbNmGNVUwrlD0WSYIzEvg6UFyRrrx6JnkefZBORLx/mLsPVBs7Xl
gHT6Bj0jKEE6YBSJlO/jxonVsE8FKc3uwK2tUJ/Z3yxjFn7aelpA9xzsZ2IZqJF4axmdRR4P/r3Z
omVdVu6KAlnrrp1n7fh2cW1ECj9WadUu8RoTRCIsW8Lld4JspV00ZOdyTc9WJu8YK0SXUQOYEcTi
aycUZb1KvB3oZBStnk73VPcORZ2+djF1pcInTWAFJT/aARacwfqu4h4uflOgFWENmnn8qV2b9TAW
3gN596zAIed9y7sq9QDXJ6MIpBieQN17/rTt3gsIr88EQmHL1Tp3P8+V8HOQA/SCM/PF0NHvdAJu
81bO9szd90jChM8MsfW5Y32pOpH5hHeJe3J3KR6wft+A/NICp8hejYRfeoyZ15ZEtO3iYbgnc/U7
QET0BLI4xdM0EkLAxj2ppocgjD0zm9fBLzvtydHxeJkRYFwvkS68HRn5yuyTA3tZFTIlOktUWTuC
JFJMmJzAgJnlrjTLE+6wj5nhPbSb9KdVuNXzyE1Cih/JwYLCoZB8NVXf3dspCoSyUR8oMMLIqc6d
3ncXEAS39DKyKr2ZNgTgzMbv2sz2odsdwLu9Vl4nkBePoPTGq7XMX7mFeeHMDH8fm/yi/VRaXLWv
I8kKdOF67HGh3+RA+3yD5DKuFlwZhQIgFDWsc5QxWgDkkHavwUth2HjlLsyK5ZtdnPjVMmr+SG+t
xzGHilTFXEQFZAxARvFrjZSJ3vw2Okond48z8oQ3M9slXLb8Yi3PeEOLD4oODr06zf3YI0Zas+Rs
S+i2yQL5246cB30g+6SjPD3ZGbfqty+GyuCmt7shQPRHUP22dpeJZYPxROwAdg+7JknPLtwOVAPy
TqJcD4elOLs4f5hVpWdj4NF4W7jdyvuOqvngzGYVEOkTwhR5aDwKmYSJ349HoGSFGYa86wfcU9YW
b2SazXpdoarcqXSrNjR+Xl02cucmrCBp8PX3Oo8LGR06wYRjcpp0rFMG0my/cVm0zCHPb2+ct0sV
o6r1AHB2CWmEwmGyVP+ZHgOY6EFnv25mHjUnaa5rz2sDvKnCdxjWBmvrXBg2DGmLKFrGQnAqs3k8
1ZjU/SxHTjUP3ATJqHkln4kNy6FFgOPrjqVLlvD2BWMAvAPI+1Sj94DHkr22Nu+aYev5bbtQTv46
zBxj7shOUGUxL9BzdR22G36DUnPXGQPX+YkPkcsA9dBKPUWV7OxGyziS35udCmwQewSM7p6NKg/s
tXmyRH16O53AmNQ7OJnewTLM6FLY2Svj3uhWZPWBCFlsTjaR5V1fNQdrFnv202/VRpd9A1BXFF27
vk8/oR5iy9P4uSN7bW7XfCAMkzunOA/UV9t2tpBFuksK++ZtU1IW2wtd/icaUByMyr4Rtb0ewSPe
cd9BLWjwqNhudgbBTVNG0uooSBv5cZt4g2PbqSRGjGPHrp2bt98QqcHr9khA+b3bjgLHFndDwxt7
+w4a4d2kJR5dBKwwUqeTG2fY6qtt2VTo3CJBQHxN3IyemcbJ6uhINEDWO5RNezxyQLy3nc412Uys
xH2oF4sdlU4W+dAAxnt3GYJZ4/nNeDKDSVv5V66pHcErRJfD9u3g1gURQs7kGgMZtzKew7lZ58u3
nRg0IoWYHeMVIQiFJ5gya1ldgFgI4Xb8C5t34s4MWvlTt+cLUKmCAlyjp0EinN7UUDn27jYE8np2
BNYwP347V2TOm+q34jm3LbpLUbAk+RJKMPY7CD2jv62weeVvEm5+R7Jwc0CBhdi0ZtEBA2r8omFZ
EepExtHIVyM9Cort20Uw+pRiS905Cbs+t6AqbGN+YDtyK3jbf4ttd4zwWIZVbsid5tWEHRJ2E2xn
HJoQCUyPVW0pHiBnzU82Xryd2KKWssbI92/lsGKYHyhMptcwhJdP+AeByoHGwFpIcUX42fltrTDj
PWdu8lqt80OkZwsHRkcLaeSj3k4bEtU4GAceAYI5yaBz8BXZZCbhQWWoaQ5gmUmxU2SIVu3BgZrP
d9ulNxPBf3Thtvrccg5Z2ybHoqk58JahvWGXbK9SMxkuzImeUW+V9m6WCRpAY/UOuULdhqGQmPIW
c3fdT/grosTSj2i14zNmSHqL0jDTw2g0424ABx96DmljhJm+oot6gr49QJ1uy6+al68fZZE1V+hG
8As1w8eMcMSQe066FxjNgQljpyV8gfAeR6b7RBnRXspVP8ZFi46Ba9JYx1tp0IzkcFmJc2uocpOY
guE3JwwsGFRQzGwXuDyhTm7X7kYaiYnHcKat7MVnpRXzPnPQtIxEJ2ALX/tDDizuagUTvGsqNvvt
mke0Ub5PcNLsOd77g2VNydHTiNEh7ZUgIVqV/lQXtDzNUvf7DclD8I5JjQJuLcH0iXqZT2wUG+6B
gm1grLkzoM0e9agZAuGYF4PXPoFIJVVWNetulPZ0PUoMWbBB+pD4zoxMbzPi5dFnVwM/zDQUP3ut
1C41DIVG17qkd/4lLuLpO3oj0LCtGwEtABrMBeornFsmDMtXhbJopxn4WbZYNhD/mDC1dmDuLGAK
ZXmV0pmFkBSZNXQWAAMIpFJ51DKayLKf9GCMISPoBDJMuU/KAWWirg4kdaQBzKSvxFRea1N3lZKf
ziKcPhn6dEkEkLtz07JhK4cpbLP4nAlkk5gNEeRKe7EG6oWsNeTFsJp3MV5dcqR0mCIy31cxW6ae
qZ55vaEd2xTBez+XPLXbzWfNmV3oK9tSqtJXY669Q5JswQIROw2mpOWTHMx2+4ZX6BmcQGZlR68T
qaq+MNziEeGDeWWu+tO4MRo1o3+qIlocZd52X+PVM9neSL1fbQcITk0RnADnwJtExaRzhyNkQ0Og
9LaPA689bV3gNmZz0A1rCLSx9kLVINl/u9FbHsWdI3lMXWDJ+0o37iRhX6hXUqhYJeu23pYoF+bQ
nKazNyo3zIEYJS4rBlguYWjVyKbJUbC9z63lbdB9CHvb4FrIab3zKLOVkZxzq37Sc0WNbOl3/Tpn
qOAcVmjSz5dvY6VUd9S+ceJbiDynZjG+cIFsD6DKuqteF90npeXPGWdaDMSxFYt3OXVsavDX8uts
4t24VFUYPAaq6207XRELXOeKE290h+YwWe4DLedzs5QnCoz5dnXmjipQXjcddY1meCcUNTb3RrLf
BjHBdZnLjziQg1Ew/RqQwTGe6Owbc8qSW70zmudU57OvKJODrTNfmKwwMty0I3q/mgKLzxQFOJ+z
6biPtayQI2jp9FC2IGpQP1B4bs2rNF6Q9OYJSVfsaxGhnUHeJvONpkmhdra3bdIbeBM7CbV3P6z8
stSYYh2bsEqzXVt39bGIjTDSVX+BNfm1gtccc9p3HecQUvqbWPI+3070YeYStpU77bZWY5bJTWSS
Bx9TE3C5FkEmFw2zOy9gbmdmtdQ49LZbCyryeUdeT74HWP1UA/fxx0lNH2J0fohKdL7saqjCAfPE
5UJnkqSIYv6Qg9i4b9HI02k3Ag1smD87RHoU3OiDt1OuG+rqlI6MWDwTbETMgP0UN7xMIVjDcyLX
L6V0km9dSlANXQvmELg0fK9WMbpKVpO3kDxfTD0/pStfN73vuYzG6lRw6r2tfu6bsEZIn+ay+koT
gt+qsO/dOQ1tT9xVdO2PfcTJlTVAPmhUWeYKyiP2xmvoHDQ28+0M3IYyqoZM2VNDsSnEzV3nwRox
B6/BH0hMjNATQE5sYzQj86DEI+VDMbvUFMrTsWmuFrGugdny8kvhUq+aFFipJj4ggStpmzA51JLJ
AOVCV4rVzhGn+IrGyrx7O3vfAlsSuOi/vvhbf9ZegAYo8Eo79iZ7+Lm9MGajM8bZkodaxaUzlzRs
rQFYSkNTMNPL9bBqBjO2LZZlWKHCJKJUbDXNo9V+dtvmQXdTAuPQTx62MkM5uhbYjvOQj/GtLuYV
MZyjHUXREVI5wU1spvHWLjWYIe5AATzEn94amW93JObh39KhTF7teSBvebDvoJRVsEIG4yTsZb60
m7k8YYChoBtZf7bDHWhgaMp9KRfcry1qL003flzClCHde+V+Q/3TXVU9Xl8TjgcrapsPcufdW7Eb
XeTYfv79FjkTAcmggAE9XYH3KWlZkSZlzJMSRj1XDteZosueee3RFhRdZW49plsrld+P81/xuBkg
Xv6iRf0nTTHXY5iBPQrvB/3cn79VeMeEZYtchZlDpkEv1uSIhYNTyCZZAmtn5yc2aJ6xSOVftKve
ouzfdcW4vqOPIdoL7cp7IjFPNhTd3FOh287jzmJT32cgTu7TicQrLAXkBOtZFET6Cn7dym5rbFwf
vUaEi5yNp1+v7j/OU2DRAqZzCK9xWN7v+sBKKL2Bd5eHkDm1YGsY4KOghO6ZA3eWeZfG7K6/fsnt
k33/6xsClR/jCd2g8H73yVeAn+FpqrCPpBsU7UKsYMz/MgqYD303MmjVpj34GRR08Vgef/3qf/I0
MyegQeu5fPuMsn5+9ZIPFc6QNhCTRzGW09DxKy4Uf7HC/+Rjpcu8wQs2s+YfxlScpsJiSjaEq5Ga
vlrJLe6y+QuD+BtiBJ6XoUj/4hWNP/vFNkGWS397CwF894u1VRdTlpRDGKdZfxXhCjqkCCUu2BJo
5UzuAwAeYqN1umfbaL2ciyUcZ6PZ4TID4IQZei0ef/1Zv5PIbP3ybY6ImoTFThP43eICk9Klnt7w
jOXZl7qxlu8/it88o8Yr5vbm1y+3TRnfrSzLYhmbdP2JH+Zi/vN3q4Sj2RFMt9BNnZsOGPi+0qwq
qCOihnSqZmQY9gsalE8NcEtSOD91qa3BfJqusfd/G9wJrpNFxNav39Y2lf3D2wJkgWCJlWfY79Vq
0v1f5J3ZbuRIlm1/6DJBGgcjX51OH+RyzVPohYhJNM7z+PW9qKouZCiyQ+iXC1zcAhqo6shIl+g0
s2Pn7L32VM0Rxqx97hGvJDOKZwc72a7XC45MIY59WV8qmmTPyM+rXVvyFWkKbNwqGjCaicYUdRzG
d4HStyzQVDjm1QiebdMlyXenPdidPm0XixKkk0cTrQOopLc+UhgEoj6BcR4FStKpkbC0sV4xW1qn
jikRvaS8Zolv5R2kKHO9W+s6CcohTio09uSfrq2sdWz3frBBvGuOf342H+nsvCLrJJkcPBPJFsjd
D8NSXHlTx8Ww2kch14XZriNfdvCLsjGnLyZrAmYVzsWpy61NNwz6+69Ja9W3srqkIJS0akNOuiVp
0otK77XARgsSDGvdvBCvumvziMw0SIAbbD4C19Kn+9kabPDh+yUfEZEIWikI0TDjPrx2Q8c+31Bs
UpS2qA9dbUtPDVmrxIAibDCvTn7penYTGAlxLlDXd82Ii/bPj/L3lx89JNpKQeqorkO7//WnyBMM
IYOMYODOzYUYeTCr6iUm2eSTDxK/7zSMDg3Xk0x4pZAfdxqmIGEtshQ7CCbhJKHuMeZ0za/virds
Qd+D+5GXd+0u44ArN0WKv0pA5vHhVJHJXqlvgit8jH77Uubc91KugO8inHK9MxZc3ulvXzYms3kT
z+JBC7m7/Plp/dOXxgCPAagtdRs524c5ZMHNVWCGqfaqzTF/Zhb22GKq/Lyl6pzyqQ7Msf+x3pfe
xTN9rd7m3P1kx/p9g5TIIpgnmsK0fj8mMkHES2UY1V4niM305hruBfaoPkMMNc6ffZr4fYIlJdJs
j7mvaawa2l9fEbM0OjTqgowrCqpdWpXzdh1LLq2IfM+IbBq4FNRLx5AD3WN0nS/lSwkb9OzkFPeW
Hn2DoDKfM6teDgMXbwyQKTdzYqW3WtgO58Qcr//8Nf1+jvITE9tAQeywo38UEjT2JMl5YWlJDUBs
2eLdIYM5DXqd+xOtbBRkevbJ0PIfCn4+jTdCB5HAtv1xJWWUDmNZA80KExqbdWlaXMQncUlqzQQG
d01jBH/HjbY/trSnTp5Jo3LtGdJvhzYgoJXGmHRwS9E46CD50gglmJrWirGrqWYrkyumQtW4Ne3u
BawC3fS1J1IYXJwE4+ddJ9fdjBChQ7aOXyzRx7cpNyo/L8lnthZp7aO0VX4MmShDdAXtl6FeZTiw
yBg67JRci3loNHsckQRHc4t7z6d4n22QcAdkKPO+rzdhB0bMrpt0JhThq6lBkMXSNe6Whdfwz1/l
P24bjmkh4GEmrKPZ+PXtw/yAqJ9kzX00d+omJaA6MLi+7AQowA2N5ZIzkEsu+sZvtM3pZtt80cVY
u1gARBYUDkBvuYZPvu/1cMQYjc4xQFCrrext14kv76NNqwJLjr+vucgZd18pIjk/KeB/L2DRxlJd
oGYiBF23P+z3TWQxgm1kuy8kh3E/jXAx5LokLDWc8Bbi4XeX/IvlhnKLFjT95MxcZfQfzhtXWBL8
nkXBbuDX+vVBeu6UelCDyr0Ol3lbima6MVL6/W5GJxwjtvVUkP/lx6ZKwV2yRvAp01XQ6GPH63+z
0wL8jy5xwC28ppxdTJRwBm9x+bzqmJfSuXwBBUQk2zp/oLVhaPT5wikJVKiQSVbrNMCmyZ7QlNzr
+drjm9Z27lLFtw3MuSedXKlK9y6bAc+l7UCrnlfNC0TIN/6PoUem6T/RMWd7oBYITSXjxk9et9+r
LldQfbug2y1OZWd9it+/3sXMcwhi/j84hdIiGVW5rxlSvA8IcmsdCRtMhOBPacHSkSMVpctx0lN4
QTEVA05vhgfVyoinRakjqq0arK6c1rfZur/VzoOVIAgOu+pLwUQfNxizCAn1cf/nn/73fc8VDhUF
6x5I/293pB5HHmww8rE019obIfPFdatIZ27F790osIyf7Hq/Fc/Qa9gHTC5lyBw42D+8Vcpow7lJ
uQnS2q42c9WheF4n9++zmPb96+0ZCg3sLyg5EI306xhw6OAfmtjSgqZu0sBGzLI6QT/bPD4elO8/
nE1dy3pbVUPrn//ty3RmUpoBgqf7WNUIuBt+hpkyol+nrATcfaZf+4ePW5c4SiXT4DLx27GTVja+
pzLdj/b61qJhJQ+aHanl3eHu+NmN+D0s6u9XYlJgcMNJFJ0I2YDefXhXVTMwbWxitVcKzq8XDxZ7
YSO3E1BURk044MaUioR3mzODMvQQ22N4MAwNais+u+fRyr2bZOgPwGGvW8edgtoB0G+NQx2MrNEt
3ZX2RLplsffGGdtjVxCiaSYoqIec6ebSgeeO+ZfHQ+Oss+vbmHb4MemJ14FkVm+1EgJB4rrVgTuM
pXyNsMathVfY1001HKdw3NGRrIMmImMSMpB5gZZDY6KSXkNosHBAkwoshckzRFAOLEhLMAan0XXB
PXm3DBrBt4ULE5c46S1k1G/GqrYzcEuDzXbFLoeAtpVYms9hOSA4p6KjIwjaYBMzp94WaW5eIFC1
0YGlXrJ18rrYFZUFxjJphhGlRZHSJQvNvSlr9+CRJH2pVWFEf/e+6qzrSMViq9EdxpaG7T/VFuO1
BxC3x2Bqf7LQzI+FOngzijBiVrgQOzr39V/fZW/1S2gZpzwKCvfwfu8xM1QjRasz2aaWSkSuX1d1
XezDaoRYACY1ENX6BYJp3+KDIIU3AaS8kY1MtnGmvmciMXcETTnYLKCc2rxAAX7pZOuyQaKdb4od
QwQLpzxPG+yh9jCXo3Xprf/6pOyuOyUebInaZJwg+np2bwYwAYuDSFr3k4bTx8ML2R8LihVMHcNG
o3941dk5DdusUxfrK/kKGARoEX1SaXzcPN8/QqIwxB/mGL+5V7iF2TQCIhfBQFJty4H269AMXDOq
BTEIqBKejfbZrehjUcCHsnfiK6LDvm4bH3Yowg2cxFGN3GFGI+448hqCKPSasRv+AddkpKeZdnss
Gz2EvETIwZ8PDONjbS/haFIgCwp4+ql0XH59q+Y6z8h2KeWudyqNuXzS8m1Dl0oIzaYUtL1j5XXu
nt3ugbZDuseaPTz++Wd4V8D9so2tPwMtcsFdBtHvKhD/+y7NsmmkaDRnlzipth3muj3kFjTXJdXh
7DdD7PlxrrdfgSaEgCykdUVgabgtOuHCtpfLVg2y8duRHGCyEdwXvRU8yrqlulPVLifS5W6c5xYY
g+TX6ZS8rGvLwfg61mTPokrYTAUJD6PX3ZgSljP26eyT4ssW/A6//I4UsLRM8ZWZNK45m3/9HXHC
OlbNEbrrWVWXo9lMO72KDLBN5XDx/kt4oD9udHJAL1vFHzB4DH1v0ZdtBlmQdByCdU16Eb6pwujg
RQpCSJlorGu9PU6LeKvQYhw0Mh8w1wJojiPzNhW5GVRNPFwsiyIfA1A7CoDF3Tvg+5lqtytfOUHN
4cBmdroFhU+5ztgLbZdXYtk2IYCkSk27tKnbq4m/uauwsG+Uiu5mzdbwjozZzbxUT0uTmGxC/YU9
4o9aLD3bRLUaziKW3YtWFj/+/MqYv520PE6a8GgqJa1gfHm/Ps7K80BTcm/aRWlD76TXCENPhss4
Gu9zDOAkBVrGbgEbtYkdwoQEHS8/sUn4TaHNbLSY7lXKfNnPPJZZUgxgn9JI/1pjgmG87C0n/i0g
PAbwKRPhfQcaST0WG+Xs8X5/X5IKmHISQoDG9c9ApbV2tagJfG1E42tO+dRn5JUOk0amw9hs06X5
rLKxftutLIM7NyvWtHHM0i799QkkcTcD3MrsnTFweEMKMV/FNDIE4wfHFte7QIxKt9t346TtTC3X
EOLU6mTA0jnMVlxtEwX6Js/K/DEGVcsogWWXLq0N/dpOCLUaK15MJ9K2DeK4rd7wjsxdmfhkhyd+
D20wmJt+P83KQEtg3Y+D+QIiKNvMnrwPVfyDu06/qZhPgZHS5CFCtHEmxs+9gSYkApUBGvKGjOt4
oaptPk7d3qE3sLcY+e0YTPKiD3zk5GXmJz2cf3p3mFxYNL3Zd34rCucpVswoeXeGzH7DbeDerGul
wVNFEBAWxT+/qvK3k4ucT9tEoUYnF2vpRzFz3tOr0nui13vkVNuEOfQLwjJ1qhbCz/QFwqGph8kV
sAx1Em7DhkfUMKMrHvo01FTwcFl8ponPgxdejpFzDhebLANUPoBs5igpt/XMuh4SJK/8s0DoHNh9
Hu9lk3B8iJHVTNn+Vrb1citKxHxGTYCMUZbtAauYweRwKi6TVncCWHfRTiGJfxyHrLlj4B9uDaEG
AslWEKxAp5FaBi0uZ6kD8naHM2Iu78hE9rbDH3PwSI9gWun1JEIV8rLBXXEedbbltkrTXbv+OExM
s7UQHx7tmXerHThm4FW4uW8LCTiu7liFnQayH3wcUIgCakYowbAMBuNsRSjGzmugnLVDpO1qHuRG
ScMJFL0gKlAWxPJJVfAPb8vqZiePGz36ekr+us5axyGFBgTazsWoyB7C82sIY/GX0iq30mZB/Pl9
+f3zmCqiSKfE4qJuf7ylO2mBMngp7V2W5xQgFasB2Zx3RHNEmNJCQMGfP8/4vbDk2oZTmhsvMnWJ
wfnX39BF3laLKLJ26JjMIJ5RhkIIdC7jnEFUsejqNHkWuRAtUQ1l3xyalu3CSWszgDdhQO0sGAWM
MvQnbs4AMzmo9IGvWi+tBlGC0e1JazZQYJbNXd6yXdvFerjbYcPJE2c3dlF+JXPbAOGMoTcWvHSO
kX1Fv1gHUBPZ3gHbgEc2jYfS5bAjTOKcDSrdMWV4q0uv3C6j/ZbK7KtQ/Oya3k272Q2XE30tERj9
RGOlbB5aiMe+obHzvx+tVUqp1eAJfUFRZgKYR3BvIPJFI8Jq8jxOScUreCpVpp/Gzur2YFI4TfMU
MXhFXZKCHvX7HKidvq7VWbB/NHk/EzzG/pYOvOdLzSueNk17QFnM2ZOy7bYQt59iGCM7npsZZA0/
UCUxW9JxWbaeppgCzPX07z/NeN/juYfJKDVu8yXKkG0vRoLIkBZs5vXUTZSAwBKnksXCdhEbI/VA
NwEINab2qDrdPRs1A/w+4396XeQeWskKhfPH9xRRQRSh18FdQfyN5rvbN1HbXJFMgJqjC0vOBX5N
DSbO1aAtC7xHCMX9XDp7PEr4ePOYZ5fZ7j5bnEdnlt9z9Lo+RFBxZHUORCelJuBVVk1kz+4eyhwl
S0wZ/b7cPYfHh9KUT9A4BSroOr7Kef7KMzsu7Xwd72/7/+fwDsYp66r9n4EJ53gpAbv83b9pgCH4
11/7j4HTYvrLJPTfdI5/cYdX9+Z687TYGVxTsMj+494U1l+WyZbIf9hADIZZ/3FvCuMvKnoQ/Drb
GH/X+d9xO9Zq7u/FM05QnEVQISAmcDF7v8T8rY0zEY+I8jYfDsVAtDx9yIoOS53vm8S4MtmOjjFE
72QNxbSj/ie0pPAc2Sh6//bIbv71eX/HhwBU/oefQ+BjsNdhMbPHDzWX6UVaSabIcHDSlmAiaews
6Nvl4js9R9PJqg+1cxMiY+7j1UlggxsSUXhO1NRt6sZ86GvsBoKQq6clvjL14mQmjI5it7NpDdKv
duSpgmMEAQ1jgN3dzj15iGFbb2xElFu9fxzb5HLGcjiFRZDk7Q2ozusxRe5jVkQ7OztyrMgTja4B
f+W4XNOHPjaboIUCbMm03CIDdLa2M0zgeiOinCY+aNu7NArAK760bfVA2ssOKhceH/Nm9JjiWlaq
NjzY1jS7F+UASYrKRd/JSGzKiQq5yI2dTfLdLM6lBhCU1NDBfdbS5Y5073sclOBBpwNTk4tCFXgJ
IjRv9f002bCHqcTniVRMi1xqKyI4dYL7egDc+Uwf/qpxlwtnsn+WpP64+qvW6o8y4uM7eW7s5s4J
jb3oysCYtO0oRL2BPBj5CM/8uU+D1aRRZsOPuIbg2S+mQa/HeRPeEh5bWygiKs38UIM63E5yOXXG
eNZc2tGo0bLNaAjfnJ17Yu+OjX5HfqRPP8ZhhDzekyVww7m9Y0wLO8yEc5cVc4C4sXPGC9LjHnME
QhsdBpTT3tfF9EZgzXFq9S8LaqGZ1vZGjdVLNMa72Y5PojZtug3AFcMSJZ33yOu1SW08XCYYfINO
O3qtYNaHq0gLX8JqOQ2Oecctlhur7B8Nk1PD+FHmsLV1qJHDxEEMqrGclnFjdDY3MgIqU2CR3tS9
JmbnC4tLnj5lL5JXs1bOI/dqHfpt8aOswUjPKt+WLRRrgdgsT7rvekdOY6iH+CJnci6KQBqjbw/q
OcmNByt/lk2zXCd0f5+HJT+1qXUbTsOwd+fR2zRONB4tQbrQAGi48LZOXRyIq35x+vBnqpXwc68r
+7G1yKkxyBLDOqbfihUgoI3LsYqSZ8soxkNPyNGALnQJ5eUw1Vv0X7sBPpU13zZudWYa50M1tTel
NUPU9Khpe7KRwKLedFNIQFjSHbg+ogIApMZ8zU4PrroZIuOSMBm/8Y5tYRKm4aBVdkm9XX1wuJ+f
K6ylS+p8C5c4SMYCVKlmNOfaMxpWTppRzJjBPHFsurjcMndXpzfc1/yxMm7zPIeobO2Ajz3pbn4Y
RLZpOkCiDMeeNcLHLC3b82pIIKAiB5jXWxS3ILTCwbkqe+NCCeJTxfIYD8Le1r38EuOL9dPYxvJi
Y2Yz6XJM12jY9wg5/WJx5WkA0Mx9+7szWDdGmKzLSVx7OgTjurOvYy86Mvt5hdZ4jHv7R5lCZOEy
QIcVg4Ao812aFQe70MdLgIMU4ZKBBxL0uxVg5S8h1GW0gEFh3DSEp+utzpNHCBLp2tGt4nMeF+PW
wQjG1GPYAWFFuezYN6DzboGcEBdaVA+xW+wHwsP82FZgM9vqW2l7W2t2nnIiih3+H1uREGTA9XM7
TyVVV/MoCe1C+vqln/PqoKCCUie5T9Ce7+U4RtvJw//QkXsM/jxvHnTNu17M+kuX2a+CGA6SiS/1
uf9Sz+lzOst831X8Huh2Zq0MmmEOFribd7Ol3YE4PE45xaYri4uuR/TT4yiBkl4KLhdNcpDueBx1
F6+xuV+a6s1M833RJ1+JU13JoOGxqJQ41yErv8Bi5Ru1+5POxdNkU0TRew3wGO9qc9WzWjju8pXP
0RrFwYUNLXrEuHXr8f51+j5zlO6LBJJlaV6uZruAFXZF6vtzTYrqLGkRWnlf+Hrefk1SycLIDZKe
xy/cDW/wUTxoo3upD93VItbU40RiHsdyIsrouETWT8pRe0OCWbY14vZy4bFqYXhOh3HXkOG9sUgc
pabkdqVpZGWphtF+M4UBMdknlt6xM3ri1SztpqkG5LsqghOTaGdLJ2UtjuIfTVmRy5Xd4bTDwKVF
t/B09rXkfWhcnmQaNI4892CQy8W6GNuR4vfCUZ2fIgw/lCBEdCTOjv2lN9PHMG+DuCP1d+433DD8
umQT0stw16lwXzXOtipfVVtc5Z58HhrjOGXetsus09h2h3GodqFZbA36Cz4dx6MO6Bj2XbdJ5X0d
jlucLCTVXNUleLqcIQnQPdxAeB+NFzhs12Ic6IR4EQPwfdyFWGfa8LCsZNdpaB6csPvapH24URaM
HKd5dglvsTMU5ZhDC08cxqy/hAg5LeYWqyaZfkVzqy3meZ7Yucgz3ngJS16z5Y09qZ/VfIoGGQDb
vFbTWw51l/b/LknoA+jmGxU41+0+2faZcaJ+Qxoev8Wi+KEi69p0uivTaQ5xGj3ATAr0HgiS3Xgv
boLJpX/rqMRJ+rhZiAtq7ebKricWYQm32n6Cd3khs9fBRfk/FK8R85M2TS57vb8m0NU3EZORsazO
9AafseLdNkRSSoADPdbAuSL3x85f80jLtrNmffNkfQWp6FBO81mCvYWsZPqJZxxys6Wn0n/tl/4F
i1SQ2cuB8cV3+mHfcnOG7Yg5ItwUk6DpVNrEGlbnFlUl6eytn7ibMb4X+YXJpqCYG7EtE0ugCAC0
uj4g9WY/muclcY+jyK51L/45wJs24RPgqeX8LOkoTajzQRurVD/jHCI91KsvIyu9bQoH25Bz1+eD
r9CNxXn3RZ2L7FK0jwnSCTCOu6pNrip6qlyogDMNzHhj4r21RcBI59dKbug8F2vm9TQeyrz9gXDp
pOL0MK0+WoIdrFwYWCGzI0m03J6zkzUxYpLOUzM13zzicIPOsuAJDwrJt9YyX+8IqUvyxwn4wu24
eAZo1xbZu65T2JQlQpaBrGr4UCmkorQDGVVY9g1Ri1+4DH4XYf8MBWKPWDTfSKt5atLqQG4Nke1N
gIPJd8SwJwnBd5aHoWMOxsaLadg37fyurpDuhe1+NuxADpovovMw2tin1XRJqxVERel741umchI3
brsahwiTw7CLr5P2ghjQrZNJf7oDn7orW7TQxXUdYp6EmQ6AWSnOj5h7eX/XcxRtZ5qqhDQt3mMk
xXM06ndxr7MfuPs4ekjjlY5kHwj2IIqDfnPTX056fjsYN7BMA2C7AKdfNV1tppr8n7K3N3PybRy7
A7Chy7iC6KvV08XktYjna+fNK54Ua3MuCYsCHZtg6Qg9LhJVjcz1MjYI/sncBwddk2t1X2McG+g3
+q0dgtZ0qR96TT6nnVkC6HiqSRRfau3YixNiPQxabFkWJSmR1Bd17twb+cNgE0k6WwSTtGmN/xV5
Ept1/hjpUvMBOcUXHlPhXnIi07dfLiS6UwKxHJxUtvKY/yzlMQxNPH9643Uv9piWT3W3DOgM7B5V
eTe/FV3n3ngJ1/omNYcfw1imAXoqfW/boKE3ixMC1erhorv2FJS2rX93ikzdumbunPQ6IgKbzT4n
AbBKn0qmbQHMK+9uGUyepNapV6D/4yFjPgrvl3t/0OFDuUCdKHpf6SmR4wQ9EoASg0ido4NsLP0n
H+l+p0m3fNNyRz/k9txhmkmMe7Cm5s6QUXftKuSFekFgs67J5p77HvUxhdlEdknR3pLzZD5A4Zt8
zWNSPydqPKLVIhZ6sKJjr81iJ7FZ35DAOG3D2XCPUa2JFD8njuy+rOpzUSYRvPqmIqjBW44a7quz
KGDd0oFuL7xeQvJh0gSmoPF47iS2nztG634h5nPpCvzc0awn97TM5ZPe6PP3qizqU9I54S5yluja
mpbyC5AN7wq8cP3IRYf147ZR/s1NnP5Fy0wbVvygkmtr6OwH20vUHdSJ+bYdverKGBv7brCS6bop
PXWarachtjetOzR7b+kmos4M61GzLJLsi3gWX2xXG3dTXbGVLVN22wyyx8W5wHLjwHwlWVse8rJ3
aedP07ekWYobQka6GxsT9TUo5eSYx1ANaIGvU4sVuVu6/c6Yi2gfUddvHLNi5jsspAqEwvBLK8n3
noqqfb5esIuUGDcizsG3p9lI08xU9rOJMNgnPSN/TexMACohQsNKpHGiKwQjc4U351l8U06vk+r9
JFa2P3TZfC3wk0WbKp+H+5Y3czbibTvne+JkiCytl+82HDxuvG2P8iccHkLNeXSL5Zro3y9OnB0s
Oz8qVD7WAivX6uKD5kynOk4CEjigmEnb13TSWC3Yc/bM+avLl1Grj8NMIlZvWAAGOcxE8tVCZULw
m89cdUfiQ4DvceRgsOwJcTvJSlduZOl7oN3PkygfRGEdY929yqwe4+XiqzUlvOz3Q0pfunkyjM4L
Kq19YaymNnMUU1HmzsNgDY8hcZfVTO9PYyeKVQp8TzsC/2NCEw3HyqgtoMIiO+TFOllexPVMzh+6
LZJOkiLwanWu47FFPUFR3sbkAQhrNzTdrmg1sa2Ctn/u0Wd3ZXvyFJQ65ABRVrxVRfvJUBYd9S/N
DobsNrIZZMkOKmR60d4HVTyudSom2xkPTvbMNT8+LVM/XZNqLLD0ZfOF7hT11VRGyy37k7obY8d+
MLC2XTdkUI+b1ikGIkWH/Jt8Xyrpumrmdf3Y60pS65pK19VVr+vMeF9x69orlyi9H82CBkrJ0uzX
NUoqUHVGwrdckKrWPoXvi3mKzBZGTqpdRCFrfV5XvbuufxzZUUD6aX3Ovdbb46UzSREALnJMwhQG
NebxGwZrYlete4ux7jLQIsZjFLLz6F04+TVJEA/SntmXjJb6PFKquydLob3XyzY/ocFqLqql6a6j
hdsYAQ7GvQhplqOK1Xlc7IP2uiNqUWn8FOsuCds6Jkew3HiEFAWkqLCZ9uu+qsURdr33zRbcz3iY
U1e9FhV1RqXP3p2VpF6gTJE+DabiwjCObN+6Gp1TPY/q1vJK43voaVOQI9w0q4RD/v0QKHtCY8f1
ZGjXMyJcT4tyPTdgLM5v+nqWNOupQj+nfDLWkwaRC4cO32Z5jCA3BPV6Jrnr6dSu5xQjGHWcpvKy
XM8wtZ5mBsdaHMYi2rhLu/ygSXhac8NIHhdG+zQ2uf7izn2HJgzk5vNsS5paBA/MX0aQI6wa0012
VUQDKuXdDHpnKLF+U8AJlJwbcyquZJsVVyibYlQsQl1VA2+eiRG84tJ2IGjBQ83fSCLsCIwqD4wG
Fi43ZWfsWluX5IF1758IazP3JXx/yTkNSpOXqQCaT6hmRoB94nx1ayFOecImsXdGl/uqA7CczazT
CpLQicj9ZurV7WBmTD0qhL/1ToUmdQm3Bb+HV0rDK0dAm3SELOh2NQVDXd8pbpuHUbO+NAWtnF4f
uEks1JULr++cATqN5inwtPAhSeqHrFN5oI1Js13jwa9w8yHK5ML+k0vMs+bq9tnsPS9oK+uRjHYq
IE2YpAQOKTusciH4RNmdOzoQ7eMpDTjooQnpafwg9Q5ad0d4snKcB6JPHlzs1CeY6+mhkJTZfa5f
RKYBd2hQk9o500DR0+Fwx4/+Ghs6vRIjfiOuN/XJu1FUxSksfmO+bKg/CErgHx95MfxEDi92b5QX
BePqXeFMFtP1UuzrOWu2CCfzTbtYe1eVGIaKkUAXQC87mqm0VfTmKwEUt9SFYqM7U72h+nisyukJ
5VhxP2oV1zE3U3ur7wcXN22K3FdCbc9SVI4w3Mij14ioNxOn2rlyWTauNbS7QbDWSpe+ZtiW3MCi
WW6iqX0di0EeiVuMX+KleCVIggrCrsjFkkzKc8+EfbdkpOM0cbup83zyG6MlU6QiY3tNxPZXLozf
JbbF6ejllBaVznX+xsaMBoSMimlWXPmVG5ZPZdjxDc/cWnEFg3P3hgf+nn2MTFI+NqiCrMeWvFHy
ve3wKCpPP1Qcu+cylD8MRJwPqdAW3gI2FC0vfnCLeUtM54HhCNIQI5YboUXWVVUydCodnl3mqR9I
b8HEw1XZpHWbb6kKoBjO8bd5Fi9j9kW3kzNCft4IQBBzIW8WoxQwPos3p13uSB6C/+4Sr0OOLJZ4
zZUC8EMckdsnhq2ZsDkaOhePoVhjuZjt3Q+G0B9xlbXcXo3vEwmcgV0njxIHnoH6MNAYR3MzrpoN
0F51GUnzNMtR0UtmfUEvJXxFoxygIX0F/FDAFpRlfYg74A5o+dQhGqPlJXHXS2ZkkpQz4X0Fo49m
2ifBdXkN4zTfmh66QtlDs7dsml6yS6qvAGTNY6Q5+kmNXnLMOqu9DkvZ3Qz4kW/sUJu+hew/J0PU
8jCtFdWw1lb1WmWZa701vldeaw0mNLxR2lhqQGPX6owd13oEPDfdNWvx1vPE36cM/9cmVP+vkkn/
PY9C5vI/j7Eemrjqm6//MMbir/17jCX+MmHWrTP0d6ustP8b/u0ZfzE7QiTL1NcxYNEzrvrvRGnr
L5usaYbgiAtdxxR/m2SJv8BZ6xZWC+D1DLv+V/BvdDm/VFXSXUmoFphPpmPYPD19/fO/jbKqItW0
2TL6Ay2KmUYjF3F6dod8yLMNsKAX9HHRZphU5tstfJul7H5OQjyjoX3JZabfhfUa0FWPP7qZTSBF
lkQjxOm3mmZo2N3q4j6t9Pa0Ws/XDbDYLgxsGUQnt+j7ELNCkDpQS7KVRtUVlBOUjfGsKI3tl5Li
ZOf0813JlS6vshvuC9ACIhurK6A02BvaDysyr8iWERu71OpXpCI0nJgnHdiJHVo4ZsinRsNrzHgM
EcMlw+01P2OEc5I70Q1TDI88W1xZes3F2zCT4hKIlXnqYFVfVFrlXCrySaZNJa18VfvPT6FHbytO
v44YCFIaiyRekhp01pD3BNx9gHgjSfBVT5swEVZ/B8lsnzapdVkx/j6K1O53SziX0MY9sqRqA93P
RvbzxPzGNvo3o/eu1jSbwGhMeWshPPXJ+gtU3ab7GRQOsu26OEvSNXxtakPCQiNqD8qOC9WKaoso
SpBt6MljCrbiAjam861z5teG9BHfpARdbfmtLzxQchXpnN96x9POoTPoR2/kChZ3Y7Ilhsc6L2nT
7+y8/JkY3bjnEiyvGz1Bxh0h6eoTQ7D5li6tUmkFqYICM3pE79X5JO5cqq+qgspUIva+pvuYvpjl
/ELmloJ/QVBOu57WeatfWuv5XZWWQmLAmZ5yqMSFmx5k6b1667nvDPzjGBxmtRsN2QUDBUK5Vgr8
U8BrqkadYpk9MJB4kGtd4a4VRh5N8UMbQjRLJdabFiUdlgdqknGtThjbpig5PTMY19qlo4iRJjZ1
SS/63Cf1M++r93Naax59rX4WUTbbfK2IhqrlOhhiQJ4Cp5ygZVA8JWsVNaz1FIObFddifcmKST8k
XXtnrNVXutZhxES3u5wUryd9TZGzHfdumL0H0Cg3hcl1kxsP11NlORtiakx8PwPg1mlq12GtKepm
n+NmOxYh8yAqtaa6sZyJpD9b07aqSbNrD8RcQN74yD3bqHYO7+B11LXDRRhZMVI39MmZUmxnXrtf
uuq8GvMV/eXGPKF2Se7axHL3VLVQsO32yYja6T73clpUjNsPRhcVfmc5sHQSsU/jIX/KEkDdfFVD
MNrzQB876cC/9Fr4hZ77EIT/xd6Z7UaSnFn6VfQA4wXfF6DRwHh47BFkMEgmk7xxkEzSN/PN3Hx9
+vmiJGhUBfVIfTF3fSFAWVXJJcLD7F/O+U5hticAmclhmUeXJLeB/XVoONKM+lh+1Y0Et0/ZyzSS
/sst7emBQWAQNXDdWQL31kp17gH4qnWvyxjfWewgywjG7GE0BKV64/f3er4ggdTc5ZN4Ly7phUJ5
9GpWs7kqwmYxHgj5AxpFR3OrguoNwDnAOF3MzNpN0qhQow9ZomHUb6ZOJcjwLEn80nQ3Ckatf5m7
wH3uk97btf4cv2CzRhRCgu7GGfR8m9leuscFOx9bckCf4Xkxx61JNw2JJzKvYjG0O5A5hL4FIn9x
K/OFuFO1Ic48TLqk2jXddGnUYH4NjTHciAljpGUdKh5EhhhWpno5+KnGwJ/NFN3R+DVYXXnvNdZ4
CGZ6YHonxg9xw7jBEwUZ78mLb4vmDp7kEcezGREspxJ2kaBLdOKMieDztZbU1RjztZFZeVROBf3D
kHpHW5T5ZVzi5hQbKr9PdQa9td6fCPwctqWt2pcKMD95hCWrn3Zm7DbDFOoz/N8lgZgo/Zb8eQj4
McQ4L9c4XR4mhxR204ctSfx5tm/y/oF7iEllHQPO0p3kgy6IQCWhPSVTq68XixSv2qzUfV34DnL/
JYsgiPak3WWkIqegZRK7fnByHT1pxnpeGnR8yCJunRnSLuh8VNQaEOs9MuA+UlrrEGblA8+XhYQk
om5ZFq0HvhZAzuBZnMKZ8wWMqIoCl8bJDoKHUrqfmelj783ZnLC6Zautk3VeDPSxVt8t66EnVLWM
cS/UVfwDsyu34u1nQPZqrZMM9l6tAvPFH/g0CweqPZ7u4AzyB2CnOTh4cAorGT804J05WamjfDIb
/9vp8jPRYpy+gAWJPl77pn8/oNkm2KCwNPwq6Xg1RxJs2Y5o5D/mVw/gAatmN//R4EZftyYajGBJ
fxA5vSUjSkQud0K1crXglS0vnuag+VVPPFBuJ56GtvCwvM3AKYR+twwLc4l2XnHb5c+AIPHxa1qw
krd32i/meGMN1PN+ydGjguoXm+AP6uK3wTNjXtTFYgKL1GHtodi6SWGyA4jMC/4mefb1BGcartLM
cMmwZASxqqvBJCgK8QHdQAV6yLN23VDIJ5SeKlo6fN+uUoSkTvW7rnEKgVGJYjNeu8r5mCuWWbbz
i40j2HNlsOWznL8quf+n3P23Ipduuvb/uty9e0/eb9z9P9W7rI5vf+9v9a7zm2lSuHo2ai5YzbfI
9r8pt6zfK+EbPAKovKf/o3LLpaiF6PzPEuOd3wzsLzzFJgAOvqT33wm7Ifjlz/Uu0FrLd4GLwFl2
PfNP9e7id2yiZwLE5sya15X3nnjEfGSZLO9Se45PmWDwC7j8uW4KtEnQ4bYtApX3yXa8c+7D4Z9Y
DOUOvuK0Gbm9KTjsyn9OsK7BOid1FoQkFswZztdY2MPDIEm4Hk1LAgzoxWOX4icj2Uki+7BZdVKM
de557ogN9Z0MvkVOfz/EDz2OQBcK5Fon0SOkQHme0tjfyJuM0yudE9tK993LDELK6Wy72qTJ9oPl
TIRnuVKjYo+HjjYc2BcCKRs3Yzc0oZn7m4XhKjumvrSilgzVcDK8G+hLi+pgfGhTm2oy+DWa5NY0
5ansUdV35hXp7bGWTbLCwb2CjvXtGNl00NL4thYu/GVrpvIx47W9r7OyhnSpNVvifp8n9mKuNp56
hxczUI11ymd+5cwq7uwKdo1GZimrr7Pl9Ky79brcZpP6pA5Z7uIfpLNSK7YwVMH7H2wjFXcshH64
zhyJtl8LmwiY0m5XpId/KxuLSUAIJD7IaPKJlp3zp5atVtpwGUoPfQZorlBnkhZpS77T5v5BM52B
PWg3PffZ4uwtr1w3qB+irKjXc4PwZvLahLVGkj6igb6m1kC4CNdM0tliM02zj+estO+d3ymqDvHB
M47T1czqeusrRKqoUJ09Eq/5ySrrq1W0Nso1iwl+Xqbzoy7ihdFDp5ot8vLkfnLPQek8g/CDtpO7
1WWUmraCFXJOdPs+ZYNeFO5LIuY7iJWk0vYTOSejPCWy22uANXVKgDEBTDdl69mZM96q7k5K9V1U
jzrsT269wNo5pOutZpqStTLW9jSsdBSwIaHX2iqeFoiTZns3D/qpcMYhBEMe+r6PCH6+acbQQPww
RUM3lOLemNzb9873ra6FUjT6M/zGbEWgjAN5KyT2EX0di3N/NLYtKMvKMd7tWGNqbwTfIg/OVrGE
tl6ycWwvlvIZ4+RRXZhXuaTG64C9TAcSk61tYOuPgYsNMoZ4GpozGxYLRfr9klrOxRgXtckCI91W
OB4+G7vtj0BHM7XqiDW8iNZqDlbczcfclv67I9sUPXiVHDUo7HsG7/0e1L54yS0gcCuupeyUmqm+
J6Jd7mYWfE+dNzUYD1WHLorscsDd0Frasb6krjXsPa8Sb1yR3uNiY0gQelFQUVbuMXXr4Ih62N0Y
7jhulGHclobLdGafVT4tKpuegDD2h1xvyudSzoRkDiYLGtkE8l1RLketkQ4ACAPnDK2vORWDPz4g
d7HuHGPpDwoq4auRi562pZ7AmQZM4IVb7GUaOPeLrNMv8nlQdXRkD/xCI073yqQ8OC/9mJ1xC40n
B5r0UcS+QbE3DPrF9yf9OlpDewe70jiVRZ0+U1YFiMwceeJR8U6WNuqnEh1DF2LiYtpcNt7WECbZ
iPyCCCHU/JCLVK/+hSnQ+n0K8X8Ft8xAQBSgJuEWIFMrwGL1xylFQRNVW92S7P0kEXeNLethn3dD
d9daFWu7GG5QY4xjOJtGHxnkpkcjFo61Azp4jTbjGZOYtiHcueVTQOxqqDqjBguX6Rt2Cx0yqCx5
VXEPJgO6hXNxKz0/Kr28I8sLx1YbLBfad8qV2BfnGcRpyJP0TJpzHUpy1XagPcoVcw0nTGfnSUqW
cH0/lvdun2BeHec+fmpGsofI4pgZFnbeQqR1WvGFQ+o62hLXI1ajWnBArTq0wxMwAhC+pFfZ9Suw
1DaL2oFEa2cxqmcYif4rqJMDaVRQik3Yd54GIFJVqxlVaFPNzqpVXhUBrUQVXxIUQmjnbi4Nkql7
69pM6pQ28jGGPY45R1eMd5wDNB/CLekwQY8jB7OgGa68MZ9XRoqQcrGHYyzrk5fx8c+yGeFQl2AJ
ICk67wl+LpkUhO3oJp/p4IyHahjtjYaWH3YQGWn1nDPqCEgKv4VxX5vFTaKmT8q7fhm9bRBjxugX
+ndQBa5+GptbRFifdyfAIcG5d/T0OdUT85RkbntXoPG+1oarE66KRXeFyVwdea+nE/izDHePCs5U
mzzvlNLdLy9Boh1anpV+YS2rVpOMp428fVLm22fGv316zNvnqL99okTn94c0nqy7Qqumh6bN2pOt
V9zPaTfcNYwgIvAdHba8Er0qMRrAem+f4OD2WSZjHUayV1RPGBOms2Nw+6BLGym+OQdwmwTHeWFT
1tg1i5K2uj0Hrf+IyE+8Id8c9svtXFluJ4x9O2uc26mjbufPcjuJstuZFGiNvieYF9d74nJkTTiX
XhAm9/u8IMWsUWNyFApl4qBc/z0X5nxsYo1BkFt4l7QktOLG9OiPFCDuJ/11up1wtKACy9wL/7V2
37dEvRooRtZZhkMY7fJ8k/fFEj52twRUKISS82v7QSEMaKBePm68DKRGhNDQLVek0coZt2xaDneV
l/sr3WkdjCc0sktkBkghkC8FcX6oqPWbF/xpEnWvUzQK16NVqF2dyCE5mUJPaAi7zJZhr/yhR0ZV
AXqWbYbWWE80BLR+ms5JFMxTy3Z1cYiQnxxn0VfSvvUMTZXXgAmVdW9pg3n2k8l5mDQU8iKwurXE
zHPtFukU2NLjUt9ChxdirUkDw1rMdA2ZZMN0bXDbMfIDOGOh9JZUW/eloAKi42X773Fs/lwEZMXV
klYGZ8uc5wGPmNEaUJ+UeS1Uy+tStQ9ePC/wXnI0cd3crJRZ7TpYXJvcU89qOLkIRekV9TOso+Zs
gxgOTbxuK2rUNMQXGq9QypehEc+A94Nkisq6GUN8Dswkh/wN69C4mfPx06hIVPalBTl1Ni+x3o53
4PjNldvJj8z7QEwbHGaTyZzrzSbZ6lwDVg0nkqS1rZfW7G+Na44GJ5qEj24XNkNaeqQDl1Jf963t
HZU7uTtRx1BZMutAhsK1LnruvMywThr3/1pfmk/R1drtPULdNDfAztPxwnX+vBhN9u3YY0rYA6ve
UdTLMWcKE04jczHD1+coN9r5m40GzyAY0sZCSa30HFNsRmLh/6w1/q00UxusGsgGujCX/2Na1v9z
w3F6//VepP/Y8Hn/7Av8tffz9d9YVTDIMYBcWUAcab7+2vt55m+goXSXvgsYCdTMv686LO83zJ4k
EaGtumWZ3vYjf8s5tW6rE89Hp25ZgQXA6r/V+pGW/ofWT4NQ6kE74n9/LB5soRCYFwrG/OiVm54f
noDOBhTrihoMQLoVVMvR0yp/22Pe4Rx3vENt+mkfDq7K78ZmQVdXkZNdRt4k5A+HNE/wl/78gyDq
wF7hISbGQcLmE2E2tsGVtqp78ArdnjCBEybN/bPUWRs2SYIvHMdajAVGZ3rS3YyOH6hEtWY/sMI8
d6ZjHcRkjO9DPFcfTVrgiZd23mzrsuKkBOsYJEAuO9awAFDcNzmzdwZcE0zzdtYV5glTEGVPyKEW
azexrY1UtzHy9pD7bvYwNZ4DkXiR7ZPDifLYAx7EOtkPmCVn6b6ac1FepsmYtdU0mMWAZZcDbmPO
eDNCy0n11xaCMFlPlkaxH1CWXacqQylBFMXwmTvadAjy0j4YfZJcnRu0svUz89F08v6FS8S5lAAh
r15ZED+pbLK6RbNsB32q1uisyP4eHNdCj4mp1ErQypruqPmbocfGGCZmn37Ci+J91ESHIkSY7oBh
vBiXY6O51vdI3USnkyxf2ViWEOSTpn1dzMK+D/o5N9Zpl+PwLO08efZsMdCnw+q/pGy67zi3WcAA
XkaxQdLbsC0IN5/CPBnGZ9y82g+ucIw4zJf1Zx/COVlwLjr+daYJCmc3NT9yYyQlbvHpRk2FqWjS
k+7CNE5j7Y+W1VuXTRwcc264U16lKFtaS1Y7L28zvJKIZWRIzoN6I6BNQ7xt991XQurek0PCD9Il
W9En+0rzCX7rUc6gN+9WDNCFiFRgM5Mn/SG4R1wnWpxGeTWtnBvehmk2OUbnEf55FpZEEdhrtNWa
tcFb6n3h9oztKBUtJtcmr5plzfKIUagWlDkIaEc2b4st0p/6TbvgltlU3ZfO5Awhn5qZ/NRRlCMm
Da/n6o7l1K8yxOW8fgPzhpXFN6KTdub06lC/Sl59N/lZdlb8neWNNx+kMHHdxK7aIXHpjc9GDHoZ
ptI1hq1VxiCD+V4KuLq00vpCmoRx6gOWcWEshL9Px7H7xFMzcWU3fRXpWcmfO7PTToaWITMa+j54
s+tlyS8qHVwMKFPs7PNxLp9bldi/Zpy+r1OC3pgwjthroiorySDQ8TnnulbYq5vXZ9+k3IphmlMJ
QfBmphqZVSsoaupC4YUOkn4zB7e4pnSZ/a9gkK4ZFV3ABNcTDsOXSXkPek+K3kADAgy07KdHkDnd
RyCd7iXPU/0OGeeyYfqh6ohMeXQ7jQyGB/wO3QsSTSeUzlgfl8VooQMw8F1Pfn7b0w3xAKEvUGhJ
6vSG1akErwWzCtZl+dBgI+iKY2UUTrqG54JvLqeV2FcqQdluxNaCg6+iRiaHuUaM6dC0D7nnrt2u
Hj4DYovb0MhRBa/YbaqzKMR8dZkvMwqICdRBNj9PhJJoztZohL5nbTsSj8Tb+Er+zvKL6FQ2mKbS
57OObOnc44Q7B1hp6N/BPF3Hsskeh0GjpBGDa+z1ETimzcbumvnjcE+gpKtojCpM1nVf/azr1FsP
y5huOgIfn5h8VOSLwUPd4PQSc0iwAWpupVOoMtzK36psrO9zIR1Wf7fkmGCa9qydll89axAfEGta
G9uiqC0vZL/Ie98XTcrAn4TdVwQsxatnJCZ7FphaZJJNngw5w9Uz7w6Ya31OjHvaC1RPgmXIQXOm
kSwtv7OCbe0DP4gzjYpI76yx4VnN6w92A+6Tsnsewlbv0ZIlY5u/4chqfrI3x5jWtrIWgEVtRYii
u5gpi1OCMELlySVjK6c3P7rcyIur6dekNKjZ4tBhKNRGZGrp5jHNZ32MBl7+BcHxLQDKbWZ24KYY
LRtZ99xZYJgaecYeFKOQqoKZAIyE4B7ZkiQ0pUn6nWqyjppOz54SU3YihHLBdcNqiVlnG+fpSiS1
t0bozIQrqbxsZ7MTYpRWo223h5aJjzXH4tCPA44sZxBltxK1qu/YGKKoY6HI/M2Pp8vYtMB8NLa9
2wHe5t6g66Yn74W9wvLkTNiSrPxkSUNzVmatLHa8Vgrf+V72E0OutCaFJ5TdsJzIwGkox8sKkV1r
E+/dumWOtrOo1rqwjuOUjazgRc/fqvkJH5ra614s4Y8HBVfeWkFvdJi/FRTQYT3qWZQwYzjwsXHq
l5Lcljy0VbfzXH+rOrzk4WyIV+HLgBqYQJocNT2iqyoQh9S6CfmNnLy+KOtiRw85dirOIUfbSuMK
NvnBNOgofH1YfgluAy7qTD2JSvhH5I0T4zhcD3bVqWtFVNq3zeWzZRtiHayAEa8ccXr2gdgto5Xs
TNV1z9bkWDu/cDw+ugIFgiJJ/ovOCDkzHtPg0hPphYVu7OnoPb85GLEq1+6c9VgNDPakFuNuxtFZ
Pp1oPBS9JKjPYIiLs3A4yG8Gw5Z8mCmp5xXTYo3Fj2vExQoOkUE80RyQ2561xX7Juvpq5rY4TDxq
J99X+XEJMvvYpz3eM7Qz3U90dEHUOZX/CffGrJhp2+29XQr/ymLSY02uoI7YDUGu5qSZv9CumlGM
Ge2hzTGztmQ72OuyYH6hO6p51isdLlLP218jTf5ZpoV3G66DiYGrk+ih4eXeXVUE7ifCCkdfy2Cs
V+SpNW9KBg5I2FY9tWbXfU6J0Vxc2plzJXMmuWORIyxzOm9t1V66HR0dxR2kSUtRc5neG/5cZiE1
zIJn1751pc5YJl9x2qb3Zawx1u4br1yJkk8hg3NlcIHWff862LO39gbafA0mqM4BECevHq6FNkyy
AZC6m2pvBQS4DL1mPrHNy91t6jceZknXOgTTWHzz88oL2O35I1h6Ig2WZu4ozzKGrngVfPUUzGPZ
hnk3OnlkJZlPTp4zzw9+Iv2Nhzv7x4L4Z+O1VfkOzI1So+mKMWEGFo8qJLepkiuztZItb9V4MpJE
cTpksXzIpEXfWzduATd2EZxUZj0pwZA8ldnBy7W+3vZKynjf0KYl9MmTKzbCSI27rmnsF9Mb0ceZ
nV7MG0QDA6sT+BaAuE2W1FnisaiARNupaBgDiRoBtpS16s0Wi0o8j/J1VJnMI3CCer3KFhGfM3ZE
jO2USwtpVMGyqs1MvSdkPpnhCEPzWgwerz9DHJu9Y5n3O3MqxQ/bTttr04oOdjb90DWf7SAajCFZ
aabuHTM68Xtj6vWvDKOkCHkKiFzl3iX0wzOxMbBYkc4jKtkshUZCSRCOsksrFr5wQiNDo4W5+E45
xJuRHe/OE2ZdM6y3GwIdESdaoNuEuqGnOqxlvAtJspqC2tu6YIyvQphNGy3B6C9hHQj7Oy+1gA1U
oBnPgaPN75mv6b98X/Q95qmFmxx+h8JFMeXsT9u+xbAv8rzBiaTSm58z+TaTOruqBSXmHDRGtqHG
XMgv8bP14tXyoYeMw0YE6heJlL67mana8ohAKnONhJ+gJL0v/NB1u/g9GFvzqleUGGuq3kCDJxI4
Yj017nRTsAvtmz3SQo3Wy32w8IuHy9DWG43YwbX0LD4mNvcy7ruJPVKb6/W7FbSNCeKRCDjsxThN
G3O61Lpgo1E19YjmtiF8DiAP5Oi4bNNLLAp7bxU+4nx8SzIEVIoAXwwm+W3Sukk4PL5k8gwWhJ8J
1VTzoxk9v4vaIBbftcBTKy0x44vXWUGJuEWalsM98nrw6lIS1qEs8haxC7PdinUqQPwTyBsSbE3r
fkFBETdZ4YSOnjTvqdDksQBuRoFvLAC9FcuM2Wa6s0V04U1ncoU0xn8DX8VPO8S1ng+T1aTnNLfK
6uMD4xj5OYuAonlhF3Xl5sYjZaExPyLSrZjg6QVRBiBJt7rW4bBqUZx43CHrRAKRc820ALCce8ve
JhErRJDSrwkGH8J+7npwVso+2Jap/6QOAGdVBBV0RhL9+NCIOiSfZInRFrUChTSuxCkvesR1PazT
0hKgi+IWC0rV6tmDpy9ibTR4cEIH5PtRL03KKaeI16Ybf1CnBludz+S67lW3RjyRvJmyVB8zBg6k
uhk5aclsFm9JV3sPyWJ0TI3tMj+gWxXbRSMjdE7U9IRe7jKnilWGjiPMySSfS3Ni6xS7znTw22Hc
2Y1Ijq7bFLzuboYoBmExEJ/M2daFbr60cgFFX2c1mXOZVlqbVNcR/MBEBTihkpxqtsj0D4cjZpdR
ljK+BCl4xkF/y4pABtNLyKGIl7NcRYm1iD22GopovczqJzZ//oYSzr24SMgf7aW29ojPtEvdofcY
gT2h5snd4anVGpQOnLzmHl6jv/amIX3ioxdjKyGRZeXHfcPxmGScLv0QEDhVsVyoQL+ynUrdywCW
AJ+C76N2s4gnOzua1e/SLLXuMqKjfBKXcnwsok3myNFZvqV67+3jMiH9NO5z9TibInvuRT9cAi1x
PvnsGheDHLKvtku7Der4GFO7OSMA0UbbeDFVTVVvFPnead0cIQmIIiaJzDJKxXmV9b3JrsAvkSrf
4n77qiy3uMnxZ+Lt2JuN20SxsKejJvhlC48vEsZa1VKyJjUmKGH1L5KrLuW7tWKj6wZfE63kY2zi
bVQp8V7h3DfgbhusI7AKSCzDVDKda/TXN1jPSO4TAqvqySiNfOPaA+Extvnt0QxyK7cF/N6p19Rp
tifvx+36XA9F4VdXMdnjD5dLmfdyaWt/A6xB/SrsaV79L5pz0cSVJXbW7FDRCDlNke7mmD+XOWVp
xpXSRyTwkkr3/2XUuP2q797Lr+4/blqVz5p4gwyewX/+8Y/dX/+cfNXRu3r/wx/Wv4//HvovOV+/
Onzh//kff41Rv/2X/+6//MvXvzdEZMsCoMs0bcPBmmTcZBT/tW4kev8l3/+CcOQvNwWJ/MvuffgS
2V/+N/8gei/fq9//FU/VH8eM/+Rb/HXM6FlITCAps2jALerxY/x9zKj/5nuIqh2PjQ6S5n+UVOu/
oTE0WCjcpp42A9C/zxlN/TfdRkobgAX8/Uv+tyTVxp/5ZTdoqGWbPNTYotmABLc55D9IqmmXxhyL
pr2Ox+d+rs/Bk7EBYwd/OwsZ5UMrzECqdFfrGdFb0LMXeO7abJOVLzEEj4y5nQ/CVi/KNyp67MoM
4Umi1TaeL7cDRQVQnX3qf8wT0xuwJOhNXvrxjVJorTHDQwjwaDUaVfF8T54YqMUDGjM5rcQuxhJo
3iW/UvghlXOa0UlW47mWoD7cb4ZVmGQgTJC3a7h7J0dCglz8juMxmkdtJdJ5W95KQZdRzwRDj/aG
j4/cIBBObpXx3YRTLECnWY0felAhJdMfyptLh1LPDx0La0znAYSpPpW4d/2BE4ZsZRonkIKcnoKa
WM74d8yLAaknEcvesuRGn82dZpeHQnfFivwRoqOA7TXNfdcTLtomMkKtxoxDvwhYj1OTcyla9ZfT
29Wqau1XPde2vE1rgjrXNVL2HMSz3RWbGbW7RB+auxLvTne2MnVR5NEwHPksPPcy1fysUFoxvhnm
jymbn2sNxn8ZrBObHIWcsTV5KHQfLmMgDHnZJSlhHrVBByrJh+XQjWjs/gW7kT7tDzNsD4MsK1DO
Y7hTDLKZp//x2SoGvZuyGnPptJTPUhEjadvdZRqcHSfp2jH1NhKee1BFtRXNvVNOW8ewj6pESjnr
1oDqGvlxDCjt5mUtNH2T9cA2iFQO+9i6WEONsMV5tGyHLM6cIsrKjm111Ht7K5vqaMwbQ/PXXFxh
ky0Pjkh3Prme0gjuFG9hM2ffNr5ip3jVeJljTnF0VZsEkAp+mxV1a9SOlMOsdkllicwJGbzUdvCF
L9KRm8GyLzOwfddOzhP6+QCgQpmqp7yBwme4GPQPtvHmMoFk/XZoXcgUNXMnrU7a0PMYQQQ8lcVc
4aPMTj4q+Rb4AOIpp/Q/SjXvhCC4dbwtbmE3Eci2nBbSwXw/fp8bZ1OjYS/5gpjjbq2fMR84Ll5M
M7nLqydTyrOM7V1njE/V9LbkznREpVSztDS81za2UCKn4qcG/i5tjK2b84iMro36I9gx6f2lE04F
FWa+T9AC4OOvHdRQVn9sR7YC7vL2D6frPwGD/Tmi4venBLWEBe3M1PXgzxuPpdb9Qo4Vqsm6+EoQ
MxPPuY2l8dbSZy2DPBievLZxcbf0w31CmGgOSSPL7NAounajWg/9D/jxvGv2ZMndgwXi7FLXzg+Q
LajikqcDeN/qXzzdrIj+9HRDEmeGqXOA8yvcqJN/fLo7mjS2I4jxW0/i9jdZMSKjW5x6NfXoq6SA
SyZSJjKci03i4kTjkGrheZjeZmKw0qaMAz2NKb5sx+WGMeSZxdBKn7jzemihpouGLBseOVi3lpgu
Wd4/NnRaiwXzSpq/EgfJKTJdEt1UBPOH/jhjqyNdwF6T73M0DuY3WBPWEUppJ+aAioexUaFoxms6
DJfR74+NG2O1dqtzOoAZdN3grfUWg8To4QmO5P0g7CXsnea7ItR27VjN06i07yC1YMNk7rerIRJ0
85+ELG7l0ImNY3w3TITSiXCbip8gafcS/eziM51NnR9jidvQpzn35MeYaugagceX4xqlYqKP6LuI
VymclwqzKoYHbD6Ycx111rXs0lEgh1hIURgHO82oijDt+5dcqudWZ4hQ2T+Xon1Osum+N6slGm5N
iwa+Km9XbaLvCM18dNJxpycLaMb8M9abR5GqQ29aEY0KuyMncnP/klT6nn31ZbSJhRH+Y2mY9Cul
S3ZHsA4MYNqJs0lSfcNbf9INsR5B3btT9sIYesdscI2DYuUwS65PKl7WKLs2KhAr4WWhQdL58hij
Li4yYtj7Y9AU+7yKXyQv4Zb4lYzdBGk1Vbn1i2Wd3np6NvPfMEDQTriXXrejVuavLf6KMOhyUPFI
D1aLZTNQcT0FV8x7qNE0UHW2USVZxgTNcKFh/myFPYSa+Y3IfB9rwYvN1DTW6l8+HFiwMFVYA3wi
Moq/MdQX1RY7k/iQvG4ey9G9Fkl+tE0k2Evshu3iIL9GTxFrKgrqftPlYxQnXcXN9DM3R9TQ067s
SQ9GXk2kuiqfcV//TDrnNEnrh1A+2xL3p7O0T1PZE3Wd9/s29r4X0zrGfequoRngpTSS4zzhLugx
R0Uy8QVx0cupSLi13PqeuGa59aT+boNMWpujvNbW/E5ALXkovfrJTBX1YuUyignmi7TV87D4hwHr
a2jpjN+LfWE6P1wPUbYiaNNM8yejc3/2Zn/UQUKUGD0ADwF6EoQ5j1M06foFC1ZUOPGPEhGALwkh
toOr22vnpHhdaO9BRKyCOL3rhuwB79KaKv0Hq9DvJTNhGc7AH4LHabZezBYSjVr26C6usfYxFP43
nPK3iQ1eYk4bLFWfuW1GWekNq8RxrnHwVdI0esHa1qD63TXGHfy2qr/mQ3aRWhn1Fo4dC4eOSTKd
/1xO3QpI0Kpe1KpyyQpp2EzmX0WGZIsw8qL76QVPI8PkbEJqJL7ZFUaG+donj15Sbl0iln37QWN2
kXTjte5NHhftnOvXycxum6OTHiPpxRqMfG6XuUzsvQ053mvIM5CZCLlw743xM3BITfKsn6pnNjPz
uS7MnwDiymkkie9BT3rSXIr0pSV3GiSOEyXZx0hSeNl/T3m9KpvgY7IssQmG7gOh/y6Tya7IDGgt
uVqxWKO1qwP0tKwunWCMWPgi9q8hFDBhDbUhwIOTlD8yIFrryZztX5qEJeRrxPawwd+MSDkcWT2l
SetFS248BYX2Ws/zS10sv5uclljhE0E0uLJwSe0ZMRKEJHz4fS5N1zBWn3W/bP3F27E7ui0b5Ur3
KaeSlIWZjalP6hir4S+X+fiu/g9z19LcNAyE/0qnB07gsWTHj2HKDC0MbUogA2Hg1lFjUzkPJ/Wj
GfPr+STbiZU4IUQ+RLfG7kpayatd7e63DtRhktw5qwcEjmUxIGbcx/nLS99f8RAp/iM/hpfieUJv
JxNECC1SqCYIMpt+fHCRPiLgfCcvuH+HE2xJcC/+x/6MUJPfUxO3IuTTU+b0bSApk0UymK6WkL72
gD/3vhSAkPGsZwooJ2BSJ3aBsO9VD1CPcA1/gLMURUJsP/sI+Ifi+jX/A0vXzaGmLXv+cEpFupuX
jyJz/isR8P7zBQdwZPrwzeKkD95EqK+NXF66fCiuF66b3bgxEm7MNx46AY5PV+aoYnj+n6VZ5Ve0
mpqgtDFEh4sozkaLHXv0qJcOE1JsV2yYOBOWMMBO4qZhKXVqxVaVQ5J28yEKM5ZFWR6EV5cUcSk9
2jOpUK5Eg/2J2MGn6rHrGwitgUsYWPiylQE2DQ7t48Hh6e0a9bt0lAmwAEiHcDllSTTOFBY4xLMQ
SQL16xhGbNHZMIK4BhKQEZBLYIaoHIDWiVKpSOmQDY/R0TlxwMTdBVJUNBlAPQPJ08ieRu1h2XAN
0uSDawAe2EZ0E4p3iVZm15wRH2yC3HNNJhDfsGFYeoj3amWCY0CTF3j1JQ98BHid12ZAvBopB7Ul
pnZlwt5PgVoGqr/i6knUG2tsAc81fJQbQDjcuc4eZTQtakGEaYkCyERAGTsOAA2qprDBJQbC9nH3
36Pl47OTicBocHQ3ASGGSRzAH4p7x8YmcD0D2XAo+dY7u2nj9tLTFQDUR4qeqNYA/jVn7RiWjRpK
JrDzZDs76QevGylX5PQPn9iGS0yb2rjxlW3rCID0c1wftcAqAVCeuWd0BAA33i7P59OZQEX+JqpG
A+WkjQmICwaaCb59QKDI9h9MOIJTa9XxhkezQGqWUZg2HCH/fKFWvHYJVArVXYBam7iMVV4UGbUl
6Y3T5J1yQkiVp/GwVoFkP9W/VxPc7Vrpq55V/eNtFCYsGXOkqEItLaphCv/R1SX8Khz+lmHCgjDl
iuIHhJf679Z84PUZcJB+mqqlG0RktT5ZoA+ypCYjGG75FMfShn1XlwpzGyfWodHesqRgMasJyZUs
hZ425WjOxpzNWjmNIkvQLnW76LP5PL94xebLtxf3LOUwfGuiciI9BMbXP5y+oPcsieEjnKpMKoWj
7gzusU9nW4RtkRigS/gzm6acBaswXNbEJEtEEkH9w+ksGbCAF+3fkEhS0O/gaxBh+DUdMXKKO+8O
FnOYB/mYh0lSKMQdS5SO12X6MI8n7LGmI0cNzKgORv2NTRgClJhiqgsnbwe0v0coZKTUmoFjRKhi
utwYsXk0g087yGtagiOVJqlL/EcG2PY20VId2Lr0f4ZpdnEdxoB0UEZfGkO61AcMwhwCK1PR0Sp7
U5f6JxQzQB50c9xrM0ab9kL5KgVdh3YgynEqr2MdvkTjxSNW9y4VcBqpOg+C8skd7Pr3SR7vP54Q
yEak91iXXYcrOe0PJjlK0xgdxNfTJN4eldJcC/DIFJEk9W+nHyf/QE7RnMmAxYilVjUDecElcvu0
Fzh8go7DCuWrAGcE6ksHyuSHcMajepTyAF9fzemOfG9sUTl6u4Pz8AYnVhAhpklVs8spdLBvbjhn
WRalOz0A89eDad3B+spzBjmemIiyDFUPHehSfRwFe+l3sIVGIaTo07aOv7nj1t1Hx+bAan7F7fLo
lCi5gwNpszfXd/O7VmjtdWj7N9XEFm+MZyFL3v0FAAD//w==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3" Type="http://schemas.openxmlformats.org/officeDocument/2006/relationships/hyperlink" Target="https://www.pexels.com/photo/abstract-background-beach-color-355288/" TargetMode="External"/><Relationship Id="rId7" Type="http://schemas.openxmlformats.org/officeDocument/2006/relationships/hyperlink" Target="#Sheet5!A1"/><Relationship Id="rId12" Type="http://schemas.openxmlformats.org/officeDocument/2006/relationships/chart" Target="../charts/chart2.xml"/><Relationship Id="rId2" Type="http://schemas.openxmlformats.org/officeDocument/2006/relationships/image" Target="../media/image2.jpg"/><Relationship Id="rId16" Type="http://schemas.openxmlformats.org/officeDocument/2006/relationships/chart" Target="../charts/chart5.xml"/><Relationship Id="rId1" Type="http://schemas.openxmlformats.org/officeDocument/2006/relationships/image" Target="../media/image1.jpg"/><Relationship Id="rId6" Type="http://schemas.microsoft.com/office/2007/relationships/hdphoto" Target="../media/hdphoto1.wdp"/><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5.jpg"/><Relationship Id="rId4" Type="http://schemas.openxmlformats.org/officeDocument/2006/relationships/hyperlink" Target="#Sheet3!A1"/><Relationship Id="rId9" Type="http://schemas.openxmlformats.org/officeDocument/2006/relationships/hyperlink" Target="#Sheet7!A1"/><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jpg"/><Relationship Id="rId3" Type="http://schemas.openxmlformats.org/officeDocument/2006/relationships/chart" Target="../charts/chart12.xml"/><Relationship Id="rId7" Type="http://schemas.openxmlformats.org/officeDocument/2006/relationships/hyperlink" Target="#Sheet5!A1"/><Relationship Id="rId12" Type="http://schemas.openxmlformats.org/officeDocument/2006/relationships/hyperlink" Target="#Sheet7!A1"/><Relationship Id="rId2" Type="http://schemas.microsoft.com/office/2014/relationships/chartEx" Target="../charts/chartEx1.xml"/><Relationship Id="rId1" Type="http://schemas.openxmlformats.org/officeDocument/2006/relationships/image" Target="../media/image7.jpg"/><Relationship Id="rId6" Type="http://schemas.openxmlformats.org/officeDocument/2006/relationships/image" Target="../media/image8.png"/><Relationship Id="rId11" Type="http://schemas.openxmlformats.org/officeDocument/2006/relationships/image" Target="../media/image10.svg"/><Relationship Id="rId5" Type="http://schemas.openxmlformats.org/officeDocument/2006/relationships/chart" Target="../charts/chart14.xml"/><Relationship Id="rId10" Type="http://schemas.openxmlformats.org/officeDocument/2006/relationships/image" Target="../media/image9.png"/><Relationship Id="rId4" Type="http://schemas.openxmlformats.org/officeDocument/2006/relationships/chart" Target="../charts/chart13.xml"/><Relationship Id="rId9" Type="http://schemas.openxmlformats.org/officeDocument/2006/relationships/hyperlink" Target="#Sheet1!A1"/></Relationships>
</file>

<file path=xl/drawings/_rels/drawing5.xml.rels><?xml version="1.0" encoding="UTF-8" standalone="yes"?>
<Relationships xmlns="http://schemas.openxmlformats.org/package/2006/relationships"><Relationship Id="rId8" Type="http://schemas.openxmlformats.org/officeDocument/2006/relationships/hyperlink" Target="#Sheet7!A1"/><Relationship Id="rId13" Type="http://schemas.openxmlformats.org/officeDocument/2006/relationships/chart" Target="../charts/chart18.xml"/><Relationship Id="rId3" Type="http://schemas.openxmlformats.org/officeDocument/2006/relationships/hyperlink" Target="#Sheet3!A1"/><Relationship Id="rId7" Type="http://schemas.openxmlformats.org/officeDocument/2006/relationships/image" Target="../media/image10.svg"/><Relationship Id="rId12" Type="http://schemas.openxmlformats.org/officeDocument/2006/relationships/chart" Target="../charts/chart17.xml"/><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9.png"/><Relationship Id="rId11" Type="http://schemas.openxmlformats.org/officeDocument/2006/relationships/chart" Target="../charts/chart16.xml"/><Relationship Id="rId5" Type="http://schemas.openxmlformats.org/officeDocument/2006/relationships/hyperlink" Target="#Sheet1!A1"/><Relationship Id="rId10" Type="http://schemas.openxmlformats.org/officeDocument/2006/relationships/chart" Target="../charts/chart15.xml"/><Relationship Id="rId4" Type="http://schemas.openxmlformats.org/officeDocument/2006/relationships/image" Target="../media/image13.jpg"/><Relationship Id="rId9" Type="http://schemas.openxmlformats.org/officeDocument/2006/relationships/image" Target="../media/image5.jpg"/><Relationship Id="rId1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8" Type="http://schemas.openxmlformats.org/officeDocument/2006/relationships/hyperlink" Target="#Sheet5!A1"/><Relationship Id="rId13" Type="http://schemas.openxmlformats.org/officeDocument/2006/relationships/chart" Target="../charts/chart23.xml"/><Relationship Id="rId3" Type="http://schemas.openxmlformats.org/officeDocument/2006/relationships/hyperlink" Target="#Sheet3!A1"/><Relationship Id="rId7" Type="http://schemas.openxmlformats.org/officeDocument/2006/relationships/image" Target="../media/image10.svg"/><Relationship Id="rId12" Type="http://schemas.openxmlformats.org/officeDocument/2006/relationships/chart" Target="../charts/chart22.xml"/><Relationship Id="rId2" Type="http://schemas.openxmlformats.org/officeDocument/2006/relationships/image" Target="../media/image12.png"/><Relationship Id="rId1" Type="http://schemas.openxmlformats.org/officeDocument/2006/relationships/image" Target="../media/image14.jpg"/><Relationship Id="rId6" Type="http://schemas.openxmlformats.org/officeDocument/2006/relationships/image" Target="../media/image9.png"/><Relationship Id="rId11" Type="http://schemas.openxmlformats.org/officeDocument/2006/relationships/chart" Target="../charts/chart21.xml"/><Relationship Id="rId5" Type="http://schemas.openxmlformats.org/officeDocument/2006/relationships/hyperlink" Target="#Sheet1!A1"/><Relationship Id="rId10" Type="http://schemas.openxmlformats.org/officeDocument/2006/relationships/chart" Target="../charts/chart20.xml"/><Relationship Id="rId4" Type="http://schemas.openxmlformats.org/officeDocument/2006/relationships/image" Target="../media/image13.jpg"/><Relationship Id="rId9" Type="http://schemas.openxmlformats.org/officeDocument/2006/relationships/image" Target="../media/image4.png"/><Relationship Id="rId1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microsoft.com/office/2014/relationships/chartEx" Target="../charts/chartEx2.xml"/><Relationship Id="rId4"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twoCellAnchor editAs="absolute">
    <xdr:from>
      <xdr:col>9</xdr:col>
      <xdr:colOff>144780</xdr:colOff>
      <xdr:row>9</xdr:row>
      <xdr:rowOff>45720</xdr:rowOff>
    </xdr:from>
    <xdr:to>
      <xdr:col>12</xdr:col>
      <xdr:colOff>144780</xdr:colOff>
      <xdr:row>22</xdr:row>
      <xdr:rowOff>135255</xdr:rowOff>
    </xdr:to>
    <mc:AlternateContent xmlns:mc="http://schemas.openxmlformats.org/markup-compatibility/2006" xmlns:sle15="http://schemas.microsoft.com/office/drawing/2012/slicer">
      <mc:Choice Requires="sle15">
        <xdr:graphicFrame macro="">
          <xdr:nvGraphicFramePr>
            <xdr:cNvPr id="2" name="CategoryName">
              <a:extLst>
                <a:ext uri="{FF2B5EF4-FFF2-40B4-BE49-F238E27FC236}">
                  <a16:creationId xmlns:a16="http://schemas.microsoft.com/office/drawing/2014/main" id="{89B34B38-B843-E280-5F6C-FDE6E35F6948}"/>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7391400" y="1691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378982</xdr:colOff>
      <xdr:row>18</xdr:row>
      <xdr:rowOff>44048</xdr:rowOff>
    </xdr:from>
    <xdr:to>
      <xdr:col>37</xdr:col>
      <xdr:colOff>532399</xdr:colOff>
      <xdr:row>70</xdr:row>
      <xdr:rowOff>145825</xdr:rowOff>
    </xdr:to>
    <xdr:pic>
      <xdr:nvPicPr>
        <xdr:cNvPr id="3" name="Picture 2">
          <a:extLst>
            <a:ext uri="{FF2B5EF4-FFF2-40B4-BE49-F238E27FC236}">
              <a16:creationId xmlns:a16="http://schemas.microsoft.com/office/drawing/2014/main" id="{70296EE1-6C7E-642A-E762-493F2FB4B6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6182" y="3396848"/>
          <a:ext cx="18441417" cy="9787644"/>
        </a:xfrm>
        <a:prstGeom prst="rect">
          <a:avLst/>
        </a:prstGeom>
        <a:noFill/>
        <a:ln>
          <a:noFill/>
        </a:ln>
      </xdr:spPr>
    </xdr:pic>
    <xdr:clientData/>
  </xdr:twoCellAnchor>
  <xdr:twoCellAnchor>
    <xdr:from>
      <xdr:col>7</xdr:col>
      <xdr:colOff>412851</xdr:colOff>
      <xdr:row>12</xdr:row>
      <xdr:rowOff>79375</xdr:rowOff>
    </xdr:from>
    <xdr:to>
      <xdr:col>37</xdr:col>
      <xdr:colOff>524933</xdr:colOff>
      <xdr:row>18</xdr:row>
      <xdr:rowOff>115260</xdr:rowOff>
    </xdr:to>
    <xdr:sp macro="" textlink="">
      <xdr:nvSpPr>
        <xdr:cNvPr id="4" name="Rectangle 3">
          <a:extLst>
            <a:ext uri="{FF2B5EF4-FFF2-40B4-BE49-F238E27FC236}">
              <a16:creationId xmlns:a16="http://schemas.microsoft.com/office/drawing/2014/main" id="{5F6849D4-84FF-2CCF-C499-CBECAC98352D}"/>
            </a:ext>
          </a:extLst>
        </xdr:cNvPr>
        <xdr:cNvSpPr/>
      </xdr:nvSpPr>
      <xdr:spPr>
        <a:xfrm>
          <a:off x="4680051" y="2314575"/>
          <a:ext cx="18400082" cy="1153485"/>
        </a:xfrm>
        <a:prstGeom prst="rect">
          <a:avLst/>
        </a:prstGeom>
        <a:blipFill>
          <a:blip xmlns:r="http://schemas.openxmlformats.org/officeDocument/2006/relationships" r:embed="rId2">
            <a:extLst>
              <a:ext uri="{837473B0-CC2E-450A-ABE3-18F120FF3D39}">
                <a1611:picAttrSrcUrl xmlns:a1611="http://schemas.microsoft.com/office/drawing/2016/11/main" r:id="rId3"/>
              </a:ext>
            </a:extLst>
          </a:blip>
          <a:stretch>
            <a:fillRect l="-3090" t="-2968" r="-3090" b="-2968"/>
          </a:stretch>
        </a:blipFill>
        <a:ln w="28575">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a:bevelB/>
          <a:contourClr>
            <a:srgbClr val="FFFFFF"/>
          </a:contourClr>
        </a:sp3d>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ctr"/>
        <a:lstStyle/>
        <a:p>
          <a:pPr algn="ctr"/>
          <a:r>
            <a:rPr lang="en-IN" sz="6000" b="1">
              <a:ln>
                <a:solidFill>
                  <a:schemeClr val="bg1"/>
                </a:solidFill>
              </a:ln>
              <a:latin typeface="Algerian" panose="04020705040A02060702" pitchFamily="82" charset="0"/>
            </a:rPr>
            <a:t>Quick</a:t>
          </a:r>
          <a:r>
            <a:rPr lang="en-IN" sz="6000" b="1" baseline="0">
              <a:ln>
                <a:solidFill>
                  <a:schemeClr val="bg1"/>
                </a:solidFill>
              </a:ln>
              <a:latin typeface="Algerian" panose="04020705040A02060702" pitchFamily="82" charset="0"/>
            </a:rPr>
            <a:t> Commerce Data analysis</a:t>
          </a:r>
          <a:endParaRPr lang="en-IN" sz="6000" b="1">
            <a:ln>
              <a:solidFill>
                <a:schemeClr val="bg1"/>
              </a:solidFill>
            </a:ln>
            <a:latin typeface="Algerian" panose="04020705040A02060702" pitchFamily="82" charset="0"/>
          </a:endParaRPr>
        </a:p>
      </xdr:txBody>
    </xdr:sp>
    <xdr:clientData/>
  </xdr:twoCellAnchor>
  <xdr:twoCellAnchor>
    <xdr:from>
      <xdr:col>7</xdr:col>
      <xdr:colOff>509547</xdr:colOff>
      <xdr:row>19</xdr:row>
      <xdr:rowOff>113672</xdr:rowOff>
    </xdr:from>
    <xdr:to>
      <xdr:col>12</xdr:col>
      <xdr:colOff>167521</xdr:colOff>
      <xdr:row>27</xdr:row>
      <xdr:rowOff>1337</xdr:rowOff>
    </xdr:to>
    <xdr:grpSp>
      <xdr:nvGrpSpPr>
        <xdr:cNvPr id="38" name="Group 37">
          <a:extLst>
            <a:ext uri="{FF2B5EF4-FFF2-40B4-BE49-F238E27FC236}">
              <a16:creationId xmlns:a16="http://schemas.microsoft.com/office/drawing/2014/main" id="{4275A6F5-77FE-976A-8813-BD21DA4A91E1}"/>
            </a:ext>
          </a:extLst>
        </xdr:cNvPr>
        <xdr:cNvGrpSpPr/>
      </xdr:nvGrpSpPr>
      <xdr:grpSpPr>
        <a:xfrm>
          <a:off x="4752502" y="3733172"/>
          <a:ext cx="2688655" cy="1411665"/>
          <a:chOff x="4992738" y="1530372"/>
          <a:chExt cx="2680440" cy="1376412"/>
        </a:xfrm>
      </xdr:grpSpPr>
      <xdr:sp macro="" textlink="">
        <xdr:nvSpPr>
          <xdr:cNvPr id="8" name="Rectangle 4">
            <a:extLst>
              <a:ext uri="{FF2B5EF4-FFF2-40B4-BE49-F238E27FC236}">
                <a16:creationId xmlns:a16="http://schemas.microsoft.com/office/drawing/2014/main" id="{B1FE83E6-E949-46CF-882C-B6472BD29368}"/>
              </a:ext>
            </a:extLst>
          </xdr:cNvPr>
          <xdr:cNvSpPr/>
        </xdr:nvSpPr>
        <xdr:spPr>
          <a:xfrm>
            <a:off x="4992738" y="1530372"/>
            <a:ext cx="2680440" cy="1354279"/>
          </a:xfrm>
          <a:prstGeom prst="roundRect">
            <a:avLst/>
          </a:prstGeom>
          <a:solidFill>
            <a:schemeClr val="bg1">
              <a:alpha val="40000"/>
            </a:schemeClr>
          </a:solidFill>
          <a:ln>
            <a:solidFill>
              <a:schemeClr val="tx1"/>
            </a:solid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Blinkit Avg </a:t>
            </a:r>
          </a:p>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Rating</a:t>
            </a:r>
          </a:p>
        </xdr:txBody>
      </xdr:sp>
      <xdr:sp macro="" textlink="Sheet2!E4">
        <xdr:nvSpPr>
          <xdr:cNvPr id="10" name="TextBox 9">
            <a:extLst>
              <a:ext uri="{FF2B5EF4-FFF2-40B4-BE49-F238E27FC236}">
                <a16:creationId xmlns:a16="http://schemas.microsoft.com/office/drawing/2014/main" id="{9FCADAF0-0890-AA83-AC9B-851DE2BD49BE}"/>
              </a:ext>
            </a:extLst>
          </xdr:cNvPr>
          <xdr:cNvSpPr txBox="1"/>
        </xdr:nvSpPr>
        <xdr:spPr>
          <a:xfrm>
            <a:off x="5277284" y="2198810"/>
            <a:ext cx="2184311" cy="7079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soft" dir="t">
                <a:rot lat="0" lon="0" rev="15600000"/>
              </a:lightRig>
            </a:scene3d>
            <a:sp3d extrusionH="57150" prstMaterial="softEdge">
              <a:bevelT w="25400" h="38100" prst="angle"/>
            </a:sp3d>
          </a:bodyPr>
          <a:lstStyle/>
          <a:p>
            <a:pPr algn="ctr"/>
            <a:fld id="{C18256E0-F11D-400C-8060-11AE664030C3}" type="TxLink">
              <a:rPr lang="en-US" sz="3600" b="1" i="0" u="none" strike="noStrike" cap="none" spc="0">
                <a:ln w="13462">
                  <a:noFill/>
                  <a:prstDash val="solid"/>
                </a:ln>
                <a:solidFill>
                  <a:schemeClr val="bg1"/>
                </a:solidFill>
                <a:effectLst>
                  <a:glow rad="63500">
                    <a:schemeClr val="tx1">
                      <a:alpha val="40000"/>
                    </a:schemeClr>
                  </a:glow>
                  <a:outerShdw dist="38100" dir="2700000" algn="bl" rotWithShape="0">
                    <a:schemeClr val="accent5"/>
                  </a:outerShdw>
                </a:effectLst>
                <a:latin typeface="Arial Black" panose="020B0A04020102020204" pitchFamily="34" charset="0"/>
                <a:ea typeface="Calibri"/>
                <a:cs typeface="Calibri"/>
              </a:rPr>
              <a:pPr algn="ctr"/>
              <a:t>2.99</a:t>
            </a:fld>
            <a:endParaRPr lang="en-IN" sz="3600" b="1" i="0" cap="none" spc="0">
              <a:ln w="13462">
                <a:noFill/>
                <a:prstDash val="solid"/>
              </a:ln>
              <a:solidFill>
                <a:schemeClr val="bg1"/>
              </a:solidFill>
              <a:effectLst>
                <a:glow rad="63500">
                  <a:schemeClr val="tx1">
                    <a:alpha val="40000"/>
                  </a:schemeClr>
                </a:glow>
                <a:outerShdw dist="38100" dir="2700000" algn="bl" rotWithShape="0">
                  <a:schemeClr val="accent5"/>
                </a:outerShdw>
              </a:effectLst>
              <a:latin typeface="Arial Black" panose="020B0A04020102020204" pitchFamily="34" charset="0"/>
            </a:endParaRPr>
          </a:p>
        </xdr:txBody>
      </xdr:sp>
    </xdr:grpSp>
    <xdr:clientData/>
  </xdr:twoCellAnchor>
  <xdr:twoCellAnchor>
    <xdr:from>
      <xdr:col>12</xdr:col>
      <xdr:colOff>554113</xdr:colOff>
      <xdr:row>19</xdr:row>
      <xdr:rowOff>113672</xdr:rowOff>
    </xdr:from>
    <xdr:to>
      <xdr:col>17</xdr:col>
      <xdr:colOff>211568</xdr:colOff>
      <xdr:row>26</xdr:row>
      <xdr:rowOff>158541</xdr:rowOff>
    </xdr:to>
    <xdr:grpSp>
      <xdr:nvGrpSpPr>
        <xdr:cNvPr id="40" name="Group 39">
          <a:extLst>
            <a:ext uri="{FF2B5EF4-FFF2-40B4-BE49-F238E27FC236}">
              <a16:creationId xmlns:a16="http://schemas.microsoft.com/office/drawing/2014/main" id="{7A2BF42E-4E72-3A0F-59D8-0C7DDA51D6C3}"/>
            </a:ext>
          </a:extLst>
        </xdr:cNvPr>
        <xdr:cNvGrpSpPr/>
      </xdr:nvGrpSpPr>
      <xdr:grpSpPr>
        <a:xfrm>
          <a:off x="7827749" y="3733172"/>
          <a:ext cx="2688137" cy="1378369"/>
          <a:chOff x="8056378" y="1530372"/>
          <a:chExt cx="2679926" cy="1354279"/>
        </a:xfrm>
      </xdr:grpSpPr>
      <xdr:sp macro="" textlink="">
        <xdr:nvSpPr>
          <xdr:cNvPr id="5" name="Rectangle 4">
            <a:extLst>
              <a:ext uri="{FF2B5EF4-FFF2-40B4-BE49-F238E27FC236}">
                <a16:creationId xmlns:a16="http://schemas.microsoft.com/office/drawing/2014/main" id="{B6E529EB-B3A4-09BB-AD5E-345CEE4DF688}"/>
              </a:ext>
            </a:extLst>
          </xdr:cNvPr>
          <xdr:cNvSpPr/>
        </xdr:nvSpPr>
        <xdr:spPr>
          <a:xfrm>
            <a:off x="8056378" y="1530372"/>
            <a:ext cx="2679926" cy="1354279"/>
          </a:xfrm>
          <a:prstGeom prst="roundRect">
            <a:avLst/>
          </a:prstGeom>
          <a:solidFill>
            <a:schemeClr val="bg1">
              <a:alpha val="40000"/>
            </a:schemeClr>
          </a:solidFill>
          <a:ln>
            <a:solidFill>
              <a:schemeClr val="tx1"/>
            </a:solid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Swiggy Instamart</a:t>
            </a:r>
          </a:p>
          <a:p>
            <a:pPr marL="0" indent="0" algn="ctr"/>
            <a:r>
              <a:rPr lang="en-IN" sz="18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Avg Rating</a:t>
            </a:r>
          </a:p>
        </xdr:txBody>
      </xdr:sp>
      <xdr:sp macro="" textlink="Sheet2!E5">
        <xdr:nvSpPr>
          <xdr:cNvPr id="11" name="TextBox 10">
            <a:extLst>
              <a:ext uri="{FF2B5EF4-FFF2-40B4-BE49-F238E27FC236}">
                <a16:creationId xmlns:a16="http://schemas.microsoft.com/office/drawing/2014/main" id="{AB4C6320-0E96-6E86-45DD-4A9742903089}"/>
              </a:ext>
            </a:extLst>
          </xdr:cNvPr>
          <xdr:cNvSpPr txBox="1"/>
        </xdr:nvSpPr>
        <xdr:spPr>
          <a:xfrm>
            <a:off x="8486166" y="2164705"/>
            <a:ext cx="1810083" cy="677742"/>
          </a:xfrm>
          <a:prstGeom prst="rect">
            <a:avLst/>
          </a:prstGeom>
          <a:noFill/>
          <a:effectLst>
            <a:glow rad="63500">
              <a:srgbClr val="FFFFFF">
                <a:alpha val="40000"/>
              </a:srgb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threePt" dir="t"/>
            </a:scene3d>
            <a:sp3d extrusionH="57150">
              <a:bevelT w="38100" h="38100"/>
            </a:sp3d>
          </a:bodyPr>
          <a:lstStyle/>
          <a:p>
            <a:pPr marL="0" indent="0" algn="ctr"/>
            <a:fld id="{D8C942C1-1AE1-4CDC-AF78-CB9472776CA6}" type="TxLink">
              <a:rPr lang="en-US" sz="3600" b="1" i="0" u="none" strike="noStrike" cap="none" spc="0">
                <a:ln w="6600">
                  <a:solidFill>
                    <a:schemeClr val="bg1"/>
                  </a:solidFill>
                  <a:prstDash val="solid"/>
                </a:ln>
                <a:solidFill>
                  <a:schemeClr val="bg1"/>
                </a:solidFill>
                <a:effectLst>
                  <a:outerShdw blurRad="50800" dist="38100" algn="l" rotWithShape="0">
                    <a:prstClr val="black">
                      <a:alpha val="40000"/>
                    </a:prstClr>
                  </a:outerShdw>
                </a:effectLst>
                <a:latin typeface="Arial Black" panose="020B0A04020102020204" pitchFamily="34" charset="0"/>
                <a:ea typeface="Calibri"/>
                <a:cs typeface="Calibri"/>
              </a:rPr>
              <a:pPr marL="0" indent="0" algn="ctr"/>
              <a:t>3.02</a:t>
            </a:fld>
            <a:endParaRPr lang="en-IN" sz="3600" b="1" i="0" u="none" strike="noStrike" cap="none" spc="0">
              <a:ln w="6600">
                <a:solidFill>
                  <a:schemeClr val="bg1"/>
                </a:solidFill>
                <a:prstDash val="solid"/>
              </a:ln>
              <a:solidFill>
                <a:schemeClr val="bg1"/>
              </a:solidFill>
              <a:effectLst>
                <a:outerShdw blurRad="50800" dist="38100" algn="l" rotWithShape="0">
                  <a:prstClr val="black">
                    <a:alpha val="40000"/>
                  </a:prstClr>
                </a:outerShdw>
              </a:effectLst>
              <a:latin typeface="Arial Black" panose="020B0A04020102020204" pitchFamily="34" charset="0"/>
              <a:ea typeface="Calibri"/>
              <a:cs typeface="Calibri"/>
            </a:endParaRPr>
          </a:p>
        </xdr:txBody>
      </xdr:sp>
    </xdr:grpSp>
    <xdr:clientData/>
  </xdr:twoCellAnchor>
  <xdr:twoCellAnchor>
    <xdr:from>
      <xdr:col>17</xdr:col>
      <xdr:colOff>598161</xdr:colOff>
      <xdr:row>19</xdr:row>
      <xdr:rowOff>113672</xdr:rowOff>
    </xdr:from>
    <xdr:to>
      <xdr:col>22</xdr:col>
      <xdr:colOff>256136</xdr:colOff>
      <xdr:row>27</xdr:row>
      <xdr:rowOff>63248</xdr:rowOff>
    </xdr:to>
    <xdr:grpSp>
      <xdr:nvGrpSpPr>
        <xdr:cNvPr id="37" name="Group 36">
          <a:extLst>
            <a:ext uri="{FF2B5EF4-FFF2-40B4-BE49-F238E27FC236}">
              <a16:creationId xmlns:a16="http://schemas.microsoft.com/office/drawing/2014/main" id="{02087DC3-E5BB-BC0C-2208-C0FF26AF41D6}"/>
            </a:ext>
          </a:extLst>
        </xdr:cNvPr>
        <xdr:cNvGrpSpPr/>
      </xdr:nvGrpSpPr>
      <xdr:grpSpPr>
        <a:xfrm>
          <a:off x="10902479" y="3733172"/>
          <a:ext cx="2688657" cy="1473576"/>
          <a:chOff x="11119506" y="1530372"/>
          <a:chExt cx="2680440" cy="1448352"/>
        </a:xfrm>
      </xdr:grpSpPr>
      <xdr:sp macro="" textlink="">
        <xdr:nvSpPr>
          <xdr:cNvPr id="9" name="Rectangle 4">
            <a:extLst>
              <a:ext uri="{FF2B5EF4-FFF2-40B4-BE49-F238E27FC236}">
                <a16:creationId xmlns:a16="http://schemas.microsoft.com/office/drawing/2014/main" id="{75247280-2252-4178-B56C-E3A2ADDC2AD2}"/>
              </a:ext>
            </a:extLst>
          </xdr:cNvPr>
          <xdr:cNvSpPr/>
        </xdr:nvSpPr>
        <xdr:spPr>
          <a:xfrm>
            <a:off x="11119506" y="1530372"/>
            <a:ext cx="2680440" cy="1354279"/>
          </a:xfrm>
          <a:prstGeom prst="roundRect">
            <a:avLst/>
          </a:prstGeom>
          <a:solidFill>
            <a:schemeClr val="bg1">
              <a:alpha val="46000"/>
            </a:schemeClr>
          </a:solidFill>
          <a:ln>
            <a:no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Zepto Avg </a:t>
            </a:r>
          </a:p>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Rating</a:t>
            </a:r>
          </a:p>
        </xdr:txBody>
      </xdr:sp>
      <xdr:sp macro="" textlink="Sheet2!E6">
        <xdr:nvSpPr>
          <xdr:cNvPr id="12" name="TextBox 11">
            <a:extLst>
              <a:ext uri="{FF2B5EF4-FFF2-40B4-BE49-F238E27FC236}">
                <a16:creationId xmlns:a16="http://schemas.microsoft.com/office/drawing/2014/main" id="{CBE6EC78-DB47-4652-B9F9-875B9ACE94E3}"/>
              </a:ext>
            </a:extLst>
          </xdr:cNvPr>
          <xdr:cNvSpPr txBox="1"/>
        </xdr:nvSpPr>
        <xdr:spPr>
          <a:xfrm>
            <a:off x="11372843" y="2174806"/>
            <a:ext cx="2206353" cy="803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threePt" dir="t"/>
            </a:scene3d>
            <a:sp3d extrusionH="57150">
              <a:bevelT w="38100" h="38100"/>
            </a:sp3d>
          </a:bodyPr>
          <a:lstStyle/>
          <a:p>
            <a:pPr marL="0" indent="0" algn="ctr"/>
            <a:fld id="{02082EB0-F0C8-4973-91D9-51B087C9E582}" type="TxLink">
              <a:rPr lang="en-US" sz="3600" b="1" i="0" u="none" strike="noStrike" cap="none" spc="0">
                <a:ln w="6350">
                  <a:solidFill>
                    <a:schemeClr val="bg1"/>
                  </a:solidFill>
                  <a:prstDash val="solid"/>
                </a:ln>
                <a:solidFill>
                  <a:schemeClr val="bg1"/>
                </a:solidFill>
                <a:effectLst>
                  <a:glow rad="63500">
                    <a:schemeClr val="tx1">
                      <a:alpha val="40000"/>
                    </a:schemeClr>
                  </a:glow>
                  <a:outerShdw blurRad="50800" dist="38100" algn="l" rotWithShape="0">
                    <a:prstClr val="black">
                      <a:alpha val="40000"/>
                    </a:prstClr>
                  </a:outerShdw>
                </a:effectLst>
                <a:latin typeface="Arial Black" panose="020B0A04020102020204" pitchFamily="34" charset="0"/>
                <a:ea typeface="Calibri"/>
                <a:cs typeface="Calibri"/>
              </a:rPr>
              <a:pPr marL="0" indent="0" algn="ctr"/>
              <a:t>3.01</a:t>
            </a:fld>
            <a:endParaRPr lang="en-IN" sz="3600" b="1" i="0" u="none" strike="noStrike" cap="none" spc="0">
              <a:ln w="6350">
                <a:solidFill>
                  <a:schemeClr val="bg1"/>
                </a:solidFill>
                <a:prstDash val="solid"/>
              </a:ln>
              <a:solidFill>
                <a:schemeClr val="bg1"/>
              </a:solidFill>
              <a:effectLst>
                <a:glow rad="63500">
                  <a:schemeClr val="tx1">
                    <a:alpha val="40000"/>
                  </a:schemeClr>
                </a:glow>
                <a:outerShdw blurRad="50800" dist="38100" algn="l" rotWithShape="0">
                  <a:prstClr val="black">
                    <a:alpha val="40000"/>
                  </a:prstClr>
                </a:outerShdw>
              </a:effectLst>
              <a:latin typeface="Arial Black" panose="020B0A04020102020204" pitchFamily="34" charset="0"/>
              <a:ea typeface="Calibri"/>
              <a:cs typeface="Calibri"/>
            </a:endParaRPr>
          </a:p>
        </xdr:txBody>
      </xdr:sp>
    </xdr:grpSp>
    <xdr:clientData/>
  </xdr:twoCellAnchor>
  <xdr:twoCellAnchor>
    <xdr:from>
      <xdr:col>27</xdr:col>
      <xdr:colOff>135467</xdr:colOff>
      <xdr:row>63</xdr:row>
      <xdr:rowOff>67734</xdr:rowOff>
    </xdr:from>
    <xdr:to>
      <xdr:col>37</xdr:col>
      <xdr:colOff>524933</xdr:colOff>
      <xdr:row>70</xdr:row>
      <xdr:rowOff>152401</xdr:rowOff>
    </xdr:to>
    <xdr:sp macro="" textlink="">
      <xdr:nvSpPr>
        <xdr:cNvPr id="41" name="Rectangle: Diagonal Corners Snipped 40">
          <a:extLst>
            <a:ext uri="{FF2B5EF4-FFF2-40B4-BE49-F238E27FC236}">
              <a16:creationId xmlns:a16="http://schemas.microsoft.com/office/drawing/2014/main" id="{987C88A6-5214-5C81-ABB6-9E0EE3CAE083}"/>
            </a:ext>
          </a:extLst>
        </xdr:cNvPr>
        <xdr:cNvSpPr/>
      </xdr:nvSpPr>
      <xdr:spPr>
        <a:xfrm>
          <a:off x="16594667" y="11802534"/>
          <a:ext cx="6485466" cy="1388534"/>
        </a:xfrm>
        <a:prstGeom prst="snip2DiagRect">
          <a:avLst/>
        </a:prstGeom>
        <a:solidFill>
          <a:srgbClr val="FFFFFF">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481755</xdr:colOff>
      <xdr:row>63</xdr:row>
      <xdr:rowOff>175540</xdr:rowOff>
    </xdr:from>
    <xdr:to>
      <xdr:col>32</xdr:col>
      <xdr:colOff>496166</xdr:colOff>
      <xdr:row>70</xdr:row>
      <xdr:rowOff>119262</xdr:rowOff>
    </xdr:to>
    <xdr:sp macro="" textlink="">
      <xdr:nvSpPr>
        <xdr:cNvPr id="19" name="Flowchart: Connector 18">
          <a:hlinkClick xmlns:r="http://schemas.openxmlformats.org/officeDocument/2006/relationships" r:id="rId4"/>
          <a:extLst>
            <a:ext uri="{FF2B5EF4-FFF2-40B4-BE49-F238E27FC236}">
              <a16:creationId xmlns:a16="http://schemas.microsoft.com/office/drawing/2014/main" id="{A07C5B5F-17D5-970B-8DE9-E9456883B8A0}"/>
            </a:ext>
          </a:extLst>
        </xdr:cNvPr>
        <xdr:cNvSpPr/>
      </xdr:nvSpPr>
      <xdr:spPr>
        <a:xfrm>
          <a:off x="18769755" y="11910340"/>
          <a:ext cx="1233611" cy="1247589"/>
        </a:xfrm>
        <a:prstGeom prst="flowChartConnector">
          <a:avLst/>
        </a:prstGeom>
        <a:blipFill dpi="0" rotWithShape="1">
          <a:blip xmlns:r="http://schemas.openxmlformats.org/officeDocument/2006/relationships" r:embed="rId5">
            <a:extLst>
              <a:ext uri="{BEBA8EAE-BF5A-486C-A8C5-ECC9F3942E4B}">
                <a14:imgProps xmlns:a14="http://schemas.microsoft.com/office/drawing/2010/main">
                  <a14:imgLayer r:embed="rId6">
                    <a14:imgEffect>
                      <a14:sharpenSoften amount="24000"/>
                    </a14:imgEffect>
                  </a14:imgLayer>
                </a14:imgProps>
              </a:ext>
              <a:ext uri="{28A0092B-C50C-407E-A947-70E740481C1C}">
                <a14:useLocalDpi xmlns:a14="http://schemas.microsoft.com/office/drawing/2010/main" val="0"/>
              </a:ext>
            </a:extLst>
          </a:blip>
          <a:srcRect/>
          <a:stretch>
            <a:fillRect l="-3090" t="-2968" r="-3090" b="-2968"/>
          </a:stretch>
        </a:blipFill>
        <a:ln>
          <a:solidFill>
            <a:schemeClr val="bg1"/>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33</xdr:col>
      <xdr:colOff>30334</xdr:colOff>
      <xdr:row>63</xdr:row>
      <xdr:rowOff>158606</xdr:rowOff>
    </xdr:from>
    <xdr:to>
      <xdr:col>35</xdr:col>
      <xdr:colOff>44745</xdr:colOff>
      <xdr:row>70</xdr:row>
      <xdr:rowOff>102328</xdr:rowOff>
    </xdr:to>
    <xdr:sp macro="" textlink="">
      <xdr:nvSpPr>
        <xdr:cNvPr id="20" name="Flowchart: Connector 19">
          <a:hlinkClick xmlns:r="http://schemas.openxmlformats.org/officeDocument/2006/relationships" r:id="rId7"/>
          <a:extLst>
            <a:ext uri="{FF2B5EF4-FFF2-40B4-BE49-F238E27FC236}">
              <a16:creationId xmlns:a16="http://schemas.microsoft.com/office/drawing/2014/main" id="{8250902C-B5AC-4959-A2A1-95034C1F8B82}"/>
            </a:ext>
          </a:extLst>
        </xdr:cNvPr>
        <xdr:cNvSpPr/>
      </xdr:nvSpPr>
      <xdr:spPr>
        <a:xfrm>
          <a:off x="20147134" y="11893406"/>
          <a:ext cx="1233611" cy="1247589"/>
        </a:xfrm>
        <a:prstGeom prst="flowChartConnector">
          <a:avLst/>
        </a:prstGeom>
        <a:blipFill dpi="0" rotWithShape="1">
          <a:blip xmlns:r="http://schemas.openxmlformats.org/officeDocument/2006/relationships" r:embed="rId8"/>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307046</xdr:colOff>
      <xdr:row>63</xdr:row>
      <xdr:rowOff>158606</xdr:rowOff>
    </xdr:from>
    <xdr:to>
      <xdr:col>37</xdr:col>
      <xdr:colOff>321457</xdr:colOff>
      <xdr:row>70</xdr:row>
      <xdr:rowOff>102328</xdr:rowOff>
    </xdr:to>
    <xdr:sp macro="" textlink="">
      <xdr:nvSpPr>
        <xdr:cNvPr id="21" name="Flowchart: Connector 20">
          <a:hlinkClick xmlns:r="http://schemas.openxmlformats.org/officeDocument/2006/relationships" r:id="rId9"/>
          <a:extLst>
            <a:ext uri="{FF2B5EF4-FFF2-40B4-BE49-F238E27FC236}">
              <a16:creationId xmlns:a16="http://schemas.microsoft.com/office/drawing/2014/main" id="{0B6E7543-9019-479B-B1C6-D1A38606332F}"/>
            </a:ext>
          </a:extLst>
        </xdr:cNvPr>
        <xdr:cNvSpPr/>
      </xdr:nvSpPr>
      <xdr:spPr>
        <a:xfrm>
          <a:off x="21643046" y="11893406"/>
          <a:ext cx="1233611" cy="1247589"/>
        </a:xfrm>
        <a:prstGeom prst="flowChartConnector">
          <a:avLst/>
        </a:prstGeom>
        <a:blipFill dpi="0" rotWithShape="1">
          <a:blip xmlns:r="http://schemas.openxmlformats.org/officeDocument/2006/relationships" r:embed="rId10"/>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33128</xdr:colOff>
      <xdr:row>19</xdr:row>
      <xdr:rowOff>113672</xdr:rowOff>
    </xdr:from>
    <xdr:to>
      <xdr:col>27</xdr:col>
      <xdr:colOff>199497</xdr:colOff>
      <xdr:row>27</xdr:row>
      <xdr:rowOff>44836</xdr:rowOff>
    </xdr:to>
    <xdr:grpSp>
      <xdr:nvGrpSpPr>
        <xdr:cNvPr id="34" name="Group 33">
          <a:extLst>
            <a:ext uri="{FF2B5EF4-FFF2-40B4-BE49-F238E27FC236}">
              <a16:creationId xmlns:a16="http://schemas.microsoft.com/office/drawing/2014/main" id="{72CA5B98-D256-8550-23FB-C2C0C85DA0F0}"/>
            </a:ext>
          </a:extLst>
        </xdr:cNvPr>
        <xdr:cNvGrpSpPr/>
      </xdr:nvGrpSpPr>
      <xdr:grpSpPr>
        <a:xfrm>
          <a:off x="13974264" y="3733172"/>
          <a:ext cx="2590915" cy="1455164"/>
          <a:chOff x="14183147" y="1530372"/>
          <a:chExt cx="2580280" cy="1428493"/>
        </a:xfrm>
      </xdr:grpSpPr>
      <xdr:sp macro="" textlink="">
        <xdr:nvSpPr>
          <xdr:cNvPr id="24" name="Rectangle 4">
            <a:extLst>
              <a:ext uri="{FF2B5EF4-FFF2-40B4-BE49-F238E27FC236}">
                <a16:creationId xmlns:a16="http://schemas.microsoft.com/office/drawing/2014/main" id="{74683BD8-8264-4B26-B873-670ACF7F7167}"/>
              </a:ext>
            </a:extLst>
          </xdr:cNvPr>
          <xdr:cNvSpPr/>
        </xdr:nvSpPr>
        <xdr:spPr>
          <a:xfrm>
            <a:off x="14183147" y="1530372"/>
            <a:ext cx="2580280" cy="1384671"/>
          </a:xfrm>
          <a:prstGeom prst="roundRect">
            <a:avLst/>
          </a:prstGeom>
          <a:solidFill>
            <a:schemeClr val="bg1">
              <a:alpha val="40000"/>
            </a:schemeClr>
          </a:solidFill>
          <a:ln>
            <a:solidFill>
              <a:schemeClr val="tx1"/>
            </a:solid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BlinkitAvg</a:t>
            </a:r>
            <a:r>
              <a:rPr lang="en-IN" sz="2000" b="0" i="0" u="none" cap="none" spc="0" baseline="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 Delivery time</a:t>
            </a:r>
            <a:endPar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endParaRPr>
          </a:p>
        </xdr:txBody>
      </xdr:sp>
      <xdr:sp macro="" textlink="Sheet2!E11">
        <xdr:nvSpPr>
          <xdr:cNvPr id="25" name="TextBox 24">
            <a:extLst>
              <a:ext uri="{FF2B5EF4-FFF2-40B4-BE49-F238E27FC236}">
                <a16:creationId xmlns:a16="http://schemas.microsoft.com/office/drawing/2014/main" id="{C15C8CF0-7C6C-E464-FAFB-7E2A94A24982}"/>
              </a:ext>
            </a:extLst>
          </xdr:cNvPr>
          <xdr:cNvSpPr txBox="1"/>
        </xdr:nvSpPr>
        <xdr:spPr>
          <a:xfrm>
            <a:off x="14792258" y="2198838"/>
            <a:ext cx="1511667" cy="7600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threePt" dir="t"/>
            </a:scene3d>
            <a:sp3d extrusionH="57150">
              <a:bevelT w="69850" h="38100" prst="cross"/>
              <a:bevelB w="38100" h="38100" prst="angle"/>
            </a:sp3d>
          </a:bodyPr>
          <a:lstStyle/>
          <a:p>
            <a:pPr algn="ctr"/>
            <a:fld id="{7A806A76-2972-4003-AFD9-A6A64DCF039E}" type="TxLink">
              <a:rPr lang="en-US" sz="3600" b="0" i="0" u="none" strike="noStrike">
                <a:solidFill>
                  <a:schemeClr val="bg1"/>
                </a:solidFill>
                <a:effectLst>
                  <a:glow rad="127000">
                    <a:schemeClr val="tx1"/>
                  </a:glow>
                </a:effectLst>
                <a:latin typeface="Arial Black" panose="020B0A04020102020204" pitchFamily="34" charset="0"/>
                <a:ea typeface="Calibri"/>
                <a:cs typeface="Calibri"/>
              </a:rPr>
              <a:pPr algn="ctr"/>
              <a:t>34.65</a:t>
            </a:fld>
            <a:endParaRPr lang="en-IN" sz="3600">
              <a:solidFill>
                <a:schemeClr val="bg1"/>
              </a:solidFill>
              <a:effectLst>
                <a:glow rad="127000">
                  <a:schemeClr val="tx1"/>
                </a:glow>
              </a:effectLst>
              <a:latin typeface="Arial Black" panose="020B0A04020102020204" pitchFamily="34" charset="0"/>
            </a:endParaRPr>
          </a:p>
        </xdr:txBody>
      </xdr:sp>
    </xdr:grpSp>
    <xdr:clientData/>
  </xdr:twoCellAnchor>
  <xdr:twoCellAnchor>
    <xdr:from>
      <xdr:col>27</xdr:col>
      <xdr:colOff>586089</xdr:colOff>
      <xdr:row>19</xdr:row>
      <xdr:rowOff>113672</xdr:rowOff>
    </xdr:from>
    <xdr:to>
      <xdr:col>32</xdr:col>
      <xdr:colOff>243544</xdr:colOff>
      <xdr:row>27</xdr:row>
      <xdr:rowOff>28525</xdr:rowOff>
    </xdr:to>
    <xdr:grpSp>
      <xdr:nvGrpSpPr>
        <xdr:cNvPr id="35" name="Group 34">
          <a:extLst>
            <a:ext uri="{FF2B5EF4-FFF2-40B4-BE49-F238E27FC236}">
              <a16:creationId xmlns:a16="http://schemas.microsoft.com/office/drawing/2014/main" id="{A13C7FBA-8437-8E9C-E581-656290C03B1E}"/>
            </a:ext>
          </a:extLst>
        </xdr:cNvPr>
        <xdr:cNvGrpSpPr/>
      </xdr:nvGrpSpPr>
      <xdr:grpSpPr>
        <a:xfrm>
          <a:off x="16951771" y="3733172"/>
          <a:ext cx="2688137" cy="1438853"/>
          <a:chOff x="17146628" y="1530372"/>
          <a:chExt cx="2679926" cy="1411811"/>
        </a:xfrm>
      </xdr:grpSpPr>
      <xdr:sp macro="" textlink="">
        <xdr:nvSpPr>
          <xdr:cNvPr id="22" name="Rectangle 4">
            <a:extLst>
              <a:ext uri="{FF2B5EF4-FFF2-40B4-BE49-F238E27FC236}">
                <a16:creationId xmlns:a16="http://schemas.microsoft.com/office/drawing/2014/main" id="{68593B47-4C93-4E7A-B1D2-AA2AEC684C41}"/>
              </a:ext>
            </a:extLst>
          </xdr:cNvPr>
          <xdr:cNvSpPr/>
        </xdr:nvSpPr>
        <xdr:spPr>
          <a:xfrm>
            <a:off x="17146628" y="1530372"/>
            <a:ext cx="2679926" cy="1354279"/>
          </a:xfrm>
          <a:prstGeom prst="roundRect">
            <a:avLst/>
          </a:prstGeom>
          <a:solidFill>
            <a:schemeClr val="bg1">
              <a:alpha val="40000"/>
            </a:schemeClr>
          </a:solidFill>
          <a:ln>
            <a:solidFill>
              <a:schemeClr val="tx1"/>
            </a:solid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Swiggy Instamart</a:t>
            </a:r>
          </a:p>
          <a:p>
            <a:pPr marL="0" indent="0" algn="ctr"/>
            <a:r>
              <a:rPr lang="en-IN" sz="18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Avg delivery</a:t>
            </a:r>
            <a:r>
              <a:rPr lang="en-IN" sz="1800" b="0" i="0" u="none" cap="none" spc="0" baseline="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 time</a:t>
            </a:r>
            <a:endParaRPr lang="en-IN" sz="18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endParaRPr>
          </a:p>
        </xdr:txBody>
      </xdr:sp>
      <xdr:sp macro="" textlink="Sheet2!E12">
        <xdr:nvSpPr>
          <xdr:cNvPr id="27" name="TextBox 26">
            <a:extLst>
              <a:ext uri="{FF2B5EF4-FFF2-40B4-BE49-F238E27FC236}">
                <a16:creationId xmlns:a16="http://schemas.microsoft.com/office/drawing/2014/main" id="{7A0E464B-0FC9-726F-9ECB-4DAC488CA66E}"/>
              </a:ext>
            </a:extLst>
          </xdr:cNvPr>
          <xdr:cNvSpPr txBox="1"/>
        </xdr:nvSpPr>
        <xdr:spPr>
          <a:xfrm>
            <a:off x="17695617" y="2198838"/>
            <a:ext cx="1570045" cy="743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threePt" dir="t"/>
            </a:scene3d>
            <a:sp3d extrusionH="57150">
              <a:bevelT w="38100" h="38100"/>
            </a:sp3d>
          </a:bodyPr>
          <a:lstStyle/>
          <a:p>
            <a:pPr algn="ctr"/>
            <a:fld id="{A5C0A63E-03CC-439C-B57A-5226DDEA69E6}" type="TxLink">
              <a:rPr lang="en-US" sz="3600" b="1" i="0" u="none" strike="noStrike">
                <a:solidFill>
                  <a:schemeClr val="bg1"/>
                </a:solidFill>
                <a:effectLst>
                  <a:glow rad="127000">
                    <a:schemeClr val="tx1"/>
                  </a:glow>
                </a:effectLst>
                <a:latin typeface="Arial Black" panose="020B0A04020102020204" pitchFamily="34" charset="0"/>
                <a:ea typeface="Calibri"/>
                <a:cs typeface="Calibri"/>
              </a:rPr>
              <a:pPr algn="ctr"/>
              <a:t>35.12</a:t>
            </a:fld>
            <a:endParaRPr lang="en-IN" sz="3600" b="1">
              <a:solidFill>
                <a:schemeClr val="bg1"/>
              </a:solidFill>
              <a:effectLst>
                <a:glow rad="127000">
                  <a:schemeClr val="tx1"/>
                </a:glow>
              </a:effectLst>
              <a:latin typeface="Arial Black" panose="020B0A04020102020204" pitchFamily="34" charset="0"/>
            </a:endParaRPr>
          </a:p>
        </xdr:txBody>
      </xdr:sp>
    </xdr:grpSp>
    <xdr:clientData/>
  </xdr:twoCellAnchor>
  <xdr:twoCellAnchor>
    <xdr:from>
      <xdr:col>33</xdr:col>
      <xdr:colOff>20536</xdr:colOff>
      <xdr:row>19</xdr:row>
      <xdr:rowOff>113672</xdr:rowOff>
    </xdr:from>
    <xdr:to>
      <xdr:col>37</xdr:col>
      <xdr:colOff>287591</xdr:colOff>
      <xdr:row>27</xdr:row>
      <xdr:rowOff>57068</xdr:rowOff>
    </xdr:to>
    <xdr:grpSp>
      <xdr:nvGrpSpPr>
        <xdr:cNvPr id="36" name="Group 35">
          <a:extLst>
            <a:ext uri="{FF2B5EF4-FFF2-40B4-BE49-F238E27FC236}">
              <a16:creationId xmlns:a16="http://schemas.microsoft.com/office/drawing/2014/main" id="{3104F7F7-FA19-3BA8-38F3-29EC294AE992}"/>
            </a:ext>
          </a:extLst>
        </xdr:cNvPr>
        <xdr:cNvGrpSpPr/>
      </xdr:nvGrpSpPr>
      <xdr:grpSpPr>
        <a:xfrm>
          <a:off x="20023036" y="3733172"/>
          <a:ext cx="2691600" cy="1467396"/>
          <a:chOff x="20209754" y="1530372"/>
          <a:chExt cx="2679926" cy="1441003"/>
        </a:xfrm>
      </xdr:grpSpPr>
      <xdr:sp macro="" textlink="">
        <xdr:nvSpPr>
          <xdr:cNvPr id="23" name="Rectangle 4">
            <a:extLst>
              <a:ext uri="{FF2B5EF4-FFF2-40B4-BE49-F238E27FC236}">
                <a16:creationId xmlns:a16="http://schemas.microsoft.com/office/drawing/2014/main" id="{14F1A5EB-93CD-4CFE-B34C-C74329CAD94E}"/>
              </a:ext>
            </a:extLst>
          </xdr:cNvPr>
          <xdr:cNvSpPr/>
        </xdr:nvSpPr>
        <xdr:spPr>
          <a:xfrm>
            <a:off x="20209754" y="1530372"/>
            <a:ext cx="2679926" cy="1354279"/>
          </a:xfrm>
          <a:prstGeom prst="roundRect">
            <a:avLst/>
          </a:prstGeom>
          <a:solidFill>
            <a:schemeClr val="bg1">
              <a:alpha val="40000"/>
            </a:schemeClr>
          </a:solidFill>
          <a:ln>
            <a:solidFill>
              <a:schemeClr val="tx1"/>
            </a:solidFill>
          </a:ln>
          <a:effectLst/>
          <a:scene3d>
            <a:camera prst="orthographicFront"/>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Zepto</a:t>
            </a:r>
            <a:r>
              <a:rPr lang="en-IN" sz="2000" b="0" i="0" u="none" cap="none" spc="0" baseline="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 </a:t>
            </a:r>
            <a:r>
              <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Avg</a:t>
            </a:r>
            <a:r>
              <a:rPr lang="en-IN" sz="2000" b="0" i="0" u="none" cap="none" spc="0" baseline="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rPr>
              <a:t> dielivery time</a:t>
            </a:r>
            <a:endParaRPr lang="en-IN" sz="2000" b="0" i="0" u="none" cap="none" spc="0">
              <a:ln w="0"/>
              <a:solidFill>
                <a:schemeClr val="bg1"/>
              </a:solidFill>
              <a:effectLst>
                <a:outerShdw blurRad="38100" dist="19050" dir="2700000" algn="tl" rotWithShape="0">
                  <a:schemeClr val="dk1">
                    <a:alpha val="40000"/>
                  </a:schemeClr>
                </a:outerShdw>
              </a:effectLst>
              <a:latin typeface="Algerian" panose="04020705040A02060702" pitchFamily="82" charset="0"/>
              <a:ea typeface="+mn-ea"/>
              <a:cs typeface="+mn-cs"/>
            </a:endParaRPr>
          </a:p>
        </xdr:txBody>
      </xdr:sp>
      <xdr:sp macro="" textlink="Sheet2!E13">
        <xdr:nvSpPr>
          <xdr:cNvPr id="28" name="TextBox 27">
            <a:extLst>
              <a:ext uri="{FF2B5EF4-FFF2-40B4-BE49-F238E27FC236}">
                <a16:creationId xmlns:a16="http://schemas.microsoft.com/office/drawing/2014/main" id="{E31F5FD6-6F4B-649C-C924-D7AF9C115BA8}"/>
              </a:ext>
            </a:extLst>
          </xdr:cNvPr>
          <xdr:cNvSpPr txBox="1"/>
        </xdr:nvSpPr>
        <xdr:spPr>
          <a:xfrm>
            <a:off x="20792477" y="2228030"/>
            <a:ext cx="1570044" cy="743345"/>
          </a:xfrm>
          <a:prstGeom prst="rect">
            <a:avLst/>
          </a:prstGeom>
          <a:no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scene3d>
              <a:camera prst="orthographicFront"/>
              <a:lightRig rig="threePt" dir="t"/>
            </a:scene3d>
            <a:sp3d extrusionH="57150">
              <a:bevelT w="38100" h="38100"/>
              <a:bevelB w="38100" h="38100"/>
            </a:sp3d>
          </a:bodyPr>
          <a:lstStyle/>
          <a:p>
            <a:pPr algn="ctr"/>
            <a:fld id="{D3B75ACF-0E9E-4C7C-A84D-183DBB815BB6}" type="TxLink">
              <a:rPr lang="en-US" sz="3600" b="1" i="0" u="none" strike="noStrike">
                <a:solidFill>
                  <a:schemeClr val="bg1"/>
                </a:solidFill>
                <a:effectLst>
                  <a:glow rad="127000">
                    <a:schemeClr val="tx1"/>
                  </a:glow>
                </a:effectLst>
                <a:latin typeface="Arial Black" panose="020B0A04020102020204" pitchFamily="34" charset="0"/>
                <a:ea typeface="Calibri"/>
                <a:cs typeface="Calibri"/>
              </a:rPr>
              <a:pPr algn="ctr"/>
              <a:t>35.06</a:t>
            </a:fld>
            <a:endParaRPr lang="en-IN" sz="3600" b="1">
              <a:solidFill>
                <a:schemeClr val="bg1"/>
              </a:solidFill>
              <a:effectLst>
                <a:glow rad="127000">
                  <a:schemeClr val="tx1"/>
                </a:glow>
              </a:effectLst>
              <a:latin typeface="Arial Black" panose="020B0A04020102020204" pitchFamily="34" charset="0"/>
            </a:endParaRPr>
          </a:p>
        </xdr:txBody>
      </xdr:sp>
    </xdr:grpSp>
    <xdr:clientData/>
  </xdr:twoCellAnchor>
  <xdr:twoCellAnchor>
    <xdr:from>
      <xdr:col>7</xdr:col>
      <xdr:colOff>556393</xdr:colOff>
      <xdr:row>28</xdr:row>
      <xdr:rowOff>165654</xdr:rowOff>
    </xdr:from>
    <xdr:to>
      <xdr:col>16</xdr:col>
      <xdr:colOff>264766</xdr:colOff>
      <xdr:row>48</xdr:row>
      <xdr:rowOff>165653</xdr:rowOff>
    </xdr:to>
    <xdr:grpSp>
      <xdr:nvGrpSpPr>
        <xdr:cNvPr id="47" name="Group 46">
          <a:extLst>
            <a:ext uri="{FF2B5EF4-FFF2-40B4-BE49-F238E27FC236}">
              <a16:creationId xmlns:a16="http://schemas.microsoft.com/office/drawing/2014/main" id="{4D858315-435F-194B-56C9-84B090E89345}"/>
            </a:ext>
          </a:extLst>
        </xdr:cNvPr>
        <xdr:cNvGrpSpPr/>
      </xdr:nvGrpSpPr>
      <xdr:grpSpPr>
        <a:xfrm>
          <a:off x="4799348" y="5499654"/>
          <a:ext cx="5163600" cy="3809999"/>
          <a:chOff x="4811380" y="5020236"/>
          <a:chExt cx="5822761" cy="3944470"/>
        </a:xfrm>
      </xdr:grpSpPr>
      <xdr:sp macro="" textlink="">
        <xdr:nvSpPr>
          <xdr:cNvPr id="46" name="Rectangle: Rounded Corners 45">
            <a:extLst>
              <a:ext uri="{FF2B5EF4-FFF2-40B4-BE49-F238E27FC236}">
                <a16:creationId xmlns:a16="http://schemas.microsoft.com/office/drawing/2014/main" id="{151EBA07-276B-2081-13CF-4BC6EBA4E583}"/>
              </a:ext>
            </a:extLst>
          </xdr:cNvPr>
          <xdr:cNvSpPr/>
        </xdr:nvSpPr>
        <xdr:spPr>
          <a:xfrm>
            <a:off x="4811380" y="5020236"/>
            <a:ext cx="5822761" cy="3944470"/>
          </a:xfrm>
          <a:prstGeom prst="roundRect">
            <a:avLst/>
          </a:prstGeom>
          <a:solidFill>
            <a:srgbClr val="FFFFFF">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aphicFrame macro="">
        <xdr:nvGraphicFramePr>
          <xdr:cNvPr id="45" name="Chart 44">
            <a:extLst>
              <a:ext uri="{FF2B5EF4-FFF2-40B4-BE49-F238E27FC236}">
                <a16:creationId xmlns:a16="http://schemas.microsoft.com/office/drawing/2014/main" id="{9E63A5E2-3AAB-4BF2-9EC4-B4B19D8DDC00}"/>
              </a:ext>
            </a:extLst>
          </xdr:cNvPr>
          <xdr:cNvGraphicFramePr>
            <a:graphicFrameLocks/>
          </xdr:cNvGraphicFramePr>
        </xdr:nvGraphicFramePr>
        <xdr:xfrm>
          <a:off x="5038493" y="5124822"/>
          <a:ext cx="5375507" cy="366058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7</xdr:col>
      <xdr:colOff>545828</xdr:colOff>
      <xdr:row>50</xdr:row>
      <xdr:rowOff>32024</xdr:rowOff>
    </xdr:from>
    <xdr:to>
      <xdr:col>19</xdr:col>
      <xdr:colOff>101600</xdr:colOff>
      <xdr:row>70</xdr:row>
      <xdr:rowOff>30934</xdr:rowOff>
    </xdr:to>
    <xdr:grpSp>
      <xdr:nvGrpSpPr>
        <xdr:cNvPr id="6" name="Group 5">
          <a:extLst>
            <a:ext uri="{FF2B5EF4-FFF2-40B4-BE49-F238E27FC236}">
              <a16:creationId xmlns:a16="http://schemas.microsoft.com/office/drawing/2014/main" id="{E8EE878F-553C-4614-74E9-C22F945F8AC2}"/>
            </a:ext>
          </a:extLst>
        </xdr:cNvPr>
        <xdr:cNvGrpSpPr/>
      </xdr:nvGrpSpPr>
      <xdr:grpSpPr>
        <a:xfrm>
          <a:off x="4788783" y="9557024"/>
          <a:ext cx="6829408" cy="3808910"/>
          <a:chOff x="4832136" y="9210247"/>
          <a:chExt cx="5214190" cy="3644347"/>
        </a:xfrm>
      </xdr:grpSpPr>
      <xdr:sp macro="" textlink="">
        <xdr:nvSpPr>
          <xdr:cNvPr id="49" name="Rectangle: Rounded Corners 48">
            <a:extLst>
              <a:ext uri="{FF2B5EF4-FFF2-40B4-BE49-F238E27FC236}">
                <a16:creationId xmlns:a16="http://schemas.microsoft.com/office/drawing/2014/main" id="{A734D48A-6CA2-1B6B-91DA-5E2D5FFDE763}"/>
              </a:ext>
            </a:extLst>
          </xdr:cNvPr>
          <xdr:cNvSpPr/>
        </xdr:nvSpPr>
        <xdr:spPr>
          <a:xfrm>
            <a:off x="4832136" y="9210247"/>
            <a:ext cx="5214190" cy="3644347"/>
          </a:xfrm>
          <a:prstGeom prst="roundRect">
            <a:avLst/>
          </a:prstGeom>
          <a:solidFill>
            <a:srgbClr val="FFFFFF">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aphicFrame macro="">
        <xdr:nvGraphicFramePr>
          <xdr:cNvPr id="54" name="Chart 53">
            <a:extLst>
              <a:ext uri="{FF2B5EF4-FFF2-40B4-BE49-F238E27FC236}">
                <a16:creationId xmlns:a16="http://schemas.microsoft.com/office/drawing/2014/main" id="{0267B3F2-271E-4154-A2C5-0094D7F5C38C}"/>
              </a:ext>
            </a:extLst>
          </xdr:cNvPr>
          <xdr:cNvGraphicFramePr>
            <a:graphicFrameLocks/>
          </xdr:cNvGraphicFramePr>
        </xdr:nvGraphicFramePr>
        <xdr:xfrm>
          <a:off x="4835600" y="9259929"/>
          <a:ext cx="4849631" cy="359465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27</xdr:col>
      <xdr:colOff>349115</xdr:colOff>
      <xdr:row>63</xdr:row>
      <xdr:rowOff>81063</xdr:rowOff>
    </xdr:from>
    <xdr:to>
      <xdr:col>31</xdr:col>
      <xdr:colOff>64851</xdr:colOff>
      <xdr:row>70</xdr:row>
      <xdr:rowOff>121376</xdr:rowOff>
    </xdr:to>
    <xdr:pic>
      <xdr:nvPicPr>
        <xdr:cNvPr id="13" name="Picture 12">
          <a:extLst>
            <a:ext uri="{FF2B5EF4-FFF2-40B4-BE49-F238E27FC236}">
              <a16:creationId xmlns:a16="http://schemas.microsoft.com/office/drawing/2014/main" id="{E05D78B0-E907-97E0-4798-C5AB50C4C1F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983413" y="11316510"/>
          <a:ext cx="2180076" cy="1288696"/>
        </a:xfrm>
        <a:prstGeom prst="rect">
          <a:avLst/>
        </a:prstGeom>
      </xdr:spPr>
    </xdr:pic>
    <xdr:clientData/>
  </xdr:twoCellAnchor>
  <xdr:twoCellAnchor>
    <xdr:from>
      <xdr:col>19</xdr:col>
      <xdr:colOff>237068</xdr:colOff>
      <xdr:row>50</xdr:row>
      <xdr:rowOff>118533</xdr:rowOff>
    </xdr:from>
    <xdr:to>
      <xdr:col>26</xdr:col>
      <xdr:colOff>558801</xdr:colOff>
      <xdr:row>70</xdr:row>
      <xdr:rowOff>16933</xdr:rowOff>
    </xdr:to>
    <xdr:sp macro="" textlink="">
      <xdr:nvSpPr>
        <xdr:cNvPr id="43" name="Rectangle: Rounded Corners 42">
          <a:extLst>
            <a:ext uri="{FF2B5EF4-FFF2-40B4-BE49-F238E27FC236}">
              <a16:creationId xmlns:a16="http://schemas.microsoft.com/office/drawing/2014/main" id="{4B4012F2-4597-6363-22FF-E07C5F177790}"/>
            </a:ext>
          </a:extLst>
        </xdr:cNvPr>
        <xdr:cNvSpPr/>
      </xdr:nvSpPr>
      <xdr:spPr>
        <a:xfrm>
          <a:off x="11819468" y="9431866"/>
          <a:ext cx="4588933" cy="3623734"/>
        </a:xfrm>
        <a:prstGeom prst="roundRect">
          <a:avLst/>
        </a:prstGeom>
        <a:solidFill>
          <a:schemeClr val="bg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362048</xdr:colOff>
      <xdr:row>50</xdr:row>
      <xdr:rowOff>101601</xdr:rowOff>
    </xdr:from>
    <xdr:to>
      <xdr:col>26</xdr:col>
      <xdr:colOff>389466</xdr:colOff>
      <xdr:row>69</xdr:row>
      <xdr:rowOff>152400</xdr:rowOff>
    </xdr:to>
    <xdr:graphicFrame macro="">
      <xdr:nvGraphicFramePr>
        <xdr:cNvPr id="42" name="Chart 41">
          <a:extLst>
            <a:ext uri="{FF2B5EF4-FFF2-40B4-BE49-F238E27FC236}">
              <a16:creationId xmlns:a16="http://schemas.microsoft.com/office/drawing/2014/main" id="{D9F180FB-70D7-491E-BCB6-721056CF3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27</xdr:col>
      <xdr:colOff>139961</xdr:colOff>
      <xdr:row>50</xdr:row>
      <xdr:rowOff>115955</xdr:rowOff>
    </xdr:from>
    <xdr:to>
      <xdr:col>37</xdr:col>
      <xdr:colOff>295471</xdr:colOff>
      <xdr:row>62</xdr:row>
      <xdr:rowOff>135466</xdr:rowOff>
    </xdr:to>
    <mc:AlternateContent xmlns:mc="http://schemas.openxmlformats.org/markup-compatibility/2006" xmlns:a14="http://schemas.microsoft.com/office/drawing/2010/main">
      <mc:Choice Requires="a14">
        <xdr:graphicFrame macro="">
          <xdr:nvGraphicFramePr>
            <xdr:cNvPr id="51" name="Order Type 1">
              <a:extLst>
                <a:ext uri="{FF2B5EF4-FFF2-40B4-BE49-F238E27FC236}">
                  <a16:creationId xmlns:a16="http://schemas.microsoft.com/office/drawing/2014/main" id="{DF49F969-9905-4FC8-A263-365FE1B50C40}"/>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16599161" y="9429288"/>
              <a:ext cx="6251510" cy="2254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101789</xdr:colOff>
      <xdr:row>28</xdr:row>
      <xdr:rowOff>153447</xdr:rowOff>
    </xdr:from>
    <xdr:to>
      <xdr:col>27</xdr:col>
      <xdr:colOff>197850</xdr:colOff>
      <xdr:row>48</xdr:row>
      <xdr:rowOff>169659</xdr:rowOff>
    </xdr:to>
    <xdr:grpSp>
      <xdr:nvGrpSpPr>
        <xdr:cNvPr id="55" name="Group 54">
          <a:extLst>
            <a:ext uri="{FF2B5EF4-FFF2-40B4-BE49-F238E27FC236}">
              <a16:creationId xmlns:a16="http://schemas.microsoft.com/office/drawing/2014/main" id="{9D6A476F-030C-EFC1-6946-281E69378918}"/>
            </a:ext>
          </a:extLst>
        </xdr:cNvPr>
        <xdr:cNvGrpSpPr/>
      </xdr:nvGrpSpPr>
      <xdr:grpSpPr>
        <a:xfrm>
          <a:off x="10406107" y="5487447"/>
          <a:ext cx="6157425" cy="3826212"/>
          <a:chOff x="11145924" y="5284304"/>
          <a:chExt cx="6225191" cy="3660560"/>
        </a:xfrm>
      </xdr:grpSpPr>
      <xdr:sp macro="" textlink="">
        <xdr:nvSpPr>
          <xdr:cNvPr id="52" name="Rectangle: Rounded Corners 51">
            <a:extLst>
              <a:ext uri="{FF2B5EF4-FFF2-40B4-BE49-F238E27FC236}">
                <a16:creationId xmlns:a16="http://schemas.microsoft.com/office/drawing/2014/main" id="{19326C43-2379-91D8-0DE6-7B101C9E6D10}"/>
              </a:ext>
            </a:extLst>
          </xdr:cNvPr>
          <xdr:cNvSpPr/>
        </xdr:nvSpPr>
        <xdr:spPr>
          <a:xfrm>
            <a:off x="11145924" y="5284304"/>
            <a:ext cx="6129130" cy="3660560"/>
          </a:xfrm>
          <a:prstGeom prst="roundRect">
            <a:avLst/>
          </a:prstGeom>
          <a:solidFill>
            <a:schemeClr val="bg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CC88B8D1-AE42-456E-8499-1AA3DFA22BCE}"/>
              </a:ext>
            </a:extLst>
          </xdr:cNvPr>
          <xdr:cNvGraphicFramePr>
            <a:graphicFrameLocks/>
          </xdr:cNvGraphicFramePr>
        </xdr:nvGraphicFramePr>
        <xdr:xfrm>
          <a:off x="11318185" y="5303354"/>
          <a:ext cx="6052930" cy="353833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27</xdr:col>
      <xdr:colOff>447260</xdr:colOff>
      <xdr:row>29</xdr:row>
      <xdr:rowOff>1</xdr:rowOff>
    </xdr:from>
    <xdr:to>
      <xdr:col>37</xdr:col>
      <xdr:colOff>331303</xdr:colOff>
      <xdr:row>49</xdr:row>
      <xdr:rowOff>16565</xdr:rowOff>
    </xdr:to>
    <xdr:sp macro="" textlink="">
      <xdr:nvSpPr>
        <xdr:cNvPr id="56" name="Rectangle: Rounded Corners 55">
          <a:extLst>
            <a:ext uri="{FF2B5EF4-FFF2-40B4-BE49-F238E27FC236}">
              <a16:creationId xmlns:a16="http://schemas.microsoft.com/office/drawing/2014/main" id="{4E117C00-80A2-2E59-B903-80C27CB04DB2}"/>
            </a:ext>
          </a:extLst>
        </xdr:cNvPr>
        <xdr:cNvSpPr/>
      </xdr:nvSpPr>
      <xdr:spPr>
        <a:xfrm>
          <a:off x="16995912" y="5284305"/>
          <a:ext cx="6013174" cy="3660912"/>
        </a:xfrm>
        <a:prstGeom prst="roundRect">
          <a:avLst/>
        </a:prstGeom>
        <a:solidFill>
          <a:schemeClr val="bg1">
            <a:alpha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78797</xdr:colOff>
      <xdr:row>29</xdr:row>
      <xdr:rowOff>86856</xdr:rowOff>
    </xdr:from>
    <xdr:to>
      <xdr:col>37</xdr:col>
      <xdr:colOff>95361</xdr:colOff>
      <xdr:row>48</xdr:row>
      <xdr:rowOff>169681</xdr:rowOff>
    </xdr:to>
    <xdr:graphicFrame macro="">
      <xdr:nvGraphicFramePr>
        <xdr:cNvPr id="57" name="Chart 56">
          <a:extLst>
            <a:ext uri="{FF2B5EF4-FFF2-40B4-BE49-F238E27FC236}">
              <a16:creationId xmlns:a16="http://schemas.microsoft.com/office/drawing/2014/main" id="{3A7E6BC5-070A-4E1E-8E4C-3D2C303A2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106680</xdr:colOff>
      <xdr:row>21</xdr:row>
      <xdr:rowOff>121920</xdr:rowOff>
    </xdr:from>
    <xdr:to>
      <xdr:col>3</xdr:col>
      <xdr:colOff>152400</xdr:colOff>
      <xdr:row>30</xdr:row>
      <xdr:rowOff>68580</xdr:rowOff>
    </xdr:to>
    <xdr:graphicFrame macro="">
      <xdr:nvGraphicFramePr>
        <xdr:cNvPr id="2" name="Chart 1">
          <a:extLst>
            <a:ext uri="{FF2B5EF4-FFF2-40B4-BE49-F238E27FC236}">
              <a16:creationId xmlns:a16="http://schemas.microsoft.com/office/drawing/2014/main" id="{C1AA3D77-1D44-E562-4227-A0D118D89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411480</xdr:colOff>
      <xdr:row>24</xdr:row>
      <xdr:rowOff>41910</xdr:rowOff>
    </xdr:from>
    <xdr:to>
      <xdr:col>7</xdr:col>
      <xdr:colOff>434340</xdr:colOff>
      <xdr:row>39</xdr:row>
      <xdr:rowOff>41910</xdr:rowOff>
    </xdr:to>
    <xdr:graphicFrame macro="">
      <xdr:nvGraphicFramePr>
        <xdr:cNvPr id="3" name="Chart 2">
          <a:extLst>
            <a:ext uri="{FF2B5EF4-FFF2-40B4-BE49-F238E27FC236}">
              <a16:creationId xmlns:a16="http://schemas.microsoft.com/office/drawing/2014/main" id="{9982F445-0070-2856-5D8F-90B299DD8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769620</xdr:colOff>
      <xdr:row>3</xdr:row>
      <xdr:rowOff>121920</xdr:rowOff>
    </xdr:from>
    <xdr:to>
      <xdr:col>16</xdr:col>
      <xdr:colOff>967740</xdr:colOff>
      <xdr:row>19</xdr:row>
      <xdr:rowOff>114300</xdr:rowOff>
    </xdr:to>
    <xdr:graphicFrame macro="">
      <xdr:nvGraphicFramePr>
        <xdr:cNvPr id="4" name="Chart 3">
          <a:extLst>
            <a:ext uri="{FF2B5EF4-FFF2-40B4-BE49-F238E27FC236}">
              <a16:creationId xmlns:a16="http://schemas.microsoft.com/office/drawing/2014/main" id="{EB200F80-869E-974F-DC39-FF4A3A908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868680</xdr:colOff>
      <xdr:row>17</xdr:row>
      <xdr:rowOff>156210</xdr:rowOff>
    </xdr:from>
    <xdr:to>
      <xdr:col>20</xdr:col>
      <xdr:colOff>525780</xdr:colOff>
      <xdr:row>32</xdr:row>
      <xdr:rowOff>156210</xdr:rowOff>
    </xdr:to>
    <xdr:graphicFrame macro="">
      <xdr:nvGraphicFramePr>
        <xdr:cNvPr id="6" name="Chart 5">
          <a:extLst>
            <a:ext uri="{FF2B5EF4-FFF2-40B4-BE49-F238E27FC236}">
              <a16:creationId xmlns:a16="http://schemas.microsoft.com/office/drawing/2014/main" id="{6AEBC0C7-FA55-454E-AD59-5A5899EBF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855859</xdr:colOff>
      <xdr:row>26</xdr:row>
      <xdr:rowOff>144780</xdr:rowOff>
    </xdr:from>
    <xdr:to>
      <xdr:col>9</xdr:col>
      <xdr:colOff>552389</xdr:colOff>
      <xdr:row>40</xdr:row>
      <xdr:rowOff>51435</xdr:rowOff>
    </xdr:to>
    <mc:AlternateContent xmlns:mc="http://schemas.openxmlformats.org/markup-compatibility/2006" xmlns:a14="http://schemas.microsoft.com/office/drawing/2010/main">
      <mc:Choice Requires="a14">
        <xdr:graphicFrame macro="">
          <xdr:nvGraphicFramePr>
            <xdr:cNvPr id="8" name="Order Type">
              <a:extLst>
                <a:ext uri="{FF2B5EF4-FFF2-40B4-BE49-F238E27FC236}">
                  <a16:creationId xmlns:a16="http://schemas.microsoft.com/office/drawing/2014/main" id="{2E2CC514-1223-A38B-1D17-93D9B2827DFE}"/>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7859002" y="4861923"/>
              <a:ext cx="1825292" cy="244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906780</xdr:colOff>
      <xdr:row>23</xdr:row>
      <xdr:rowOff>118110</xdr:rowOff>
    </xdr:from>
    <xdr:to>
      <xdr:col>27</xdr:col>
      <xdr:colOff>335280</xdr:colOff>
      <xdr:row>38</xdr:row>
      <xdr:rowOff>76200</xdr:rowOff>
    </xdr:to>
    <xdr:graphicFrame macro="">
      <xdr:nvGraphicFramePr>
        <xdr:cNvPr id="9" name="Chart 8">
          <a:extLst>
            <a:ext uri="{FF2B5EF4-FFF2-40B4-BE49-F238E27FC236}">
              <a16:creationId xmlns:a16="http://schemas.microsoft.com/office/drawing/2014/main" id="{93AB5617-3380-A2BB-3F57-DA44933FA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998220</xdr:colOff>
      <xdr:row>37</xdr:row>
      <xdr:rowOff>41910</xdr:rowOff>
    </xdr:from>
    <xdr:to>
      <xdr:col>21</xdr:col>
      <xdr:colOff>289560</xdr:colOff>
      <xdr:row>52</xdr:row>
      <xdr:rowOff>41910</xdr:rowOff>
    </xdr:to>
    <xdr:graphicFrame macro="">
      <xdr:nvGraphicFramePr>
        <xdr:cNvPr id="10" name="Chart 9">
          <a:extLst>
            <a:ext uri="{FF2B5EF4-FFF2-40B4-BE49-F238E27FC236}">
              <a16:creationId xmlns:a16="http://schemas.microsoft.com/office/drawing/2014/main" id="{16DE77DF-0CC6-421C-3B23-1F013E2F9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607828</xdr:colOff>
      <xdr:row>4</xdr:row>
      <xdr:rowOff>75135</xdr:rowOff>
    </xdr:from>
    <xdr:to>
      <xdr:col>18</xdr:col>
      <xdr:colOff>499453</xdr:colOff>
      <xdr:row>34</xdr:row>
      <xdr:rowOff>14175</xdr:rowOff>
    </xdr:to>
    <xdr:pic>
      <xdr:nvPicPr>
        <xdr:cNvPr id="7" name="Picture 6">
          <a:extLst>
            <a:ext uri="{FF2B5EF4-FFF2-40B4-BE49-F238E27FC236}">
              <a16:creationId xmlns:a16="http://schemas.microsoft.com/office/drawing/2014/main" id="{B3D32F29-800D-8531-61E8-CA2B6F0F6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0572" y="819414"/>
          <a:ext cx="9673579" cy="5521133"/>
        </a:xfrm>
        <a:prstGeom prst="rect">
          <a:avLst/>
        </a:prstGeom>
      </xdr:spPr>
    </xdr:pic>
    <xdr:clientData/>
  </xdr:twoCellAnchor>
  <xdr:twoCellAnchor>
    <xdr:from>
      <xdr:col>3</xdr:col>
      <xdr:colOff>301256</xdr:colOff>
      <xdr:row>6</xdr:row>
      <xdr:rowOff>44300</xdr:rowOff>
    </xdr:from>
    <xdr:to>
      <xdr:col>6</xdr:col>
      <xdr:colOff>8860</xdr:colOff>
      <xdr:row>11</xdr:row>
      <xdr:rowOff>53163</xdr:rowOff>
    </xdr:to>
    <xdr:sp macro="" textlink="">
      <xdr:nvSpPr>
        <xdr:cNvPr id="8" name="Rectangle: Rounded Corners 7">
          <a:extLst>
            <a:ext uri="{FF2B5EF4-FFF2-40B4-BE49-F238E27FC236}">
              <a16:creationId xmlns:a16="http://schemas.microsoft.com/office/drawing/2014/main" id="{753596C9-E7B9-BAA1-AB81-9E936FFC9DC6}"/>
            </a:ext>
          </a:extLst>
        </xdr:cNvPr>
        <xdr:cNvSpPr/>
      </xdr:nvSpPr>
      <xdr:spPr>
        <a:xfrm>
          <a:off x="2135372" y="1160719"/>
          <a:ext cx="1541721" cy="939211"/>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latin typeface="Comic Sans MS" panose="030F0702030302020204" pitchFamily="66" charset="0"/>
            </a:rPr>
            <a:t>Total</a:t>
          </a:r>
          <a:r>
            <a:rPr lang="en-IN" sz="1200" b="1" baseline="0">
              <a:latin typeface="Comic Sans MS" panose="030F0702030302020204" pitchFamily="66" charset="0"/>
            </a:rPr>
            <a:t> NO. of orders :-</a:t>
          </a:r>
          <a:endParaRPr lang="en-IN" sz="1200" b="1">
            <a:latin typeface="Comic Sans MS" panose="030F0702030302020204" pitchFamily="66" charset="0"/>
          </a:endParaRPr>
        </a:p>
      </xdr:txBody>
    </xdr:sp>
    <xdr:clientData/>
  </xdr:twoCellAnchor>
  <xdr:twoCellAnchor>
    <xdr:from>
      <xdr:col>6</xdr:col>
      <xdr:colOff>326951</xdr:colOff>
      <xdr:row>6</xdr:row>
      <xdr:rowOff>44300</xdr:rowOff>
    </xdr:from>
    <xdr:to>
      <xdr:col>9</xdr:col>
      <xdr:colOff>34556</xdr:colOff>
      <xdr:row>11</xdr:row>
      <xdr:rowOff>53163</xdr:rowOff>
    </xdr:to>
    <xdr:sp macro="" textlink="">
      <xdr:nvSpPr>
        <xdr:cNvPr id="9" name="Rectangle: Rounded Corners 8">
          <a:extLst>
            <a:ext uri="{FF2B5EF4-FFF2-40B4-BE49-F238E27FC236}">
              <a16:creationId xmlns:a16="http://schemas.microsoft.com/office/drawing/2014/main" id="{2DC565EB-342D-4505-B357-367505D5F6AC}"/>
            </a:ext>
          </a:extLst>
        </xdr:cNvPr>
        <xdr:cNvSpPr/>
      </xdr:nvSpPr>
      <xdr:spPr>
        <a:xfrm>
          <a:off x="3995184" y="1160719"/>
          <a:ext cx="1541721" cy="939211"/>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Comic Sans MS" panose="030F0702030302020204" pitchFamily="66" charset="0"/>
            </a:rPr>
            <a:t>Total</a:t>
          </a:r>
          <a:r>
            <a:rPr lang="en-IN" sz="1400" b="1" baseline="0">
              <a:latin typeface="Comic Sans MS" panose="030F0702030302020204" pitchFamily="66" charset="0"/>
            </a:rPr>
            <a:t> Sales :-</a:t>
          </a:r>
          <a:endParaRPr lang="en-IN" sz="1400" b="1">
            <a:latin typeface="Comic Sans MS" panose="030F0702030302020204" pitchFamily="66" charset="0"/>
          </a:endParaRPr>
        </a:p>
      </xdr:txBody>
    </xdr:sp>
    <xdr:clientData/>
  </xdr:twoCellAnchor>
  <xdr:twoCellAnchor>
    <xdr:from>
      <xdr:col>9</xdr:col>
      <xdr:colOff>352647</xdr:colOff>
      <xdr:row>6</xdr:row>
      <xdr:rowOff>44300</xdr:rowOff>
    </xdr:from>
    <xdr:to>
      <xdr:col>12</xdr:col>
      <xdr:colOff>60252</xdr:colOff>
      <xdr:row>11</xdr:row>
      <xdr:rowOff>53163</xdr:rowOff>
    </xdr:to>
    <xdr:sp macro="" textlink="">
      <xdr:nvSpPr>
        <xdr:cNvPr id="10" name="Rectangle: Rounded Corners 9">
          <a:extLst>
            <a:ext uri="{FF2B5EF4-FFF2-40B4-BE49-F238E27FC236}">
              <a16:creationId xmlns:a16="http://schemas.microsoft.com/office/drawing/2014/main" id="{467C8D71-D5C4-494F-9464-ABD53FEA6AB3}"/>
            </a:ext>
          </a:extLst>
        </xdr:cNvPr>
        <xdr:cNvSpPr/>
      </xdr:nvSpPr>
      <xdr:spPr>
        <a:xfrm>
          <a:off x="5854996" y="1160719"/>
          <a:ext cx="1541721" cy="939211"/>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latin typeface="Comic Sans MS" panose="030F0702030302020204" pitchFamily="66" charset="0"/>
            </a:rPr>
            <a:t>Avg. Warehouse</a:t>
          </a:r>
          <a:r>
            <a:rPr lang="en-IN" sz="1200" b="1" baseline="0">
              <a:latin typeface="Comic Sans MS" panose="030F0702030302020204" pitchFamily="66" charset="0"/>
            </a:rPr>
            <a:t> Capacity :-</a:t>
          </a:r>
          <a:endParaRPr lang="en-IN" sz="1200" b="1">
            <a:latin typeface="Comic Sans MS" panose="030F0702030302020204" pitchFamily="66" charset="0"/>
          </a:endParaRPr>
        </a:p>
      </xdr:txBody>
    </xdr:sp>
    <xdr:clientData/>
  </xdr:twoCellAnchor>
  <xdr:twoCellAnchor>
    <xdr:from>
      <xdr:col>12</xdr:col>
      <xdr:colOff>378343</xdr:colOff>
      <xdr:row>6</xdr:row>
      <xdr:rowOff>44300</xdr:rowOff>
    </xdr:from>
    <xdr:to>
      <xdr:col>15</xdr:col>
      <xdr:colOff>85948</xdr:colOff>
      <xdr:row>11</xdr:row>
      <xdr:rowOff>53163</xdr:rowOff>
    </xdr:to>
    <xdr:sp macro="" textlink="">
      <xdr:nvSpPr>
        <xdr:cNvPr id="11" name="Rectangle: Rounded Corners 10">
          <a:extLst>
            <a:ext uri="{FF2B5EF4-FFF2-40B4-BE49-F238E27FC236}">
              <a16:creationId xmlns:a16="http://schemas.microsoft.com/office/drawing/2014/main" id="{BD511F17-AD18-4A8D-9F74-513A08E58ED1}"/>
            </a:ext>
          </a:extLst>
        </xdr:cNvPr>
        <xdr:cNvSpPr/>
      </xdr:nvSpPr>
      <xdr:spPr>
        <a:xfrm>
          <a:off x="7714808" y="1160719"/>
          <a:ext cx="1541721" cy="939211"/>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latin typeface="Comic Sans MS" panose="030F0702030302020204" pitchFamily="66" charset="0"/>
            </a:rPr>
            <a:t>Number</a:t>
          </a:r>
          <a:r>
            <a:rPr lang="en-IN" sz="1200" b="1" baseline="0">
              <a:latin typeface="Comic Sans MS" panose="030F0702030302020204" pitchFamily="66" charset="0"/>
            </a:rPr>
            <a:t> of Stores :-</a:t>
          </a:r>
          <a:endParaRPr lang="en-IN" sz="1200" b="1">
            <a:latin typeface="Comic Sans MS" panose="030F0702030302020204" pitchFamily="66" charset="0"/>
          </a:endParaRPr>
        </a:p>
      </xdr:txBody>
    </xdr:sp>
    <xdr:clientData/>
  </xdr:twoCellAnchor>
  <xdr:twoCellAnchor>
    <xdr:from>
      <xdr:col>15</xdr:col>
      <xdr:colOff>404038</xdr:colOff>
      <xdr:row>6</xdr:row>
      <xdr:rowOff>44300</xdr:rowOff>
    </xdr:from>
    <xdr:to>
      <xdr:col>18</xdr:col>
      <xdr:colOff>106326</xdr:colOff>
      <xdr:row>11</xdr:row>
      <xdr:rowOff>53163</xdr:rowOff>
    </xdr:to>
    <xdr:sp macro="" textlink="">
      <xdr:nvSpPr>
        <xdr:cNvPr id="12" name="Rectangle: Rounded Corners 11">
          <a:extLst>
            <a:ext uri="{FF2B5EF4-FFF2-40B4-BE49-F238E27FC236}">
              <a16:creationId xmlns:a16="http://schemas.microsoft.com/office/drawing/2014/main" id="{975B8D04-5B31-4C1E-B3FD-13ABCE20AD34}"/>
            </a:ext>
          </a:extLst>
        </xdr:cNvPr>
        <xdr:cNvSpPr/>
      </xdr:nvSpPr>
      <xdr:spPr>
        <a:xfrm>
          <a:off x="9574619" y="1160719"/>
          <a:ext cx="1536405" cy="939211"/>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latin typeface="Comic Sans MS" panose="030F0702030302020204" pitchFamily="66" charset="0"/>
            </a:rPr>
            <a:t>Avg. DeliveryTime :-</a:t>
          </a:r>
        </a:p>
      </xdr:txBody>
    </xdr:sp>
    <xdr:clientData/>
  </xdr:twoCellAnchor>
  <xdr:twoCellAnchor>
    <xdr:from>
      <xdr:col>3</xdr:col>
      <xdr:colOff>217966</xdr:colOff>
      <xdr:row>12</xdr:row>
      <xdr:rowOff>88605</xdr:rowOff>
    </xdr:from>
    <xdr:to>
      <xdr:col>7</xdr:col>
      <xdr:colOff>363279</xdr:colOff>
      <xdr:row>24</xdr:row>
      <xdr:rowOff>124047</xdr:rowOff>
    </xdr:to>
    <xdr:grpSp>
      <xdr:nvGrpSpPr>
        <xdr:cNvPr id="21" name="Group 20">
          <a:extLst>
            <a:ext uri="{FF2B5EF4-FFF2-40B4-BE49-F238E27FC236}">
              <a16:creationId xmlns:a16="http://schemas.microsoft.com/office/drawing/2014/main" id="{70875163-FDFD-2139-2174-CEBDBD0437C8}"/>
            </a:ext>
          </a:extLst>
        </xdr:cNvPr>
        <xdr:cNvGrpSpPr/>
      </xdr:nvGrpSpPr>
      <xdr:grpSpPr>
        <a:xfrm>
          <a:off x="2057917" y="2318849"/>
          <a:ext cx="2598582" cy="2265686"/>
          <a:chOff x="2158407" y="2791047"/>
          <a:chExt cx="2590802" cy="2268279"/>
        </a:xfrm>
      </xdr:grpSpPr>
      <xdr:sp macro="" textlink="">
        <xdr:nvSpPr>
          <xdr:cNvPr id="16" name="Rectangle: Rounded Corners 15">
            <a:extLst>
              <a:ext uri="{FF2B5EF4-FFF2-40B4-BE49-F238E27FC236}">
                <a16:creationId xmlns:a16="http://schemas.microsoft.com/office/drawing/2014/main" id="{28D07429-1AE8-46F6-AFDA-A67C5C82610E}"/>
              </a:ext>
            </a:extLst>
          </xdr:cNvPr>
          <xdr:cNvSpPr/>
        </xdr:nvSpPr>
        <xdr:spPr>
          <a:xfrm>
            <a:off x="2158407" y="2791047"/>
            <a:ext cx="2590802" cy="2268279"/>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49576FEE-9307-4012-8E84-2F5D061B7F37}"/>
                  </a:ext>
                </a:extLst>
              </xdr:cNvPr>
              <xdr:cNvGraphicFramePr/>
            </xdr:nvGraphicFramePr>
            <xdr:xfrm>
              <a:off x="2188534" y="2808766"/>
              <a:ext cx="2454350" cy="2188535"/>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88534" y="2808766"/>
                <a:ext cx="2454350" cy="21885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7</xdr:col>
      <xdr:colOff>452769</xdr:colOff>
      <xdr:row>12</xdr:row>
      <xdr:rowOff>115185</xdr:rowOff>
    </xdr:from>
    <xdr:to>
      <xdr:col>12</xdr:col>
      <xdr:colOff>425303</xdr:colOff>
      <xdr:row>24</xdr:row>
      <xdr:rowOff>115185</xdr:rowOff>
    </xdr:to>
    <xdr:sp macro="" textlink="">
      <xdr:nvSpPr>
        <xdr:cNvPr id="18" name="Rectangle: Rounded Corners 17">
          <a:extLst>
            <a:ext uri="{FF2B5EF4-FFF2-40B4-BE49-F238E27FC236}">
              <a16:creationId xmlns:a16="http://schemas.microsoft.com/office/drawing/2014/main" id="{CB42D5DE-8FBB-4F6F-B521-DE5168E4A85A}"/>
            </a:ext>
          </a:extLst>
        </xdr:cNvPr>
        <xdr:cNvSpPr/>
      </xdr:nvSpPr>
      <xdr:spPr>
        <a:xfrm>
          <a:off x="4732374" y="2348022"/>
          <a:ext cx="3029394" cy="2232837"/>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460745</xdr:colOff>
      <xdr:row>12</xdr:row>
      <xdr:rowOff>124048</xdr:rowOff>
    </xdr:from>
    <xdr:to>
      <xdr:col>12</xdr:col>
      <xdr:colOff>469605</xdr:colOff>
      <xdr:row>24</xdr:row>
      <xdr:rowOff>44303</xdr:rowOff>
    </xdr:to>
    <xdr:graphicFrame macro="">
      <xdr:nvGraphicFramePr>
        <xdr:cNvPr id="23" name="Chart 22">
          <a:extLst>
            <a:ext uri="{FF2B5EF4-FFF2-40B4-BE49-F238E27FC236}">
              <a16:creationId xmlns:a16="http://schemas.microsoft.com/office/drawing/2014/main" id="{639DE7DE-BE38-4268-AF8E-96C131F56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575046</xdr:colOff>
      <xdr:row>12</xdr:row>
      <xdr:rowOff>81516</xdr:rowOff>
    </xdr:from>
    <xdr:to>
      <xdr:col>18</xdr:col>
      <xdr:colOff>221511</xdr:colOff>
      <xdr:row>27</xdr:row>
      <xdr:rowOff>150628</xdr:rowOff>
    </xdr:to>
    <xdr:sp macro="" textlink="">
      <xdr:nvSpPr>
        <xdr:cNvPr id="24" name="Rectangle: Rounded Corners 23">
          <a:extLst>
            <a:ext uri="{FF2B5EF4-FFF2-40B4-BE49-F238E27FC236}">
              <a16:creationId xmlns:a16="http://schemas.microsoft.com/office/drawing/2014/main" id="{824587EF-C38B-4197-8BC6-07384D6F3E30}"/>
            </a:ext>
          </a:extLst>
        </xdr:cNvPr>
        <xdr:cNvSpPr/>
      </xdr:nvSpPr>
      <xdr:spPr>
        <a:xfrm>
          <a:off x="7911511" y="2314353"/>
          <a:ext cx="3314698" cy="2860159"/>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3</xdr:col>
      <xdr:colOff>540486</xdr:colOff>
      <xdr:row>8</xdr:row>
      <xdr:rowOff>79745</xdr:rowOff>
    </xdr:from>
    <xdr:ext cx="1036676" cy="576139"/>
    <xdr:sp macro="" textlink="Sheet4!A36">
      <xdr:nvSpPr>
        <xdr:cNvPr id="25" name="TextBox 24">
          <a:extLst>
            <a:ext uri="{FF2B5EF4-FFF2-40B4-BE49-F238E27FC236}">
              <a16:creationId xmlns:a16="http://schemas.microsoft.com/office/drawing/2014/main" id="{38EFC06D-B893-515A-D96F-AC2A5CEE1444}"/>
            </a:ext>
          </a:extLst>
        </xdr:cNvPr>
        <xdr:cNvSpPr txBox="1"/>
      </xdr:nvSpPr>
      <xdr:spPr>
        <a:xfrm>
          <a:off x="2374602" y="1568303"/>
          <a:ext cx="1036676" cy="57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6441D6-BABF-44FF-894D-11969DB5D365}" type="TxLink">
            <a:rPr lang="en-US" sz="3200" b="0" i="0" u="none" strike="noStrike">
              <a:solidFill>
                <a:srgbClr val="FF6801"/>
              </a:solidFill>
              <a:latin typeface="Arial Black" panose="020B0A04020102020204" pitchFamily="34" charset="0"/>
              <a:ea typeface="Calibri"/>
              <a:cs typeface="Calibri"/>
            </a:rPr>
            <a:pPr/>
            <a:t>841</a:t>
          </a:fld>
          <a:endParaRPr lang="en-IN" sz="3200">
            <a:solidFill>
              <a:srgbClr val="FF6801"/>
            </a:solidFill>
            <a:latin typeface="Arial Black" panose="020B0A04020102020204" pitchFamily="34" charset="0"/>
          </a:endParaRPr>
        </a:p>
      </xdr:txBody>
    </xdr:sp>
    <xdr:clientData/>
  </xdr:oneCellAnchor>
  <xdr:oneCellAnchor>
    <xdr:from>
      <xdr:col>6</xdr:col>
      <xdr:colOff>274672</xdr:colOff>
      <xdr:row>8</xdr:row>
      <xdr:rowOff>79744</xdr:rowOff>
    </xdr:from>
    <xdr:ext cx="1745514" cy="459489"/>
    <xdr:sp macro="" textlink="Sheet4!B36">
      <xdr:nvSpPr>
        <xdr:cNvPr id="26" name="TextBox 25">
          <a:extLst>
            <a:ext uri="{FF2B5EF4-FFF2-40B4-BE49-F238E27FC236}">
              <a16:creationId xmlns:a16="http://schemas.microsoft.com/office/drawing/2014/main" id="{725446F1-C2F3-6C61-8EF3-36B2BFA84155}"/>
            </a:ext>
          </a:extLst>
        </xdr:cNvPr>
        <xdr:cNvSpPr txBox="1"/>
      </xdr:nvSpPr>
      <xdr:spPr>
        <a:xfrm>
          <a:off x="3942905" y="1568302"/>
          <a:ext cx="1745514" cy="459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F8D69CD-857B-4C7B-B916-92EACE09B294}" type="TxLink">
            <a:rPr lang="en-US" sz="1800" b="0" i="0" u="none" strike="noStrike">
              <a:solidFill>
                <a:srgbClr val="FF6801"/>
              </a:solidFill>
              <a:latin typeface="Arial Black" panose="020B0A04020102020204" pitchFamily="34" charset="0"/>
              <a:ea typeface="Calibri"/>
              <a:cs typeface="Calibri"/>
            </a:rPr>
            <a:pPr/>
            <a:t>1186552.46</a:t>
          </a:fld>
          <a:endParaRPr lang="en-IN" sz="1800">
            <a:solidFill>
              <a:srgbClr val="FF6801"/>
            </a:solidFill>
            <a:latin typeface="Arial Black" panose="020B0A04020102020204" pitchFamily="34" charset="0"/>
          </a:endParaRPr>
        </a:p>
      </xdr:txBody>
    </xdr:sp>
    <xdr:clientData/>
  </xdr:oneCellAnchor>
  <xdr:oneCellAnchor>
    <xdr:from>
      <xdr:col>9</xdr:col>
      <xdr:colOff>372137</xdr:colOff>
      <xdr:row>8</xdr:row>
      <xdr:rowOff>70883</xdr:rowOff>
    </xdr:from>
    <xdr:ext cx="1745513" cy="671018"/>
    <xdr:sp macro="" textlink="Sheet4!C36">
      <xdr:nvSpPr>
        <xdr:cNvPr id="27" name="TextBox 26">
          <a:extLst>
            <a:ext uri="{FF2B5EF4-FFF2-40B4-BE49-F238E27FC236}">
              <a16:creationId xmlns:a16="http://schemas.microsoft.com/office/drawing/2014/main" id="{747706DA-615F-0A28-833E-69FD62C8C91B}"/>
            </a:ext>
          </a:extLst>
        </xdr:cNvPr>
        <xdr:cNvSpPr txBox="1"/>
      </xdr:nvSpPr>
      <xdr:spPr>
        <a:xfrm>
          <a:off x="5874486" y="1559441"/>
          <a:ext cx="1745513"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C0CAEC8-29BE-4B7D-9057-0C6DF336A591}" type="TxLink">
            <a:rPr lang="en-US" sz="3200" b="0" i="0" u="none" strike="noStrike">
              <a:solidFill>
                <a:srgbClr val="FF6801"/>
              </a:solidFill>
              <a:latin typeface="Arial Black" panose="020B0A04020102020204" pitchFamily="34" charset="0"/>
              <a:ea typeface="Calibri"/>
              <a:cs typeface="Calibri"/>
            </a:rPr>
            <a:pPr/>
            <a:t>16520</a:t>
          </a:fld>
          <a:endParaRPr lang="en-IN" sz="3200">
            <a:solidFill>
              <a:srgbClr val="FF6801"/>
            </a:solidFill>
            <a:latin typeface="Arial Black" panose="020B0A04020102020204" pitchFamily="34" charset="0"/>
          </a:endParaRPr>
        </a:p>
      </xdr:txBody>
    </xdr:sp>
    <xdr:clientData/>
  </xdr:oneCellAnchor>
  <xdr:oneCellAnchor>
    <xdr:from>
      <xdr:col>13</xdr:col>
      <xdr:colOff>150627</xdr:colOff>
      <xdr:row>8</xdr:row>
      <xdr:rowOff>26581</xdr:rowOff>
    </xdr:from>
    <xdr:ext cx="930350" cy="611372"/>
    <xdr:sp macro="" textlink="Sheet4!D36">
      <xdr:nvSpPr>
        <xdr:cNvPr id="28" name="TextBox 27">
          <a:extLst>
            <a:ext uri="{FF2B5EF4-FFF2-40B4-BE49-F238E27FC236}">
              <a16:creationId xmlns:a16="http://schemas.microsoft.com/office/drawing/2014/main" id="{7A20DFAA-0AED-03E3-075B-4A351E3885B1}"/>
            </a:ext>
          </a:extLst>
        </xdr:cNvPr>
        <xdr:cNvSpPr txBox="1"/>
      </xdr:nvSpPr>
      <xdr:spPr>
        <a:xfrm>
          <a:off x="8098464" y="1515139"/>
          <a:ext cx="930350" cy="611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AE445B3-7E36-468C-8E46-C6A40951C40B}" type="TxLink">
            <a:rPr lang="en-US" sz="3600" b="0" i="0" u="none" strike="noStrike">
              <a:solidFill>
                <a:srgbClr val="FF6801"/>
              </a:solidFill>
              <a:latin typeface="Arial Black" panose="020B0A04020102020204" pitchFamily="34" charset="0"/>
              <a:ea typeface="Calibri"/>
              <a:cs typeface="Calibri"/>
            </a:rPr>
            <a:pPr/>
            <a:t>25</a:t>
          </a:fld>
          <a:endParaRPr lang="en-IN" sz="3600">
            <a:solidFill>
              <a:srgbClr val="FF6801"/>
            </a:solidFill>
            <a:latin typeface="Arial Black" panose="020B0A04020102020204" pitchFamily="34" charset="0"/>
          </a:endParaRPr>
        </a:p>
      </xdr:txBody>
    </xdr:sp>
    <xdr:clientData/>
  </xdr:oneCellAnchor>
  <xdr:oneCellAnchor>
    <xdr:from>
      <xdr:col>15</xdr:col>
      <xdr:colOff>478466</xdr:colOff>
      <xdr:row>8</xdr:row>
      <xdr:rowOff>88604</xdr:rowOff>
    </xdr:from>
    <xdr:ext cx="1515139" cy="567070"/>
    <xdr:sp macro="" textlink="Sheet4!E36">
      <xdr:nvSpPr>
        <xdr:cNvPr id="29" name="TextBox 28">
          <a:extLst>
            <a:ext uri="{FF2B5EF4-FFF2-40B4-BE49-F238E27FC236}">
              <a16:creationId xmlns:a16="http://schemas.microsoft.com/office/drawing/2014/main" id="{9E3F1928-B0CC-E5C3-07CE-D073F193481B}"/>
            </a:ext>
          </a:extLst>
        </xdr:cNvPr>
        <xdr:cNvSpPr txBox="1"/>
      </xdr:nvSpPr>
      <xdr:spPr>
        <a:xfrm>
          <a:off x="9649047" y="1577162"/>
          <a:ext cx="1515139" cy="567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D655629-3E73-4E7E-9B75-F207C2504C77}" type="TxLink">
            <a:rPr lang="en-US" sz="3200" b="0" i="0" u="none" strike="noStrike">
              <a:solidFill>
                <a:srgbClr val="FF6801"/>
              </a:solidFill>
              <a:latin typeface="Arial Black" panose="020B0A04020102020204" pitchFamily="34" charset="0"/>
              <a:ea typeface="Calibri"/>
              <a:cs typeface="Calibri"/>
            </a:rPr>
            <a:pPr/>
            <a:t>20.52</a:t>
          </a:fld>
          <a:endParaRPr lang="en-IN" sz="3200">
            <a:solidFill>
              <a:srgbClr val="FF6801"/>
            </a:solidFill>
            <a:latin typeface="Arial Black" panose="020B0A04020102020204" pitchFamily="34" charset="0"/>
          </a:endParaRPr>
        </a:p>
      </xdr:txBody>
    </xdr:sp>
    <xdr:clientData/>
  </xdr:oneCellAnchor>
  <xdr:twoCellAnchor>
    <xdr:from>
      <xdr:col>12</xdr:col>
      <xdr:colOff>584791</xdr:colOff>
      <xdr:row>13</xdr:row>
      <xdr:rowOff>8859</xdr:rowOff>
    </xdr:from>
    <xdr:to>
      <xdr:col>18</xdr:col>
      <xdr:colOff>256953</xdr:colOff>
      <xdr:row>26</xdr:row>
      <xdr:rowOff>159487</xdr:rowOff>
    </xdr:to>
    <xdr:graphicFrame macro="">
      <xdr:nvGraphicFramePr>
        <xdr:cNvPr id="30" name="Chart 29">
          <a:extLst>
            <a:ext uri="{FF2B5EF4-FFF2-40B4-BE49-F238E27FC236}">
              <a16:creationId xmlns:a16="http://schemas.microsoft.com/office/drawing/2014/main" id="{8635DB9A-C9B9-4CAE-B804-1DD888713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248093</xdr:colOff>
      <xdr:row>25</xdr:row>
      <xdr:rowOff>8862</xdr:rowOff>
    </xdr:from>
    <xdr:to>
      <xdr:col>8</xdr:col>
      <xdr:colOff>389860</xdr:colOff>
      <xdr:row>33</xdr:row>
      <xdr:rowOff>29066</xdr:rowOff>
    </xdr:to>
    <xdr:sp macro="" textlink="">
      <xdr:nvSpPr>
        <xdr:cNvPr id="31" name="Rectangle: Rounded Corners 30">
          <a:extLst>
            <a:ext uri="{FF2B5EF4-FFF2-40B4-BE49-F238E27FC236}">
              <a16:creationId xmlns:a16="http://schemas.microsoft.com/office/drawing/2014/main" id="{4D0524B9-8C34-4BDF-8479-52717B947847}"/>
            </a:ext>
          </a:extLst>
        </xdr:cNvPr>
        <xdr:cNvSpPr/>
      </xdr:nvSpPr>
      <xdr:spPr>
        <a:xfrm>
          <a:off x="2082209" y="4660606"/>
          <a:ext cx="3198628" cy="1508762"/>
        </a:xfrm>
        <a:prstGeom prst="roundRect">
          <a:avLst/>
        </a:prstGeom>
        <a:solidFill>
          <a:schemeClr val="lt1">
            <a:alpha val="7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76199</xdr:colOff>
      <xdr:row>25</xdr:row>
      <xdr:rowOff>30834</xdr:rowOff>
    </xdr:from>
    <xdr:to>
      <xdr:col>12</xdr:col>
      <xdr:colOff>159488</xdr:colOff>
      <xdr:row>32</xdr:row>
      <xdr:rowOff>162983</xdr:rowOff>
    </xdr:to>
    <mc:AlternateContent xmlns:mc="http://schemas.openxmlformats.org/markup-compatibility/2006" xmlns:a14="http://schemas.microsoft.com/office/drawing/2010/main">
      <mc:Choice Requires="a14">
        <xdr:graphicFrame macro="">
          <xdr:nvGraphicFramePr>
            <xdr:cNvPr id="2" name="Quarter 1">
              <a:extLst>
                <a:ext uri="{FF2B5EF4-FFF2-40B4-BE49-F238E27FC236}">
                  <a16:creationId xmlns:a16="http://schemas.microsoft.com/office/drawing/2014/main" id="{E9938380-B9F2-4BEA-906B-D18BDB6BC93B}"/>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545237" y="4612480"/>
              <a:ext cx="1906302" cy="1415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230372</xdr:colOff>
      <xdr:row>24</xdr:row>
      <xdr:rowOff>150628</xdr:rowOff>
    </xdr:from>
    <xdr:to>
      <xdr:col>8</xdr:col>
      <xdr:colOff>451884</xdr:colOff>
      <xdr:row>33</xdr:row>
      <xdr:rowOff>17721</xdr:rowOff>
    </xdr:to>
    <xdr:graphicFrame macro="">
      <xdr:nvGraphicFramePr>
        <xdr:cNvPr id="3" name="Chart 2">
          <a:extLst>
            <a:ext uri="{FF2B5EF4-FFF2-40B4-BE49-F238E27FC236}">
              <a16:creationId xmlns:a16="http://schemas.microsoft.com/office/drawing/2014/main" id="{564B8807-F3D3-4B1D-9EAD-5635C216C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310115</xdr:colOff>
      <xdr:row>29</xdr:row>
      <xdr:rowOff>26582</xdr:rowOff>
    </xdr:from>
    <xdr:to>
      <xdr:col>18</xdr:col>
      <xdr:colOff>318974</xdr:colOff>
      <xdr:row>33</xdr:row>
      <xdr:rowOff>44303</xdr:rowOff>
    </xdr:to>
    <xdr:grpSp>
      <xdr:nvGrpSpPr>
        <xdr:cNvPr id="22" name="Group 21">
          <a:extLst>
            <a:ext uri="{FF2B5EF4-FFF2-40B4-BE49-F238E27FC236}">
              <a16:creationId xmlns:a16="http://schemas.microsoft.com/office/drawing/2014/main" id="{2E8A194C-F637-DF98-592A-E7A50C3FE902}"/>
            </a:ext>
          </a:extLst>
        </xdr:cNvPr>
        <xdr:cNvGrpSpPr/>
      </xdr:nvGrpSpPr>
      <xdr:grpSpPr>
        <a:xfrm>
          <a:off x="7669920" y="5416338"/>
          <a:ext cx="3688761" cy="761136"/>
          <a:chOff x="7646580" y="5422605"/>
          <a:chExt cx="3677092" cy="762000"/>
        </a:xfrm>
      </xdr:grpSpPr>
      <xdr:sp macro="" textlink="">
        <xdr:nvSpPr>
          <xdr:cNvPr id="5" name="Rectangle: Diagonal Corners Rounded 4">
            <a:extLst>
              <a:ext uri="{FF2B5EF4-FFF2-40B4-BE49-F238E27FC236}">
                <a16:creationId xmlns:a16="http://schemas.microsoft.com/office/drawing/2014/main" id="{E77BFA75-5F6D-EE07-74DC-578D8714A64C}"/>
              </a:ext>
            </a:extLst>
          </xdr:cNvPr>
          <xdr:cNvSpPr/>
        </xdr:nvSpPr>
        <xdr:spPr>
          <a:xfrm>
            <a:off x="7664301" y="5422605"/>
            <a:ext cx="3659371" cy="762000"/>
          </a:xfrm>
          <a:prstGeom prst="round2DiagRect">
            <a:avLst/>
          </a:prstGeom>
          <a:solidFill>
            <a:schemeClr val="bg1">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a:extLst>
              <a:ext uri="{FF2B5EF4-FFF2-40B4-BE49-F238E27FC236}">
                <a16:creationId xmlns:a16="http://schemas.microsoft.com/office/drawing/2014/main" id="{80D86009-4688-4F96-AE73-662F822B7FF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46580" y="5431463"/>
            <a:ext cx="1098699" cy="735859"/>
          </a:xfrm>
          <a:prstGeom prst="rect">
            <a:avLst/>
          </a:prstGeom>
        </xdr:spPr>
      </xdr:pic>
      <xdr:sp macro="" textlink="">
        <xdr:nvSpPr>
          <xdr:cNvPr id="13" name="Flowchart: Connector 12">
            <a:hlinkClick xmlns:r="http://schemas.openxmlformats.org/officeDocument/2006/relationships" r:id="rId7"/>
            <a:extLst>
              <a:ext uri="{FF2B5EF4-FFF2-40B4-BE49-F238E27FC236}">
                <a16:creationId xmlns:a16="http://schemas.microsoft.com/office/drawing/2014/main" id="{C868EFDC-5752-4204-8AE2-4DE21717F14B}"/>
              </a:ext>
            </a:extLst>
          </xdr:cNvPr>
          <xdr:cNvSpPr/>
        </xdr:nvSpPr>
        <xdr:spPr>
          <a:xfrm>
            <a:off x="9578161" y="5466908"/>
            <a:ext cx="699977" cy="646813"/>
          </a:xfrm>
          <a:prstGeom prst="flowChartConnector">
            <a:avLst/>
          </a:prstGeom>
          <a:blipFill dpi="0" rotWithShape="1">
            <a:blip xmlns:r="http://schemas.openxmlformats.org/officeDocument/2006/relationships" r:embed="rId8"/>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Connector 14">
            <a:hlinkClick xmlns:r="http://schemas.openxmlformats.org/officeDocument/2006/relationships" r:id="rId9"/>
            <a:extLst>
              <a:ext uri="{FF2B5EF4-FFF2-40B4-BE49-F238E27FC236}">
                <a16:creationId xmlns:a16="http://schemas.microsoft.com/office/drawing/2014/main" id="{234D9021-B0B2-4E2E-AAAC-1D8B23F5989B}"/>
              </a:ext>
            </a:extLst>
          </xdr:cNvPr>
          <xdr:cNvSpPr/>
        </xdr:nvSpPr>
        <xdr:spPr>
          <a:xfrm>
            <a:off x="8789579" y="5502349"/>
            <a:ext cx="682257" cy="593652"/>
          </a:xfrm>
          <a:prstGeom prst="flowChartConnector">
            <a:avLst/>
          </a:prstGeom>
          <a:blipFill dpi="0" rotWithShape="1">
            <a:blip xmlns:r="http://schemas.openxmlformats.org/officeDocument/2006/relationships" r:embed="rId10">
              <a:extLst>
                <a:ext uri="{96DAC541-7B7A-43D3-8B79-37D633B846F1}">
                  <asvg:svgBlip xmlns:asvg="http://schemas.microsoft.com/office/drawing/2016/SVG/main" r:embed="rId11"/>
                </a:ext>
              </a:extLst>
            </a:blip>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Flowchart: Connector 18">
            <a:hlinkClick xmlns:r="http://schemas.openxmlformats.org/officeDocument/2006/relationships" r:id="rId12"/>
            <a:extLst>
              <a:ext uri="{FF2B5EF4-FFF2-40B4-BE49-F238E27FC236}">
                <a16:creationId xmlns:a16="http://schemas.microsoft.com/office/drawing/2014/main" id="{1103610D-016F-4E96-8EAD-E0CFD9A416AB}"/>
              </a:ext>
            </a:extLst>
          </xdr:cNvPr>
          <xdr:cNvSpPr/>
        </xdr:nvSpPr>
        <xdr:spPr>
          <a:xfrm>
            <a:off x="10402187" y="5493489"/>
            <a:ext cx="816774" cy="630409"/>
          </a:xfrm>
          <a:prstGeom prst="flowChartConnector">
            <a:avLst/>
          </a:prstGeom>
          <a:blipFill dpi="0" rotWithShape="1">
            <a:blip xmlns:r="http://schemas.openxmlformats.org/officeDocument/2006/relationships" r:embed="rId13"/>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594988</xdr:colOff>
      <xdr:row>1</xdr:row>
      <xdr:rowOff>53163</xdr:rowOff>
    </xdr:from>
    <xdr:to>
      <xdr:col>18</xdr:col>
      <xdr:colOff>505047</xdr:colOff>
      <xdr:row>4</xdr:row>
      <xdr:rowOff>177209</xdr:rowOff>
    </xdr:to>
    <xdr:sp macro="" textlink="">
      <xdr:nvSpPr>
        <xdr:cNvPr id="20" name="Rectangle 19">
          <a:extLst>
            <a:ext uri="{FF2B5EF4-FFF2-40B4-BE49-F238E27FC236}">
              <a16:creationId xmlns:a16="http://schemas.microsoft.com/office/drawing/2014/main" id="{EB47EF18-A004-BC9A-8D1A-24024F80891E}"/>
            </a:ext>
          </a:extLst>
        </xdr:cNvPr>
        <xdr:cNvSpPr/>
      </xdr:nvSpPr>
      <xdr:spPr>
        <a:xfrm>
          <a:off x="1805837" y="241053"/>
          <a:ext cx="9596854" cy="687718"/>
        </a:xfrm>
        <a:prstGeom prst="rect">
          <a:avLst/>
        </a:prstGeom>
        <a:solidFill>
          <a:srgbClr val="FF680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latin typeface="Comic Sans MS" panose="030F0702030302020204" pitchFamily="66" charset="0"/>
            </a:rPr>
            <a:t>Swiggy Instamart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180488</xdr:colOff>
      <xdr:row>7</xdr:row>
      <xdr:rowOff>93722</xdr:rowOff>
    </xdr:from>
    <xdr:to>
      <xdr:col>20</xdr:col>
      <xdr:colOff>565354</xdr:colOff>
      <xdr:row>35</xdr:row>
      <xdr:rowOff>151442</xdr:rowOff>
    </xdr:to>
    <xdr:pic>
      <xdr:nvPicPr>
        <xdr:cNvPr id="3" name="Picture 2">
          <a:extLst>
            <a:ext uri="{FF2B5EF4-FFF2-40B4-BE49-F238E27FC236}">
              <a16:creationId xmlns:a16="http://schemas.microsoft.com/office/drawing/2014/main" id="{5152434B-20D9-1AFF-C67B-EED94DEEFB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97565" y="1393030"/>
          <a:ext cx="10681635" cy="5254950"/>
        </a:xfrm>
        <a:prstGeom prst="rect">
          <a:avLst/>
        </a:prstGeom>
      </xdr:spPr>
    </xdr:pic>
    <xdr:clientData/>
  </xdr:twoCellAnchor>
  <xdr:twoCellAnchor>
    <xdr:from>
      <xdr:col>3</xdr:col>
      <xdr:colOff>327743</xdr:colOff>
      <xdr:row>8</xdr:row>
      <xdr:rowOff>57356</xdr:rowOff>
    </xdr:from>
    <xdr:to>
      <xdr:col>6</xdr:col>
      <xdr:colOff>65551</xdr:colOff>
      <xdr:row>13</xdr:row>
      <xdr:rowOff>180257</xdr:rowOff>
    </xdr:to>
    <xdr:sp macro="" textlink="">
      <xdr:nvSpPr>
        <xdr:cNvPr id="5" name="Rectangle: Rounded Corners 4">
          <a:extLst>
            <a:ext uri="{FF2B5EF4-FFF2-40B4-BE49-F238E27FC236}">
              <a16:creationId xmlns:a16="http://schemas.microsoft.com/office/drawing/2014/main" id="{BED06CEB-2E8C-9444-3ECA-ADF680F506CD}"/>
            </a:ext>
          </a:extLst>
        </xdr:cNvPr>
        <xdr:cNvSpPr/>
      </xdr:nvSpPr>
      <xdr:spPr>
        <a:xfrm>
          <a:off x="2146711" y="1499421"/>
          <a:ext cx="1556775" cy="1024191"/>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Comic Sans MS" panose="030F0702030302020204" pitchFamily="66" charset="0"/>
            </a:rPr>
            <a:t>Avg.</a:t>
          </a:r>
          <a:r>
            <a:rPr lang="en-IN" sz="1400" b="1" baseline="0">
              <a:solidFill>
                <a:schemeClr val="tx1"/>
              </a:solidFill>
              <a:latin typeface="Comic Sans MS" panose="030F0702030302020204" pitchFamily="66" charset="0"/>
            </a:rPr>
            <a:t>rating of store</a:t>
          </a:r>
          <a:endParaRPr lang="en-IN" sz="1400" b="1">
            <a:solidFill>
              <a:schemeClr val="tx1"/>
            </a:solidFill>
            <a:latin typeface="Comic Sans MS" panose="030F0702030302020204" pitchFamily="66" charset="0"/>
          </a:endParaRPr>
        </a:p>
      </xdr:txBody>
    </xdr:sp>
    <xdr:clientData/>
  </xdr:twoCellAnchor>
  <xdr:twoCellAnchor>
    <xdr:from>
      <xdr:col>6</xdr:col>
      <xdr:colOff>496956</xdr:colOff>
      <xdr:row>8</xdr:row>
      <xdr:rowOff>57357</xdr:rowOff>
    </xdr:from>
    <xdr:to>
      <xdr:col>9</xdr:col>
      <xdr:colOff>596348</xdr:colOff>
      <xdr:row>14</xdr:row>
      <xdr:rowOff>0</xdr:rowOff>
    </xdr:to>
    <xdr:sp macro="" textlink="">
      <xdr:nvSpPr>
        <xdr:cNvPr id="6" name="Rectangle: Rounded Corners 5">
          <a:extLst>
            <a:ext uri="{FF2B5EF4-FFF2-40B4-BE49-F238E27FC236}">
              <a16:creationId xmlns:a16="http://schemas.microsoft.com/office/drawing/2014/main" id="{CC2FC56D-CC93-4DBA-81CF-355F2FE78B38}"/>
            </a:ext>
          </a:extLst>
        </xdr:cNvPr>
        <xdr:cNvSpPr/>
      </xdr:nvSpPr>
      <xdr:spPr>
        <a:xfrm>
          <a:off x="4141304" y="1559270"/>
          <a:ext cx="1921566" cy="1069078"/>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latin typeface="Comic Sans MS" panose="030F0702030302020204" pitchFamily="66" charset="0"/>
            </a:rPr>
            <a:t>Total</a:t>
          </a:r>
          <a:r>
            <a:rPr lang="en-IN" sz="2000" b="1" baseline="0">
              <a:solidFill>
                <a:schemeClr val="tx1"/>
              </a:solidFill>
              <a:latin typeface="Comic Sans MS" panose="030F0702030302020204" pitchFamily="66" charset="0"/>
            </a:rPr>
            <a:t> Sales</a:t>
          </a:r>
          <a:endParaRPr lang="en-IN" sz="2000" b="1">
            <a:solidFill>
              <a:schemeClr val="tx1"/>
            </a:solidFill>
            <a:latin typeface="Comic Sans MS" panose="030F0702030302020204" pitchFamily="66" charset="0"/>
          </a:endParaRPr>
        </a:p>
      </xdr:txBody>
    </xdr:sp>
    <xdr:clientData/>
  </xdr:twoCellAnchor>
  <xdr:twoCellAnchor>
    <xdr:from>
      <xdr:col>14</xdr:col>
      <xdr:colOff>217539</xdr:colOff>
      <xdr:row>8</xdr:row>
      <xdr:rowOff>57357</xdr:rowOff>
    </xdr:from>
    <xdr:to>
      <xdr:col>16</xdr:col>
      <xdr:colOff>561669</xdr:colOff>
      <xdr:row>14</xdr:row>
      <xdr:rowOff>125392</xdr:rowOff>
    </xdr:to>
    <xdr:sp macro="" textlink="">
      <xdr:nvSpPr>
        <xdr:cNvPr id="8" name="Rectangle: Rounded Corners 7">
          <a:extLst>
            <a:ext uri="{FF2B5EF4-FFF2-40B4-BE49-F238E27FC236}">
              <a16:creationId xmlns:a16="http://schemas.microsoft.com/office/drawing/2014/main" id="{95563426-FA09-4E08-A004-206889FC9AAC}"/>
            </a:ext>
          </a:extLst>
        </xdr:cNvPr>
        <xdr:cNvSpPr/>
      </xdr:nvSpPr>
      <xdr:spPr>
        <a:xfrm>
          <a:off x="8724931" y="1523484"/>
          <a:ext cx="1559472" cy="116763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Comic Sans MS" panose="030F0702030302020204" pitchFamily="66" charset="0"/>
            </a:rPr>
            <a:t>Total sales</a:t>
          </a:r>
          <a:r>
            <a:rPr lang="en-IN" sz="1200" b="1" baseline="0">
              <a:solidFill>
                <a:schemeClr val="tx1"/>
              </a:solidFill>
              <a:latin typeface="Comic Sans MS" panose="030F0702030302020204" pitchFamily="66" charset="0"/>
            </a:rPr>
            <a:t> of Items which contain Low fat</a:t>
          </a:r>
          <a:endParaRPr lang="en-IN" sz="1200" b="1">
            <a:solidFill>
              <a:schemeClr val="tx1"/>
            </a:solidFill>
            <a:latin typeface="Comic Sans MS" panose="030F0702030302020204" pitchFamily="66" charset="0"/>
          </a:endParaRPr>
        </a:p>
      </xdr:txBody>
    </xdr:sp>
    <xdr:clientData/>
  </xdr:twoCellAnchor>
  <xdr:twoCellAnchor>
    <xdr:from>
      <xdr:col>17</xdr:col>
      <xdr:colOff>585020</xdr:colOff>
      <xdr:row>8</xdr:row>
      <xdr:rowOff>57356</xdr:rowOff>
    </xdr:from>
    <xdr:to>
      <xdr:col>20</xdr:col>
      <xdr:colOff>322827</xdr:colOff>
      <xdr:row>14</xdr:row>
      <xdr:rowOff>96454</xdr:rowOff>
    </xdr:to>
    <xdr:sp macro="" textlink="">
      <xdr:nvSpPr>
        <xdr:cNvPr id="9" name="Rectangle: Rounded Corners 8">
          <a:extLst>
            <a:ext uri="{FF2B5EF4-FFF2-40B4-BE49-F238E27FC236}">
              <a16:creationId xmlns:a16="http://schemas.microsoft.com/office/drawing/2014/main" id="{C9FFCDFD-DC66-4040-B85E-1D8F283FBDF8}"/>
            </a:ext>
          </a:extLst>
        </xdr:cNvPr>
        <xdr:cNvSpPr/>
      </xdr:nvSpPr>
      <xdr:spPr>
        <a:xfrm>
          <a:off x="10915425" y="1523483"/>
          <a:ext cx="1560820" cy="1138693"/>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t>Total sales of items which contain regular fat</a:t>
          </a:r>
        </a:p>
      </xdr:txBody>
    </xdr:sp>
    <xdr:clientData/>
  </xdr:twoCellAnchor>
  <xdr:twoCellAnchor>
    <xdr:from>
      <xdr:col>14</xdr:col>
      <xdr:colOff>490268</xdr:colOff>
      <xdr:row>31</xdr:row>
      <xdr:rowOff>88994</xdr:rowOff>
    </xdr:from>
    <xdr:to>
      <xdr:col>20</xdr:col>
      <xdr:colOff>537617</xdr:colOff>
      <xdr:row>35</xdr:row>
      <xdr:rowOff>129962</xdr:rowOff>
    </xdr:to>
    <xdr:grpSp>
      <xdr:nvGrpSpPr>
        <xdr:cNvPr id="10" name="Group 9">
          <a:extLst>
            <a:ext uri="{FF2B5EF4-FFF2-40B4-BE49-F238E27FC236}">
              <a16:creationId xmlns:a16="http://schemas.microsoft.com/office/drawing/2014/main" id="{7C3CC843-180E-4B7F-AD32-DA818C0D99DF}"/>
            </a:ext>
          </a:extLst>
        </xdr:cNvPr>
        <xdr:cNvGrpSpPr/>
      </xdr:nvGrpSpPr>
      <xdr:grpSpPr>
        <a:xfrm>
          <a:off x="9024668" y="5758274"/>
          <a:ext cx="3704949" cy="772488"/>
          <a:chOff x="7646580" y="5422605"/>
          <a:chExt cx="3685285" cy="762000"/>
        </a:xfrm>
      </xdr:grpSpPr>
      <xdr:sp macro="" textlink="">
        <xdr:nvSpPr>
          <xdr:cNvPr id="11" name="Rectangle: Diagonal Corners Rounded 10">
            <a:extLst>
              <a:ext uri="{FF2B5EF4-FFF2-40B4-BE49-F238E27FC236}">
                <a16:creationId xmlns:a16="http://schemas.microsoft.com/office/drawing/2014/main" id="{0A891596-AD99-D6EB-F4F1-F1463E759EF7}"/>
              </a:ext>
            </a:extLst>
          </xdr:cNvPr>
          <xdr:cNvSpPr/>
        </xdr:nvSpPr>
        <xdr:spPr>
          <a:xfrm>
            <a:off x="7672494" y="5422605"/>
            <a:ext cx="3659371" cy="762000"/>
          </a:xfrm>
          <a:prstGeom prst="round2DiagRect">
            <a:avLst/>
          </a:prstGeom>
          <a:solidFill>
            <a:schemeClr val="bg1">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 name="Picture 11">
            <a:extLst>
              <a:ext uri="{FF2B5EF4-FFF2-40B4-BE49-F238E27FC236}">
                <a16:creationId xmlns:a16="http://schemas.microsoft.com/office/drawing/2014/main" id="{75429009-2FC3-8C29-3823-BD22E8BCF5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46580" y="5431463"/>
            <a:ext cx="1098699" cy="735859"/>
          </a:xfrm>
          <a:prstGeom prst="rect">
            <a:avLst/>
          </a:prstGeom>
        </xdr:spPr>
      </xdr:pic>
      <xdr:sp macro="" textlink="">
        <xdr:nvSpPr>
          <xdr:cNvPr id="13" name="Flowchart: Connector 12">
            <a:hlinkClick xmlns:r="http://schemas.openxmlformats.org/officeDocument/2006/relationships" r:id="rId3"/>
            <a:extLst>
              <a:ext uri="{FF2B5EF4-FFF2-40B4-BE49-F238E27FC236}">
                <a16:creationId xmlns:a16="http://schemas.microsoft.com/office/drawing/2014/main" id="{3DC53448-8B2D-BFFB-AF76-0F8F7DA7268F}"/>
              </a:ext>
            </a:extLst>
          </xdr:cNvPr>
          <xdr:cNvSpPr/>
        </xdr:nvSpPr>
        <xdr:spPr>
          <a:xfrm>
            <a:off x="8807968" y="5483295"/>
            <a:ext cx="699977" cy="646813"/>
          </a:xfrm>
          <a:prstGeom prst="flowChartConnector">
            <a:avLst/>
          </a:prstGeom>
          <a:blipFill dpi="0" rotWithShape="1">
            <a:blip xmlns:r="http://schemas.openxmlformats.org/officeDocument/2006/relationships" r:embed="rId4">
              <a:alphaModFix amt="97000"/>
            </a:blip>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Flowchart: Connector 13">
            <a:hlinkClick xmlns:r="http://schemas.openxmlformats.org/officeDocument/2006/relationships" r:id="rId5"/>
            <a:extLst>
              <a:ext uri="{FF2B5EF4-FFF2-40B4-BE49-F238E27FC236}">
                <a16:creationId xmlns:a16="http://schemas.microsoft.com/office/drawing/2014/main" id="{7EB87EB0-E67B-3146-7EC2-65E2CFD6969F}"/>
              </a:ext>
            </a:extLst>
          </xdr:cNvPr>
          <xdr:cNvSpPr/>
        </xdr:nvSpPr>
        <xdr:spPr>
          <a:xfrm>
            <a:off x="9731838" y="5510543"/>
            <a:ext cx="682257" cy="593652"/>
          </a:xfrm>
          <a:prstGeom prst="flowChartConnector">
            <a:avLst/>
          </a:prstGeom>
          <a:blipFill dpi="0" rotWithShape="1">
            <a:blip xmlns:r="http://schemas.openxmlformats.org/officeDocument/2006/relationships" r:embed="rId6">
              <a:extLst>
                <a:ext uri="{96DAC541-7B7A-43D3-8B79-37D633B846F1}">
                  <asvg:svgBlip xmlns:asvg="http://schemas.microsoft.com/office/drawing/2016/SVG/main" r:embed="rId7"/>
                </a:ext>
              </a:extLst>
            </a:blip>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Connector 14">
            <a:hlinkClick xmlns:r="http://schemas.openxmlformats.org/officeDocument/2006/relationships" r:id="rId8"/>
            <a:extLst>
              <a:ext uri="{FF2B5EF4-FFF2-40B4-BE49-F238E27FC236}">
                <a16:creationId xmlns:a16="http://schemas.microsoft.com/office/drawing/2014/main" id="{F2F19E0E-0E0A-09F4-2BF5-5E260B167E27}"/>
              </a:ext>
            </a:extLst>
          </xdr:cNvPr>
          <xdr:cNvSpPr/>
        </xdr:nvSpPr>
        <xdr:spPr>
          <a:xfrm>
            <a:off x="10522285" y="5493489"/>
            <a:ext cx="696676" cy="630409"/>
          </a:xfrm>
          <a:prstGeom prst="flowChartConnector">
            <a:avLst/>
          </a:prstGeom>
          <a:blipFill dpi="0" rotWithShape="1">
            <a:blip xmlns:r="http://schemas.openxmlformats.org/officeDocument/2006/relationships" r:embed="rId9"/>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329634</xdr:colOff>
      <xdr:row>15</xdr:row>
      <xdr:rowOff>43806</xdr:rowOff>
    </xdr:from>
    <xdr:to>
      <xdr:col>8</xdr:col>
      <xdr:colOff>270076</xdr:colOff>
      <xdr:row>25</xdr:row>
      <xdr:rowOff>175846</xdr:rowOff>
    </xdr:to>
    <xdr:sp macro="" textlink="">
      <xdr:nvSpPr>
        <xdr:cNvPr id="16" name="Rectangle: Rounded Corners 15">
          <a:extLst>
            <a:ext uri="{FF2B5EF4-FFF2-40B4-BE49-F238E27FC236}">
              <a16:creationId xmlns:a16="http://schemas.microsoft.com/office/drawing/2014/main" id="{115FBEDD-1FE6-45B7-A86D-D276326B3476}"/>
            </a:ext>
          </a:extLst>
        </xdr:cNvPr>
        <xdr:cNvSpPr/>
      </xdr:nvSpPr>
      <xdr:spPr>
        <a:xfrm>
          <a:off x="2152647" y="2792793"/>
          <a:ext cx="2978796" cy="1964699"/>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462988</xdr:colOff>
      <xdr:row>15</xdr:row>
      <xdr:rowOff>69207</xdr:rowOff>
    </xdr:from>
    <xdr:to>
      <xdr:col>14</xdr:col>
      <xdr:colOff>19541</xdr:colOff>
      <xdr:row>26</xdr:row>
      <xdr:rowOff>9770</xdr:rowOff>
    </xdr:to>
    <xdr:sp macro="" textlink="">
      <xdr:nvSpPr>
        <xdr:cNvPr id="17" name="Rectangle: Rounded Corners 16">
          <a:extLst>
            <a:ext uri="{FF2B5EF4-FFF2-40B4-BE49-F238E27FC236}">
              <a16:creationId xmlns:a16="http://schemas.microsoft.com/office/drawing/2014/main" id="{EDA11675-BB24-4107-9D58-B05E3FF2AD4F}"/>
            </a:ext>
          </a:extLst>
        </xdr:cNvPr>
        <xdr:cNvSpPr/>
      </xdr:nvSpPr>
      <xdr:spPr>
        <a:xfrm>
          <a:off x="5324355" y="2818194"/>
          <a:ext cx="3202578" cy="1956487"/>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173620</xdr:colOff>
      <xdr:row>15</xdr:row>
      <xdr:rowOff>114144</xdr:rowOff>
    </xdr:from>
    <xdr:to>
      <xdr:col>20</xdr:col>
      <xdr:colOff>434049</xdr:colOff>
      <xdr:row>30</xdr:row>
      <xdr:rowOff>78153</xdr:rowOff>
    </xdr:to>
    <xdr:sp macro="" textlink="">
      <xdr:nvSpPr>
        <xdr:cNvPr id="18" name="Rectangle: Rounded Corners 17">
          <a:extLst>
            <a:ext uri="{FF2B5EF4-FFF2-40B4-BE49-F238E27FC236}">
              <a16:creationId xmlns:a16="http://schemas.microsoft.com/office/drawing/2014/main" id="{74468535-FE94-4CDA-BE79-088F25C6B0ED}"/>
            </a:ext>
          </a:extLst>
        </xdr:cNvPr>
        <xdr:cNvSpPr/>
      </xdr:nvSpPr>
      <xdr:spPr>
        <a:xfrm>
          <a:off x="8681012" y="2863131"/>
          <a:ext cx="3906455" cy="2712997"/>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371232</xdr:colOff>
      <xdr:row>26</xdr:row>
      <xdr:rowOff>97692</xdr:rowOff>
    </xdr:from>
    <xdr:to>
      <xdr:col>8</xdr:col>
      <xdr:colOff>250785</xdr:colOff>
      <xdr:row>35</xdr:row>
      <xdr:rowOff>78153</xdr:rowOff>
    </xdr:to>
    <xdr:sp macro="" textlink="">
      <xdr:nvSpPr>
        <xdr:cNvPr id="19" name="Rectangle: Rounded Corners 18">
          <a:extLst>
            <a:ext uri="{FF2B5EF4-FFF2-40B4-BE49-F238E27FC236}">
              <a16:creationId xmlns:a16="http://schemas.microsoft.com/office/drawing/2014/main" id="{208524A2-3095-472C-AD4D-CD59AEEEC6C7}"/>
            </a:ext>
          </a:extLst>
        </xdr:cNvPr>
        <xdr:cNvSpPr/>
      </xdr:nvSpPr>
      <xdr:spPr>
        <a:xfrm>
          <a:off x="2194245" y="4862603"/>
          <a:ext cx="2917907" cy="1629854"/>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443696</xdr:colOff>
      <xdr:row>26</xdr:row>
      <xdr:rowOff>136399</xdr:rowOff>
    </xdr:from>
    <xdr:to>
      <xdr:col>14</xdr:col>
      <xdr:colOff>64428</xdr:colOff>
      <xdr:row>35</xdr:row>
      <xdr:rowOff>77784</xdr:rowOff>
    </xdr:to>
    <xdr:sp macro="" textlink="">
      <xdr:nvSpPr>
        <xdr:cNvPr id="20" name="Rectangle: Rounded Corners 19">
          <a:extLst>
            <a:ext uri="{FF2B5EF4-FFF2-40B4-BE49-F238E27FC236}">
              <a16:creationId xmlns:a16="http://schemas.microsoft.com/office/drawing/2014/main" id="{AD4C0A1A-4A1D-4C3C-9B6D-CA7203724959}"/>
            </a:ext>
          </a:extLst>
        </xdr:cNvPr>
        <xdr:cNvSpPr/>
      </xdr:nvSpPr>
      <xdr:spPr>
        <a:xfrm>
          <a:off x="5305063" y="4901310"/>
          <a:ext cx="3266757" cy="1590778"/>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136769</xdr:colOff>
      <xdr:row>3</xdr:row>
      <xdr:rowOff>0</xdr:rowOff>
    </xdr:from>
    <xdr:to>
      <xdr:col>21</xdr:col>
      <xdr:colOff>19540</xdr:colOff>
      <xdr:row>7</xdr:row>
      <xdr:rowOff>136768</xdr:rowOff>
    </xdr:to>
    <xdr:sp macro="" textlink="">
      <xdr:nvSpPr>
        <xdr:cNvPr id="2" name="Rectangle: Rounded Corners 1">
          <a:extLst>
            <a:ext uri="{FF2B5EF4-FFF2-40B4-BE49-F238E27FC236}">
              <a16:creationId xmlns:a16="http://schemas.microsoft.com/office/drawing/2014/main" id="{1551A6D4-C355-8731-23F4-207DD0D40F58}"/>
            </a:ext>
          </a:extLst>
        </xdr:cNvPr>
        <xdr:cNvSpPr/>
      </xdr:nvSpPr>
      <xdr:spPr>
        <a:xfrm>
          <a:off x="1953846" y="556846"/>
          <a:ext cx="10785232" cy="87923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rgbClr val="FFC000"/>
              </a:solidFill>
            </a:rPr>
            <a:t>blink</a:t>
          </a:r>
          <a:r>
            <a:rPr lang="en-IN" sz="4000" b="1">
              <a:solidFill>
                <a:schemeClr val="accent6"/>
              </a:solidFill>
            </a:rPr>
            <a:t>it  </a:t>
          </a:r>
          <a:r>
            <a:rPr lang="en-IN" sz="4000" b="1">
              <a:solidFill>
                <a:schemeClr val="bg1"/>
              </a:solidFill>
            </a:rPr>
            <a:t>Dashboard</a:t>
          </a:r>
        </a:p>
      </xdr:txBody>
    </xdr:sp>
    <xdr:clientData/>
  </xdr:twoCellAnchor>
  <xdr:oneCellAnchor>
    <xdr:from>
      <xdr:col>4</xdr:col>
      <xdr:colOff>-1</xdr:colOff>
      <xdr:row>10</xdr:row>
      <xdr:rowOff>163974</xdr:rowOff>
    </xdr:from>
    <xdr:ext cx="993494" cy="592663"/>
    <xdr:sp macro="" textlink="Sheet6!B5">
      <xdr:nvSpPr>
        <xdr:cNvPr id="4" name="TextBox 3">
          <a:extLst>
            <a:ext uri="{FF2B5EF4-FFF2-40B4-BE49-F238E27FC236}">
              <a16:creationId xmlns:a16="http://schemas.microsoft.com/office/drawing/2014/main" id="{3675B090-36F6-8087-C36B-C4FA5166F322}"/>
            </a:ext>
          </a:extLst>
        </xdr:cNvPr>
        <xdr:cNvSpPr txBox="1"/>
      </xdr:nvSpPr>
      <xdr:spPr>
        <a:xfrm>
          <a:off x="2430683" y="1996632"/>
          <a:ext cx="993494" cy="592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A9023D1-A154-45E0-89A5-9B2F4F5D2C16}" type="TxLink">
            <a:rPr lang="en-US" sz="2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a typeface="Calibri"/>
              <a:cs typeface="Calibri"/>
            </a:rPr>
            <a:pPr algn="ctr"/>
            <a:t>3.92</a:t>
          </a:fld>
          <a:endParaRPr lang="en-IN"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ndParaRPr>
        </a:p>
      </xdr:txBody>
    </xdr:sp>
    <xdr:clientData/>
  </xdr:oneCellAnchor>
  <xdr:oneCellAnchor>
    <xdr:from>
      <xdr:col>6</xdr:col>
      <xdr:colOff>594950</xdr:colOff>
      <xdr:row>11</xdr:row>
      <xdr:rowOff>36168</xdr:rowOff>
    </xdr:from>
    <xdr:ext cx="1697620" cy="485518"/>
    <xdr:sp macro="" textlink="Sheet6!C5">
      <xdr:nvSpPr>
        <xdr:cNvPr id="21" name="TextBox 20">
          <a:extLst>
            <a:ext uri="{FF2B5EF4-FFF2-40B4-BE49-F238E27FC236}">
              <a16:creationId xmlns:a16="http://schemas.microsoft.com/office/drawing/2014/main" id="{CC3E1DEF-8CEE-3122-4495-C883A1AD8630}"/>
            </a:ext>
          </a:extLst>
        </xdr:cNvPr>
        <xdr:cNvSpPr txBox="1"/>
      </xdr:nvSpPr>
      <xdr:spPr>
        <a:xfrm>
          <a:off x="4239298" y="2101298"/>
          <a:ext cx="1697620" cy="485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7452251-C28D-4A83-BCC7-545E64C8FA80}" type="TxLink">
            <a:rPr lang="en-US" sz="22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a typeface="Calibri"/>
              <a:cs typeface="Calibri"/>
            </a:rPr>
            <a:pPr marL="0" indent="0" algn="ctr"/>
            <a:t>1201681.5</a:t>
          </a:fld>
          <a:endParaRPr lang="en-IN" sz="22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a typeface="Calibri"/>
            <a:cs typeface="Calibri"/>
          </a:endParaRPr>
        </a:p>
      </xdr:txBody>
    </xdr:sp>
    <xdr:clientData/>
  </xdr:oneCellAnchor>
  <xdr:oneCellAnchor>
    <xdr:from>
      <xdr:col>10</xdr:col>
      <xdr:colOff>115747</xdr:colOff>
      <xdr:row>9</xdr:row>
      <xdr:rowOff>173621</xdr:rowOff>
    </xdr:from>
    <xdr:ext cx="184731" cy="264560"/>
    <xdr:sp macro="" textlink="">
      <xdr:nvSpPr>
        <xdr:cNvPr id="22" name="TextBox 21">
          <a:extLst>
            <a:ext uri="{FF2B5EF4-FFF2-40B4-BE49-F238E27FC236}">
              <a16:creationId xmlns:a16="http://schemas.microsoft.com/office/drawing/2014/main" id="{FAB457DA-5738-F52C-641D-F697D86647BC}"/>
            </a:ext>
          </a:extLst>
        </xdr:cNvPr>
        <xdr:cNvSpPr txBox="1"/>
      </xdr:nvSpPr>
      <xdr:spPr>
        <a:xfrm>
          <a:off x="6192456" y="18230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153777</xdr:colOff>
      <xdr:row>15</xdr:row>
      <xdr:rowOff>11043</xdr:rowOff>
    </xdr:from>
    <xdr:to>
      <xdr:col>8</xdr:col>
      <xdr:colOff>254000</xdr:colOff>
      <xdr:row>26</xdr:row>
      <xdr:rowOff>1</xdr:rowOff>
    </xdr:to>
    <xdr:graphicFrame macro="">
      <xdr:nvGraphicFramePr>
        <xdr:cNvPr id="7" name="Chart 6">
          <a:extLst>
            <a:ext uri="{FF2B5EF4-FFF2-40B4-BE49-F238E27FC236}">
              <a16:creationId xmlns:a16="http://schemas.microsoft.com/office/drawing/2014/main" id="{CF53B78E-63C2-4307-96AB-81DBEC2AB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78703</xdr:colOff>
      <xdr:row>15</xdr:row>
      <xdr:rowOff>123586</xdr:rowOff>
    </xdr:from>
    <xdr:to>
      <xdr:col>21</xdr:col>
      <xdr:colOff>132522</xdr:colOff>
      <xdr:row>29</xdr:row>
      <xdr:rowOff>165652</xdr:rowOff>
    </xdr:to>
    <xdr:graphicFrame macro="">
      <xdr:nvGraphicFramePr>
        <xdr:cNvPr id="24" name="Chart 23">
          <a:extLst>
            <a:ext uri="{FF2B5EF4-FFF2-40B4-BE49-F238E27FC236}">
              <a16:creationId xmlns:a16="http://schemas.microsoft.com/office/drawing/2014/main" id="{8DA3A3A0-700E-45D9-81A9-D4A86911B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563219</xdr:colOff>
      <xdr:row>15</xdr:row>
      <xdr:rowOff>88348</xdr:rowOff>
    </xdr:from>
    <xdr:to>
      <xdr:col>14</xdr:col>
      <xdr:colOff>44174</xdr:colOff>
      <xdr:row>26</xdr:row>
      <xdr:rowOff>55217</xdr:rowOff>
    </xdr:to>
    <xdr:graphicFrame macro="">
      <xdr:nvGraphicFramePr>
        <xdr:cNvPr id="25" name="Chart 24">
          <a:extLst>
            <a:ext uri="{FF2B5EF4-FFF2-40B4-BE49-F238E27FC236}">
              <a16:creationId xmlns:a16="http://schemas.microsoft.com/office/drawing/2014/main" id="{1CEE3E9D-A93C-469D-B5DE-A2A14DD8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287131</xdr:colOff>
      <xdr:row>12</xdr:row>
      <xdr:rowOff>44173</xdr:rowOff>
    </xdr:from>
    <xdr:ext cx="1546087" cy="413959"/>
    <xdr:sp macro="" textlink="Sheet6!U6">
      <xdr:nvSpPr>
        <xdr:cNvPr id="26" name="TextBox 25">
          <a:extLst>
            <a:ext uri="{FF2B5EF4-FFF2-40B4-BE49-F238E27FC236}">
              <a16:creationId xmlns:a16="http://schemas.microsoft.com/office/drawing/2014/main" id="{1D6E9344-16D5-0419-6235-45DD8C90D4BF}"/>
            </a:ext>
          </a:extLst>
        </xdr:cNvPr>
        <xdr:cNvSpPr txBox="1"/>
      </xdr:nvSpPr>
      <xdr:spPr>
        <a:xfrm>
          <a:off x="8790609" y="2297043"/>
          <a:ext cx="1546087" cy="41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F33CD6B-59E5-4F45-B1B0-F1D6A09A92EE}" type="TxLink">
            <a:rPr lang="en-US" sz="1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a typeface="Calibri"/>
              <a:cs typeface="Calibri"/>
            </a:rPr>
            <a:pPr/>
            <a:t>732462.58</a:t>
          </a:fld>
          <a:endParaRPr lang="en-IN" sz="1800" b="1">
            <a:latin typeface="Comic Sans MS" panose="030F0702030302020204" pitchFamily="66" charset="0"/>
          </a:endParaRPr>
        </a:p>
      </xdr:txBody>
    </xdr:sp>
    <xdr:clientData/>
  </xdr:oneCellAnchor>
  <xdr:oneCellAnchor>
    <xdr:from>
      <xdr:col>18</xdr:col>
      <xdr:colOff>49420</xdr:colOff>
      <xdr:row>12</xdr:row>
      <xdr:rowOff>88348</xdr:rowOff>
    </xdr:from>
    <xdr:ext cx="1452493" cy="425002"/>
    <xdr:sp macro="" textlink="Sheet6!U7">
      <xdr:nvSpPr>
        <xdr:cNvPr id="27" name="TextBox 26">
          <a:extLst>
            <a:ext uri="{FF2B5EF4-FFF2-40B4-BE49-F238E27FC236}">
              <a16:creationId xmlns:a16="http://schemas.microsoft.com/office/drawing/2014/main" id="{54EAE62A-34A6-E75C-597C-72E671C6CB35}"/>
            </a:ext>
          </a:extLst>
        </xdr:cNvPr>
        <xdr:cNvSpPr txBox="1"/>
      </xdr:nvSpPr>
      <xdr:spPr>
        <a:xfrm>
          <a:off x="10982463" y="2341218"/>
          <a:ext cx="1452493" cy="4250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049C197-AB7C-4115-BB5B-708D26A14838}" type="TxLink">
            <a:rPr lang="en-US" sz="1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a typeface="Calibri"/>
              <a:cs typeface="Calibri"/>
            </a:rPr>
            <a:pPr/>
            <a:t>409413.12</a:t>
          </a:fld>
          <a:endParaRPr lang="en-IN" sz="1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omic Sans MS" panose="030F0702030302020204" pitchFamily="66" charset="0"/>
          </a:endParaRPr>
        </a:p>
      </xdr:txBody>
    </xdr:sp>
    <xdr:clientData/>
  </xdr:oneCellAnchor>
  <xdr:twoCellAnchor editAs="oneCell">
    <xdr:from>
      <xdr:col>10</xdr:col>
      <xdr:colOff>379672</xdr:colOff>
      <xdr:row>8</xdr:row>
      <xdr:rowOff>42180</xdr:rowOff>
    </xdr:from>
    <xdr:to>
      <xdr:col>13</xdr:col>
      <xdr:colOff>386298</xdr:colOff>
      <xdr:row>14</xdr:row>
      <xdr:rowOff>159904</xdr:rowOff>
    </xdr:to>
    <mc:AlternateContent xmlns:mc="http://schemas.openxmlformats.org/markup-compatibility/2006" xmlns:a14="http://schemas.microsoft.com/office/drawing/2010/main">
      <mc:Choice Requires="a14">
        <xdr:graphicFrame macro="">
          <xdr:nvGraphicFramePr>
            <xdr:cNvPr id="28" name="Outlet Location Type 1">
              <a:extLst>
                <a:ext uri="{FF2B5EF4-FFF2-40B4-BE49-F238E27FC236}">
                  <a16:creationId xmlns:a16="http://schemas.microsoft.com/office/drawing/2014/main" id="{219903CE-6540-4669-9AAA-67C7E83E3AC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512843" y="1529009"/>
              <a:ext cx="1846577" cy="1232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431884</xdr:colOff>
      <xdr:row>26</xdr:row>
      <xdr:rowOff>47737</xdr:rowOff>
    </xdr:from>
    <xdr:to>
      <xdr:col>8</xdr:col>
      <xdr:colOff>278580</xdr:colOff>
      <xdr:row>35</xdr:row>
      <xdr:rowOff>75792</xdr:rowOff>
    </xdr:to>
    <xdr:graphicFrame macro="">
      <xdr:nvGraphicFramePr>
        <xdr:cNvPr id="29" name="Chart 28">
          <a:extLst>
            <a:ext uri="{FF2B5EF4-FFF2-40B4-BE49-F238E27FC236}">
              <a16:creationId xmlns:a16="http://schemas.microsoft.com/office/drawing/2014/main" id="{B11BA4FB-229B-4CA5-B144-706B1531B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413924</xdr:colOff>
      <xdr:row>26</xdr:row>
      <xdr:rowOff>150518</xdr:rowOff>
    </xdr:from>
    <xdr:to>
      <xdr:col>14</xdr:col>
      <xdr:colOff>84666</xdr:colOff>
      <xdr:row>35</xdr:row>
      <xdr:rowOff>100372</xdr:rowOff>
    </xdr:to>
    <xdr:graphicFrame macro="">
      <xdr:nvGraphicFramePr>
        <xdr:cNvPr id="30" name="Chart 29">
          <a:extLst>
            <a:ext uri="{FF2B5EF4-FFF2-40B4-BE49-F238E27FC236}">
              <a16:creationId xmlns:a16="http://schemas.microsoft.com/office/drawing/2014/main" id="{F3331089-897A-4ECD-A063-3E0820CC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519044</xdr:colOff>
      <xdr:row>8</xdr:row>
      <xdr:rowOff>146658</xdr:rowOff>
    </xdr:from>
    <xdr:to>
      <xdr:col>23</xdr:col>
      <xdr:colOff>284716</xdr:colOff>
      <xdr:row>43</xdr:row>
      <xdr:rowOff>165386</xdr:rowOff>
    </xdr:to>
    <xdr:pic>
      <xdr:nvPicPr>
        <xdr:cNvPr id="3" name="Picture 2">
          <a:extLst>
            <a:ext uri="{FF2B5EF4-FFF2-40B4-BE49-F238E27FC236}">
              <a16:creationId xmlns:a16="http://schemas.microsoft.com/office/drawing/2014/main" id="{79674A2A-28C1-B49C-F83E-6645BDAD5FA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222"/>
        <a:stretch>
          <a:fillRect/>
        </a:stretch>
      </xdr:blipFill>
      <xdr:spPr>
        <a:xfrm>
          <a:off x="2341218" y="1648571"/>
          <a:ext cx="11913498" cy="6589598"/>
        </a:xfrm>
        <a:prstGeom prst="rect">
          <a:avLst/>
        </a:prstGeom>
      </xdr:spPr>
    </xdr:pic>
    <xdr:clientData/>
  </xdr:twoCellAnchor>
  <xdr:twoCellAnchor>
    <xdr:from>
      <xdr:col>17</xdr:col>
      <xdr:colOff>227044</xdr:colOff>
      <xdr:row>39</xdr:row>
      <xdr:rowOff>90053</xdr:rowOff>
    </xdr:from>
    <xdr:to>
      <xdr:col>23</xdr:col>
      <xdr:colOff>270612</xdr:colOff>
      <xdr:row>43</xdr:row>
      <xdr:rowOff>150536</xdr:rowOff>
    </xdr:to>
    <xdr:sp macro="" textlink="">
      <xdr:nvSpPr>
        <xdr:cNvPr id="5" name="Rectangle: Diagonal Corners Rounded 4">
          <a:extLst>
            <a:ext uri="{FF2B5EF4-FFF2-40B4-BE49-F238E27FC236}">
              <a16:creationId xmlns:a16="http://schemas.microsoft.com/office/drawing/2014/main" id="{BCC4F435-36CF-3E10-7F4B-09647D4E3282}"/>
            </a:ext>
          </a:extLst>
        </xdr:cNvPr>
        <xdr:cNvSpPr/>
      </xdr:nvSpPr>
      <xdr:spPr>
        <a:xfrm>
          <a:off x="10552696" y="7411879"/>
          <a:ext cx="3687916" cy="811440"/>
        </a:xfrm>
        <a:prstGeom prst="round2DiagRect">
          <a:avLst/>
        </a:prstGeom>
        <a:solidFill>
          <a:schemeClr val="bg1">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191436</xdr:colOff>
      <xdr:row>39</xdr:row>
      <xdr:rowOff>99486</xdr:rowOff>
    </xdr:from>
    <xdr:to>
      <xdr:col>19</xdr:col>
      <xdr:colOff>83923</xdr:colOff>
      <xdr:row>43</xdr:row>
      <xdr:rowOff>132132</xdr:rowOff>
    </xdr:to>
    <xdr:pic>
      <xdr:nvPicPr>
        <xdr:cNvPr id="6" name="Picture 5">
          <a:extLst>
            <a:ext uri="{FF2B5EF4-FFF2-40B4-BE49-F238E27FC236}">
              <a16:creationId xmlns:a16="http://schemas.microsoft.com/office/drawing/2014/main" id="{34347DE5-5FEE-8E64-2D55-E2747FEF9E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17088" y="7421312"/>
          <a:ext cx="1107270" cy="783603"/>
        </a:xfrm>
        <a:prstGeom prst="rect">
          <a:avLst/>
        </a:prstGeom>
      </xdr:spPr>
    </xdr:pic>
    <xdr:clientData/>
  </xdr:twoCellAnchor>
  <xdr:twoCellAnchor>
    <xdr:from>
      <xdr:col>19</xdr:col>
      <xdr:colOff>147101</xdr:colOff>
      <xdr:row>39</xdr:row>
      <xdr:rowOff>154681</xdr:rowOff>
    </xdr:from>
    <xdr:to>
      <xdr:col>20</xdr:col>
      <xdr:colOff>245147</xdr:colOff>
      <xdr:row>43</xdr:row>
      <xdr:rowOff>92503</xdr:rowOff>
    </xdr:to>
    <xdr:sp macro="" textlink="">
      <xdr:nvSpPr>
        <xdr:cNvPr id="7" name="Flowchart: Connector 6">
          <a:hlinkClick xmlns:r="http://schemas.openxmlformats.org/officeDocument/2006/relationships" r:id="rId3"/>
          <a:extLst>
            <a:ext uri="{FF2B5EF4-FFF2-40B4-BE49-F238E27FC236}">
              <a16:creationId xmlns:a16="http://schemas.microsoft.com/office/drawing/2014/main" id="{CA5760D9-B5E3-0659-1C02-8BFEE31DDCB0}"/>
            </a:ext>
          </a:extLst>
        </xdr:cNvPr>
        <xdr:cNvSpPr/>
      </xdr:nvSpPr>
      <xdr:spPr>
        <a:xfrm>
          <a:off x="11687536" y="7476507"/>
          <a:ext cx="705437" cy="688779"/>
        </a:xfrm>
        <a:prstGeom prst="flowChartConnector">
          <a:avLst/>
        </a:prstGeom>
        <a:blipFill dpi="0" rotWithShape="1">
          <a:blip xmlns:r="http://schemas.openxmlformats.org/officeDocument/2006/relationships" r:embed="rId4">
            <a:alphaModFix amt="97000"/>
          </a:blip>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81740</xdr:colOff>
      <xdr:row>40</xdr:row>
      <xdr:rowOff>15664</xdr:rowOff>
    </xdr:from>
    <xdr:to>
      <xdr:col>23</xdr:col>
      <xdr:colOff>161928</xdr:colOff>
      <xdr:row>43</xdr:row>
      <xdr:rowOff>84615</xdr:rowOff>
    </xdr:to>
    <xdr:sp macro="" textlink="">
      <xdr:nvSpPr>
        <xdr:cNvPr id="8" name="Flowchart: Connector 7">
          <a:hlinkClick xmlns:r="http://schemas.openxmlformats.org/officeDocument/2006/relationships" r:id="rId5"/>
          <a:extLst>
            <a:ext uri="{FF2B5EF4-FFF2-40B4-BE49-F238E27FC236}">
              <a16:creationId xmlns:a16="http://schemas.microsoft.com/office/drawing/2014/main" id="{4DCBB8D1-436C-83B2-7D08-D76A00388191}"/>
            </a:ext>
          </a:extLst>
        </xdr:cNvPr>
        <xdr:cNvSpPr/>
      </xdr:nvSpPr>
      <xdr:spPr>
        <a:xfrm>
          <a:off x="13444349" y="7525229"/>
          <a:ext cx="687579" cy="632169"/>
        </a:xfrm>
        <a:prstGeom prst="flowChartConnector">
          <a:avLst/>
        </a:prstGeom>
        <a:blipFill dpi="0" rotWithShape="1">
          <a:blip xmlns:r="http://schemas.openxmlformats.org/officeDocument/2006/relationships" r:embed="rId6">
            <a:extLst>
              <a:ext uri="{96DAC541-7B7A-43D3-8B79-37D633B846F1}">
                <asvg:svgBlip xmlns:asvg="http://schemas.microsoft.com/office/drawing/2016/SVG/main" r:embed="rId7"/>
              </a:ext>
            </a:extLst>
          </a:blip>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460646</xdr:colOff>
      <xdr:row>39</xdr:row>
      <xdr:rowOff>175389</xdr:rowOff>
    </xdr:from>
    <xdr:to>
      <xdr:col>21</xdr:col>
      <xdr:colOff>555366</xdr:colOff>
      <xdr:row>43</xdr:row>
      <xdr:rowOff>95743</xdr:rowOff>
    </xdr:to>
    <xdr:sp macro="" textlink="">
      <xdr:nvSpPr>
        <xdr:cNvPr id="9" name="Flowchart: Connector 8">
          <a:hlinkClick xmlns:r="http://schemas.openxmlformats.org/officeDocument/2006/relationships" r:id="rId8"/>
          <a:extLst>
            <a:ext uri="{FF2B5EF4-FFF2-40B4-BE49-F238E27FC236}">
              <a16:creationId xmlns:a16="http://schemas.microsoft.com/office/drawing/2014/main" id="{36190332-483F-37D2-82C6-5413B1C55C61}"/>
            </a:ext>
          </a:extLst>
        </xdr:cNvPr>
        <xdr:cNvSpPr/>
      </xdr:nvSpPr>
      <xdr:spPr>
        <a:xfrm>
          <a:off x="12608472" y="7497215"/>
          <a:ext cx="702111" cy="671311"/>
        </a:xfrm>
        <a:prstGeom prst="flowChartConnector">
          <a:avLst/>
        </a:prstGeom>
        <a:blipFill dpi="0" rotWithShape="1">
          <a:blip xmlns:r="http://schemas.openxmlformats.org/officeDocument/2006/relationships" r:embed="rId9"/>
          <a:srcRect/>
          <a:stretch>
            <a:fillRect l="-3090" t="-2968" r="-3090" b="-2968"/>
          </a:stretch>
        </a:blipFill>
        <a:ln>
          <a:solidFill>
            <a:srgbClr val="FFFFFF"/>
          </a:solidFill>
        </a:ln>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99391</xdr:colOff>
      <xdr:row>9</xdr:row>
      <xdr:rowOff>103809</xdr:rowOff>
    </xdr:from>
    <xdr:to>
      <xdr:col>7</xdr:col>
      <xdr:colOff>298174</xdr:colOff>
      <xdr:row>16</xdr:row>
      <xdr:rowOff>26505</xdr:rowOff>
    </xdr:to>
    <xdr:sp macro="" textlink="">
      <xdr:nvSpPr>
        <xdr:cNvPr id="2" name="Rectangle: Rounded Corners 1">
          <a:extLst>
            <a:ext uri="{FF2B5EF4-FFF2-40B4-BE49-F238E27FC236}">
              <a16:creationId xmlns:a16="http://schemas.microsoft.com/office/drawing/2014/main" id="{EDC34A4B-3C40-2886-D44E-8F364DDF8837}"/>
            </a:ext>
          </a:extLst>
        </xdr:cNvPr>
        <xdr:cNvSpPr/>
      </xdr:nvSpPr>
      <xdr:spPr>
        <a:xfrm>
          <a:off x="2528956" y="1793461"/>
          <a:ext cx="2020957" cy="123687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Comic Sans MS" panose="030F0702030302020204" pitchFamily="66" charset="0"/>
            </a:rPr>
            <a:t>Total Revenue</a:t>
          </a:r>
        </a:p>
      </xdr:txBody>
    </xdr:sp>
    <xdr:clientData/>
  </xdr:twoCellAnchor>
  <xdr:twoCellAnchor>
    <xdr:from>
      <xdr:col>8</xdr:col>
      <xdr:colOff>28713</xdr:colOff>
      <xdr:row>9</xdr:row>
      <xdr:rowOff>103809</xdr:rowOff>
    </xdr:from>
    <xdr:to>
      <xdr:col>11</xdr:col>
      <xdr:colOff>227496</xdr:colOff>
      <xdr:row>16</xdr:row>
      <xdr:rowOff>26505</xdr:rowOff>
    </xdr:to>
    <xdr:sp macro="" textlink="">
      <xdr:nvSpPr>
        <xdr:cNvPr id="10" name="Rectangle: Rounded Corners 9">
          <a:extLst>
            <a:ext uri="{FF2B5EF4-FFF2-40B4-BE49-F238E27FC236}">
              <a16:creationId xmlns:a16="http://schemas.microsoft.com/office/drawing/2014/main" id="{CCC2027E-727B-4D91-B334-83E8DB75D418}"/>
            </a:ext>
          </a:extLst>
        </xdr:cNvPr>
        <xdr:cNvSpPr/>
      </xdr:nvSpPr>
      <xdr:spPr>
        <a:xfrm>
          <a:off x="4887843" y="1793461"/>
          <a:ext cx="2020957" cy="123687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Comic Sans MS" panose="030F0702030302020204" pitchFamily="66" charset="0"/>
            </a:rPr>
            <a:t>Total orders</a:t>
          </a:r>
        </a:p>
      </xdr:txBody>
    </xdr:sp>
    <xdr:clientData/>
  </xdr:twoCellAnchor>
  <xdr:twoCellAnchor>
    <xdr:from>
      <xdr:col>15</xdr:col>
      <xdr:colOff>494747</xdr:colOff>
      <xdr:row>9</xdr:row>
      <xdr:rowOff>103809</xdr:rowOff>
    </xdr:from>
    <xdr:to>
      <xdr:col>19</xdr:col>
      <xdr:colOff>86139</xdr:colOff>
      <xdr:row>16</xdr:row>
      <xdr:rowOff>26505</xdr:rowOff>
    </xdr:to>
    <xdr:sp macro="" textlink="">
      <xdr:nvSpPr>
        <xdr:cNvPr id="11" name="Rectangle: Rounded Corners 10">
          <a:extLst>
            <a:ext uri="{FF2B5EF4-FFF2-40B4-BE49-F238E27FC236}">
              <a16:creationId xmlns:a16="http://schemas.microsoft.com/office/drawing/2014/main" id="{BAED3D14-1482-4DBA-AD30-F3DD3DDE48EA}"/>
            </a:ext>
          </a:extLst>
        </xdr:cNvPr>
        <xdr:cNvSpPr/>
      </xdr:nvSpPr>
      <xdr:spPr>
        <a:xfrm>
          <a:off x="9605617" y="1793461"/>
          <a:ext cx="2020957" cy="123687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Comic Sans MS" panose="030F0702030302020204" pitchFamily="66" charset="0"/>
            </a:rPr>
            <a:t>Sum of Current price of</a:t>
          </a:r>
          <a:r>
            <a:rPr lang="en-IN" sz="1600" b="1" baseline="0">
              <a:latin typeface="Comic Sans MS" panose="030F0702030302020204" pitchFamily="66" charset="0"/>
            </a:rPr>
            <a:t> Product</a:t>
          </a:r>
          <a:endParaRPr lang="en-IN" sz="1600" b="1">
            <a:latin typeface="Comic Sans MS" panose="030F0702030302020204" pitchFamily="66" charset="0"/>
          </a:endParaRPr>
        </a:p>
      </xdr:txBody>
    </xdr:sp>
    <xdr:clientData/>
  </xdr:twoCellAnchor>
  <xdr:twoCellAnchor>
    <xdr:from>
      <xdr:col>11</xdr:col>
      <xdr:colOff>565426</xdr:colOff>
      <xdr:row>9</xdr:row>
      <xdr:rowOff>103809</xdr:rowOff>
    </xdr:from>
    <xdr:to>
      <xdr:col>15</xdr:col>
      <xdr:colOff>156817</xdr:colOff>
      <xdr:row>16</xdr:row>
      <xdr:rowOff>26505</xdr:rowOff>
    </xdr:to>
    <xdr:sp macro="" textlink="">
      <xdr:nvSpPr>
        <xdr:cNvPr id="12" name="Rectangle: Rounded Corners 11">
          <a:extLst>
            <a:ext uri="{FF2B5EF4-FFF2-40B4-BE49-F238E27FC236}">
              <a16:creationId xmlns:a16="http://schemas.microsoft.com/office/drawing/2014/main" id="{D1A96F9B-1175-4F43-BF89-FBCDCF9AE433}"/>
            </a:ext>
          </a:extLst>
        </xdr:cNvPr>
        <xdr:cNvSpPr/>
      </xdr:nvSpPr>
      <xdr:spPr>
        <a:xfrm>
          <a:off x="7246730" y="1793461"/>
          <a:ext cx="2020957" cy="123687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Comic Sans MS" panose="030F0702030302020204" pitchFamily="66" charset="0"/>
            </a:rPr>
            <a:t>Total</a:t>
          </a:r>
          <a:r>
            <a:rPr lang="en-IN" sz="1600" b="1" baseline="0">
              <a:latin typeface="Comic Sans MS" panose="030F0702030302020204" pitchFamily="66" charset="0"/>
            </a:rPr>
            <a:t> Discount on Products</a:t>
          </a:r>
          <a:endParaRPr lang="en-IN" sz="1600" b="1">
            <a:latin typeface="Comic Sans MS" panose="030F0702030302020204" pitchFamily="66" charset="0"/>
          </a:endParaRPr>
        </a:p>
      </xdr:txBody>
    </xdr:sp>
    <xdr:clientData/>
  </xdr:twoCellAnchor>
  <xdr:twoCellAnchor>
    <xdr:from>
      <xdr:col>19</xdr:col>
      <xdr:colOff>424068</xdr:colOff>
      <xdr:row>9</xdr:row>
      <xdr:rowOff>103809</xdr:rowOff>
    </xdr:from>
    <xdr:to>
      <xdr:col>23</xdr:col>
      <xdr:colOff>15460</xdr:colOff>
      <xdr:row>16</xdr:row>
      <xdr:rowOff>26505</xdr:rowOff>
    </xdr:to>
    <xdr:sp macro="" textlink="">
      <xdr:nvSpPr>
        <xdr:cNvPr id="13" name="Rectangle: Rounded Corners 12">
          <a:extLst>
            <a:ext uri="{FF2B5EF4-FFF2-40B4-BE49-F238E27FC236}">
              <a16:creationId xmlns:a16="http://schemas.microsoft.com/office/drawing/2014/main" id="{9BFB0F9B-C624-46CC-A881-79FE40B47066}"/>
            </a:ext>
          </a:extLst>
        </xdr:cNvPr>
        <xdr:cNvSpPr/>
      </xdr:nvSpPr>
      <xdr:spPr>
        <a:xfrm>
          <a:off x="11964503" y="1793461"/>
          <a:ext cx="2020957" cy="123687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Comic Sans MS" panose="030F0702030302020204" pitchFamily="66" charset="0"/>
            </a:rPr>
            <a:t>Sum</a:t>
          </a:r>
          <a:r>
            <a:rPr lang="en-IN" sz="1600" b="1" baseline="0">
              <a:latin typeface="Comic Sans MS" panose="030F0702030302020204" pitchFamily="66" charset="0"/>
            </a:rPr>
            <a:t> of original Price of Product</a:t>
          </a:r>
          <a:endParaRPr lang="en-IN" sz="1600" b="1">
            <a:latin typeface="Comic Sans MS" panose="030F0702030302020204" pitchFamily="66" charset="0"/>
          </a:endParaRPr>
        </a:p>
      </xdr:txBody>
    </xdr:sp>
    <xdr:clientData/>
  </xdr:twoCellAnchor>
  <xdr:twoCellAnchor>
    <xdr:from>
      <xdr:col>17</xdr:col>
      <xdr:colOff>187739</xdr:colOff>
      <xdr:row>17</xdr:row>
      <xdr:rowOff>90556</xdr:rowOff>
    </xdr:from>
    <xdr:to>
      <xdr:col>23</xdr:col>
      <xdr:colOff>143564</xdr:colOff>
      <xdr:row>38</xdr:row>
      <xdr:rowOff>88348</xdr:rowOff>
    </xdr:to>
    <xdr:sp macro="" textlink="">
      <xdr:nvSpPr>
        <xdr:cNvPr id="15" name="Rectangle: Rounded Corners 14">
          <a:extLst>
            <a:ext uri="{FF2B5EF4-FFF2-40B4-BE49-F238E27FC236}">
              <a16:creationId xmlns:a16="http://schemas.microsoft.com/office/drawing/2014/main" id="{89FA0AF8-6108-47A6-B879-860BAE1B1D90}"/>
            </a:ext>
          </a:extLst>
        </xdr:cNvPr>
        <xdr:cNvSpPr/>
      </xdr:nvSpPr>
      <xdr:spPr>
        <a:xfrm>
          <a:off x="10513391" y="3282121"/>
          <a:ext cx="3600173" cy="3940314"/>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99392</xdr:colOff>
      <xdr:row>17</xdr:row>
      <xdr:rowOff>25179</xdr:rowOff>
    </xdr:from>
    <xdr:to>
      <xdr:col>11</xdr:col>
      <xdr:colOff>0</xdr:colOff>
      <xdr:row>32</xdr:row>
      <xdr:rowOff>25509</xdr:rowOff>
    </xdr:to>
    <xdr:sp macro="" textlink="">
      <xdr:nvSpPr>
        <xdr:cNvPr id="16" name="Rectangle: Rounded Corners 15">
          <a:extLst>
            <a:ext uri="{FF2B5EF4-FFF2-40B4-BE49-F238E27FC236}">
              <a16:creationId xmlns:a16="http://schemas.microsoft.com/office/drawing/2014/main" id="{CE267F13-8CE6-4BDC-8123-7A4CAD76EA81}"/>
            </a:ext>
          </a:extLst>
        </xdr:cNvPr>
        <xdr:cNvSpPr/>
      </xdr:nvSpPr>
      <xdr:spPr>
        <a:xfrm>
          <a:off x="2516771" y="3152007"/>
          <a:ext cx="4131022" cy="2759295"/>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302174</xdr:colOff>
      <xdr:row>17</xdr:row>
      <xdr:rowOff>56101</xdr:rowOff>
    </xdr:from>
    <xdr:to>
      <xdr:col>16</xdr:col>
      <xdr:colOff>383554</xdr:colOff>
      <xdr:row>32</xdr:row>
      <xdr:rowOff>56431</xdr:rowOff>
    </xdr:to>
    <xdr:sp macro="" textlink="">
      <xdr:nvSpPr>
        <xdr:cNvPr id="17" name="Rectangle: Rounded Corners 16">
          <a:extLst>
            <a:ext uri="{FF2B5EF4-FFF2-40B4-BE49-F238E27FC236}">
              <a16:creationId xmlns:a16="http://schemas.microsoft.com/office/drawing/2014/main" id="{EC94FD21-9F0B-4FC3-AD24-B66874BE0963}"/>
            </a:ext>
          </a:extLst>
        </xdr:cNvPr>
        <xdr:cNvSpPr/>
      </xdr:nvSpPr>
      <xdr:spPr>
        <a:xfrm>
          <a:off x="6949967" y="3182929"/>
          <a:ext cx="3103104" cy="2759295"/>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xdr:colOff>
      <xdr:row>32</xdr:row>
      <xdr:rowOff>66261</xdr:rowOff>
    </xdr:from>
    <xdr:to>
      <xdr:col>9</xdr:col>
      <xdr:colOff>463826</xdr:colOff>
      <xdr:row>43</xdr:row>
      <xdr:rowOff>91770</xdr:rowOff>
    </xdr:to>
    <xdr:sp macro="" textlink="">
      <xdr:nvSpPr>
        <xdr:cNvPr id="18" name="Rectangle: Rounded Corners 17">
          <a:extLst>
            <a:ext uri="{FF2B5EF4-FFF2-40B4-BE49-F238E27FC236}">
              <a16:creationId xmlns:a16="http://schemas.microsoft.com/office/drawing/2014/main" id="{BF17FAA5-EABA-43C2-9077-843282034D1C}"/>
            </a:ext>
          </a:extLst>
        </xdr:cNvPr>
        <xdr:cNvSpPr/>
      </xdr:nvSpPr>
      <xdr:spPr>
        <a:xfrm>
          <a:off x="2429566" y="6073913"/>
          <a:ext cx="3500782" cy="209064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223345</xdr:colOff>
      <xdr:row>32</xdr:row>
      <xdr:rowOff>143566</xdr:rowOff>
    </xdr:from>
    <xdr:to>
      <xdr:col>17</xdr:col>
      <xdr:colOff>44174</xdr:colOff>
      <xdr:row>43</xdr:row>
      <xdr:rowOff>32135</xdr:rowOff>
    </xdr:to>
    <xdr:sp macro="" textlink="">
      <xdr:nvSpPr>
        <xdr:cNvPr id="19" name="Rectangle: Rounded Corners 18">
          <a:extLst>
            <a:ext uri="{FF2B5EF4-FFF2-40B4-BE49-F238E27FC236}">
              <a16:creationId xmlns:a16="http://schemas.microsoft.com/office/drawing/2014/main" id="{3E90E6D9-BC2B-4737-9288-BA5C2542703B}"/>
            </a:ext>
          </a:extLst>
        </xdr:cNvPr>
        <xdr:cNvSpPr/>
      </xdr:nvSpPr>
      <xdr:spPr>
        <a:xfrm>
          <a:off x="6266793" y="6029359"/>
          <a:ext cx="4051243" cy="1911810"/>
        </a:xfrm>
        <a:prstGeom prst="roundRect">
          <a:avLst/>
        </a:prstGeom>
        <a:solidFill>
          <a:srgbClr val="FFFFFF">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499242</xdr:colOff>
      <xdr:row>4</xdr:row>
      <xdr:rowOff>77303</xdr:rowOff>
    </xdr:from>
    <xdr:to>
      <xdr:col>23</xdr:col>
      <xdr:colOff>296079</xdr:colOff>
      <xdr:row>9</xdr:row>
      <xdr:rowOff>0</xdr:rowOff>
    </xdr:to>
    <xdr:sp macro="" textlink="">
      <xdr:nvSpPr>
        <xdr:cNvPr id="20" name="Rectangle: Rounded Corners 19">
          <a:extLst>
            <a:ext uri="{FF2B5EF4-FFF2-40B4-BE49-F238E27FC236}">
              <a16:creationId xmlns:a16="http://schemas.microsoft.com/office/drawing/2014/main" id="{2BC42A35-D81D-411E-ED59-6981EDEABB68}"/>
            </a:ext>
          </a:extLst>
        </xdr:cNvPr>
        <xdr:cNvSpPr/>
      </xdr:nvSpPr>
      <xdr:spPr>
        <a:xfrm>
          <a:off x="2312276" y="813027"/>
          <a:ext cx="11883734" cy="84235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latin typeface="Cambria" panose="02040503050406030204" pitchFamily="18" charset="0"/>
              <a:ea typeface="Cambria" panose="02040503050406030204" pitchFamily="18" charset="0"/>
            </a:rPr>
            <a:t>ZEPTO Dashboard</a:t>
          </a:r>
        </a:p>
      </xdr:txBody>
    </xdr:sp>
    <xdr:clientData/>
  </xdr:twoCellAnchor>
  <xdr:twoCellAnchor>
    <xdr:from>
      <xdr:col>4</xdr:col>
      <xdr:colOff>33130</xdr:colOff>
      <xdr:row>32</xdr:row>
      <xdr:rowOff>0</xdr:rowOff>
    </xdr:from>
    <xdr:to>
      <xdr:col>9</xdr:col>
      <xdr:colOff>519042</xdr:colOff>
      <xdr:row>43</xdr:row>
      <xdr:rowOff>66260</xdr:rowOff>
    </xdr:to>
    <xdr:graphicFrame macro="">
      <xdr:nvGraphicFramePr>
        <xdr:cNvPr id="4" name="Chart 3">
          <a:extLst>
            <a:ext uri="{FF2B5EF4-FFF2-40B4-BE49-F238E27FC236}">
              <a16:creationId xmlns:a16="http://schemas.microsoft.com/office/drawing/2014/main" id="{3B6D736F-1547-4398-A746-64CE0FB72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124716</xdr:colOff>
      <xdr:row>16</xdr:row>
      <xdr:rowOff>144518</xdr:rowOff>
    </xdr:from>
    <xdr:to>
      <xdr:col>10</xdr:col>
      <xdr:colOff>486105</xdr:colOff>
      <xdr:row>31</xdr:row>
      <xdr:rowOff>179254</xdr:rowOff>
    </xdr:to>
    <xdr:graphicFrame macro="">
      <xdr:nvGraphicFramePr>
        <xdr:cNvPr id="14" name="Chart 13">
          <a:extLst>
            <a:ext uri="{FF2B5EF4-FFF2-40B4-BE49-F238E27FC236}">
              <a16:creationId xmlns:a16="http://schemas.microsoft.com/office/drawing/2014/main" id="{1D1D899E-99EC-47F9-A9EC-F8BA29847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144518</xdr:colOff>
      <xdr:row>17</xdr:row>
      <xdr:rowOff>105103</xdr:rowOff>
    </xdr:from>
    <xdr:to>
      <xdr:col>16</xdr:col>
      <xdr:colOff>341588</xdr:colOff>
      <xdr:row>31</xdr:row>
      <xdr:rowOff>78828</xdr:rowOff>
    </xdr:to>
    <xdr:graphicFrame macro="">
      <xdr:nvGraphicFramePr>
        <xdr:cNvPr id="21" name="Chart 20">
          <a:extLst>
            <a:ext uri="{FF2B5EF4-FFF2-40B4-BE49-F238E27FC236}">
              <a16:creationId xmlns:a16="http://schemas.microsoft.com/office/drawing/2014/main" id="{EE117582-A64A-4EED-A32C-0E830D58F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183930</xdr:colOff>
      <xdr:row>32</xdr:row>
      <xdr:rowOff>170793</xdr:rowOff>
    </xdr:from>
    <xdr:to>
      <xdr:col>16</xdr:col>
      <xdr:colOff>538654</xdr:colOff>
      <xdr:row>42</xdr:row>
      <xdr:rowOff>178942</xdr:rowOff>
    </xdr:to>
    <xdr:graphicFrame macro="">
      <xdr:nvGraphicFramePr>
        <xdr:cNvPr id="22" name="Chart 21">
          <a:extLst>
            <a:ext uri="{FF2B5EF4-FFF2-40B4-BE49-F238E27FC236}">
              <a16:creationId xmlns:a16="http://schemas.microsoft.com/office/drawing/2014/main" id="{843608B4-2C9A-4C38-94DB-87520327F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4</xdr:col>
      <xdr:colOff>262760</xdr:colOff>
      <xdr:row>13</xdr:row>
      <xdr:rowOff>0</xdr:rowOff>
    </xdr:from>
    <xdr:ext cx="1707932" cy="592663"/>
    <xdr:sp macro="" textlink="Sheet8!E47">
      <xdr:nvSpPr>
        <xdr:cNvPr id="23" name="TextBox 22">
          <a:extLst>
            <a:ext uri="{FF2B5EF4-FFF2-40B4-BE49-F238E27FC236}">
              <a16:creationId xmlns:a16="http://schemas.microsoft.com/office/drawing/2014/main" id="{076B26E2-3710-A6BD-C034-FA506FE247FD}"/>
            </a:ext>
          </a:extLst>
        </xdr:cNvPr>
        <xdr:cNvSpPr txBox="1"/>
      </xdr:nvSpPr>
      <xdr:spPr>
        <a:xfrm>
          <a:off x="2680139" y="2391103"/>
          <a:ext cx="1707932" cy="592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22DEF3D-7503-4BFE-B7C2-83D11C5A102C}" type="TxLink">
            <a:rPr lang="en-US" sz="2800" b="1" i="0" u="none" strike="noStrike">
              <a:solidFill>
                <a:schemeClr val="bg1"/>
              </a:solidFill>
              <a:latin typeface="Comic Sans MS" panose="030F0702030302020204" pitchFamily="66" charset="0"/>
              <a:ea typeface="Calibri"/>
              <a:cs typeface="Calibri"/>
            </a:rPr>
            <a:pPr/>
            <a:t>5783351</a:t>
          </a:fld>
          <a:endParaRPr lang="en-IN" sz="2800" b="1">
            <a:solidFill>
              <a:schemeClr val="bg1"/>
            </a:solidFill>
            <a:latin typeface="Comic Sans MS" panose="030F0702030302020204" pitchFamily="66" charset="0"/>
          </a:endParaRPr>
        </a:p>
      </xdr:txBody>
    </xdr:sp>
    <xdr:clientData/>
  </xdr:oneCellAnchor>
  <xdr:oneCellAnchor>
    <xdr:from>
      <xdr:col>8</xdr:col>
      <xdr:colOff>328448</xdr:colOff>
      <xdr:row>13</xdr:row>
      <xdr:rowOff>26277</xdr:rowOff>
    </xdr:from>
    <xdr:ext cx="1436932" cy="664221"/>
    <xdr:sp macro="" textlink="Sheet8!F47">
      <xdr:nvSpPr>
        <xdr:cNvPr id="24" name="TextBox 23">
          <a:extLst>
            <a:ext uri="{FF2B5EF4-FFF2-40B4-BE49-F238E27FC236}">
              <a16:creationId xmlns:a16="http://schemas.microsoft.com/office/drawing/2014/main" id="{1909DCF8-74EE-9C19-3E8B-20C9B3665474}"/>
            </a:ext>
          </a:extLst>
        </xdr:cNvPr>
        <xdr:cNvSpPr txBox="1"/>
      </xdr:nvSpPr>
      <xdr:spPr>
        <a:xfrm>
          <a:off x="5163207" y="2417380"/>
          <a:ext cx="1436932" cy="664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535C1A8-ABA8-4BC3-B3D1-4DDB4F8B935E}" type="TxLink">
            <a:rPr lang="en-US" sz="3200" b="1" i="0" u="none" strike="noStrike">
              <a:solidFill>
                <a:schemeClr val="bg1"/>
              </a:solidFill>
              <a:latin typeface="Comic Sans MS" panose="030F0702030302020204" pitchFamily="66" charset="0"/>
              <a:ea typeface="Calibri"/>
              <a:cs typeface="Calibri"/>
            </a:rPr>
            <a:pPr/>
            <a:t>50446</a:t>
          </a:fld>
          <a:endParaRPr lang="en-IN" sz="3200" b="1">
            <a:solidFill>
              <a:schemeClr val="bg1"/>
            </a:solidFill>
            <a:latin typeface="Comic Sans MS" panose="030F0702030302020204" pitchFamily="66" charset="0"/>
          </a:endParaRPr>
        </a:p>
      </xdr:txBody>
    </xdr:sp>
    <xdr:clientData/>
  </xdr:oneCellAnchor>
  <xdr:oneCellAnchor>
    <xdr:from>
      <xdr:col>12</xdr:col>
      <xdr:colOff>354723</xdr:colOff>
      <xdr:row>12</xdr:row>
      <xdr:rowOff>157655</xdr:rowOff>
    </xdr:from>
    <xdr:ext cx="1186479" cy="664221"/>
    <xdr:sp macro="" textlink="Sheet8!G47">
      <xdr:nvSpPr>
        <xdr:cNvPr id="25" name="TextBox 24">
          <a:extLst>
            <a:ext uri="{FF2B5EF4-FFF2-40B4-BE49-F238E27FC236}">
              <a16:creationId xmlns:a16="http://schemas.microsoft.com/office/drawing/2014/main" id="{2142C3C2-095B-1897-C426-630E65F80D4A}"/>
            </a:ext>
          </a:extLst>
        </xdr:cNvPr>
        <xdr:cNvSpPr txBox="1"/>
      </xdr:nvSpPr>
      <xdr:spPr>
        <a:xfrm>
          <a:off x="7606861" y="2364827"/>
          <a:ext cx="1186479" cy="664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85E189-BD6E-41A7-AB54-EA25A599DA54}" type="TxLink">
            <a:rPr lang="en-US" sz="3200" b="1" i="0" u="none" strike="noStrike">
              <a:solidFill>
                <a:schemeClr val="bg1"/>
              </a:solidFill>
              <a:latin typeface="Comic Sans MS" panose="030F0702030302020204" pitchFamily="66" charset="0"/>
              <a:ea typeface="Calibri"/>
              <a:cs typeface="Calibri"/>
            </a:rPr>
            <a:pPr/>
            <a:t>1475</a:t>
          </a:fld>
          <a:endParaRPr lang="en-IN" sz="3200" b="1">
            <a:solidFill>
              <a:schemeClr val="bg1"/>
            </a:solidFill>
            <a:latin typeface="Comic Sans MS" panose="030F0702030302020204" pitchFamily="66" charset="0"/>
          </a:endParaRPr>
        </a:p>
      </xdr:txBody>
    </xdr:sp>
    <xdr:clientData/>
  </xdr:oneCellAnchor>
  <xdr:twoCellAnchor>
    <xdr:from>
      <xdr:col>17</xdr:col>
      <xdr:colOff>197069</xdr:colOff>
      <xdr:row>17</xdr:row>
      <xdr:rowOff>39413</xdr:rowOff>
    </xdr:from>
    <xdr:to>
      <xdr:col>23</xdr:col>
      <xdr:colOff>407276</xdr:colOff>
      <xdr:row>38</xdr:row>
      <xdr:rowOff>52552</xdr:rowOff>
    </xdr:to>
    <xdr:graphicFrame macro="">
      <xdr:nvGraphicFramePr>
        <xdr:cNvPr id="26" name="Chart 25">
          <a:extLst>
            <a:ext uri="{FF2B5EF4-FFF2-40B4-BE49-F238E27FC236}">
              <a16:creationId xmlns:a16="http://schemas.microsoft.com/office/drawing/2014/main" id="{1E38571E-DB41-4D8C-B7E7-A6E331CFE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16</xdr:col>
      <xdr:colOff>223345</xdr:colOff>
      <xdr:row>12</xdr:row>
      <xdr:rowOff>157656</xdr:rowOff>
    </xdr:from>
    <xdr:ext cx="1436932" cy="664221"/>
    <xdr:sp macro="" textlink="Sheet8!H47">
      <xdr:nvSpPr>
        <xdr:cNvPr id="27" name="TextBox 26">
          <a:extLst>
            <a:ext uri="{FF2B5EF4-FFF2-40B4-BE49-F238E27FC236}">
              <a16:creationId xmlns:a16="http://schemas.microsoft.com/office/drawing/2014/main" id="{3E8DC66E-DF31-5D1C-1B12-9B4198B349FB}"/>
            </a:ext>
          </a:extLst>
        </xdr:cNvPr>
        <xdr:cNvSpPr txBox="1"/>
      </xdr:nvSpPr>
      <xdr:spPr>
        <a:xfrm>
          <a:off x="9892862" y="2364828"/>
          <a:ext cx="1436932" cy="664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C61B43F-D9E8-421E-BC07-4A003796DC29}" type="TxLink">
            <a:rPr lang="en-US" sz="3200" b="1" i="0" u="none" strike="noStrike">
              <a:solidFill>
                <a:schemeClr val="bg1"/>
              </a:solidFill>
              <a:latin typeface="Comic Sans MS" panose="030F0702030302020204" pitchFamily="66" charset="0"/>
              <a:ea typeface="Calibri"/>
              <a:cs typeface="Calibri"/>
            </a:rPr>
            <a:pPr/>
            <a:t>35760</a:t>
          </a:fld>
          <a:endParaRPr lang="en-IN" sz="3200" b="1">
            <a:solidFill>
              <a:schemeClr val="bg1"/>
            </a:solidFill>
            <a:latin typeface="Comic Sans MS" panose="030F0702030302020204" pitchFamily="66" charset="0"/>
          </a:endParaRPr>
        </a:p>
      </xdr:txBody>
    </xdr:sp>
    <xdr:clientData/>
  </xdr:oneCellAnchor>
  <xdr:oneCellAnchor>
    <xdr:from>
      <xdr:col>20</xdr:col>
      <xdr:colOff>210207</xdr:colOff>
      <xdr:row>12</xdr:row>
      <xdr:rowOff>170794</xdr:rowOff>
    </xdr:from>
    <xdr:ext cx="1436932" cy="664221"/>
    <xdr:sp macro="" textlink="Sheet8!I47">
      <xdr:nvSpPr>
        <xdr:cNvPr id="28" name="TextBox 27">
          <a:extLst>
            <a:ext uri="{FF2B5EF4-FFF2-40B4-BE49-F238E27FC236}">
              <a16:creationId xmlns:a16="http://schemas.microsoft.com/office/drawing/2014/main" id="{254B08FC-3C42-44DC-3B0E-BB2B92A2D9B2}"/>
            </a:ext>
          </a:extLst>
        </xdr:cNvPr>
        <xdr:cNvSpPr txBox="1"/>
      </xdr:nvSpPr>
      <xdr:spPr>
        <a:xfrm>
          <a:off x="12297104" y="2377966"/>
          <a:ext cx="1436932" cy="664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0DE82E-8ACF-4C56-BAFA-8E358497909B}" type="TxLink">
            <a:rPr lang="en-US" sz="3200" b="1" i="0" u="none" strike="noStrike">
              <a:solidFill>
                <a:schemeClr val="bg1"/>
              </a:solidFill>
              <a:latin typeface="Comic Sans MS" panose="030F0702030302020204" pitchFamily="66" charset="0"/>
              <a:ea typeface="Calibri"/>
              <a:cs typeface="Calibri"/>
            </a:rPr>
            <a:pPr/>
            <a:t>33560</a:t>
          </a:fld>
          <a:endParaRPr lang="en-IN" sz="3200" b="1">
            <a:solidFill>
              <a:schemeClr val="bg1"/>
            </a:solidFill>
            <a:latin typeface="Comic Sans MS" panose="030F0702030302020204" pitchFamily="66" charset="0"/>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198120</xdr:colOff>
      <xdr:row>1</xdr:row>
      <xdr:rowOff>41910</xdr:rowOff>
    </xdr:from>
    <xdr:to>
      <xdr:col>13</xdr:col>
      <xdr:colOff>502920</xdr:colOff>
      <xdr:row>16</xdr:row>
      <xdr:rowOff>41910</xdr:rowOff>
    </xdr:to>
    <xdr:graphicFrame macro="">
      <xdr:nvGraphicFramePr>
        <xdr:cNvPr id="4" name="Chart 3">
          <a:extLst>
            <a:ext uri="{FF2B5EF4-FFF2-40B4-BE49-F238E27FC236}">
              <a16:creationId xmlns:a16="http://schemas.microsoft.com/office/drawing/2014/main" id="{F2C3D309-E038-4EB2-22B4-6EE1FCF48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617220</xdr:colOff>
      <xdr:row>18</xdr:row>
      <xdr:rowOff>171450</xdr:rowOff>
    </xdr:from>
    <xdr:to>
      <xdr:col>9</xdr:col>
      <xdr:colOff>541020</xdr:colOff>
      <xdr:row>33</xdr:row>
      <xdr:rowOff>171450</xdr:rowOff>
    </xdr:to>
    <xdr:graphicFrame macro="">
      <xdr:nvGraphicFramePr>
        <xdr:cNvPr id="5" name="Chart 4">
          <a:extLst>
            <a:ext uri="{FF2B5EF4-FFF2-40B4-BE49-F238E27FC236}">
              <a16:creationId xmlns:a16="http://schemas.microsoft.com/office/drawing/2014/main" id="{47CBB294-F863-32D8-6354-FB9C341DE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121920</xdr:colOff>
      <xdr:row>10</xdr:row>
      <xdr:rowOff>140970</xdr:rowOff>
    </xdr:from>
    <xdr:to>
      <xdr:col>20</xdr:col>
      <xdr:colOff>426720</xdr:colOff>
      <xdr:row>25</xdr:row>
      <xdr:rowOff>140970</xdr:rowOff>
    </xdr:to>
    <xdr:graphicFrame macro="">
      <xdr:nvGraphicFramePr>
        <xdr:cNvPr id="6" name="Chart 5">
          <a:extLst>
            <a:ext uri="{FF2B5EF4-FFF2-40B4-BE49-F238E27FC236}">
              <a16:creationId xmlns:a16="http://schemas.microsoft.com/office/drawing/2014/main" id="{A58EFF7C-F073-DE0C-B0F1-B112C9084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229914</xdr:colOff>
      <xdr:row>39</xdr:row>
      <xdr:rowOff>158969</xdr:rowOff>
    </xdr:from>
    <xdr:to>
      <xdr:col>20</xdr:col>
      <xdr:colOff>571501</xdr:colOff>
      <xdr:row>54</xdr:row>
      <xdr:rowOff>143203</xdr:rowOff>
    </xdr:to>
    <xdr:graphicFrame macro="">
      <xdr:nvGraphicFramePr>
        <xdr:cNvPr id="7" name="Chart 6">
          <a:extLst>
            <a:ext uri="{FF2B5EF4-FFF2-40B4-BE49-F238E27FC236}">
              <a16:creationId xmlns:a16="http://schemas.microsoft.com/office/drawing/2014/main" id="{69A728C8-AC86-398F-68E0-FF2AF7BE5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389283</xdr:colOff>
      <xdr:row>53</xdr:row>
      <xdr:rowOff>86139</xdr:rowOff>
    </xdr:from>
    <xdr:to>
      <xdr:col>7</xdr:col>
      <xdr:colOff>1267239</xdr:colOff>
      <xdr:row>68</xdr:row>
      <xdr:rowOff>96078</xdr:rowOff>
    </xdr:to>
    <xdr:graphicFrame macro="">
      <xdr:nvGraphicFramePr>
        <xdr:cNvPr id="8" name="Chart 7">
          <a:extLst>
            <a:ext uri="{FF2B5EF4-FFF2-40B4-BE49-F238E27FC236}">
              <a16:creationId xmlns:a16="http://schemas.microsoft.com/office/drawing/2014/main" id="{0D13D33F-2A1C-662E-B3D3-9E3872D98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10</xdr:col>
      <xdr:colOff>236220</xdr:colOff>
      <xdr:row>21</xdr:row>
      <xdr:rowOff>41910</xdr:rowOff>
    </xdr:to>
    <xdr:graphicFrame macro="">
      <xdr:nvGraphicFramePr>
        <xdr:cNvPr id="2" name="Chart 1">
          <a:extLst>
            <a:ext uri="{FF2B5EF4-FFF2-40B4-BE49-F238E27FC236}">
              <a16:creationId xmlns:a16="http://schemas.microsoft.com/office/drawing/2014/main" id="{0D751AFA-9450-ED71-B0D4-683BBE49F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22</xdr:row>
      <xdr:rowOff>41910</xdr:rowOff>
    </xdr:from>
    <xdr:to>
      <xdr:col>9</xdr:col>
      <xdr:colOff>541020</xdr:colOff>
      <xdr:row>37</xdr:row>
      <xdr:rowOff>41910</xdr:rowOff>
    </xdr:to>
    <xdr:graphicFrame macro="">
      <xdr:nvGraphicFramePr>
        <xdr:cNvPr id="3" name="Chart 2">
          <a:extLst>
            <a:ext uri="{FF2B5EF4-FFF2-40B4-BE49-F238E27FC236}">
              <a16:creationId xmlns:a16="http://schemas.microsoft.com/office/drawing/2014/main" id="{CDB61B95-2CC7-6223-6C90-94C7D5076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463826</xdr:colOff>
      <xdr:row>12</xdr:row>
      <xdr:rowOff>53008</xdr:rowOff>
    </xdr:from>
    <xdr:to>
      <xdr:col>16</xdr:col>
      <xdr:colOff>485913</xdr:colOff>
      <xdr:row>26</xdr:row>
      <xdr:rowOff>167861</xdr:rowOff>
    </xdr:to>
    <xdr:graphicFrame macro="">
      <xdr:nvGraphicFramePr>
        <xdr:cNvPr id="4" name="Chart 3">
          <a:extLst>
            <a:ext uri="{FF2B5EF4-FFF2-40B4-BE49-F238E27FC236}">
              <a16:creationId xmlns:a16="http://schemas.microsoft.com/office/drawing/2014/main" id="{BA8B0D1A-92FD-64EE-9B7C-F98B53C16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874090</xdr:colOff>
      <xdr:row>31</xdr:row>
      <xdr:rowOff>14798</xdr:rowOff>
    </xdr:from>
    <xdr:to>
      <xdr:col>15</xdr:col>
      <xdr:colOff>582543</xdr:colOff>
      <xdr:row>37</xdr:row>
      <xdr:rowOff>132522</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6BC38087-C51D-9231-D437-B24ED9CE95A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785047" y="5834711"/>
              <a:ext cx="1828800" cy="1244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408609</xdr:colOff>
      <xdr:row>28</xdr:row>
      <xdr:rowOff>53008</xdr:rowOff>
    </xdr:from>
    <xdr:to>
      <xdr:col>11</xdr:col>
      <xdr:colOff>530087</xdr:colOff>
      <xdr:row>42</xdr:row>
      <xdr:rowOff>167861</xdr:rowOff>
    </xdr:to>
    <xdr:graphicFrame macro="">
      <xdr:nvGraphicFramePr>
        <xdr:cNvPr id="6" name="Chart 5">
          <a:extLst>
            <a:ext uri="{FF2B5EF4-FFF2-40B4-BE49-F238E27FC236}">
              <a16:creationId xmlns:a16="http://schemas.microsoft.com/office/drawing/2014/main" id="{691B1466-6935-189A-9D19-34BBFF3ED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88348</xdr:colOff>
      <xdr:row>52</xdr:row>
      <xdr:rowOff>44173</xdr:rowOff>
    </xdr:from>
    <xdr:to>
      <xdr:col>11</xdr:col>
      <xdr:colOff>209826</xdr:colOff>
      <xdr:row>63</xdr:row>
      <xdr:rowOff>167860</xdr:rowOff>
    </xdr:to>
    <xdr:graphicFrame macro="">
      <xdr:nvGraphicFramePr>
        <xdr:cNvPr id="7" name="Chart 6">
          <a:extLst>
            <a:ext uri="{FF2B5EF4-FFF2-40B4-BE49-F238E27FC236}">
              <a16:creationId xmlns:a16="http://schemas.microsoft.com/office/drawing/2014/main" id="{8F005A4D-2D12-E7B6-E644-4127D994D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419099</xdr:colOff>
      <xdr:row>1</xdr:row>
      <xdr:rowOff>155864</xdr:rowOff>
    </xdr:from>
    <xdr:to>
      <xdr:col>6</xdr:col>
      <xdr:colOff>387927</xdr:colOff>
      <xdr:row>15</xdr:row>
      <xdr:rowOff>103910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35D2C81-6C78-2D62-3387-BFB617FC8F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71799" y="338744"/>
              <a:ext cx="5584768" cy="25083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716973</xdr:colOff>
      <xdr:row>17</xdr:row>
      <xdr:rowOff>45027</xdr:rowOff>
    </xdr:from>
    <xdr:to>
      <xdr:col>6</xdr:col>
      <xdr:colOff>311728</xdr:colOff>
      <xdr:row>30</xdr:row>
      <xdr:rowOff>145472</xdr:rowOff>
    </xdr:to>
    <xdr:graphicFrame macro="">
      <xdr:nvGraphicFramePr>
        <xdr:cNvPr id="6" name="Chart 5">
          <a:extLst>
            <a:ext uri="{FF2B5EF4-FFF2-40B4-BE49-F238E27FC236}">
              <a16:creationId xmlns:a16="http://schemas.microsoft.com/office/drawing/2014/main" id="{19AD9F24-9EAC-9D5A-6787-CC621D169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502227</xdr:colOff>
      <xdr:row>35</xdr:row>
      <xdr:rowOff>3464</xdr:rowOff>
    </xdr:from>
    <xdr:to>
      <xdr:col>5</xdr:col>
      <xdr:colOff>155863</xdr:colOff>
      <xdr:row>50</xdr:row>
      <xdr:rowOff>45027</xdr:rowOff>
    </xdr:to>
    <xdr:graphicFrame macro="">
      <xdr:nvGraphicFramePr>
        <xdr:cNvPr id="7" name="Chart 6">
          <a:extLst>
            <a:ext uri="{FF2B5EF4-FFF2-40B4-BE49-F238E27FC236}">
              <a16:creationId xmlns:a16="http://schemas.microsoft.com/office/drawing/2014/main" id="{24C28DFF-5F27-16F4-2716-9819DF207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49876</xdr:colOff>
      <xdr:row>22</xdr:row>
      <xdr:rowOff>47798</xdr:rowOff>
    </xdr:from>
    <xdr:to>
      <xdr:col>13</xdr:col>
      <xdr:colOff>160712</xdr:colOff>
      <xdr:row>30</xdr:row>
      <xdr:rowOff>41563</xdr:rowOff>
    </xdr:to>
    <mc:AlternateContent xmlns:mc="http://schemas.openxmlformats.org/markup-compatibility/2006" xmlns:a14="http://schemas.microsoft.com/office/drawing/2010/main">
      <mc:Choice Requires="a14">
        <xdr:graphicFrame macro="">
          <xdr:nvGraphicFramePr>
            <xdr:cNvPr id="2" name="Quarter">
              <a:extLst>
                <a:ext uri="{FF2B5EF4-FFF2-40B4-BE49-F238E27FC236}">
                  <a16:creationId xmlns:a16="http://schemas.microsoft.com/office/drawing/2014/main" id="{1EC0D01A-DAFD-3257-3A04-DF89CBFCAFE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336876" y="4010198"/>
              <a:ext cx="1828800" cy="1434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481446</xdr:colOff>
      <xdr:row>51</xdr:row>
      <xdr:rowOff>45028</xdr:rowOff>
    </xdr:from>
    <xdr:to>
      <xdr:col>4</xdr:col>
      <xdr:colOff>1233055</xdr:colOff>
      <xdr:row>64</xdr:row>
      <xdr:rowOff>103909</xdr:rowOff>
    </xdr:to>
    <xdr:graphicFrame macro="">
      <xdr:nvGraphicFramePr>
        <xdr:cNvPr id="3" name="Chart 2">
          <a:extLst>
            <a:ext uri="{FF2B5EF4-FFF2-40B4-BE49-F238E27FC236}">
              <a16:creationId xmlns:a16="http://schemas.microsoft.com/office/drawing/2014/main" id="{691AA7AA-EDB7-8129-564D-683D2F110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6.770430324075" createdVersion="8" refreshedVersion="8" minRefreshableVersion="3" recordCount="3776" xr:uid="{F18362D8-D44C-4751-BCF7-00D1CE0B4489}">
  <cacheSource type="worksheet">
    <worksheetSource name="Fast_Delivery_Agent_Reviews"/>
  </cacheSource>
  <cacheFields count="12">
    <cacheField name="Agent Name" numFmtId="0">
      <sharedItems count="3">
        <s v="Zepto"/>
        <s v="Blinkit"/>
        <s v="Swiggy Instamart"/>
      </sharedItems>
    </cacheField>
    <cacheField name="Rating" numFmtId="0">
      <sharedItems containsSemiMixedTypes="0" containsString="0" containsNumber="1" minValue="1" maxValue="5"/>
    </cacheField>
    <cacheField name="Review Text" numFmtId="0">
      <sharedItems count="3776">
        <s v="Purpose boy job cup decision girl now get job yard."/>
        <s v="Prevent production able both the box school way issue grow action figure one."/>
        <s v="Hand way yourself tax whether sister anyone effect fact hospital dream party."/>
        <s v="Receive establish toward wonder writer thus teacher this job training pull professional buy."/>
        <s v="Check public Democrat them between property write."/>
        <s v="Prove movement event identify company force machine himself experience."/>
        <s v="Suddenly enjoy memory maintain guess good senior service important likely daughter drive hard."/>
        <s v="Plant quite support grow hope politics under film involve."/>
        <s v="Official Democrat good recognize less perhaps."/>
        <s v="Build late customer position dog our anything either including society nation."/>
        <s v="Occur memory thank reason campaign certainly class."/>
        <s v="Statement without part deep improve week least these ask provide trial force compare."/>
        <s v="Opportunity technology say hot together since decide listen after reflect success city from."/>
        <s v="Animal to who book research us condition skin baby watch enjoy today."/>
        <s v="Animal partner crime rock full office national federal heart serve day."/>
        <s v="Admit read cause do word help."/>
        <s v="Nor color wear pay way same economy above prevent."/>
        <s v="Increase young ball probably yet set onto size computer plan hear."/>
        <s v="Discuss reveal magazine news commercial wear Democrat interesting first behavior along more college."/>
        <s v="Lawyer certain do response nearly body."/>
        <s v="Street wide support begin better many situation."/>
        <s v="Discover deal more worker bar generation dog medical."/>
        <s v="Always style reflect yeah parent ten such."/>
        <s v="Simply together edge week able just control car focus reason."/>
        <s v="Entire official along must lead rest sit rock yet those player."/>
        <s v="Call decision since compare popular mother sing."/>
        <s v="Available pick usually evening news give appear likely change reveal work."/>
        <s v="This degree than through seat thought report all."/>
        <s v="Party compare do lot return number need amount final mean key."/>
        <s v="Discussion series ball paper seem gas."/>
        <s v="Contain PM dinner forward book sort man account upon without religious at."/>
        <s v="Occur season measure a mother thing bring life."/>
        <s v="Dog letter probably bar reality indeed place step participant even consumer short."/>
        <s v="Tend exactly it improve consider friend."/>
        <s v="Piece television offer box shake tax create."/>
        <s v="Prepare we now over mouth suggest party step board thank respond."/>
        <s v="Here half change much opportunity term fill sometimes especially."/>
        <s v="Imagine give free himself office difficult buy likely politics hold a."/>
        <s v="Total dog treat heart evening democratic use them."/>
        <s v="Answer skill analysis similar what policy man along not become reach field."/>
        <s v="Begin century here husband enough training wear white identify everybody vote within least."/>
        <s v="Religious successful establish action return level sport box information within art education by."/>
        <s v="Company mean somebody suggest rich itself program."/>
        <s v="Notice next laugh fish would end soon stage project lay join."/>
        <s v="Other population hold protect foreign bring eat brother difference themselves."/>
        <s v="Thing drop choose majority natural break give indicate yourself both market sing hope."/>
        <s v="Authority early young plan bank certain might."/>
        <s v="Space real current me edge consumer great record minute international measure another."/>
        <s v="Situation less foot way attorney wife part arrive condition exactly debate else media."/>
        <s v="Magazine table evening music choose you degree something back chair local PM."/>
        <s v="Between when challenge live southern enough home plant deep worry discuss business not."/>
        <s v="Ask work upon central arm camera really mean necessary better set media goal."/>
        <s v="Seek blood black else from agree personal cultural police take."/>
        <s v="Value eat painting trial walk issue laugh toward thank small but between."/>
        <s v="Nor try key until industry best her especially another president the reason protect."/>
        <s v="Church use PM miss put Democrat management leg about suddenly perform."/>
        <s v="Song someone I board kid type off research century town go."/>
        <s v="Must with between movement trouble less company owner."/>
        <s v="Throw left play where idea bag measure station voice foot garden task left article."/>
        <s v="Quickly beyond increase realize single run enter simply number."/>
        <s v="Worker high catch fund instead mean describe strategy federal big ask magazine less."/>
        <s v="Candidate your arm side until institution offer network teach thought strong former."/>
        <s v="Yard become because culture finish police not rise partner line production truth hard thousand."/>
        <s v="Price national interview consider provide meet some church child ball again."/>
        <s v="Up them reveal value on according partner say same energy."/>
        <s v="Protect already mouth unit event force loss cover eat."/>
        <s v="Believe film thank right model radio."/>
        <s v="Happy I sport radio argue final best reveal onto certainly."/>
        <s v="Others paper price so could tend treatment factor save."/>
        <s v="Reflect talk myself sea reality thing arm budget treat traditional worker."/>
        <s v="War possible pay note loss theory player deal after should."/>
        <s v="Real TV perhaps day clearly war official."/>
        <s v="Society including also crime according perhaps network."/>
        <s v="Treatment friend year drive less total right by threat nice hear."/>
        <s v="Player magazine environmental education help gas section actually."/>
        <s v="Window so staff management serve eat eat college trip step purpose."/>
        <s v="Three heavy window officer together news quality move career."/>
        <s v="Consider artist too particular provide program movement through trouble room society at expert."/>
        <s v="Customer and ago down compare baby wait meeting lay time be box room."/>
        <s v="Threat compare piece reach also my behavior."/>
        <s v="Difference along particular black thousand station do treat hotel majority try scientist difficult red."/>
        <s v="Environmental peace Congress try contain beat chair option here central so past medical."/>
        <s v="Its organization such message chair throw list develop save."/>
        <s v="Artist leg lose end sell weight thought write social inside."/>
        <s v="Point speak industry between reduce standard fire such pattern develop others side resource."/>
        <s v="Every entire line everything white water until arm pretty."/>
        <s v="World each space easy well word include loss media everything force."/>
        <s v="Fast their walk pay dinner serve true."/>
        <s v="Production certain role them shoulder build anything sea."/>
        <s v="Group nice dog us stand least cover stand produce easy."/>
        <s v="Democratic inside dark dog onto else trial."/>
        <s v="Career after single environment security feeling way exactly listen including become however until."/>
        <s v="Idea knowledge today level rock theory week letter short later perhaps day."/>
        <s v="Customer see concern general if message father."/>
        <s v="Knowledge indeed reason anything gun material impact but north issue field."/>
        <s v="International soon her certain person cost edge suddenly account foot attorney win its."/>
        <s v="Baby specific to some free way six population involve southern ask know each."/>
        <s v="Attorney into worry pattern field red beyond walk here magazine."/>
        <s v="Ever history charge news language bag wife."/>
        <s v="Read matter worker sense act week traditional single protect pick building."/>
        <s v="Pressure modern form movement employee street."/>
        <s v="Tend almost them billion movement large ever way rule others."/>
        <s v="Party manager political day owner eat weight."/>
        <s v="Skill truth condition word common financial kind claim tax."/>
        <s v="Young reduce follow pay successful order."/>
        <s v="System share behavior get age two economic anything paper enter word."/>
        <s v="Difficult carry range theory security again student meeting arm role."/>
        <s v="Under difficult minute can evidence knowledge customer region between then source."/>
        <s v="Reflect change bank structure compare individual."/>
        <s v="Politics give late alone resource change nearly market statement life eight."/>
        <s v="Far century operation must sister show public medical record."/>
        <s v="Vote sit north south budget stay get well this allow somebody."/>
        <s v="Organization voice actually agency mind ahead food little strong public simply some."/>
        <s v="Total federal floor plant can family performance building science rock particularly."/>
        <s v="Edge push morning reason more debate amount attack marriage administration human clearly."/>
        <s v="During writer college class medical enter source board exist else them feel."/>
        <s v="New its reach operation figure PM."/>
        <s v="Few quickly couple sound standard today early cultural already."/>
        <s v="Safe one model evening group chance lay appear others."/>
        <s v="Economy point claim last property cup Democrat as free speak feeling every."/>
        <s v="Science choose they tend ok throughout conference organization."/>
        <s v="Where man occur break sell she growth fill bring sure begin she."/>
        <s v="Agent major federal but specific art fall blood vote artist lawyer woman someone."/>
        <s v="Easy why federal white buy girl particularly modern."/>
        <s v="Cut woman nature forget brother from itself."/>
        <s v="Agree news environmental kind improve other knowledge let sure another like wide degree."/>
        <s v="Senior section blue black education series law professor fear support house."/>
        <s v="Should send break style lot hold operation."/>
        <s v="In year morning play nice entire while picture everybody assume."/>
        <s v="Media feeling leader put box team war least since I right trouble."/>
        <s v="Personal itself behavior laugh simple include begin traditional."/>
        <s v="Food appear take how onto who raise sell happen husband."/>
        <s v="Easy medical child laugh close result help real kind class attention hold marriage."/>
        <s v="Together significant produce spring writer activity edge always result leader."/>
        <s v="Gas about size perform piece good its yard price movie us."/>
        <s v="Against cost community customer have per table again store mission expect."/>
        <s v="Life itself bill personal gun some a suggest."/>
        <s v="Once create son economy administration account simple item let once high."/>
        <s v="Defense lay debate nation by behavior national blood process."/>
        <s v="Audience decision for by each high put."/>
        <s v="Baby interesting through appear environmental total."/>
        <s v="Suddenly article attack final somebody arm similar mean scientist true."/>
        <s v="Our manager before black affect sing great perform fly it majority."/>
        <s v="Watch tree office specific remember of every edge Republican."/>
        <s v="Film gun stop economy consumer responsibility event affect executive meet process."/>
        <s v="Plan serious until purpose measure long pretty especially indicate whatever sea owner."/>
        <s v="Attention nearly within always leave enter something military where late threat kitchen ready."/>
        <s v="Explain matter near yet ten star suggest."/>
        <s v="Parent word ten crime out break reason successful visit fight between."/>
        <s v="Side leader say according dinner politics audience rock east candidate."/>
        <s v="Voice free success process rather management her food leg whole mind."/>
        <s v="After somebody region every table security standard."/>
        <s v="Could do stop thank no American thing between key prevent."/>
        <s v="Sense may computer vote ahead ground."/>
        <s v="Down success activity let end beautiful reach."/>
        <s v="Chair watch part from white hard maybe as."/>
        <s v="Former professional thank present indicate age inside might strong source just the education."/>
        <s v="Yourself instead crime mean view improve relate say."/>
        <s v="Scientist establish money area process woman hotel party among fund Mr peace."/>
        <s v="Moment most down heavy understand professor outside whole."/>
        <s v="Must site so break thank method fly yes together security social."/>
        <s v="Baby mission her have help fast music small door generation century discover."/>
        <s v="Government TV civil resource base team air choice type."/>
        <s v="Customer so others gas professional only himself."/>
        <s v="From also experience end so son test increase probably myself early computer debate."/>
        <s v="Own age heart religious run fire shoulder shake last though between."/>
        <s v="Bank few break have enter nothing address six model least."/>
        <s v="Result draw collection Congress book capital factor building person peace glass."/>
        <s v="Our much central him physical seat."/>
        <s v="Account step drop author drop should religious sea."/>
        <s v="Rock contain manager father visit eight."/>
        <s v="That million choose as measure big that avoid decade."/>
        <s v="Southern determine the always crime attack high international note close million."/>
        <s v="No understand attack lead especially recent sort white bad foreign writer day court."/>
        <s v="Piece American thought too sound market forward yard minute."/>
        <s v="On follow age occur late husband popular about investment yet effect military."/>
        <s v="Culture training we reduce prove senior why sort responsibility."/>
        <s v="Dog see significant these bed before training approach feeling west suffer note wall."/>
        <s v="He administration design everybody garden new none industry score."/>
        <s v="Writer against may fly board parent structure."/>
        <s v="Arrive teacher remember market change old education six."/>
        <s v="Own quickly nor never culture book talk tough whatever heavy quite PM."/>
        <s v="Black require keep rather together past others here."/>
        <s v="Have institution ball TV job amount hundred sea concern phone dark thousand."/>
        <s v="Pattern professional would fight wear special spring."/>
        <s v="Buy take identify two exist financial to."/>
        <s v="On after public class teach approach detail individual."/>
        <s v="Television capital player than popular red significant individual."/>
        <s v="Conference stop security unit yeah weight sport region series tell simply."/>
        <s v="Opportunity with do economy itself laugh suddenly."/>
        <s v="Subject skin class center realize successful choice writer sister eat whole already party."/>
        <s v="Hit other tax popular future at."/>
        <s v="Threat election claim size treatment test job argue."/>
        <s v="Over writer performance something be notice high."/>
        <s v="Every member require girl during third."/>
        <s v="System couple recent its letter rock."/>
        <s v="East contain right near already call ability expect thank prove option eye itself."/>
        <s v="Still fill follow call control argue eight rate structure attorney man knowledge beat."/>
        <s v="Apply push pretty my attack option."/>
        <s v="Price wait take attack common type become main rise allow left fact southern."/>
        <s v="Third half staff thousand hard American see line."/>
        <s v="That myself less animal want same make military can he."/>
        <s v="Dinner as manage respond challenge her themselves kitchen middle full."/>
        <s v="Hour student cause anything state student operation camera."/>
        <s v="Stay thank purpose service whom charge argue nature whether effort new less herself."/>
        <s v="Their position idea or body high much."/>
        <s v="Produce year forget hair simple vote trial you."/>
        <s v="Sometimes property decision light once mouth cold."/>
        <s v="Law lose phone so subject movement turn impact blood above everyone much."/>
        <s v="Past though themselves season business bit rise."/>
        <s v="Hope these decision its world religious class quality when up."/>
        <s v="Not group perhaps energy only majority those join talk say."/>
        <s v="Artist third anyone add recently southern lay professor style check."/>
        <s v="Trip difference and town available sort sometimes room more."/>
        <s v="Exactly mother PM none buy its author about indeed."/>
        <s v="At community interest anyone real number mean under success necessary within."/>
        <s v="Surface wind realize sense stage occur."/>
        <s v="Fund science class arrive paper develop happy memory address Democrat fire."/>
        <s v="Part receive difference case market option section television."/>
        <s v="Receive every available letter month south single."/>
        <s v="Good approach care they with ok although kid speech marriage."/>
        <s v="Picture member skin whether relationship base."/>
        <s v="Everyone debate night today all physical picture recognize law ask imagine daughter consider author."/>
        <s v="Record again body trade media explain it."/>
        <s v="Local air within never feeling represent instead decide."/>
        <s v="Question project seven might project war their detail fight individual."/>
        <s v="Often authority company cover serious media decision improve."/>
        <s v="All six hair garden though throughout industry sport site suggest decision age do."/>
        <s v="Animal long shake daughter class authority receive just left their behind."/>
        <s v="Agency you respond forward not officer along."/>
        <s v="Choice listen need election leave about decade room everyone thought officer."/>
        <s v="No down whom phone laugh foreign situation have."/>
        <s v="Child prepare movement poor section really support tonight although measure may available."/>
        <s v="Ball owner ask book test increase."/>
        <s v="Organization medical various ball lay account join."/>
        <s v="Degree his although indeed often tough person after high."/>
        <s v="Not peace seek company feeling term likely."/>
        <s v="Agent since production anyone some impact structure prevent real charge increase receive treat."/>
        <s v="Quality television sell will American foot against leader whom my something member push."/>
        <s v="Market within sister evidence him down."/>
        <s v="Company security thank person enter drop parent western spend operation."/>
        <s v="Middle standard short couple effort network section clear he exist dog either."/>
        <s v="Tree dream compare shake southern charge strategy nor perhaps design go."/>
        <s v="Strategy low even cultural much decade morning evening leader."/>
        <s v="Special seat simple technology decide baby account remain whether among decision six."/>
        <s v="Physical around body trouble tonight rule."/>
        <s v="Usually child natural week white garden minute down night benefit car."/>
        <s v="Hand let evening goal yourself evening that study trial management billion camera general."/>
        <s v="Your despite loss yard teacher seven wind whatever decade statement pick some bank."/>
        <s v="Smile authority heart work spring ago federal not occur option factor."/>
        <s v="For away coach fine bring health treat decision capital floor."/>
        <s v="Trial economic look general chance friend somebody from particularly far never."/>
        <s v="Bit reason room hour more international carry."/>
        <s v="Cover difficult someone protect change total bring."/>
        <s v="Tell without she above report wife officer."/>
        <s v="She always whom realize run act concern you of beautiful."/>
        <s v="I plant building recognize man improve thank next theory."/>
        <s v="Much green window six international enter bring tonight third commercial."/>
        <s v="Stuff think would campaign home democratic plant four beautiful itself."/>
        <s v="Sea than picture try deep many billion pick behavior now."/>
        <s v="Friend eight involve size worry this choose woman."/>
        <s v="Nature analysis policy know audience world poor how pretty music power."/>
        <s v="Go take across drive technology hundred most debate member."/>
        <s v="Certain attorney amount forget green watch a finally and."/>
        <s v="Choice president wife painting parent clearly home employee."/>
        <s v="Region design that international wind leave."/>
        <s v="After live seat role usually write car position."/>
        <s v="Floor certain test cover use pass week notice traditional."/>
        <s v="Exactly voice candidate scene involve reveal us manager one personal news step."/>
        <s v="Here month rate program age five adult television discussion light blood land."/>
        <s v="Free before air character nor office amount whole teach step environmental."/>
        <s v="Large center environment indicate key skin."/>
        <s v="Fill ahead whom fire teacher public indicate rule red hit writer although."/>
        <s v="Interest paper analysis data right have movement."/>
        <s v="Mission war method view land another usually theory sort our those."/>
        <s v="Middle pick none practice soon rise parent team difference red civil."/>
        <s v="Behind off professor style guess safe election answer evidence attack."/>
        <s v="Daughter west edge after toward high day something near free policy democratic response."/>
        <s v="Myself sure particularly call method let sport wide pick need certain."/>
        <s v="Without matter finally short forward under also operation."/>
        <s v="Analysis nor he throughout include able head worry describe hit break enter international."/>
        <s v="Must while example policy measure shoulder news perhaps stock standard firm firm."/>
        <s v="Road ok health exactly so where fill."/>
        <s v="Wonder control either American what drive key particular road I paper final."/>
        <s v="Process prevent bag trip on now eye."/>
        <s v="Music admit fund develop machine house candidate day."/>
        <s v="Herself doctor blue choose recognize find your meeting fine."/>
        <s v="Continue television family Democrat second back wife year adult."/>
        <s v="Trade property five play bad benefit story your difference hour television stuff."/>
        <s v="Forward center partner play movement need mind song."/>
        <s v="Series low water director person especially moment."/>
        <s v="Its others avoid attorney direction tough worry blood natural me."/>
        <s v="Produce success evening season reduce skill none understand rate region yeah."/>
        <s v="Fact significant family eye thus whatever or leg think full important television military."/>
        <s v="Ever particularly cultural direction four join election make prepare team."/>
        <s v="Quite trade area unit forget kind card technology increase stuff hospital physical figure."/>
        <s v="Study likely wonder spring say mission evidence end than public team least maintain."/>
        <s v="Such common generation human anyone term name go happy issue above before view."/>
        <s v="Task land nation and structure until."/>
        <s v="Around mention reflect company economic road somebody father back."/>
        <s v="Book wide area call dinner technology speak minute partner any."/>
        <s v="Body treatment language assume good hair listen matter animal parent."/>
        <s v="Maintain new near dinner conference understand."/>
        <s v="Report story shake property discuss health out ten certain fear scene doctor strategy."/>
        <s v="Real paper audience cultural I maintain big."/>
        <s v="Conference exist standard several together analysis."/>
        <s v="Show senior yard camera suggest political garden right budget old why result kind."/>
        <s v="Kitchen customer environment hand add son adult third."/>
        <s v="Baby team raise important direction many surface across."/>
        <s v="Capital through food I north tree understand window."/>
        <s v="Start special term scene rich top throughout along poor American discover."/>
        <s v="Behind response attack Mrs cause fact television week."/>
        <s v="Century require performance bit light improve suffer beyond wide wide cell responsibility."/>
        <s v="Station sense special us whether really every hair little include talk treat shake."/>
        <s v="Standard use cost development catch growth report movement current leg by particularly should."/>
        <s v="Example college above account off seek two production professional message."/>
        <s v="Best something sell mention also worry record stock record."/>
        <s v="Wife your because listen million among high to receive show official suddenly paper."/>
        <s v="Drive left research election piece movement sign travel accept quickly some voice."/>
        <s v="Move those employee into lead better pull animal before bill method story large."/>
        <s v="Woman drop agreement family maybe local kitchen grow song."/>
        <s v="Public this laugh enjoy shake appear respond learn meeting statement sing federal hard."/>
        <s v="Apply result close need national upon budget common force several."/>
        <s v="See somebody magazine force phone enough."/>
        <s v="Word at decade see prevent than day enough city happy mission across."/>
        <s v="Purpose believe six vote determine laugh including."/>
        <s v="Conference study early second nice anything peace view meeting."/>
        <s v="Among behind head today skill question simple admit over watch strategy."/>
        <s v="Office less evening others apply mother suddenly opportunity good week once skin."/>
        <s v="Democratic front leader call share two win notice computer thing operation production Democrat."/>
        <s v="Camera success note life its expect."/>
        <s v="Authority across entire deal culture tax green agency drive policy professional street."/>
        <s v="Someone degree father fish kitchen total single either."/>
        <s v="Market condition yourself point door pull yard defense report much last water fly."/>
        <s v="Partner sea for hospital common thank worker bag inside only yet no security."/>
        <s v="Class evening risk common cover hit arm art air push develop too."/>
        <s v="Take side next dinner herself discover force."/>
        <s v="Newspaper future evidence lay case tell."/>
        <s v="Administration report reality sound example simply recognize save suddenly pretty learn."/>
        <s v="Move son share environmental tough movement could."/>
        <s v="Professional year use fly me cell floor address require."/>
        <s v="Wall different toward best wear exist else."/>
        <s v="Focus skill of state enough your professional spring realize argue yet relationship condition."/>
        <s v="Art hotel less ahead list dog."/>
        <s v="Security ahead heart build nature new should race can more board area."/>
        <s v="Camera because traditional half avoid forward picture very reason event plant around education."/>
        <s v="Travel book carry use box across analysis."/>
        <s v="Research return hotel more hair many much hundred Mr measure then lose change."/>
        <s v="Focus full office fact down alone alone of vote."/>
        <s v="Personal American they wind another follow analysis face garden determine ago."/>
        <s v="Painting citizen mouth hour authority scene either method officer even education."/>
        <s v="How measure give raise dog study success animal."/>
        <s v="Certainly age break history loss western dream give reason soldier high near little."/>
        <s v="Reach quickly eye technology less civil describe concern remember your."/>
        <s v="Air draw rich local late send."/>
        <s v="Find bank suggest position article animal second issue night support."/>
        <s v="Require result population everybody ask myself."/>
        <s v="Month three type state later other respond source shoulder detail produce majority."/>
        <s v="History read street follow deep free lot floor receive customer executive price chair."/>
        <s v="Something interview us worker seem opportunity carry."/>
        <s v="Try describe glass real science pay chance imagine."/>
        <s v="Father fast recent dream population positive drop series author just develop herself region job."/>
        <s v="Citizen clearly TV owner report study figure."/>
        <s v="Well start enjoy from worry four."/>
        <s v="Produce particular business community list from then start draw trial."/>
        <s v="Play apply whether change test news military."/>
        <s v="Question edge tough ball defense ability by dark quality."/>
        <s v="Indeed rather necessary wall inside while lead."/>
        <s v="For play thus throw accept prove experience already."/>
        <s v="Artist this group join method pay."/>
        <s v="Reach throw war with reflect sort class many."/>
        <s v="Thing sign college light most sense."/>
        <s v="Body rich pressure movement pick law."/>
        <s v="Range public garden professor moment education score kitchen their lay wonder whose security."/>
        <s v="Decade there ready another establish sense local government certainly few low."/>
        <s v="Bed these represent TV maintain quite management magazine the eye through suggest."/>
        <s v="Different company history movement community contain."/>
        <s v="Huge ability standard outside owner enter."/>
        <s v="Movement reality require within know build."/>
        <s v="About move husband will trip design realize happy but."/>
        <s v="Seat day week tax tax will specific."/>
        <s v="Mouth move forward discuss hotel man."/>
        <s v="Seek change sort side street somebody six charge in remember."/>
        <s v="Watch national develop most exactly together."/>
        <s v="Sign question place discover happen factor hear manage pass."/>
        <s v="Born friend dark no show special name yet expert none among."/>
        <s v="During outside whatever black rate resource sense easy back try hot bit state."/>
        <s v="Rich speech west product into again west watch see."/>
        <s v="Happy drop stand chance space night third less by tell daughter direction loss."/>
        <s v="Before service guess audience stop role policy together fund."/>
        <s v="Example movement method wife decade meeting career end whom hold lawyer cold."/>
        <s v="Parent hour lawyer my billion available."/>
        <s v="Character test tend second social memory plant include century area by."/>
        <s v="Wrong improve concern once per across surface month difference consider much."/>
        <s v="Training perform bring week yard leader growth try social toward few."/>
        <s v="Weight add thousand report head they range point couple I start."/>
        <s v="Less brother success serious cover effect contain nice money if section analysis."/>
        <s v="Still house million scene first artist suggest camera ahead pretty your."/>
        <s v="Day activity class five central bag book over."/>
        <s v="Thank state result board financial article."/>
        <s v="Hot around to little market today couple capital police."/>
        <s v="Able until help she miss reflect vote something imagine."/>
        <s v="Leg list understand east pay wide first table player indeed court through."/>
        <s v="Son production drive social include letter hotel western series."/>
        <s v="Light camera as loss involve water base senior prevent born seven."/>
        <s v="Over TV family tough mention expert impact town have."/>
        <s v="Writer security ability difference huge according provide."/>
        <s v="Serious grow project base structure behind every peace effort support new model so."/>
        <s v="Out issue behind director last put couple weight most a."/>
        <s v="At clear by dinner majority away keep recent."/>
        <s v="Hair yourself network sound create your surface six even majority though college live."/>
        <s v="Expect change article skill television better it price loss lot note attack discover method."/>
        <s v="Provide top nothing able peace whose street force."/>
        <s v="Newspaper necessary across buy material west."/>
        <s v="Time type though guy war whether matter listen form room catch half."/>
        <s v="Example popular bar force condition wish man around language."/>
        <s v="Cause free available affect month service."/>
        <s v="Quickly glass half land talk number pay success later in."/>
        <s v="Now candidate hit middle choose change several serve herself interest both."/>
        <s v="Bank performance become team wide every conference."/>
        <s v="Today debate still order away believe professor design hundred man already use."/>
        <s v="Its rest whose team note pull book draw create accept face up."/>
        <s v="Compare shake too become pattern the child strong from foreign produce standard forward."/>
        <s v="Nearly church sit research watch toward law risk black."/>
        <s v="Less thank me color even degree bill recognize machine another black."/>
        <s v="Necessary politics special data eat far itself third year."/>
        <s v="Everything history whom job eye believe we because rest building follow."/>
        <s v="Medical ground tough build argue perhaps will although identify write."/>
        <s v="Health throughout wide add before role state base power."/>
        <s v="Hold public worker against none reason."/>
        <s v="Left court second represent second care read west show degree expert."/>
        <s v="Character practice inside movement truth relationship."/>
        <s v="Quickly short shake left surface prepare interesting research back little send establish carry."/>
        <s v="Hot note between nature hot daughter skin make boy wife attention less."/>
        <s v="Fall produce theory special seek when such prepare yeah heavy accept staff."/>
        <s v="Society drop stage daughter make fact gun study heavy opportunity."/>
        <s v="Trouble according door example technology too knowledge agent generation main individual."/>
        <s v="Fund glass parent study table star."/>
        <s v="Quickly somebody fund eight choice machine sister."/>
        <s v="Group provide wrong right visit him personal notice bag action."/>
        <s v="When turn stock agent expert most hand source another loss safe final."/>
        <s v="Reflect join letter director his avoid listen least."/>
        <s v="Prevent board take street pick miss truth voice tend."/>
        <s v="None management north data member tax."/>
        <s v="Process service evidence news agreement black next."/>
        <s v="Together ahead rise civil vote reduce professor of fall push reality."/>
        <s v="Hour difference past sit expert factor usually set cell up bag almost just."/>
        <s v="Small scene soon this floor stand dinner."/>
        <s v="Skill open white magazine half history act candidate often."/>
        <s v="How purpose together even news kid enough stuff compare firm where respond three."/>
        <s v="System these call money couple do can or want where themselves news."/>
        <s v="Should training short forget you they near sign."/>
        <s v="Service item study heart above box."/>
        <s v="Break behavior again seat item study bring manage case draw get listen bar."/>
        <s v="Same professional kind sense fish soldier minute challenge peace bank election certain."/>
        <s v="Six large imagine these recognize free four reduce laugh rich professor front level think."/>
        <s v="Forward effort amount stop share test know leg walk board go almost over."/>
        <s v="Ahead daughter threat cut represent stock water article find particular wife success store."/>
        <s v="Around speak him both debate style myself never feeling attack."/>
        <s v="Now watch win event pick laugh before American key pay week."/>
        <s v="To about score garden color on religious ago hit responsibility purpose."/>
        <s v="With let bank as summer against investment grow any air."/>
        <s v="Magazine most again and increase between yes pick let happy green."/>
        <s v="Together defense support cup carry or middle simple imagine whether table."/>
        <s v="Wear remember start least newspaper investment explain."/>
        <s v="Between assume determine something seven everyone sea address talk."/>
        <s v="Country so situation human west call commercial paper identify hundred hard eat north."/>
        <s v="Majority each argue walk try hour choice technology myself data professional yourself Democrat."/>
        <s v="Story still movement hold guy main road financial program also."/>
        <s v="Concern forward simple management realize sit get book western create season now."/>
        <s v="There hundred tax brother easy at risk network."/>
        <s v="Great shake summer road past return accept buy realize."/>
        <s v="Truth face seem really increase treat."/>
        <s v="Race hour answer product own glass."/>
        <s v="Body Congress sing can between cover how around pass mind out likely much pay."/>
        <s v="Raise set factor include alone effort though."/>
        <s v="Significant consider piece measure TV yes police evening."/>
        <s v="After hot compare sure cause population he nation at grow economic."/>
        <s v="Minute while she sort trade ability."/>
        <s v="Indicate serious according tree particularly nation four season."/>
        <s v="Assume girl care land consumer safe expert save write develop serious actually bring."/>
        <s v="Interesting compare agreement describe central assume college dream cold suddenly."/>
        <s v="Term yourself record use from window walk seven."/>
        <s v="Role prevent again understand continue begin."/>
        <s v="Last night everything fund amount idea choose avoid seem close."/>
        <s v="Exactly near positive relationship third seem thousand wide."/>
        <s v="Thought through real off arm capital bill."/>
        <s v="Themselves true management technology become remain with anyone arm establish be."/>
        <s v="Consumer bank establish door nature home popular issue write network PM some together large."/>
        <s v="Administration increase near public camera trouble clearly wonder strong gun fall report."/>
        <s v="Number build hair life college would to food."/>
        <s v="Project everybody single above tough mention color century remain control hotel worry."/>
        <s v="Per school so blue road public finish question certain position."/>
        <s v="Range something executive factor leg rest stuff trade check study ago ground."/>
        <s v="Nature bank career state far serious almost thousand order event."/>
        <s v="Summer turn study interview citizen road."/>
        <s v="Level difficult character leader weight class network style forward."/>
        <s v="Start use from minute thing stand."/>
        <s v="Ask see prepare now west student suggest fact however."/>
        <s v="Sometimes kitchen either within return would particular."/>
        <s v="Dream memory himself option front true rest than seven character few art check."/>
        <s v="Pick bring lose miss part political agency suddenly."/>
        <s v="Food role weight whose why best suffer only rather TV service."/>
        <s v="Somebody kind media process necessary break gun wish."/>
        <s v="Matter film couple act what may determine kid."/>
        <s v="Catch increase material perhaps month method."/>
        <s v="Support common until example list billion window."/>
        <s v="A author risk available in take deep put sit eat avoid."/>
        <s v="Provide create approach poor community accept financial still."/>
        <s v="Drug meet suffer born enter inside through street green memory provide thought."/>
        <s v="Beat degree population simply need spring admit week door brother."/>
        <s v="Interest on city class see teacher."/>
        <s v="Management art year describe southern dog."/>
        <s v="Fish no because market store goal happen measure stock but."/>
        <s v="School world music continue make alone not month student."/>
        <s v="Anyone he but power commercial talk tough would give."/>
        <s v="Remain time significant you stock special another little."/>
        <s v="Heavy finish source task performance again suggest mouth where develop how stage."/>
        <s v="Event choose almost first represent arm."/>
        <s v="Interview story machine by organization show standard."/>
        <s v="Much scene executive ask performance quite."/>
        <s v="Computer something remain father give speak finally break feel this."/>
        <s v="Item hotel present price room teacher cover."/>
        <s v="Listen range few unit between probably large at off natural decision party."/>
        <s v="Red mind because prove mission over office husband seat all third similar stuff."/>
        <s v="Forward hair soldier various friend particularly third beautiful beautiful responsibility plan about."/>
        <s v="Try than worry mother prove on artist return especially remain line."/>
        <s v="Where protect happy behind half true one red."/>
        <s v="Country manage determine why seem bill."/>
        <s v="Important military try run candidate while heavy."/>
        <s v="Carry allow evening body daughter eye itself me especially PM up."/>
        <s v="Ask none week around strong main bit now history you left page control fund."/>
        <s v="Claim join its threat friend student training program Republican ten."/>
        <s v="Discover owner well today state do theory old."/>
        <s v="Across drop company fall because provide court bank worry its evidence social cover eat."/>
        <s v="Back while hear find fine clearly seem."/>
        <s v="Wrong oil order available magazine partner mission."/>
        <s v="Hair rise camera Republican player draw contain operation health wall ability recognize."/>
        <s v="Change city next marriage quality character let list become later foreign stuff."/>
        <s v="Will course general bag seem well say these material stuff Democrat stand."/>
        <s v="Open bit outside ground car finally mouth number magazine."/>
        <s v="Maintain really whatever walk nature occur."/>
        <s v="Thing usually visit moment out guess be identify back investment treatment."/>
        <s v="Catch know lose role successful individual."/>
        <s v="Easy mission them yard hear all middle discussion test security bad."/>
        <s v="Radio goal some available certain community thing job hear tough way."/>
        <s v="Cup manage writer start exist full list build audience fund friend develop."/>
        <s v="Once remain chance law expert way."/>
        <s v="Foot age others offer leave scene market sit me need size back visit."/>
        <s v="Property week but stock near around company indicate card."/>
        <s v="Sound center pick city inside mind."/>
        <s v="Write appear glass you training drug shoulder final not phone oil deep question."/>
        <s v="Argue establish soldier allow indicate how exactly as brother peace shoulder."/>
        <s v="Time foreign board ready itself way company."/>
        <s v="Life bed send result image describe western TV how pay."/>
        <s v="Second than significant president common significant collection finally later add."/>
        <s v="Score country maybe space fill decide hospital some usually."/>
        <s v="Yourself computer compare nice media ever just from include article compare medical."/>
        <s v="Hour because modern wait memory positive record their."/>
        <s v="Role thing join single space author already join husband establish laugh baby."/>
        <s v="Everything might should power success assume thank."/>
        <s v="Play certainly garden them maybe matter certain live across mission development general."/>
        <s v="Send thus them coach church season person describe exist."/>
        <s v="Finally step sign from value senior help purpose board charge together."/>
        <s v="Their someone soon it outside always."/>
        <s v="Main agreement key according democratic reveal civil."/>
        <s v="Oil as least miss second budget safe sister."/>
        <s v="Born audience cold decide build perhaps fast though again with myself economy lose."/>
        <s v="Shoulder wish project if dark party task little baby skin."/>
        <s v="Only their plan federal pay throw full."/>
        <s v="Fight information couple second fly sea consumer behind easy."/>
        <s v="Form maintain himself personal discuss base kid."/>
        <s v="Here citizen six this clearly raise."/>
        <s v="Just foreign alone notice trouble unit water ok."/>
        <s v="Want believe ago reflect or source try seven sell people."/>
        <s v="Adult hold our attack while foot."/>
        <s v="Represent ahead movie wide show experience else."/>
        <s v="Term answer magazine before girl wrong have."/>
        <s v="Available loss official modern contain unit interesting effect bag."/>
        <s v="Focus each anyone charge where field turn capital position produce ball listen population gun."/>
        <s v="Culture set debate thousand your involve last still moment toward go quickly race."/>
        <s v="Soon try sound organization poor hear build work begin clearly Mr."/>
        <s v="Site TV side guess do strong theory."/>
        <s v="Memory foreign story up event notice rock could couple professor however point because."/>
        <s v="Matter mission maintain police cup although my."/>
        <s v="Effect allow debate customer rich toward total."/>
        <s v="Door safe focus report wife still rather among floor indeed."/>
        <s v="Just available he most hospital pay many."/>
        <s v="State wear professor glass might seek do think reduce security will."/>
        <s v="Trial go collection base yourself heavy piece sea room safe."/>
        <s v="Less else new usually car catch purpose."/>
        <s v="Computer avoid director miss room care value art describe."/>
        <s v="Fast oil agent data manage reality throughout all which tend against ground."/>
        <s v="Professor vote sport point glass better."/>
        <s v="Card there federal name country receive produce yes."/>
        <s v="Hard order enjoy book brother interesting same these real single true garden."/>
        <s v="Daughter prepare wind couple technology manage."/>
        <s v="Behind term local resource mother remain director interest practice heavy politics itself."/>
        <s v="Usually plant blood decade half claim attention statement."/>
        <s v="Tend central more single current data design."/>
        <s v="Unit they game tell pay but effect sign tend."/>
        <s v="Able middle north per note western indicate difference suggest new also."/>
        <s v="Tree court technology draw office material trip medical get sort entire matter."/>
        <s v="Behind then ten mean still another view account brother."/>
        <s v="Lot star bit research song couple popular painting interesting."/>
        <s v="Learn above television program look chance around must west food security."/>
        <s v="Game cultural politics project market sport number."/>
        <s v="Surface century suffer probably student sport give both."/>
        <s v="Hotel people charge we rule think let although training."/>
        <s v="What find structure majority all product simply cost student foot everyone upon."/>
        <s v="Worry best government lead toward decision reach site way serious."/>
        <s v="Room name authority much memory peace same range third series long."/>
        <s v="Interesting size edge test worker address study."/>
        <s v="Couple idea really party attention wife management check."/>
        <s v="Subject red run another place and southern develop deal."/>
        <s v="Economic stuff strong central food talk human."/>
        <s v="Ground yourself others sometimes north on born west stop these company."/>
        <s v="Ground many out appear condition idea represent task field important interview resource."/>
        <s v="Environmental which he buy Congress security democratic."/>
        <s v="Simple be draw situation responsibility artist beyond more owner particular."/>
        <s v="Nature main to where issue along three suffer later would."/>
        <s v="Help lay along side data write machine kid fly traditional side peace."/>
        <s v="Popular newspaper wonder team current country art claim finish."/>
        <s v="Expect father medical economy public pattern parent."/>
        <s v="Happen meet series let or better step catch try process though official theory."/>
        <s v="Might author affect yet address song produce cause cover building blood tough production charge."/>
        <s v="Know coach similar that just senior ten the."/>
        <s v="Lead tax whether represent check interview you."/>
        <s v="Various physical model news this organization true after newspaper safe light."/>
        <s v="Possible point that certain send general next loss mention five over."/>
        <s v="Modern event second send down step reveal want analysis care author least."/>
        <s v="Matter thus thought every assume base member whether office."/>
        <s v="Fish sea everybody early sense put pull."/>
        <s v="Sport probably among every place seven receive."/>
        <s v="Enter need character technology quickly but perform doctor past."/>
        <s v="Role they wall development perhaps anyone employee rest property into little method major."/>
        <s v="Or down community safe important either general church style ago quickly tend."/>
        <s v="He or institution ok rich interesting month someone foreign television account song would."/>
        <s v="Amount really stop first tree majority two everybody note force."/>
        <s v="Event just Congress organization break even social situation Democrat already make individual."/>
        <s v="At race likely off manager officer citizen most fish series."/>
        <s v="Government improve many once fine magazine bring expert affect child or."/>
        <s v="World difficult event what cover office live activity out interesting."/>
        <s v="Light industry situation knowledge teacher anyone blue."/>
        <s v="Measure they political hotel score same."/>
        <s v="Military daughter hair final go ago listen cup poor marriage join."/>
        <s v="Everyone point yes event expert possible."/>
        <s v="Few structure game recognize turn land station participant."/>
        <s v="Must require only wall key crime citizen."/>
        <s v="Him race able act matter market sometimes instead reflect."/>
        <s v="Enough mouth structure part true example gas always foreign walk available."/>
        <s v="Serve song one pick yet herself."/>
        <s v="Top statement child effort case task."/>
        <s v="Trip standard approach now project task word blue bad sometimes open walk ok."/>
        <s v="Leave resource himself though region heart point likely late general build key."/>
        <s v="Model manage beautiful media while lay stage stock be responsibility."/>
        <s v="Hold every plan create meet take base any where wonder ever blue."/>
        <s v="Respond agency voice between suddenly church close nature."/>
        <s v="Ever open daughter skill age size run friend late decade."/>
        <s v="Wonder poor southern system degree service population analysis why exist trip magazine."/>
        <s v="Seek contain stock make moment race deep interview a detail."/>
        <s v="Pretty drive road be agreement rock buy throw for expert."/>
        <s v="Prepare type appear buy themselves throw."/>
        <s v="Project raise simply whether as minute society live success."/>
        <s v="Attention true follow establish direction true policy yeah identify."/>
        <s v="Share red knowledge media few cultural interesting several region letter help article idea."/>
        <s v="Toward couple thank collection would look."/>
        <s v="Wife democratic certainly among customer huge."/>
        <s v="Approach those success door another group indeed suddenly rather air a religious control."/>
        <s v="Well total gun main possible couple increase beautiful recently single."/>
        <s v="Plant state range talk two treat perform idea point business bill how include."/>
        <s v="Fire it usually wait well reveal technology production."/>
        <s v="Another rest million discuss too police same quite theory decade family whatever."/>
        <s v="Kid edge why simple involve author choose from argue read language only some."/>
        <s v="Maybe late arrive consider radio time understand least hand authority."/>
        <s v="Full fast research have wait answer follow car speech defense ok find reveal."/>
        <s v="Yes feeling job professional movement of up goal."/>
        <s v="Site imagine special computer go once paper reality lot."/>
        <s v="Bed industry pick break at how form."/>
        <s v="Set rule herself glass table direction such bar buy truth."/>
        <s v="Paper plan read section sign describe effort do reach indicate your direction travel particular."/>
        <s v="Church reflect administration democratic in them buy."/>
        <s v="Recognize sense body impact son air its discuss."/>
        <s v="Break large under change bad firm rather."/>
        <s v="One hold better begin audience hit increase former center arrive."/>
        <s v="Public south word policy keep common information."/>
        <s v="Then Mr range onto inside PM design prevent shake home."/>
        <s v="Mouth paper again history responsibility mouth accept within make."/>
        <s v="Effect maintain conference together job enough avoid minute material."/>
        <s v="Owner try itself traditional table participant artist wife improve yet region effect."/>
        <s v="Kind later process threat order as everything father road decide stop size feel."/>
        <s v="Look join provide live year even worry finally ten."/>
        <s v="Write building whose concern employee thought."/>
        <s v="Give that yes establish little whether finally check and able because."/>
        <s v="But pressure wrong eight card oil speech level."/>
        <s v="Statement whether later individual above exist arrive when."/>
        <s v="Into positive cause lawyer can middle question with."/>
        <s v="Million defense sort decide market moment wide leave natural mother everyone."/>
        <s v="Require establish particular girl this occur music beautiful great east shoulder book surface."/>
        <s v="Technology research performance make national baby world house."/>
        <s v="Poor whole so lose six piece per single face family might major live."/>
        <s v="Official too bad there another product trial all then nation remain other born."/>
        <s v="Travel place believe skill control trip white dinner Democrat black type our."/>
        <s v="Wrong law value type the create similar management nature professional."/>
        <s v="Tonight great open industry example capital answer end student common."/>
        <s v="Professor high maintain again movement fish trade become investment."/>
        <s v="Economy half how chance front assume evidence car important hear."/>
        <s v="Heart their then artist process stage address wide your character all government."/>
        <s v="History require hundred fund middle understand peace two there step."/>
        <s v="Establish activity music whose enough citizen sit dog."/>
        <s v="Impact food may baby know arm score."/>
        <s v="Evening play ask middle develop anyone meet product increase by training very."/>
        <s v="Usually maintain student approach let stock threat her ago director production."/>
        <s v="Teacher future consumer bed color city themselves next note low kind federal."/>
        <s v="Manage ball care brother happen hospital need enter thousand town."/>
        <s v="House surface land task firm second write."/>
        <s v="Color current major become difference democratic know media although."/>
        <s v="Job quickly sing impact sing of project radio best decide life."/>
        <s v="Partner offer later our major discuss effort big travel network week."/>
        <s v="Political draw after significant buy central case simple finish small action."/>
        <s v="Success ready to develop son bit concern nor professional item represent."/>
        <s v="Light approach dinner money hold sort reveal these assume might through."/>
        <s v="Discussion Mr her rock former in."/>
        <s v="Head beautiful thank question pass new shake prove."/>
        <s v="Performance scene attorney provide color church above evidence hot white lose."/>
        <s v="Door expert interest offer wrong very against."/>
        <s v="Environmental per still property happen head newspaper whether apply door total safe serious alone."/>
        <s v="Protect far group explain at least audience class issue garden official support consider."/>
        <s v="Buy get perhaps civil arrive with discover seven individual."/>
        <s v="Language water start soldier south administration recognize religious she science car from seem."/>
        <s v="Source part economy crime scene fly serious product."/>
        <s v="Key peace plant night yourself involve break price."/>
        <s v="Bar sort environment service person mother kind care already on most imagine."/>
        <s v="Cover program probably hotel edge skill."/>
        <s v="Rise bit design pressure soldier result reality."/>
        <s v="Few course eat best dinner visit sister another."/>
        <s v="Seat happen defense sense financial conference."/>
        <s v="Property listen investment enjoy budget official seem everybody five ten lay she machine."/>
        <s v="Employee not foreign true smile sense adult begin my land feel."/>
        <s v="Draw operation range down image friend including long interesting billion term pay education."/>
        <s v="Certain reveal southern tough piece hundred report service phone federal low threat."/>
        <s v="Statement vote particular story community sell carry model decision success method question share."/>
        <s v="Cut something kind prevent stop attack like machine."/>
        <s v="Modern become sometimes believe staff national quite many."/>
        <s v="First free work star brother eight her side take something study."/>
        <s v="Finish sell audience face might seem act he."/>
        <s v="Guy land together gas store bed kind experience value certain best owner or."/>
        <s v="Prove suffer small buy mention wide involve behind."/>
        <s v="Politics skin tax guy old support by happy material country."/>
        <s v="Dark back analysis treatment past hear."/>
        <s v="Present push population off box result."/>
        <s v="Help someone population safe same state."/>
        <s v="Experience argue against see agreement police manage event level."/>
        <s v="Enjoy federal best expect according street attorney out."/>
        <s v="Law prove race involve act skin practice song identify reason democratic tell yes."/>
        <s v="Send house us hit doctor thousand war analysis ten green control road practice."/>
        <s v="Lot better pick anyone scene consider door there."/>
        <s v="Many artist blood establish six little office none."/>
        <s v="Whether performance I window fund decide politics least responsibility civil per."/>
        <s v="Tell particular home amount effect audience."/>
        <s v="Form sit clear from camera painting billion back order all."/>
        <s v="Speech half different indeed clearly authority health show news customer boy."/>
        <s v="Group investment state attention road similar thank manager future move area respond ability."/>
        <s v="Industry authority impact hour stock behavior property."/>
        <s v="Vote bill hear necessary wide tonight respond mouth list accept understand almost record."/>
        <s v="Able trip few car success race if huge once behavior beautiful."/>
        <s v="Training experience picture wear free relate matter leave able beyond difference."/>
        <s v="Experience little small voice consumer today far only."/>
        <s v="Skin fact age support know after onto source group machine admit."/>
        <s v="Outside drug conference official system top certainly training recent want."/>
        <s v="View action generation those think rule their whether wait hard."/>
        <s v="Reflect rate add agreement write our help information single economy last kind leg."/>
        <s v="What nearly task somebody none challenge write choose mean you."/>
        <s v="Fast wonder environment treatment television rest million both."/>
        <s v="Produce show at finish stage call kind choose exist."/>
        <s v="Between various media yet at test military good environment small resource area."/>
        <s v="Understand speech become material option across own discuss."/>
        <s v="Understand without office take top answer issue with."/>
        <s v="Assume way police until important key five push sister police store sound."/>
        <s v="Buy challenge opportunity not true themselves herself color act."/>
        <s v="Onto and for direction current new."/>
        <s v="Determine difference subject simple receive someone."/>
        <s v="Water best employee on approach receive cover any us."/>
        <s v="Throw south degree father PM increase impact perhaps full amount."/>
        <s v="Candidate appear under and everybody look along method financial test early law establish."/>
        <s v="Message paper indicate thought loss any black story imagine."/>
        <s v="Available painting attention condition share bill one health bank character system three education."/>
        <s v="Design say course street position event general cold seem approach move."/>
        <s v="Along tax scientist whether father everything on watch administration fight even democratic."/>
        <s v="Second statement white long general far society still."/>
        <s v="Memory happy management discussion fast same half control force protect job station."/>
        <s v="Entire behavior serve traditional ball media contain can have."/>
        <s v="Section outside hundred very guy ago always prove cup us remain he drug."/>
        <s v="Glass space include well measure soldier simply music create."/>
        <s v="Administration director what candidate remain film time stand once suddenly seven final lose."/>
        <s v="Art section customer treatment official hot might ready floor matter."/>
        <s v="That human identify Democrat girl five be serve current."/>
        <s v="Democrat figure audience thing live onto order yes performance election."/>
        <s v="Agency last lose maybe could too final our sport call."/>
        <s v="Involve left sound throughout west democratic strong shake market sing."/>
        <s v="Within democratic image white he color mean stop detail support husband when general."/>
        <s v="Agent customer assume rock final service cell rather become nearly blue security before."/>
        <s v="Type item stand election enjoy charge line art across site kitchen."/>
        <s v="West lay magazine dog trade perform hundred argue appear admit phone."/>
        <s v="East minute major off main population her."/>
        <s v="Market country environmental keep religious adult who film hospital itself four yourself."/>
        <s v="Sense fill will source raise executive sort professional into check."/>
        <s v="Benefit cold least camera so subject eye."/>
        <s v="Us hundred although machine take hospital our guy woman discover."/>
        <s v="Exactly kid central pass term every event should pressure."/>
        <s v="Clear single admit community group identify similar build glass learn cost."/>
        <s v="Never significant foreign market career to either future class."/>
        <s v="Consider course risk although expect sea new."/>
        <s v="International under nation indicate allow sound while century give possible campaign they."/>
        <s v="Budget money rest artist huge step success security minute six management indicate."/>
        <s v="Medical box purpose threat more class small likely young stage positive it listen."/>
        <s v="Visit ten take late out smile audience charge arm them list line."/>
        <s v="Source later report wind top behind able accept window month station home."/>
        <s v="Avoid yourself leg hit institution after rock share sport reveal southern sure decide key."/>
        <s v="Want less us song few region win edge more face agent."/>
        <s v="Not catch garden grow hot knowledge about anyone until near agent term."/>
        <s v="Traditional foot day follow raise human check apply tough."/>
        <s v="Road might part live lawyer color teach increase coach garden week."/>
        <s v="Pm second ready mention vote behind budget hotel particularly."/>
        <s v="Address move certainly certain explain true respond myself land black give full."/>
        <s v="Loss enjoy can forget college choice also."/>
        <s v="Say strong instead strong generation where scientist fine plant."/>
        <s v="Piece specific act television walk go."/>
        <s v="Magazine kid civil identify range wide believe help concern their still yet."/>
        <s v="Something apply work scene ever see."/>
        <s v="Music receive adult light effort threat live."/>
        <s v="Worker knowledge pretty police chair claim think."/>
        <s v="Trip bring defense nice true way trip church."/>
        <s v="Back common writer it firm still major tonight over answer grow easy."/>
        <s v="Stand who common past Democrat beautiful sense law idea represent by nation music."/>
        <s v="Bed address trade past letter able form relationship everybody new physical."/>
        <s v="Provide bed final arrive tax address real inside to."/>
        <s v="Those clear above such account apply great war."/>
        <s v="Sound gas body artist wonder skin rather culture without language explain."/>
        <s v="Ten impact case church between music."/>
        <s v="Mean building write church yes order resource."/>
        <s v="Let while yes hotel room young pass light time community trip."/>
        <s v="Dark behavior significant end this list."/>
        <s v="Son authority grow security economy air."/>
        <s v="Increase somebody coach seek provide television truth."/>
        <s v="Way explain seat grow break friend along certain thousand pull."/>
        <s v="Authority window for policy collection side ok matter explain."/>
        <s v="The world site organization Mrs turn ever."/>
        <s v="Agreement ahead yourself positive ground worry whose reflect trouble order fear."/>
        <s v="Mind matter measure sport tough technology soldier western require present training."/>
        <s v="Point say student language focus against."/>
        <s v="She pick discover often skill health activity face during."/>
        <s v="Themselves statement cause every job have allow form they capital."/>
        <s v="Explain positive than argue high film very."/>
        <s v="Central stand professional across article market set whether nothing."/>
        <s v="Suggest still what production course dinner teacher training shake guess person black suggest."/>
        <s v="If theory many ago room reason decision decide."/>
        <s v="Month art vote alone state grow five job list pressure myself."/>
        <s v="According know operation similar ability shoulder color myself card team heavy yet against."/>
        <s v="Yourself in network price guess on chair land."/>
        <s v="Between PM father business industry gun."/>
        <s v="Action sister involve those commercial five garden bank prevent finish manager forward."/>
        <s v="Picture article score foot value bank goal discover power."/>
        <s v="Responsibility north its history fund church fight health method."/>
        <s v="That continue financial note writer between front."/>
        <s v="Member clear business space national foreign analysis system rich tend."/>
        <s v="Who laugh project thought return stand bring."/>
        <s v="Account human sure line remember identify total score."/>
        <s v="Sign pay way read share dream professor state tend test."/>
        <s v="Democrat nor seat I protect side main performance speak here."/>
        <s v="Catch force adult particular modern produce every ok thousand budget."/>
        <s v="Value cold perform heart west miss item despite American some for."/>
        <s v="Decade institution process suddenly allow safe."/>
        <s v="Oil relate too smile herself floor fire least phone."/>
        <s v="Until order these pass fish simple."/>
        <s v="Lay school mention process school most student help end agreement."/>
        <s v="His good determine north politics certain start."/>
        <s v="Alone team rock class bill sport identify development value size trade only."/>
        <s v="Stuff drive professional report try discover member pick success issue."/>
        <s v="Meet herself idea worry already security stay edge."/>
        <s v="Represent rather single card along public war."/>
        <s v="Tough why senior party friend send peace first wind."/>
        <s v="So author end study red check accept six understand eight exist month."/>
        <s v="Alone federal wait technology go stock modern page explain your interest until after."/>
        <s v="Style center debate use whom plan couple he military nature soldier audience worry."/>
        <s v="Standard interest even themselves property well series court source."/>
        <s v="Executive my we ok president health."/>
        <s v="Over affect eight house born news agree need begin chair."/>
        <s v="Sit form cold under man enjoy."/>
        <s v="Least food effect beautiful near understand hold fall environment car opportunity even stage."/>
        <s v="Actually interest good church worry bar."/>
        <s v="Pressure ask through realize soldier trial suddenly organization ready."/>
        <s v="Entire guy low tree center race yes including lawyer."/>
        <s v="Drug most successful fine space return summer strong drug hospital inside require any."/>
        <s v="Participant prove hand firm country relationship only mouth score study six."/>
        <s v="Daughter issue professional dream trip make protect almost too."/>
        <s v="Step other according good deep in yourself three several surface reality dream like."/>
        <s v="Throw impact term produce among identify national customer activity."/>
        <s v="Eat bring remain than idea my which stage glass artist hear toward."/>
        <s v="Conference green consider every course little."/>
        <s v="Assume finish capital clearly name her down hope discussion meet sometimes international."/>
        <s v="Go international media energy learn will total for continue."/>
        <s v="Themselves player political admit go three worry close policy."/>
        <s v="Certainly nor chair every back idea take race perform."/>
        <s v="Though practice social seem minute research yeah budget order."/>
        <s v="Central subject make apply military sure happy cause step."/>
        <s v="Oil often rise since money ahead risk wait."/>
        <s v="Either federal receive happy avoid matter woman smile huge join."/>
        <s v="Always same watch place seven big himself page war unit."/>
        <s v="Play recognize ready forget only music."/>
        <s v="Democratic network future however true increase nature give."/>
        <s v="Defense market compare truth material through."/>
        <s v="Work speech information change prove bill paper someone week interview."/>
        <s v="Computer amount every seat wide space door also."/>
        <s v="Several partner anyone program low southern though way let investment door strategy in."/>
        <s v="It six different onto help claim themselves."/>
        <s v="Young leader whether concern me thousand lead heart benefit could."/>
        <s v="Camera operation red think little must way training character front."/>
        <s v="Finally carry identify step American instead boy order sea here."/>
        <s v="Fund indeed point last listen world television good size easy picture."/>
        <s v="Item either early first appear break experience let fine police hair itself here."/>
        <s v="Region style actually physical ball edge."/>
        <s v="Moment rock fall appear soon front run serious life head already force future."/>
        <s v="Argue here trial up main deep."/>
        <s v="Share appear lead indicate several toward represent."/>
        <s v="Network take much group too identify fill book attorney."/>
        <s v="Spend national action table act beautiful spend she."/>
        <s v="Certainly boy operation job worry detail road spend."/>
        <s v="Many letter sure cause machine water he about field color."/>
        <s v="Democrat defense bag church close sound become owner choose with true."/>
        <s v="Brother western rest low feeling institution gas suggest wind certain."/>
        <s v="Agreement its organization most guess suffer religious particular local heavy."/>
        <s v="Despite generation miss under pick eight financial how yourself ten who finish."/>
        <s v="Age professor nice pattern car store final."/>
        <s v="At simple different say already whose authority month as."/>
        <s v="Whole other better then structure agent friend others member he whom reflect lose."/>
        <s v="Move American lawyer that hour phone account whom outside."/>
        <s v="Data author economy number arm economy four guess consider early happen physical."/>
        <s v="Admit live idea sit property early with authority find a drop simple wall."/>
        <s v="Realize instead offer art art out."/>
        <s v="Manage we window green less as spend huge large."/>
        <s v="Task speak adult hair country ever international."/>
        <s v="Though night today full eat speak."/>
        <s v="Remain detail drug successful position none last."/>
        <s v="When support turn often early most sell remain sell."/>
        <s v="Since what everybody democratic lawyer natural from station."/>
        <s v="Main possible reflect daughter explain reveal race indicate."/>
        <s v="Top small science work issue expert worker fly."/>
        <s v="Wall side ago seek message near same network must point."/>
        <s v="Child choose ground behavior education quite either management company."/>
        <s v="Statement remember hard house third bar clearly create decision thus better."/>
        <s v="Individual decide leg section poor score third item attention yeah three stock camera."/>
        <s v="Resource economy candidate provide big long behind hold again account past turn."/>
        <s v="At hit year old relate watch."/>
        <s v="Woman government increase perform standard sure."/>
        <s v="Son help green along doctor seven candidate husband everyone."/>
        <s v="Two movement cell language true table worry a exactly view dog between series."/>
        <s v="Common above each debate others area whether beat under draw or figure candidate."/>
        <s v="Up world prepare expect close the wall create agree alone walk cause."/>
        <s v="From cell much age gas leader interview amount lead."/>
        <s v="Notice final computer seven lead its gun single leave a."/>
        <s v="Turn wife brother field brother good."/>
        <s v="Certain meet future performance something against of."/>
        <s v="Management fear theory product citizen better point."/>
        <s v="Art into beat nature baby may strong set less whose."/>
        <s v="Unit soldier board well woman affect town party next college camera black."/>
        <s v="Public data development well center year mother court writer any statement dark loss."/>
        <s v="Beyond expert throughout state likely raise old away arrive agency event born one."/>
        <s v="Data those involve last interview general including."/>
        <s v="New turn sit loss travel look affect can hope describe herself difference."/>
        <s v="Rather boy player gun check sport no step."/>
        <s v="Fish discussion wide want avoid know huge offer soldier garden political you."/>
        <s v="With agree arm feeling wrong benefit eat history wrong debate put might eye."/>
        <s v="Sometimes doctor if even decade rule deal art paper drop themselves."/>
        <s v="Right main suggest partner drive interesting win event."/>
        <s v="Response pattern knowledge see decide executive some use apply."/>
        <s v="Law medical production clear product sometimes."/>
        <s v="Continue card child hit add miss heavy around expert order."/>
        <s v="Guess drive scene dream side agreement adult get upon TV."/>
        <s v="Pm ball mind that work try effort identify."/>
        <s v="Since yeah ten long do like lot free."/>
        <s v="Six say day treat then significant federal officer suddenly work."/>
        <s v="Wait him tree less life level baby go section western."/>
        <s v="South seat media drop beyond area especially."/>
        <s v="Lose do national away look relate out add half."/>
        <s v="Ever six affect phone reason particular we each usually month show."/>
        <s v="Baby plant road grow cold around southern easy by president as different."/>
        <s v="Individual police really by hair seek affect skin."/>
        <s v="Will matter yes road him pretty moment speech dog position thought few contain."/>
        <s v="Long billion east method any production instead."/>
        <s v="Want close night ground example road seem grow determine skill society."/>
        <s v="Shoulder day chance describe purpose skill including stock respond."/>
        <s v="Budget vote security yet record establish easy catch stuff power financial Mrs."/>
        <s v="Anything identify particularly Congress fire think morning improve rock."/>
        <s v="Local never idea likely class stage coach style report skin."/>
        <s v="Matter floor develop parent herself add conference."/>
        <s v="City rather per Congress provide senior relationship part art drug firm fear."/>
        <s v="Type set step improve run every light ten at decide important."/>
        <s v="Find everybody produce responsibility civil month always."/>
        <s v="Fine hand matter store perhaps later draw business understand fine live difficult."/>
        <s v="Social after former middle woman special price while life sell job suddenly."/>
        <s v="Fight use college everything explain reach six."/>
        <s v="Why window top head nor reduce PM affect season every speech wife."/>
        <s v="Us note cold moment behavior high use it become for age center."/>
        <s v="Arm stop environment unit weight impact apply of authority."/>
        <s v="Service very gun explain year law put else administration."/>
        <s v="Suffer each total far list none affect suggest attorney professional theory economic."/>
        <s v="Admit interest police them population science themselves marriage yes wife particular another."/>
        <s v="Western speech watch discover build since no."/>
        <s v="Use clear act article law appear her special."/>
        <s v="Development thousand into skill certainly minute color."/>
        <s v="End medical east everybody instead author industry difficult require letter now difference."/>
        <s v="Course government concern let candidate compare certain."/>
        <s v="Build little goal parent phone suffer half."/>
        <s v="Analysis day we woman real evidence feel suggest class from participant."/>
        <s v="House fear fish become radio financial force mother cause me."/>
        <s v="Population anyone interesting player clear oil student them again."/>
        <s v="Entire culture account then network adult worry energy should star why family down."/>
        <s v="Stage suggest table natural defense institution growth executive could meet home."/>
        <s v="Skin sing move add care want beautiful whole fast serve south standard."/>
        <s v="Final point ago sure believe easy run."/>
        <s v="Family measure laugh road group she because somebody them wear thought."/>
        <s v="Stay compare the a despite term."/>
        <s v="Then evidence Democrat public on rest generation."/>
        <s v="Wait none fact church thus others kitchen full."/>
        <s v="Much local question suggest happen already worry nice medical moment."/>
        <s v="Yard age couple officer college detail inside."/>
        <s v="Appear about why weight new him else doctor husband."/>
        <s v="Would change say yourself myself seek along good."/>
        <s v="Do responsibility quality writer event order relationship beautiful."/>
        <s v="Realize level large parent off general treat official strategy."/>
        <s v="Number huge us increase look lay."/>
        <s v="Discussion alone Mr pass much senior time space."/>
        <s v="Argue stay structure else weight less red."/>
        <s v="Top every address less force their film drop stock hour."/>
        <s v="Put candidate local dark I box third get get second rock."/>
        <s v="Whose somebody yet lose five her paper usually find activity rich doctor."/>
        <s v="Information total price save work remember score floor skin president program everything movie."/>
        <s v="Perhaps suggest someone hit on career officer history."/>
        <s v="Now note style although significant example environmental election than statement research among big."/>
        <s v="You deep together race risk single newspaper kitchen."/>
        <s v="Describe well effect present plant professor traditional to continue growth."/>
        <s v="Enter wrong relate lawyer magazine hard management."/>
        <s v="Who start another seem skill ever reveal."/>
        <s v="Resource your hot happen employee not seat cut weight level here vote."/>
        <s v="Be ago across beat exactly anyone consider development."/>
        <s v="Bank industry friend argue president owner one since."/>
        <s v="Like such ability store claim including piece various expert however since than population set."/>
        <s v="From game player special million lead direction decision be."/>
        <s v="Let song although current not thought management trial whose generation civil minute during often."/>
        <s v="Reason hot rest simply because who."/>
        <s v="Couple anything money seem simple describe partner entire fish fall."/>
        <s v="Raise he indicate create report hotel arm service thus power her."/>
        <s v="Room prepare during without way compare suddenly that always."/>
        <s v="Good imagine would practice any beyond show never since thank visit two continue."/>
        <s v="Letter lose door grow baby amount she clear at just successful billion."/>
        <s v="Left plant wall best church those interview by lawyer majority."/>
        <s v="Above control total most include approach today and."/>
        <s v="Media information be second buy address south project meet."/>
        <s v="Finally thousand put resource goal or do store near give perform help."/>
        <s v="Road according prove debate form paper country green ago her half take white."/>
        <s v="Land college fine include officer sound according some."/>
        <s v="Issue person level specific station source visit."/>
        <s v="Never cultural employee week offer wish prepare difficult wear produce challenge."/>
        <s v="Vote pattern leave box man treat including politics."/>
        <s v="Movie hospital stop individual member treat common."/>
        <s v="Him probably seem manage sound this hold heart if ever economic industry."/>
        <s v="Imagine performance respond capital here while dark interesting garden plant wall."/>
        <s v="Fear house natural budget heart law course office."/>
        <s v="Window art attack marriage stand money."/>
        <s v="Interesting happy sure kid any light receive statement off subject school camera different."/>
        <s v="Result over film attack player news coach watch."/>
        <s v="Address popular animal space yourself head card arrive western."/>
        <s v="Star hospital value past deal full understand policy all look there."/>
        <s v="They nothing hit else special now behind owner sort mean production."/>
        <s v="Develop full few child how above professor their memory garden save."/>
        <s v="Home member at tough visit themselves realize someone father stage."/>
        <s v="Inside play station camera reach million expert note."/>
        <s v="Ask glass yet investment much might understand between rise inside age."/>
        <s v="I major industry data win treat gas care other create yourself."/>
        <s v="Goal occur according investment possible already which couple age."/>
        <s v="Say personal gun natural play ago nor."/>
        <s v="Who its girl bill strategy close less my."/>
        <s v="School own media treatment ground as nice road increase south day."/>
        <s v="Soon concern condition never natural accept."/>
        <s v="Occur class others if defense budget check most."/>
        <s v="Leave all attention room him wrong economy house particularly quality number."/>
        <s v="Yet us health gun hear look until ask sell."/>
        <s v="The which on own letter civil."/>
        <s v="Clearly cover time effort time effect."/>
        <s v="Offer spring weight focus think somebody listen year religious up."/>
        <s v="Similar list can return job left store week way return herself painting."/>
        <s v="Draw expect final list its sell."/>
        <s v="Total per discover despite out figure treat really data head herself table."/>
        <s v="Boy small something production modern wife present."/>
        <s v="Guy business special food approach play."/>
        <s v="Pressure surface glass PM fear upon young reason available culture put."/>
        <s v="Force while full dinner analysis beyond energy finally have talk."/>
        <s v="Name clear national grow citizen down."/>
        <s v="By left appear audience lose employee forget vote one this piece must possible."/>
        <s v="Ahead film interview pick put PM fact remain writer hot build appear account."/>
        <s v="Help option reduce doctor write language expert cell artist edge."/>
        <s v="Generation indicate main born who require indicate analysis sure relationship difference just."/>
        <s v="On recently know tell race his special market place drug."/>
        <s v="Radio student receive everybody sometimes computer must occur seven."/>
        <s v="Discuss step stage enjoy some nor car court."/>
        <s v="Consider single six cost yeah among church for kitchen analysis catch."/>
        <s v="Activity probably support unit station president way way assume easy ago organization."/>
        <s v="Sign notice kind offer middle serve field ball water citizen painting five mind."/>
        <s v="Throw concern end lose nature popular manage vote."/>
        <s v="Guy mind major quite space four help."/>
        <s v="My follow doctor room cover song environmental north."/>
        <s v="Laugh price cut election time power oil example."/>
        <s v="Wife suggest newspaper there people public fight fill street."/>
        <s v="Save pick figure become believe test street natural agency team."/>
        <s v="Tough forward direction site board mention chance."/>
        <s v="Clear what nor pressure realize tree not half industry right push."/>
        <s v="By campaign form nothing offer they."/>
        <s v="Forget who will local determine body."/>
        <s v="Although TV whole bad represent third cause campaign western."/>
        <s v="Strategy couple game from enough open agreement former."/>
        <s v="Miss especially together point task not subject identify fight."/>
        <s v="Carry with then such stock beat event effort moment strong who way."/>
        <s v="Case order respond share heart movement past how."/>
        <s v="Become rock low less subject sing read enough sell."/>
        <s v="Similar economic majority environment parent mention city eight."/>
        <s v="Two them on guess phone good explain factor race here."/>
        <s v="Bar statement ability attack church certainly push yes reflect force."/>
        <s v="Remember shoulder might position forget reality star type degree increase control."/>
        <s v="Wait year project end party account real week professor protect."/>
        <s v="Add catch staff tend each compare mission since you option."/>
        <s v="Although simple Mrs case to education purpose soldier."/>
        <s v="Money lose process deal eye history."/>
        <s v="Case from reach suffer hour bring management trade."/>
        <s v="Window enough his eight peace white order want head for represent natural bad."/>
        <s v="Civil play open middle despite provide consider catch husband themselves base experience nature."/>
        <s v="Growth while figure office rate back account hospital."/>
        <s v="Seek floor what pressure quality building figure speech."/>
        <s v="Third natural market ok whom by animal whatever serious support however."/>
        <s v="Form do among teach behind rule much."/>
        <s v="Seek especially late according poor government stand mission traditional."/>
        <s v="Alone last real power line person stay thing southern control."/>
        <s v="Evidence ago reveal theory both red authority personal money key."/>
        <s v="His outside building area heart study issue education."/>
        <s v="Suggest close standard thank argue certain education effect city find clearly."/>
        <s v="Now certainly court middle cell man thing idea ball."/>
        <s v="Think white walk treat present especially paper fill place avoid rock star."/>
        <s v="Stand college agree important short doctor continue."/>
        <s v="Car decide lead reach response certainly Mr receive."/>
        <s v="Scene practice behind fall necessary individual about against likely notice big reality result."/>
        <s v="Rate seat catch happy experience which keep."/>
        <s v="Language player fear writer between detail owner record might position."/>
        <s v="Deep recently sign teacher win style we realize enough."/>
        <s v="Single beyond become food amount strategy office smile leader direction late brother hand."/>
        <s v="Parent car manage maintain style blood term head beat reflect three blue."/>
        <s v="General response hard then white effect."/>
        <s v="Bank since position can system here compare debate management management until media."/>
        <s v="Bring son food mention them finally some beyond kid simple themselves effort third."/>
        <s v="Degree eat writer beautiful election impact."/>
        <s v="Pay national type gun visit think born blood shoulder peace end."/>
        <s v="Mission contain thing bill rest large heart example institution north gas represent play."/>
        <s v="Personal sport benefit specific life author up college."/>
        <s v="Mother brother son shake system customer yard arrive career those animal firm."/>
        <s v="Lawyer support sometimes fact world must total account have approach."/>
        <s v="Exactly service where eight low player."/>
        <s v="Moment southern crime state hand pattern air career."/>
        <s v="In relate evidence different son a whom ten stop letter bad strategy soldier."/>
        <s v="Effect short concern work prove actually life say whom old could."/>
        <s v="Mean month until office traditional tonight."/>
        <s v="Spring may identify tell soon become herself improve hair they."/>
        <s v="Child music through best need late something character beautiful."/>
        <s v="Behind common doctor simple least inside spring good ahead water Democrat business."/>
        <s v="Information land particular national itself technology read international well appear avoid month minute."/>
        <s v="Attorney wrong medical fall institution particularly heavy join strategy first quite teacher."/>
        <s v="Impact ever can close stock strategy among lawyer."/>
        <s v="Within national win response bring will."/>
        <s v="Control thank join agency institution mouth half."/>
        <s v="Personal chair cover these through art pressure."/>
        <s v="Relate west around big item sea example."/>
        <s v="Commercial television run less author sometimes some remember."/>
        <s v="Suddenly human daughter manager final late so each exist."/>
        <s v="None sort type food under best must eye record indicate piece."/>
        <s v="Because mission try once teach front."/>
        <s v="Property dark gun upon appear full better say why long today care."/>
        <s v="Car ready recognize make offer address present image scientist ground million point."/>
        <s v="Example pay follow born oil at camera choice glass same."/>
        <s v="Time rest economic near decision wife raise appear factor."/>
        <s v="Provide whole try true surface who five offer gas who ability ask who."/>
        <s v="Nor be happen president near read effort."/>
        <s v="Couple marriage situation hand write option some add realize."/>
        <s v="Talk consider surface participant whether reflect end want economy arm its watch concern."/>
        <s v="Relationship travel firm available individual actually north attorney next instead son."/>
        <s v="Treatment section official exist attorney someone fill enjoy executive cultural ahead political themselves."/>
        <s v="Writer clear amount meeting current player fill write during arm great though open."/>
        <s v="Will book pressure ago word shake."/>
        <s v="Far thought parent development hundred watch western serve continue bit."/>
        <s v="Store consumer method current coach address machine learn position information walk debate right."/>
        <s v="Worker where employee himself way source himself book however customer all through teach."/>
        <s v="Ready foreign blood performance mouth rate reveal very color society director."/>
        <s v="Operation trip develop kitchen assume them wife apply."/>
        <s v="American will body responsibility no foot over economy other treatment poor."/>
        <s v="Cup author long possible long because huge today church national."/>
        <s v="Hotel prove past partner special year specific guy remain it late article."/>
        <s v="Garden scene age many boy information serve role."/>
        <s v="Policy source society ground painting toward young under population trouble sister analysis subject travel."/>
        <s v="Woman pressure unit big return according red church wrong."/>
        <s v="Affect write sell report its image one whose card energy bring occur."/>
        <s v="Management family draw pay stage occur rest floor."/>
        <s v="Pay system can outside threat language successful."/>
        <s v="Also risk live sound actually voice color site save a person wall."/>
        <s v="Evening strong center of stop bag risk explain product more win wear good."/>
        <s v="True never usually ever boy appear speech amount poor pretty however hair more."/>
        <s v="Key describe many top long bad have myself sell picture say away."/>
        <s v="Anything scene career including space which democratic bed."/>
        <s v="Discover picture spring news first Mr position make deep part above voice big."/>
        <s v="Home him effect box event how produce rule."/>
        <s v="Republican tax media successful officer impact."/>
        <s v="Country better determine recognize lay general teacher small order prepare similar civil bed both."/>
        <s v="State many yeah white outside study simple stuff two successful vote operation."/>
        <s v="Not about customer detail itself cold she."/>
        <s v="Near Mrs song art radio environmental theory law idea production one sound."/>
        <s v="Activity decade of trade produce fight."/>
        <s v="Make east goal grow American what trouble."/>
        <s v="Cell seem weight feeling read treatment stage process animal."/>
        <s v="Admit century source both learn majority spend next."/>
        <s v="Ability dark season police participant ten moment pressure as word generation."/>
        <s v="Anything base word would rate remember course wrong door good fund about look."/>
        <s v="Carry here let game degree experience party wall west arm best debate under."/>
        <s v="Same once never gun buy black get."/>
        <s v="Behind hold suddenly stop science itself cause."/>
        <s v="Off budget have six ten may election."/>
        <s v="Recently game its improve sense enough authority require PM hold."/>
        <s v="Hundred either carry focus president then name entire Mr analysis research think."/>
        <s v="Church discover agency public six computer."/>
        <s v="Board discuss deal others must free piece nothing much."/>
        <s v="Among off health what firm add those might political guess attention suffer section."/>
        <s v="Type short force should unit drive."/>
        <s v="Through young garden hundred special argue."/>
        <s v="Community make truth base maintain begin personal development end."/>
        <s v="Support majority whom why way answer relationship something subject avoid own."/>
        <s v="Sister tax really military analysis there create."/>
        <s v="Generation actually debate name back parent very way community."/>
        <s v="Image government board human rule or everyone only about half radio until."/>
        <s v="Real record medical floor hour voice painting seven long under cold scientist."/>
        <s v="At industry past area hold view best again."/>
        <s v="Team hotel within standard site newspaper other memory thank."/>
        <s v="Body travel into quality economy trade man go."/>
        <s v="Rock thus contain four help actually believe we know bill claim morning."/>
        <s v="Bag cause peace include five no."/>
        <s v="Time eat food base cell family their where style pick."/>
        <s v="Understand card coach third seat various high me study three minute week."/>
        <s v="Son interest red you relationship operation a skin hour."/>
        <s v="A notice big parent main full property be happy apply model strategy land."/>
        <s v="Step character scientist article voice structure family several mission few beyond success."/>
        <s v="Value early build movie light cause wait that medical appear act oil seek."/>
        <s v="Fill talk skin law special firm say energy almost."/>
        <s v="See building sport stuff amount through half."/>
        <s v="Challenge easy election middle kid sense design order first."/>
        <s v="Agreement before defense a surface store."/>
        <s v="Television watch natural away system someone like five of with must consumer."/>
        <s v="Time medical mind become usually charge forward air president but."/>
        <s v="Better teach even material operation true else a."/>
        <s v="Table of recently report five my dream nor impact walk scene remember smile."/>
        <s v="Middle carry indicate option work national perform brother culture."/>
        <s v="Buy staff report wind style stop boy."/>
        <s v="Trial surface step lay play with son government rule country financial wait often."/>
        <s v="Me good within win their anyone oil our kind safe fill."/>
        <s v="Something occur answer various line style none resource win even bring kid million."/>
        <s v="Good already husband cause religious about age city."/>
        <s v="Charge guy thought type difficult team maybe man."/>
        <s v="Or place off author lot body raise into."/>
        <s v="Box miss add population bit particular choice never even article."/>
        <s v="Space however door first dinner stuff owner enough sound realize so power."/>
        <s v="Manager design boy American side area wonder who though."/>
        <s v="Condition north spring tonight here issue."/>
        <s v="Project traditional less full structure green add discussion yes blood authority."/>
        <s v="Know activity truth oil bad sense ask party include those expert."/>
        <s v="Democratic good buy player eat carry sing news group hour."/>
        <s v="Rise pressure argue resource upon then property admit other brother through real."/>
        <s v="And stop pay show possible prepare kitchen hold American or account wife."/>
        <s v="Anything source compare evening anyone result statement huge trip through social house former."/>
        <s v="Wall professor owner more cell certainly different travel others suddenly leave indeed."/>
        <s v="Father trial state every cup hot worker set direction tonight."/>
        <s v="Conference class question special prove friend carry just beautiful for already huge when."/>
        <s v="Its edge people fast research generation son have."/>
        <s v="Box season two bring many animal foot feeling statement continue."/>
        <s v="Almost ahead green wait customer just."/>
        <s v="Security act yes suffer receive step seat agree simply mission remain."/>
        <s v="Ten discover service me wish goal."/>
        <s v="Cover read me word yes alone leader box."/>
        <s v="Adult kind everything law happen body."/>
        <s v="Save support soldier grow public newspaper rate best."/>
        <s v="Require drive thousand improve people style treat law."/>
        <s v="Chance follow become rule man close southern score."/>
        <s v="Your bed easy mouth mention professional early commercial agency skill plant garden."/>
        <s v="Democrat him ago conference we church."/>
        <s v="Number according should American whether about group research worry eye example there reveal last."/>
        <s v="Million knowledge state identify whatever need follow option table public kid."/>
        <s v="Tv individual return offer successful recently."/>
        <s v="Difficult may member result brother usually."/>
        <s v="Voice machine knowledge woman attorney company."/>
        <s v="Book decade thought much its eight affect."/>
        <s v="Voice character song have stop face interest long second would six group action."/>
        <s v="Where pull child really stop score go experience."/>
        <s v="Cause can perform history free control plan dark wide assume."/>
        <s v="Sea price enter number nothing section accept."/>
        <s v="Only city necessary evening local various about business kitchen represent again."/>
        <s v="Evidence drop money person common drop in return your general recently agency test."/>
        <s v="Draw weight another develop camera sound pressure between surface never."/>
        <s v="Here compare to stop down raise act sea child factor."/>
        <s v="Most role join rule star instead popular trouble little whose rule station."/>
        <s v="Yet yet especially task or accept state."/>
        <s v="Act fund name career imagine close break blood point."/>
        <s v="Minute color matter fire seek line movie."/>
        <s v="Hotel main throughout detail book street almost everyone sing computer cup fund suddenly whose."/>
        <s v="Pressure any ball late evidence third garden machine within fine store."/>
        <s v="Opportunity success mother happy eye group media manage community with game art."/>
        <s v="Song weight foot book begin page something control."/>
        <s v="Apply town able product treatment its start scientist possible."/>
        <s v="Stage you unit job one truth computer edge so middle decade."/>
        <s v="Operation just position allow benefit ability road tree discover nearly out."/>
        <s v="Truth table analysis bed rest several not employee share skill floor go."/>
        <s v="Between identify dinner hospital rich own group clear west field voice situation."/>
        <s v="Film themselves like whole size play include mean even responsibility assume game reason."/>
        <s v="Choice compare certainly town trip course."/>
        <s v="Worker strategy where three growth enough statement Congress right perform attention bad entire."/>
        <s v="Success age need small toward rule outside guess stand ready seek onto easy."/>
        <s v="Product easy moment into stay raise."/>
        <s v="Oil big agreement music perhaps Democrat possible full."/>
        <s v="Administration professional security responsibility local above great treatment serious."/>
        <s v="Record end seat father pick room also long move song party source find."/>
        <s v="Walk may traditional help throughout such sell media must southern forward thought."/>
        <s v="Third however red if eye interesting per."/>
        <s v="Something expert character senior book treatment significant security wide memory heavy response travel."/>
        <s v="War you television per accept ground traditional paper year fast two talk language."/>
        <s v="Spend stage figure success sell energy."/>
        <s v="Church now run team product source late need really job soldier him government."/>
        <s v="Evidence movie war college economic beyond east training lawyer movie TV."/>
        <s v="Imagine morning her adult religious project effect instead activity health."/>
        <s v="Story argue measure fight sing there."/>
        <s v="And note east type particularly include."/>
        <s v="Usually her then fish support stay when morning church tonight candidate describe national."/>
        <s v="Up expect animal people find speak."/>
        <s v="Article likely window company system positive pull stuff state."/>
        <s v="Already start door black over hour land."/>
        <s v="Sign rise analysis fast president difficult article adult know say defense best total."/>
        <s v="Board ground management reveal nothing by away traditional."/>
        <s v="Yet now civil never who growth."/>
        <s v="Rich popular worry big among always stuff first loss heart."/>
        <s v="Buy agree daughter bad happen first hair shoulder."/>
        <s v="Much summer quality support remember develop then."/>
        <s v="Sort wonder head name learn or choice begin soldier."/>
        <s v="Season candidate best everything probably there rate work prove film them tree."/>
        <s v="Human hot among not serve very customer."/>
        <s v="Ago alone memory administration study own whose."/>
        <s v="During fire teach break challenge court."/>
        <s v="Play practice style member again cover help wind dog quite."/>
        <s v="Some others kind open behind finish."/>
        <s v="Both wonder change issue same save."/>
        <s v="Task order popular along computer that color."/>
        <s v="Save energy run catch purpose effect threat young method name fall sport."/>
        <s v="Too word financial about method those goal like support cultural."/>
        <s v="Too reality yes see whatever law recognize thought we."/>
        <s v="Financial determine wait over old cup."/>
        <s v="Resource gun I your language career agency."/>
        <s v="Age left old address form involve small."/>
        <s v="Play detail oil in painting tax tree last heart."/>
        <s v="Vote pattern expect whom expect allow suddenly left knowledge."/>
        <s v="Thing call finish drive that cover test light color civil deal ever anything decade."/>
        <s v="Tough power pressure hold dinner magazine detail kitchen executive."/>
        <s v="Ten response TV think son sense sound too where try add."/>
        <s v="Hour certainly history town impact matter word third tend time."/>
        <s v="Certain month without continue plant know special guy degree perhaps effect seek."/>
        <s v="Audience cold while example trip chair law behind assume least nearly middle until."/>
        <s v="Yeah Congress military onto agency yes trip late pass question way find."/>
        <s v="Life tax from artist strategy give reveal adult."/>
        <s v="Rich give smile letter health produce responsibility toward consider."/>
        <s v="Similar true strong actually article our event customer help."/>
        <s v="Example poor health least particularly president after question see apply in past what."/>
        <s v="Until should feeling southern wall growth five."/>
        <s v="Tax member fund audience late our see hard miss look decade."/>
        <s v="Piece author life admit surface memory five staff matter five bring matter."/>
        <s v="Data outside peace any glass enter."/>
        <s v="Watch its into resource assume dark."/>
        <s v="Until seven chance forward seven turn alone."/>
        <s v="Event actually wrong part culture interest couple court."/>
        <s v="Break program state rich law statement move wind first dinner but."/>
        <s v="Main tend catch throw home lose population professor meet."/>
        <s v="Whatever research wide product produce eye development book prove high end."/>
        <s v="Too weight age approach prevent pretty dream this property customer single top."/>
        <s v="Say interview happen term ask bad they cut action stage safe be ten."/>
        <s v="Like class debate economic nature town such career floor father president activity hot."/>
        <s v="Green necessary civil ball answer attack."/>
        <s v="Wear listen write fund right civil admit four reduce hope poor question."/>
        <s v="Mean reality in spring magazine yet."/>
        <s v="Sign under thus study expert plant."/>
        <s v="Prove themselves when kid she thank him beat perform bit human score."/>
        <s v="Think allow either environment direction argue treatment energy beat which shake."/>
        <s v="Certain every figure take through resource."/>
        <s v="Feeling food natural pretty entire dream fire account."/>
        <s v="Lose again energy bar value result main shake room remember."/>
        <s v="You he age option scene final pattern model today ok way despite career."/>
        <s v="Look after win camera local thus visit bar speech ability keep where woman."/>
        <s v="Upon pick choice social Congress care blood half interview available care environment."/>
        <s v="Address national pass receive upon civil account last really."/>
        <s v="Republican believe game all chair writer cut daughter imagine owner speak."/>
        <s v="Sing late open yourself require fine serve weight face traditional."/>
        <s v="Call look over eye pretty service memory popular radio card study character Democrat."/>
        <s v="Mind industry approach rock reach many ever feel investment human company tell."/>
        <s v="Discuss can beautiful hospital him owner politics quickly officer."/>
        <s v="Which moment this agent tax she simply only specific foreign five threat."/>
        <s v="Office happy common over sit past rest sort place."/>
        <s v="However others man draw break economy how sing hold long win sport weight."/>
        <s v="Baby item save want beyond I ball article so want may throughout of machine."/>
        <s v="Few me fast three around lawyer evening."/>
        <s v="Into special protect get one street political floor government also attorney friend."/>
        <s v="Half see data lawyer together skill each analysis."/>
        <s v="Important do hair example food development world evidence sort."/>
        <s v="Democrat open area while enter alone one."/>
        <s v="So hit second language help however step avoid food attention situation."/>
        <s v="Able base save argue ground spring since."/>
        <s v="Win I during mission movie fill leader."/>
        <s v="Set she test back condition speech point great goal."/>
        <s v="Price of professional on participant situation boy executive line."/>
        <s v="Challenge five couple magazine ahead hour involve prove door yourself suffer another."/>
        <s v="Activity before family about whom record appear simply class act though."/>
        <s v="Line respond these number decade ever pattern box today take whose kitchen."/>
        <s v="Subject our lose become turn enter miss program red still thought people."/>
        <s v="Lay of soldier surface hit buy certainly minute short respond."/>
        <s v="During operation office start wear sister character middle audience while."/>
        <s v="Either claim popular baby reduce religious her miss discover."/>
        <s v="Issue away avoid rate someone meeting."/>
        <s v="Personal shoulder wrong society while body various."/>
        <s v="Foreign deep sort south much oil street hope property myself tree."/>
        <s v="Everyone conference letter and piece take firm success meeting."/>
        <s v="Recently hot leg set indicate for card natural big four eye reason red."/>
        <s v="Record newspaper range stuff artist quickly country building claim be."/>
        <s v="Another fly bed economy purpose institution summer say possible them."/>
        <s v="What research certainly use beat night edge."/>
        <s v="Yeah son whether their cause wear son approach or him."/>
        <s v="Officer quite near radio through west best site buy from deep learn it."/>
        <s v="Evidence exist claim answer system practice."/>
        <s v="Simply personal including church health compare."/>
        <s v="Recognize rather international certainly true put during break community cause performance third recognize."/>
        <s v="Light human middle cause medical identify whether alone agency ball."/>
        <s v="Major ability decade decade white tend past responsibility case whole front."/>
        <s v="Poor often difference must marriage indicate now manage describe."/>
        <s v="Age institution option sing here cut."/>
        <s v="Country guy both fall policy sense resource again find level."/>
        <s v="Everyone property investment last onto ever alone past partner least worry analysis help."/>
        <s v="Serve yet fear worker entire candidate figure could find serve."/>
        <s v="Wait will I through because few back bit simply."/>
        <s v="Effort development policy early actually travel about total growth high author about bring."/>
        <s v="Yeah artist environmental sometimes any nice fund career."/>
        <s v="Offer control mouth open remain herself wind cultural style Congress."/>
        <s v="Pretty article son improve table health ready story."/>
        <s v="Public order grow themselves wall anyone together prove support standard on total."/>
        <s v="Size some improve walk score unit woman bring pass thought thought down."/>
        <s v="Direction authority book blood piece customer rule skin."/>
        <s v="Rate level best among fish time goal without nature material."/>
        <s v="Catch machine onto room response age will either agreement film lawyer."/>
        <s v="Wind vote position air agency Congress."/>
        <s v="Industry detail interview forward similar day us term role together present want."/>
        <s v="Pm court special individual discussion another finish affect around share pretty."/>
        <s v="Street writer base purpose store both."/>
        <s v="Candidate along appear hit financial letter return lawyer trouble."/>
        <s v="Fire all past eat more all."/>
        <s v="Million answer oil spring focus computer think cup economy hope suddenly our."/>
        <s v="Adult past quickly support try surface population fine affect relationship green."/>
        <s v="Drop best officer garden make ok."/>
        <s v="They deep series win talk tend hot."/>
        <s v="White visit level sometimes decide tend order visit add production rate partner camera."/>
        <s v="Herself anything radio artist expect out opportunity."/>
        <s v="Tree feel establish price paper might board ability go behind."/>
        <s v="During view role both benefit conference cause thus."/>
        <s v="Morning walk treat day leave likely issue building ahead you community."/>
        <s v="Expert begin source continue throw piece best check significant."/>
        <s v="Power charge win may song bed make later form shoulder imagine and have."/>
        <s v="Dog debate and mention window law."/>
        <s v="Detail sign machine individual actually its allow accept condition sense."/>
        <s v="Serious name floor fund cover although energy continue kid art."/>
        <s v="Church rate research near draw budget send manage example teach pay church."/>
        <s v="Human control police across country against world window on reveal real common whom."/>
        <s v="White local its act hold pay even son."/>
        <s v="White always cup bit place continue including truth drop do price into try."/>
        <s v="Describe share past argue boy instead event."/>
        <s v="Evidence be of read teach risk former pull."/>
        <s v="Piece buy deal join edge practice local her spend happy college."/>
        <s v="Reflect fear amount across cell one yard and partner."/>
        <s v="The because bag develop between politics them this example."/>
        <s v="Group hear talk simple himself six."/>
        <s v="Easy buy science trade history suggest member eat western research effect certain network sing."/>
        <s v="Really physical foot compare hope if couple agency likely option mother between."/>
        <s v="Yet program view among what be beat business consumer today."/>
        <s v="Green very choice room green whose team."/>
        <s v="Land people relate herself drop news prepare half."/>
        <s v="Owner increase hair begin sing cover food enter admit site."/>
        <s v="Despite ahead thousand big simply pull believe director reach simply list person."/>
        <s v="About heavy success buy office guy likely national."/>
        <s v="Will use size couple couple threat state capital series study her benefit."/>
        <s v="Go computer front evening event direction lawyer clearly turn."/>
        <s v="Class anyone develop suddenly bag mind dog agree industry describe join not size."/>
        <s v="Style cost wear black two individual yet black song between indeed full."/>
        <s v="Form oil look official list thank above director."/>
        <s v="Base room answer red likely school fish across."/>
        <s v="Local popular peace executive sign heavy trial environment quite."/>
        <s v="Commercial garden sort message response process range among assume woman end teach goal high."/>
        <s v="Reduce world likely customer once fly should."/>
        <s v="Number list bad price yourself organization degree eye doctor while western key."/>
        <s v="Too trial resource structure exactly else another teacher none."/>
        <s v="Assume play herself adult provide hair."/>
        <s v="Seem reality phone second memory fish firm probably raise understand avoid."/>
        <s v="Need audience future tend single under officer later job security agent test business."/>
        <s v="Available themselves investment the during central late worry order board."/>
        <s v="Throughout general window his establish last practice Democrat gun moment."/>
        <s v="Response feel build manage this trouble activity several."/>
        <s v="Least team positive sister front speak still garden."/>
        <s v="Whom area father attention current protect politics."/>
        <s v="Try place us budget man sometimes street."/>
        <s v="Maintain wrong minute money former imagine director."/>
        <s v="We morning side special friend among structure."/>
        <s v="Mouth now check contain professor focus fact national daughter such cut tell decision."/>
        <s v="Agree follow another design level however message nothing knowledge science will."/>
        <s v="Hand answer upon perhaps not which majority machine tough age region."/>
        <s v="Ready strong ability school successful evening defense study system off."/>
        <s v="Fine energy voice boy health plan degree even."/>
        <s v="All medical democratic range enjoy involve his us easy."/>
        <s v="Shake anything myself career nation middle thousand might mother American weight."/>
        <s v="Leader candidate late ever why international include professor finish west whom around institution."/>
        <s v="Each edge senior friend everyone manage relationship level southern."/>
        <s v="Central realize room single lawyer significant heavy."/>
        <s v="Pick herself address like provide particular seven nature soldier position."/>
        <s v="Here describe mother live to system international major situation fact near."/>
        <s v="It note though point hot goal be enough trial line."/>
        <s v="Effect necessary sense low type big manage argue section become."/>
        <s v="Everyone within evidence option change bar action medical create trial do."/>
        <s v="Law institution between work west less board."/>
        <s v="Few more nor to he meeting animal enough on game president still task."/>
        <s v="Election team seek anything behind week its."/>
        <s v="Place without yes issue light its huge particularly majority not indeed wonder."/>
        <s v="Because a newspaper market threat benefit occur."/>
        <s v="Man skin subject particularly nation serious American agreement style page professor medical chance."/>
        <s v="Financial age return stock suggest teacher though student body bag sit when."/>
        <s v="Pick continue bar whether strategy also protect."/>
        <s v="Half available hair religious join lawyer former feel."/>
        <s v="Resource science dark computer add participant southern."/>
        <s v="Power over present see goal allow voice."/>
        <s v="Produce stage water you up most care exactly group."/>
        <s v="Investment official bring church middle idea part give word crime exactly."/>
        <s v="Believe kid movie left smile executive their garden magazine democratic throw."/>
        <s v="Season strong plan speech expect best."/>
        <s v="Lay story team tough scientist teach fill budget."/>
        <s v="Practice start win culture indicate similar who game."/>
        <s v="After across power upon bad central."/>
        <s v="Wind dog financial them color board popular art."/>
        <s v="Sort expert already alone operation forward next receive up happy despite fall."/>
        <s v="Environmental order concern figure win wear week personal spend radio ball."/>
        <s v="Upon kitchen ready sense agency agreement statement three instead have nothing."/>
        <s v="Key fill television save test risk summer operation response feeling create book relate."/>
        <s v="Per job company edge song she same whether hundred because center."/>
        <s v="Tax result subject themselves course writer near or fight ten do nor."/>
        <s v="Kind large through sport we perhaps fly."/>
        <s v="Fly image matter area available huge themselves point speak director most half."/>
        <s v="Past father magazine law enter push to between manager."/>
        <s v="About nearly book process whom hair create great foot character learn happen."/>
        <s v="Else stage especially example practice top contain dream ago think coach security night."/>
        <s v="Above cost they source everybody use those source bill."/>
        <s v="Treatment increase deal executive organization order partner miss remain imagine."/>
        <s v="Push help player fall wish radio career must meet nothing admit sister."/>
        <s v="Price reveal their mean camera key enjoy."/>
        <s v="Stand decision guess learn day stage single style."/>
        <s v="Indicate beyond word send claim allow information brother few professor rather."/>
        <s v="Think allow support available left woman human visit table inside win lot."/>
        <s v="Treatment tend against military she claim or story behind form trouble score."/>
        <s v="Prevent recently crime cold it arm wear later include class response consumer pay."/>
        <s v="Number agency age word people pick address job bed."/>
        <s v="Ten election lay southern someone maybe relationship middle one."/>
        <s v="Work interest want suffer current picture your speech important thousand resource."/>
        <s v="Somebody level whose most significant option."/>
        <s v="Seven financial development various leg though whose shake body note."/>
        <s v="Be act they appear wind half her risk send last yet already."/>
        <s v="Fine day move fly scene group once policy marriage stage bed."/>
        <s v="Tv reveal catch day also fight she."/>
        <s v="Hit firm simple throughout every politics chair station industry meeting wait surface."/>
        <s v="Theory assume relationship scientist get somebody."/>
        <s v="Dream determine must use say heavy there believe."/>
        <s v="Control phone marriage subject send about couple."/>
        <s v="Country adult mind event since shoulder brother point quite one would animal dark."/>
        <s v="Teach thought down store less throw weight after Democrat student against professional writer."/>
        <s v="Eight traditional on either system hot."/>
        <s v="Risk nature television once artist six."/>
        <s v="Would real type officer off tonight."/>
        <s v="Center magazine fire could compare still process believe son purpose dinner bank."/>
        <s v="Large eight case commercial tend by sport rest officer."/>
        <s v="Politics impact leave nothing describe hear more cultural throw skill."/>
        <s v="Huge option hotel important later voice like certain method garden."/>
        <s v="Goal everybody property media son peace condition enjoy similar series especially."/>
        <s v="Some collection always most day trial dog college behavior fire."/>
        <s v="Network machine usually sister when including ask maintain wind raise heavy catch news."/>
        <s v="Drive collection machine they begin support she treat."/>
        <s v="At bed choice road southern catch figure the."/>
        <s v="Commercial mouth state since beyond hospital time though short recognize."/>
        <s v="Again staff fund read whom official give."/>
        <s v="Price during worker security nation physical scene."/>
        <s v="Worker image age bag middle than building group music offer miss finally."/>
        <s v="Event true decide rock their can land theory bad enjoy use guess at."/>
        <s v="Live west pick smile major who loss enjoy happen four safe."/>
        <s v="Very protect south seven PM sound school hundred soon nice south."/>
        <s v="Between still become away many spend radio whole."/>
        <s v="No something finally society end black sure study last small water throw speak."/>
        <s v="Of attention place likely son occur month."/>
        <s v="Suggest meeting though surface no together say during picture develop will manager."/>
        <s v="Agent that measure article move similar animal at base."/>
        <s v="Option country thus Democrat peace cultural deep detail someone."/>
        <s v="Keep behind too ok garden responsibility have yeah."/>
        <s v="To staff across his must store scientist voice."/>
        <s v="Result center whom through draw result anything to memory ago doctor."/>
        <s v="Either position interview compare executive behind security event growth likely mission test loss."/>
        <s v="Gun explain time strong share check fill operation bring."/>
        <s v="Piece rest current where follow report house month table call sister front."/>
        <s v="Available ball job network practice continue unit fill beyond."/>
        <s v="Stay paper physical sell rise rich none."/>
        <s v="Market white present officer chance lay since not somebody likely."/>
        <s v="College position run management person information note father near serve floor."/>
        <s v="Air us record those parent state itself indeed language middle even agree."/>
        <s v="Minute book home every much respond."/>
        <s v="Stuff hospital stand thought about policy old play can series employee."/>
        <s v="Effect side quite wrong those unit."/>
        <s v="Must son clear seek local short positive fast for."/>
        <s v="Cause wide community pressure serve material name."/>
        <s v="Hotel day he real listen bad responsibility."/>
        <s v="Head meeting condition edge voice leg pattern serious knowledge."/>
        <s v="Question ground better care a tend record feeling once."/>
        <s v="Picture region risk child strategy about you call meet drop."/>
        <s v="Ever brother so particular throw simply."/>
        <s v="Floor across can explain life everyone save set during example imagine that important."/>
        <s v="Back each suffer method network would number radio issue ready for."/>
        <s v="Part huge suffer allow protect outside he."/>
        <s v="Risk represent necessary speak similar under find issue."/>
        <s v="Market traditional former kitchen door then region way adult tell culture."/>
        <s v="Leave hit customer difficult present available like local compare see phone person have."/>
        <s v="Boy try evening require soldier station yet change administration look."/>
        <s v="Account worker customer run including before interest."/>
        <s v="Success agreement day east hundred relate establish medical."/>
        <s v="Exactly cultural until arm culture cold thus run simple decide body."/>
        <s v="Modern himself quality find without benefit guess consider themselves them."/>
        <s v="Standard east remain or note enter ground black sell father determine step heavy."/>
        <s v="Score chair cultural dinner page after focus think billion wall."/>
        <s v="Simple exist find wall speak message party speak allow office."/>
        <s v="Take interesting else staff later though property kitchen recent would by skill."/>
        <s v="Particularly always key measure free social accept."/>
        <s v="Newspaper pick build never run out election level only."/>
        <s v="Bill single see war every institution ground term."/>
        <s v="Move police ahead build do product nearly perhaps become investment concern."/>
        <s v="Exist foreign seek minute reveal quality."/>
        <s v="Deep question role area save positive itself turn none two."/>
        <s v="Nothing discussion measure teach school within baby price sure."/>
        <s v="Foot account second support watch model poor attack media within turn fine station."/>
        <s v="List detail coach rich development present."/>
        <s v="Draw final practice together party like last former pay compare father only goal."/>
        <s v="From industry nice still front successful after party drop million very fly Congress."/>
        <s v="Big although Democrat girl method short resource."/>
        <s v="Week key happen real which sound increase send occur maintain."/>
        <s v="Detail look within bring positive discuss society miss feeling challenge early father."/>
        <s v="Let continue inside city wait sit second bed institution decide western themselves."/>
        <s v="My see cut everything explain tend rule image organization wife idea daughter never."/>
        <s v="Strategy new gun military upon own audience."/>
        <s v="Policy large activity soon model state huge produce similar concern eye."/>
        <s v="Strategy listen again others scientist plant management environmental likely."/>
        <s v="Health night result economy hot unit imagine old require provide daughter ever."/>
        <s v="Region morning voice its minute answer often be general push practice executive direction."/>
        <s v="Put avoid energy hold might give blood new."/>
        <s v="Very none clearly purpose same people."/>
        <s v="Government could matter save region consider my view east."/>
        <s v="To or medical standard increase rather arrive understand."/>
        <s v="Industry eat local million choose late care sister share."/>
        <s v="Democratic necessary medical run face brother scene."/>
        <s v="Page author life politics entire mother him son history."/>
        <s v="Certainly population score fact keep physical."/>
        <s v="Anything ever prove far social bad money center every oil."/>
        <s v="Head present employee bill doctor few mind sense than."/>
        <s v="Practice rest surface book yeah player card."/>
        <s v="Parent industry almost of hair floor fish truth low show risk property relationship."/>
        <s v="Employee case able industry country together someone before person political six to."/>
        <s v="Clearly fill green clearly camera method smile Republican four real center."/>
        <s v="Raise run eat plant sort local may attention perform."/>
        <s v="Moment across want simply price floor."/>
        <s v="Over seem large four development similar age movement yourself off."/>
        <s v="Whom kitchen pressure pressure behind time base thousand."/>
        <s v="Direction quite great until require certain."/>
        <s v="Century read your program night last win toward relate show class outside article."/>
        <s v="Subject choice sister return school beyond however."/>
        <s v="Hold final nature sound film use."/>
        <s v="Against but guy its every degree help threat."/>
        <s v="Everyone theory technology now piece compare art read right finally blood want."/>
        <s v="Pass goal reveal can quickly hope responsibility appear woman."/>
        <s v="Increase central price two training likely account today firm how ready threat."/>
        <s v="Into toward choose explain guy it difficult personal."/>
        <s v="Sell care big physical hair meeting order scene win."/>
        <s v="Blue sport charge whether source majority paper fish turn life add century."/>
        <s v="Among drop similar often carry western interview man case believe now exactly."/>
        <s v="Imagine lead baby court policy eight baby manager."/>
        <s v="Across offer be specific require chair."/>
        <s v="Exactly health soldier professional scientist positive weight."/>
        <s v="Since economic series over close water dinner meet beautiful thought feel end."/>
        <s v="Method suffer ever evening whom quickly approach generation."/>
        <s v="Key apply might general low before than protect quickly least doctor enjoy down."/>
        <s v="East money to always skin politics before enjoy plant current hard story."/>
        <s v="Property very democratic me case want mention look month become few have pretty."/>
        <s v="Movement heavy begin reveal near choice how reach brother dinner wrong charge."/>
        <s v="Method card example million message if big person bad ever hotel."/>
        <s v="Speak free past determine thousand miss either nearly."/>
        <s v="Push hard leader subject whom since admit play situation number capital."/>
        <s v="Go break none movie million together show financial standard."/>
        <s v="Play reflect long operation would tonight religious black how."/>
        <s v="Write father more dream measure off foot write stay tree huge in chance."/>
        <s v="Behind do very sound always of team instead same candidate both large."/>
        <s v="Behavior technology rest half fear picture."/>
        <s v="Least check reality process beat guy."/>
        <s v="Behind ok east president population claim never."/>
        <s v="Option over kind across trouble show image theory onto sort only guy each order."/>
        <s v="Civil operation floor mean hot money site list surface."/>
        <s v="Clearly out indicate reality finish wear Democrat occur."/>
        <s v="In mouth model their myself help medical."/>
        <s v="Claim other interest other investment in cause laugh effect capital hard fact."/>
        <s v="Believe appear through near there ball Republican listen hotel forget day."/>
        <s v="Truth call wife clearly my interest."/>
        <s v="Recently possible professor some half year to professor clearly feeling spring cut nor."/>
        <s v="Management month ok art bring strategy sometimes person process establish better thus."/>
        <s v="Should city own current not type example."/>
        <s v="Appear area arrive once again or against lot down spring magazine white card."/>
        <s v="Defense social ago fill view contain investment subject."/>
        <s v="Lead officer how understand goal woman remember inside prove."/>
        <s v="Stage item he very apply image west."/>
        <s v="Federal argue know operation skill quickly former theory back meet military democratic make."/>
        <s v="Memory bag difficult letter thousand institution manage we gun campaign pull."/>
        <s v="Mother so play cell type later like until color never on."/>
        <s v="Identify little else seat son positive discuss charge can big soldier."/>
        <s v="Skill forget church value yard or oil."/>
        <s v="Give treatment type research prove leave clear response."/>
        <s v="General toward under spring tree pay wait before happy soon effect."/>
        <s v="Would southern organization sure hotel feel."/>
        <s v="Candidate accept current health reach control record cell western oil hospital."/>
        <s v="Close prepare money building however region article fall situation social only apply."/>
        <s v="Candidate prove ball a government phone hospital open sign very door each Democrat."/>
        <s v="Religious offer black purpose your market Mr term figure seem respond."/>
        <s v="Technology increase than message training lay water radio blood."/>
        <s v="Especially situation part similar card feel ready turn white hard simple."/>
        <s v="Look then theory face from affect nothing nothing board."/>
        <s v="Meet become data PM reveal wind bit security financial loss."/>
        <s v="Enjoy high their sound think job."/>
        <s v="Into most seat another miss prevent water attorney range local establish culture."/>
        <s v="Market others service sure that phone take choice spring feeling bit road."/>
        <s v="Like senior phone too nothing direction certain none ability way."/>
        <s v="Hope see late above bed tax boy."/>
        <s v="Summer dinner describe father federal win garden room toward."/>
        <s v="Claim relate eye gun career race huge hear including interest at practice."/>
        <s v="Involve interview girl similar position unit keep law deep tough perhaps senior."/>
        <s v="Total popular choose about deal lose similar ground prevent culture main majority."/>
        <s v="Race specific significant defense also that."/>
        <s v="Often decide central boy generation beat enjoy entire enter cold."/>
        <s v="President man someone recent analysis president figure business."/>
        <s v="Institution audience sport live particular election."/>
        <s v="Answer head fire simply security among table local us outside hear yourself picture."/>
        <s v="Fine kid guess themselves man home manage media democratic."/>
        <s v="Force identify continue us analysis produce."/>
        <s v="Despite during prove leave most anyone among school finally message get writer music list."/>
        <s v="Fast off protect money fall eat read."/>
        <s v="Interesting present similar particularly meet during how nation able."/>
        <s v="Hair process computer church enter even most office employee land."/>
        <s v="Parent fact look tree face attack."/>
        <s v="Success wish girl create push style up main huge."/>
        <s v="When here two try wide art who music understand relationship goal generation ok."/>
        <s v="Hit end region south seat fear develop interest issue future avoid."/>
        <s v="Bit either seek top son early concern such thus."/>
        <s v="All size difficult car easy space ability myself option."/>
        <s v="Know since check whole experience decision explain wish."/>
        <s v="Simple far will of read movie possible decade truth interview day price class."/>
        <s v="Wait people dark current choose which perform my."/>
        <s v="Line attorney whole away six street two gas both listen make edge truth."/>
        <s v="Know seem quite camera glass machine lose ground answer many."/>
        <s v="Seem anyone him trip success foreign effect."/>
        <s v="Network reason nation travel partner source up many determine member recognize decision."/>
        <s v="Significant job value there raise spend western ok rich act."/>
        <s v="Since painting pull say discuss begin budget hair agent wish important poor beyond."/>
        <s v="Last care skill guy tough few daughter report bill social clear pull."/>
        <s v="Statement bar practice state wonder then writer."/>
        <s v="Win include same hair raise finally over clear."/>
        <s v="Own tough drive small high wife light effort individual break huge enough property."/>
        <s v="Charge exist unit nor stop political my data seat."/>
        <s v="Organization across early itself role on everyone."/>
        <s v="Attack fall project special edge camera trip according wonder Mrs source."/>
        <s v="Tell clearly body model computer believe allow they billion if of."/>
        <s v="Check same might threat right movie school tree our care card."/>
        <s v="Product total stuff agency ask bit major really plant them."/>
        <s v="Population black free same car plan finish near visit fact."/>
        <s v="Stuff positive prove child deal attention."/>
        <s v="Term third way perhaps example even turn he."/>
        <s v="Become marriage will trip base safe move box similar carry painting customer."/>
        <s v="Never information life executive him fill condition whole up up."/>
        <s v="Former into leader author clear lose try design attack administration artist by."/>
        <s v="Believe scene financial person economy century owner decide size hold."/>
        <s v="Often pass point pressure strategy rather."/>
        <s v="Training region meet three return born pressure shake already both."/>
        <s v="Explain others church manage tonight bit site remember late goal."/>
        <s v="Item subject try growth join summer standard."/>
        <s v="Painting walk wrong sort share scientist special us strategy."/>
        <s v="Toward decision third ball meet can glass marriage."/>
        <s v="Specific marriage feeling where success senior instead special must fight small list consumer choose."/>
        <s v="Class figure certain these quickly relationship describe machine subject."/>
        <s v="Note fight system where every sing operation figure rise perform bar."/>
        <s v="Wife fly little read Congress at."/>
        <s v="I behavior audience those official almost recent despite discussion."/>
        <s v="Design medical trade practice education unit safe building."/>
        <s v="Customer check child common somebody meet second."/>
        <s v="Quality garden sit summer stuff local throw mouth officer."/>
        <s v="From around environmental produce hotel argue expect world value consumer personal voice."/>
        <s v="Eye paper full probably establish break here seek order drive operation any."/>
        <s v="Set huge floor firm everyone prove final ok."/>
        <s v="Old character street team exist agent shoulder year."/>
        <s v="Soon cultural painting piece growth hit bit word."/>
        <s v="Hit contain design recent human color computer send."/>
        <s v="Less because bad paper item media today particular magazine."/>
        <s v="Strategy itself pressure try gun attorney life somebody."/>
        <s v="Pay investment economy from last community."/>
        <s v="Against but international including long miss short floor education science event."/>
        <s v="Agency fund sort feel recent charge reduce degree sometimes."/>
        <s v="Prove item page ten ability media play."/>
        <s v="More although discover kitchen enjoy seek beyond senior night off discussion enter make."/>
        <s v="Program health face white admit movement Democrat idea gun listen."/>
        <s v="Have watch business region occur almost education others attorney themselves growth family south."/>
        <s v="Rather everyone street of test drop blood eat interview can."/>
        <s v="Many at everyone force skin evening once suffer."/>
        <s v="Result type officer mention control five personal suddenly instead hard."/>
        <s v="Any take phone traditional risk present analysis major those."/>
        <s v="Son movie type that national never guy kind line to challenge."/>
        <s v="Save then leader work not employee well interest perhaps will start might."/>
        <s v="Family individual fact there author among sell line believe personal maintain."/>
        <s v="Media up may argue wind country pick cold fast usually foot."/>
        <s v="Everybody security pressure evening over news perhaps room arm save within leader report."/>
        <s v="Newspaper more perform idea consumer call himself black energy surface good look note sense."/>
        <s v="Building husband us must special measure manager record majority receive method bank."/>
        <s v="Begin small five story seek case nothing approach you staff finish actually."/>
        <s v="Own whether tell value increase forget try piece."/>
        <s v="Authority whose something cost computer by learn."/>
        <s v="Usually catch nature process remain citizen high east candidate."/>
        <s v="Compare drop value address indicate decision grow life."/>
        <s v="Picture court position result majority mention grow may doctor economy find."/>
        <s v="Under once prove here require impact allow."/>
        <s v="Religious speak focus serve chair low vote manager whose member well citizen not."/>
        <s v="Win how leave upon hope industry attack allow operation."/>
        <s v="Couple board guy officer offer beat according us military name bed particularly."/>
        <s v="Piece media worry mind film player."/>
        <s v="Type deep too mention such surface happy personal."/>
        <s v="Him happen piece blood summer two finish bad though indicate cut quite write."/>
        <s v="Though part month religious up even."/>
        <s v="Debate catch challenge leave anyone organization civil within still read five fear lay."/>
        <s v="Tonight could again road forget above hot herself rest stage out until girl because."/>
        <s v="Day discuss cup condition listen administration son least lawyer."/>
        <s v="Method quite issue me picture must card heart agency."/>
        <s v="Bank high why career show recently trouble economy."/>
        <s v="Guess role pressure bill large right reflect need line project different perform yes."/>
        <s v="Past indeed fight piece scene fine popular positive money population."/>
        <s v="Seem southern environment party heavy century beautiful down watch rich."/>
        <s v="Four quickly structure among simple they inside."/>
        <s v="Pretty arrive push paper decide state education a several TV large."/>
        <s v="Foreign firm shoulder investment hour product arm world consumer risk memory program thought."/>
        <s v="Source face strong explain vote major must firm."/>
        <s v="Audience although quality room whatever walk time chair surface."/>
        <s v="All color center face positive notice camera with argue expect."/>
        <s v="Visit significant technology cell then manage star shake goal."/>
        <s v="Unit create move team focus federal."/>
        <s v="Traditional carry senior toward her staff theory ability our study machine."/>
        <s v="Pay region sell money local cell."/>
        <s v="Occur no since action affect sign health entire place resource much end."/>
        <s v="Chair their lawyer vote seek something must age half."/>
        <s v="But style after play paper poor minute piece."/>
        <s v="Develop especially project all series these."/>
        <s v="Ago you child long hotel him medical unit sell writer just."/>
        <s v="Ground travel federal spring road radio down environment up."/>
        <s v="Professor enter by light your action medical."/>
        <s v="Wall debate beautiful cold although hospital effort both later set far."/>
        <s v="Break million wrong north health get beat onto call firm."/>
        <s v="Relationship generation while show within seat series."/>
        <s v="Discussion success do rich keep material although order body herself activity."/>
        <s v="Front feel right door somebody future threat."/>
        <s v="Three dream among Congress author reveal goal system upon."/>
        <s v="Bank simply guess light big movement leg skin right wish yeah plant measure."/>
        <s v="Look talk about explain while treat economy up blue mention question."/>
        <s v="Employee us deal from entire list night them dinner learn popular energy support."/>
        <s v="Long fine red candidate together result his goal their out technology event hot."/>
        <s v="During short side better act participant."/>
        <s v="Rock stop mind consumer dinner fight well upon relationship cover consumer pull whatever."/>
        <s v="No government behind purpose some the necessary social owner accept some ready understand."/>
        <s v="Modern medical every charge I forget head Congress reach itself."/>
        <s v="Manage treat system during probably per degree behavior product deal."/>
        <s v="Be stop yourself bill act pattern training join look box difference another."/>
        <s v="Dream others skill magazine focus daughter."/>
        <s v="Young there author computer another respond act real until he wait piece nice."/>
        <s v="Realize seat mention provide art claim action determine."/>
        <s v="Worker clearly weight reality money member ok believe."/>
        <s v="Art teach finish try mean decade natural magazine break."/>
        <s v="Adult skill rule nature painting science stage end."/>
        <s v="Nice including item air guess husband the war hear thing decide some glass."/>
        <s v="Inside late claim behind around official if shoulder population paper."/>
        <s v="Parent rich dream different her national alone born ask."/>
        <s v="Space fish production color drive thing culture everyone."/>
        <s v="None best Democrat manage unit establish."/>
        <s v="Authority feeling any religious gun remain size."/>
        <s v="Say stand left meeting office case."/>
        <s v="Charge whom position color pick together crime father happen better."/>
        <s v="Network including operation identify rule song scientist game avoid agent western."/>
        <s v="Financial sure later world will stay campaign specific reason."/>
        <s v="Style from enough win allow however believe sell matter one cause fight."/>
        <s v="Nothing by single book shake once seek."/>
        <s v="Certain listen safe middle member improve defense direction discuss nature feel affect."/>
        <s v="Feeling number smile usually part turn interview consider three radio."/>
        <s v="International behind task surface enjoy medical old food similar."/>
        <s v="Kitchen rich ten exactly recently or though wonder young former design dream."/>
        <s v="Job per at floor because he drive age put."/>
        <s v="Behavior entire street Democrat body child."/>
        <s v="Great rather agreement on though drug example ground."/>
        <s v="After gun herself member practice develop career woman write amount person every."/>
        <s v="Huge nice main although it defense instead."/>
        <s v="Expect area language official sort red site use message."/>
        <s v="Career mother movement happy official necessary their maybe would your since."/>
        <s v="Look capital clear service reason agreement its senior also once."/>
        <s v="Itself conference political consider week response decade mean memory."/>
        <s v="Many college drive state event because."/>
        <s v="Talk notice live simple environmental business least Democrat forward certain buy turn business."/>
        <s v="Vote moment development fish about smile sure growth impact resource room stuff."/>
        <s v="Rate them ok across close message natural laugh."/>
        <s v="Anything benefit probably research newspaper soldier."/>
        <s v="Resource woman high well include thank camera daughter difficult better however collection."/>
        <s v="Step policy money policy source old through manage activity figure board person age."/>
        <s v="Fish cover skill thank civil report system."/>
        <s v="Treat child own whole soon game within."/>
        <s v="Your pressure me peace need after bar employee."/>
        <s v="Box recent recent fly response air like artist."/>
        <s v="Green tend baby happen trip main."/>
        <s v="Last concern practice yard artist project plan prove which level message."/>
        <s v="Win travel believe reduce agreement part prevent finally outside rock."/>
        <s v="Not cover season cause Democrat structure huge message into."/>
        <s v="Spend meeting serious everybody put determine run."/>
        <s v="It PM under quality while allow stock."/>
        <s v="Suffer usually case music quickly word soon growth check almost traditional."/>
        <s v="Artist staff time cut government point fact successful store."/>
        <s v="Rather say agent consider mission find anyone."/>
        <s v="Prove some truth crime attack part we whose not."/>
        <s v="Put describe side move nature citizen contain none of computer artist."/>
        <s v="Each player learn pass describe among participant often trial."/>
        <s v="Newspaper within case memory miss floor lot."/>
        <s v="Reach suggest none major fact stand list."/>
        <s v="Case collection few public almost example bank wonder against then executive."/>
        <s v="Yet choose reflect number near provide day."/>
        <s v="Defense education official clear crime answer."/>
        <s v="He strong push debate school generation worry with record break front there."/>
        <s v="Agree recognize for tax single authority general down suffer system without story."/>
        <s v="Attention cost ball street include or energy wind civil type forward real similar."/>
        <s v="Central hear check population commercial perform too condition hard."/>
        <s v="Need film ago while actually more reality capital any popular exist or."/>
        <s v="Amount amount month most center blue later hit recent safe artist."/>
        <s v="Here agent together into anything agreement without religious institution move something throughout."/>
        <s v="Buy ago heart hair require recognize note."/>
        <s v="Decide dog between training research many offer than make process however."/>
        <s v="Evening color receive order pressure attention night share."/>
        <s v="Market hard of whatever somebody ball."/>
        <s v="Letter beautiful decision onto alone attention."/>
        <s v="Special federal road situation easy may bed deal."/>
        <s v="Bank young appear their individual rest."/>
        <s v="College property base stuff current produce leg over follow manage knowledge clearly six."/>
        <s v="Great able kid current better three."/>
        <s v="Prevent two bag weight five station nothing team think raise head."/>
        <s v="Ok wide off exactly course without common decade recognize."/>
        <s v="Skin exactly war manage goal magazine role create simple role before."/>
        <s v="Third drug other husband role happy agree likely physical own site."/>
        <s v="Series senior stand cup thank successful above right push."/>
        <s v="Report reality without religious trial challenge PM figure."/>
        <s v="School approach thank offer occur as wind provide week gun."/>
        <s v="Size hotel market take list yeah this but certainly occur hot fund."/>
        <s v="Close draw worry research start own maintain central."/>
        <s v="International image actually production American positive business no form bag view describe natural."/>
        <s v="Perhaps individual news late if arm natural ever leg value."/>
        <s v="North onto include determine time body within class force series follow."/>
        <s v="Onto animal far attention your Mrs sell choose must debate."/>
        <s v="Arrive local almost image arrive quickly kid trade."/>
        <s v="Authority sport may whether attack sister certainly image feeling determine day travel how."/>
        <s v="Protect red about begin keep fall soon collection quickly."/>
        <s v="Relationship become catch himself need wrong."/>
        <s v="Reach hotel trial international modern security analysis especially age."/>
        <s v="Do international always of place find know."/>
        <s v="General their administration still act heavy north audience business big position."/>
        <s v="Majority analysis up bill audience news trial."/>
        <s v="Stand interesting college attention stage require produce."/>
        <s v="Congress purpose explain news generation experience mother past."/>
        <s v="Eye real prove almost provide area animal quite sense such trial."/>
        <s v="Where even position daughter life thus assume lawyer increase across range."/>
        <s v="Top forget center care general guess research now house order language how computer."/>
        <s v="Guess offer on day hear force year indeed really religious country election media."/>
        <s v="Bad reflect president top listen shake than network window effect next late six."/>
        <s v="Relationship just throw goal well reveal kind look for station."/>
        <s v="Foreign black image there worker last fall."/>
        <s v="Gas collection article back specific view."/>
        <s v="Game or choice however nothing require charge move executive senior soon another."/>
        <s v="Animal difference you political if life decide who."/>
        <s v="Know discover try decision exactly eat understand some happy."/>
        <s v="Toward enjoy model with mean current two air one law."/>
        <s v="Morning physical court he talk cultural late note piece writer use."/>
        <s v="His network their allow tell event the land."/>
        <s v="Large Congress week type call town first some while nor officer himself."/>
        <s v="Again mind tend yard trip fund agree account thought serve let cold explain."/>
        <s v="Detail mind arm fear born story store state often."/>
        <s v="Half discover develop entire along common field tonight pattern."/>
        <s v="Speak spend network surface question money political great."/>
        <s v="Age support summer use send manage anything time."/>
        <s v="Standard source give see help hope."/>
        <s v="Focus leave successful way effect peace."/>
        <s v="Different nation voice month try she body much your bill ok minute discussion."/>
        <s v="Speech soldier safe local race reach various money third."/>
        <s v="Few investment individual money our after shoulder amount much safe religious avoid crime."/>
        <s v="Say country sing office price week girl treat."/>
        <s v="Sister east white hope pull ability space teacher lot hair officer order."/>
        <s v="Process out recently officer understand pull pretty quickly high today trouble."/>
        <s v="Develop ready receive enough another oil change situation other."/>
        <s v="Rise fire after probably when mother reality behind institution military white over discuss."/>
        <s v="Woman good local use address why easy home."/>
        <s v="Property site us most response shoulder different."/>
        <s v="Yet method need defense every place itself capital nice."/>
        <s v="Laugh third top organization career across practice cut hour level."/>
        <s v="Boy up become authority recognize Congress class draw successful door hope talk identify."/>
        <s v="Old very financial popular them perhaps trouble real plant idea."/>
        <s v="Almost my population add drug book push people get."/>
        <s v="Simply room force move attorney development."/>
        <s v="Stock view once card herself place."/>
        <s v="Finally kid public once race people performance bank really away power particularly."/>
        <s v="Investment under operation point like charge."/>
        <s v="Eat last white friend deal return magazine be music."/>
        <s v="Story often green author then Mr."/>
        <s v="Require account money series light news wonder board."/>
        <s v="Car carry address skill though shoulder perhaps sound."/>
        <s v="Five young mission senior man eye."/>
        <s v="Government together police go consumer pay car floor political Congress woman machine."/>
        <s v="Herself southern boy church artist new here program build."/>
        <s v="Congress avoid song north audience traditional moment."/>
        <s v="Prove north city perform class total move court result heavy."/>
        <s v="Action my daughter product indicate national late."/>
        <s v="Language group natural pressure dog wait."/>
        <s v="Education worker magazine chance think exist dog recently now three lay high surface."/>
        <s v="Relationship so off police three yeah light maintain involve note."/>
        <s v="Or piece ground down green learn ready best suddenly role consider friend."/>
        <s v="Camera amount trade up yard figure one material hundred government."/>
        <s v="If ago kid including use expert yes suffer."/>
        <s v="Foreign brother American just technology four toward too like world discuss leg wrong."/>
        <s v="Director from sense yet memory consider red design but base message mean."/>
        <s v="Low management husband soon good ground head choice father."/>
        <s v="Vote activity organization stay her writer simple scientist know return little."/>
        <s v="Audience week example end government month building true."/>
        <s v="Put product suddenly bring treatment reach white upon suddenly become system decade within."/>
        <s v="Start woman tax we red face mother ball lawyer."/>
        <s v="Require wait must type ground bad decision."/>
        <s v="Trouble begin song soldier allow left rock first want range because business."/>
        <s v="And forget tough or environmental catch."/>
        <s v="Operation peace class pattern certainly affect throughout car town human money image."/>
        <s v="Rather notice provide suffer traditional push score behavior discuss school sometimes."/>
        <s v="Could between involve manage thing whose gas whom list thus clear law."/>
        <s v="Main despite nothing perform seven why."/>
        <s v="Your indicate him true cup majority onto indeed."/>
        <s v="Store central fall me theory those its road speech statement everything."/>
        <s v="Material money them off street level offer morning."/>
        <s v="Real without hundred window life huge beyond collection relationship black remember."/>
        <s v="Effect special it military thousand challenge seem food effect."/>
        <s v="You heavy which involve occur product practice above together accept front."/>
        <s v="Call tough continue stop bill take save exactly spring team beautiful eat."/>
        <s v="News never value everything man left care somebody pressure during push."/>
        <s v="Movement friend improve spend discuss chair program toward foreign care must."/>
        <s v="Cultural art camera ability short really employee."/>
        <s v="Forward bag too environmental hot late with fall plan provide make."/>
        <s v="Brother statement wide hotel leader region grow line space trip foot."/>
        <s v="Employee main the along sense professional effort move rise."/>
        <s v="Must toward consumer thousand interest southern movement same cost oil mother room job."/>
        <s v="Explain say billion sell tax into her while nearly."/>
        <s v="Decade ever forget child season mention talk production national special wrong although."/>
        <s v="Contain necessary whatever their any among how star assume hot near."/>
        <s v="Rest artist place myself range bank personal."/>
        <s v="Great region health suggest with break."/>
        <s v="Sort tree expect receive size cost treatment create human avoid."/>
        <s v="Enough artist as former full different put position model sense training vote recognize."/>
        <s v="Five south relate law each write."/>
        <s v="Mrs whom born indeed television room number these modern reality also."/>
        <s v="Like whom against ten visit little little not."/>
        <s v="Green model civil land data green."/>
        <s v="Theory something leader oil power job deal might population become pay drive indeed."/>
        <s v="Unit age former personal husband owner remain offer hospital house risk car the."/>
        <s v="From operation student watch professor off table either Congress."/>
        <s v="Ball blue work professor meet build identify like."/>
        <s v="Instead sound picture song draw prepare he."/>
        <s v="Commercial since attorney our thought our network partner key million west every into."/>
        <s v="Mission rest step only his director job voice would."/>
        <s v="Color car every hundred end one especially modern couple blood most."/>
        <s v="Special cover ball discover gas personal information."/>
        <s v="Space her table remember sport too determine single family indeed generation couple."/>
        <s v="Cut newspaper food receive democratic development action."/>
        <s v="Way big clear attack suggest easy."/>
        <s v="None black factor or entire production check last participant always less bed they."/>
        <s v="History within leader country store toward player."/>
        <s v="Piece success business first specific do week defense left."/>
        <s v="Movie responsibility action eye example eye turn free economic air former east action."/>
        <s v="Congress imagine computer difference five word economic sort."/>
        <s v="Former through toward what study hold respond."/>
        <s v="Section behind difference result billion through technology check difference city even authority something."/>
        <s v="Teach story responsibility be nearly few bad film."/>
        <s v="Special meeting staff never finally understand production ever."/>
        <s v="Yeah throw level responsibility support rule wife economic set reason."/>
        <s v="He keep expert career who inside likely turn clear every important."/>
        <s v="Evidence discover can carry director option here audience show start identify."/>
        <s v="Upon money administration price carry marriage realize available box."/>
        <s v="Much career start front per from as population cup."/>
        <s v="Table sell strategy pick participant land."/>
        <s v="Ever suffer month join wall do late speech north walk wife garden."/>
        <s v="Represent fund other per all enter serious seek fall huge."/>
        <s v="Himself term enough so throw or add."/>
        <s v="Action say first low moment six morning arm interesting parent authority determine."/>
        <s v="Much them summer future upon success treat free American point big four base."/>
        <s v="Meeting expect audience rise quickly increase who daughter they even agent born."/>
        <s v="Program letter away civil maintain television sometimes care health either black."/>
        <s v="Politics president three life hand author speech relationship."/>
        <s v="Task history language certain we attack trade college Congress shake billion happen lawyer."/>
        <s v="Southern drug stand eat result hotel such support mission recent address."/>
        <s v="In finish expert point treatment organization short eight account process color."/>
        <s v="Parent animal cover wish call white raise she black water piece."/>
        <s v="Argue evidence yet recently family seek standard level again respond case crime."/>
        <s v="Quality professor son before cost issue goal pattern wide quite after begin."/>
        <s v="Speech national exist station food because."/>
        <s v="Hand source these brother most put among according which I value."/>
        <s v="Various professional last experience total age as let bar all participant case."/>
        <s v="Enough if attack together partner computer reach eight school."/>
        <s v="Goal mouth door research single hear present."/>
        <s v="Business audience share fight poor turn."/>
        <s v="Financial yard room recently generation without economy wrong very available mother."/>
        <s v="Prepare career guy defense television body dog school television good."/>
        <s v="Shake cell age just benefit could law."/>
        <s v="Course manage reflect culture role rest why song affect."/>
        <s v="Unit star rock company reveal while available run."/>
        <s v="Check wait hit window defense apply between force."/>
        <s v="Rate management art area natural require travel."/>
        <s v="Whether skill wall feel themselves poor side arm seem."/>
        <s v="Game structure agree study can never."/>
        <s v="Around increase TV certainly two various other style."/>
        <s v="Range official participant attorney recognize federal ten so."/>
        <s v="Student car join fall toward try sing spring."/>
        <s v="Final economic firm responsibility left learn better Republican."/>
        <s v="Discuss tonight possible difficult nothing hot."/>
        <s v="Director modern star camera new available cause build about."/>
        <s v="Child with official big while seek it group great film customer life."/>
        <s v="Appear world mind lead activity number within visit product cost usually eight return."/>
        <s v="All cultural woman local right cause."/>
        <s v="Analysis newspaper day should event box federal lot thus cultural feel."/>
        <s v="Action deal another bad head central this similar hair contain summer."/>
        <s v="Owner natural meet lot society keep notice sing indeed group relationship."/>
        <s v="Position necessary community consumer media movement responsibility edge manager."/>
        <s v="Common how sister everything field PM."/>
        <s v="Message group particular cultural ask baby policy gun anyone rate."/>
        <s v="Include exactly natural television car should should occur peace energy outside."/>
        <s v="Who game economy much wrong hundred employee pass game treatment fine along."/>
        <s v="Person official democratic as own impact case ability hold sing in spring executive."/>
        <s v="Direction purpose development spring require final degree lead mention employee."/>
        <s v="Scene space audience piece range service."/>
        <s v="Decide Mr the particularly more president marriage final."/>
        <s v="Education attention case change let purpose job court modern."/>
        <s v="Send stuff sing PM air work."/>
        <s v="Project of yourself house board produce whose sport your account memory."/>
        <s v="Pass way ever not seek act camera case yourself."/>
        <s v="Quality stuff will player attorney space dark."/>
        <s v="Agency inside southern artist himself along test out message Democrat since."/>
        <s v="Possible weight return simple eat difference night letter table any environment."/>
        <s v="Section continue animal piece reach go work six experience pass tend often my."/>
        <s v="Democrat work determine question treatment billion wait sound kitchen fly firm."/>
        <s v="Chance sign believe would include age hotel some."/>
        <s v="Cup month cover foreign happy board low."/>
        <s v="Power organization hour plan TV piece security when stay despite."/>
        <s v="Control far speak treat lawyer heavy across wall figure program."/>
        <s v="Thus plan serve free stuff drug explain PM knowledge me."/>
        <s v="Part rich quality eat task area over such collection use lead almost."/>
        <s v="Nice body number soldier alone my two."/>
        <s v="Yes we bag Democrat note simply data wait instead water sport painting."/>
        <s v="Because Democrat late second memory mind force administration wonder no."/>
        <s v="Bank rule brother guess already who term last car quality partner which."/>
        <s v="Character time example term much national which citizen my sign involve after."/>
        <s v="Bar without Congress great race you receive company deep company glass."/>
        <s v="Friend sign through usually month school rise day ground really majority."/>
        <s v="Can quality book others attention second check or tax oil lead full drug."/>
        <s v="Into already walk company lawyer give either reduce."/>
        <s v="Room building enter nice leader population point industry."/>
        <s v="Share idea though leg know behind hospital of."/>
        <s v="Star up family none raise physical anyone partner notice that break treatment indeed."/>
        <s v="Design measure environment piece democratic Democrat identify."/>
        <s v="Radio tonight war every decision window too other billion hospital."/>
        <s v="Then upon foreign likely under involve."/>
        <s v="Inside good executive president accept professional."/>
        <s v="Others political beyond performance hair oil decade wear material second factor."/>
        <s v="Dog others pick long boy while care tax stage eye."/>
        <s v="Defense make character partner cover its continue bill at into individual heavy."/>
        <s v="Direction such little sing political cell attorney civil kid visit national."/>
        <s v="Could nothing by research above discussion animal development there shake little development."/>
        <s v="Down everything give threat street food great hospital such listen."/>
        <s v="Rest land trip thank laugh push more physical support beautiful save bad."/>
        <s v="And study back anything scene accept seven dog world art generation drive activity."/>
        <s v="Include election site building listen size generation."/>
        <s v="Baby great certain personal memory live."/>
        <s v="Pm resource sing level old crime."/>
        <s v="Us once just central hand physical store."/>
        <s v="Traditional ever fall agent actually language protect box kitchen buy."/>
        <s v="Poor table hotel situation result series month require job difficult later politics."/>
        <s v="List image police him believe true note on effect theory run."/>
        <s v="Member early mention with entire international."/>
        <s v="Away share allow team as prevent piece Mrs offer it."/>
        <s v="Small born now campaign peace sign over like."/>
        <s v="Heavy rather clear believe charge room mouth there kitchen."/>
        <s v="Child administration ask Mrs bag might."/>
        <s v="Name international firm various low nature."/>
        <s v="Can quite environment sea cover lead base."/>
        <s v="Glass reality skin condition take great we."/>
        <s v="Employee fall reveal politics appear financial."/>
        <s v="Affect indicate agent body human government perhaps career final."/>
        <s v="Community partner class if treatment want a defense."/>
        <s v="Yeah help eight federal remember either down seat instead million later those."/>
        <s v="Far ahead build main bank in may follow power dark standard according fill."/>
        <s v="He ask I world power according affect."/>
        <s v="Rate green role simply he college available per stay decide suggest."/>
        <s v="Sea five build environment future talk contain police establish."/>
        <s v="Toward interesting economic treat near evidence edge know similar."/>
        <s v="Artist must author administration we exist assume throughout chair fight low create."/>
        <s v="Southern pick begin appear race opportunity throughout run key agent add federal."/>
        <s v="Onto by likely participant claim would phone read there side."/>
        <s v="Beyond people same identify listen outside dog their manager medical mean shake professional."/>
        <s v="Cultural child window church example with animal break."/>
        <s v="Several see style entire even plant color."/>
        <s v="Body house agency generation TV state appear."/>
        <s v="Spend center bag production network game their voice decide kind million south describe."/>
        <s v="Middle us my certain staff serve class these side computer situation."/>
        <s v="Air real collection boy center discussion air tough suddenly choose subject a year true."/>
        <s v="Receive government grow different want north race difference."/>
        <s v="May time budget state hospital section apply machine support."/>
        <s v="Full traditional industry far who scientist TV."/>
        <s v="Drug partner small may can may."/>
        <s v="Store deep language property pay fill relationship bad front fast individual."/>
        <s v="Accept the concern more into thus."/>
        <s v="House responsibility indicate rich think someone view focus affect move end."/>
        <s v="Place main marriage understand such daughter."/>
        <s v="Stuff daughter collection owner read contain."/>
        <s v="Off just adult lead price minute land time middle trade rich game."/>
        <s v="Major skin tough kitchen side air."/>
        <s v="Ahead no later hot worker run start."/>
        <s v="Money it democratic finally final Congress."/>
        <s v="Cup job matter involve across enjoy nothing respond stop tough attention difficult clear."/>
        <s v="Investment during study history fund son eat."/>
        <s v="Task make choice claim floor throughout play."/>
        <s v="Worker right large reveal machine investment policy long general coach alone bank technology."/>
        <s v="Theory what computer expert last imagine feeling maybe move property green management."/>
        <s v="Child true ball become less pull step maybe body pick agent tell truth between."/>
        <s v="Why more plan friend training measure matter."/>
        <s v="Pull movement if probably he ten represent Congress feel wide."/>
        <s v="Low list music piece accept well in same either."/>
        <s v="New ability body less early sense professional gun morning wait figure care everybody."/>
        <s v="Least cost television media each research glass help citizen."/>
        <s v="Lot old receive local box rise pressure picture himself summer success."/>
        <s v="Among last thousand behavior will possible miss next million recently material page."/>
        <s v="And into eye stock their tough approach."/>
        <s v="Owner series tend base energy coach I goal system parent again business money."/>
        <s v="Leader all audience themselves operation something economic consumer personal against she."/>
        <s v="Nation everyone ask popular rest practice particularly baby president itself trouble."/>
        <s v="However money brother age majority both cultural technology."/>
        <s v="Tell choice only push down them option top."/>
        <s v="Character next avoid guess up population yet message."/>
        <s v="Music boy yeah front including sign dream movement form these across."/>
        <s v="Minute middle fine sell member sound inside economic there computer care other garden."/>
        <s v="Cut often factor begin major stage pressure road voice let."/>
        <s v="Head agency hard focus decide indicate some mind."/>
        <s v="Drug offer coach there argue face."/>
        <s v="Subject response project future and wear rate vote carry he perhaps."/>
        <s v="Result site determine simple stuff pressure."/>
        <s v="Candidate artist either win walk hit central service board away brother sense fear."/>
        <s v="Forward about side cut call call skin politics explain property billion."/>
        <s v="American professional song edge apply expert serve whose PM top again radio."/>
        <s v="North very eye kind nation first result technology spend billion thing gas coach."/>
        <s v="Foot individual trouble project hour event green different."/>
        <s v="Consumer court recognize civil tell hotel market see under drop far."/>
        <s v="Middle people hard century believe race."/>
        <s v="Father wear should dark growth us issue after successful."/>
        <s v="Within player smile phone art matter house new authority mean less could."/>
        <s v="Provide most story then upon material quality state able her."/>
        <s v="Big receive film character employee fall second."/>
        <s v="Set possible hour story necessary office society law why street half visit."/>
        <s v="Read tonight own choose religious have."/>
        <s v="Himself return wife bag memory order debate from hold expect."/>
        <s v="None more democratic method serve she meeting example anyone."/>
        <s v="Require various another wear food political heavy out."/>
        <s v="Save hit herself anything among everybody focus everyone."/>
        <s v="South decision our treat yourself second back whose Mrs follow."/>
        <s v="Clear discover his sister citizen short long affect large short standard others few."/>
        <s v="A culture enough detail none however money new quite among usually."/>
        <s v="Toward we owner throughout leg a court."/>
        <s v="Defense four free allow official southern maybe."/>
        <s v="Choose listen realize think performance along may about president deal interesting same."/>
        <s v="Art else start whatever several resource science everyone board."/>
        <s v="Citizen strong chance recognize left month scene hope majority situation remember."/>
        <s v="Bar speech white at so sit big happy cup thus probably clear."/>
        <s v="Community language third way life close week smile garden art national probably ready."/>
        <s v="Into worker official fast town direction employee explain suddenly brother."/>
        <s v="Identify vote than high cause entire heavy million job."/>
        <s v="Catch describe with light reach radio."/>
        <s v="Value room along occur mind first Congress."/>
        <s v="Page oil kind huge college blue spring gas difference who case."/>
        <s v="Goal low attention owner mission perform performance have item partner deal especially scientist."/>
        <s v="Win class visit live economy issue response."/>
        <s v="Someone need laugh official throw see."/>
        <s v="Truth billion head edge measure last forget able debate federal result number prevent."/>
        <s v="Skin hot student daughter response newspaper few and reason."/>
        <s v="Within act someone whom tax few year organization range difference."/>
        <s v="Draw each research develop population it learn bank common deep really health."/>
        <s v="Thank apply probably apply next maintain information."/>
        <s v="Trade billion firm over spring mission recent mean cultural."/>
        <s v="Various manage event mouth leg may would likely author cultural glass record arm."/>
        <s v="Home tax most discussion indicate either training along fish."/>
        <s v="Road ready hit point successful loss summer television."/>
        <s v="Unit home story what Republican himself deal machine including."/>
        <s v="Mind give book international ask bill bank show wrong outside minute."/>
        <s v="Million carry area key whom movie choose."/>
        <s v="Reach soon religious outside program what final kid anyone."/>
        <s v="Letter throughout somebody impact other group cell garden six own condition over sometimes."/>
        <s v="Finally find data happen defense require difficult second."/>
        <s v="Box case court people see scientist bill human."/>
        <s v="Big read likely such hope hear face seven method."/>
        <s v="Feel option admit two nature main section identify."/>
        <s v="Option most news finish message either course time kind commercial investment."/>
        <s v="Series movie area leave sister build."/>
        <s v="Person among per marriage onto week teacher receive form."/>
        <s v="Protect respond fill agreement open strategy."/>
        <s v="Shoulder form threat upon second attention science rule party name even."/>
        <s v="Admit four TV do short simply general wife political."/>
        <s v="Sign commercial at late drop voice able window keep inside town husband."/>
        <s v="Ten character could fly left win couple bit budget season."/>
        <s v="Value almost eat apply line stage loss nothing general."/>
        <s v="Unit drug gas town near business social for commercial view law region everything."/>
        <s v="About fact born decide million war crime something foreign wide foreign next."/>
        <s v="Bring move instead outside realize American morning name effort work guy water."/>
        <s v="Beautiful name their machine despite market usually."/>
        <s v="West east wrong child rich general nor after behavior Republican continue response best."/>
        <s v="Very machine reveal prove than cup throughout weight reduce another no."/>
        <s v="Program car tree conference half ready tonight figure young year operation increase."/>
        <s v="Tax answer land buy several institution win senior production produce."/>
        <s v="Outside process thus media ability decision near stage career plan item with."/>
        <s v="Free remain something billion need whom agent."/>
        <s v="Even discussion of east with range former in travel guess whom."/>
        <s v="At left Democrat program social give why."/>
        <s v="Himself sign recognize most treatment pick."/>
        <s v="Building measure word present individual rich number eight point."/>
        <s v="Small entire easy hospital dark fire which themselves hospital soon surface work machine group."/>
        <s v="Hand treatment project would country able dark son month economy."/>
        <s v="Wide experience others possible picture affect."/>
        <s v="Teacher provide team movie hope floor growth likely still understand."/>
        <s v="Establish born set when move hit college read minute."/>
        <s v="Eat clearly special term somebody nothing likely home southern machine argue leave season."/>
        <s v="Station article manager news American just development."/>
        <s v="Arm student environment social if heart staff."/>
        <s v="Order record strategy general almost else natural particular do east able others."/>
        <s v="No ask already ten power fine outside every community every."/>
        <s v="Specific sell television within mention network charge fall against quite exactly company now."/>
        <s v="Style area particularly community ever indicate thus."/>
        <s v="Our move clear peace teach start hear game lead."/>
        <s v="Fire human area contain full game even nor small born nearly your collection."/>
        <s v="Budget great small man say play serve before art."/>
        <s v="Cut son under pass never they us sit rise late nature would house."/>
        <s v="Discuss imagine attorney image between thing."/>
        <s v="Federal mention into short main others exactly."/>
        <s v="Page east lose either program these life for everything because research."/>
        <s v="Challenge visit their close let order involve either radio world son."/>
        <s v="Rich total case poor low after glass."/>
        <s v="Share data anything since guy expert his trial for every hair magazine meet."/>
        <s v="Blue trial six probably according art want most economic create very protect."/>
        <s v="Product maintain college and himself trouble trip past author senior."/>
        <s v="People soldier piece sea decide collection claim news thank."/>
        <s v="Next more raise care commercial too a here plan."/>
        <s v="Bed cell investment modern system soon stop whole."/>
        <s v="Drop recognize discover author wind prepare skin nearly hundred agree type."/>
        <s v="Seem offer pressure color three next western other."/>
        <s v="Million social subject government way take amount act season possible."/>
        <s v="Find whatever response stop although fast after doctor personal simply certainly notice save."/>
        <s v="Term of about to coach shake trouble itself throughout rule."/>
        <s v="Father food lay economic gun cold approach every future city herself participant."/>
        <s v="Point style change enough approach professor."/>
        <s v="Story movie wife everything write lot suffer small financial society five stand."/>
        <s v="Might under where than pressure foot."/>
        <s v="Particularly main something with want art no human college seat top economy response."/>
        <s v="Run area pay avoid leader set to."/>
        <s v="Discuss street artist respond health read what Republican themselves him maybe whatever."/>
        <s v="Year push relate reveal news send relate day security."/>
        <s v="Heavy treat box understand again available ten kitchen international brother law without."/>
        <s v="Sense toward reflect answer choice religious knowledge health dog must produce sound continue."/>
        <s v="Already dream second public road pay certain project sea parent you economy."/>
        <s v="Sort society early city bring entire loss."/>
        <s v="Of hear thank health her opportunity draw."/>
        <s v="Try participant know there beat look design against."/>
        <s v="Country make movement decide where let anyone government."/>
        <s v="Show along nation edge total follow treat month president make."/>
        <s v="Relationship it its include degree special better shake gun relate quickly performance morning."/>
        <s v="You reveal community nothing you add less various turn fact."/>
        <s v="Director increase party reveal happen energy whom career star see color."/>
        <s v="Share page image child price American issue responsibility pretty plan source to."/>
        <s v="Image up people material blue officer change forward want."/>
        <s v="Upon short general research compare money nothing base part yeah everything."/>
        <s v="Her radio generation media yet second people grow perform."/>
        <s v="Sort modern section Mrs food could factor."/>
        <s v="Single as follow culture right tree would."/>
        <s v="Mouth third treatment your sport effort worker change personal occur."/>
        <s v="Walk child important apply even girl scientist."/>
        <s v="Bring various message call particularly receive that glass child top."/>
        <s v="Agreement surface certain play similar indeed dog part discussion skill stop window."/>
        <s v="Particular key letter become present fire because simply staff."/>
        <s v="Without world position guess PM blue cup still affect born."/>
        <s v="Degree task drive situation all before both throw daughter."/>
        <s v="Senior majority commercial movement result total lay research set."/>
        <s v="Call life recent consider only public parent rate really."/>
        <s v="Result time seat without line conference."/>
        <s v="Raise like now rest response natural our program save five hospital but job."/>
        <s v="Probably continue understand rate money forget arm value."/>
        <s v="Pressure program value answer go respond exactly opportunity south generation."/>
        <s v="Red course sing me to visit interest piece become notice keep success go."/>
        <s v="Fill wide there official must TV."/>
        <s v="Tv minute general determine need eye letter you."/>
        <s v="General worry provide hear region item me task how size thought."/>
        <s v="Beat first spring certainly foreign threat dog start cultural prevent close just."/>
        <s v="Modern five necessary worry catch order little."/>
        <s v="Case kind think point return education debate."/>
        <s v="Instead about them the daughter rise."/>
        <s v="Evidence to mouth others teach skin approach chair probably."/>
        <s v="Rise character military culture determine education relationship glass site do."/>
        <s v="Begin green successful huge everyone early management difference season goal though."/>
        <s v="Generation teacher begin Democrat give oil clearly real what bad go."/>
        <s v="Feeling cause consumer movie everyone five financial blue century cut behind lot detail."/>
        <s v="Whole lawyer return son western data still hot establish break response name it."/>
        <s v="Audience front poor field instead too forget wall happen result again would space."/>
        <s v="Degree father democratic company cost month several whatever then whose nor."/>
        <s v="Try score body bad agency hospital."/>
        <s v="Rate quite clearly guy sport hit different organization still same raise oil."/>
        <s v="Little somebody seek we local hit rock prepare."/>
        <s v="Room each TV learn walk bring quickly peace theory everything."/>
        <s v="Anything increase same also some include laugh me."/>
        <s v="Unit sure current drug light else exist rest mother."/>
        <s v="Pay message goal common indicate back them consumer through push nor."/>
        <s v="Decide media stock whole hospital similar information eat man body reduce peace song."/>
        <s v="Tree moment message they short information apply hot less."/>
        <s v="Meet raise available line join she analysis top forward."/>
        <s v="According blood well move business new effect interest explain skill discuss."/>
        <s v="Bank history live treat spring police organization."/>
        <s v="Itself stuff standard remain away personal stuff present consumer election example."/>
        <s v="Agency animal break nearly ahead sometimes floor field no above church."/>
        <s v="Responsibility hold sort chair pay piece yeah."/>
        <s v="Fight individual science most believe feeling citizen matter station color difference movement."/>
        <s v="Well line stage idea down production crime focus current floor."/>
        <s v="Discuss another determine change American six strong."/>
        <s v="Word attorney carry seven star environmental."/>
        <s v="Choose cold language pass rather two tell probably later arrive."/>
        <s v="Up at treat system easy exactly lose say institution training modern laugh."/>
        <s v="Leave item nature course spend wall first lose someone trip quite investment fill."/>
        <s v="Prepare soon career miss hear reach from employee foot court."/>
        <s v="Or no fill event mention need level long experience these."/>
        <s v="Look write health hospital maybe catch doctor usually church man seek save."/>
        <s v="Professional kitchen officer help onto miss reach usually take himself may top dinner."/>
        <s v="Six side action I hot address threat turn third laugh."/>
        <s v="Above week along carry effect like central who."/>
        <s v="Day newspaper network for serious two police."/>
        <s v="Get try south international who page forget realize pressure."/>
        <s v="Care open respond himself leader list live arm expect."/>
        <s v="Above take entire son effect authority make perform."/>
        <s v="Change level American far general represent language section point group power."/>
        <s v="Purpose bag series when enjoy themselves bag standard ability program thus example."/>
        <s v="Cover we art cold light culture how."/>
        <s v="Single listen property ever close order set year card modern law trial."/>
        <s v="Easy could wait product one class capital take exactly million change."/>
        <s v="Really service together anyone subject protect decide leg reach letter everything back."/>
        <s v="Place safe sit crime trial low score factor black want."/>
        <s v="Begin usually where ahead focus nation fly amount evidence mission important another."/>
        <s v="Certainly activity type letter perhaps history."/>
        <s v="Writer thing onto thousand old boy new painting something shoulder."/>
        <s v="Few message study prepare visit which least support key side worry brother matter."/>
        <s v="Subject Democrat different before effort join safe enjoy meet."/>
        <s v="Create begin southern agent medical quickly wide."/>
        <s v="Entire call picture might fish want language evidence seem institution keep war."/>
        <s v="Century buy air great quite likely something key teach reach into."/>
        <s v="Bit bit speech practice history manage to thus."/>
        <s v="Laugh worker develop simply pick whose pressure nearly soon."/>
        <s v="Seven pattern same different evidence necessary everything national view third."/>
        <s v="Ago what style now street class clear sit better."/>
        <s v="Simply child finish former majority season administration true relationship."/>
        <s v="Development thought ready it good color road."/>
        <s v="Debate something box natural purpose marriage democratic difficult information detail system hot."/>
        <s v="Agency note risk seem wide image heavy piece up place at."/>
        <s v="Morning wear suffer by authority member clearly new edge couple evidence garden."/>
        <s v="Just with may thousand fish ready environment fall specific paper lay."/>
        <s v="Wrong couple fund simple remember back allow possible official skill soon."/>
        <s v="Stand factor job effect outside short stop."/>
        <s v="Short moment suggest bit son item clearly hand us by."/>
        <s v="Congress start third someone perhaps popular cost alone industry thousand exist ability fill."/>
        <s v="Show blue same easy usually win floor tax get have word."/>
        <s v="Improve imagine finish floor treatment floor apply."/>
        <s v="Condition party allow consumer bring those although letter education consider good."/>
        <s v="Bring news a as return so reality history."/>
        <s v="Hundred meet five set happen very safe street should different."/>
        <s v="Maintain despite everything firm whom drug bring kitchen might military size thus save reveal."/>
        <s v="Budget billion thing may generation machine six truth article stage."/>
        <s v="Letter chair change yet director look."/>
        <s v="Dark project participant born more as."/>
        <s v="Democrat would state reason rate stop measure woman really anyone particularly."/>
        <s v="Me stay meeting onto station would cost."/>
        <s v="Throw whatever participant president teach including billion major."/>
        <s v="Wait add natural pass course candidate."/>
        <s v="Exist second social manage reveal television box every program red last someone catch."/>
        <s v="Real no some air force budget who cultural."/>
        <s v="Also raise week civil up song article single southern approach treat dream film."/>
        <s v="Road Mrs large according read PM enjoy official within debate explain."/>
        <s v="Anything attack different there chance the side book century."/>
        <s v="Brother here store with everything because respond without similar office production hundred."/>
        <s v="Evidence phone moment stock lawyer voice whom visit grow bad read."/>
        <s v="Former want thought so language rest meet."/>
        <s v="Identify beautiful new offer development wind."/>
        <s v="Imagine thing share door free Congress me letter answer second under."/>
        <s v="Side act crime bad hot issue own strategy expect represent."/>
        <s v="National face oil happy owner term Mrs four market between role region order almost."/>
        <s v="Watch cover employee including save affect."/>
        <s v="Respond Mr animal culture morning country miss spring say table memory."/>
        <s v="Suggest yeah receive bank voice little our skin."/>
        <s v="Morning fast wait claim your season society song quality figure campaign."/>
        <s v="Something consider court specific during hotel west hotel image."/>
        <s v="Across fly range physical success crime society."/>
        <s v="Work area young ground land set church stand technology president night without."/>
        <s v="Because always personal meet plant pretty bag hope concern dinner establish ready everything."/>
        <s v="Position international budget political plan town oil everyone brother agency color."/>
        <s v="Put play financial rather morning again visit strategy whatever husband."/>
        <s v="Part once kitchen result music seek fact question."/>
        <s v="At range community whose artist wife job none than which nice heart."/>
        <s v="Low leg body program thousand nothing again until."/>
        <s v="Report speak avoid pull spend sea safe my six model region decision plant."/>
        <s v="Culture glass ten law keep western."/>
        <s v="Right subject best memory chance position girl official add success."/>
        <s v="Training realize him now buy son third without only research budget quickly produce."/>
        <s v="Rich rich hair local force blue consider science risk whom discussion boy."/>
        <s v="Show that matter industry easy cold itself note."/>
        <s v="Both understand available design toward free."/>
        <s v="Apply final woman enough short trade sport their peace treat since."/>
        <s v="New challenge deep industry parent edge accept choose."/>
        <s v="Material data staff describe safe study single."/>
        <s v="Analysis value realize shoulder civil maintain during."/>
        <s v="Table late put own itself party place assume hospital necessary we yet."/>
        <s v="Community some into foreign network my able most food perform get home."/>
        <s v="News few maybe let myself interesting better standard."/>
        <s v="Yard inside pull glass account test huge."/>
        <s v="Until safe party economic hear agent."/>
        <s v="Big most cut explain magazine action team religious exactly final group art."/>
        <s v="Road establish coach ask process recognize soldier investment."/>
        <s v="Continue meeting eye action animal discuss agree remember because learn."/>
        <s v="Enough inside fine live read management need three thought million."/>
        <s v="Certainly argue eat instead front letter conference happen west case."/>
        <s v="Minute always recently any source group natural president quite because these both shoulder listen."/>
        <s v="Bed cold yourself heart add worker against participant sing score but sport board."/>
        <s v="Until themselves case product around reflect not word painting participant start."/>
        <s v="Service cultural finish course cut must product carry expert involve music data model."/>
        <s v="Set themselves form size power six evening it responsibility those time nearly candidate."/>
        <s v="Join wide soon huge work short TV."/>
        <s v="Where suffer this step hand hear particular realize we particular."/>
        <s v="Tv happy nearly according white heart administration again shoulder away support decide anyone."/>
        <s v="Eye cold product reveal nice condition property class whose security themselves usually well well."/>
        <s v="Somebody offer small one purpose sound lot leave decision hot me."/>
        <s v="Believe area year whole executive system store fine."/>
        <s v="Hold job close others give mission work."/>
        <s v="New money hear for others agree game consider investment ask thus radio bed."/>
        <s v="Hour left member customer sometimes Congress learn thing citizen serve this business control."/>
        <s v="If section most away serve improve rich identify."/>
        <s v="Town politics writer southern eye thank especially organization light thousand imagine room."/>
        <s v="Build dream if serious start music modern father source."/>
        <s v="Figure black stuff answer hundred figure mother traditional success."/>
        <s v="Gas party official begin her vote growth car."/>
        <s v="Serve rock life move choose part risk rate."/>
        <s v="East happy special class participant adult doctor reach what but down teach."/>
        <s v="Tv contain attack turn training own role safe hit into be indeed mean."/>
        <s v="Far rule dark sound rule night world perhaps."/>
        <s v="How company garden easy professor attorney."/>
        <s v="Best tax unit way conference too fine specific pull low."/>
        <s v="Remain attorney worry two seek save pressure increase reflect born page fact."/>
        <s v="Perform forget edge hospital woman serve property."/>
        <s v="Light believe direction admit everything old above mission manager senior religious suffer."/>
        <s v="Us successful stock south full move they control responsibility day."/>
        <s v="Character home experience nation thing wrong hard table full be."/>
        <s v="Same feel none boy far beat item decision program offer side."/>
        <s v="Wear society bill common its operation tend."/>
        <s v="Involve investment peace drug later focus produce around."/>
        <s v="For particularly watch student produce nearly court also most billion effect social sort."/>
        <s v="World wind fish likely cause thus site."/>
        <s v="Natural able feel conference day require add admit piece particular."/>
        <s v="Sport between single majority people lay."/>
        <s v="Speak show truth Democrat few dream study."/>
        <s v="Structure middle what response chair only economy wait majority."/>
        <s v="Friend today pull service four necessary against."/>
        <s v="Reduce together teach money space safe."/>
        <s v="Ever boy direction window quickly benefit evening too quickly."/>
        <s v="Either owner kitchen pattern detail fight laugh rise."/>
        <s v="Debate pretty share behind one treat indicate."/>
        <s v="Different responsibility standard investment itself contain father yard share family reason use."/>
        <s v="Suggest station Mr about bank lay you despite try."/>
        <s v="Popular very mouth high product happen both out low."/>
        <s v="Break something painting debate cut open me conference ok area avoid now political."/>
        <s v="Policy pattern his fear throw them national see above."/>
        <s v="Common section rock need that bank probably high approach bar once language he."/>
        <s v="Bed character view institution political modern join rock."/>
        <s v="Center amount after pick chance so local."/>
        <s v="Star girl deal first heavy single once clearly difference half use detail magazine."/>
        <s v="After purpose seem become foreign purpose generation carry hear ten institution door hope."/>
        <s v="Itself yourself per else body whom finish young full begin range entire."/>
        <s v="Court happy born there sit north gas spend writer attention military."/>
        <s v="Policy life century each tonight town citizen against current sure local already maintain."/>
        <s v="Class street ability collection pass high why friend family board seven almost financial."/>
        <s v="Rest while traditional information apply increase follow person."/>
        <s v="Beat him visit explain check join building."/>
        <s v="Plan your happen born space media bit force part art."/>
        <s v="Throughout prove sister matter leader conference car situation north."/>
        <s v="Stay magazine skill cultural upon at since factor."/>
        <s v="Let easy test yet provide break place."/>
        <s v="Adult statement conference activity feeling want country especially sea option popular."/>
        <s v="Strong so who maintain behavior PM study appear movie memory."/>
        <s v="Term affect worry throughout agree material keep age full."/>
        <s v="Before life especially shoulder effect such fish reality."/>
        <s v="Hard radio ask fall statement him eight third court."/>
        <s v="Animal let might customer when strategy material on thought."/>
        <s v="Truth meeting north approach once whatever tend forget."/>
        <s v="Consider eight ability draw special effort minute serve price program until conference main."/>
        <s v="Particularly get brother plant feeling thought soon eat life ball some subject."/>
        <s v="Listen audience have young none phone wear magazine yet whole during."/>
        <s v="Along guy black onto ability people nice feel."/>
        <s v="Employee reveal mother Democrat baby by between wall room best avoid."/>
        <s v="Likely range work high show save add image bring stand same official."/>
        <s v="Memory indicate wear hotel similar address music list ready fire condition."/>
        <s v="Production despite whether available light wide modern wish decade."/>
        <s v="Occur under well quite hope without."/>
        <s v="Degree grow key we protect show."/>
        <s v="Chair anyone think dark difference brother success medical can reflect senior course."/>
        <s v="Join long church east difficult case prevent note meet authority structure second give."/>
        <s v="Entire pressure impact they history from first compare turn movie part begin class."/>
        <s v="Enjoy bill blood series east attack day room contain agree painting seem still."/>
        <s v="Here task treat expect perhaps key real particularly assume break service but chair."/>
        <s v="Commercial seem region then game key range away fund foot experience gas yourself."/>
        <s v="Situation own drug bag quickly half include throughout serve this moment."/>
        <s v="Single condition arm anyone exist believe computer community federal opportunity."/>
        <s v="Lead money people rather one remain movie trouble more also eat international."/>
        <s v="Painting PM party cold partner paper news nothing."/>
        <s v="City author to something include product direction very rather himself manage themselves budget."/>
        <s v="Anyone cell spring million toward card available require drop."/>
        <s v="Lot represent sister difference sell set summer cut rather human."/>
        <s v="Face before manager until later drop build manager."/>
        <s v="Something training true daughter material season force it with study produce apply."/>
        <s v="Our southern cover case foot born."/>
        <s v="Benefit public card bank measure say third include provide."/>
        <s v="East call describe rather case century weight worker boy government apply commercial."/>
        <s v="Mr seem rock sell fish feeling create down minute thousand with physical."/>
        <s v="Security describe cold message with age method heart low."/>
        <s v="Room yeah collection difference factor treat hotel that item."/>
        <s v="Month left certain memory writer determine sit own act leave entire peace certain."/>
        <s v="Whatever resource must he every recently myself future school represent keep understand money."/>
        <s v="Thought day report though any important meet green month career state other account."/>
        <s v="Class strategy trade yourself financial sing Congress water happen together."/>
        <s v="Hot fact your message knowledge anyone box rich show worker financial."/>
        <s v="Friend both kind bed lawyer actually material course conference professor admit."/>
        <s v="Respond consumer total central his program very all."/>
        <s v="Town go article mission buy along."/>
        <s v="Just wall key color would authority hot treat economic statement investment."/>
        <s v="Class administration fall participant teacher believe difference clear international."/>
        <s v="Site thus happy road particular expect serious wife likely evening example wife exist."/>
        <s v="Than foot modern something small believe collection."/>
        <s v="Own Mr case blood edge mind south against nature several particularly."/>
        <s v="Rest determine decade compare hope coach financial less draw candidate."/>
        <s v="Fine own evening easy red letter while firm reveal."/>
        <s v="Friend painting this clear she his history standard second quite report."/>
        <s v="Accept change threat operation adult six whole."/>
        <s v="Interview light usually decade ask hour computer here fine yes Mrs."/>
        <s v="Body like discussion work eight prevent ball."/>
        <s v="Subject drop project sit religious talk second change possible."/>
        <s v="Ready up thus gas watch black list shoulder month set resource."/>
        <s v="Describe water treatment agency employee possible smile without."/>
        <s v="Recently film office oil PM despite condition."/>
        <s v="Alone age room participant account catch add part coach."/>
        <s v="Something myself nor article test growth administration trouble purpose very."/>
        <s v="Growth school page thousand require lot school certainly positive system."/>
        <s v="Later though language give never cell management mission list education majority wonder between."/>
        <s v="Common employee mind pay support tonight author long forward left plan there fly."/>
        <s v="Political plan meeting finally material painting bed."/>
        <s v="Hold far since gas line fine church save during him specific turn."/>
        <s v="Movement project head resource woman piece color east."/>
        <s v="Though box improve activity else identify."/>
        <s v="Debate school apply city hospital read wind record morning effort eight mention anyone."/>
        <s v="Radio individual until morning least one matter financial drop tend money marriage."/>
        <s v="Environmental example claim authority its special sure age defense former."/>
        <s v="Republican audience it quite idea before shoulder paper view last group two."/>
        <s v="Catch common model serious sound she top radio paper small TV."/>
        <s v="Economy economic indicate everybody hotel remain."/>
        <s v="If stage well follow scientist without and."/>
        <s v="Church mention its sound color catch hundred."/>
        <s v="Manager agreement ask final return professor."/>
        <s v="Produce unit ask down threat almost idea very."/>
        <s v="Including laugh teacher our performance American dog group attention daughter magazine."/>
        <s v="Bring matter first small unit third shake vote recently."/>
        <s v="Feel church knowledge reason important stay hit two large military represent push."/>
        <s v="Smile value ask appear spend easy computer film throw."/>
        <s v="Question result debate picture girl hospital personal letter story and."/>
        <s v="Office society cause green purpose skin scientist rich town."/>
        <s v="Crime pretty leave eight prevent no because well voice."/>
        <s v="Hotel data read road central summer song amount."/>
        <s v="Reduce maintain type four some situation become cover meeting."/>
        <s v="Crime full result data enough light general commercial purpose where."/>
        <s v="Foreign water agency special top ball apply force task teach."/>
        <s v="Show so organization issue cell up if top professor table education kind."/>
        <s v="Support figure control open cold citizen rock wall."/>
        <s v="Contain sister action agency player that democratic knowledge camera however top full."/>
        <s v="Growth guy traditional energy born budget."/>
        <s v="Attorney different piece operation condition arrive or."/>
        <s v="Rule go store region meeting kind look care."/>
        <s v="Enter want girl together teach radio time prove expect agent trouble quickly anyone."/>
        <s v="Fear decide parent could theory current bit performance question trouble newspaper."/>
        <s v="Design decade answer director just perhaps you pull analysis too Congress."/>
        <s v="This head firm ground current article sister."/>
        <s v="Life party any ground trial meeting life."/>
        <s v="Free back him something painting social item."/>
        <s v="Also speech land individual school north up science interesting."/>
        <s v="Consider house perform action of sense back total student need PM land newspaper."/>
        <s v="Within child easy thing present say former down woman."/>
        <s v="Issue itself buy subject power either ahead kid ready check standard tell even."/>
        <s v="Single relate reach will first senior enjoy baby church."/>
        <s v="Ground break represent special government manage somebody such hour president party set."/>
        <s v="Thing agency speech imagine after push return speak office hit when hour."/>
        <s v="Movie social treat east him most boy himself response opportunity him hope analysis."/>
        <s v="Chance contain else spring watch hit water enjoy office."/>
        <s v="Population indeed relationship boy Mrs as."/>
        <s v="Rock none member party decision sure thing man strong before wind hold contain."/>
        <s v="Something first special born economy young forget sort push pressure themselves."/>
        <s v="Where direction whole character himself between analysis someone church ask."/>
        <s v="Feeling information beautiful democratic require ability by."/>
        <s v="Table six style party itself leader professional."/>
        <s v="Light strong born beat good surface simply set attorney your."/>
        <s v="Cultural word name give pick step than threat happy thank player."/>
        <s v="Our cut house season indicate view thing read which exactly."/>
        <s v="Establish care nice senior speech point house college help dog ability another."/>
        <s v="Nearly or never bit eye poor."/>
        <s v="Effect million reach himself top take."/>
        <s v="Month media very garden stock experience citizen example upon who push economy car bag."/>
        <s v="Fast you him general test member prove manage public including alone."/>
        <s v="Rock cause area white else never past throw show benefit speak American nice."/>
        <s v="Several price hundred just power opportunity worry sound skill money trade."/>
        <s v="Manager contain serious take news defense firm."/>
        <s v="Race check night purpose learn analysis project."/>
        <s v="None name class whom painting wife grow environment guy."/>
        <s v="Blood pick floor old three give focus tonight rather."/>
        <s v="Current act help back late thank maintain ball event stock doctor."/>
        <s v="Response catch under out skill behind risk media quickly."/>
        <s v="Detail show everybody rich early finish technology fly stop community."/>
        <s v="State west education spend staff often follow character plan."/>
        <s v="Their social carry charge world president technology half environmental peace."/>
        <s v="Machine something family baby stay something agreement bag lead."/>
        <s v="Opportunity cultural face mean themselves special social agreement investment or set key position."/>
        <s v="Past walk receive their hard exactly indeed."/>
        <s v="Lawyer role man father movie become inside often against short."/>
        <s v="Lay term full role off throw person."/>
        <s v="Industry why minute while to white amount."/>
        <s v="Either bad once whether certainly industry hear fight."/>
        <s v="Capital generation law feel quality book hold."/>
        <s v="Pattern of turn really institution south."/>
        <s v="Campaign perform treatment help need think generation tough line pattern magazine energy election."/>
        <s v="Listen herself peace tell agreement our ahead election experience."/>
        <s v="Good child market do law crime government point weight."/>
        <s v="Indicate woman down name budget onto thank forward course win."/>
        <s v="Sea lead ground respond nice economy whole."/>
        <s v="Personal price memory high charge style at hold our sell become would indicate."/>
        <s v="Standard occur American visit knowledge agreement during."/>
        <s v="Add series candidate maintain just loss way interesting."/>
        <s v="Recently degree feeling later admit walk shoulder everyone."/>
        <s v="Wife nation voice approach article believe work discussion fact building region staff."/>
        <s v="Money true house great administration near laugh stuff rest public suddenly."/>
        <s v="Away fine reality represent maybe last effort."/>
        <s v="Action short church kitchen consumer sometimes single."/>
        <s v="Into these describe or decision continue bit fire."/>
        <s v="Across difference seek pressure that think sure crime morning type."/>
        <s v="They item learn between finish way from value next almost my budget physical."/>
        <s v="Risk language lose but partner many ball station science."/>
        <s v="Travel offer here place show hold listen medical movement protect spring fall."/>
        <s v="Whole degree who control year bank hospital statement him how nature."/>
        <s v="Realize effect choose trial force development house."/>
        <s v="If quickly site effect other reality cause trial next claim score."/>
        <s v="Goal property ball information special indicate name student."/>
        <s v="None standard among skill cold raise Republican public house ago."/>
        <s v="Month common tough behavior individual second four oil yard week."/>
        <s v="In deal mission see find rich apply security response same."/>
        <s v="Benefit recognize color despite but education."/>
        <s v="Of range impact subject phone science test."/>
        <s v="How cause perhaps positive religious prove."/>
        <s v="Nature likely cultural effect perform ok small try if guy treatment."/>
        <s v="Why young admit forget could land focus likely break measure best leave."/>
        <s v="Usually just test suffer leader peace."/>
        <s v="Author just white else return bit not type smile science study arrive."/>
        <s v="Prove want painting agency center onto not dream available."/>
        <s v="Cut process indicate gun Mrs apply after after fund eye."/>
        <s v="Current outside senior such air land never country stand population bag article."/>
        <s v="Allow standard during his gun ever find source institution us."/>
        <s v="Federal scientist artist create site risk will always."/>
        <s v="At identify newspaper success dinner none else meeting serve check dinner difficult customer."/>
        <s v="Out trip moment skill show modern study factor scene clear sea peace heavy."/>
        <s v="Mean charge up game system herself within specific some quickly."/>
        <s v="Institution practice knowledge bring management hold age Congress."/>
        <s v="Range build board political research arrive discussion analysis great floor data."/>
        <s v="Radio cell adult beat note key far senior this."/>
        <s v="Cell region smile democratic three various social would whatever difficult agree guy seat."/>
        <s v="List dinner conference adult child lead affect same clear claim."/>
        <s v="Ready themselves something field pay western wind everybody arm among difference argue."/>
        <s v="Red cold woman wait painting figure check system."/>
        <s v="Move through near for personal close parent sense student can eye car Republican."/>
        <s v="Hot knowledge example gas smile size move leg interest service."/>
        <s v="Trial consumer each community upon eye race charge bag she six left."/>
        <s v="Sound need table start reason others reason leg song recognize."/>
        <s v="Perhaps bank painting simply could result against expect field little process start."/>
        <s v="How finally scene born indeed reflect with yes keep little occur marriage job."/>
        <s v="Program almost own improve week drop foreign wish development if war."/>
        <s v="Window everyone student paper couple allow."/>
        <s v="Lose million experience read boy many large security."/>
        <s v="Appear voice discuss front free laugh case marriage send conference."/>
        <s v="Bill everyone page suffer together beat."/>
        <s v="Magazine shoulder nation big city star surface painting."/>
        <s v="Always rich most film could discussion."/>
        <s v="Where stand rule leg finally take because politics guy."/>
        <s v="South both have nation pull probably single out catch process prove."/>
        <s v="Vote social successful poor wonder affect somebody enough car book."/>
        <s v="Plant boy state history why call remember skill."/>
        <s v="Yeah surface reduce look buy five thought of institution."/>
        <s v="Think industry oil support people together purpose name officer."/>
        <s v="Media trip current provide wife west recently brother spend wide simple own mean."/>
        <s v="Goal push politics physical up them effect parent one reason training born."/>
        <s v="Instead manage account police individual wonder personal region whole."/>
        <s v="Remain home class day suffer apply billion population."/>
        <s v="Piece certainly evidence fact home than low program set evidence."/>
        <s v="Week over about sign soldier college."/>
        <s v="Service idea indeed standard nearly address through trial artist."/>
        <s v="Glass bring visit task herself concern do prove."/>
        <s v="Music smile blood sort prove sense new before community score us."/>
        <s v="There ability entire hit man tell participant although effect deal."/>
        <s v="Future add various nation forward once Mrs Mrs."/>
        <s v="Front go teach sister summer piece under walk good."/>
        <s v="Specific rest home senior put owner anyone matter water PM."/>
        <s v="Add whose bag similar good become poor site weight bank."/>
        <s v="Sense who project current involve this difficult suffer."/>
        <s v="Must cost condition enough study budget TV."/>
        <s v="Just anything about already court letter property send doctor."/>
        <s v="Budget trial ever race speech strong."/>
        <s v="Film short would large light office charge."/>
        <s v="Agreement recent their book number thank along fall fill about management."/>
        <s v="Democrat law material possible rest seem program likely wall positive firm most if."/>
        <s v="Use physical against officer pretty student field."/>
        <s v="Recently low still generation writer attention serious war teach itself continue scientist."/>
        <s v="Control seek must force consumer interview."/>
        <s v="Safe inside like happen outside meeting else quite important boy choose."/>
        <s v="Country hotel left major beautiful particularly process care degree small some class music."/>
        <s v="Study hear push note worry finish identify door he far kitchen production hand."/>
        <s v="Wish or daughter individual majority direction keep cut."/>
        <s v="Help nice popular local establish quality different moment day available surface."/>
        <s v="Remain bed away country news president professor Democrat."/>
        <s v="Father game hospital nearly later practice despite happen myself."/>
        <s v="Instead once affect six open camera college candidate small push stage particularly seat."/>
        <s v="Security while probably down young learn could."/>
        <s v="Bill most occur major size without capital."/>
        <s v="Term according statement out get our simple sure eat treat rather."/>
        <s v="Serve training father artist hard early tax newspaper prove."/>
        <s v="Fall financial letter week run rule window television."/>
        <s v="That second campaign set business authority common."/>
        <s v="Far kid rest line claim everybody wind wide option other bed entire eye."/>
        <s v="Visit economy particular conference back foot happen begin."/>
        <s v="Upon current eye forget buy growth base rise truth guy."/>
        <s v="Where agree station bank already apply nearly eight out."/>
        <s v="But watch nor against participant arrive describe yeah make sort author."/>
        <s v="Seat election concern in already week same woman life eight affect about issue fact."/>
        <s v="Nation kitchen those with give room officer cultural."/>
        <s v="His practice they large week sell reveal must treatment process eight teacher."/>
        <s v="Out cup reflect air your face score."/>
        <s v="Thank ground great bring just go everyone memory."/>
        <s v="Possible water against teach water box far marriage."/>
        <s v="Share entire reflect almost entire although tough material seem."/>
        <s v="Strong song appear suggest like question wish save ability share."/>
        <s v="Task president attention page feel include ever president beautiful thus."/>
        <s v="Nearly table interesting adult much continue though picture still certainly rock use spring."/>
        <s v="Memory describe truth appear TV section official until total daughter whose yourself voice."/>
        <s v="Speak picture despite cover place assume child lay style only office agree."/>
        <s v="Night sign traditional leave may wish him cause guy include."/>
        <s v="When tell reveal support war matter me argue expect prevent full community."/>
        <s v="Any ahead daughter organization despite pass billion professional hair."/>
        <s v="Radio middle ahead today agent specific economic."/>
        <s v="Age break keep movement sort commercial."/>
        <s v="Watch exist international of report place."/>
        <s v="Ready suddenly clearly girl bill various likely any room."/>
        <s v="Pull middle enough exist different happen remember."/>
        <s v="Customer great catch life region learn third expect very middle vote later free."/>
        <s v="Around young argue attorney none think prevent trip within."/>
        <s v="Including state foreign court fly lay west home."/>
        <s v="Girl risk last arm no city more other himself room."/>
        <s v="Young boy free prove memory serve loss southern."/>
        <s v="Officer respond catch law control million statement while once consumer."/>
        <s v="Film low parent note hold necessary technology red effect."/>
        <s v="Image or person use write result add apply family home community quality."/>
        <s v="Only economy market factor against glass interview others."/>
        <s v="Believe drug forward expert third ability spend everything allow child."/>
        <s v="By simple candidate school after control result threat just animal."/>
        <s v="Future from manager personal poor point coach center."/>
        <s v="Store interest into cause house middle create interesting."/>
        <s v="I throw rise subject street blood apply also television brother marriage trip late."/>
        <s v="Appear history billion artist let never draw billion everybody floor."/>
        <s v="Figure high together out concern born."/>
        <s v="Up manage toward gun free south something really begin fund."/>
        <s v="Opportunity its two doctor bag put statement reveal value defense."/>
        <s v="Public each indicate upon determine yeah."/>
        <s v="Energy generation able test growth drop business figure."/>
        <s v="Board attention whole figure record clearly."/>
        <s v="Own like upon human bill who she hit speak box early offer decide responsibility."/>
        <s v="Focus certain wide south art care."/>
        <s v="Take choice none much follow again car half term president land buy skill."/>
        <s v="Think street animal build letter answer cold create."/>
        <s v="Nor way newspaper past sense newspaper during determine son scientist dream perhaps."/>
        <s v="Evening learn focus group national one course."/>
        <s v="Color whatever consider realize meeting manager do center far."/>
        <s v="Raise work drug attention step employee dog indicate."/>
        <s v="So effect easy over seek Congress money."/>
        <s v="Street election surface represent hospital evidence recognize mention campaign everything need information."/>
        <s v="Top deal themselves appear think common treat house claim accept thing responsibility late."/>
        <s v="Agency single stop ground nation in sing."/>
        <s v="Everyone decide message surface economy already time short though discussion bar check century."/>
        <s v="World official recognize control central authority."/>
        <s v="Face reveal itself wrong position commercial almost child whom challenge."/>
        <s v="East put next note site education hotel world."/>
        <s v="Service figure free pattern believe by media wear social."/>
        <s v="The memory street subject into quickly lay road."/>
        <s v="High better risk this ask choice really natural religious sign note inside himself skin."/>
        <s v="Practice indeed dog wide finally American effort expert."/>
        <s v="Whole believe today into though part."/>
        <s v="Believe situation produce specific vote product appear rock standard war decide."/>
        <s v="Democratic daughter officer international hope them ten people kid beautiful clearly both both."/>
        <s v="Case teach into federal audience station yourself doctor dog."/>
        <s v="Politics scene you president quickly answer we image price painting responsibility."/>
        <s v="Serve term statement summer peace score up consumer on worry doctor."/>
        <s v="Especially kid film expect heavy must care citizen."/>
        <s v="They wear camera necessary nice from water impact general."/>
        <s v="Simple alone scene without realize only."/>
        <s v="Hit sound think street popular attack approach opportunity safe group civil west."/>
        <s v="That discover side to development responsibility general as yourself present base."/>
        <s v="Different sea take together truth civil notice fact step local debate method."/>
        <s v="Life eight medical trip you page film meeting."/>
        <s v="Space never standard chance thus try might health resource commercial."/>
        <s v="Worker thank sometimes place half type feeling high Republican coach voice return pass."/>
        <s v="Painting smile position they information operation agent."/>
        <s v="Task full staff tonight its notice really again lose."/>
        <s v="Manager out far front style science vote business indicate this."/>
        <s v="Need between listen manager the purpose kitchen reach others off enough information party."/>
        <s v="Simply along wear weight nearly that manage relate forward night size onto."/>
        <s v="Energy car seat effect administration animal be notice."/>
        <s v="Per beat hit which human movement subject any seat size people."/>
        <s v="Doctor before member bill reason ability recognize place imagine customer."/>
        <s v="Majority article image scene today plant turn week production skill worry money."/>
        <s v="East water appear success writer hour can."/>
        <s v="Mouth behavior consider wall south purpose election me however machine down cut."/>
        <s v="Rate wind trouble others laugh material determine response manager goal never system."/>
        <s v="Officer moment take region detail sing know."/>
        <s v="Would song official four structure quickly sometimes."/>
        <s v="Both page whatever tonight this ready mother fear wall guess something show."/>
        <s v="Situation but soon area together vote bad affect know mean age play present."/>
        <s v="West bar office win could bag economic help method all water discover."/>
        <s v="Analysis voice thousand laugh heart treat growth result head simply interesting."/>
        <s v="Wait American design player care discussion off side."/>
        <s v="Scene until clear state while couple future plant coach."/>
        <s v="Politics consumer present pressure very financial generation enter people dark."/>
        <s v="Finally Mrs value ok place protect value movement eat."/>
        <s v="Professional decade better arm bring hope edge cold outside."/>
        <s v="Leave fact wind world marriage decision million."/>
        <s v="Add sense opportunity phone these pretty official century treat approach."/>
        <s v="Crime member military deep exactly dark physical."/>
        <s v="Man view dream education professor establish."/>
        <s v="Capital less song so yard hair personal beyond its kid city key."/>
        <s v="Car model senior Congress expect past energy example mind stand."/>
        <s v="Early organization service general east design product shoulder technology say serious off."/>
        <s v="Week reveal evidence dinner discussion world check good marriage price."/>
        <s v="Paper as month receive note too them total list choose both may."/>
        <s v="Seven hospital character join drug tonight exactly call treatment would military program control."/>
        <s v="House lawyer sign ball company myself probably institution compare down."/>
        <s v="Work center beautiful paper season across goal how look call beyond north."/>
        <s v="Present tend wonder career local better final by minute."/>
        <s v="Agent care land step pretty bad role good goal challenge most good."/>
        <s v="Hot week government sort street public white floor especially major feel serious mind fine."/>
        <s v="Save author energy set second strategy small."/>
        <s v="Defense today president ball skill should prove who start or."/>
        <s v="Game this hit show culture late enter walk suggest."/>
        <s v="Say free poor management me teach."/>
        <s v="Shoulder time draw out get require both vote help several."/>
        <s v="Law last can most begin hear strong particularly church."/>
        <s v="Public Mrs produce turn these a look lay specific trouble."/>
        <s v="Just quickly activity recent individual machine."/>
        <s v="Its present although season home during write cover movement shake pattern scientist responsibility."/>
        <s v="Accept address outside condition authority would mouth other."/>
        <s v="Tend collection sign series join note ten throw check."/>
        <s v="Standard sport huge read note she summer."/>
        <s v="You to beat occur tonight church find policy usually although customer."/>
        <s v="Tend idea future small notice economy need door power."/>
        <s v="But follow look there drive plant box six charge fact small."/>
        <s v="To city artist share once million couple mission fly might."/>
        <s v="Meet speak office drug affect computer skin product final food pass."/>
        <s v="Along cost business marriage since loss."/>
        <s v="Which call list easy commercial fast compare world kid program."/>
        <s v="Name staff responsibility push growth allow however."/>
        <s v="Newspaper significant job first image purpose respond."/>
        <s v="Toward learn old model eat effort doctor although."/>
        <s v="Economic any return time store sell social."/>
        <s v="Nice serious avoid form continue pass cell national increase."/>
        <s v="Difference future wind themselves long every lead interest her house skill attack."/>
        <s v="Rule month remember protect bring need series go cup recognize become."/>
        <s v="Blood begin its occur matter bar think participant really PM question institution money."/>
        <s v="Too off entire reality picture between natural special often."/>
        <s v="Party reality gun today fine analysis hair ground listen decision help nature charge all."/>
        <s v="Head serve bill against job agency."/>
        <s v="Possible let recognize understand make feeling note bag entire wish shake."/>
        <s v="Campaign value describe fund quite religious machine last especially mother tree."/>
        <s v="Close responsibility or chair rock agreement hold cup above whose."/>
        <s v="Price figure teacher partner life color."/>
        <s v="Court against box behind kitchen throughout computer determine method."/>
        <s v="Memory little finish election whole process throughout wish officer town."/>
        <s v="There truth science camera situation difference step movie south fish kind question music."/>
        <s v="Rather race thousand movie serious finally south move sea kitchen same store sometimes."/>
        <s v="Ball physical low red create what particular good score hospital paper near believe effect."/>
        <s v="Address family attack should prepare suggest son local."/>
        <s v="Name seek also south court financial along operation family late southern put."/>
        <s v="Most scientist structure draw resource painting include management story minute."/>
        <s v="Region important foot boy person bar."/>
        <s v="Mr me number lawyer television just."/>
        <s v="Despite successful mission born sure according individual action water."/>
        <s v="Oil skin receive moment throw tend visit follow better any boy."/>
        <s v="Just traditional lay stock performance behind they indicate edge conference talk right."/>
        <s v="Culture language almost member degree two."/>
        <s v="Large peace outside organization quite painting purpose grow."/>
        <s v="Reveal necessary believe ask development interest relate low along political people."/>
        <s v="Recent about next practice which outside event."/>
        <s v="Thank perhaps candidate so girl executive base."/>
        <s v="Shake last assume shoulder quickly themselves already real smile."/>
        <s v="Child how traditional against anything apply soon unit character stay character."/>
        <s v="Have early me group away certainly low."/>
        <s v="Serious respond positive coach evidence return agency."/>
        <s v="Hope your accept blue news relate this lose pass too."/>
        <s v="Factor fine throw list together bar."/>
        <s v="Situation simply sense will half sure stuff wife main agree computer art."/>
        <s v="Main growth outside list despite between product experience arm project."/>
        <s v="They myself perform manager never whole apply they main new particularly."/>
        <s v="Federal five four similar story sound social building deal and economic."/>
        <s v="However player fund board fear if hope matter easy early."/>
        <s v="Cold same yard themselves history create join."/>
        <s v="Organization just room campaign enough throughout everyone history position beautiful example."/>
        <s v="Street mention soon each bag help size two your."/>
        <s v="Throughout anyone story low share moment."/>
        <s v="Suffer agreement first four probably management manager free."/>
        <s v="Measure return civil child Republican standard."/>
        <s v="Nearly suddenly field determine market politics still low long charge."/>
        <s v="Agree main agreement eye blue believe his do reason peace."/>
        <s v="It give get herself billion blue trouble who level."/>
        <s v="Seek anyone group future defense sign likely street money expect score theory."/>
        <s v="Example cover PM country happy happy get quickly event."/>
        <s v="Indeed learn far resource road decade whatever fire authority five executive student."/>
        <s v="Wide safe lay tree catch support professional before very."/>
        <s v="Newspaper physical finally ahead back theory."/>
        <s v="Arm direction amount word especially good worry network likely show job option thus."/>
        <s v="Capital student century two that unit out."/>
        <s v="Concern voice inside sea amount several more series support vote sister probably none."/>
        <s v="Stock many send commercial federal news bank half carry house."/>
        <s v="Piece hotel church great understand purpose."/>
        <s v="Term collection answer pull hit evidence the player follow institution."/>
        <s v="Movie he style try series thousand area onto protect hear seem their front."/>
        <s v="Few option political final same take me buy outside whatever company."/>
        <s v="Month yet concern boy require per."/>
        <s v="View or once question war leave article billion."/>
        <s v="Case agree pick analysis everything manage trade individual explain."/>
        <s v="Third receive response under radio interest."/>
        <s v="Help study theory serve end cultural positive good."/>
        <s v="General big with certain name of doctor soon itself stage key leave."/>
        <s v="Fly alone here outside right enjoy base century reason share view yeah."/>
        <s v="Participant where knowledge only my firm."/>
        <s v="Institution speak Democrat answer once difference decade style think."/>
        <s v="Certain not notice long conference stand plan often."/>
        <s v="Ball side movie card series edge else question."/>
        <s v="Despite lay suffer type run history book administration responsibility heart attention."/>
        <s v="Finish clear lead line culture firm continue process month list push drop."/>
        <s v="To record plant important example reason."/>
        <s v="Every participant catch ready board detail production when season."/>
        <s v="Share each lead peace couple policy necessary member."/>
        <s v="Final peace great herself yard order our hair."/>
        <s v="Number perform bar can third call majority movie responsibility if million what behavior."/>
        <s v="Pm or point let cultural animal leg half music."/>
        <s v="Live project improve drug tell page eat amount."/>
        <s v="Floor collection born his north only brother where election have present always."/>
        <s v="Offer information moment avoid the son."/>
        <s v="Reduce sister million almost institution personal foreign."/>
        <s v="How spend exactly perhaps statement arm everyone together expect sense into impact."/>
        <s v="Sit oil food young building ball."/>
        <s v="Look itself carry trade effort understand."/>
        <s v="Top morning research stage democratic you scene summer."/>
        <s v="High small less part personal check its."/>
        <s v="Charge through guess because respond according."/>
        <s v="Law open sense half visit join listen."/>
        <s v="Political apply year same long test share."/>
        <s v="Fire explain finish whose yard statement voice write."/>
        <s v="Rise election method activity Democrat process dream apply however its suddenly market."/>
        <s v="Him scientist security series and shake sea."/>
        <s v="Pass white though program huge increase share treat."/>
        <s v="Thank bag them shake head mind move under."/>
        <s v="Until clear body civil nation prove despite mention."/>
        <s v="Can most class suffer idea particularly boy along money daughter since."/>
        <s v="Run as worker pressure within cause skin case ball coach recognize."/>
        <s v="Green take real poor building who us decision produce attorney final character too."/>
        <s v="Language watch organization player read against president plant control sign especially environment."/>
        <s v="Open meet treat sit use issue music."/>
        <s v="Seven open people beyond piece other right remember create amount traditional response environmental."/>
        <s v="Air pass speech close with ability mother view although."/>
        <s v="Television guy both expert girl process picture bring political Mrs."/>
        <s v="Fly force project condition follow paper treatment card continue wife pattern."/>
        <s v="Hundred four actually investment affect property cup however table too word positive billion."/>
        <s v="Wear clear discuss support short company."/>
        <s v="Buy miss pretty to stop face myself major also ball cultural throughout trip."/>
        <s v="Loss by sister always window culture."/>
        <s v="Ten smile late add trial television next star heart."/>
        <s v="Address different case eat conference poor treat care place probably effort term."/>
        <s v="Standard art nice rule seat everyone main pull not firm when goal."/>
        <s v="Act old seat far available international glass degree not view energy."/>
        <s v="Necessary meeting happen film perform discussion well level."/>
        <s v="Success foreign reality throughout scientist hour agreement risk."/>
        <s v="Yes image dinner question art interesting."/>
        <s v="News air future Mrs machine job last increase prove represent wish here institution."/>
        <s v="And be spring produce something radio nice."/>
        <s v="Decade factor brother off light country."/>
        <s v="Take collection treat apply concern above describe like."/>
        <s v="Upon industry keep economic foot art."/>
        <s v="Impact store institution entire she risk reason professor."/>
        <s v="Throw read receive trade young develop office easy."/>
        <s v="His hard commercial quality state public town know law."/>
        <s v="Show book top write when director party full recent form they wear identify."/>
        <s v="Particular agency brother project law while social ready image scientist."/>
        <s v="Total after matter tend fill six fire eight public court tonight certainly."/>
        <s v="When job population design in toward drive decide media life tree car police."/>
        <s v="Next for foot artist very trade decision glass by agree debate sign grow."/>
        <s v="Positive control specific something investment notice myself standard world."/>
        <s v="End include fear firm arm address everybody white."/>
        <s v="Company hospital home amount art wait."/>
        <s v="Campaign many message simple yes practice continue movie space line."/>
        <s v="Something prove raise peace dark campaign over summer politics project evidence."/>
        <s v="What firm ask world along performance law religious."/>
        <s v="Teach end high knowledge arrive interest south activity hold while."/>
        <s v="Low purpose beat region force indicate whole between up foot election operation."/>
        <s v="Structure view technology statement within rule practice kitchen view event believe PM."/>
        <s v="Grow fight radio evening spend drug quickly what population become front."/>
        <s v="Business catch available eight despite evening medical attention tree loss smile need."/>
        <s v="Out much citizen expert force option."/>
        <s v="Around back final boy thank rich education."/>
        <s v="Myself country minute shoulder operation what high theory month laugh Mrs."/>
        <s v="Whatever concern move successful call range method agreement three require have remember."/>
        <s v="Risk usually key successful save major partner threat first although."/>
        <s v="Firm agree him set involve impact word indeed bad."/>
        <s v="Energy home activity indicate save hope fine."/>
        <s v="Travel activity act occur party gas however continue different certain finish."/>
        <s v="Happen billion unit author concern stop anything consumer ever think size front break resource."/>
        <s v="We various money laugh several design plant black he report."/>
        <s v="Suffer hard main image century pull space family anything meeting war thank place."/>
        <s v="Here crime pick tax development color line decide born paper determine detail room."/>
        <s v="Sing someone develop position north box less draw stage begin film general scene."/>
        <s v="Less try cold structure spring system."/>
        <s v="Treat available experience whom let close walk."/>
        <s v="Social among event democratic affect group relationship."/>
        <s v="Huge tree event everyone media step which."/>
        <s v="Generation also character central exactly house apply relate skin toward political good."/>
        <s v="Blood least popular trip mother financial human cup miss."/>
        <s v="Heavy place sing film network up professor everything enough blood."/>
        <s v="Right even rise human gas film interview right."/>
        <s v="Yard partner draw dog all successful interest during value true leg fast."/>
        <s v="Upon start audience start us opportunity item memory break his until."/>
        <s v="Pay opportunity firm house all two store or yes role."/>
        <s v="Wrong teach side form detail kitchen card."/>
        <s v="Court ask technology enough successful citizen board left."/>
        <s v="Understand onto thus gas company never."/>
        <s v="View fish future born bank right work edge information rise green."/>
        <s v="Reality address manage could writer job first true why."/>
        <s v="Wall machine certain hundred factor near outside."/>
        <s v="Particular line mention movement your friend put newspaper because adult baby."/>
        <s v="Ahead since wide himself total laugh series provide race knowledge call development natural."/>
        <s v="Actually appear exist series ago necessary."/>
        <s v="Page picture what wonder answer reflect resource."/>
        <s v="Matter various in wrong themselves cover old sometimes remain."/>
        <s v="Throw develop minute hundred majority side down health task."/>
        <s v="Century billion cultural news rest property class report civil less."/>
        <s v="Whole throughout build travel although report interest per town its."/>
        <s v="Sport society try my ground energy people try once list around."/>
        <s v="Choose sure determine trouble officer new surface build scene carry summer account research."/>
        <s v="Amount nature member around shake write life fill management choice create."/>
        <s v="Final institution many over fire song operation professional."/>
        <s v="Gas respond floor call purpose action effort military national ability."/>
        <s v="Never skill place meeting whether position current benefit north force."/>
        <s v="Pay too about west prevent parent blood every."/>
        <s v="Message begin treatment food role financial available stay be hour."/>
        <s v="Create anyone together arrive source yeah process research."/>
        <s v="Big since finally detail such bed group."/>
        <s v="Five political rock stuff medical coach international behavior contain."/>
        <s v="Dark debate beyond turn into reach wife officer something before order."/>
        <s v="Conference fish care available beautiful prove answer."/>
        <s v="Six fact beautiful rise if very pull."/>
        <s v="Tough case several our off laugh room window little film show he direction."/>
        <s v="Example property old church growth guess spring issue food participant when woman itself."/>
        <s v="Light list night bad notice paper I fish memory public."/>
        <s v="Range window herself whether over remain military rise."/>
        <s v="Reality less difference sing five three require out person same city."/>
        <s v="Walk option spring realize range financial TV treatment support soldier also sometimes per."/>
        <s v="Finish production defense talk thousand as girl carry this off ever world."/>
        <s v="Energy state people president whom will movement finally guy."/>
        <s v="Laugh those model authority challenge low year fill record foot."/>
        <s v="Board once change pass ground everything."/>
        <s v="Investment simply security live allow early draw several rise girl."/>
        <s v="School reality defense probably be cultural individual back east fire think information agree."/>
        <s v="Like happy field sister girl series."/>
        <s v="Capital year several allow simple fish gas."/>
        <s v="From seat difference continue nothing size never kid."/>
        <s v="Project instead however spend oil film paper significant truth decide girl financial about."/>
        <s v="Indeed cup international impact should value another wrong avoid break nice."/>
        <s v="Cultural concern whom our relate meeting third throughout."/>
        <s v="Help learn among assume eye bit not example."/>
        <s v="Myself successful opportunity wear best discuss."/>
        <s v="Woman across chance decade economic difference character billion recognize pretty."/>
        <s v="Drive business especially last artist seem back not become third."/>
        <s v="Election forward avoid issue company imagine look organization road nor."/>
        <s v="Phone the whole probably camera now specific buy everyone fight reduce wife."/>
        <s v="Mr six production cause provide material record."/>
        <s v="Find executive find bar high behind almost major."/>
        <s v="Factor little send rest budget detail."/>
        <s v="Our through within medical attack while between discuss."/>
        <s v="Share actually sea high develop apply amount."/>
        <s v="Learn increase score budget dinner meet once protect Mr another return create system."/>
        <s v="Leader young say health ever or pay thought only vote actually soldier."/>
        <s v="Enjoy look for name ten leave yard avoid card develop strategy music kind."/>
        <s v="Recent population financial allow hour teacher hair official list science capital."/>
        <s v="Small bank pretty administration try throw herself picture."/>
        <s v="Television computer product consumer medical one service relate determine."/>
        <s v="Talk six after purpose focus source sing politics media."/>
        <s v="Civil usually federal major artist end check base quickly policy."/>
        <s v="Ahead those cover including whatever whether other your president interest."/>
        <s v="Quite sport few go tough society hope here and."/>
        <s v="Idea future car here skill camera."/>
        <s v="Likely more build each return head."/>
        <s v="Cost class owner boy itself enter him effort well."/>
        <s v="Major we several four important tough could environment build."/>
        <s v="Image market senior somebody charge resource."/>
        <s v="Edge film language region on well most direction."/>
        <s v="Expert also question he what though world send."/>
        <s v="Foot there position message college wife accept."/>
        <s v="Risk player modern itself several head relationship."/>
        <s v="Care again hundred senior north for their."/>
        <s v="Each reality policy during my second above you."/>
        <s v="Sport adult rather window federal important."/>
        <s v="Professional could million station building whatever game establish eye attorney."/>
        <s v="Country leave section yet also suddenly participant system main hundred ability."/>
        <s v="Wife level nature might he good."/>
        <s v="Material near first approach first water."/>
        <s v="Official prepare those ball establish brother large foreign amount line generation contain idea apply."/>
        <s v="Shake note fund admit note ago participant event town case hot source."/>
        <s v="Event next police admit drop toward line pressure member hair number world five."/>
        <s v="Industry discuss live involve light standard begin."/>
        <s v="Education different family myself authority notice life produce artist arrive former."/>
        <s v="Democratic increase talk new art hospital western back almost end buy throughout decide."/>
        <s v="Attention part day rule no same character attack door build."/>
        <s v="Kid continue central nothing player total prevent increase."/>
        <s v="Treat one personal maybe billion garden."/>
        <s v="Care large feeling husband wish first from set generation exactly move spring accept."/>
        <s v="Idea town mean note significant cell oil use some author threat road responsibility."/>
        <s v="Buy after should even summer worker campaign eat few kid."/>
        <s v="Soon hold husband break college war pattern claim operation individual impact claim."/>
        <s v="Reach every girl hotel before cold ago full must air friend."/>
        <s v="Usually stop have art director politics wall score blood yourself."/>
        <s v="Story finally different enter glass discuss few pattern."/>
        <s v="Than pick skin experience item use sort culture fish left myself production."/>
        <s v="Movement last open room or husband as poor article news price."/>
        <s v="Poor material drug husband run well number tonight public worry black."/>
        <s v="Eight seat nation reduce difference act voice say ever already TV."/>
        <s v="Nature energy after hope plan staff late trial."/>
        <s v="Need without recent pressure herself trouble clear standard fund defense."/>
        <s v="Painting issue it Mrs skill voice my situation avoid according receive."/>
        <s v="Moment you win head actually answer Democrat."/>
        <s v="Common discussion key similar degree board moment board worry laugh start."/>
        <s v="Total make true report them compare piece good seat true class century later."/>
        <s v="Production people Democrat safe left career democratic sing throw interesting."/>
        <s v="Most if despite hand around poor public practice young care owner different."/>
        <s v="Recent concern cold lead station reduce factor nature little training."/>
        <s v="Story job federal person strategy war concern."/>
        <s v="Your third theory choose word hold enter lead if."/>
        <s v="Table wide scene capital seat person if arm again too."/>
        <s v="Allow form hold over structure care learn protect."/>
        <s v="Amount really prevent mind apply today."/>
        <s v="Exactly such line begin professional law ability consumer discussion."/>
        <s v="Fight detail possible forget ability source pick ten hit."/>
        <s v="Strategy role example pattern chance purpose back."/>
        <s v="Open order a low may describe possible word sign success head century."/>
        <s v="Believe property soon theory me somebody and."/>
        <s v="Young feel fill from race agency another rather open eight return."/>
        <s v="Visit off research laugh there wonder push machine."/>
        <s v="Box red position student perform authority off."/>
        <s v="Family century cold southern house result just gun science young lay successful."/>
        <s v="Color cause long subject apply trip allow."/>
        <s v="Manager or news stage Mr wish but hope analysis really two."/>
        <s v="Social dream air we reduce put risk skin central physical I help."/>
        <s v="Ok modern dark film people price available character because."/>
        <s v="Possible evidence instead just human concern sure later certainly lay base between."/>
        <s v="Enter wear tough leader as language week great huge film that get."/>
        <s v="Approach national center itself feel great detail late game health protect up paper."/>
        <s v="Federal analysis job so race fact shoulder make month available city price group."/>
        <s v="Need stock whole rich never speech firm agency five hard against tend piece."/>
        <s v="Reduce former story artist class plant across occur keep heart black enjoy."/>
        <s v="Apply big bar account check young part somebody only candidate wear him car."/>
        <s v="If network edge care environmental name discover history culture."/>
        <s v="Ability apply what cost artist management gun computer."/>
        <s v="Even participant economic society energy father important son truth girl cover know us."/>
        <s v="Nothing wife at where security beyond good interesting memory sign."/>
        <s v="Put including group short choose human help maintain today part."/>
        <s v="Six later our small morning kid force drop."/>
        <s v="Myself simple coach girl thought use again in or up against."/>
        <s v="Wide federal national bag paper fly leg use film quality suffer drive answer."/>
        <s v="Town company gun cover year oil during add military be."/>
        <s v="Media message close can oil modern southern."/>
        <s v="Girl while may language tonight society leader wear also body."/>
        <s v="Process safe him dark effort language foreign everyone scene."/>
        <s v="Help within science executive mother look allow pressure explain tell."/>
        <s v="Care measure sound practice recent media."/>
        <s v="Work our she physical yourself truth message he occur."/>
        <s v="Agree interest effect modern car knowledge east loss clear try already."/>
        <s v="Interesting drop site thing easy talk."/>
        <s v="Character away check effect station although product."/>
        <s v="Discussion as bill ok would current."/>
        <s v="Fire thank whose science either indeed let close large reveal step."/>
        <s v="Court health learn source ability majority claim arrive condition yet over."/>
        <s v="Summer why form though almost rest save physical hour old center."/>
        <s v="Result east international worry population must let order trouble perhaps sport feel popular."/>
        <s v="Area candidate hotel open we thus Mr Mrs ten mean guess thus describe."/>
        <s v="Pm air style end direction ok accept this how family peace eye."/>
        <s v="Important learn choose fire man house."/>
        <s v="Doctor provide suggest finish sense he hold gas level read wrong."/>
        <s v="Believe such hand begin house management realize inside stand analysis increase nearly."/>
        <s v="Responsibility their majority common newspaper effect."/>
        <s v="Forward some certainly owner continue during reflect compare people despite key."/>
        <s v="Force evening director newspaper economy suggest outside where sense mention listen."/>
        <s v="When gun specific free each administration relationship some morning alone positive activity."/>
        <s v="Skin throw spring left human make job draw single skin military experience."/>
        <s v="Often education I wall customer put team rest happy."/>
        <s v="Little walk senior present popular interest get center agreement Mrs new worker."/>
        <s v="Top let participant blood many rest bring leg."/>
        <s v="Fact laugh force official man commercial scientist."/>
        <s v="Guy cup glass more me require."/>
        <s v="Inside well note cold even expert hair send security last quite nothing give."/>
        <s v="Inside civil suddenly authority kid job pull since interview leave."/>
        <s v="Many professor agency space rather just major fast hot type."/>
        <s v="So film court idea but majority according leg coach."/>
        <s v="Democratic game so great movie apply game lot child me far down TV."/>
        <s v="Executive follow our wrong apply itself school decade."/>
        <s v="Free ball source kid home admit with white together room."/>
        <s v="Write staff war Congress data happen significant measure."/>
        <s v="Upon will contain test coach imagine piece standard hard before."/>
        <s v="Would per policy little dark statement mother gun body item."/>
        <s v="Message away sort responsibility scene per."/>
        <s v="Final him mouth kid leader interesting order build rock control cause business issue."/>
        <s v="Those himself available already people hope summer stuff nature institution."/>
        <s v="Receive person suddenly physical major play."/>
        <s v="Region perform blue smile sure carry fire perform million."/>
        <s v="Meet fact bring year write want just certain environmental hair rate."/>
        <s v="Left indeed particularly analysis meeting mouth evidence black choice wish stop."/>
        <s v="Stage ok administration past music sell feel upon marriage."/>
        <s v="Central it reach matter receive black the already shoulder goal follow get."/>
        <s v="Age economic almost someone air discuss newspaper nature wonder."/>
        <s v="Determine national evening fact participant long type."/>
        <s v="Father west whatever bar court article resource police five degree avoid."/>
        <s v="Where model sense Mrs establish ability sing tree tough material order evening money."/>
        <s v="Amount sort room focus theory discuss consider college."/>
        <s v="Attention practice program thing set fund couple east including."/>
        <s v="Window type station health generation television important travel recently respond fly."/>
        <s v="Natural necessary do yeah game likely our edge accept such opportunity same."/>
        <s v="Me ball enjoy recently baby daughter almost."/>
        <s v="Whatever assume boy ready conference though."/>
        <s v="Happen discuss arrive even expert picture describe use provide."/>
        <s v="Many health sound available detail must forget writer."/>
        <s v="Fine well center federal teach commercial after store even understand can exactly."/>
        <s v="Hold now pick deep care attention price child."/>
        <s v="Race sing whose report certainly represent receive."/>
        <s v="Writer artist detail ago series brother market fall."/>
        <s v="Push usually audience cup PM quickly good Congress knowledge per writer travel cause."/>
        <s v="Discussion western happy commercial authority season article same that street."/>
        <s v="Top a traditional behind cell although whole politics third student religious late stock form."/>
        <s v="Perform box give research throw nation he eight despite part."/>
        <s v="Five trip heavy city reduce how total simply."/>
        <s v="Shake action history small hold story business much hospital those from."/>
        <s v="Could write change have through for least candidate after decade skill represent."/>
        <s v="Money tend song hear far maintain visit focus contain necessary view kitchen."/>
        <s v="Agreement true image guy say Republican."/>
        <s v="Dark goal range parent establish could."/>
        <s v="Into decade hear safe sea also voice scene we coach."/>
        <s v="Throughout ever if air whom table floor."/>
        <s v="Court later stop hand college number drop series wish."/>
        <s v="Officer somebody student here great behavior."/>
        <s v="Our family per song pretty reflect boy cell should itself church do involve."/>
        <s v="Population property score stuff report team daughter me several argue mind staff."/>
        <s v="Stuff appear send mother do just."/>
        <s v="Name war threat language education left region."/>
        <s v="Film statement where light move despite adult."/>
        <s v="Buy expert another end now nice color process green although process power film."/>
        <s v="Suggest office above education training although believe resource see wrong benefit."/>
        <s v="Much now table produce natural a drug."/>
        <s v="Phone TV government money itself cause bar everything ready cold finish president."/>
        <s v="Happen born onto collection ask recently other debate."/>
        <s v="Time do himself garden middle gun."/>
        <s v="Conference gas down eight occur report her hundred learn affect suddenly."/>
        <s v="Social allow back season several know."/>
        <s v="Season billion community affect including main southern officer sell."/>
        <s v="Toward board avoid travel ability notice serious."/>
        <s v="Upon difficult dog many factor we in while idea allow."/>
        <s v="Account head fast if teach still effort middle theory."/>
        <s v="Plan remain career pay create top pick your cup number play."/>
        <s v="Right thank training effort marriage school positive teacher they on end such tend store."/>
        <s v="Dark total check allow reach measure before little."/>
        <s v="Between decision wear none relationship risk however movie base democratic large."/>
        <s v="Early item democratic first least will run surface Republican attention must sense."/>
        <s v="Current remember their reveal course Democrat."/>
        <s v="Produce seven everybody something smile deal."/>
        <s v="Must according detail mean that future her I drop owner necessary."/>
        <s v="Develop support have sea radio become language leader structure."/>
        <s v="Program add wonder near single scientist her Republican simple."/>
        <s v="Value appear tonight always season what owner."/>
        <s v="International draw mother society bit school."/>
        <s v="Then about run less too painting."/>
        <s v="Order have money born collection or pretty red land eight window."/>
        <s v="End side act century ten feel bit director."/>
        <s v="Keep region prove protect occur leg you word senior bar list."/>
        <s v="Decision station society family note onto management word skin."/>
        <s v="Senior letter collection design season space about last various station girl first hospital resource."/>
        <s v="Official culture participant responsibility condition west with sing do."/>
        <s v="Financial shoulder action knowledge course different close camera."/>
        <s v="Really well effect hotel ever town include bar officer treatment."/>
        <s v="Last skin your large local star voice suddenly home government."/>
        <s v="Since authority another phone race perhaps."/>
        <s v="List job pressure coach game TV not trip admit herself early."/>
        <s v="Win leg question old final inside I pressure political store."/>
        <s v="View key save back talk perhaps kitchen notice commercial."/>
        <s v="Last approach smile whose quality boy bill never practice course eye share important get."/>
        <s v="Form floor case soldier happen particularly nearly assume education program response attorney state."/>
        <s v="Knowledge figure season exactly person beyond difficult technology here."/>
        <s v="Up claim particular fly single support buy collection."/>
        <s v="Issue pick enough trial face wish cause happen drug idea pressure."/>
        <s v="Public relate have price movie clear tree player hand prevent thus."/>
        <s v="Suddenly wall man store account behavior."/>
        <s v="Region throughout site side assume candidate theory three art."/>
        <s v="Road home kind environmental computer song exactly table agree expert run."/>
        <s v="Often while you successful to will century truth chance executive travel player energy."/>
        <s v="Report quality exist chair research view garden century."/>
        <s v="Partner source others time space plan think people there organization performance."/>
        <s v="Beyond three western ask want perhaps record occur have down laugh."/>
        <s v="Often buy reduce building mention consider program throughout section wait."/>
        <s v="Lay entire letter want science wind chance expect many edge whether."/>
        <s v="Grow design key consumer work stage bit approach education black skin especially bring."/>
        <s v="Third thousand poor between also control year."/>
        <s v="Music age want dream sit production my north camera defense window."/>
        <s v="Wind after wall risk lose significant."/>
        <s v="Change price certainly civil heavy investment piece sign article wish skill bar force."/>
        <s v="Grow point around over if truth bed important soon."/>
        <s v="Guess research cultural animal market work matter risk include worker public."/>
        <s v="Agency everything south offer catch book director feel."/>
        <s v="Term surface mission near let American cost stuff though day."/>
        <s v="Yard institution seven only rest trial."/>
        <s v="Republican strong approach year among partner down."/>
        <s v="Work alone national student plan upon reduce federal know usually top these down."/>
        <s v="Food street appear can difference statement him visit art production arrive agent beat."/>
        <s v="Exactly word such enough might nothing outside wish."/>
        <s v="Enjoy ok successful party growth full hear."/>
        <s v="Second society represent appear president day dark ten address room."/>
        <s v="Sense media form teach others type manager."/>
        <s v="Now step size not president per ten institution."/>
        <s v="Find quickly break security board tell happy beat involve teacher tonight debate."/>
        <s v="Sea scientist last speak have ask recognize view child line."/>
        <s v="Determine box order business director hotel four many would cell adult."/>
        <s v="Big father area east debate meeting forget guess man new knowledge total floor."/>
        <s v="Realize letter myself really business peace thus work since sometimes."/>
        <s v="Some yeah body major home gas inside."/>
        <s v="Community speech new interest then one special start."/>
        <s v="Risk student exist record poor help shake."/>
        <s v="Everyone analysis probably listen force drop store community total."/>
        <s v="Provide decade any analysis enough nearly ever sometimes and minute."/>
        <s v="Military charge call interesting serve short listen play none popular line huge voice."/>
        <s v="Environmental available peace range big expect ground we teacher story race but."/>
        <s v="Do vote mouth concern kitchen sport ten admit leave."/>
        <s v="Prevent individual despite them executive media man later without."/>
        <s v="Back class course evening family play because spend prevent give own."/>
        <s v="Newspaper money item condition station yet better discussion."/>
        <s v="Rise himself most network speech security."/>
        <s v="List identify begin particularly particular product window admit fact power summer Mr cup."/>
        <s v="Good under ask strong chair wind."/>
        <s v="Behind especially design activity land program also it cover choice."/>
        <s v="Feeling build financial watch notice against possible control not buy manage soon."/>
        <s v="This catch ok space each during share few every others doctor significant newspaper."/>
        <s v="Rule successful return kind seem hotel man."/>
        <s v="Bit identify while look social subject music next."/>
        <s v="Ability director low matter sea perform able."/>
        <s v="Price anyone certainly surface piece bill shoulder him identify point we."/>
        <s v="Discover far painting training officer never."/>
        <s v="Change few successful share necessary become every choice agent billion growth factor account."/>
        <s v="Understand allow Mrs sit now beyond voice other."/>
        <s v="Month reach safe year opportunity worker court table camera investment late building system."/>
        <s v="Single goal land financial level remain close change add."/>
        <s v="Go together really main security pick effect now surface reveal drive."/>
        <s v="Contain common prevent individual someone piece hold."/>
        <s v="Peace hope report control single position."/>
        <s v="Oil use maybe case area since campaign statement or plan food energy."/>
        <s v="Expert about girl heart military never sea almost leader toward finally store."/>
        <s v="Indeed page agree seek minute paper picture increase field."/>
        <s v="Several add along figure example reduce set."/>
        <s v="Power language economy nature end game point vote."/>
        <s v="To social property specific at across a notice store pressure not official."/>
        <s v="Front memory town only may top scientist wind add brother election fear just."/>
        <s v="Father along affect race nor long wife six."/>
        <s v="Left behind end follow few trade."/>
        <s v="Energy deal rest shake trade best evidence design happy."/>
        <s v="Actually Republican street million perform very song movement choose far."/>
        <s v="Ability training suggest season pay know."/>
        <s v="Use color old role world several according play expert newspaper statement."/>
        <s v="Decision story whom bank challenge well peace want approach pick per."/>
        <s v="Three song bank design small newspaper safe."/>
        <s v="Something force understand large budget including doctor audience guy itself piece discussion collection."/>
        <s v="Story him total community more student."/>
        <s v="Beyond follow among fill allow per ago ready window born generation shake."/>
        <s v="Magazine service treat option we life fast growth least address five modern."/>
        <s v="Guy hospital actually during thank item nor that coach poor program morning every."/>
        <s v="Threat skin woman deep support technology use treat outside boy finally mean region."/>
        <s v="Traditional seek page behavior best consumer that poor major sing appear because."/>
        <s v="Travel without else our million major the affect marriage suddenly reason."/>
        <s v="Crime movement despite someone follow military myself institution."/>
        <s v="Treat suffer lawyer board seek international economic."/>
        <s v="Hit billion among financial line everyone week white identify want."/>
        <s v="Government rest occur environment quite hard above book amount."/>
        <s v="Argue attorney music area growth quality."/>
        <s v="Gun call both fall you risk positive would."/>
        <s v="Different present picture get case though ground."/>
        <s v="That themselves similar every through smile amount."/>
        <s v="Decision nothing possible nice for history technology safe lead while system."/>
        <s v="Enjoy home run include minute share appear."/>
        <s v="Director majority act page ask give away face sea."/>
        <s v="Industry just thank test shake position board garden church fine mother my leader."/>
        <s v="Member size more him right hundred me condition."/>
        <s v="Glass anything suffer need of across rather."/>
        <s v="Several attention maintain thought option possible everyone number financial."/>
        <s v="Deal cup catch analysis television ground because far study face policy edge."/>
        <s v="Material enter support better boy difficult threat or allow."/>
        <s v="Edge help focus modern without box season add but here ahead suggest take."/>
        <s v="Outside person participant local project likely."/>
        <s v="Establish charge vote camera reflect practice financial."/>
        <s v="Relationship benefit single need near my grow."/>
        <s v="Drug different shoulder let north Democrat term."/>
        <s v="Goal food we responsibility treatment increase."/>
        <s v="School go unit something teacher notice water board chair."/>
        <s v="Professor others protect it exactly various dinner season off single pretty so unit."/>
        <s v="Become parent wear PM weight teach billion half pay."/>
        <s v="Pretty though close skin garden throughout western television wall turn responsibility."/>
        <s v="Tax audience site lay a body because door."/>
        <s v="Brother strong media natural pattern manager vote great bad way."/>
        <s v="Effort campaign power large project necessary range film hour medical."/>
        <s v="Among trouble response professional voice law our tell staff something anyone."/>
        <s v="Manager including effort Republican kitchen attention among drop."/>
        <s v="Season figure see full suffer certain expect another develop."/>
        <s v="Difference form news expect player win fall want build play."/>
        <s v="He social finally organization together worker."/>
        <s v="Forget player already continue window play none."/>
        <s v="Strategy during drop modern garden Congress allow theory candidate."/>
        <s v="Beautiful social help perform rather eye main piece realize yet me forward painting."/>
        <s v="Rule place red mother six growth often kid down guess source accept."/>
        <s v="People happen hospital responsibility contain here cover meeting lose mouth road product article."/>
        <s v="Part institution feeling western wall behavior control a firm."/>
        <s v="Out consider yet raise good dog government federal decade."/>
        <s v="Under truth say budget dark above assume machine trip ten friend first wife."/>
        <s v="Listen style sign weight threat begin look house way staff authority now."/>
        <s v="Baby identify whatever medical fly operation paper fill old."/>
        <s v="Form who across garden paper heart treat matter full before."/>
        <s v="Station level itself dream show church."/>
        <s v="Better discuss chance nice least only."/>
        <s v="Mention decide body morning there control office."/>
        <s v="Look huge his expect wear hotel herself defense learn number water crime herself despite."/>
        <s v="Image religious hospital participant word east image effect throw already school report."/>
        <s v="Top left something table air reveal wait Republican just stay a during glass task."/>
        <s v="Laugh explain rule poor necessary expect one manager store authority despite worker wide."/>
        <s v="Skill order resource federal get travel raise walk prevent democratic here none sea."/>
        <s v="Today get after about last actually force sing."/>
        <s v="Environmental thought attorney recent catch person."/>
        <s v="This possible source sort property step most edge style."/>
        <s v="Beautiful win personal air safe large finally product spring first."/>
        <s v="Occur adult simply page it teacher turn stand."/>
        <s v="Your religious according life officer receive purpose many even good speak."/>
        <s v="Home teacher believe technology matter body agent spring car such movement that that."/>
        <s v="Short town my day it either pressure cold southern seven run."/>
        <s v="Current country leave radio myself meeting since security design pressure spring."/>
        <s v="Hair ten improve already none third table least size but trouble time."/>
        <s v="Though everything plan budget stop clearly."/>
        <s v="Easy fight beautiful with available art eye but break."/>
        <s v="Many above oil represent example contain several television until item sit of treatment."/>
        <s v="Enjoy side hundred account several everyone."/>
        <s v="Focus realize college practice add late pay realize million add man democratic call."/>
        <s v="Indeed she me break practice man Mrs."/>
        <s v="All manager country particular field not green reason source."/>
        <s v="Option action leave character evening important exist finish."/>
        <s v="East adult fact area participant ever rather investment ever."/>
        <s v="Article network rule city charge out raise perhaps."/>
        <s v="Believe produce down late approach arm girl."/>
        <s v="Plant thousand black test from above statement nor."/>
        <s v="Front special media sometimes Mrs suffer."/>
        <s v="Site structure far sit according never so while wrong talk mind you."/>
        <s v="Design subject authority allow data suffer let author girl town a."/>
        <s v="Magazine off according we fund class public recognize easy give matter data."/>
        <s v="His prepare down would religious certainly thing theory already senior agency leave."/>
        <s v="Budget player now blue others increase unit city life here."/>
        <s v="News the voice lead time expect and could follow notice popular reflect rather."/>
        <s v="Western media yeah number break suddenly."/>
        <s v="Decide and send case visit social source."/>
        <s v="Brother science under store pressure successful stand which money interest front."/>
        <s v="Adult green add recent peace cause."/>
        <s v="Management war statement rather onto one paper."/>
        <s v="Rich next lose will financial small stand."/>
        <s v="Prevent hit focus entire apply kid rather kitchen move rest get speech peace."/>
        <s v="Pass collection draw use blue detail there one side."/>
        <s v="Myself attention father court turn change both after religious rise rule plan author."/>
        <s v="Month skin security carry magazine south item face and represent."/>
        <s v="Camera article culture call because senior score relationship wide."/>
        <s v="Future ground know when organization treat painting thank process."/>
        <s v="Billion sort service quite call own join culture age quite thought."/>
        <s v="Consumer great just ahead society civil pick check able allow all."/>
        <s v="Rule industry summer under door shake else him social."/>
        <s v="Bad behavior thought late interest show join choice different effect determine agency toward."/>
        <s v="Story subject research away could choose report such detail establish garden receive."/>
        <s v="Able executive onto blue tax fall me receive seem."/>
        <s v="Figure deal strong important surface drop understand owner member central charge challenge."/>
        <s v="Reduce improve poor present along term ago."/>
        <s v="Amount several light argue majority state church which remain poor certain remain expect."/>
        <s v="Sister issue light conference floor hospital type as."/>
        <s v="We conference home artist movie however since young career school single choose act."/>
        <s v="Feel court process worry service girl series newspaper key."/>
        <s v="Food range ask all once draw machine recent travel."/>
        <s v="Appear garden teacher while call hospital."/>
        <s v="Despite issue station north sometimes how few chance campaign figure attorney how."/>
        <s v="Million long party face option song."/>
        <s v="Machine total require point study executive open."/>
        <s v="Past rest day clear safe give specific executive staff possible include arrive."/>
        <s v="Your city other argue bar religious."/>
        <s v="Very common fill religious toward side prove."/>
        <s v="Owner loss involve although carry else worry."/>
        <s v="Fall same make question full building worker agency memory enjoy vote."/>
        <s v="Glass huge ask on military poor situation."/>
        <s v="For goal sure brother parent development order agency majority street."/>
        <s v="Share college able rest only table music."/>
        <s v="Worker benefit whom life follow capital purpose drive."/>
        <s v="Mission war paper agency author wall though notice decide gun face."/>
        <s v="Animal north between money way bank."/>
        <s v="Its enter I rock life nation past American exist one."/>
        <s v="Political step production certain argue care free soon."/>
        <s v="Far top society minute particular thousand election beat example then which."/>
        <s v="While eat happen information apply room process."/>
        <s v="Hear table share return action lot detail message record."/>
        <s v="Throughout effect process wife region hear structure perhaps improve environmental explain discussion."/>
        <s v="Reality significant tonight price entire trial."/>
        <s v="Benefit he hand radio night bar."/>
        <s v="Structure consumer blue story campaign get discover whether another strong class."/>
        <s v="Per fly note by western catch whose information analysis response day job."/>
        <s v="Data charge always could laugh good stop half ago three successful stand little."/>
        <s v="Research break government determine sure young late."/>
        <s v="Great look trip five yeah important study day star own become."/>
        <s v="Program art even so old place check effort place article."/>
        <s v="Structure big policy reality affect science couple sport inside simply total brother."/>
        <s v="Research we sound themselves truth save property nature beyond subject too."/>
        <s v="Woman blue man us everyone edge yeah break picture within bit degree thousand."/>
        <s v="Effort budget court still memory during alone step full factor."/>
        <s v="Across anyone test these wide account hand act."/>
        <s v="Full understand act score defense already news thought."/>
        <s v="People argue dinner while couple language include wrong hospital recently specific clear possible."/>
        <s v="Current wife smile lot treatment idea."/>
        <s v="Camera expect investment box read million try stop political focus and still."/>
        <s v="Say almost huge teacher his drive be respond."/>
        <s v="Resource occur meeting interview possible cup."/>
        <s v="Though color could develop despite physical full design consumer seek."/>
        <s v="After specific response quality next remember produce military bring lawyer smile who."/>
        <s v="Care dream now state fish us old debate week top project."/>
        <s v="Last able media eight perform thing truth story side I statement."/>
        <s v="Within fund car bill writer Mr word own why cut sound quickly adult."/>
        <s v="Turn again human daughter seven direction throw production."/>
        <s v="Performance current thing use store buy still under machine with administration."/>
        <s v="Significant ready American anything issue quite interest improve end."/>
        <s v="Trouble mean turn prove model away present improve boy remain begin already move do."/>
        <s v="Remember represent short discover north easy night course sound able indeed Mrs."/>
        <s v="Treatment move executive person send receive year ability six college left single."/>
        <s v="Every TV common movie fill learn eat still wrong."/>
        <s v="Course cost series image get half front security deal fill."/>
        <s v="Significant activity drug nation exactly figure total sea."/>
        <s v="Seek remain line across effect weight save recent lay through next."/>
        <s v="Discuss shoulder room small door region wrong western popular social late."/>
        <s v="Defense fly clear wonder dog seem until somebody west threat store."/>
        <s v="Nor above yard section president tell field green."/>
        <s v="Order hope rock interesting stock future read."/>
        <s v="Leader perform world purpose machine wonder me natural understand her."/>
        <s v="Friend growth today where usually contain rise call ground."/>
        <s v="Matter difficult since machine hope local hundred movement."/>
        <s v="Happy friend increase push adult once piece education return though home argue."/>
        <s v="Woman level able in letter several school training operation produce."/>
        <s v="Matter by data lot something know here box."/>
        <s v="Drug Republican political skin soldier sound."/>
        <s v="Far still everything ground west because town Mrs consumer crime edge herself fact."/>
        <s v="Program medical social rich sense always season himself."/>
        <s v="Argue become nor husband recent hair interview kid animal."/>
        <s v="Bag hope environmental system else out great."/>
        <s v="Treat member meet no plant manage."/>
        <s v="Matter think reality deep drop member avoid resource."/>
        <s v="Agreement least pressure laugh public recognize computer opportunity program."/>
        <s v="Cell see democratic structure statement around his sing activity range scientist all whose."/>
        <s v="For space economy skill side fine least until."/>
        <s v="Throughout check deal pass parent various clearly receive stop keep board."/>
        <s v="Bag space party near despite style ball yet determine as."/>
        <s v="Brother door figure edge real almost address risk interview loss education onto notice."/>
        <s v="Maybe account speech make model region fast ask event record tell hot staff."/>
        <s v="Performance truth pass example large once personal bring recent if here possible."/>
        <s v="Speak sure three record experience occur audience style."/>
        <s v="Suggest position person world wind peace age century many."/>
        <s v="Bar international positive finally material news toward feel science similar."/>
        <s v="Throw keep guess take former letter."/>
        <s v="Else see girl realize responsibility commercial speech ready hospital world whose simply."/>
        <s v="Institution different poor I can minute consumer interest game."/>
        <s v="Third system heavy change down important seat pretty star."/>
        <s v="Little court class order reflect case."/>
        <s v="Figure talk real economic future into interesting."/>
        <s v="Fear father together poor indeed course admit buy arrive generation significant organization."/>
        <s v="Different thousand anything south explain really without."/>
        <s v="Around debate recently author thus how focus hundred increase just this."/>
        <s v="Window surface painting sell fight throw station even night wonder the."/>
        <s v="Community social southern dark way couple."/>
        <s v="Best also pressure ok billion hour debate especially from onto rule eight ask bit."/>
        <s v="Art amount phone financial kitchen practice student south."/>
        <s v="Which teacher film protect concern realize develop since head."/>
        <s v="Money wonder include right east avoid material read something adult something measure open."/>
        <s v="Develop bag four take report focus visit force determine sell though."/>
        <s v="Stock per their magazine seek exactly beautiful to must."/>
        <s v="Near stand because without ok carry party concern."/>
        <s v="Accept only old hold computer radio article check determine down last part source."/>
        <s v="Better together model night glass manager building family."/>
        <s v="Actually become couple man everything wrong nice whether reduce choice process church maybe."/>
        <s v="Car economic company weight goal fact show finish others shake many foreign."/>
        <s v="Decide can eight only very air full."/>
        <s v="Sit wish resource read oil watch establish attorney success us should."/>
        <s v="Value mean town on human blue stand."/>
        <s v="Blue interesting save and price year."/>
        <s v="Point staff simply audience spend training wonder subject about base."/>
        <s v="Particular nearly between carry local safe."/>
        <s v="Your accept check ground drive second already teacher road easy college."/>
        <s v="Smile see assume catch network for go budget from."/>
        <s v="Serve how wait within there four hand why."/>
        <s v="Computer weight identify key hit full moment rock."/>
        <s v="Bag simple them travel kitchen thing operation."/>
        <s v="Week every team thought something to bill just fund resource."/>
        <s v="Its space law perhaps training least bed usually difficult feeling."/>
        <s v="Air beyond bill foreign poor several tax."/>
        <s v="Attention environment model such live hit."/>
        <s v="Almost suddenly sense feeling unit glass south situation."/>
        <s v="Billion color pretty event myself model month prevent cost natural per."/>
        <s v="World hour at determine middle special mention."/>
        <s v="Assume president far economic us discuss hand store space get apply spend board."/>
        <s v="Until few population choose value behavior window face light since back area."/>
      </sharedItems>
    </cacheField>
    <cacheField name="Delivery Time (min)" numFmtId="0">
      <sharedItems containsSemiMixedTypes="0" containsString="0" containsNumber="1" containsInteger="1" minValue="10" maxValue="60"/>
    </cacheField>
    <cacheField name="Location" numFmtId="0">
      <sharedItems count="10">
        <s v="Delhi"/>
        <s v="Lucknow"/>
        <s v="Pune"/>
        <s v="Jaipur"/>
        <s v="Ahmedabad"/>
        <s v="Mumbai"/>
        <s v="Hyderabad"/>
        <s v="Bangalore"/>
        <s v="Chennai"/>
        <s v="Kolkata"/>
      </sharedItems>
    </cacheField>
    <cacheField name="Order Type" numFmtId="0">
      <sharedItems count="5">
        <s v="Essentials"/>
        <s v="Grocery"/>
        <s v="Pharmacy"/>
        <s v="Electronics"/>
        <s v="Food"/>
      </sharedItems>
    </cacheField>
    <cacheField name="Customer Feedback Type" numFmtId="0">
      <sharedItems/>
    </cacheField>
    <cacheField name="Price Range" numFmtId="0">
      <sharedItems count="3">
        <s v="High"/>
        <s v="Low"/>
        <s v="Medium"/>
      </sharedItems>
    </cacheField>
    <cacheField name="Discount Applied" numFmtId="0">
      <sharedItems count="2">
        <s v="Yes"/>
        <s v="No"/>
      </sharedItems>
    </cacheField>
    <cacheField name="Product Availability" numFmtId="0">
      <sharedItems count="2">
        <s v="Out of Stock"/>
        <s v="In Stock"/>
      </sharedItems>
    </cacheField>
    <cacheField name="Customer Service Rating" numFmtId="0">
      <sharedItems containsSemiMixedTypes="0" containsString="0" containsNumber="1" containsInteger="1" minValue="1" maxValue="5"/>
    </cacheField>
    <cacheField name="Order Accuracy" numFmtId="0">
      <sharedItems count="2">
        <s v="Incorrect"/>
        <s v="Correct"/>
      </sharedItems>
    </cacheField>
  </cacheFields>
  <extLst>
    <ext xmlns:x14="http://schemas.microsoft.com/office/spreadsheetml/2009/9/main" uri="{725AE2AE-9491-48be-B2B4-4EB974FC3084}">
      <x14:pivotCacheDefinition pivotCacheId="19556755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8.552405902781" createdVersion="8" refreshedVersion="8" minRefreshableVersion="3" recordCount="8523" xr:uid="{64BBB27C-CD49-419F-B92E-E3742DA272AE}">
  <cacheSource type="worksheet">
    <worksheetSource name="Blinkit"/>
  </cacheSource>
  <cacheFields count="10">
    <cacheField name="Item Fat Content" numFmtId="0">
      <sharedItems count="4">
        <s v="Regular"/>
        <s v="Low Fat"/>
        <s v="LF"/>
        <s v="reg"/>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2251325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00244074074" backgroundQuery="1" createdVersion="8" refreshedVersion="8" minRefreshableVersion="3" recordCount="0" supportSubquery="1" supportAdvancedDrill="1" xr:uid="{FF3E6B35-8993-472B-AA1E-D52E79F7AAED}">
  <cacheSource type="external" connectionId="9"/>
  <cacheFields count="3">
    <cacheField name="[Measures].[Sum of TotalPrice]" caption="Sum of TotalPrice" numFmtId="0" hierarchy="36" level="32767"/>
    <cacheField name="[categories].[CategoryName].[CategoryName]" caption="CategoryName" numFmtId="0" hierarchy="6" level="1">
      <sharedItems count="12">
        <s v="Baby Care"/>
        <s v="Bakery &amp; Biscuits"/>
        <s v="Breakfast &amp; Cereals"/>
        <s v="Cleaning Essentials"/>
        <s v="Dairy &amp; Bread"/>
        <s v="Fruits &amp; Vegetables"/>
        <s v="Instant &amp; Frozen Food"/>
        <s v="Masalas &amp; Spices"/>
        <s v="Personal Care"/>
        <s v="Pet Care"/>
        <s v="Snacks &amp; Beverages"/>
        <s v="Staples"/>
      </sharedItems>
    </cacheField>
    <cacheField name="[order_transactions].[Quarter].[Quarter]" caption="Quarter" numFmtId="0" hierarchy="20" level="1">
      <sharedItems containsSemiMixedTypes="0" containsNonDate="0" containsString="0"/>
    </cacheField>
  </cacheFields>
  <cacheHierarchies count="46">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1"/>
      </fieldsUsage>
    </cacheHierarchy>
    <cacheHierarchy uniqueName="[categories].[Subcategory]" caption="Subcategory" attribute="1" defaultMemberUniqueName="[categories].[Subcategory].[All]" allUniqueName="[categories].[Subcategory].[All]" dimensionUniqueName="[categories]" displayFolder="" count="0"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hidden="1">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hidden="1">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1"/>
        </ext>
      </extLst>
    </cacheHierarchy>
    <cacheHierarchy uniqueName="[Measures].[Sum of StockQuantity]" caption="Sum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Average of StockQuantity]" caption="Average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categories" count="0" hidden="1">
      <extLst>
        <ext xmlns:x15="http://schemas.microsoft.com/office/spreadsheetml/2010/11/main" uri="{B97F6D7D-B522-45F9-BDA1-12C45D357490}">
          <x15:cacheHierarchy aggregatedColumn="7"/>
        </ext>
      </extLst>
    </cacheHierarchy>
  </cacheHierarchies>
  <kpis count="0"/>
  <dimensions count="6">
    <dimension name="address" uniqueName="[address]" caption="address"/>
    <dimension name="categories" uniqueName="[categories]" caption="categories"/>
    <dimension measure="1" name="Measures" uniqueName="[Measures]" caption="Measures"/>
    <dimension name="order_transactions" uniqueName="[order_transactions]" caption="order_transactions"/>
    <dimension name="products" uniqueName="[products]" caption="products"/>
    <dimension name="stores" uniqueName="[stores]" caption="stores"/>
  </dimensions>
  <measureGroups count="5">
    <measureGroup name="address" caption="address"/>
    <measureGroup name="categories" caption="categories"/>
    <measureGroup name="order_transactions" caption="order_transactions"/>
    <measureGroup name="products" caption="products"/>
    <measureGroup name="stores" caption="stores"/>
  </measureGroups>
  <maps count="11">
    <map measureGroup="0" dimension="0"/>
    <map measureGroup="1" dimension="1"/>
    <map measureGroup="2" dimension="0"/>
    <map measureGroup="2" dimension="1"/>
    <map measureGroup="2" dimension="3"/>
    <map measureGroup="2" dimension="4"/>
    <map measureGroup="2" dimension="5"/>
    <map measureGroup="3" dimension="1"/>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002441203702" backgroundQuery="1" createdVersion="8" refreshedVersion="8" minRefreshableVersion="3" recordCount="0" supportSubquery="1" supportAdvancedDrill="1" xr:uid="{906A8B77-87EB-4761-8190-1DC07E8C9F05}">
  <cacheSource type="external" connectionId="9"/>
  <cacheFields count="3">
    <cacheField name="[address].[StateName].[StateName]" caption="StateName" numFmtId="0" hierarchy="4" level="1">
      <sharedItems count="9">
        <s v="Delhi"/>
        <s v="Gujarat"/>
        <s v="Haryana"/>
        <s v="Karnataka"/>
        <s v="Maharashtra"/>
        <s v="Tamil Nadu"/>
        <s v="Telangana"/>
        <s v="Uttar Pradesh"/>
        <s v="West Bengal"/>
      </sharedItems>
    </cacheField>
    <cacheField name="[Measures].[Count of OrderID]" caption="Count of OrderID" numFmtId="0" hierarchy="35" level="32767"/>
    <cacheField name="[order_transactions].[Quarter].[Quarter]" caption="Quarter" numFmtId="0" hierarchy="20" level="1">
      <sharedItems containsSemiMixedTypes="0" containsNonDate="0" containsString="0"/>
    </cacheField>
  </cacheFields>
  <cacheHierarchies count="46">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2" memberValueDatatype="130" unbalanced="0">
      <fieldsUsage count="2">
        <fieldUsage x="-1"/>
        <fieldUsage x="0"/>
      </fieldsUsage>
    </cacheHierarchy>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Subcategory]" caption="Subcategory" attribute="1" defaultMemberUniqueName="[categories].[Subcategory].[All]" allUniqueName="[categories].[Subcategory].[All]" dimensionUniqueName="[categories]" displayFolder="" count="0"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hidden="1">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hidden="1">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1"/>
        </ext>
      </extLst>
    </cacheHierarchy>
    <cacheHierarchy uniqueName="[Measures].[Sum of StockQuantity]" caption="Sum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Average of StockQuantity]" caption="Average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categories" count="0" hidden="1">
      <extLst>
        <ext xmlns:x15="http://schemas.microsoft.com/office/spreadsheetml/2010/11/main" uri="{B97F6D7D-B522-45F9-BDA1-12C45D357490}">
          <x15:cacheHierarchy aggregatedColumn="7"/>
        </ext>
      </extLst>
    </cacheHierarchy>
  </cacheHierarchies>
  <kpis count="0"/>
  <dimensions count="6">
    <dimension name="address" uniqueName="[address]" caption="address"/>
    <dimension name="categories" uniqueName="[categories]" caption="categories"/>
    <dimension measure="1" name="Measures" uniqueName="[Measures]" caption="Measures"/>
    <dimension name="order_transactions" uniqueName="[order_transactions]" caption="order_transactions"/>
    <dimension name="products" uniqueName="[products]" caption="products"/>
    <dimension name="stores" uniqueName="[stores]" caption="stores"/>
  </dimensions>
  <measureGroups count="5">
    <measureGroup name="address" caption="address"/>
    <measureGroup name="categories" caption="categories"/>
    <measureGroup name="order_transactions" caption="order_transactions"/>
    <measureGroup name="products" caption="products"/>
    <measureGroup name="stores" caption="stores"/>
  </measureGroups>
  <maps count="11">
    <map measureGroup="0" dimension="0"/>
    <map measureGroup="1" dimension="1"/>
    <map measureGroup="2" dimension="0"/>
    <map measureGroup="2" dimension="1"/>
    <map measureGroup="2" dimension="3"/>
    <map measureGroup="2" dimension="4"/>
    <map measureGroup="2" dimension="5"/>
    <map measureGroup="3" dimension="1"/>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00244178241" backgroundQuery="1" createdVersion="8" refreshedVersion="8" minRefreshableVersion="3" recordCount="0" supportSubquery="1" supportAdvancedDrill="1" xr:uid="{F4222392-40B6-467C-88D7-5A3220806F78}">
  <cacheSource type="external" connectionId="9"/>
  <cacheFields count="6">
    <cacheField name="[Measures].[Count of OrderID]" caption="Count of OrderID" numFmtId="0" hierarchy="35" level="32767"/>
    <cacheField name="[Measures].[Sum of TotalPrice]" caption="Sum of TotalPrice" numFmtId="0" hierarchy="36" level="32767"/>
    <cacheField name="[Measures].[Count of StoreID]" caption="Count of StoreID" numFmtId="0" hierarchy="37" level="32767"/>
    <cacheField name="[Measures].[Average of WarehouseCapacity]" caption="Average of WarehouseCapacity" numFmtId="0" hierarchy="39" level="32767"/>
    <cacheField name="[Measures].[Average of DeliveryTimeMinutes]" caption="Average of DeliveryTimeMinutes" numFmtId="0" hierarchy="41" level="32767"/>
    <cacheField name="[order_transactions].[Quarter].[Quarter]" caption="Quarter" numFmtId="0" hierarchy="20" level="1">
      <sharedItems containsSemiMixedTypes="0" containsNonDate="0" containsString="0"/>
    </cacheField>
  </cacheFields>
  <cacheHierarchies count="46">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Subcategory]" caption="Subcategory" attribute="1" defaultMemberUniqueName="[categories].[Subcategory].[All]" allUniqueName="[categories].[Subcategory].[All]" dimensionUniqueName="[categories]" displayFolder="" count="0"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fieldsUsage count="2">
        <fieldUsage x="-1"/>
        <fieldUsage x="5"/>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1"/>
        </ext>
      </extLst>
    </cacheHierarchy>
    <cacheHierarchy uniqueName="[Measures].[Sum of StockQuantity]" caption="Sum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Average of StockQuantity]" caption="Average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categories" count="0" hidden="1">
      <extLst>
        <ext xmlns:x15="http://schemas.microsoft.com/office/spreadsheetml/2010/11/main" uri="{B97F6D7D-B522-45F9-BDA1-12C45D357490}">
          <x15:cacheHierarchy aggregatedColumn="7"/>
        </ext>
      </extLst>
    </cacheHierarchy>
  </cacheHierarchies>
  <kpis count="0"/>
  <dimensions count="6">
    <dimension name="address" uniqueName="[address]" caption="address"/>
    <dimension name="categories" uniqueName="[categories]" caption="categories"/>
    <dimension measure="1" name="Measures" uniqueName="[Measures]" caption="Measures"/>
    <dimension name="order_transactions" uniqueName="[order_transactions]" caption="order_transactions"/>
    <dimension name="products" uniqueName="[products]" caption="products"/>
    <dimension name="stores" uniqueName="[stores]" caption="stores"/>
  </dimensions>
  <measureGroups count="5">
    <measureGroup name="address" caption="address"/>
    <measureGroup name="categories" caption="categories"/>
    <measureGroup name="order_transactions" caption="order_transactions"/>
    <measureGroup name="products" caption="products"/>
    <measureGroup name="stores" caption="stores"/>
  </measureGroups>
  <maps count="11">
    <map measureGroup="0" dimension="0"/>
    <map measureGroup="1" dimension="1"/>
    <map measureGroup="2" dimension="0"/>
    <map measureGroup="2" dimension="1"/>
    <map measureGroup="2" dimension="3"/>
    <map measureGroup="2" dimension="4"/>
    <map measureGroup="2" dimension="5"/>
    <map measureGroup="3" dimension="1"/>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002442592595" backgroundQuery="1" createdVersion="8" refreshedVersion="8" minRefreshableVersion="3" recordCount="0" supportSubquery="1" supportAdvancedDrill="1" xr:uid="{70EEB00B-D1AC-4BC5-B4DC-6EAEBC8415C5}">
  <cacheSource type="external" connectionId="9"/>
  <cacheFields count="3">
    <cacheField name="[address].[StateName].[StateName]" caption="StateName" numFmtId="0" hierarchy="4" level="1">
      <sharedItems count="9">
        <s v="Delhi"/>
        <s v="Gujarat"/>
        <s v="Haryana"/>
        <s v="Karnataka"/>
        <s v="Maharashtra"/>
        <s v="Tamil Nadu"/>
        <s v="Telangana"/>
        <s v="Uttar Pradesh"/>
        <s v="West Bengal"/>
      </sharedItems>
    </cacheField>
    <cacheField name="[Measures].[Sum of TotalPrice]" caption="Sum of TotalPrice" numFmtId="0" hierarchy="36" level="32767"/>
    <cacheField name="[order_transactions].[Quarter].[Quarter]" caption="Quarter" numFmtId="0" hierarchy="20" level="1">
      <sharedItems containsSemiMixedTypes="0" containsNonDate="0" containsString="0"/>
    </cacheField>
  </cacheFields>
  <cacheHierarchies count="46">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2" memberValueDatatype="130" unbalanced="0">
      <fieldsUsage count="2">
        <fieldUsage x="-1"/>
        <fieldUsage x="0"/>
      </fieldsUsage>
    </cacheHierarchy>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Subcategory]" caption="Subcategory" attribute="1" defaultMemberUniqueName="[categories].[Subcategory].[All]" allUniqueName="[categories].[Subcategory].[All]" dimensionUniqueName="[categories]" displayFolder="" count="0"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hidden="1">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hidden="1">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1"/>
        </ext>
      </extLst>
    </cacheHierarchy>
    <cacheHierarchy uniqueName="[Measures].[Sum of StockQuantity]" caption="Sum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Average of StockQuantity]" caption="Average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categories" count="0" hidden="1">
      <extLst>
        <ext xmlns:x15="http://schemas.microsoft.com/office/spreadsheetml/2010/11/main" uri="{B97F6D7D-B522-45F9-BDA1-12C45D357490}">
          <x15:cacheHierarchy aggregatedColumn="7"/>
        </ext>
      </extLst>
    </cacheHierarchy>
  </cacheHierarchies>
  <kpis count="0"/>
  <dimensions count="6">
    <dimension name="address" uniqueName="[address]" caption="address"/>
    <dimension name="categories" uniqueName="[categories]" caption="categories"/>
    <dimension measure="1" name="Measures" uniqueName="[Measures]" caption="Measures"/>
    <dimension name="order_transactions" uniqueName="[order_transactions]" caption="order_transactions"/>
    <dimension name="products" uniqueName="[products]" caption="products"/>
    <dimension name="stores" uniqueName="[stores]" caption="stores"/>
  </dimensions>
  <measureGroups count="5">
    <measureGroup name="address" caption="address"/>
    <measureGroup name="categories" caption="categories"/>
    <measureGroup name="order_transactions" caption="order_transactions"/>
    <measureGroup name="products" caption="products"/>
    <measureGroup name="stores" caption="stores"/>
  </measureGroups>
  <maps count="11">
    <map measureGroup="0" dimension="0"/>
    <map measureGroup="1" dimension="1"/>
    <map measureGroup="2" dimension="0"/>
    <map measureGroup="2" dimension="1"/>
    <map measureGroup="2" dimension="3"/>
    <map measureGroup="2" dimension="4"/>
    <map measureGroup="2" dimension="5"/>
    <map measureGroup="3" dimension="1"/>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2.002443171295" backgroundQuery="1" createdVersion="8" refreshedVersion="8" minRefreshableVersion="3" recordCount="0" supportSubquery="1" supportAdvancedDrill="1" xr:uid="{41100701-541C-435A-9780-CD82807C2C42}">
  <cacheSource type="external" connectionId="9"/>
  <cacheFields count="3">
    <cacheField name="[address].[StateName].[StateName]" caption="StateName" numFmtId="0" hierarchy="4" level="1">
      <sharedItems count="9">
        <s v="Delhi"/>
        <s v="Gujarat"/>
        <s v="Haryana"/>
        <s v="Karnataka"/>
        <s v="Maharashtra"/>
        <s v="Tamil Nadu"/>
        <s v="Telangana"/>
        <s v="Uttar Pradesh"/>
        <s v="West Bengal"/>
      </sharedItems>
    </cacheField>
    <cacheField name="[Measures].[Sum of WarehouseCapacity]" caption="Sum of WarehouseCapacity" numFmtId="0" hierarchy="38" level="32767"/>
    <cacheField name="[order_transactions].[Quarter].[Quarter]" caption="Quarter" numFmtId="0" hierarchy="20" level="1">
      <sharedItems containsSemiMixedTypes="0" containsNonDate="0" containsString="0"/>
    </cacheField>
  </cacheFields>
  <cacheHierarchies count="46">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2" memberValueDatatype="130" unbalanced="0">
      <fieldsUsage count="2">
        <fieldUsage x="-1"/>
        <fieldUsage x="0"/>
      </fieldsUsage>
    </cacheHierarchy>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Subcategory]" caption="Subcategory" attribute="1" defaultMemberUniqueName="[categories].[Subcategory].[All]" allUniqueName="[categories].[Subcategory].[All]" dimensionUniqueName="[categories]" displayFolder="" count="2"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hidden="1">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hidden="1">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hidden="1">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21"/>
        </ext>
      </extLst>
    </cacheHierarchy>
    <cacheHierarchy uniqueName="[Measures].[Sum of StockQuantity]" caption="Sum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Average of StockQuantity]" caption="Average of StockQuantity" measure="1" displayFolder="" measureGroup="product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categories" count="0" hidden="1">
      <extLst>
        <ext xmlns:x15="http://schemas.microsoft.com/office/spreadsheetml/2010/11/main" uri="{B97F6D7D-B522-45F9-BDA1-12C45D357490}">
          <x15:cacheHierarchy aggregatedColumn="7"/>
        </ext>
      </extLst>
    </cacheHierarchy>
  </cacheHierarchies>
  <kpis count="0"/>
  <dimensions count="6">
    <dimension name="address" uniqueName="[address]" caption="address"/>
    <dimension name="categories" uniqueName="[categories]" caption="categories"/>
    <dimension measure="1" name="Measures" uniqueName="[Measures]" caption="Measures"/>
    <dimension name="order_transactions" uniqueName="[order_transactions]" caption="order_transactions"/>
    <dimension name="products" uniqueName="[products]" caption="products"/>
    <dimension name="stores" uniqueName="[stores]" caption="stores"/>
  </dimensions>
  <measureGroups count="5">
    <measureGroup name="address" caption="address"/>
    <measureGroup name="categories" caption="categories"/>
    <measureGroup name="order_transactions" caption="order_transactions"/>
    <measureGroup name="products" caption="products"/>
    <measureGroup name="stores" caption="stores"/>
  </measureGroups>
  <maps count="11">
    <map measureGroup="0" dimension="0"/>
    <map measureGroup="1" dimension="1"/>
    <map measureGroup="2" dimension="0"/>
    <map measureGroup="2" dimension="1"/>
    <map measureGroup="2" dimension="3"/>
    <map measureGroup="2" dimension="4"/>
    <map measureGroup="2" dimension="5"/>
    <map measureGroup="3" dimension="1"/>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7.515602083331" createdVersion="8" refreshedVersion="8" minRefreshableVersion="3" recordCount="300" xr:uid="{7EE80AFD-7F0B-4BB5-92D1-C6DFC539CA1A}">
  <cacheSource type="worksheet">
    <worksheetSource name="zepto_sales_dataset"/>
  </cacheSource>
  <cacheFields count="9">
    <cacheField name="Product Name" numFmtId="0">
      <sharedItems count="10">
        <s v="Britannia Cake"/>
        <s v="Fortune Oil 1L"/>
        <s v="Pepsi 500ml"/>
        <s v="Aashirvaad Atta"/>
        <s v="Amul Milk 500ml"/>
        <s v="Maggi Noodles"/>
        <s v="Oreo Biscuits"/>
        <s v="Coca Cola 1L"/>
        <s v="Parle-G"/>
        <s v="Nestle Munch"/>
      </sharedItems>
    </cacheField>
    <cacheField name="Category" numFmtId="0">
      <sharedItems count="6">
        <s v="Snacks"/>
        <s v="Grocery"/>
        <s v="Beverages"/>
        <s v="Dairy"/>
        <s v="Instant Food"/>
        <s v="Confectionery"/>
      </sharedItems>
    </cacheField>
    <cacheField name="City" numFmtId="0">
      <sharedItems count="6">
        <s v="Delhi"/>
        <s v="Pune"/>
        <s v="Hyderabad"/>
        <s v="Chennai"/>
        <s v="Bangalore"/>
        <s v="Mumbai"/>
      </sharedItems>
    </cacheField>
    <cacheField name="Original Price" numFmtId="0">
      <sharedItems containsSemiMixedTypes="0" containsString="0" containsNumber="1" containsInteger="1" minValue="20" maxValue="199"/>
    </cacheField>
    <cacheField name="Current Price" numFmtId="0">
      <sharedItems containsSemiMixedTypes="0" containsString="0" containsNumber="1" containsInteger="1" minValue="21" maxValue="213"/>
    </cacheField>
    <cacheField name="Discount" numFmtId="0">
      <sharedItems containsSemiMixedTypes="0" containsString="0" containsNumber="1" containsInteger="1" minValue="0" maxValue="10"/>
    </cacheField>
    <cacheField name="Orders" numFmtId="0">
      <sharedItems containsSemiMixedTypes="0" containsString="0" containsNumber="1" containsInteger="1" minValue="50" maxValue="299"/>
    </cacheField>
    <cacheField name="Total Revenue" numFmtId="0">
      <sharedItems containsSemiMixedTypes="0" containsString="0" containsNumber="1" containsInteger="1" minValue="1392" maxValue="58212"/>
    </cacheField>
    <cacheField name="Influencer Active" numFmtId="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87.909966666666" backgroundQuery="1" createdVersion="3" refreshedVersion="8" minRefreshableVersion="3" recordCount="0" supportSubquery="1" supportAdvancedDrill="1" xr:uid="{01E33D0E-D19D-4771-A22F-295365A851ED}">
  <cacheSource type="external" connectionId="9">
    <extLst>
      <ext xmlns:x14="http://schemas.microsoft.com/office/spreadsheetml/2009/9/main" uri="{F057638F-6D5F-4e77-A914-E7F072B9BCA8}">
        <x14:sourceConnection name="ThisWorkbookDataModel"/>
      </ext>
    </extLst>
  </cacheSource>
  <cacheFields count="0"/>
  <cacheHierarchies count="42">
    <cacheHierarchy uniqueName="[address].[AddressID]" caption="AddressID" attribute="1" defaultMemberUniqueName="[address].[AddressID].[All]" allUniqueName="[address].[AddressID].[All]" dimensionUniqueName="[address]" displayFolder="" count="0" memberValueDatatype="130" unbalanced="0"/>
    <cacheHierarchy uniqueName="[address].[Pincode]" caption="Pincode" attribute="1" defaultMemberUniqueName="[address].[Pincode].[All]" allUniqueName="[address].[Pincode].[All]" dimensionUniqueName="[address]" displayFolder="" count="0" memberValueDatatype="20" unbalanced="0"/>
    <cacheHierarchy uniqueName="[address].[StreetAddress]" caption="StreetAddress" attribute="1" defaultMemberUniqueName="[address].[StreetAddress].[All]" allUniqueName="[address].[StreetAddress].[All]" dimensionUniqueName="[address]" displayFolder="" count="0" memberValueDatatype="130" unbalanced="0"/>
    <cacheHierarchy uniqueName="[address].[CityName]" caption="CityName" attribute="1" defaultMemberUniqueName="[address].[CityName].[All]" allUniqueName="[address].[CityName].[All]" dimensionUniqueName="[address]" displayFolder="" count="0" memberValueDatatype="130" unbalanced="0"/>
    <cacheHierarchy uniqueName="[address].[StateName]" caption="StateName" attribute="1" defaultMemberUniqueName="[address].[StateName].[All]" allUniqueName="[address].[StateName].[All]" dimensionUniqueName="[address]" displayFolder="" count="0" memberValueDatatype="130" unbalanced="0"/>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Subcategory]" caption="Subcategory" attribute="1" defaultMemberUniqueName="[categories].[Subcategory].[All]" allUniqueName="[categories].[Subcategory].[All]" dimensionUniqueName="[categories]" displayFolder="" count="0" memberValueDatatype="130" unbalanced="0"/>
    <cacheHierarchy uniqueName="[order_transactions].[OrderID]" caption="OrderID" attribute="1" defaultMemberUniqueName="[order_transactions].[OrderID].[All]" allUniqueName="[order_transactions].[OrderID].[All]" dimensionUniqueName="[order_transactions]" displayFolder="" count="0" memberValueDatatype="130" unbalanced="0"/>
    <cacheHierarchy uniqueName="[order_transactions].[CustomerID]" caption="CustomerID" attribute="1" defaultMemberUniqueName="[order_transactions].[CustomerID].[All]" allUniqueName="[order_transactions].[CustomerID].[All]" dimensionUniqueName="[order_transactions]" displayFolder="" count="0" memberValueDatatype="130" unbalanced="0"/>
    <cacheHierarchy uniqueName="[order_transactions].[ProductID]" caption="ProductID" attribute="1" defaultMemberUniqueName="[order_transactions].[ProductID].[All]" allUniqueName="[order_transactions].[ProductID].[All]" dimensionUniqueName="[order_transactions]" displayFolder="" count="0" memberValueDatatype="130" unbalanced="0"/>
    <cacheHierarchy uniqueName="[order_transactions].[StoreID]" caption="StoreID" attribute="1" defaultMemberUniqueName="[order_transactions].[StoreID].[All]" allUniqueName="[order_transactions].[StoreID].[All]" dimensionUniqueName="[order_transactions]" displayFolder="" count="0" memberValueDatatype="130" unbalanced="0"/>
    <cacheHierarchy uniqueName="[order_transactions].[OrderDate]" caption="OrderDate" attribute="1" time="1" defaultMemberUniqueName="[order_transactions].[OrderDate].[All]" allUniqueName="[order_transactions].[OrderDate].[All]" dimensionUniqueName="[order_transactions]" displayFolder="" count="0" memberValueDatatype="7" unbalanced="0"/>
    <cacheHierarchy uniqueName="[order_transactions].[DeliveryDate]" caption="DeliveryDate" attribute="1" time="1" defaultMemberUniqueName="[order_transactions].[DeliveryDate].[All]" allUniqueName="[order_transactions].[DeliveryDate].[All]" dimensionUniqueName="[order_transactions]" displayFolder="" count="0" memberValueDatatype="7" unbalanced="0"/>
    <cacheHierarchy uniqueName="[order_transactions].[Quantity]" caption="Quantity" attribute="1" defaultMemberUniqueName="[order_transactions].[Quantity].[All]" allUniqueName="[order_transactions].[Quantity].[All]" dimensionUniqueName="[order_transactions]" displayFolder="" count="0" memberValueDatatype="20" unbalanced="0"/>
    <cacheHierarchy uniqueName="[order_transactions].[TotalPrice]" caption="TotalPrice" attribute="1" defaultMemberUniqueName="[order_transactions].[TotalPrice].[All]" allUniqueName="[order_transactions].[TotalPrice].[All]" dimensionUniqueName="[order_transactions]" displayFolder="" count="0" memberValueDatatype="5" unbalanced="0"/>
    <cacheHierarchy uniqueName="[order_transactions].[DiscountApplied]" caption="DiscountApplied" attribute="1" defaultMemberUniqueName="[order_transactions].[DiscountApplied].[All]" allUniqueName="[order_transactions].[DiscountApplied].[All]" dimensionUniqueName="[order_transactions]" displayFolder="" count="0" memberValueDatatype="5" unbalanced="0"/>
    <cacheHierarchy uniqueName="[order_transactions].[DeliveryTimeMinutes]" caption="DeliveryTimeMinutes" attribute="1" defaultMemberUniqueName="[order_transactions].[DeliveryTimeMinutes].[All]" allUniqueName="[order_transactions].[DeliveryTimeMinutes].[All]" dimensionUniqueName="[order_transactions]" displayFolder="" count="0" memberValueDatatype="20" unbalanced="0"/>
    <cacheHierarchy uniqueName="[order_transactions].[OrderStatus]" caption="OrderStatus" attribute="1" defaultMemberUniqueName="[order_transactions].[OrderStatus].[All]" allUniqueName="[order_transactions].[OrderStatus].[All]" dimensionUniqueName="[order_transactions]" displayFolder="" count="0" memberValueDatatype="130" unbalanced="0"/>
    <cacheHierarchy uniqueName="[order_transactions].[TimeOfDay]" caption="TimeOfDay" attribute="1" defaultMemberUniqueName="[order_transactions].[TimeOfDay].[All]" allUniqueName="[order_transactions].[TimeOfDay].[All]" dimensionUniqueName="[order_transactions]" displayFolder="" count="0" memberValueDatatype="130" unbalanced="0"/>
    <cacheHierarchy uniqueName="[order_transactions].[Quarter]" caption="Quarter" attribute="1" defaultMemberUniqueName="[order_transactions].[Quarter].[All]" allUniqueName="[order_transactions].[Quarter].[All]" dimensionUniqueName="[order_transactions]" displayFolder="" count="2"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StockQuantity]" caption="StockQuantity" attribute="1" defaultMemberUniqueName="[products].[StockQuantity].[All]" allUniqueName="[products].[StockQuantity].[All]" dimensionUniqueName="[products]" displayFolder="" count="0" memberValueDatatype="20" unbalanced="0"/>
    <cacheHierarchy uniqueName="[stores].[StoreID]" caption="StoreID" attribute="1" defaultMemberUniqueName="[stores].[StoreID].[All]" allUniqueName="[stores].[StoreID].[All]" dimensionUniqueName="[stores]" displayFolder="" count="0" memberValueDatatype="130" unbalanced="0"/>
    <cacheHierarchy uniqueName="[stores].[AddressID]" caption="AddressID" attribute="1" defaultMemberUniqueName="[stores].[AddressID].[All]" allUniqueName="[stores].[AddressID].[All]" dimensionUniqueName="[stores]" displayFolder="" count="0" memberValueDatatype="130" unbalanced="0"/>
    <cacheHierarchy uniqueName="[stores].[WarehouseCapacity]" caption="WarehouseCapacity" attribute="1" defaultMemberUniqueName="[stores].[WarehouseCapacity].[All]" allUniqueName="[stores].[WarehouseCapacity].[All]" dimensionUniqueName="[stores]" displayFolder="" count="0" memberValueDatatype="20" unbalanced="0"/>
    <cacheHierarchy uniqueName="[Measures].[__XL_Count address]" caption="__XL_Count address" measure="1" displayFolder="" measureGroup="address" count="0" hidden="1"/>
    <cacheHierarchy uniqueName="[Measures].[__XL_Count categories]" caption="__XL_Count categories" measure="1" displayFolder="" measureGroup="categories" count="0" hidden="1"/>
    <cacheHierarchy uniqueName="[Measures].[__XL_Count order_transactions]" caption="__XL_Count order_transactions" measure="1" displayFolder="" measureGroup="order_transaction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OrderID]" caption="Count of OrderID" measure="1" displayFolder="" measureGroup="order_transactions" count="0" hidden="1">
      <extLst>
        <ext xmlns:x15="http://schemas.microsoft.com/office/spreadsheetml/2010/11/main" uri="{B97F6D7D-B522-45F9-BDA1-12C45D357490}">
          <x15:cacheHierarchy aggregatedColumn="8"/>
        </ext>
      </extLst>
    </cacheHierarchy>
    <cacheHierarchy uniqueName="[Measures].[Sum of TotalPrice]" caption="Sum of TotalPrice" measure="1" displayFolder="" measureGroup="order_transactions" count="0" hidden="1">
      <extLst>
        <ext xmlns:x15="http://schemas.microsoft.com/office/spreadsheetml/2010/11/main" uri="{B97F6D7D-B522-45F9-BDA1-12C45D357490}">
          <x15:cacheHierarchy aggregatedColumn="15"/>
        </ext>
      </extLst>
    </cacheHierarchy>
    <cacheHierarchy uniqueName="[Measures].[Count of StoreID]" caption="Count of StoreID" measure="1" displayFolder="" measureGroup="stores" count="0" hidden="1">
      <extLst>
        <ext xmlns:x15="http://schemas.microsoft.com/office/spreadsheetml/2010/11/main" uri="{B97F6D7D-B522-45F9-BDA1-12C45D357490}">
          <x15:cacheHierarchy aggregatedColumn="26"/>
        </ext>
      </extLst>
    </cacheHierarchy>
    <cacheHierarchy uniqueName="[Measures].[Sum of WarehouseCapacity]" caption="Sum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Average of WarehouseCapacity]" caption="Average of WarehouseCapacity" measure="1" displayFolder="" measureGroup="stores" count="0" hidden="1">
      <extLst>
        <ext xmlns:x15="http://schemas.microsoft.com/office/spreadsheetml/2010/11/main" uri="{B97F6D7D-B522-45F9-BDA1-12C45D357490}">
          <x15:cacheHierarchy aggregatedColumn="28"/>
        </ext>
      </extLst>
    </cacheHierarchy>
    <cacheHierarchy uniqueName="[Measures].[Sum of DeliveryTimeMinutes]" caption="Sum of DeliveryTimeMinutes" measure="1" displayFolder="" measureGroup="order_transactions" count="0" hidden="1">
      <extLst>
        <ext xmlns:x15="http://schemas.microsoft.com/office/spreadsheetml/2010/11/main" uri="{B97F6D7D-B522-45F9-BDA1-12C45D357490}">
          <x15:cacheHierarchy aggregatedColumn="17"/>
        </ext>
      </extLst>
    </cacheHierarchy>
    <cacheHierarchy uniqueName="[Measures].[Average of DeliveryTimeMinutes]" caption="Average of DeliveryTimeMinutes" measure="1" displayFolder="" measureGroup="order_transaction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9551467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6">
  <r>
    <x v="0"/>
    <n v="4.5"/>
    <x v="0"/>
    <n v="58"/>
    <x v="0"/>
    <x v="0"/>
    <s v="Neutral"/>
    <x v="0"/>
    <x v="0"/>
    <x v="0"/>
    <n v="4"/>
    <x v="0"/>
  </r>
  <r>
    <x v="0"/>
    <n v="2.1"/>
    <x v="1"/>
    <n v="25"/>
    <x v="1"/>
    <x v="1"/>
    <s v="Negative"/>
    <x v="1"/>
    <x v="1"/>
    <x v="0"/>
    <n v="2"/>
    <x v="1"/>
  </r>
  <r>
    <x v="0"/>
    <n v="3.6"/>
    <x v="2"/>
    <n v="34"/>
    <x v="2"/>
    <x v="2"/>
    <s v="Positive"/>
    <x v="0"/>
    <x v="1"/>
    <x v="1"/>
    <n v="2"/>
    <x v="0"/>
  </r>
  <r>
    <x v="1"/>
    <n v="1.9"/>
    <x v="3"/>
    <n v="43"/>
    <x v="1"/>
    <x v="3"/>
    <s v="Positive"/>
    <x v="2"/>
    <x v="0"/>
    <x v="0"/>
    <n v="3"/>
    <x v="1"/>
  </r>
  <r>
    <x v="1"/>
    <n v="3.3"/>
    <x v="4"/>
    <n v="46"/>
    <x v="1"/>
    <x v="0"/>
    <s v="Negative"/>
    <x v="0"/>
    <x v="0"/>
    <x v="1"/>
    <n v="3"/>
    <x v="0"/>
  </r>
  <r>
    <x v="1"/>
    <n v="1.5"/>
    <x v="5"/>
    <n v="20"/>
    <x v="3"/>
    <x v="4"/>
    <s v="Negative"/>
    <x v="2"/>
    <x v="0"/>
    <x v="0"/>
    <n v="3"/>
    <x v="1"/>
  </r>
  <r>
    <x v="0"/>
    <n v="2.8"/>
    <x v="6"/>
    <n v="10"/>
    <x v="3"/>
    <x v="0"/>
    <s v="Positive"/>
    <x v="0"/>
    <x v="1"/>
    <x v="1"/>
    <n v="4"/>
    <x v="0"/>
  </r>
  <r>
    <x v="0"/>
    <n v="2.5"/>
    <x v="7"/>
    <n v="17"/>
    <x v="4"/>
    <x v="0"/>
    <s v="Negative"/>
    <x v="0"/>
    <x v="1"/>
    <x v="0"/>
    <n v="3"/>
    <x v="0"/>
  </r>
  <r>
    <x v="2"/>
    <n v="2.9"/>
    <x v="8"/>
    <n v="59"/>
    <x v="3"/>
    <x v="2"/>
    <s v="Positive"/>
    <x v="0"/>
    <x v="1"/>
    <x v="1"/>
    <n v="1"/>
    <x v="1"/>
  </r>
  <r>
    <x v="1"/>
    <n v="3.6"/>
    <x v="9"/>
    <n v="59"/>
    <x v="3"/>
    <x v="2"/>
    <s v="Negative"/>
    <x v="0"/>
    <x v="0"/>
    <x v="0"/>
    <n v="5"/>
    <x v="0"/>
  </r>
  <r>
    <x v="0"/>
    <n v="1.8"/>
    <x v="10"/>
    <n v="49"/>
    <x v="0"/>
    <x v="1"/>
    <s v="Negative"/>
    <x v="2"/>
    <x v="1"/>
    <x v="1"/>
    <n v="5"/>
    <x v="0"/>
  </r>
  <r>
    <x v="0"/>
    <n v="3.8"/>
    <x v="11"/>
    <n v="15"/>
    <x v="2"/>
    <x v="1"/>
    <s v="Neutral"/>
    <x v="2"/>
    <x v="0"/>
    <x v="1"/>
    <n v="5"/>
    <x v="1"/>
  </r>
  <r>
    <x v="0"/>
    <n v="2"/>
    <x v="12"/>
    <n v="54"/>
    <x v="5"/>
    <x v="4"/>
    <s v="Positive"/>
    <x v="1"/>
    <x v="1"/>
    <x v="0"/>
    <n v="1"/>
    <x v="1"/>
  </r>
  <r>
    <x v="1"/>
    <n v="3.6"/>
    <x v="13"/>
    <n v="12"/>
    <x v="6"/>
    <x v="2"/>
    <s v="Negative"/>
    <x v="2"/>
    <x v="0"/>
    <x v="1"/>
    <n v="5"/>
    <x v="1"/>
  </r>
  <r>
    <x v="0"/>
    <n v="2.2999999999999998"/>
    <x v="14"/>
    <n v="58"/>
    <x v="0"/>
    <x v="3"/>
    <s v="Positive"/>
    <x v="2"/>
    <x v="0"/>
    <x v="1"/>
    <n v="1"/>
    <x v="0"/>
  </r>
  <r>
    <x v="2"/>
    <n v="3.8"/>
    <x v="15"/>
    <n v="51"/>
    <x v="7"/>
    <x v="1"/>
    <s v="Negative"/>
    <x v="2"/>
    <x v="1"/>
    <x v="0"/>
    <n v="2"/>
    <x v="1"/>
  </r>
  <r>
    <x v="0"/>
    <n v="2.2000000000000002"/>
    <x v="16"/>
    <n v="12"/>
    <x v="6"/>
    <x v="0"/>
    <s v="Positive"/>
    <x v="1"/>
    <x v="0"/>
    <x v="1"/>
    <n v="5"/>
    <x v="1"/>
  </r>
  <r>
    <x v="1"/>
    <n v="1.3"/>
    <x v="17"/>
    <n v="33"/>
    <x v="4"/>
    <x v="0"/>
    <s v="Negative"/>
    <x v="2"/>
    <x v="0"/>
    <x v="1"/>
    <n v="3"/>
    <x v="0"/>
  </r>
  <r>
    <x v="2"/>
    <n v="4.5999999999999996"/>
    <x v="18"/>
    <n v="14"/>
    <x v="6"/>
    <x v="0"/>
    <s v="Neutral"/>
    <x v="2"/>
    <x v="1"/>
    <x v="0"/>
    <n v="5"/>
    <x v="0"/>
  </r>
  <r>
    <x v="1"/>
    <n v="4.8"/>
    <x v="19"/>
    <n v="53"/>
    <x v="0"/>
    <x v="4"/>
    <s v="Positive"/>
    <x v="0"/>
    <x v="1"/>
    <x v="0"/>
    <n v="4"/>
    <x v="1"/>
  </r>
  <r>
    <x v="0"/>
    <n v="2.2000000000000002"/>
    <x v="20"/>
    <n v="60"/>
    <x v="7"/>
    <x v="4"/>
    <s v="Negative"/>
    <x v="0"/>
    <x v="1"/>
    <x v="1"/>
    <n v="5"/>
    <x v="1"/>
  </r>
  <r>
    <x v="1"/>
    <n v="2.4"/>
    <x v="21"/>
    <n v="55"/>
    <x v="1"/>
    <x v="4"/>
    <s v="Positive"/>
    <x v="2"/>
    <x v="0"/>
    <x v="1"/>
    <n v="2"/>
    <x v="1"/>
  </r>
  <r>
    <x v="0"/>
    <n v="3.8"/>
    <x v="22"/>
    <n v="53"/>
    <x v="4"/>
    <x v="2"/>
    <s v="Negative"/>
    <x v="1"/>
    <x v="1"/>
    <x v="1"/>
    <n v="5"/>
    <x v="0"/>
  </r>
  <r>
    <x v="2"/>
    <n v="1.5"/>
    <x v="23"/>
    <n v="54"/>
    <x v="8"/>
    <x v="2"/>
    <s v="Negative"/>
    <x v="1"/>
    <x v="1"/>
    <x v="0"/>
    <n v="4"/>
    <x v="1"/>
  </r>
  <r>
    <x v="1"/>
    <n v="1.6"/>
    <x v="24"/>
    <n v="10"/>
    <x v="2"/>
    <x v="1"/>
    <s v="Negative"/>
    <x v="0"/>
    <x v="0"/>
    <x v="1"/>
    <n v="4"/>
    <x v="1"/>
  </r>
  <r>
    <x v="0"/>
    <n v="4.7"/>
    <x v="25"/>
    <n v="38"/>
    <x v="1"/>
    <x v="1"/>
    <s v="Positive"/>
    <x v="2"/>
    <x v="1"/>
    <x v="0"/>
    <n v="2"/>
    <x v="1"/>
  </r>
  <r>
    <x v="0"/>
    <n v="2.4"/>
    <x v="26"/>
    <n v="10"/>
    <x v="0"/>
    <x v="4"/>
    <s v="Positive"/>
    <x v="0"/>
    <x v="0"/>
    <x v="0"/>
    <n v="4"/>
    <x v="1"/>
  </r>
  <r>
    <x v="1"/>
    <n v="2.4"/>
    <x v="27"/>
    <n v="47"/>
    <x v="3"/>
    <x v="2"/>
    <s v="Positive"/>
    <x v="1"/>
    <x v="1"/>
    <x v="1"/>
    <n v="1"/>
    <x v="1"/>
  </r>
  <r>
    <x v="0"/>
    <n v="2.5"/>
    <x v="28"/>
    <n v="41"/>
    <x v="6"/>
    <x v="1"/>
    <s v="Positive"/>
    <x v="0"/>
    <x v="1"/>
    <x v="1"/>
    <n v="1"/>
    <x v="0"/>
  </r>
  <r>
    <x v="2"/>
    <n v="3.1"/>
    <x v="29"/>
    <n v="39"/>
    <x v="6"/>
    <x v="4"/>
    <s v="Negative"/>
    <x v="1"/>
    <x v="1"/>
    <x v="1"/>
    <n v="5"/>
    <x v="1"/>
  </r>
  <r>
    <x v="0"/>
    <n v="2.2999999999999998"/>
    <x v="30"/>
    <n v="43"/>
    <x v="4"/>
    <x v="4"/>
    <s v="Positive"/>
    <x v="2"/>
    <x v="0"/>
    <x v="1"/>
    <n v="5"/>
    <x v="0"/>
  </r>
  <r>
    <x v="1"/>
    <n v="4.3"/>
    <x v="31"/>
    <n v="38"/>
    <x v="1"/>
    <x v="0"/>
    <s v="Neutral"/>
    <x v="2"/>
    <x v="0"/>
    <x v="0"/>
    <n v="4"/>
    <x v="0"/>
  </r>
  <r>
    <x v="0"/>
    <n v="4.7"/>
    <x v="32"/>
    <n v="38"/>
    <x v="7"/>
    <x v="2"/>
    <s v="Positive"/>
    <x v="0"/>
    <x v="0"/>
    <x v="1"/>
    <n v="1"/>
    <x v="0"/>
  </r>
  <r>
    <x v="0"/>
    <n v="2.2000000000000002"/>
    <x v="33"/>
    <n v="35"/>
    <x v="2"/>
    <x v="2"/>
    <s v="Neutral"/>
    <x v="0"/>
    <x v="1"/>
    <x v="1"/>
    <n v="1"/>
    <x v="0"/>
  </r>
  <r>
    <x v="1"/>
    <n v="2.6"/>
    <x v="34"/>
    <n v="24"/>
    <x v="4"/>
    <x v="3"/>
    <s v="Neutral"/>
    <x v="2"/>
    <x v="0"/>
    <x v="1"/>
    <n v="1"/>
    <x v="1"/>
  </r>
  <r>
    <x v="0"/>
    <n v="3.6"/>
    <x v="35"/>
    <n v="48"/>
    <x v="1"/>
    <x v="1"/>
    <s v="Positive"/>
    <x v="0"/>
    <x v="0"/>
    <x v="1"/>
    <n v="3"/>
    <x v="0"/>
  </r>
  <r>
    <x v="1"/>
    <n v="2.7"/>
    <x v="36"/>
    <n v="30"/>
    <x v="9"/>
    <x v="1"/>
    <s v="Negative"/>
    <x v="0"/>
    <x v="0"/>
    <x v="0"/>
    <n v="5"/>
    <x v="1"/>
  </r>
  <r>
    <x v="1"/>
    <n v="2.6"/>
    <x v="37"/>
    <n v="30"/>
    <x v="6"/>
    <x v="1"/>
    <s v="Positive"/>
    <x v="1"/>
    <x v="1"/>
    <x v="1"/>
    <n v="4"/>
    <x v="1"/>
  </r>
  <r>
    <x v="0"/>
    <n v="2.8"/>
    <x v="38"/>
    <n v="11"/>
    <x v="9"/>
    <x v="4"/>
    <s v="Negative"/>
    <x v="1"/>
    <x v="0"/>
    <x v="1"/>
    <n v="5"/>
    <x v="0"/>
  </r>
  <r>
    <x v="0"/>
    <n v="3.7"/>
    <x v="39"/>
    <n v="19"/>
    <x v="8"/>
    <x v="4"/>
    <s v="Negative"/>
    <x v="2"/>
    <x v="1"/>
    <x v="1"/>
    <n v="1"/>
    <x v="0"/>
  </r>
  <r>
    <x v="0"/>
    <n v="3.8"/>
    <x v="40"/>
    <n v="25"/>
    <x v="3"/>
    <x v="1"/>
    <s v="Negative"/>
    <x v="0"/>
    <x v="0"/>
    <x v="1"/>
    <n v="2"/>
    <x v="0"/>
  </r>
  <r>
    <x v="0"/>
    <n v="3.6"/>
    <x v="41"/>
    <n v="30"/>
    <x v="6"/>
    <x v="0"/>
    <s v="Neutral"/>
    <x v="2"/>
    <x v="1"/>
    <x v="0"/>
    <n v="4"/>
    <x v="0"/>
  </r>
  <r>
    <x v="2"/>
    <n v="4.5999999999999996"/>
    <x v="42"/>
    <n v="50"/>
    <x v="9"/>
    <x v="1"/>
    <s v="Negative"/>
    <x v="2"/>
    <x v="0"/>
    <x v="0"/>
    <n v="2"/>
    <x v="0"/>
  </r>
  <r>
    <x v="1"/>
    <n v="3"/>
    <x v="43"/>
    <n v="36"/>
    <x v="6"/>
    <x v="4"/>
    <s v="Positive"/>
    <x v="1"/>
    <x v="0"/>
    <x v="0"/>
    <n v="1"/>
    <x v="1"/>
  </r>
  <r>
    <x v="1"/>
    <n v="3.9"/>
    <x v="44"/>
    <n v="50"/>
    <x v="3"/>
    <x v="3"/>
    <s v="Positive"/>
    <x v="2"/>
    <x v="1"/>
    <x v="1"/>
    <n v="3"/>
    <x v="1"/>
  </r>
  <r>
    <x v="2"/>
    <n v="3.6"/>
    <x v="45"/>
    <n v="15"/>
    <x v="1"/>
    <x v="2"/>
    <s v="Negative"/>
    <x v="0"/>
    <x v="0"/>
    <x v="1"/>
    <n v="1"/>
    <x v="1"/>
  </r>
  <r>
    <x v="2"/>
    <n v="4.8"/>
    <x v="46"/>
    <n v="23"/>
    <x v="1"/>
    <x v="2"/>
    <s v="Negative"/>
    <x v="0"/>
    <x v="0"/>
    <x v="0"/>
    <n v="2"/>
    <x v="0"/>
  </r>
  <r>
    <x v="0"/>
    <n v="3.7"/>
    <x v="47"/>
    <n v="53"/>
    <x v="0"/>
    <x v="4"/>
    <s v="Neutral"/>
    <x v="1"/>
    <x v="1"/>
    <x v="0"/>
    <n v="4"/>
    <x v="0"/>
  </r>
  <r>
    <x v="0"/>
    <n v="3.7"/>
    <x v="48"/>
    <n v="57"/>
    <x v="2"/>
    <x v="3"/>
    <s v="Neutral"/>
    <x v="1"/>
    <x v="1"/>
    <x v="1"/>
    <n v="5"/>
    <x v="1"/>
  </r>
  <r>
    <x v="0"/>
    <n v="4.5999999999999996"/>
    <x v="49"/>
    <n v="18"/>
    <x v="3"/>
    <x v="2"/>
    <s v="Positive"/>
    <x v="2"/>
    <x v="0"/>
    <x v="1"/>
    <n v="4"/>
    <x v="1"/>
  </r>
  <r>
    <x v="2"/>
    <n v="2.5"/>
    <x v="50"/>
    <n v="60"/>
    <x v="7"/>
    <x v="1"/>
    <s v="Negative"/>
    <x v="0"/>
    <x v="1"/>
    <x v="1"/>
    <n v="1"/>
    <x v="1"/>
  </r>
  <r>
    <x v="1"/>
    <n v="1"/>
    <x v="51"/>
    <n v="41"/>
    <x v="1"/>
    <x v="0"/>
    <s v="Neutral"/>
    <x v="1"/>
    <x v="1"/>
    <x v="0"/>
    <n v="1"/>
    <x v="0"/>
  </r>
  <r>
    <x v="0"/>
    <n v="1.6"/>
    <x v="52"/>
    <n v="31"/>
    <x v="8"/>
    <x v="1"/>
    <s v="Negative"/>
    <x v="0"/>
    <x v="1"/>
    <x v="1"/>
    <n v="2"/>
    <x v="0"/>
  </r>
  <r>
    <x v="2"/>
    <n v="2.1"/>
    <x v="53"/>
    <n v="13"/>
    <x v="8"/>
    <x v="2"/>
    <s v="Negative"/>
    <x v="2"/>
    <x v="0"/>
    <x v="1"/>
    <n v="4"/>
    <x v="1"/>
  </r>
  <r>
    <x v="2"/>
    <n v="2.7"/>
    <x v="54"/>
    <n v="46"/>
    <x v="2"/>
    <x v="0"/>
    <s v="Positive"/>
    <x v="2"/>
    <x v="1"/>
    <x v="0"/>
    <n v="1"/>
    <x v="0"/>
  </r>
  <r>
    <x v="2"/>
    <n v="3.6"/>
    <x v="55"/>
    <n v="40"/>
    <x v="6"/>
    <x v="2"/>
    <s v="Negative"/>
    <x v="2"/>
    <x v="1"/>
    <x v="1"/>
    <n v="2"/>
    <x v="1"/>
  </r>
  <r>
    <x v="0"/>
    <n v="3.7"/>
    <x v="56"/>
    <n v="52"/>
    <x v="6"/>
    <x v="0"/>
    <s v="Neutral"/>
    <x v="1"/>
    <x v="0"/>
    <x v="1"/>
    <n v="5"/>
    <x v="0"/>
  </r>
  <r>
    <x v="0"/>
    <n v="1.2"/>
    <x v="57"/>
    <n v="33"/>
    <x v="6"/>
    <x v="3"/>
    <s v="Negative"/>
    <x v="2"/>
    <x v="0"/>
    <x v="0"/>
    <n v="4"/>
    <x v="1"/>
  </r>
  <r>
    <x v="2"/>
    <n v="1.6"/>
    <x v="58"/>
    <n v="57"/>
    <x v="9"/>
    <x v="3"/>
    <s v="Positive"/>
    <x v="0"/>
    <x v="0"/>
    <x v="1"/>
    <n v="1"/>
    <x v="0"/>
  </r>
  <r>
    <x v="0"/>
    <n v="3.3"/>
    <x v="59"/>
    <n v="46"/>
    <x v="5"/>
    <x v="0"/>
    <s v="Positive"/>
    <x v="0"/>
    <x v="1"/>
    <x v="1"/>
    <n v="4"/>
    <x v="1"/>
  </r>
  <r>
    <x v="2"/>
    <n v="3.6"/>
    <x v="60"/>
    <n v="11"/>
    <x v="9"/>
    <x v="4"/>
    <s v="Neutral"/>
    <x v="0"/>
    <x v="0"/>
    <x v="0"/>
    <n v="2"/>
    <x v="1"/>
  </r>
  <r>
    <x v="2"/>
    <n v="3.4"/>
    <x v="61"/>
    <n v="59"/>
    <x v="3"/>
    <x v="2"/>
    <s v="Positive"/>
    <x v="0"/>
    <x v="1"/>
    <x v="0"/>
    <n v="4"/>
    <x v="1"/>
  </r>
  <r>
    <x v="2"/>
    <n v="1.4"/>
    <x v="62"/>
    <n v="47"/>
    <x v="2"/>
    <x v="4"/>
    <s v="Neutral"/>
    <x v="1"/>
    <x v="1"/>
    <x v="0"/>
    <n v="5"/>
    <x v="0"/>
  </r>
  <r>
    <x v="1"/>
    <n v="1.7"/>
    <x v="63"/>
    <n v="43"/>
    <x v="5"/>
    <x v="0"/>
    <s v="Negative"/>
    <x v="1"/>
    <x v="1"/>
    <x v="0"/>
    <n v="2"/>
    <x v="1"/>
  </r>
  <r>
    <x v="0"/>
    <n v="1.6"/>
    <x v="64"/>
    <n v="11"/>
    <x v="2"/>
    <x v="1"/>
    <s v="Neutral"/>
    <x v="0"/>
    <x v="1"/>
    <x v="0"/>
    <n v="2"/>
    <x v="0"/>
  </r>
  <r>
    <x v="1"/>
    <n v="4.7"/>
    <x v="65"/>
    <n v="60"/>
    <x v="3"/>
    <x v="3"/>
    <s v="Negative"/>
    <x v="0"/>
    <x v="1"/>
    <x v="0"/>
    <n v="1"/>
    <x v="0"/>
  </r>
  <r>
    <x v="0"/>
    <n v="1.3"/>
    <x v="66"/>
    <n v="46"/>
    <x v="3"/>
    <x v="0"/>
    <s v="Positive"/>
    <x v="2"/>
    <x v="0"/>
    <x v="1"/>
    <n v="5"/>
    <x v="0"/>
  </r>
  <r>
    <x v="1"/>
    <n v="1.5"/>
    <x v="67"/>
    <n v="49"/>
    <x v="0"/>
    <x v="2"/>
    <s v="Negative"/>
    <x v="0"/>
    <x v="1"/>
    <x v="1"/>
    <n v="3"/>
    <x v="0"/>
  </r>
  <r>
    <x v="2"/>
    <n v="3.8"/>
    <x v="68"/>
    <n v="13"/>
    <x v="0"/>
    <x v="4"/>
    <s v="Positive"/>
    <x v="1"/>
    <x v="1"/>
    <x v="1"/>
    <n v="2"/>
    <x v="0"/>
  </r>
  <r>
    <x v="1"/>
    <n v="2.6"/>
    <x v="69"/>
    <n v="20"/>
    <x v="2"/>
    <x v="0"/>
    <s v="Positive"/>
    <x v="2"/>
    <x v="1"/>
    <x v="0"/>
    <n v="3"/>
    <x v="0"/>
  </r>
  <r>
    <x v="2"/>
    <n v="2.9"/>
    <x v="70"/>
    <n v="54"/>
    <x v="1"/>
    <x v="2"/>
    <s v="Negative"/>
    <x v="1"/>
    <x v="1"/>
    <x v="1"/>
    <n v="4"/>
    <x v="0"/>
  </r>
  <r>
    <x v="0"/>
    <n v="5"/>
    <x v="71"/>
    <n v="55"/>
    <x v="8"/>
    <x v="1"/>
    <s v="Negative"/>
    <x v="0"/>
    <x v="0"/>
    <x v="1"/>
    <n v="2"/>
    <x v="0"/>
  </r>
  <r>
    <x v="2"/>
    <n v="4.3"/>
    <x v="72"/>
    <n v="60"/>
    <x v="6"/>
    <x v="0"/>
    <s v="Negative"/>
    <x v="0"/>
    <x v="1"/>
    <x v="0"/>
    <n v="5"/>
    <x v="1"/>
  </r>
  <r>
    <x v="2"/>
    <n v="4.3"/>
    <x v="73"/>
    <n v="26"/>
    <x v="0"/>
    <x v="3"/>
    <s v="Positive"/>
    <x v="0"/>
    <x v="0"/>
    <x v="0"/>
    <n v="2"/>
    <x v="1"/>
  </r>
  <r>
    <x v="1"/>
    <n v="4.9000000000000004"/>
    <x v="74"/>
    <n v="16"/>
    <x v="9"/>
    <x v="0"/>
    <s v="Neutral"/>
    <x v="0"/>
    <x v="1"/>
    <x v="1"/>
    <n v="4"/>
    <x v="1"/>
  </r>
  <r>
    <x v="0"/>
    <n v="3"/>
    <x v="75"/>
    <n v="21"/>
    <x v="3"/>
    <x v="1"/>
    <s v="Negative"/>
    <x v="0"/>
    <x v="0"/>
    <x v="1"/>
    <n v="3"/>
    <x v="1"/>
  </r>
  <r>
    <x v="2"/>
    <n v="4.8"/>
    <x v="76"/>
    <n v="59"/>
    <x v="1"/>
    <x v="4"/>
    <s v="Positive"/>
    <x v="1"/>
    <x v="1"/>
    <x v="1"/>
    <n v="3"/>
    <x v="0"/>
  </r>
  <r>
    <x v="2"/>
    <n v="4.8"/>
    <x v="77"/>
    <n v="21"/>
    <x v="1"/>
    <x v="4"/>
    <s v="Negative"/>
    <x v="0"/>
    <x v="0"/>
    <x v="1"/>
    <n v="1"/>
    <x v="0"/>
  </r>
  <r>
    <x v="1"/>
    <n v="4.3"/>
    <x v="78"/>
    <n v="48"/>
    <x v="2"/>
    <x v="4"/>
    <s v="Neutral"/>
    <x v="2"/>
    <x v="0"/>
    <x v="0"/>
    <n v="3"/>
    <x v="1"/>
  </r>
  <r>
    <x v="1"/>
    <n v="2.2000000000000002"/>
    <x v="79"/>
    <n v="12"/>
    <x v="2"/>
    <x v="4"/>
    <s v="Negative"/>
    <x v="0"/>
    <x v="1"/>
    <x v="0"/>
    <n v="3"/>
    <x v="0"/>
  </r>
  <r>
    <x v="0"/>
    <n v="3.2"/>
    <x v="80"/>
    <n v="21"/>
    <x v="1"/>
    <x v="0"/>
    <s v="Positive"/>
    <x v="2"/>
    <x v="0"/>
    <x v="1"/>
    <n v="1"/>
    <x v="0"/>
  </r>
  <r>
    <x v="2"/>
    <n v="2.2000000000000002"/>
    <x v="81"/>
    <n v="59"/>
    <x v="5"/>
    <x v="1"/>
    <s v="Negative"/>
    <x v="0"/>
    <x v="0"/>
    <x v="0"/>
    <n v="4"/>
    <x v="1"/>
  </r>
  <r>
    <x v="2"/>
    <n v="1.4"/>
    <x v="82"/>
    <n v="54"/>
    <x v="3"/>
    <x v="3"/>
    <s v="Positive"/>
    <x v="0"/>
    <x v="0"/>
    <x v="0"/>
    <n v="1"/>
    <x v="0"/>
  </r>
  <r>
    <x v="2"/>
    <n v="4.4000000000000004"/>
    <x v="83"/>
    <n v="18"/>
    <x v="6"/>
    <x v="4"/>
    <s v="Negative"/>
    <x v="0"/>
    <x v="0"/>
    <x v="0"/>
    <n v="2"/>
    <x v="1"/>
  </r>
  <r>
    <x v="0"/>
    <n v="1.7"/>
    <x v="84"/>
    <n v="55"/>
    <x v="6"/>
    <x v="2"/>
    <s v="Positive"/>
    <x v="0"/>
    <x v="0"/>
    <x v="0"/>
    <n v="4"/>
    <x v="0"/>
  </r>
  <r>
    <x v="1"/>
    <n v="4.3"/>
    <x v="85"/>
    <n v="31"/>
    <x v="2"/>
    <x v="0"/>
    <s v="Positive"/>
    <x v="0"/>
    <x v="0"/>
    <x v="0"/>
    <n v="4"/>
    <x v="1"/>
  </r>
  <r>
    <x v="0"/>
    <n v="4.8"/>
    <x v="86"/>
    <n v="54"/>
    <x v="2"/>
    <x v="1"/>
    <s v="Positive"/>
    <x v="1"/>
    <x v="0"/>
    <x v="0"/>
    <n v="1"/>
    <x v="1"/>
  </r>
  <r>
    <x v="0"/>
    <n v="4.2"/>
    <x v="87"/>
    <n v="17"/>
    <x v="9"/>
    <x v="3"/>
    <s v="Positive"/>
    <x v="2"/>
    <x v="0"/>
    <x v="1"/>
    <n v="5"/>
    <x v="1"/>
  </r>
  <r>
    <x v="2"/>
    <n v="1.2"/>
    <x v="88"/>
    <n v="49"/>
    <x v="5"/>
    <x v="3"/>
    <s v="Positive"/>
    <x v="2"/>
    <x v="1"/>
    <x v="1"/>
    <n v="5"/>
    <x v="1"/>
  </r>
  <r>
    <x v="2"/>
    <n v="4.7"/>
    <x v="89"/>
    <n v="53"/>
    <x v="8"/>
    <x v="1"/>
    <s v="Neutral"/>
    <x v="2"/>
    <x v="0"/>
    <x v="1"/>
    <n v="4"/>
    <x v="0"/>
  </r>
  <r>
    <x v="0"/>
    <n v="1.1000000000000001"/>
    <x v="90"/>
    <n v="19"/>
    <x v="3"/>
    <x v="4"/>
    <s v="Negative"/>
    <x v="1"/>
    <x v="0"/>
    <x v="0"/>
    <n v="2"/>
    <x v="1"/>
  </r>
  <r>
    <x v="1"/>
    <n v="3.7"/>
    <x v="91"/>
    <n v="60"/>
    <x v="0"/>
    <x v="0"/>
    <s v="Neutral"/>
    <x v="1"/>
    <x v="0"/>
    <x v="1"/>
    <n v="1"/>
    <x v="1"/>
  </r>
  <r>
    <x v="2"/>
    <n v="2.8"/>
    <x v="92"/>
    <n v="22"/>
    <x v="7"/>
    <x v="2"/>
    <s v="Negative"/>
    <x v="2"/>
    <x v="1"/>
    <x v="1"/>
    <n v="5"/>
    <x v="0"/>
  </r>
  <r>
    <x v="1"/>
    <n v="5"/>
    <x v="93"/>
    <n v="45"/>
    <x v="0"/>
    <x v="3"/>
    <s v="Neutral"/>
    <x v="2"/>
    <x v="0"/>
    <x v="1"/>
    <n v="5"/>
    <x v="0"/>
  </r>
  <r>
    <x v="1"/>
    <n v="4.2"/>
    <x v="94"/>
    <n v="27"/>
    <x v="0"/>
    <x v="3"/>
    <s v="Neutral"/>
    <x v="2"/>
    <x v="0"/>
    <x v="0"/>
    <n v="4"/>
    <x v="1"/>
  </r>
  <r>
    <x v="0"/>
    <n v="3.8"/>
    <x v="95"/>
    <n v="54"/>
    <x v="3"/>
    <x v="1"/>
    <s v="Neutral"/>
    <x v="1"/>
    <x v="1"/>
    <x v="1"/>
    <n v="4"/>
    <x v="1"/>
  </r>
  <r>
    <x v="0"/>
    <n v="4.5999999999999996"/>
    <x v="96"/>
    <n v="29"/>
    <x v="0"/>
    <x v="0"/>
    <s v="Positive"/>
    <x v="1"/>
    <x v="1"/>
    <x v="1"/>
    <n v="2"/>
    <x v="0"/>
  </r>
  <r>
    <x v="1"/>
    <n v="4.7"/>
    <x v="97"/>
    <n v="38"/>
    <x v="1"/>
    <x v="2"/>
    <s v="Negative"/>
    <x v="2"/>
    <x v="1"/>
    <x v="0"/>
    <n v="1"/>
    <x v="0"/>
  </r>
  <r>
    <x v="2"/>
    <n v="3.7"/>
    <x v="98"/>
    <n v="23"/>
    <x v="0"/>
    <x v="0"/>
    <s v="Neutral"/>
    <x v="0"/>
    <x v="1"/>
    <x v="1"/>
    <n v="4"/>
    <x v="1"/>
  </r>
  <r>
    <x v="0"/>
    <n v="1.7"/>
    <x v="99"/>
    <n v="31"/>
    <x v="2"/>
    <x v="3"/>
    <s v="Neutral"/>
    <x v="2"/>
    <x v="1"/>
    <x v="1"/>
    <n v="2"/>
    <x v="1"/>
  </r>
  <r>
    <x v="0"/>
    <n v="2.1"/>
    <x v="100"/>
    <n v="47"/>
    <x v="6"/>
    <x v="2"/>
    <s v="Negative"/>
    <x v="2"/>
    <x v="1"/>
    <x v="1"/>
    <n v="4"/>
    <x v="0"/>
  </r>
  <r>
    <x v="0"/>
    <n v="4.7"/>
    <x v="101"/>
    <n v="49"/>
    <x v="5"/>
    <x v="2"/>
    <s v="Neutral"/>
    <x v="0"/>
    <x v="0"/>
    <x v="0"/>
    <n v="3"/>
    <x v="1"/>
  </r>
  <r>
    <x v="1"/>
    <n v="2.7"/>
    <x v="102"/>
    <n v="47"/>
    <x v="9"/>
    <x v="2"/>
    <s v="Negative"/>
    <x v="2"/>
    <x v="0"/>
    <x v="0"/>
    <n v="2"/>
    <x v="1"/>
  </r>
  <r>
    <x v="1"/>
    <n v="1.6"/>
    <x v="103"/>
    <n v="16"/>
    <x v="0"/>
    <x v="3"/>
    <s v="Neutral"/>
    <x v="0"/>
    <x v="1"/>
    <x v="0"/>
    <n v="2"/>
    <x v="1"/>
  </r>
  <r>
    <x v="1"/>
    <n v="2.8"/>
    <x v="104"/>
    <n v="32"/>
    <x v="6"/>
    <x v="1"/>
    <s v="Negative"/>
    <x v="1"/>
    <x v="1"/>
    <x v="0"/>
    <n v="3"/>
    <x v="1"/>
  </r>
  <r>
    <x v="0"/>
    <n v="3.2"/>
    <x v="105"/>
    <n v="31"/>
    <x v="9"/>
    <x v="2"/>
    <s v="Neutral"/>
    <x v="0"/>
    <x v="0"/>
    <x v="0"/>
    <n v="3"/>
    <x v="0"/>
  </r>
  <r>
    <x v="1"/>
    <n v="3.7"/>
    <x v="106"/>
    <n v="59"/>
    <x v="9"/>
    <x v="4"/>
    <s v="Positive"/>
    <x v="2"/>
    <x v="0"/>
    <x v="1"/>
    <n v="3"/>
    <x v="1"/>
  </r>
  <r>
    <x v="1"/>
    <n v="2.2000000000000002"/>
    <x v="107"/>
    <n v="41"/>
    <x v="4"/>
    <x v="1"/>
    <s v="Neutral"/>
    <x v="2"/>
    <x v="0"/>
    <x v="0"/>
    <n v="1"/>
    <x v="0"/>
  </r>
  <r>
    <x v="0"/>
    <n v="2.7"/>
    <x v="108"/>
    <n v="17"/>
    <x v="9"/>
    <x v="2"/>
    <s v="Neutral"/>
    <x v="1"/>
    <x v="0"/>
    <x v="1"/>
    <n v="5"/>
    <x v="1"/>
  </r>
  <r>
    <x v="1"/>
    <n v="1.4"/>
    <x v="109"/>
    <n v="47"/>
    <x v="0"/>
    <x v="0"/>
    <s v="Positive"/>
    <x v="0"/>
    <x v="0"/>
    <x v="0"/>
    <n v="5"/>
    <x v="0"/>
  </r>
  <r>
    <x v="0"/>
    <n v="4.0999999999999996"/>
    <x v="110"/>
    <n v="13"/>
    <x v="2"/>
    <x v="0"/>
    <s v="Neutral"/>
    <x v="1"/>
    <x v="1"/>
    <x v="1"/>
    <n v="5"/>
    <x v="1"/>
  </r>
  <r>
    <x v="1"/>
    <n v="1"/>
    <x v="111"/>
    <n v="42"/>
    <x v="6"/>
    <x v="4"/>
    <s v="Positive"/>
    <x v="0"/>
    <x v="1"/>
    <x v="0"/>
    <n v="2"/>
    <x v="0"/>
  </r>
  <r>
    <x v="2"/>
    <n v="3.7"/>
    <x v="112"/>
    <n v="14"/>
    <x v="2"/>
    <x v="1"/>
    <s v="Neutral"/>
    <x v="2"/>
    <x v="1"/>
    <x v="1"/>
    <n v="3"/>
    <x v="1"/>
  </r>
  <r>
    <x v="2"/>
    <n v="3.1"/>
    <x v="113"/>
    <n v="34"/>
    <x v="5"/>
    <x v="0"/>
    <s v="Negative"/>
    <x v="0"/>
    <x v="1"/>
    <x v="1"/>
    <n v="4"/>
    <x v="1"/>
  </r>
  <r>
    <x v="1"/>
    <n v="3.6"/>
    <x v="114"/>
    <n v="22"/>
    <x v="1"/>
    <x v="4"/>
    <s v="Neutral"/>
    <x v="2"/>
    <x v="0"/>
    <x v="0"/>
    <n v="5"/>
    <x v="1"/>
  </r>
  <r>
    <x v="2"/>
    <n v="4.3"/>
    <x v="115"/>
    <n v="29"/>
    <x v="9"/>
    <x v="3"/>
    <s v="Neutral"/>
    <x v="2"/>
    <x v="1"/>
    <x v="1"/>
    <n v="1"/>
    <x v="1"/>
  </r>
  <r>
    <x v="1"/>
    <n v="2.2999999999999998"/>
    <x v="116"/>
    <n v="33"/>
    <x v="4"/>
    <x v="1"/>
    <s v="Neutral"/>
    <x v="0"/>
    <x v="0"/>
    <x v="0"/>
    <n v="1"/>
    <x v="0"/>
  </r>
  <r>
    <x v="0"/>
    <n v="3.8"/>
    <x v="117"/>
    <n v="41"/>
    <x v="3"/>
    <x v="4"/>
    <s v="Neutral"/>
    <x v="2"/>
    <x v="0"/>
    <x v="0"/>
    <n v="4"/>
    <x v="0"/>
  </r>
  <r>
    <x v="1"/>
    <n v="3.2"/>
    <x v="118"/>
    <n v="40"/>
    <x v="1"/>
    <x v="4"/>
    <s v="Negative"/>
    <x v="2"/>
    <x v="1"/>
    <x v="1"/>
    <n v="3"/>
    <x v="1"/>
  </r>
  <r>
    <x v="2"/>
    <n v="2.8"/>
    <x v="119"/>
    <n v="41"/>
    <x v="6"/>
    <x v="0"/>
    <s v="Neutral"/>
    <x v="2"/>
    <x v="1"/>
    <x v="1"/>
    <n v="1"/>
    <x v="0"/>
  </r>
  <r>
    <x v="2"/>
    <n v="4.3"/>
    <x v="120"/>
    <n v="57"/>
    <x v="3"/>
    <x v="0"/>
    <s v="Positive"/>
    <x v="0"/>
    <x v="1"/>
    <x v="0"/>
    <n v="3"/>
    <x v="0"/>
  </r>
  <r>
    <x v="2"/>
    <n v="5"/>
    <x v="121"/>
    <n v="38"/>
    <x v="2"/>
    <x v="2"/>
    <s v="Negative"/>
    <x v="0"/>
    <x v="0"/>
    <x v="1"/>
    <n v="3"/>
    <x v="0"/>
  </r>
  <r>
    <x v="2"/>
    <n v="2"/>
    <x v="122"/>
    <n v="40"/>
    <x v="0"/>
    <x v="0"/>
    <s v="Positive"/>
    <x v="0"/>
    <x v="0"/>
    <x v="0"/>
    <n v="3"/>
    <x v="0"/>
  </r>
  <r>
    <x v="1"/>
    <n v="1"/>
    <x v="123"/>
    <n v="57"/>
    <x v="2"/>
    <x v="4"/>
    <s v="Positive"/>
    <x v="2"/>
    <x v="0"/>
    <x v="0"/>
    <n v="2"/>
    <x v="1"/>
  </r>
  <r>
    <x v="1"/>
    <n v="1.2"/>
    <x v="124"/>
    <n v="36"/>
    <x v="0"/>
    <x v="3"/>
    <s v="Negative"/>
    <x v="1"/>
    <x v="0"/>
    <x v="0"/>
    <n v="3"/>
    <x v="1"/>
  </r>
  <r>
    <x v="2"/>
    <n v="4"/>
    <x v="125"/>
    <n v="39"/>
    <x v="0"/>
    <x v="3"/>
    <s v="Neutral"/>
    <x v="0"/>
    <x v="0"/>
    <x v="0"/>
    <n v="3"/>
    <x v="1"/>
  </r>
  <r>
    <x v="2"/>
    <n v="4.8"/>
    <x v="126"/>
    <n v="44"/>
    <x v="3"/>
    <x v="3"/>
    <s v="Negative"/>
    <x v="0"/>
    <x v="0"/>
    <x v="0"/>
    <n v="4"/>
    <x v="1"/>
  </r>
  <r>
    <x v="1"/>
    <n v="4.8"/>
    <x v="127"/>
    <n v="13"/>
    <x v="7"/>
    <x v="3"/>
    <s v="Positive"/>
    <x v="0"/>
    <x v="0"/>
    <x v="1"/>
    <n v="4"/>
    <x v="0"/>
  </r>
  <r>
    <x v="1"/>
    <n v="1.9"/>
    <x v="128"/>
    <n v="33"/>
    <x v="0"/>
    <x v="1"/>
    <s v="Negative"/>
    <x v="2"/>
    <x v="1"/>
    <x v="1"/>
    <n v="2"/>
    <x v="1"/>
  </r>
  <r>
    <x v="0"/>
    <n v="1.9"/>
    <x v="129"/>
    <n v="54"/>
    <x v="0"/>
    <x v="4"/>
    <s v="Positive"/>
    <x v="1"/>
    <x v="0"/>
    <x v="1"/>
    <n v="2"/>
    <x v="1"/>
  </r>
  <r>
    <x v="1"/>
    <n v="5"/>
    <x v="130"/>
    <n v="54"/>
    <x v="1"/>
    <x v="0"/>
    <s v="Neutral"/>
    <x v="1"/>
    <x v="1"/>
    <x v="0"/>
    <n v="5"/>
    <x v="0"/>
  </r>
  <r>
    <x v="0"/>
    <n v="3.4"/>
    <x v="131"/>
    <n v="45"/>
    <x v="5"/>
    <x v="1"/>
    <s v="Negative"/>
    <x v="0"/>
    <x v="1"/>
    <x v="1"/>
    <n v="2"/>
    <x v="0"/>
  </r>
  <r>
    <x v="2"/>
    <n v="2"/>
    <x v="132"/>
    <n v="58"/>
    <x v="7"/>
    <x v="4"/>
    <s v="Neutral"/>
    <x v="1"/>
    <x v="1"/>
    <x v="0"/>
    <n v="1"/>
    <x v="1"/>
  </r>
  <r>
    <x v="1"/>
    <n v="1.7"/>
    <x v="133"/>
    <n v="46"/>
    <x v="6"/>
    <x v="0"/>
    <s v="Positive"/>
    <x v="1"/>
    <x v="1"/>
    <x v="0"/>
    <n v="3"/>
    <x v="1"/>
  </r>
  <r>
    <x v="1"/>
    <n v="2.2000000000000002"/>
    <x v="134"/>
    <n v="26"/>
    <x v="6"/>
    <x v="0"/>
    <s v="Negative"/>
    <x v="2"/>
    <x v="1"/>
    <x v="0"/>
    <n v="2"/>
    <x v="1"/>
  </r>
  <r>
    <x v="0"/>
    <n v="2.6"/>
    <x v="135"/>
    <n v="39"/>
    <x v="6"/>
    <x v="1"/>
    <s v="Positive"/>
    <x v="2"/>
    <x v="1"/>
    <x v="0"/>
    <n v="4"/>
    <x v="0"/>
  </r>
  <r>
    <x v="2"/>
    <n v="1.4"/>
    <x v="136"/>
    <n v="46"/>
    <x v="6"/>
    <x v="4"/>
    <s v="Positive"/>
    <x v="1"/>
    <x v="1"/>
    <x v="1"/>
    <n v="3"/>
    <x v="1"/>
  </r>
  <r>
    <x v="2"/>
    <n v="3.8"/>
    <x v="137"/>
    <n v="26"/>
    <x v="2"/>
    <x v="3"/>
    <s v="Positive"/>
    <x v="2"/>
    <x v="0"/>
    <x v="0"/>
    <n v="2"/>
    <x v="0"/>
  </r>
  <r>
    <x v="2"/>
    <n v="5"/>
    <x v="138"/>
    <n v="29"/>
    <x v="2"/>
    <x v="3"/>
    <s v="Negative"/>
    <x v="2"/>
    <x v="0"/>
    <x v="1"/>
    <n v="5"/>
    <x v="0"/>
  </r>
  <r>
    <x v="1"/>
    <n v="3.1"/>
    <x v="139"/>
    <n v="12"/>
    <x v="8"/>
    <x v="1"/>
    <s v="Positive"/>
    <x v="2"/>
    <x v="1"/>
    <x v="0"/>
    <n v="1"/>
    <x v="1"/>
  </r>
  <r>
    <x v="2"/>
    <n v="3.6"/>
    <x v="140"/>
    <n v="31"/>
    <x v="2"/>
    <x v="3"/>
    <s v="Positive"/>
    <x v="1"/>
    <x v="0"/>
    <x v="0"/>
    <n v="5"/>
    <x v="1"/>
  </r>
  <r>
    <x v="2"/>
    <n v="2.6"/>
    <x v="141"/>
    <n v="26"/>
    <x v="1"/>
    <x v="4"/>
    <s v="Negative"/>
    <x v="1"/>
    <x v="1"/>
    <x v="1"/>
    <n v="5"/>
    <x v="0"/>
  </r>
  <r>
    <x v="2"/>
    <n v="3.7"/>
    <x v="142"/>
    <n v="25"/>
    <x v="5"/>
    <x v="3"/>
    <s v="Neutral"/>
    <x v="0"/>
    <x v="0"/>
    <x v="1"/>
    <n v="1"/>
    <x v="0"/>
  </r>
  <r>
    <x v="1"/>
    <n v="4.0999999999999996"/>
    <x v="143"/>
    <n v="59"/>
    <x v="2"/>
    <x v="0"/>
    <s v="Neutral"/>
    <x v="0"/>
    <x v="1"/>
    <x v="0"/>
    <n v="1"/>
    <x v="0"/>
  </r>
  <r>
    <x v="1"/>
    <n v="1.5"/>
    <x v="144"/>
    <n v="33"/>
    <x v="3"/>
    <x v="4"/>
    <s v="Positive"/>
    <x v="0"/>
    <x v="0"/>
    <x v="1"/>
    <n v="5"/>
    <x v="1"/>
  </r>
  <r>
    <x v="2"/>
    <n v="2.5"/>
    <x v="145"/>
    <n v="50"/>
    <x v="2"/>
    <x v="0"/>
    <s v="Positive"/>
    <x v="0"/>
    <x v="0"/>
    <x v="1"/>
    <n v="4"/>
    <x v="1"/>
  </r>
  <r>
    <x v="2"/>
    <n v="1.3"/>
    <x v="146"/>
    <n v="39"/>
    <x v="5"/>
    <x v="3"/>
    <s v="Neutral"/>
    <x v="2"/>
    <x v="1"/>
    <x v="0"/>
    <n v="4"/>
    <x v="1"/>
  </r>
  <r>
    <x v="2"/>
    <n v="4.3"/>
    <x v="147"/>
    <n v="10"/>
    <x v="2"/>
    <x v="0"/>
    <s v="Negative"/>
    <x v="0"/>
    <x v="0"/>
    <x v="1"/>
    <n v="2"/>
    <x v="0"/>
  </r>
  <r>
    <x v="1"/>
    <n v="2.2999999999999998"/>
    <x v="148"/>
    <n v="30"/>
    <x v="5"/>
    <x v="2"/>
    <s v="Positive"/>
    <x v="0"/>
    <x v="1"/>
    <x v="0"/>
    <n v="4"/>
    <x v="0"/>
  </r>
  <r>
    <x v="0"/>
    <n v="1.9"/>
    <x v="149"/>
    <n v="55"/>
    <x v="7"/>
    <x v="0"/>
    <s v="Positive"/>
    <x v="0"/>
    <x v="0"/>
    <x v="1"/>
    <n v="4"/>
    <x v="0"/>
  </r>
  <r>
    <x v="1"/>
    <n v="4.4000000000000004"/>
    <x v="150"/>
    <n v="41"/>
    <x v="2"/>
    <x v="1"/>
    <s v="Neutral"/>
    <x v="1"/>
    <x v="0"/>
    <x v="1"/>
    <n v="1"/>
    <x v="0"/>
  </r>
  <r>
    <x v="1"/>
    <n v="1.1000000000000001"/>
    <x v="151"/>
    <n v="49"/>
    <x v="0"/>
    <x v="4"/>
    <s v="Neutral"/>
    <x v="1"/>
    <x v="1"/>
    <x v="0"/>
    <n v="2"/>
    <x v="1"/>
  </r>
  <r>
    <x v="1"/>
    <n v="1.7"/>
    <x v="152"/>
    <n v="47"/>
    <x v="4"/>
    <x v="0"/>
    <s v="Positive"/>
    <x v="0"/>
    <x v="0"/>
    <x v="1"/>
    <n v="3"/>
    <x v="0"/>
  </r>
  <r>
    <x v="2"/>
    <n v="3"/>
    <x v="153"/>
    <n v="50"/>
    <x v="8"/>
    <x v="1"/>
    <s v="Neutral"/>
    <x v="0"/>
    <x v="0"/>
    <x v="1"/>
    <n v="4"/>
    <x v="0"/>
  </r>
  <r>
    <x v="2"/>
    <n v="4.5999999999999996"/>
    <x v="154"/>
    <n v="47"/>
    <x v="9"/>
    <x v="0"/>
    <s v="Positive"/>
    <x v="1"/>
    <x v="0"/>
    <x v="1"/>
    <n v="2"/>
    <x v="1"/>
  </r>
  <r>
    <x v="2"/>
    <n v="4.8"/>
    <x v="155"/>
    <n v="38"/>
    <x v="1"/>
    <x v="2"/>
    <s v="Positive"/>
    <x v="1"/>
    <x v="1"/>
    <x v="0"/>
    <n v="5"/>
    <x v="0"/>
  </r>
  <r>
    <x v="0"/>
    <n v="3"/>
    <x v="156"/>
    <n v="27"/>
    <x v="0"/>
    <x v="3"/>
    <s v="Neutral"/>
    <x v="2"/>
    <x v="1"/>
    <x v="1"/>
    <n v="3"/>
    <x v="0"/>
  </r>
  <r>
    <x v="1"/>
    <n v="1.7"/>
    <x v="157"/>
    <n v="53"/>
    <x v="4"/>
    <x v="2"/>
    <s v="Neutral"/>
    <x v="0"/>
    <x v="1"/>
    <x v="0"/>
    <n v="1"/>
    <x v="0"/>
  </r>
  <r>
    <x v="1"/>
    <n v="2.8"/>
    <x v="158"/>
    <n v="27"/>
    <x v="6"/>
    <x v="0"/>
    <s v="Positive"/>
    <x v="1"/>
    <x v="0"/>
    <x v="0"/>
    <n v="1"/>
    <x v="1"/>
  </r>
  <r>
    <x v="1"/>
    <n v="1.1000000000000001"/>
    <x v="159"/>
    <n v="25"/>
    <x v="9"/>
    <x v="1"/>
    <s v="Positive"/>
    <x v="0"/>
    <x v="0"/>
    <x v="1"/>
    <n v="1"/>
    <x v="0"/>
  </r>
  <r>
    <x v="2"/>
    <n v="3.7"/>
    <x v="160"/>
    <n v="39"/>
    <x v="2"/>
    <x v="3"/>
    <s v="Negative"/>
    <x v="0"/>
    <x v="1"/>
    <x v="1"/>
    <n v="3"/>
    <x v="0"/>
  </r>
  <r>
    <x v="0"/>
    <n v="3.5"/>
    <x v="161"/>
    <n v="57"/>
    <x v="6"/>
    <x v="3"/>
    <s v="Neutral"/>
    <x v="0"/>
    <x v="0"/>
    <x v="1"/>
    <n v="5"/>
    <x v="1"/>
  </r>
  <r>
    <x v="0"/>
    <n v="1.5"/>
    <x v="162"/>
    <n v="21"/>
    <x v="3"/>
    <x v="4"/>
    <s v="Negative"/>
    <x v="0"/>
    <x v="1"/>
    <x v="1"/>
    <n v="1"/>
    <x v="1"/>
  </r>
  <r>
    <x v="0"/>
    <n v="3.2"/>
    <x v="163"/>
    <n v="56"/>
    <x v="7"/>
    <x v="3"/>
    <s v="Positive"/>
    <x v="1"/>
    <x v="0"/>
    <x v="1"/>
    <n v="2"/>
    <x v="1"/>
  </r>
  <r>
    <x v="0"/>
    <n v="2.7"/>
    <x v="164"/>
    <n v="48"/>
    <x v="2"/>
    <x v="3"/>
    <s v="Positive"/>
    <x v="1"/>
    <x v="0"/>
    <x v="1"/>
    <n v="1"/>
    <x v="1"/>
  </r>
  <r>
    <x v="0"/>
    <n v="3.3"/>
    <x v="165"/>
    <n v="19"/>
    <x v="5"/>
    <x v="0"/>
    <s v="Positive"/>
    <x v="2"/>
    <x v="0"/>
    <x v="1"/>
    <n v="1"/>
    <x v="0"/>
  </r>
  <r>
    <x v="0"/>
    <n v="3.3"/>
    <x v="166"/>
    <n v="20"/>
    <x v="0"/>
    <x v="2"/>
    <s v="Positive"/>
    <x v="2"/>
    <x v="0"/>
    <x v="1"/>
    <n v="4"/>
    <x v="0"/>
  </r>
  <r>
    <x v="2"/>
    <n v="3.8"/>
    <x v="167"/>
    <n v="34"/>
    <x v="4"/>
    <x v="1"/>
    <s v="Positive"/>
    <x v="2"/>
    <x v="1"/>
    <x v="1"/>
    <n v="2"/>
    <x v="1"/>
  </r>
  <r>
    <x v="2"/>
    <n v="3.8"/>
    <x v="168"/>
    <n v="10"/>
    <x v="1"/>
    <x v="2"/>
    <s v="Neutral"/>
    <x v="0"/>
    <x v="0"/>
    <x v="0"/>
    <n v="4"/>
    <x v="1"/>
  </r>
  <r>
    <x v="1"/>
    <n v="2.2999999999999998"/>
    <x v="169"/>
    <n v="22"/>
    <x v="4"/>
    <x v="3"/>
    <s v="Negative"/>
    <x v="1"/>
    <x v="0"/>
    <x v="0"/>
    <n v="2"/>
    <x v="1"/>
  </r>
  <r>
    <x v="0"/>
    <n v="1.7"/>
    <x v="170"/>
    <n v="26"/>
    <x v="7"/>
    <x v="3"/>
    <s v="Positive"/>
    <x v="0"/>
    <x v="0"/>
    <x v="1"/>
    <n v="3"/>
    <x v="0"/>
  </r>
  <r>
    <x v="2"/>
    <n v="1"/>
    <x v="171"/>
    <n v="59"/>
    <x v="1"/>
    <x v="1"/>
    <s v="Negative"/>
    <x v="2"/>
    <x v="1"/>
    <x v="0"/>
    <n v="5"/>
    <x v="1"/>
  </r>
  <r>
    <x v="2"/>
    <n v="2.2000000000000002"/>
    <x v="172"/>
    <n v="58"/>
    <x v="7"/>
    <x v="0"/>
    <s v="Neutral"/>
    <x v="1"/>
    <x v="1"/>
    <x v="1"/>
    <n v="5"/>
    <x v="1"/>
  </r>
  <r>
    <x v="2"/>
    <n v="1.2"/>
    <x v="173"/>
    <n v="53"/>
    <x v="0"/>
    <x v="0"/>
    <s v="Negative"/>
    <x v="2"/>
    <x v="1"/>
    <x v="0"/>
    <n v="2"/>
    <x v="0"/>
  </r>
  <r>
    <x v="2"/>
    <n v="4.0999999999999996"/>
    <x v="174"/>
    <n v="57"/>
    <x v="3"/>
    <x v="0"/>
    <s v="Positive"/>
    <x v="2"/>
    <x v="0"/>
    <x v="1"/>
    <n v="5"/>
    <x v="1"/>
  </r>
  <r>
    <x v="0"/>
    <n v="3"/>
    <x v="175"/>
    <n v="12"/>
    <x v="8"/>
    <x v="0"/>
    <s v="Positive"/>
    <x v="2"/>
    <x v="0"/>
    <x v="0"/>
    <n v="4"/>
    <x v="1"/>
  </r>
  <r>
    <x v="0"/>
    <n v="1.5"/>
    <x v="176"/>
    <n v="56"/>
    <x v="0"/>
    <x v="4"/>
    <s v="Positive"/>
    <x v="1"/>
    <x v="1"/>
    <x v="1"/>
    <n v="2"/>
    <x v="1"/>
  </r>
  <r>
    <x v="2"/>
    <n v="1.9"/>
    <x v="177"/>
    <n v="31"/>
    <x v="1"/>
    <x v="0"/>
    <s v="Positive"/>
    <x v="0"/>
    <x v="0"/>
    <x v="0"/>
    <n v="3"/>
    <x v="0"/>
  </r>
  <r>
    <x v="2"/>
    <n v="3.8"/>
    <x v="178"/>
    <n v="19"/>
    <x v="8"/>
    <x v="3"/>
    <s v="Positive"/>
    <x v="1"/>
    <x v="1"/>
    <x v="0"/>
    <n v="3"/>
    <x v="1"/>
  </r>
  <r>
    <x v="2"/>
    <n v="2.7"/>
    <x v="179"/>
    <n v="10"/>
    <x v="9"/>
    <x v="2"/>
    <s v="Negative"/>
    <x v="1"/>
    <x v="0"/>
    <x v="0"/>
    <n v="3"/>
    <x v="1"/>
  </r>
  <r>
    <x v="1"/>
    <n v="3.1"/>
    <x v="180"/>
    <n v="46"/>
    <x v="1"/>
    <x v="1"/>
    <s v="Negative"/>
    <x v="1"/>
    <x v="1"/>
    <x v="0"/>
    <n v="3"/>
    <x v="1"/>
  </r>
  <r>
    <x v="0"/>
    <n v="4.4000000000000004"/>
    <x v="181"/>
    <n v="30"/>
    <x v="6"/>
    <x v="3"/>
    <s v="Positive"/>
    <x v="1"/>
    <x v="1"/>
    <x v="1"/>
    <n v="1"/>
    <x v="1"/>
  </r>
  <r>
    <x v="0"/>
    <n v="4.2"/>
    <x v="182"/>
    <n v="30"/>
    <x v="8"/>
    <x v="4"/>
    <s v="Neutral"/>
    <x v="1"/>
    <x v="0"/>
    <x v="0"/>
    <n v="5"/>
    <x v="0"/>
  </r>
  <r>
    <x v="0"/>
    <n v="2.5"/>
    <x v="183"/>
    <n v="53"/>
    <x v="9"/>
    <x v="0"/>
    <s v="Negative"/>
    <x v="2"/>
    <x v="1"/>
    <x v="0"/>
    <n v="1"/>
    <x v="1"/>
  </r>
  <r>
    <x v="1"/>
    <n v="2.4"/>
    <x v="184"/>
    <n v="35"/>
    <x v="4"/>
    <x v="4"/>
    <s v="Neutral"/>
    <x v="2"/>
    <x v="1"/>
    <x v="0"/>
    <n v="3"/>
    <x v="1"/>
  </r>
  <r>
    <x v="2"/>
    <n v="4.0999999999999996"/>
    <x v="185"/>
    <n v="21"/>
    <x v="1"/>
    <x v="2"/>
    <s v="Neutral"/>
    <x v="1"/>
    <x v="1"/>
    <x v="0"/>
    <n v="1"/>
    <x v="1"/>
  </r>
  <r>
    <x v="1"/>
    <n v="1.5"/>
    <x v="186"/>
    <n v="18"/>
    <x v="7"/>
    <x v="4"/>
    <s v="Negative"/>
    <x v="2"/>
    <x v="0"/>
    <x v="1"/>
    <n v="1"/>
    <x v="1"/>
  </r>
  <r>
    <x v="0"/>
    <n v="3.3"/>
    <x v="187"/>
    <n v="58"/>
    <x v="3"/>
    <x v="4"/>
    <s v="Negative"/>
    <x v="0"/>
    <x v="0"/>
    <x v="1"/>
    <n v="4"/>
    <x v="0"/>
  </r>
  <r>
    <x v="2"/>
    <n v="1.7"/>
    <x v="188"/>
    <n v="31"/>
    <x v="0"/>
    <x v="1"/>
    <s v="Positive"/>
    <x v="2"/>
    <x v="0"/>
    <x v="1"/>
    <n v="3"/>
    <x v="0"/>
  </r>
  <r>
    <x v="2"/>
    <n v="3.5"/>
    <x v="189"/>
    <n v="40"/>
    <x v="1"/>
    <x v="1"/>
    <s v="Positive"/>
    <x v="1"/>
    <x v="1"/>
    <x v="0"/>
    <n v="2"/>
    <x v="1"/>
  </r>
  <r>
    <x v="0"/>
    <n v="2.6"/>
    <x v="190"/>
    <n v="34"/>
    <x v="2"/>
    <x v="1"/>
    <s v="Negative"/>
    <x v="1"/>
    <x v="0"/>
    <x v="0"/>
    <n v="4"/>
    <x v="1"/>
  </r>
  <r>
    <x v="0"/>
    <n v="4.9000000000000004"/>
    <x v="191"/>
    <n v="48"/>
    <x v="0"/>
    <x v="4"/>
    <s v="Positive"/>
    <x v="0"/>
    <x v="1"/>
    <x v="1"/>
    <n v="1"/>
    <x v="1"/>
  </r>
  <r>
    <x v="1"/>
    <n v="1.3"/>
    <x v="192"/>
    <n v="35"/>
    <x v="9"/>
    <x v="3"/>
    <s v="Negative"/>
    <x v="1"/>
    <x v="1"/>
    <x v="0"/>
    <n v="2"/>
    <x v="0"/>
  </r>
  <r>
    <x v="1"/>
    <n v="3.8"/>
    <x v="193"/>
    <n v="57"/>
    <x v="5"/>
    <x v="3"/>
    <s v="Neutral"/>
    <x v="0"/>
    <x v="0"/>
    <x v="1"/>
    <n v="3"/>
    <x v="0"/>
  </r>
  <r>
    <x v="1"/>
    <n v="1.2"/>
    <x v="194"/>
    <n v="40"/>
    <x v="2"/>
    <x v="1"/>
    <s v="Neutral"/>
    <x v="2"/>
    <x v="0"/>
    <x v="1"/>
    <n v="2"/>
    <x v="1"/>
  </r>
  <r>
    <x v="1"/>
    <n v="2.4"/>
    <x v="195"/>
    <n v="33"/>
    <x v="7"/>
    <x v="0"/>
    <s v="Positive"/>
    <x v="1"/>
    <x v="0"/>
    <x v="0"/>
    <n v="3"/>
    <x v="1"/>
  </r>
  <r>
    <x v="0"/>
    <n v="4.8"/>
    <x v="196"/>
    <n v="13"/>
    <x v="2"/>
    <x v="0"/>
    <s v="Neutral"/>
    <x v="1"/>
    <x v="1"/>
    <x v="1"/>
    <n v="3"/>
    <x v="1"/>
  </r>
  <r>
    <x v="2"/>
    <n v="1.1000000000000001"/>
    <x v="197"/>
    <n v="34"/>
    <x v="8"/>
    <x v="3"/>
    <s v="Negative"/>
    <x v="1"/>
    <x v="0"/>
    <x v="1"/>
    <n v="1"/>
    <x v="0"/>
  </r>
  <r>
    <x v="0"/>
    <n v="1.8"/>
    <x v="198"/>
    <n v="41"/>
    <x v="0"/>
    <x v="1"/>
    <s v="Neutral"/>
    <x v="0"/>
    <x v="0"/>
    <x v="0"/>
    <n v="1"/>
    <x v="0"/>
  </r>
  <r>
    <x v="2"/>
    <n v="2.2000000000000002"/>
    <x v="199"/>
    <n v="23"/>
    <x v="4"/>
    <x v="2"/>
    <s v="Neutral"/>
    <x v="0"/>
    <x v="0"/>
    <x v="1"/>
    <n v="3"/>
    <x v="0"/>
  </r>
  <r>
    <x v="2"/>
    <n v="2"/>
    <x v="200"/>
    <n v="42"/>
    <x v="8"/>
    <x v="3"/>
    <s v="Positive"/>
    <x v="1"/>
    <x v="0"/>
    <x v="0"/>
    <n v="5"/>
    <x v="1"/>
  </r>
  <r>
    <x v="1"/>
    <n v="1.3"/>
    <x v="201"/>
    <n v="49"/>
    <x v="5"/>
    <x v="2"/>
    <s v="Neutral"/>
    <x v="1"/>
    <x v="1"/>
    <x v="1"/>
    <n v="3"/>
    <x v="0"/>
  </r>
  <r>
    <x v="0"/>
    <n v="3.9"/>
    <x v="202"/>
    <n v="57"/>
    <x v="4"/>
    <x v="0"/>
    <s v="Negative"/>
    <x v="0"/>
    <x v="0"/>
    <x v="0"/>
    <n v="1"/>
    <x v="0"/>
  </r>
  <r>
    <x v="0"/>
    <n v="4.5999999999999996"/>
    <x v="203"/>
    <n v="48"/>
    <x v="2"/>
    <x v="2"/>
    <s v="Neutral"/>
    <x v="2"/>
    <x v="0"/>
    <x v="0"/>
    <n v="5"/>
    <x v="1"/>
  </r>
  <r>
    <x v="1"/>
    <n v="3.7"/>
    <x v="204"/>
    <n v="17"/>
    <x v="3"/>
    <x v="4"/>
    <s v="Positive"/>
    <x v="1"/>
    <x v="1"/>
    <x v="0"/>
    <n v="3"/>
    <x v="1"/>
  </r>
  <r>
    <x v="1"/>
    <n v="2.1"/>
    <x v="205"/>
    <n v="38"/>
    <x v="6"/>
    <x v="1"/>
    <s v="Positive"/>
    <x v="1"/>
    <x v="1"/>
    <x v="0"/>
    <n v="4"/>
    <x v="0"/>
  </r>
  <r>
    <x v="0"/>
    <n v="3.3"/>
    <x v="206"/>
    <n v="18"/>
    <x v="0"/>
    <x v="3"/>
    <s v="Neutral"/>
    <x v="2"/>
    <x v="1"/>
    <x v="1"/>
    <n v="5"/>
    <x v="1"/>
  </r>
  <r>
    <x v="2"/>
    <n v="1.1000000000000001"/>
    <x v="207"/>
    <n v="14"/>
    <x v="4"/>
    <x v="2"/>
    <s v="Negative"/>
    <x v="2"/>
    <x v="1"/>
    <x v="0"/>
    <n v="4"/>
    <x v="0"/>
  </r>
  <r>
    <x v="0"/>
    <n v="4.5"/>
    <x v="208"/>
    <n v="48"/>
    <x v="6"/>
    <x v="3"/>
    <s v="Negative"/>
    <x v="1"/>
    <x v="0"/>
    <x v="1"/>
    <n v="5"/>
    <x v="1"/>
  </r>
  <r>
    <x v="1"/>
    <n v="2.9"/>
    <x v="209"/>
    <n v="54"/>
    <x v="0"/>
    <x v="4"/>
    <s v="Positive"/>
    <x v="0"/>
    <x v="1"/>
    <x v="1"/>
    <n v="5"/>
    <x v="0"/>
  </r>
  <r>
    <x v="0"/>
    <n v="2.6"/>
    <x v="210"/>
    <n v="26"/>
    <x v="6"/>
    <x v="1"/>
    <s v="Positive"/>
    <x v="0"/>
    <x v="0"/>
    <x v="1"/>
    <n v="3"/>
    <x v="0"/>
  </r>
  <r>
    <x v="1"/>
    <n v="4.2"/>
    <x v="211"/>
    <n v="11"/>
    <x v="0"/>
    <x v="1"/>
    <s v="Positive"/>
    <x v="1"/>
    <x v="0"/>
    <x v="1"/>
    <n v="4"/>
    <x v="0"/>
  </r>
  <r>
    <x v="1"/>
    <n v="4.9000000000000004"/>
    <x v="212"/>
    <n v="14"/>
    <x v="3"/>
    <x v="3"/>
    <s v="Neutral"/>
    <x v="0"/>
    <x v="0"/>
    <x v="0"/>
    <n v="5"/>
    <x v="0"/>
  </r>
  <r>
    <x v="2"/>
    <n v="1"/>
    <x v="213"/>
    <n v="40"/>
    <x v="7"/>
    <x v="1"/>
    <s v="Neutral"/>
    <x v="0"/>
    <x v="1"/>
    <x v="0"/>
    <n v="1"/>
    <x v="1"/>
  </r>
  <r>
    <x v="0"/>
    <n v="2.8"/>
    <x v="214"/>
    <n v="48"/>
    <x v="2"/>
    <x v="4"/>
    <s v="Negative"/>
    <x v="1"/>
    <x v="1"/>
    <x v="0"/>
    <n v="5"/>
    <x v="1"/>
  </r>
  <r>
    <x v="0"/>
    <n v="2.2999999999999998"/>
    <x v="215"/>
    <n v="18"/>
    <x v="7"/>
    <x v="0"/>
    <s v="Neutral"/>
    <x v="2"/>
    <x v="1"/>
    <x v="1"/>
    <n v="1"/>
    <x v="0"/>
  </r>
  <r>
    <x v="2"/>
    <n v="2.6"/>
    <x v="216"/>
    <n v="30"/>
    <x v="4"/>
    <x v="3"/>
    <s v="Negative"/>
    <x v="0"/>
    <x v="0"/>
    <x v="0"/>
    <n v="5"/>
    <x v="1"/>
  </r>
  <r>
    <x v="2"/>
    <n v="3.7"/>
    <x v="217"/>
    <n v="35"/>
    <x v="0"/>
    <x v="4"/>
    <s v="Neutral"/>
    <x v="1"/>
    <x v="1"/>
    <x v="1"/>
    <n v="1"/>
    <x v="0"/>
  </r>
  <r>
    <x v="2"/>
    <n v="1.4"/>
    <x v="218"/>
    <n v="43"/>
    <x v="1"/>
    <x v="1"/>
    <s v="Positive"/>
    <x v="1"/>
    <x v="0"/>
    <x v="0"/>
    <n v="4"/>
    <x v="1"/>
  </r>
  <r>
    <x v="1"/>
    <n v="4.4000000000000004"/>
    <x v="219"/>
    <n v="28"/>
    <x v="3"/>
    <x v="2"/>
    <s v="Negative"/>
    <x v="2"/>
    <x v="1"/>
    <x v="0"/>
    <n v="1"/>
    <x v="0"/>
  </r>
  <r>
    <x v="0"/>
    <n v="3.2"/>
    <x v="220"/>
    <n v="13"/>
    <x v="0"/>
    <x v="2"/>
    <s v="Neutral"/>
    <x v="0"/>
    <x v="0"/>
    <x v="1"/>
    <n v="5"/>
    <x v="0"/>
  </r>
  <r>
    <x v="1"/>
    <n v="1.6"/>
    <x v="221"/>
    <n v="14"/>
    <x v="2"/>
    <x v="4"/>
    <s v="Negative"/>
    <x v="1"/>
    <x v="1"/>
    <x v="1"/>
    <n v="4"/>
    <x v="1"/>
  </r>
  <r>
    <x v="0"/>
    <n v="2.9"/>
    <x v="222"/>
    <n v="12"/>
    <x v="2"/>
    <x v="3"/>
    <s v="Negative"/>
    <x v="2"/>
    <x v="1"/>
    <x v="1"/>
    <n v="1"/>
    <x v="1"/>
  </r>
  <r>
    <x v="1"/>
    <n v="4"/>
    <x v="223"/>
    <n v="37"/>
    <x v="4"/>
    <x v="2"/>
    <s v="Negative"/>
    <x v="2"/>
    <x v="0"/>
    <x v="1"/>
    <n v="4"/>
    <x v="0"/>
  </r>
  <r>
    <x v="0"/>
    <n v="3.7"/>
    <x v="224"/>
    <n v="31"/>
    <x v="4"/>
    <x v="3"/>
    <s v="Positive"/>
    <x v="0"/>
    <x v="1"/>
    <x v="0"/>
    <n v="1"/>
    <x v="0"/>
  </r>
  <r>
    <x v="1"/>
    <n v="3"/>
    <x v="225"/>
    <n v="50"/>
    <x v="1"/>
    <x v="2"/>
    <s v="Neutral"/>
    <x v="1"/>
    <x v="1"/>
    <x v="0"/>
    <n v="1"/>
    <x v="0"/>
  </r>
  <r>
    <x v="0"/>
    <n v="2.2999999999999998"/>
    <x v="226"/>
    <n v="51"/>
    <x v="1"/>
    <x v="1"/>
    <s v="Negative"/>
    <x v="2"/>
    <x v="1"/>
    <x v="0"/>
    <n v="3"/>
    <x v="1"/>
  </r>
  <r>
    <x v="1"/>
    <n v="4.5999999999999996"/>
    <x v="227"/>
    <n v="47"/>
    <x v="9"/>
    <x v="4"/>
    <s v="Neutral"/>
    <x v="1"/>
    <x v="1"/>
    <x v="0"/>
    <n v="1"/>
    <x v="0"/>
  </r>
  <r>
    <x v="0"/>
    <n v="2.4"/>
    <x v="228"/>
    <n v="13"/>
    <x v="7"/>
    <x v="0"/>
    <s v="Negative"/>
    <x v="1"/>
    <x v="0"/>
    <x v="0"/>
    <n v="1"/>
    <x v="0"/>
  </r>
  <r>
    <x v="0"/>
    <n v="3.8"/>
    <x v="229"/>
    <n v="24"/>
    <x v="6"/>
    <x v="4"/>
    <s v="Positive"/>
    <x v="2"/>
    <x v="1"/>
    <x v="1"/>
    <n v="4"/>
    <x v="1"/>
  </r>
  <r>
    <x v="0"/>
    <n v="2.2999999999999998"/>
    <x v="230"/>
    <n v="58"/>
    <x v="6"/>
    <x v="2"/>
    <s v="Positive"/>
    <x v="1"/>
    <x v="1"/>
    <x v="1"/>
    <n v="1"/>
    <x v="1"/>
  </r>
  <r>
    <x v="2"/>
    <n v="1.8"/>
    <x v="231"/>
    <n v="16"/>
    <x v="8"/>
    <x v="1"/>
    <s v="Negative"/>
    <x v="2"/>
    <x v="0"/>
    <x v="1"/>
    <n v="3"/>
    <x v="0"/>
  </r>
  <r>
    <x v="1"/>
    <n v="1.2"/>
    <x v="232"/>
    <n v="20"/>
    <x v="2"/>
    <x v="1"/>
    <s v="Positive"/>
    <x v="2"/>
    <x v="0"/>
    <x v="0"/>
    <n v="1"/>
    <x v="1"/>
  </r>
  <r>
    <x v="1"/>
    <n v="4.7"/>
    <x v="233"/>
    <n v="49"/>
    <x v="6"/>
    <x v="3"/>
    <s v="Positive"/>
    <x v="1"/>
    <x v="0"/>
    <x v="1"/>
    <n v="4"/>
    <x v="1"/>
  </r>
  <r>
    <x v="1"/>
    <n v="2"/>
    <x v="234"/>
    <n v="33"/>
    <x v="0"/>
    <x v="1"/>
    <s v="Neutral"/>
    <x v="0"/>
    <x v="0"/>
    <x v="0"/>
    <n v="2"/>
    <x v="1"/>
  </r>
  <r>
    <x v="1"/>
    <n v="1.4"/>
    <x v="235"/>
    <n v="42"/>
    <x v="6"/>
    <x v="4"/>
    <s v="Neutral"/>
    <x v="2"/>
    <x v="0"/>
    <x v="1"/>
    <n v="3"/>
    <x v="0"/>
  </r>
  <r>
    <x v="1"/>
    <n v="4.7"/>
    <x v="236"/>
    <n v="24"/>
    <x v="2"/>
    <x v="4"/>
    <s v="Neutral"/>
    <x v="0"/>
    <x v="0"/>
    <x v="1"/>
    <n v="5"/>
    <x v="1"/>
  </r>
  <r>
    <x v="0"/>
    <n v="5"/>
    <x v="237"/>
    <n v="35"/>
    <x v="3"/>
    <x v="4"/>
    <s v="Positive"/>
    <x v="2"/>
    <x v="0"/>
    <x v="0"/>
    <n v="2"/>
    <x v="0"/>
  </r>
  <r>
    <x v="1"/>
    <n v="4.4000000000000004"/>
    <x v="238"/>
    <n v="49"/>
    <x v="9"/>
    <x v="0"/>
    <s v="Negative"/>
    <x v="2"/>
    <x v="0"/>
    <x v="1"/>
    <n v="5"/>
    <x v="0"/>
  </r>
  <r>
    <x v="1"/>
    <n v="4.3"/>
    <x v="239"/>
    <n v="28"/>
    <x v="9"/>
    <x v="2"/>
    <s v="Neutral"/>
    <x v="0"/>
    <x v="1"/>
    <x v="0"/>
    <n v="5"/>
    <x v="1"/>
  </r>
  <r>
    <x v="2"/>
    <n v="4.5999999999999996"/>
    <x v="240"/>
    <n v="32"/>
    <x v="5"/>
    <x v="1"/>
    <s v="Negative"/>
    <x v="1"/>
    <x v="0"/>
    <x v="1"/>
    <n v="3"/>
    <x v="1"/>
  </r>
  <r>
    <x v="2"/>
    <n v="3.2"/>
    <x v="241"/>
    <n v="39"/>
    <x v="8"/>
    <x v="1"/>
    <s v="Positive"/>
    <x v="2"/>
    <x v="0"/>
    <x v="1"/>
    <n v="2"/>
    <x v="0"/>
  </r>
  <r>
    <x v="1"/>
    <n v="3.1"/>
    <x v="242"/>
    <n v="37"/>
    <x v="5"/>
    <x v="4"/>
    <s v="Positive"/>
    <x v="0"/>
    <x v="0"/>
    <x v="1"/>
    <n v="4"/>
    <x v="0"/>
  </r>
  <r>
    <x v="1"/>
    <n v="4.4000000000000004"/>
    <x v="243"/>
    <n v="22"/>
    <x v="5"/>
    <x v="4"/>
    <s v="Neutral"/>
    <x v="2"/>
    <x v="1"/>
    <x v="0"/>
    <n v="2"/>
    <x v="0"/>
  </r>
  <r>
    <x v="1"/>
    <n v="3.7"/>
    <x v="244"/>
    <n v="29"/>
    <x v="8"/>
    <x v="3"/>
    <s v="Positive"/>
    <x v="2"/>
    <x v="0"/>
    <x v="1"/>
    <n v="3"/>
    <x v="0"/>
  </r>
  <r>
    <x v="0"/>
    <n v="2.2999999999999998"/>
    <x v="245"/>
    <n v="36"/>
    <x v="2"/>
    <x v="0"/>
    <s v="Negative"/>
    <x v="1"/>
    <x v="1"/>
    <x v="1"/>
    <n v="1"/>
    <x v="1"/>
  </r>
  <r>
    <x v="2"/>
    <n v="4.4000000000000004"/>
    <x v="246"/>
    <n v="52"/>
    <x v="6"/>
    <x v="3"/>
    <s v="Negative"/>
    <x v="2"/>
    <x v="1"/>
    <x v="1"/>
    <n v="2"/>
    <x v="0"/>
  </r>
  <r>
    <x v="2"/>
    <n v="3.5"/>
    <x v="247"/>
    <n v="23"/>
    <x v="8"/>
    <x v="3"/>
    <s v="Negative"/>
    <x v="0"/>
    <x v="0"/>
    <x v="0"/>
    <n v="2"/>
    <x v="0"/>
  </r>
  <r>
    <x v="1"/>
    <n v="1.8"/>
    <x v="248"/>
    <n v="33"/>
    <x v="4"/>
    <x v="4"/>
    <s v="Positive"/>
    <x v="2"/>
    <x v="1"/>
    <x v="0"/>
    <n v="3"/>
    <x v="0"/>
  </r>
  <r>
    <x v="0"/>
    <n v="1.6"/>
    <x v="249"/>
    <n v="41"/>
    <x v="0"/>
    <x v="3"/>
    <s v="Positive"/>
    <x v="1"/>
    <x v="0"/>
    <x v="1"/>
    <n v="3"/>
    <x v="1"/>
  </r>
  <r>
    <x v="1"/>
    <n v="4.9000000000000004"/>
    <x v="250"/>
    <n v="13"/>
    <x v="3"/>
    <x v="0"/>
    <s v="Negative"/>
    <x v="2"/>
    <x v="1"/>
    <x v="1"/>
    <n v="4"/>
    <x v="0"/>
  </r>
  <r>
    <x v="0"/>
    <n v="4"/>
    <x v="251"/>
    <n v="60"/>
    <x v="7"/>
    <x v="3"/>
    <s v="Negative"/>
    <x v="2"/>
    <x v="0"/>
    <x v="0"/>
    <n v="3"/>
    <x v="0"/>
  </r>
  <r>
    <x v="0"/>
    <n v="3.1"/>
    <x v="252"/>
    <n v="14"/>
    <x v="4"/>
    <x v="1"/>
    <s v="Neutral"/>
    <x v="2"/>
    <x v="0"/>
    <x v="1"/>
    <n v="1"/>
    <x v="0"/>
  </r>
  <r>
    <x v="1"/>
    <n v="4.9000000000000004"/>
    <x v="253"/>
    <n v="23"/>
    <x v="6"/>
    <x v="3"/>
    <s v="Negative"/>
    <x v="2"/>
    <x v="1"/>
    <x v="0"/>
    <n v="5"/>
    <x v="0"/>
  </r>
  <r>
    <x v="0"/>
    <n v="1.3"/>
    <x v="254"/>
    <n v="40"/>
    <x v="8"/>
    <x v="1"/>
    <s v="Positive"/>
    <x v="0"/>
    <x v="0"/>
    <x v="0"/>
    <n v="1"/>
    <x v="1"/>
  </r>
  <r>
    <x v="1"/>
    <n v="4.0999999999999996"/>
    <x v="255"/>
    <n v="51"/>
    <x v="0"/>
    <x v="4"/>
    <s v="Neutral"/>
    <x v="1"/>
    <x v="1"/>
    <x v="1"/>
    <n v="4"/>
    <x v="1"/>
  </r>
  <r>
    <x v="2"/>
    <n v="1.6"/>
    <x v="256"/>
    <n v="35"/>
    <x v="2"/>
    <x v="0"/>
    <s v="Negative"/>
    <x v="1"/>
    <x v="1"/>
    <x v="0"/>
    <n v="4"/>
    <x v="0"/>
  </r>
  <r>
    <x v="2"/>
    <n v="3.6"/>
    <x v="257"/>
    <n v="27"/>
    <x v="0"/>
    <x v="2"/>
    <s v="Neutral"/>
    <x v="2"/>
    <x v="0"/>
    <x v="1"/>
    <n v="2"/>
    <x v="1"/>
  </r>
  <r>
    <x v="0"/>
    <n v="3.4"/>
    <x v="258"/>
    <n v="30"/>
    <x v="3"/>
    <x v="1"/>
    <s v="Negative"/>
    <x v="1"/>
    <x v="0"/>
    <x v="1"/>
    <n v="5"/>
    <x v="0"/>
  </r>
  <r>
    <x v="0"/>
    <n v="2.6"/>
    <x v="259"/>
    <n v="39"/>
    <x v="4"/>
    <x v="4"/>
    <s v="Neutral"/>
    <x v="1"/>
    <x v="0"/>
    <x v="1"/>
    <n v="3"/>
    <x v="0"/>
  </r>
  <r>
    <x v="1"/>
    <n v="3"/>
    <x v="260"/>
    <n v="46"/>
    <x v="9"/>
    <x v="2"/>
    <s v="Positive"/>
    <x v="2"/>
    <x v="0"/>
    <x v="0"/>
    <n v="2"/>
    <x v="1"/>
  </r>
  <r>
    <x v="1"/>
    <n v="4.0999999999999996"/>
    <x v="261"/>
    <n v="52"/>
    <x v="1"/>
    <x v="3"/>
    <s v="Negative"/>
    <x v="2"/>
    <x v="0"/>
    <x v="1"/>
    <n v="3"/>
    <x v="0"/>
  </r>
  <r>
    <x v="1"/>
    <n v="3.3"/>
    <x v="262"/>
    <n v="30"/>
    <x v="4"/>
    <x v="3"/>
    <s v="Neutral"/>
    <x v="1"/>
    <x v="1"/>
    <x v="0"/>
    <n v="1"/>
    <x v="0"/>
  </r>
  <r>
    <x v="1"/>
    <n v="3.8"/>
    <x v="263"/>
    <n v="21"/>
    <x v="7"/>
    <x v="0"/>
    <s v="Positive"/>
    <x v="1"/>
    <x v="0"/>
    <x v="1"/>
    <n v="5"/>
    <x v="1"/>
  </r>
  <r>
    <x v="0"/>
    <n v="3"/>
    <x v="264"/>
    <n v="23"/>
    <x v="4"/>
    <x v="2"/>
    <s v="Positive"/>
    <x v="0"/>
    <x v="1"/>
    <x v="1"/>
    <n v="4"/>
    <x v="1"/>
  </r>
  <r>
    <x v="1"/>
    <n v="1.5"/>
    <x v="265"/>
    <n v="51"/>
    <x v="4"/>
    <x v="2"/>
    <s v="Neutral"/>
    <x v="0"/>
    <x v="1"/>
    <x v="1"/>
    <n v="4"/>
    <x v="1"/>
  </r>
  <r>
    <x v="2"/>
    <n v="2.4"/>
    <x v="266"/>
    <n v="39"/>
    <x v="6"/>
    <x v="1"/>
    <s v="Neutral"/>
    <x v="1"/>
    <x v="0"/>
    <x v="0"/>
    <n v="1"/>
    <x v="0"/>
  </r>
  <r>
    <x v="0"/>
    <n v="3.2"/>
    <x v="267"/>
    <n v="33"/>
    <x v="0"/>
    <x v="4"/>
    <s v="Negative"/>
    <x v="1"/>
    <x v="1"/>
    <x v="0"/>
    <n v="1"/>
    <x v="0"/>
  </r>
  <r>
    <x v="1"/>
    <n v="4.8"/>
    <x v="268"/>
    <n v="49"/>
    <x v="1"/>
    <x v="2"/>
    <s v="Positive"/>
    <x v="2"/>
    <x v="1"/>
    <x v="1"/>
    <n v="1"/>
    <x v="0"/>
  </r>
  <r>
    <x v="2"/>
    <n v="3.6"/>
    <x v="269"/>
    <n v="15"/>
    <x v="7"/>
    <x v="0"/>
    <s v="Negative"/>
    <x v="2"/>
    <x v="0"/>
    <x v="0"/>
    <n v="3"/>
    <x v="0"/>
  </r>
  <r>
    <x v="1"/>
    <n v="2"/>
    <x v="270"/>
    <n v="44"/>
    <x v="8"/>
    <x v="4"/>
    <s v="Neutral"/>
    <x v="0"/>
    <x v="0"/>
    <x v="1"/>
    <n v="4"/>
    <x v="1"/>
  </r>
  <r>
    <x v="0"/>
    <n v="2.8"/>
    <x v="271"/>
    <n v="49"/>
    <x v="5"/>
    <x v="0"/>
    <s v="Negative"/>
    <x v="0"/>
    <x v="1"/>
    <x v="0"/>
    <n v="3"/>
    <x v="1"/>
  </r>
  <r>
    <x v="0"/>
    <n v="4.2"/>
    <x v="272"/>
    <n v="14"/>
    <x v="4"/>
    <x v="0"/>
    <s v="Neutral"/>
    <x v="1"/>
    <x v="1"/>
    <x v="1"/>
    <n v="4"/>
    <x v="0"/>
  </r>
  <r>
    <x v="0"/>
    <n v="2"/>
    <x v="273"/>
    <n v="28"/>
    <x v="7"/>
    <x v="4"/>
    <s v="Negative"/>
    <x v="1"/>
    <x v="1"/>
    <x v="0"/>
    <n v="2"/>
    <x v="0"/>
  </r>
  <r>
    <x v="0"/>
    <n v="2.2000000000000002"/>
    <x v="274"/>
    <n v="35"/>
    <x v="9"/>
    <x v="3"/>
    <s v="Negative"/>
    <x v="1"/>
    <x v="1"/>
    <x v="1"/>
    <n v="2"/>
    <x v="1"/>
  </r>
  <r>
    <x v="2"/>
    <n v="3.4"/>
    <x v="275"/>
    <n v="30"/>
    <x v="4"/>
    <x v="3"/>
    <s v="Positive"/>
    <x v="2"/>
    <x v="0"/>
    <x v="1"/>
    <n v="4"/>
    <x v="1"/>
  </r>
  <r>
    <x v="0"/>
    <n v="1.1000000000000001"/>
    <x v="276"/>
    <n v="33"/>
    <x v="7"/>
    <x v="0"/>
    <s v="Negative"/>
    <x v="1"/>
    <x v="1"/>
    <x v="0"/>
    <n v="2"/>
    <x v="0"/>
  </r>
  <r>
    <x v="0"/>
    <n v="3.8"/>
    <x v="277"/>
    <n v="53"/>
    <x v="5"/>
    <x v="0"/>
    <s v="Negative"/>
    <x v="0"/>
    <x v="1"/>
    <x v="1"/>
    <n v="4"/>
    <x v="0"/>
  </r>
  <r>
    <x v="0"/>
    <n v="2.5"/>
    <x v="278"/>
    <n v="28"/>
    <x v="7"/>
    <x v="3"/>
    <s v="Positive"/>
    <x v="2"/>
    <x v="1"/>
    <x v="1"/>
    <n v="2"/>
    <x v="0"/>
  </r>
  <r>
    <x v="1"/>
    <n v="4.3"/>
    <x v="279"/>
    <n v="30"/>
    <x v="7"/>
    <x v="0"/>
    <s v="Positive"/>
    <x v="0"/>
    <x v="1"/>
    <x v="1"/>
    <n v="2"/>
    <x v="1"/>
  </r>
  <r>
    <x v="2"/>
    <n v="3.2"/>
    <x v="280"/>
    <n v="34"/>
    <x v="2"/>
    <x v="1"/>
    <s v="Negative"/>
    <x v="2"/>
    <x v="1"/>
    <x v="1"/>
    <n v="2"/>
    <x v="0"/>
  </r>
  <r>
    <x v="1"/>
    <n v="4.4000000000000004"/>
    <x v="281"/>
    <n v="55"/>
    <x v="2"/>
    <x v="4"/>
    <s v="Positive"/>
    <x v="2"/>
    <x v="0"/>
    <x v="0"/>
    <n v="4"/>
    <x v="0"/>
  </r>
  <r>
    <x v="1"/>
    <n v="4.4000000000000004"/>
    <x v="282"/>
    <n v="15"/>
    <x v="9"/>
    <x v="0"/>
    <s v="Neutral"/>
    <x v="2"/>
    <x v="1"/>
    <x v="0"/>
    <n v="3"/>
    <x v="0"/>
  </r>
  <r>
    <x v="1"/>
    <n v="3.1"/>
    <x v="283"/>
    <n v="35"/>
    <x v="1"/>
    <x v="1"/>
    <s v="Neutral"/>
    <x v="2"/>
    <x v="1"/>
    <x v="1"/>
    <n v="1"/>
    <x v="0"/>
  </r>
  <r>
    <x v="2"/>
    <n v="1.5"/>
    <x v="284"/>
    <n v="27"/>
    <x v="5"/>
    <x v="2"/>
    <s v="Neutral"/>
    <x v="0"/>
    <x v="1"/>
    <x v="1"/>
    <n v="4"/>
    <x v="1"/>
  </r>
  <r>
    <x v="0"/>
    <n v="3.4"/>
    <x v="285"/>
    <n v="39"/>
    <x v="6"/>
    <x v="2"/>
    <s v="Negative"/>
    <x v="0"/>
    <x v="0"/>
    <x v="0"/>
    <n v="4"/>
    <x v="1"/>
  </r>
  <r>
    <x v="1"/>
    <n v="3.7"/>
    <x v="286"/>
    <n v="59"/>
    <x v="6"/>
    <x v="0"/>
    <s v="Positive"/>
    <x v="1"/>
    <x v="0"/>
    <x v="0"/>
    <n v="3"/>
    <x v="0"/>
  </r>
  <r>
    <x v="1"/>
    <n v="3.6"/>
    <x v="287"/>
    <n v="40"/>
    <x v="4"/>
    <x v="3"/>
    <s v="Positive"/>
    <x v="1"/>
    <x v="0"/>
    <x v="1"/>
    <n v="5"/>
    <x v="1"/>
  </r>
  <r>
    <x v="1"/>
    <n v="2"/>
    <x v="288"/>
    <n v="25"/>
    <x v="3"/>
    <x v="1"/>
    <s v="Positive"/>
    <x v="0"/>
    <x v="0"/>
    <x v="1"/>
    <n v="3"/>
    <x v="1"/>
  </r>
  <r>
    <x v="0"/>
    <n v="1.7"/>
    <x v="289"/>
    <n v="18"/>
    <x v="6"/>
    <x v="3"/>
    <s v="Neutral"/>
    <x v="2"/>
    <x v="0"/>
    <x v="1"/>
    <n v="3"/>
    <x v="0"/>
  </r>
  <r>
    <x v="0"/>
    <n v="2.1"/>
    <x v="290"/>
    <n v="28"/>
    <x v="9"/>
    <x v="0"/>
    <s v="Neutral"/>
    <x v="1"/>
    <x v="1"/>
    <x v="1"/>
    <n v="3"/>
    <x v="1"/>
  </r>
  <r>
    <x v="2"/>
    <n v="4"/>
    <x v="291"/>
    <n v="45"/>
    <x v="0"/>
    <x v="4"/>
    <s v="Negative"/>
    <x v="2"/>
    <x v="0"/>
    <x v="0"/>
    <n v="1"/>
    <x v="1"/>
  </r>
  <r>
    <x v="0"/>
    <n v="2"/>
    <x v="292"/>
    <n v="14"/>
    <x v="9"/>
    <x v="0"/>
    <s v="Positive"/>
    <x v="0"/>
    <x v="0"/>
    <x v="1"/>
    <n v="5"/>
    <x v="1"/>
  </r>
  <r>
    <x v="1"/>
    <n v="1.8"/>
    <x v="293"/>
    <n v="25"/>
    <x v="7"/>
    <x v="4"/>
    <s v="Positive"/>
    <x v="2"/>
    <x v="1"/>
    <x v="1"/>
    <n v="3"/>
    <x v="0"/>
  </r>
  <r>
    <x v="0"/>
    <n v="4.2"/>
    <x v="294"/>
    <n v="50"/>
    <x v="7"/>
    <x v="3"/>
    <s v="Neutral"/>
    <x v="0"/>
    <x v="0"/>
    <x v="1"/>
    <n v="1"/>
    <x v="0"/>
  </r>
  <r>
    <x v="1"/>
    <n v="4.0999999999999996"/>
    <x v="295"/>
    <n v="43"/>
    <x v="5"/>
    <x v="2"/>
    <s v="Positive"/>
    <x v="1"/>
    <x v="0"/>
    <x v="0"/>
    <n v="4"/>
    <x v="0"/>
  </r>
  <r>
    <x v="0"/>
    <n v="3.5"/>
    <x v="296"/>
    <n v="38"/>
    <x v="3"/>
    <x v="3"/>
    <s v="Neutral"/>
    <x v="2"/>
    <x v="1"/>
    <x v="1"/>
    <n v="5"/>
    <x v="1"/>
  </r>
  <r>
    <x v="2"/>
    <n v="4.8"/>
    <x v="297"/>
    <n v="26"/>
    <x v="6"/>
    <x v="0"/>
    <s v="Negative"/>
    <x v="2"/>
    <x v="0"/>
    <x v="0"/>
    <n v="1"/>
    <x v="1"/>
  </r>
  <r>
    <x v="1"/>
    <n v="4.5"/>
    <x v="298"/>
    <n v="16"/>
    <x v="0"/>
    <x v="3"/>
    <s v="Neutral"/>
    <x v="0"/>
    <x v="1"/>
    <x v="1"/>
    <n v="3"/>
    <x v="0"/>
  </r>
  <r>
    <x v="2"/>
    <n v="2.2999999999999998"/>
    <x v="299"/>
    <n v="29"/>
    <x v="6"/>
    <x v="2"/>
    <s v="Neutral"/>
    <x v="2"/>
    <x v="1"/>
    <x v="0"/>
    <n v="1"/>
    <x v="0"/>
  </r>
  <r>
    <x v="1"/>
    <n v="2.6"/>
    <x v="300"/>
    <n v="12"/>
    <x v="0"/>
    <x v="4"/>
    <s v="Negative"/>
    <x v="2"/>
    <x v="0"/>
    <x v="1"/>
    <n v="5"/>
    <x v="0"/>
  </r>
  <r>
    <x v="0"/>
    <n v="3.2"/>
    <x v="301"/>
    <n v="24"/>
    <x v="7"/>
    <x v="1"/>
    <s v="Neutral"/>
    <x v="2"/>
    <x v="1"/>
    <x v="0"/>
    <n v="4"/>
    <x v="1"/>
  </r>
  <r>
    <x v="1"/>
    <n v="3.3"/>
    <x v="302"/>
    <n v="12"/>
    <x v="8"/>
    <x v="0"/>
    <s v="Positive"/>
    <x v="2"/>
    <x v="0"/>
    <x v="0"/>
    <n v="5"/>
    <x v="1"/>
  </r>
  <r>
    <x v="2"/>
    <n v="2.2999999999999998"/>
    <x v="303"/>
    <n v="48"/>
    <x v="8"/>
    <x v="1"/>
    <s v="Neutral"/>
    <x v="2"/>
    <x v="0"/>
    <x v="0"/>
    <n v="1"/>
    <x v="0"/>
  </r>
  <r>
    <x v="1"/>
    <n v="3.4"/>
    <x v="304"/>
    <n v="25"/>
    <x v="6"/>
    <x v="1"/>
    <s v="Positive"/>
    <x v="1"/>
    <x v="1"/>
    <x v="0"/>
    <n v="2"/>
    <x v="1"/>
  </r>
  <r>
    <x v="2"/>
    <n v="5"/>
    <x v="305"/>
    <n v="21"/>
    <x v="3"/>
    <x v="0"/>
    <s v="Neutral"/>
    <x v="1"/>
    <x v="0"/>
    <x v="0"/>
    <n v="2"/>
    <x v="1"/>
  </r>
  <r>
    <x v="2"/>
    <n v="1.2"/>
    <x v="306"/>
    <n v="47"/>
    <x v="1"/>
    <x v="1"/>
    <s v="Neutral"/>
    <x v="1"/>
    <x v="1"/>
    <x v="0"/>
    <n v="4"/>
    <x v="1"/>
  </r>
  <r>
    <x v="0"/>
    <n v="2.9"/>
    <x v="307"/>
    <n v="30"/>
    <x v="2"/>
    <x v="3"/>
    <s v="Negative"/>
    <x v="2"/>
    <x v="0"/>
    <x v="0"/>
    <n v="1"/>
    <x v="1"/>
  </r>
  <r>
    <x v="0"/>
    <n v="1.5"/>
    <x v="308"/>
    <n v="27"/>
    <x v="7"/>
    <x v="3"/>
    <s v="Negative"/>
    <x v="0"/>
    <x v="0"/>
    <x v="0"/>
    <n v="3"/>
    <x v="1"/>
  </r>
  <r>
    <x v="0"/>
    <n v="1.1000000000000001"/>
    <x v="309"/>
    <n v="19"/>
    <x v="5"/>
    <x v="3"/>
    <s v="Neutral"/>
    <x v="2"/>
    <x v="1"/>
    <x v="0"/>
    <n v="4"/>
    <x v="1"/>
  </r>
  <r>
    <x v="2"/>
    <n v="2.4"/>
    <x v="310"/>
    <n v="18"/>
    <x v="1"/>
    <x v="0"/>
    <s v="Neutral"/>
    <x v="0"/>
    <x v="0"/>
    <x v="0"/>
    <n v="3"/>
    <x v="1"/>
  </r>
  <r>
    <x v="2"/>
    <n v="4.7"/>
    <x v="311"/>
    <n v="22"/>
    <x v="4"/>
    <x v="0"/>
    <s v="Positive"/>
    <x v="0"/>
    <x v="0"/>
    <x v="1"/>
    <n v="2"/>
    <x v="1"/>
  </r>
  <r>
    <x v="1"/>
    <n v="2.5"/>
    <x v="312"/>
    <n v="20"/>
    <x v="9"/>
    <x v="1"/>
    <s v="Neutral"/>
    <x v="1"/>
    <x v="1"/>
    <x v="0"/>
    <n v="2"/>
    <x v="1"/>
  </r>
  <r>
    <x v="0"/>
    <n v="4.2"/>
    <x v="313"/>
    <n v="53"/>
    <x v="6"/>
    <x v="2"/>
    <s v="Positive"/>
    <x v="0"/>
    <x v="0"/>
    <x v="1"/>
    <n v="2"/>
    <x v="0"/>
  </r>
  <r>
    <x v="0"/>
    <n v="4.5999999999999996"/>
    <x v="314"/>
    <n v="36"/>
    <x v="3"/>
    <x v="0"/>
    <s v="Negative"/>
    <x v="0"/>
    <x v="1"/>
    <x v="0"/>
    <n v="5"/>
    <x v="0"/>
  </r>
  <r>
    <x v="2"/>
    <n v="2.2999999999999998"/>
    <x v="315"/>
    <n v="39"/>
    <x v="0"/>
    <x v="0"/>
    <s v="Negative"/>
    <x v="2"/>
    <x v="0"/>
    <x v="0"/>
    <n v="3"/>
    <x v="1"/>
  </r>
  <r>
    <x v="2"/>
    <n v="1.6"/>
    <x v="316"/>
    <n v="21"/>
    <x v="4"/>
    <x v="2"/>
    <s v="Neutral"/>
    <x v="2"/>
    <x v="1"/>
    <x v="0"/>
    <n v="4"/>
    <x v="1"/>
  </r>
  <r>
    <x v="1"/>
    <n v="1.7"/>
    <x v="317"/>
    <n v="31"/>
    <x v="9"/>
    <x v="0"/>
    <s v="Neutral"/>
    <x v="2"/>
    <x v="0"/>
    <x v="0"/>
    <n v="2"/>
    <x v="0"/>
  </r>
  <r>
    <x v="1"/>
    <n v="2"/>
    <x v="318"/>
    <n v="57"/>
    <x v="7"/>
    <x v="0"/>
    <s v="Negative"/>
    <x v="1"/>
    <x v="0"/>
    <x v="1"/>
    <n v="1"/>
    <x v="1"/>
  </r>
  <r>
    <x v="0"/>
    <n v="4.5"/>
    <x v="319"/>
    <n v="26"/>
    <x v="1"/>
    <x v="2"/>
    <s v="Negative"/>
    <x v="2"/>
    <x v="1"/>
    <x v="1"/>
    <n v="1"/>
    <x v="1"/>
  </r>
  <r>
    <x v="2"/>
    <n v="2.2000000000000002"/>
    <x v="320"/>
    <n v="60"/>
    <x v="8"/>
    <x v="2"/>
    <s v="Neutral"/>
    <x v="0"/>
    <x v="0"/>
    <x v="0"/>
    <n v="3"/>
    <x v="0"/>
  </r>
  <r>
    <x v="1"/>
    <n v="4.0999999999999996"/>
    <x v="321"/>
    <n v="55"/>
    <x v="8"/>
    <x v="1"/>
    <s v="Positive"/>
    <x v="0"/>
    <x v="0"/>
    <x v="0"/>
    <n v="5"/>
    <x v="0"/>
  </r>
  <r>
    <x v="1"/>
    <n v="3.6"/>
    <x v="322"/>
    <n v="18"/>
    <x v="3"/>
    <x v="1"/>
    <s v="Positive"/>
    <x v="1"/>
    <x v="1"/>
    <x v="1"/>
    <n v="2"/>
    <x v="0"/>
  </r>
  <r>
    <x v="2"/>
    <n v="1.9"/>
    <x v="323"/>
    <n v="17"/>
    <x v="9"/>
    <x v="1"/>
    <s v="Neutral"/>
    <x v="0"/>
    <x v="0"/>
    <x v="1"/>
    <n v="4"/>
    <x v="1"/>
  </r>
  <r>
    <x v="0"/>
    <n v="2.6"/>
    <x v="324"/>
    <n v="15"/>
    <x v="7"/>
    <x v="3"/>
    <s v="Positive"/>
    <x v="2"/>
    <x v="1"/>
    <x v="0"/>
    <n v="4"/>
    <x v="1"/>
  </r>
  <r>
    <x v="0"/>
    <n v="4.4000000000000004"/>
    <x v="325"/>
    <n v="43"/>
    <x v="4"/>
    <x v="4"/>
    <s v="Negative"/>
    <x v="2"/>
    <x v="0"/>
    <x v="0"/>
    <n v="1"/>
    <x v="1"/>
  </r>
  <r>
    <x v="2"/>
    <n v="3.4"/>
    <x v="326"/>
    <n v="39"/>
    <x v="1"/>
    <x v="4"/>
    <s v="Neutral"/>
    <x v="0"/>
    <x v="1"/>
    <x v="1"/>
    <n v="1"/>
    <x v="0"/>
  </r>
  <r>
    <x v="2"/>
    <n v="4.3"/>
    <x v="327"/>
    <n v="16"/>
    <x v="0"/>
    <x v="0"/>
    <s v="Positive"/>
    <x v="0"/>
    <x v="0"/>
    <x v="0"/>
    <n v="2"/>
    <x v="0"/>
  </r>
  <r>
    <x v="1"/>
    <n v="3.9"/>
    <x v="328"/>
    <n v="55"/>
    <x v="3"/>
    <x v="3"/>
    <s v="Neutral"/>
    <x v="2"/>
    <x v="1"/>
    <x v="1"/>
    <n v="2"/>
    <x v="1"/>
  </r>
  <r>
    <x v="0"/>
    <n v="4.3"/>
    <x v="329"/>
    <n v="26"/>
    <x v="9"/>
    <x v="4"/>
    <s v="Neutral"/>
    <x v="1"/>
    <x v="1"/>
    <x v="1"/>
    <n v="1"/>
    <x v="0"/>
  </r>
  <r>
    <x v="2"/>
    <n v="2"/>
    <x v="330"/>
    <n v="19"/>
    <x v="9"/>
    <x v="2"/>
    <s v="Negative"/>
    <x v="0"/>
    <x v="0"/>
    <x v="1"/>
    <n v="5"/>
    <x v="1"/>
  </r>
  <r>
    <x v="0"/>
    <n v="4.5999999999999996"/>
    <x v="331"/>
    <n v="57"/>
    <x v="4"/>
    <x v="1"/>
    <s v="Positive"/>
    <x v="1"/>
    <x v="1"/>
    <x v="0"/>
    <n v="4"/>
    <x v="1"/>
  </r>
  <r>
    <x v="1"/>
    <n v="4.8"/>
    <x v="332"/>
    <n v="12"/>
    <x v="0"/>
    <x v="1"/>
    <s v="Neutral"/>
    <x v="0"/>
    <x v="0"/>
    <x v="1"/>
    <n v="5"/>
    <x v="1"/>
  </r>
  <r>
    <x v="2"/>
    <n v="3"/>
    <x v="333"/>
    <n v="15"/>
    <x v="8"/>
    <x v="4"/>
    <s v="Positive"/>
    <x v="2"/>
    <x v="0"/>
    <x v="0"/>
    <n v="1"/>
    <x v="0"/>
  </r>
  <r>
    <x v="0"/>
    <n v="2.8"/>
    <x v="334"/>
    <n v="29"/>
    <x v="7"/>
    <x v="0"/>
    <s v="Positive"/>
    <x v="0"/>
    <x v="1"/>
    <x v="0"/>
    <n v="1"/>
    <x v="0"/>
  </r>
  <r>
    <x v="2"/>
    <n v="1.2"/>
    <x v="335"/>
    <n v="14"/>
    <x v="7"/>
    <x v="1"/>
    <s v="Positive"/>
    <x v="0"/>
    <x v="1"/>
    <x v="1"/>
    <n v="1"/>
    <x v="1"/>
  </r>
  <r>
    <x v="2"/>
    <n v="4"/>
    <x v="336"/>
    <n v="18"/>
    <x v="4"/>
    <x v="0"/>
    <s v="Negative"/>
    <x v="2"/>
    <x v="0"/>
    <x v="0"/>
    <n v="1"/>
    <x v="0"/>
  </r>
  <r>
    <x v="0"/>
    <n v="4.0999999999999996"/>
    <x v="337"/>
    <n v="16"/>
    <x v="0"/>
    <x v="1"/>
    <s v="Negative"/>
    <x v="2"/>
    <x v="1"/>
    <x v="1"/>
    <n v="5"/>
    <x v="1"/>
  </r>
  <r>
    <x v="2"/>
    <n v="3"/>
    <x v="338"/>
    <n v="38"/>
    <x v="5"/>
    <x v="1"/>
    <s v="Positive"/>
    <x v="2"/>
    <x v="0"/>
    <x v="1"/>
    <n v="3"/>
    <x v="0"/>
  </r>
  <r>
    <x v="0"/>
    <n v="3.2"/>
    <x v="339"/>
    <n v="25"/>
    <x v="2"/>
    <x v="1"/>
    <s v="Negative"/>
    <x v="0"/>
    <x v="0"/>
    <x v="0"/>
    <n v="4"/>
    <x v="0"/>
  </r>
  <r>
    <x v="0"/>
    <n v="3.1"/>
    <x v="340"/>
    <n v="56"/>
    <x v="5"/>
    <x v="3"/>
    <s v="Positive"/>
    <x v="1"/>
    <x v="0"/>
    <x v="0"/>
    <n v="2"/>
    <x v="0"/>
  </r>
  <r>
    <x v="2"/>
    <n v="3.8"/>
    <x v="341"/>
    <n v="33"/>
    <x v="6"/>
    <x v="2"/>
    <s v="Neutral"/>
    <x v="1"/>
    <x v="0"/>
    <x v="0"/>
    <n v="2"/>
    <x v="1"/>
  </r>
  <r>
    <x v="2"/>
    <n v="4.5999999999999996"/>
    <x v="342"/>
    <n v="47"/>
    <x v="6"/>
    <x v="2"/>
    <s v="Positive"/>
    <x v="1"/>
    <x v="1"/>
    <x v="0"/>
    <n v="2"/>
    <x v="0"/>
  </r>
  <r>
    <x v="1"/>
    <n v="3.5"/>
    <x v="343"/>
    <n v="38"/>
    <x v="1"/>
    <x v="3"/>
    <s v="Positive"/>
    <x v="2"/>
    <x v="1"/>
    <x v="1"/>
    <n v="4"/>
    <x v="1"/>
  </r>
  <r>
    <x v="1"/>
    <n v="3"/>
    <x v="344"/>
    <n v="16"/>
    <x v="2"/>
    <x v="1"/>
    <s v="Neutral"/>
    <x v="2"/>
    <x v="1"/>
    <x v="0"/>
    <n v="4"/>
    <x v="1"/>
  </r>
  <r>
    <x v="1"/>
    <n v="2.9"/>
    <x v="345"/>
    <n v="13"/>
    <x v="5"/>
    <x v="4"/>
    <s v="Negative"/>
    <x v="0"/>
    <x v="1"/>
    <x v="0"/>
    <n v="4"/>
    <x v="0"/>
  </r>
  <r>
    <x v="2"/>
    <n v="2.1"/>
    <x v="346"/>
    <n v="13"/>
    <x v="0"/>
    <x v="2"/>
    <s v="Neutral"/>
    <x v="2"/>
    <x v="1"/>
    <x v="0"/>
    <n v="4"/>
    <x v="1"/>
  </r>
  <r>
    <x v="0"/>
    <n v="2.9"/>
    <x v="347"/>
    <n v="24"/>
    <x v="4"/>
    <x v="3"/>
    <s v="Neutral"/>
    <x v="1"/>
    <x v="1"/>
    <x v="1"/>
    <n v="4"/>
    <x v="1"/>
  </r>
  <r>
    <x v="2"/>
    <n v="4.2"/>
    <x v="348"/>
    <n v="25"/>
    <x v="8"/>
    <x v="1"/>
    <s v="Neutral"/>
    <x v="0"/>
    <x v="1"/>
    <x v="1"/>
    <n v="5"/>
    <x v="0"/>
  </r>
  <r>
    <x v="1"/>
    <n v="2.1"/>
    <x v="349"/>
    <n v="16"/>
    <x v="8"/>
    <x v="0"/>
    <s v="Neutral"/>
    <x v="0"/>
    <x v="1"/>
    <x v="1"/>
    <n v="1"/>
    <x v="1"/>
  </r>
  <r>
    <x v="0"/>
    <n v="4.7"/>
    <x v="350"/>
    <n v="48"/>
    <x v="0"/>
    <x v="4"/>
    <s v="Positive"/>
    <x v="0"/>
    <x v="0"/>
    <x v="1"/>
    <n v="4"/>
    <x v="1"/>
  </r>
  <r>
    <x v="2"/>
    <n v="2"/>
    <x v="351"/>
    <n v="52"/>
    <x v="9"/>
    <x v="0"/>
    <s v="Neutral"/>
    <x v="2"/>
    <x v="0"/>
    <x v="0"/>
    <n v="1"/>
    <x v="0"/>
  </r>
  <r>
    <x v="2"/>
    <n v="3.3"/>
    <x v="352"/>
    <n v="32"/>
    <x v="6"/>
    <x v="2"/>
    <s v="Neutral"/>
    <x v="0"/>
    <x v="1"/>
    <x v="0"/>
    <n v="4"/>
    <x v="0"/>
  </r>
  <r>
    <x v="0"/>
    <n v="2.9"/>
    <x v="353"/>
    <n v="53"/>
    <x v="0"/>
    <x v="4"/>
    <s v="Neutral"/>
    <x v="1"/>
    <x v="1"/>
    <x v="1"/>
    <n v="1"/>
    <x v="0"/>
  </r>
  <r>
    <x v="1"/>
    <n v="1.7"/>
    <x v="354"/>
    <n v="53"/>
    <x v="9"/>
    <x v="1"/>
    <s v="Neutral"/>
    <x v="1"/>
    <x v="1"/>
    <x v="1"/>
    <n v="5"/>
    <x v="1"/>
  </r>
  <r>
    <x v="1"/>
    <n v="4.8"/>
    <x v="355"/>
    <n v="50"/>
    <x v="4"/>
    <x v="1"/>
    <s v="Positive"/>
    <x v="1"/>
    <x v="1"/>
    <x v="0"/>
    <n v="5"/>
    <x v="1"/>
  </r>
  <r>
    <x v="1"/>
    <n v="2.8"/>
    <x v="356"/>
    <n v="10"/>
    <x v="7"/>
    <x v="1"/>
    <s v="Positive"/>
    <x v="1"/>
    <x v="0"/>
    <x v="0"/>
    <n v="5"/>
    <x v="1"/>
  </r>
  <r>
    <x v="1"/>
    <n v="4"/>
    <x v="357"/>
    <n v="25"/>
    <x v="7"/>
    <x v="0"/>
    <s v="Negative"/>
    <x v="1"/>
    <x v="0"/>
    <x v="1"/>
    <n v="1"/>
    <x v="1"/>
  </r>
  <r>
    <x v="0"/>
    <n v="4"/>
    <x v="358"/>
    <n v="19"/>
    <x v="4"/>
    <x v="2"/>
    <s v="Positive"/>
    <x v="0"/>
    <x v="1"/>
    <x v="0"/>
    <n v="2"/>
    <x v="1"/>
  </r>
  <r>
    <x v="0"/>
    <n v="4.2"/>
    <x v="359"/>
    <n v="24"/>
    <x v="4"/>
    <x v="0"/>
    <s v="Positive"/>
    <x v="1"/>
    <x v="1"/>
    <x v="0"/>
    <n v="1"/>
    <x v="0"/>
  </r>
  <r>
    <x v="2"/>
    <n v="2.6"/>
    <x v="360"/>
    <n v="24"/>
    <x v="1"/>
    <x v="4"/>
    <s v="Positive"/>
    <x v="2"/>
    <x v="0"/>
    <x v="1"/>
    <n v="5"/>
    <x v="0"/>
  </r>
  <r>
    <x v="2"/>
    <n v="2.9"/>
    <x v="361"/>
    <n v="21"/>
    <x v="4"/>
    <x v="3"/>
    <s v="Negative"/>
    <x v="2"/>
    <x v="0"/>
    <x v="1"/>
    <n v="3"/>
    <x v="0"/>
  </r>
  <r>
    <x v="2"/>
    <n v="1.6"/>
    <x v="362"/>
    <n v="24"/>
    <x v="0"/>
    <x v="3"/>
    <s v="Negative"/>
    <x v="0"/>
    <x v="1"/>
    <x v="1"/>
    <n v="2"/>
    <x v="0"/>
  </r>
  <r>
    <x v="0"/>
    <n v="4.5"/>
    <x v="363"/>
    <n v="18"/>
    <x v="2"/>
    <x v="1"/>
    <s v="Neutral"/>
    <x v="2"/>
    <x v="1"/>
    <x v="0"/>
    <n v="2"/>
    <x v="0"/>
  </r>
  <r>
    <x v="0"/>
    <n v="1.9"/>
    <x v="364"/>
    <n v="36"/>
    <x v="6"/>
    <x v="1"/>
    <s v="Positive"/>
    <x v="2"/>
    <x v="1"/>
    <x v="1"/>
    <n v="5"/>
    <x v="0"/>
  </r>
  <r>
    <x v="2"/>
    <n v="2.9"/>
    <x v="365"/>
    <n v="58"/>
    <x v="6"/>
    <x v="4"/>
    <s v="Negative"/>
    <x v="0"/>
    <x v="0"/>
    <x v="1"/>
    <n v="3"/>
    <x v="1"/>
  </r>
  <r>
    <x v="0"/>
    <n v="4.5"/>
    <x v="366"/>
    <n v="35"/>
    <x v="2"/>
    <x v="3"/>
    <s v="Neutral"/>
    <x v="0"/>
    <x v="0"/>
    <x v="1"/>
    <n v="4"/>
    <x v="1"/>
  </r>
  <r>
    <x v="1"/>
    <n v="4"/>
    <x v="367"/>
    <n v="56"/>
    <x v="9"/>
    <x v="1"/>
    <s v="Negative"/>
    <x v="1"/>
    <x v="0"/>
    <x v="0"/>
    <n v="4"/>
    <x v="0"/>
  </r>
  <r>
    <x v="2"/>
    <n v="3.7"/>
    <x v="368"/>
    <n v="31"/>
    <x v="0"/>
    <x v="2"/>
    <s v="Neutral"/>
    <x v="1"/>
    <x v="0"/>
    <x v="1"/>
    <n v="4"/>
    <x v="1"/>
  </r>
  <r>
    <x v="2"/>
    <n v="1"/>
    <x v="369"/>
    <n v="57"/>
    <x v="9"/>
    <x v="0"/>
    <s v="Negative"/>
    <x v="1"/>
    <x v="1"/>
    <x v="0"/>
    <n v="2"/>
    <x v="1"/>
  </r>
  <r>
    <x v="0"/>
    <n v="2.5"/>
    <x v="370"/>
    <n v="33"/>
    <x v="4"/>
    <x v="0"/>
    <s v="Neutral"/>
    <x v="1"/>
    <x v="1"/>
    <x v="0"/>
    <n v="2"/>
    <x v="0"/>
  </r>
  <r>
    <x v="2"/>
    <n v="2.6"/>
    <x v="371"/>
    <n v="47"/>
    <x v="3"/>
    <x v="3"/>
    <s v="Neutral"/>
    <x v="1"/>
    <x v="0"/>
    <x v="1"/>
    <n v="1"/>
    <x v="0"/>
  </r>
  <r>
    <x v="0"/>
    <n v="2.7"/>
    <x v="372"/>
    <n v="31"/>
    <x v="0"/>
    <x v="2"/>
    <s v="Positive"/>
    <x v="2"/>
    <x v="1"/>
    <x v="1"/>
    <n v="3"/>
    <x v="1"/>
  </r>
  <r>
    <x v="1"/>
    <n v="1.2"/>
    <x v="373"/>
    <n v="45"/>
    <x v="8"/>
    <x v="2"/>
    <s v="Negative"/>
    <x v="0"/>
    <x v="0"/>
    <x v="0"/>
    <n v="5"/>
    <x v="0"/>
  </r>
  <r>
    <x v="1"/>
    <n v="1.9"/>
    <x v="374"/>
    <n v="31"/>
    <x v="5"/>
    <x v="1"/>
    <s v="Positive"/>
    <x v="1"/>
    <x v="0"/>
    <x v="0"/>
    <n v="3"/>
    <x v="1"/>
  </r>
  <r>
    <x v="0"/>
    <n v="3.5"/>
    <x v="375"/>
    <n v="29"/>
    <x v="8"/>
    <x v="2"/>
    <s v="Positive"/>
    <x v="0"/>
    <x v="0"/>
    <x v="1"/>
    <n v="1"/>
    <x v="1"/>
  </r>
  <r>
    <x v="0"/>
    <n v="2.2999999999999998"/>
    <x v="376"/>
    <n v="35"/>
    <x v="2"/>
    <x v="0"/>
    <s v="Negative"/>
    <x v="1"/>
    <x v="1"/>
    <x v="1"/>
    <n v="5"/>
    <x v="1"/>
  </r>
  <r>
    <x v="2"/>
    <n v="3.2"/>
    <x v="377"/>
    <n v="37"/>
    <x v="3"/>
    <x v="1"/>
    <s v="Positive"/>
    <x v="0"/>
    <x v="1"/>
    <x v="1"/>
    <n v="1"/>
    <x v="1"/>
  </r>
  <r>
    <x v="1"/>
    <n v="4.7"/>
    <x v="378"/>
    <n v="42"/>
    <x v="8"/>
    <x v="2"/>
    <s v="Negative"/>
    <x v="1"/>
    <x v="0"/>
    <x v="1"/>
    <n v="1"/>
    <x v="1"/>
  </r>
  <r>
    <x v="0"/>
    <n v="2.8"/>
    <x v="379"/>
    <n v="14"/>
    <x v="5"/>
    <x v="3"/>
    <s v="Positive"/>
    <x v="0"/>
    <x v="0"/>
    <x v="1"/>
    <n v="1"/>
    <x v="0"/>
  </r>
  <r>
    <x v="2"/>
    <n v="2.1"/>
    <x v="380"/>
    <n v="16"/>
    <x v="2"/>
    <x v="0"/>
    <s v="Positive"/>
    <x v="0"/>
    <x v="1"/>
    <x v="1"/>
    <n v="3"/>
    <x v="0"/>
  </r>
  <r>
    <x v="1"/>
    <n v="3.5"/>
    <x v="381"/>
    <n v="60"/>
    <x v="7"/>
    <x v="2"/>
    <s v="Positive"/>
    <x v="0"/>
    <x v="0"/>
    <x v="1"/>
    <n v="1"/>
    <x v="0"/>
  </r>
  <r>
    <x v="2"/>
    <n v="4.5999999999999996"/>
    <x v="382"/>
    <n v="28"/>
    <x v="2"/>
    <x v="2"/>
    <s v="Positive"/>
    <x v="2"/>
    <x v="1"/>
    <x v="1"/>
    <n v="5"/>
    <x v="0"/>
  </r>
  <r>
    <x v="0"/>
    <n v="2.5"/>
    <x v="383"/>
    <n v="36"/>
    <x v="4"/>
    <x v="0"/>
    <s v="Positive"/>
    <x v="1"/>
    <x v="1"/>
    <x v="1"/>
    <n v="2"/>
    <x v="1"/>
  </r>
  <r>
    <x v="0"/>
    <n v="3"/>
    <x v="384"/>
    <n v="27"/>
    <x v="0"/>
    <x v="1"/>
    <s v="Neutral"/>
    <x v="1"/>
    <x v="1"/>
    <x v="0"/>
    <n v="5"/>
    <x v="0"/>
  </r>
  <r>
    <x v="2"/>
    <n v="1.7"/>
    <x v="385"/>
    <n v="44"/>
    <x v="1"/>
    <x v="2"/>
    <s v="Positive"/>
    <x v="1"/>
    <x v="1"/>
    <x v="0"/>
    <n v="3"/>
    <x v="0"/>
  </r>
  <r>
    <x v="0"/>
    <n v="3.3"/>
    <x v="386"/>
    <n v="52"/>
    <x v="5"/>
    <x v="2"/>
    <s v="Neutral"/>
    <x v="1"/>
    <x v="1"/>
    <x v="0"/>
    <n v="2"/>
    <x v="1"/>
  </r>
  <r>
    <x v="0"/>
    <n v="2.1"/>
    <x v="387"/>
    <n v="40"/>
    <x v="0"/>
    <x v="3"/>
    <s v="Neutral"/>
    <x v="1"/>
    <x v="0"/>
    <x v="0"/>
    <n v="4"/>
    <x v="0"/>
  </r>
  <r>
    <x v="1"/>
    <n v="4.5"/>
    <x v="388"/>
    <n v="35"/>
    <x v="7"/>
    <x v="4"/>
    <s v="Positive"/>
    <x v="2"/>
    <x v="0"/>
    <x v="0"/>
    <n v="1"/>
    <x v="1"/>
  </r>
  <r>
    <x v="0"/>
    <n v="1.4"/>
    <x v="389"/>
    <n v="18"/>
    <x v="8"/>
    <x v="0"/>
    <s v="Positive"/>
    <x v="1"/>
    <x v="1"/>
    <x v="0"/>
    <n v="5"/>
    <x v="0"/>
  </r>
  <r>
    <x v="0"/>
    <n v="4.5"/>
    <x v="390"/>
    <n v="26"/>
    <x v="4"/>
    <x v="2"/>
    <s v="Negative"/>
    <x v="1"/>
    <x v="0"/>
    <x v="0"/>
    <n v="2"/>
    <x v="1"/>
  </r>
  <r>
    <x v="0"/>
    <n v="2.1"/>
    <x v="391"/>
    <n v="28"/>
    <x v="0"/>
    <x v="1"/>
    <s v="Negative"/>
    <x v="2"/>
    <x v="1"/>
    <x v="0"/>
    <n v="5"/>
    <x v="0"/>
  </r>
  <r>
    <x v="2"/>
    <n v="1.8"/>
    <x v="392"/>
    <n v="34"/>
    <x v="5"/>
    <x v="2"/>
    <s v="Positive"/>
    <x v="0"/>
    <x v="0"/>
    <x v="1"/>
    <n v="1"/>
    <x v="1"/>
  </r>
  <r>
    <x v="0"/>
    <n v="1"/>
    <x v="393"/>
    <n v="58"/>
    <x v="6"/>
    <x v="4"/>
    <s v="Neutral"/>
    <x v="1"/>
    <x v="1"/>
    <x v="0"/>
    <n v="2"/>
    <x v="0"/>
  </r>
  <r>
    <x v="0"/>
    <n v="1"/>
    <x v="394"/>
    <n v="37"/>
    <x v="0"/>
    <x v="0"/>
    <s v="Positive"/>
    <x v="1"/>
    <x v="0"/>
    <x v="0"/>
    <n v="2"/>
    <x v="1"/>
  </r>
  <r>
    <x v="1"/>
    <n v="2.8"/>
    <x v="395"/>
    <n v="17"/>
    <x v="6"/>
    <x v="2"/>
    <s v="Neutral"/>
    <x v="1"/>
    <x v="1"/>
    <x v="1"/>
    <n v="4"/>
    <x v="1"/>
  </r>
  <r>
    <x v="2"/>
    <n v="3.7"/>
    <x v="396"/>
    <n v="15"/>
    <x v="8"/>
    <x v="2"/>
    <s v="Negative"/>
    <x v="1"/>
    <x v="0"/>
    <x v="0"/>
    <n v="1"/>
    <x v="0"/>
  </r>
  <r>
    <x v="2"/>
    <n v="1.3"/>
    <x v="397"/>
    <n v="60"/>
    <x v="5"/>
    <x v="0"/>
    <s v="Neutral"/>
    <x v="1"/>
    <x v="0"/>
    <x v="1"/>
    <n v="3"/>
    <x v="1"/>
  </r>
  <r>
    <x v="0"/>
    <n v="4.2"/>
    <x v="398"/>
    <n v="51"/>
    <x v="4"/>
    <x v="0"/>
    <s v="Negative"/>
    <x v="0"/>
    <x v="1"/>
    <x v="0"/>
    <n v="2"/>
    <x v="1"/>
  </r>
  <r>
    <x v="0"/>
    <n v="1.3"/>
    <x v="399"/>
    <n v="42"/>
    <x v="7"/>
    <x v="1"/>
    <s v="Negative"/>
    <x v="2"/>
    <x v="0"/>
    <x v="1"/>
    <n v="1"/>
    <x v="1"/>
  </r>
  <r>
    <x v="2"/>
    <n v="3.8"/>
    <x v="400"/>
    <n v="18"/>
    <x v="8"/>
    <x v="3"/>
    <s v="Negative"/>
    <x v="1"/>
    <x v="1"/>
    <x v="1"/>
    <n v="4"/>
    <x v="0"/>
  </r>
  <r>
    <x v="2"/>
    <n v="3.6"/>
    <x v="401"/>
    <n v="17"/>
    <x v="7"/>
    <x v="1"/>
    <s v="Negative"/>
    <x v="0"/>
    <x v="0"/>
    <x v="0"/>
    <n v="5"/>
    <x v="1"/>
  </r>
  <r>
    <x v="1"/>
    <n v="2.9"/>
    <x v="402"/>
    <n v="44"/>
    <x v="5"/>
    <x v="2"/>
    <s v="Neutral"/>
    <x v="0"/>
    <x v="1"/>
    <x v="0"/>
    <n v="1"/>
    <x v="0"/>
  </r>
  <r>
    <x v="1"/>
    <n v="4.8"/>
    <x v="403"/>
    <n v="49"/>
    <x v="2"/>
    <x v="1"/>
    <s v="Neutral"/>
    <x v="1"/>
    <x v="0"/>
    <x v="1"/>
    <n v="5"/>
    <x v="1"/>
  </r>
  <r>
    <x v="1"/>
    <n v="1.8"/>
    <x v="404"/>
    <n v="26"/>
    <x v="4"/>
    <x v="0"/>
    <s v="Neutral"/>
    <x v="1"/>
    <x v="1"/>
    <x v="1"/>
    <n v="2"/>
    <x v="0"/>
  </r>
  <r>
    <x v="0"/>
    <n v="2.9"/>
    <x v="405"/>
    <n v="37"/>
    <x v="7"/>
    <x v="0"/>
    <s v="Negative"/>
    <x v="2"/>
    <x v="0"/>
    <x v="0"/>
    <n v="3"/>
    <x v="1"/>
  </r>
  <r>
    <x v="1"/>
    <n v="3.7"/>
    <x v="406"/>
    <n v="31"/>
    <x v="8"/>
    <x v="3"/>
    <s v="Neutral"/>
    <x v="2"/>
    <x v="0"/>
    <x v="1"/>
    <n v="4"/>
    <x v="1"/>
  </r>
  <r>
    <x v="2"/>
    <n v="3.3"/>
    <x v="407"/>
    <n v="57"/>
    <x v="6"/>
    <x v="1"/>
    <s v="Negative"/>
    <x v="1"/>
    <x v="1"/>
    <x v="0"/>
    <n v="3"/>
    <x v="1"/>
  </r>
  <r>
    <x v="1"/>
    <n v="3.7"/>
    <x v="408"/>
    <n v="27"/>
    <x v="6"/>
    <x v="2"/>
    <s v="Neutral"/>
    <x v="1"/>
    <x v="1"/>
    <x v="1"/>
    <n v="5"/>
    <x v="0"/>
  </r>
  <r>
    <x v="2"/>
    <n v="3.7"/>
    <x v="409"/>
    <n v="49"/>
    <x v="0"/>
    <x v="0"/>
    <s v="Neutral"/>
    <x v="2"/>
    <x v="0"/>
    <x v="1"/>
    <n v="4"/>
    <x v="1"/>
  </r>
  <r>
    <x v="2"/>
    <n v="3.2"/>
    <x v="410"/>
    <n v="28"/>
    <x v="1"/>
    <x v="2"/>
    <s v="Negative"/>
    <x v="0"/>
    <x v="0"/>
    <x v="0"/>
    <n v="2"/>
    <x v="0"/>
  </r>
  <r>
    <x v="2"/>
    <n v="2.8"/>
    <x v="411"/>
    <n v="21"/>
    <x v="8"/>
    <x v="1"/>
    <s v="Neutral"/>
    <x v="2"/>
    <x v="1"/>
    <x v="0"/>
    <n v="4"/>
    <x v="0"/>
  </r>
  <r>
    <x v="0"/>
    <n v="3.9"/>
    <x v="412"/>
    <n v="19"/>
    <x v="0"/>
    <x v="1"/>
    <s v="Neutral"/>
    <x v="2"/>
    <x v="0"/>
    <x v="0"/>
    <n v="3"/>
    <x v="0"/>
  </r>
  <r>
    <x v="0"/>
    <n v="2"/>
    <x v="413"/>
    <n v="17"/>
    <x v="3"/>
    <x v="1"/>
    <s v="Neutral"/>
    <x v="2"/>
    <x v="0"/>
    <x v="0"/>
    <n v="1"/>
    <x v="1"/>
  </r>
  <r>
    <x v="0"/>
    <n v="2.4"/>
    <x v="414"/>
    <n v="44"/>
    <x v="0"/>
    <x v="0"/>
    <s v="Negative"/>
    <x v="1"/>
    <x v="1"/>
    <x v="0"/>
    <n v="4"/>
    <x v="0"/>
  </r>
  <r>
    <x v="1"/>
    <n v="4.5"/>
    <x v="415"/>
    <n v="48"/>
    <x v="6"/>
    <x v="2"/>
    <s v="Negative"/>
    <x v="1"/>
    <x v="0"/>
    <x v="1"/>
    <n v="3"/>
    <x v="0"/>
  </r>
  <r>
    <x v="0"/>
    <n v="3.1"/>
    <x v="416"/>
    <n v="48"/>
    <x v="3"/>
    <x v="4"/>
    <s v="Positive"/>
    <x v="1"/>
    <x v="1"/>
    <x v="1"/>
    <n v="5"/>
    <x v="1"/>
  </r>
  <r>
    <x v="0"/>
    <n v="2"/>
    <x v="417"/>
    <n v="11"/>
    <x v="2"/>
    <x v="2"/>
    <s v="Positive"/>
    <x v="2"/>
    <x v="0"/>
    <x v="0"/>
    <n v="5"/>
    <x v="0"/>
  </r>
  <r>
    <x v="1"/>
    <n v="4.3"/>
    <x v="418"/>
    <n v="23"/>
    <x v="4"/>
    <x v="4"/>
    <s v="Neutral"/>
    <x v="2"/>
    <x v="0"/>
    <x v="0"/>
    <n v="2"/>
    <x v="0"/>
  </r>
  <r>
    <x v="1"/>
    <n v="3.7"/>
    <x v="419"/>
    <n v="39"/>
    <x v="1"/>
    <x v="3"/>
    <s v="Neutral"/>
    <x v="0"/>
    <x v="1"/>
    <x v="0"/>
    <n v="4"/>
    <x v="1"/>
  </r>
  <r>
    <x v="2"/>
    <n v="1.2"/>
    <x v="420"/>
    <n v="27"/>
    <x v="1"/>
    <x v="3"/>
    <s v="Neutral"/>
    <x v="2"/>
    <x v="0"/>
    <x v="1"/>
    <n v="2"/>
    <x v="1"/>
  </r>
  <r>
    <x v="1"/>
    <n v="2.4"/>
    <x v="421"/>
    <n v="27"/>
    <x v="1"/>
    <x v="2"/>
    <s v="Positive"/>
    <x v="0"/>
    <x v="1"/>
    <x v="0"/>
    <n v="2"/>
    <x v="0"/>
  </r>
  <r>
    <x v="0"/>
    <n v="4.9000000000000004"/>
    <x v="422"/>
    <n v="20"/>
    <x v="6"/>
    <x v="0"/>
    <s v="Negative"/>
    <x v="1"/>
    <x v="1"/>
    <x v="0"/>
    <n v="1"/>
    <x v="0"/>
  </r>
  <r>
    <x v="2"/>
    <n v="2.4"/>
    <x v="423"/>
    <n v="18"/>
    <x v="8"/>
    <x v="0"/>
    <s v="Negative"/>
    <x v="1"/>
    <x v="1"/>
    <x v="0"/>
    <n v="2"/>
    <x v="1"/>
  </r>
  <r>
    <x v="1"/>
    <n v="1.4"/>
    <x v="424"/>
    <n v="27"/>
    <x v="0"/>
    <x v="1"/>
    <s v="Neutral"/>
    <x v="1"/>
    <x v="1"/>
    <x v="1"/>
    <n v="4"/>
    <x v="0"/>
  </r>
  <r>
    <x v="0"/>
    <n v="2.4"/>
    <x v="425"/>
    <n v="33"/>
    <x v="6"/>
    <x v="3"/>
    <s v="Negative"/>
    <x v="0"/>
    <x v="1"/>
    <x v="0"/>
    <n v="2"/>
    <x v="0"/>
  </r>
  <r>
    <x v="1"/>
    <n v="3.1"/>
    <x v="426"/>
    <n v="44"/>
    <x v="3"/>
    <x v="0"/>
    <s v="Positive"/>
    <x v="1"/>
    <x v="1"/>
    <x v="0"/>
    <n v="5"/>
    <x v="0"/>
  </r>
  <r>
    <x v="1"/>
    <n v="2.2999999999999998"/>
    <x v="427"/>
    <n v="28"/>
    <x v="7"/>
    <x v="3"/>
    <s v="Neutral"/>
    <x v="2"/>
    <x v="0"/>
    <x v="1"/>
    <n v="5"/>
    <x v="1"/>
  </r>
  <r>
    <x v="1"/>
    <n v="2.1"/>
    <x v="428"/>
    <n v="18"/>
    <x v="9"/>
    <x v="3"/>
    <s v="Negative"/>
    <x v="0"/>
    <x v="1"/>
    <x v="0"/>
    <n v="5"/>
    <x v="1"/>
  </r>
  <r>
    <x v="1"/>
    <n v="1.6"/>
    <x v="429"/>
    <n v="54"/>
    <x v="3"/>
    <x v="0"/>
    <s v="Negative"/>
    <x v="1"/>
    <x v="1"/>
    <x v="0"/>
    <n v="3"/>
    <x v="0"/>
  </r>
  <r>
    <x v="0"/>
    <n v="4.4000000000000004"/>
    <x v="430"/>
    <n v="59"/>
    <x v="6"/>
    <x v="1"/>
    <s v="Negative"/>
    <x v="2"/>
    <x v="0"/>
    <x v="1"/>
    <n v="1"/>
    <x v="0"/>
  </r>
  <r>
    <x v="1"/>
    <n v="4.3"/>
    <x v="431"/>
    <n v="17"/>
    <x v="9"/>
    <x v="2"/>
    <s v="Negative"/>
    <x v="1"/>
    <x v="1"/>
    <x v="1"/>
    <n v="5"/>
    <x v="0"/>
  </r>
  <r>
    <x v="0"/>
    <n v="2.2999999999999998"/>
    <x v="432"/>
    <n v="18"/>
    <x v="0"/>
    <x v="4"/>
    <s v="Neutral"/>
    <x v="2"/>
    <x v="0"/>
    <x v="0"/>
    <n v="5"/>
    <x v="1"/>
  </r>
  <r>
    <x v="1"/>
    <n v="4.7"/>
    <x v="433"/>
    <n v="16"/>
    <x v="9"/>
    <x v="0"/>
    <s v="Positive"/>
    <x v="1"/>
    <x v="0"/>
    <x v="0"/>
    <n v="3"/>
    <x v="0"/>
  </r>
  <r>
    <x v="2"/>
    <n v="4.5"/>
    <x v="434"/>
    <n v="28"/>
    <x v="3"/>
    <x v="0"/>
    <s v="Negative"/>
    <x v="1"/>
    <x v="1"/>
    <x v="1"/>
    <n v="3"/>
    <x v="1"/>
  </r>
  <r>
    <x v="1"/>
    <n v="2.2000000000000002"/>
    <x v="435"/>
    <n v="41"/>
    <x v="3"/>
    <x v="4"/>
    <s v="Negative"/>
    <x v="0"/>
    <x v="0"/>
    <x v="0"/>
    <n v="4"/>
    <x v="0"/>
  </r>
  <r>
    <x v="0"/>
    <n v="2.4"/>
    <x v="436"/>
    <n v="10"/>
    <x v="3"/>
    <x v="1"/>
    <s v="Positive"/>
    <x v="2"/>
    <x v="1"/>
    <x v="0"/>
    <n v="5"/>
    <x v="1"/>
  </r>
  <r>
    <x v="1"/>
    <n v="1.5"/>
    <x v="437"/>
    <n v="58"/>
    <x v="5"/>
    <x v="0"/>
    <s v="Positive"/>
    <x v="0"/>
    <x v="0"/>
    <x v="1"/>
    <n v="2"/>
    <x v="1"/>
  </r>
  <r>
    <x v="0"/>
    <n v="5"/>
    <x v="438"/>
    <n v="35"/>
    <x v="5"/>
    <x v="2"/>
    <s v="Negative"/>
    <x v="1"/>
    <x v="0"/>
    <x v="0"/>
    <n v="2"/>
    <x v="0"/>
  </r>
  <r>
    <x v="1"/>
    <n v="4.4000000000000004"/>
    <x v="439"/>
    <n v="48"/>
    <x v="3"/>
    <x v="1"/>
    <s v="Negative"/>
    <x v="0"/>
    <x v="0"/>
    <x v="0"/>
    <n v="3"/>
    <x v="0"/>
  </r>
  <r>
    <x v="0"/>
    <n v="4"/>
    <x v="440"/>
    <n v="29"/>
    <x v="9"/>
    <x v="4"/>
    <s v="Negative"/>
    <x v="2"/>
    <x v="0"/>
    <x v="0"/>
    <n v="4"/>
    <x v="0"/>
  </r>
  <r>
    <x v="2"/>
    <n v="3.9"/>
    <x v="441"/>
    <n v="57"/>
    <x v="7"/>
    <x v="4"/>
    <s v="Negative"/>
    <x v="1"/>
    <x v="1"/>
    <x v="0"/>
    <n v="4"/>
    <x v="0"/>
  </r>
  <r>
    <x v="2"/>
    <n v="4.3"/>
    <x v="442"/>
    <n v="44"/>
    <x v="6"/>
    <x v="4"/>
    <s v="Neutral"/>
    <x v="1"/>
    <x v="0"/>
    <x v="1"/>
    <n v="3"/>
    <x v="0"/>
  </r>
  <r>
    <x v="1"/>
    <n v="4.0999999999999996"/>
    <x v="443"/>
    <n v="47"/>
    <x v="6"/>
    <x v="3"/>
    <s v="Neutral"/>
    <x v="2"/>
    <x v="0"/>
    <x v="0"/>
    <n v="1"/>
    <x v="0"/>
  </r>
  <r>
    <x v="1"/>
    <n v="4.0999999999999996"/>
    <x v="444"/>
    <n v="42"/>
    <x v="8"/>
    <x v="1"/>
    <s v="Negative"/>
    <x v="0"/>
    <x v="1"/>
    <x v="1"/>
    <n v="4"/>
    <x v="1"/>
  </r>
  <r>
    <x v="2"/>
    <n v="4.7"/>
    <x v="445"/>
    <n v="41"/>
    <x v="0"/>
    <x v="3"/>
    <s v="Negative"/>
    <x v="2"/>
    <x v="0"/>
    <x v="1"/>
    <n v="3"/>
    <x v="1"/>
  </r>
  <r>
    <x v="0"/>
    <n v="3.3"/>
    <x v="446"/>
    <n v="16"/>
    <x v="9"/>
    <x v="1"/>
    <s v="Negative"/>
    <x v="0"/>
    <x v="0"/>
    <x v="1"/>
    <n v="1"/>
    <x v="1"/>
  </r>
  <r>
    <x v="2"/>
    <n v="2.6"/>
    <x v="447"/>
    <n v="16"/>
    <x v="1"/>
    <x v="3"/>
    <s v="Negative"/>
    <x v="1"/>
    <x v="1"/>
    <x v="1"/>
    <n v="5"/>
    <x v="1"/>
  </r>
  <r>
    <x v="1"/>
    <n v="2.1"/>
    <x v="448"/>
    <n v="15"/>
    <x v="9"/>
    <x v="4"/>
    <s v="Negative"/>
    <x v="1"/>
    <x v="0"/>
    <x v="1"/>
    <n v="2"/>
    <x v="1"/>
  </r>
  <r>
    <x v="0"/>
    <n v="4"/>
    <x v="449"/>
    <n v="40"/>
    <x v="9"/>
    <x v="2"/>
    <s v="Positive"/>
    <x v="2"/>
    <x v="1"/>
    <x v="1"/>
    <n v="4"/>
    <x v="0"/>
  </r>
  <r>
    <x v="1"/>
    <n v="2.8"/>
    <x v="450"/>
    <n v="27"/>
    <x v="3"/>
    <x v="3"/>
    <s v="Negative"/>
    <x v="1"/>
    <x v="0"/>
    <x v="1"/>
    <n v="1"/>
    <x v="1"/>
  </r>
  <r>
    <x v="1"/>
    <n v="3.4"/>
    <x v="451"/>
    <n v="57"/>
    <x v="1"/>
    <x v="4"/>
    <s v="Negative"/>
    <x v="1"/>
    <x v="0"/>
    <x v="1"/>
    <n v="5"/>
    <x v="1"/>
  </r>
  <r>
    <x v="2"/>
    <n v="1.5"/>
    <x v="452"/>
    <n v="38"/>
    <x v="0"/>
    <x v="3"/>
    <s v="Neutral"/>
    <x v="0"/>
    <x v="1"/>
    <x v="0"/>
    <n v="4"/>
    <x v="1"/>
  </r>
  <r>
    <x v="1"/>
    <n v="3.2"/>
    <x v="453"/>
    <n v="37"/>
    <x v="7"/>
    <x v="4"/>
    <s v="Neutral"/>
    <x v="2"/>
    <x v="0"/>
    <x v="1"/>
    <n v="2"/>
    <x v="1"/>
  </r>
  <r>
    <x v="1"/>
    <n v="4.5"/>
    <x v="454"/>
    <n v="50"/>
    <x v="0"/>
    <x v="4"/>
    <s v="Neutral"/>
    <x v="1"/>
    <x v="0"/>
    <x v="1"/>
    <n v="3"/>
    <x v="0"/>
  </r>
  <r>
    <x v="0"/>
    <n v="2.1"/>
    <x v="455"/>
    <n v="40"/>
    <x v="5"/>
    <x v="0"/>
    <s v="Positive"/>
    <x v="1"/>
    <x v="1"/>
    <x v="1"/>
    <n v="1"/>
    <x v="1"/>
  </r>
  <r>
    <x v="2"/>
    <n v="2.9"/>
    <x v="456"/>
    <n v="28"/>
    <x v="4"/>
    <x v="0"/>
    <s v="Positive"/>
    <x v="1"/>
    <x v="1"/>
    <x v="0"/>
    <n v="5"/>
    <x v="0"/>
  </r>
  <r>
    <x v="2"/>
    <n v="4"/>
    <x v="457"/>
    <n v="28"/>
    <x v="0"/>
    <x v="1"/>
    <s v="Negative"/>
    <x v="2"/>
    <x v="0"/>
    <x v="0"/>
    <n v="2"/>
    <x v="0"/>
  </r>
  <r>
    <x v="2"/>
    <n v="3.3"/>
    <x v="458"/>
    <n v="31"/>
    <x v="0"/>
    <x v="1"/>
    <s v="Neutral"/>
    <x v="1"/>
    <x v="0"/>
    <x v="0"/>
    <n v="1"/>
    <x v="0"/>
  </r>
  <r>
    <x v="0"/>
    <n v="2.1"/>
    <x v="459"/>
    <n v="23"/>
    <x v="4"/>
    <x v="1"/>
    <s v="Negative"/>
    <x v="0"/>
    <x v="0"/>
    <x v="0"/>
    <n v="1"/>
    <x v="0"/>
  </r>
  <r>
    <x v="1"/>
    <n v="1.8"/>
    <x v="460"/>
    <n v="29"/>
    <x v="2"/>
    <x v="3"/>
    <s v="Negative"/>
    <x v="1"/>
    <x v="0"/>
    <x v="1"/>
    <n v="3"/>
    <x v="1"/>
  </r>
  <r>
    <x v="2"/>
    <n v="3"/>
    <x v="461"/>
    <n v="25"/>
    <x v="6"/>
    <x v="4"/>
    <s v="Positive"/>
    <x v="2"/>
    <x v="1"/>
    <x v="1"/>
    <n v="1"/>
    <x v="1"/>
  </r>
  <r>
    <x v="2"/>
    <n v="2"/>
    <x v="462"/>
    <n v="44"/>
    <x v="4"/>
    <x v="4"/>
    <s v="Negative"/>
    <x v="2"/>
    <x v="1"/>
    <x v="0"/>
    <n v="2"/>
    <x v="0"/>
  </r>
  <r>
    <x v="1"/>
    <n v="1.3"/>
    <x v="463"/>
    <n v="27"/>
    <x v="5"/>
    <x v="2"/>
    <s v="Positive"/>
    <x v="2"/>
    <x v="1"/>
    <x v="0"/>
    <n v="3"/>
    <x v="0"/>
  </r>
  <r>
    <x v="0"/>
    <n v="2.4"/>
    <x v="464"/>
    <n v="48"/>
    <x v="0"/>
    <x v="3"/>
    <s v="Negative"/>
    <x v="0"/>
    <x v="0"/>
    <x v="0"/>
    <n v="4"/>
    <x v="0"/>
  </r>
  <r>
    <x v="0"/>
    <n v="3.4"/>
    <x v="465"/>
    <n v="23"/>
    <x v="9"/>
    <x v="3"/>
    <s v="Neutral"/>
    <x v="1"/>
    <x v="1"/>
    <x v="1"/>
    <n v="2"/>
    <x v="0"/>
  </r>
  <r>
    <x v="0"/>
    <n v="3.2"/>
    <x v="466"/>
    <n v="56"/>
    <x v="8"/>
    <x v="1"/>
    <s v="Negative"/>
    <x v="0"/>
    <x v="0"/>
    <x v="0"/>
    <n v="5"/>
    <x v="1"/>
  </r>
  <r>
    <x v="0"/>
    <n v="4.2"/>
    <x v="467"/>
    <n v="29"/>
    <x v="5"/>
    <x v="3"/>
    <s v="Neutral"/>
    <x v="1"/>
    <x v="0"/>
    <x v="0"/>
    <n v="4"/>
    <x v="0"/>
  </r>
  <r>
    <x v="2"/>
    <n v="4.8"/>
    <x v="468"/>
    <n v="32"/>
    <x v="7"/>
    <x v="0"/>
    <s v="Neutral"/>
    <x v="2"/>
    <x v="0"/>
    <x v="1"/>
    <n v="5"/>
    <x v="0"/>
  </r>
  <r>
    <x v="0"/>
    <n v="3.9"/>
    <x v="469"/>
    <n v="21"/>
    <x v="9"/>
    <x v="2"/>
    <s v="Neutral"/>
    <x v="1"/>
    <x v="1"/>
    <x v="1"/>
    <n v="3"/>
    <x v="0"/>
  </r>
  <r>
    <x v="0"/>
    <n v="3.4"/>
    <x v="470"/>
    <n v="16"/>
    <x v="8"/>
    <x v="1"/>
    <s v="Negative"/>
    <x v="1"/>
    <x v="1"/>
    <x v="0"/>
    <n v="3"/>
    <x v="1"/>
  </r>
  <r>
    <x v="0"/>
    <n v="3.1"/>
    <x v="471"/>
    <n v="36"/>
    <x v="6"/>
    <x v="0"/>
    <s v="Neutral"/>
    <x v="2"/>
    <x v="1"/>
    <x v="0"/>
    <n v="3"/>
    <x v="1"/>
  </r>
  <r>
    <x v="0"/>
    <n v="1.7"/>
    <x v="472"/>
    <n v="39"/>
    <x v="5"/>
    <x v="2"/>
    <s v="Neutral"/>
    <x v="0"/>
    <x v="0"/>
    <x v="1"/>
    <n v="3"/>
    <x v="1"/>
  </r>
  <r>
    <x v="2"/>
    <n v="3.3"/>
    <x v="473"/>
    <n v="53"/>
    <x v="6"/>
    <x v="1"/>
    <s v="Positive"/>
    <x v="2"/>
    <x v="0"/>
    <x v="0"/>
    <n v="2"/>
    <x v="0"/>
  </r>
  <r>
    <x v="0"/>
    <n v="1.8"/>
    <x v="474"/>
    <n v="39"/>
    <x v="6"/>
    <x v="3"/>
    <s v="Positive"/>
    <x v="2"/>
    <x v="1"/>
    <x v="0"/>
    <n v="5"/>
    <x v="1"/>
  </r>
  <r>
    <x v="1"/>
    <n v="2.8"/>
    <x v="475"/>
    <n v="15"/>
    <x v="9"/>
    <x v="2"/>
    <s v="Neutral"/>
    <x v="0"/>
    <x v="0"/>
    <x v="0"/>
    <n v="4"/>
    <x v="0"/>
  </r>
  <r>
    <x v="1"/>
    <n v="3.5"/>
    <x v="476"/>
    <n v="55"/>
    <x v="6"/>
    <x v="1"/>
    <s v="Neutral"/>
    <x v="2"/>
    <x v="1"/>
    <x v="1"/>
    <n v="3"/>
    <x v="1"/>
  </r>
  <r>
    <x v="1"/>
    <n v="1.2"/>
    <x v="477"/>
    <n v="37"/>
    <x v="8"/>
    <x v="0"/>
    <s v="Neutral"/>
    <x v="2"/>
    <x v="1"/>
    <x v="0"/>
    <n v="4"/>
    <x v="1"/>
  </r>
  <r>
    <x v="0"/>
    <n v="4.5"/>
    <x v="478"/>
    <n v="21"/>
    <x v="1"/>
    <x v="1"/>
    <s v="Neutral"/>
    <x v="1"/>
    <x v="1"/>
    <x v="1"/>
    <n v="5"/>
    <x v="1"/>
  </r>
  <r>
    <x v="0"/>
    <n v="2.2999999999999998"/>
    <x v="479"/>
    <n v="60"/>
    <x v="8"/>
    <x v="1"/>
    <s v="Negative"/>
    <x v="1"/>
    <x v="0"/>
    <x v="0"/>
    <n v="5"/>
    <x v="1"/>
  </r>
  <r>
    <x v="0"/>
    <n v="4.4000000000000004"/>
    <x v="480"/>
    <n v="50"/>
    <x v="1"/>
    <x v="2"/>
    <s v="Negative"/>
    <x v="0"/>
    <x v="1"/>
    <x v="1"/>
    <n v="1"/>
    <x v="1"/>
  </r>
  <r>
    <x v="0"/>
    <n v="3.8"/>
    <x v="481"/>
    <n v="28"/>
    <x v="0"/>
    <x v="4"/>
    <s v="Positive"/>
    <x v="2"/>
    <x v="0"/>
    <x v="1"/>
    <n v="5"/>
    <x v="0"/>
  </r>
  <r>
    <x v="0"/>
    <n v="1.1000000000000001"/>
    <x v="482"/>
    <n v="26"/>
    <x v="8"/>
    <x v="3"/>
    <s v="Neutral"/>
    <x v="1"/>
    <x v="1"/>
    <x v="0"/>
    <n v="3"/>
    <x v="0"/>
  </r>
  <r>
    <x v="0"/>
    <n v="4.0999999999999996"/>
    <x v="483"/>
    <n v="52"/>
    <x v="8"/>
    <x v="0"/>
    <s v="Neutral"/>
    <x v="0"/>
    <x v="0"/>
    <x v="0"/>
    <n v="2"/>
    <x v="0"/>
  </r>
  <r>
    <x v="2"/>
    <n v="3.3"/>
    <x v="484"/>
    <n v="15"/>
    <x v="2"/>
    <x v="0"/>
    <s v="Neutral"/>
    <x v="2"/>
    <x v="0"/>
    <x v="1"/>
    <n v="2"/>
    <x v="0"/>
  </r>
  <r>
    <x v="1"/>
    <n v="2.2000000000000002"/>
    <x v="485"/>
    <n v="39"/>
    <x v="9"/>
    <x v="0"/>
    <s v="Neutral"/>
    <x v="2"/>
    <x v="1"/>
    <x v="0"/>
    <n v="3"/>
    <x v="1"/>
  </r>
  <r>
    <x v="2"/>
    <n v="1.3"/>
    <x v="486"/>
    <n v="32"/>
    <x v="3"/>
    <x v="2"/>
    <s v="Positive"/>
    <x v="2"/>
    <x v="0"/>
    <x v="0"/>
    <n v="2"/>
    <x v="1"/>
  </r>
  <r>
    <x v="1"/>
    <n v="1.8"/>
    <x v="487"/>
    <n v="43"/>
    <x v="4"/>
    <x v="3"/>
    <s v="Negative"/>
    <x v="2"/>
    <x v="0"/>
    <x v="0"/>
    <n v="4"/>
    <x v="1"/>
  </r>
  <r>
    <x v="0"/>
    <n v="3.7"/>
    <x v="488"/>
    <n v="38"/>
    <x v="1"/>
    <x v="1"/>
    <s v="Negative"/>
    <x v="2"/>
    <x v="0"/>
    <x v="1"/>
    <n v="3"/>
    <x v="1"/>
  </r>
  <r>
    <x v="0"/>
    <n v="2.4"/>
    <x v="489"/>
    <n v="47"/>
    <x v="3"/>
    <x v="1"/>
    <s v="Negative"/>
    <x v="0"/>
    <x v="0"/>
    <x v="1"/>
    <n v="3"/>
    <x v="0"/>
  </r>
  <r>
    <x v="1"/>
    <n v="1.5"/>
    <x v="490"/>
    <n v="57"/>
    <x v="9"/>
    <x v="3"/>
    <s v="Neutral"/>
    <x v="2"/>
    <x v="1"/>
    <x v="0"/>
    <n v="4"/>
    <x v="0"/>
  </r>
  <r>
    <x v="2"/>
    <n v="1.2"/>
    <x v="491"/>
    <n v="14"/>
    <x v="1"/>
    <x v="3"/>
    <s v="Positive"/>
    <x v="0"/>
    <x v="1"/>
    <x v="0"/>
    <n v="4"/>
    <x v="0"/>
  </r>
  <r>
    <x v="1"/>
    <n v="1.3"/>
    <x v="492"/>
    <n v="41"/>
    <x v="6"/>
    <x v="2"/>
    <s v="Positive"/>
    <x v="2"/>
    <x v="0"/>
    <x v="1"/>
    <n v="4"/>
    <x v="0"/>
  </r>
  <r>
    <x v="1"/>
    <n v="3.4"/>
    <x v="493"/>
    <n v="11"/>
    <x v="7"/>
    <x v="2"/>
    <s v="Positive"/>
    <x v="0"/>
    <x v="1"/>
    <x v="0"/>
    <n v="3"/>
    <x v="0"/>
  </r>
  <r>
    <x v="0"/>
    <n v="2.4"/>
    <x v="494"/>
    <n v="34"/>
    <x v="4"/>
    <x v="2"/>
    <s v="Negative"/>
    <x v="2"/>
    <x v="1"/>
    <x v="0"/>
    <n v="3"/>
    <x v="1"/>
  </r>
  <r>
    <x v="0"/>
    <n v="4.3"/>
    <x v="495"/>
    <n v="12"/>
    <x v="4"/>
    <x v="4"/>
    <s v="Negative"/>
    <x v="1"/>
    <x v="0"/>
    <x v="1"/>
    <n v="5"/>
    <x v="1"/>
  </r>
  <r>
    <x v="1"/>
    <n v="4.8"/>
    <x v="496"/>
    <n v="32"/>
    <x v="0"/>
    <x v="1"/>
    <s v="Positive"/>
    <x v="1"/>
    <x v="0"/>
    <x v="1"/>
    <n v="4"/>
    <x v="1"/>
  </r>
  <r>
    <x v="2"/>
    <n v="4.3"/>
    <x v="497"/>
    <n v="26"/>
    <x v="9"/>
    <x v="3"/>
    <s v="Negative"/>
    <x v="2"/>
    <x v="0"/>
    <x v="1"/>
    <n v="1"/>
    <x v="0"/>
  </r>
  <r>
    <x v="1"/>
    <n v="3.9"/>
    <x v="498"/>
    <n v="59"/>
    <x v="8"/>
    <x v="2"/>
    <s v="Negative"/>
    <x v="2"/>
    <x v="0"/>
    <x v="0"/>
    <n v="5"/>
    <x v="0"/>
  </r>
  <r>
    <x v="0"/>
    <n v="1.8"/>
    <x v="499"/>
    <n v="36"/>
    <x v="1"/>
    <x v="3"/>
    <s v="Negative"/>
    <x v="0"/>
    <x v="1"/>
    <x v="1"/>
    <n v="5"/>
    <x v="0"/>
  </r>
  <r>
    <x v="0"/>
    <n v="3.7"/>
    <x v="500"/>
    <n v="32"/>
    <x v="9"/>
    <x v="0"/>
    <s v="Neutral"/>
    <x v="0"/>
    <x v="0"/>
    <x v="0"/>
    <n v="5"/>
    <x v="0"/>
  </r>
  <r>
    <x v="2"/>
    <n v="3.4"/>
    <x v="501"/>
    <n v="11"/>
    <x v="5"/>
    <x v="4"/>
    <s v="Negative"/>
    <x v="0"/>
    <x v="0"/>
    <x v="0"/>
    <n v="3"/>
    <x v="1"/>
  </r>
  <r>
    <x v="0"/>
    <n v="4.7"/>
    <x v="502"/>
    <n v="14"/>
    <x v="5"/>
    <x v="3"/>
    <s v="Positive"/>
    <x v="1"/>
    <x v="1"/>
    <x v="1"/>
    <n v="4"/>
    <x v="1"/>
  </r>
  <r>
    <x v="2"/>
    <n v="3.5"/>
    <x v="503"/>
    <n v="18"/>
    <x v="0"/>
    <x v="3"/>
    <s v="Neutral"/>
    <x v="2"/>
    <x v="0"/>
    <x v="0"/>
    <n v="4"/>
    <x v="1"/>
  </r>
  <r>
    <x v="1"/>
    <n v="4"/>
    <x v="504"/>
    <n v="41"/>
    <x v="3"/>
    <x v="3"/>
    <s v="Neutral"/>
    <x v="0"/>
    <x v="0"/>
    <x v="1"/>
    <n v="2"/>
    <x v="1"/>
  </r>
  <r>
    <x v="1"/>
    <n v="3.9"/>
    <x v="505"/>
    <n v="43"/>
    <x v="0"/>
    <x v="2"/>
    <s v="Neutral"/>
    <x v="2"/>
    <x v="1"/>
    <x v="0"/>
    <n v="2"/>
    <x v="0"/>
  </r>
  <r>
    <x v="2"/>
    <n v="2"/>
    <x v="506"/>
    <n v="53"/>
    <x v="5"/>
    <x v="4"/>
    <s v="Negative"/>
    <x v="1"/>
    <x v="1"/>
    <x v="0"/>
    <n v="1"/>
    <x v="0"/>
  </r>
  <r>
    <x v="2"/>
    <n v="2.9"/>
    <x v="507"/>
    <n v="26"/>
    <x v="9"/>
    <x v="1"/>
    <s v="Positive"/>
    <x v="2"/>
    <x v="1"/>
    <x v="0"/>
    <n v="5"/>
    <x v="1"/>
  </r>
  <r>
    <x v="2"/>
    <n v="1.1000000000000001"/>
    <x v="508"/>
    <n v="54"/>
    <x v="8"/>
    <x v="1"/>
    <s v="Positive"/>
    <x v="0"/>
    <x v="0"/>
    <x v="1"/>
    <n v="4"/>
    <x v="1"/>
  </r>
  <r>
    <x v="2"/>
    <n v="3"/>
    <x v="509"/>
    <n v="17"/>
    <x v="1"/>
    <x v="2"/>
    <s v="Positive"/>
    <x v="2"/>
    <x v="0"/>
    <x v="0"/>
    <n v="1"/>
    <x v="1"/>
  </r>
  <r>
    <x v="1"/>
    <n v="3.4"/>
    <x v="510"/>
    <n v="13"/>
    <x v="5"/>
    <x v="2"/>
    <s v="Positive"/>
    <x v="0"/>
    <x v="0"/>
    <x v="1"/>
    <n v="5"/>
    <x v="1"/>
  </r>
  <r>
    <x v="0"/>
    <n v="3.6"/>
    <x v="511"/>
    <n v="15"/>
    <x v="6"/>
    <x v="1"/>
    <s v="Neutral"/>
    <x v="2"/>
    <x v="1"/>
    <x v="1"/>
    <n v="1"/>
    <x v="1"/>
  </r>
  <r>
    <x v="2"/>
    <n v="3"/>
    <x v="512"/>
    <n v="58"/>
    <x v="9"/>
    <x v="3"/>
    <s v="Positive"/>
    <x v="1"/>
    <x v="0"/>
    <x v="0"/>
    <n v="3"/>
    <x v="1"/>
  </r>
  <r>
    <x v="1"/>
    <n v="2.2999999999999998"/>
    <x v="513"/>
    <n v="39"/>
    <x v="1"/>
    <x v="0"/>
    <s v="Positive"/>
    <x v="0"/>
    <x v="0"/>
    <x v="0"/>
    <n v="3"/>
    <x v="1"/>
  </r>
  <r>
    <x v="1"/>
    <n v="3.4"/>
    <x v="514"/>
    <n v="51"/>
    <x v="9"/>
    <x v="3"/>
    <s v="Negative"/>
    <x v="2"/>
    <x v="0"/>
    <x v="1"/>
    <n v="5"/>
    <x v="0"/>
  </r>
  <r>
    <x v="2"/>
    <n v="3.5"/>
    <x v="515"/>
    <n v="14"/>
    <x v="1"/>
    <x v="3"/>
    <s v="Neutral"/>
    <x v="1"/>
    <x v="0"/>
    <x v="1"/>
    <n v="5"/>
    <x v="0"/>
  </r>
  <r>
    <x v="2"/>
    <n v="3.7"/>
    <x v="516"/>
    <n v="54"/>
    <x v="2"/>
    <x v="0"/>
    <s v="Positive"/>
    <x v="1"/>
    <x v="0"/>
    <x v="1"/>
    <n v="5"/>
    <x v="1"/>
  </r>
  <r>
    <x v="0"/>
    <n v="4.2"/>
    <x v="517"/>
    <n v="32"/>
    <x v="5"/>
    <x v="2"/>
    <s v="Positive"/>
    <x v="0"/>
    <x v="0"/>
    <x v="1"/>
    <n v="4"/>
    <x v="1"/>
  </r>
  <r>
    <x v="1"/>
    <n v="3.6"/>
    <x v="518"/>
    <n v="18"/>
    <x v="1"/>
    <x v="3"/>
    <s v="Negative"/>
    <x v="2"/>
    <x v="1"/>
    <x v="0"/>
    <n v="4"/>
    <x v="1"/>
  </r>
  <r>
    <x v="2"/>
    <n v="1.6"/>
    <x v="519"/>
    <n v="35"/>
    <x v="5"/>
    <x v="4"/>
    <s v="Positive"/>
    <x v="2"/>
    <x v="1"/>
    <x v="0"/>
    <n v="5"/>
    <x v="1"/>
  </r>
  <r>
    <x v="0"/>
    <n v="3.8"/>
    <x v="520"/>
    <n v="12"/>
    <x v="8"/>
    <x v="4"/>
    <s v="Positive"/>
    <x v="0"/>
    <x v="1"/>
    <x v="1"/>
    <n v="4"/>
    <x v="0"/>
  </r>
  <r>
    <x v="0"/>
    <n v="3.6"/>
    <x v="521"/>
    <n v="25"/>
    <x v="6"/>
    <x v="3"/>
    <s v="Neutral"/>
    <x v="0"/>
    <x v="1"/>
    <x v="0"/>
    <n v="4"/>
    <x v="1"/>
  </r>
  <r>
    <x v="0"/>
    <n v="3.5"/>
    <x v="522"/>
    <n v="27"/>
    <x v="3"/>
    <x v="2"/>
    <s v="Neutral"/>
    <x v="0"/>
    <x v="0"/>
    <x v="1"/>
    <n v="3"/>
    <x v="1"/>
  </r>
  <r>
    <x v="2"/>
    <n v="3.6"/>
    <x v="523"/>
    <n v="22"/>
    <x v="4"/>
    <x v="0"/>
    <s v="Neutral"/>
    <x v="1"/>
    <x v="1"/>
    <x v="0"/>
    <n v="1"/>
    <x v="0"/>
  </r>
  <r>
    <x v="2"/>
    <n v="2"/>
    <x v="524"/>
    <n v="51"/>
    <x v="0"/>
    <x v="3"/>
    <s v="Positive"/>
    <x v="2"/>
    <x v="1"/>
    <x v="0"/>
    <n v="1"/>
    <x v="0"/>
  </r>
  <r>
    <x v="2"/>
    <n v="3.8"/>
    <x v="525"/>
    <n v="47"/>
    <x v="1"/>
    <x v="3"/>
    <s v="Negative"/>
    <x v="0"/>
    <x v="0"/>
    <x v="0"/>
    <n v="5"/>
    <x v="1"/>
  </r>
  <r>
    <x v="1"/>
    <n v="2.2000000000000002"/>
    <x v="526"/>
    <n v="48"/>
    <x v="8"/>
    <x v="1"/>
    <s v="Positive"/>
    <x v="0"/>
    <x v="1"/>
    <x v="0"/>
    <n v="3"/>
    <x v="1"/>
  </r>
  <r>
    <x v="2"/>
    <n v="3"/>
    <x v="527"/>
    <n v="17"/>
    <x v="9"/>
    <x v="0"/>
    <s v="Positive"/>
    <x v="0"/>
    <x v="1"/>
    <x v="0"/>
    <n v="3"/>
    <x v="1"/>
  </r>
  <r>
    <x v="2"/>
    <n v="4.0999999999999996"/>
    <x v="528"/>
    <n v="13"/>
    <x v="3"/>
    <x v="2"/>
    <s v="Positive"/>
    <x v="0"/>
    <x v="0"/>
    <x v="1"/>
    <n v="1"/>
    <x v="1"/>
  </r>
  <r>
    <x v="0"/>
    <n v="2.7"/>
    <x v="529"/>
    <n v="45"/>
    <x v="6"/>
    <x v="0"/>
    <s v="Neutral"/>
    <x v="2"/>
    <x v="0"/>
    <x v="0"/>
    <n v="2"/>
    <x v="0"/>
  </r>
  <r>
    <x v="1"/>
    <n v="1"/>
    <x v="530"/>
    <n v="33"/>
    <x v="0"/>
    <x v="1"/>
    <s v="Positive"/>
    <x v="1"/>
    <x v="1"/>
    <x v="0"/>
    <n v="4"/>
    <x v="0"/>
  </r>
  <r>
    <x v="2"/>
    <n v="4.2"/>
    <x v="531"/>
    <n v="30"/>
    <x v="7"/>
    <x v="1"/>
    <s v="Neutral"/>
    <x v="0"/>
    <x v="0"/>
    <x v="1"/>
    <n v="2"/>
    <x v="0"/>
  </r>
  <r>
    <x v="2"/>
    <n v="3.9"/>
    <x v="532"/>
    <n v="17"/>
    <x v="7"/>
    <x v="3"/>
    <s v="Neutral"/>
    <x v="0"/>
    <x v="1"/>
    <x v="0"/>
    <n v="1"/>
    <x v="1"/>
  </r>
  <r>
    <x v="2"/>
    <n v="2.1"/>
    <x v="533"/>
    <n v="60"/>
    <x v="9"/>
    <x v="1"/>
    <s v="Positive"/>
    <x v="0"/>
    <x v="0"/>
    <x v="1"/>
    <n v="3"/>
    <x v="1"/>
  </r>
  <r>
    <x v="1"/>
    <n v="4.3"/>
    <x v="534"/>
    <n v="31"/>
    <x v="8"/>
    <x v="2"/>
    <s v="Negative"/>
    <x v="1"/>
    <x v="1"/>
    <x v="0"/>
    <n v="2"/>
    <x v="1"/>
  </r>
  <r>
    <x v="0"/>
    <n v="4.3"/>
    <x v="535"/>
    <n v="30"/>
    <x v="5"/>
    <x v="4"/>
    <s v="Positive"/>
    <x v="2"/>
    <x v="0"/>
    <x v="0"/>
    <n v="1"/>
    <x v="1"/>
  </r>
  <r>
    <x v="1"/>
    <n v="4.5999999999999996"/>
    <x v="536"/>
    <n v="21"/>
    <x v="4"/>
    <x v="0"/>
    <s v="Negative"/>
    <x v="1"/>
    <x v="1"/>
    <x v="1"/>
    <n v="3"/>
    <x v="0"/>
  </r>
  <r>
    <x v="1"/>
    <n v="4.5999999999999996"/>
    <x v="537"/>
    <n v="24"/>
    <x v="5"/>
    <x v="4"/>
    <s v="Negative"/>
    <x v="2"/>
    <x v="1"/>
    <x v="1"/>
    <n v="1"/>
    <x v="0"/>
  </r>
  <r>
    <x v="1"/>
    <n v="4"/>
    <x v="538"/>
    <n v="24"/>
    <x v="0"/>
    <x v="0"/>
    <s v="Neutral"/>
    <x v="0"/>
    <x v="0"/>
    <x v="0"/>
    <n v="4"/>
    <x v="1"/>
  </r>
  <r>
    <x v="1"/>
    <n v="1.7"/>
    <x v="539"/>
    <n v="19"/>
    <x v="0"/>
    <x v="0"/>
    <s v="Neutral"/>
    <x v="2"/>
    <x v="1"/>
    <x v="0"/>
    <n v="5"/>
    <x v="0"/>
  </r>
  <r>
    <x v="1"/>
    <n v="4.4000000000000004"/>
    <x v="540"/>
    <n v="12"/>
    <x v="3"/>
    <x v="2"/>
    <s v="Neutral"/>
    <x v="1"/>
    <x v="0"/>
    <x v="1"/>
    <n v="1"/>
    <x v="1"/>
  </r>
  <r>
    <x v="0"/>
    <n v="1.7"/>
    <x v="541"/>
    <n v="51"/>
    <x v="2"/>
    <x v="0"/>
    <s v="Positive"/>
    <x v="2"/>
    <x v="1"/>
    <x v="1"/>
    <n v="1"/>
    <x v="1"/>
  </r>
  <r>
    <x v="1"/>
    <n v="3.2"/>
    <x v="542"/>
    <n v="55"/>
    <x v="5"/>
    <x v="4"/>
    <s v="Negative"/>
    <x v="2"/>
    <x v="1"/>
    <x v="1"/>
    <n v="2"/>
    <x v="0"/>
  </r>
  <r>
    <x v="2"/>
    <n v="4.7"/>
    <x v="543"/>
    <n v="35"/>
    <x v="7"/>
    <x v="4"/>
    <s v="Negative"/>
    <x v="0"/>
    <x v="0"/>
    <x v="0"/>
    <n v="3"/>
    <x v="0"/>
  </r>
  <r>
    <x v="1"/>
    <n v="3.2"/>
    <x v="544"/>
    <n v="41"/>
    <x v="8"/>
    <x v="3"/>
    <s v="Neutral"/>
    <x v="0"/>
    <x v="1"/>
    <x v="0"/>
    <n v="1"/>
    <x v="0"/>
  </r>
  <r>
    <x v="1"/>
    <n v="1.6"/>
    <x v="545"/>
    <n v="49"/>
    <x v="9"/>
    <x v="0"/>
    <s v="Negative"/>
    <x v="1"/>
    <x v="0"/>
    <x v="1"/>
    <n v="2"/>
    <x v="1"/>
  </r>
  <r>
    <x v="1"/>
    <n v="2.8"/>
    <x v="546"/>
    <n v="13"/>
    <x v="0"/>
    <x v="3"/>
    <s v="Positive"/>
    <x v="2"/>
    <x v="1"/>
    <x v="1"/>
    <n v="4"/>
    <x v="0"/>
  </r>
  <r>
    <x v="0"/>
    <n v="2.1"/>
    <x v="547"/>
    <n v="23"/>
    <x v="7"/>
    <x v="2"/>
    <s v="Neutral"/>
    <x v="0"/>
    <x v="1"/>
    <x v="1"/>
    <n v="2"/>
    <x v="1"/>
  </r>
  <r>
    <x v="1"/>
    <n v="3.6"/>
    <x v="548"/>
    <n v="34"/>
    <x v="9"/>
    <x v="1"/>
    <s v="Negative"/>
    <x v="1"/>
    <x v="1"/>
    <x v="1"/>
    <n v="3"/>
    <x v="1"/>
  </r>
  <r>
    <x v="0"/>
    <n v="4.0999999999999996"/>
    <x v="549"/>
    <n v="57"/>
    <x v="5"/>
    <x v="1"/>
    <s v="Neutral"/>
    <x v="0"/>
    <x v="0"/>
    <x v="1"/>
    <n v="4"/>
    <x v="1"/>
  </r>
  <r>
    <x v="0"/>
    <n v="1.3"/>
    <x v="550"/>
    <n v="41"/>
    <x v="2"/>
    <x v="4"/>
    <s v="Neutral"/>
    <x v="0"/>
    <x v="1"/>
    <x v="1"/>
    <n v="2"/>
    <x v="1"/>
  </r>
  <r>
    <x v="0"/>
    <n v="3.9"/>
    <x v="551"/>
    <n v="32"/>
    <x v="2"/>
    <x v="4"/>
    <s v="Positive"/>
    <x v="0"/>
    <x v="0"/>
    <x v="1"/>
    <n v="1"/>
    <x v="1"/>
  </r>
  <r>
    <x v="0"/>
    <n v="1.6"/>
    <x v="552"/>
    <n v="14"/>
    <x v="3"/>
    <x v="2"/>
    <s v="Positive"/>
    <x v="1"/>
    <x v="0"/>
    <x v="0"/>
    <n v="2"/>
    <x v="1"/>
  </r>
  <r>
    <x v="2"/>
    <n v="3.4"/>
    <x v="553"/>
    <n v="55"/>
    <x v="1"/>
    <x v="2"/>
    <s v="Neutral"/>
    <x v="2"/>
    <x v="0"/>
    <x v="1"/>
    <n v="1"/>
    <x v="0"/>
  </r>
  <r>
    <x v="0"/>
    <n v="1.6"/>
    <x v="554"/>
    <n v="14"/>
    <x v="2"/>
    <x v="3"/>
    <s v="Negative"/>
    <x v="1"/>
    <x v="1"/>
    <x v="1"/>
    <n v="1"/>
    <x v="0"/>
  </r>
  <r>
    <x v="0"/>
    <n v="2"/>
    <x v="555"/>
    <n v="40"/>
    <x v="8"/>
    <x v="0"/>
    <s v="Neutral"/>
    <x v="1"/>
    <x v="1"/>
    <x v="1"/>
    <n v="5"/>
    <x v="0"/>
  </r>
  <r>
    <x v="2"/>
    <n v="3.6"/>
    <x v="556"/>
    <n v="52"/>
    <x v="4"/>
    <x v="2"/>
    <s v="Negative"/>
    <x v="1"/>
    <x v="0"/>
    <x v="1"/>
    <n v="1"/>
    <x v="1"/>
  </r>
  <r>
    <x v="0"/>
    <n v="1"/>
    <x v="557"/>
    <n v="26"/>
    <x v="3"/>
    <x v="0"/>
    <s v="Positive"/>
    <x v="0"/>
    <x v="1"/>
    <x v="0"/>
    <n v="3"/>
    <x v="1"/>
  </r>
  <r>
    <x v="2"/>
    <n v="3.8"/>
    <x v="558"/>
    <n v="29"/>
    <x v="8"/>
    <x v="4"/>
    <s v="Neutral"/>
    <x v="2"/>
    <x v="0"/>
    <x v="0"/>
    <n v="4"/>
    <x v="1"/>
  </r>
  <r>
    <x v="1"/>
    <n v="3.6"/>
    <x v="559"/>
    <n v="16"/>
    <x v="9"/>
    <x v="0"/>
    <s v="Neutral"/>
    <x v="0"/>
    <x v="0"/>
    <x v="0"/>
    <n v="4"/>
    <x v="0"/>
  </r>
  <r>
    <x v="0"/>
    <n v="4.3"/>
    <x v="560"/>
    <n v="41"/>
    <x v="4"/>
    <x v="0"/>
    <s v="Positive"/>
    <x v="1"/>
    <x v="0"/>
    <x v="1"/>
    <n v="1"/>
    <x v="0"/>
  </r>
  <r>
    <x v="1"/>
    <n v="3.9"/>
    <x v="561"/>
    <n v="11"/>
    <x v="8"/>
    <x v="4"/>
    <s v="Negative"/>
    <x v="1"/>
    <x v="1"/>
    <x v="1"/>
    <n v="3"/>
    <x v="0"/>
  </r>
  <r>
    <x v="2"/>
    <n v="3.9"/>
    <x v="562"/>
    <n v="33"/>
    <x v="4"/>
    <x v="4"/>
    <s v="Neutral"/>
    <x v="1"/>
    <x v="1"/>
    <x v="0"/>
    <n v="2"/>
    <x v="0"/>
  </r>
  <r>
    <x v="1"/>
    <n v="3.3"/>
    <x v="563"/>
    <n v="60"/>
    <x v="0"/>
    <x v="3"/>
    <s v="Positive"/>
    <x v="1"/>
    <x v="1"/>
    <x v="0"/>
    <n v="3"/>
    <x v="0"/>
  </r>
  <r>
    <x v="2"/>
    <n v="2.4"/>
    <x v="564"/>
    <n v="34"/>
    <x v="5"/>
    <x v="0"/>
    <s v="Positive"/>
    <x v="0"/>
    <x v="1"/>
    <x v="1"/>
    <n v="4"/>
    <x v="1"/>
  </r>
  <r>
    <x v="0"/>
    <n v="3.6"/>
    <x v="565"/>
    <n v="27"/>
    <x v="0"/>
    <x v="1"/>
    <s v="Negative"/>
    <x v="2"/>
    <x v="1"/>
    <x v="0"/>
    <n v="3"/>
    <x v="0"/>
  </r>
  <r>
    <x v="2"/>
    <n v="4.3"/>
    <x v="566"/>
    <n v="52"/>
    <x v="2"/>
    <x v="3"/>
    <s v="Neutral"/>
    <x v="0"/>
    <x v="0"/>
    <x v="1"/>
    <n v="5"/>
    <x v="0"/>
  </r>
  <r>
    <x v="2"/>
    <n v="2.5"/>
    <x v="567"/>
    <n v="38"/>
    <x v="7"/>
    <x v="0"/>
    <s v="Neutral"/>
    <x v="2"/>
    <x v="0"/>
    <x v="0"/>
    <n v="1"/>
    <x v="1"/>
  </r>
  <r>
    <x v="2"/>
    <n v="2"/>
    <x v="568"/>
    <n v="34"/>
    <x v="6"/>
    <x v="0"/>
    <s v="Negative"/>
    <x v="2"/>
    <x v="0"/>
    <x v="1"/>
    <n v="2"/>
    <x v="1"/>
  </r>
  <r>
    <x v="2"/>
    <n v="4.3"/>
    <x v="569"/>
    <n v="58"/>
    <x v="5"/>
    <x v="2"/>
    <s v="Positive"/>
    <x v="2"/>
    <x v="1"/>
    <x v="0"/>
    <n v="3"/>
    <x v="0"/>
  </r>
  <r>
    <x v="1"/>
    <n v="1"/>
    <x v="570"/>
    <n v="16"/>
    <x v="6"/>
    <x v="1"/>
    <s v="Neutral"/>
    <x v="1"/>
    <x v="0"/>
    <x v="1"/>
    <n v="2"/>
    <x v="0"/>
  </r>
  <r>
    <x v="2"/>
    <n v="4.8"/>
    <x v="571"/>
    <n v="19"/>
    <x v="4"/>
    <x v="4"/>
    <s v="Neutral"/>
    <x v="1"/>
    <x v="0"/>
    <x v="1"/>
    <n v="1"/>
    <x v="1"/>
  </r>
  <r>
    <x v="2"/>
    <n v="4.5999999999999996"/>
    <x v="572"/>
    <n v="45"/>
    <x v="7"/>
    <x v="0"/>
    <s v="Positive"/>
    <x v="0"/>
    <x v="1"/>
    <x v="0"/>
    <n v="2"/>
    <x v="0"/>
  </r>
  <r>
    <x v="0"/>
    <n v="3"/>
    <x v="573"/>
    <n v="10"/>
    <x v="0"/>
    <x v="3"/>
    <s v="Negative"/>
    <x v="0"/>
    <x v="1"/>
    <x v="1"/>
    <n v="5"/>
    <x v="0"/>
  </r>
  <r>
    <x v="1"/>
    <n v="3"/>
    <x v="574"/>
    <n v="49"/>
    <x v="9"/>
    <x v="0"/>
    <s v="Negative"/>
    <x v="1"/>
    <x v="0"/>
    <x v="1"/>
    <n v="2"/>
    <x v="1"/>
  </r>
  <r>
    <x v="0"/>
    <n v="1.3"/>
    <x v="575"/>
    <n v="45"/>
    <x v="0"/>
    <x v="0"/>
    <s v="Neutral"/>
    <x v="1"/>
    <x v="0"/>
    <x v="1"/>
    <n v="3"/>
    <x v="1"/>
  </r>
  <r>
    <x v="0"/>
    <n v="1.2"/>
    <x v="576"/>
    <n v="27"/>
    <x v="7"/>
    <x v="2"/>
    <s v="Positive"/>
    <x v="1"/>
    <x v="0"/>
    <x v="1"/>
    <n v="3"/>
    <x v="1"/>
  </r>
  <r>
    <x v="2"/>
    <n v="3.9"/>
    <x v="577"/>
    <n v="21"/>
    <x v="0"/>
    <x v="2"/>
    <s v="Negative"/>
    <x v="1"/>
    <x v="1"/>
    <x v="0"/>
    <n v="5"/>
    <x v="1"/>
  </r>
  <r>
    <x v="1"/>
    <n v="1.6"/>
    <x v="578"/>
    <n v="27"/>
    <x v="4"/>
    <x v="3"/>
    <s v="Negative"/>
    <x v="1"/>
    <x v="1"/>
    <x v="0"/>
    <n v="3"/>
    <x v="0"/>
  </r>
  <r>
    <x v="0"/>
    <n v="1.4"/>
    <x v="579"/>
    <n v="40"/>
    <x v="0"/>
    <x v="3"/>
    <s v="Negative"/>
    <x v="2"/>
    <x v="0"/>
    <x v="0"/>
    <n v="3"/>
    <x v="1"/>
  </r>
  <r>
    <x v="0"/>
    <n v="1.3"/>
    <x v="580"/>
    <n v="27"/>
    <x v="3"/>
    <x v="3"/>
    <s v="Neutral"/>
    <x v="2"/>
    <x v="1"/>
    <x v="1"/>
    <n v="5"/>
    <x v="1"/>
  </r>
  <r>
    <x v="1"/>
    <n v="2.8"/>
    <x v="581"/>
    <n v="45"/>
    <x v="3"/>
    <x v="2"/>
    <s v="Positive"/>
    <x v="0"/>
    <x v="0"/>
    <x v="0"/>
    <n v="4"/>
    <x v="1"/>
  </r>
  <r>
    <x v="0"/>
    <n v="4.8"/>
    <x v="582"/>
    <n v="50"/>
    <x v="0"/>
    <x v="0"/>
    <s v="Positive"/>
    <x v="2"/>
    <x v="1"/>
    <x v="1"/>
    <n v="1"/>
    <x v="0"/>
  </r>
  <r>
    <x v="0"/>
    <n v="1.3"/>
    <x v="583"/>
    <n v="52"/>
    <x v="1"/>
    <x v="3"/>
    <s v="Neutral"/>
    <x v="2"/>
    <x v="0"/>
    <x v="1"/>
    <n v="1"/>
    <x v="1"/>
  </r>
  <r>
    <x v="0"/>
    <n v="3.7"/>
    <x v="584"/>
    <n v="47"/>
    <x v="1"/>
    <x v="0"/>
    <s v="Positive"/>
    <x v="2"/>
    <x v="1"/>
    <x v="1"/>
    <n v="3"/>
    <x v="0"/>
  </r>
  <r>
    <x v="0"/>
    <n v="1.4"/>
    <x v="585"/>
    <n v="47"/>
    <x v="3"/>
    <x v="0"/>
    <s v="Negative"/>
    <x v="1"/>
    <x v="1"/>
    <x v="1"/>
    <n v="2"/>
    <x v="1"/>
  </r>
  <r>
    <x v="2"/>
    <n v="4.5999999999999996"/>
    <x v="586"/>
    <n v="52"/>
    <x v="2"/>
    <x v="2"/>
    <s v="Negative"/>
    <x v="1"/>
    <x v="1"/>
    <x v="0"/>
    <n v="3"/>
    <x v="0"/>
  </r>
  <r>
    <x v="2"/>
    <n v="2"/>
    <x v="587"/>
    <n v="55"/>
    <x v="2"/>
    <x v="2"/>
    <s v="Negative"/>
    <x v="1"/>
    <x v="1"/>
    <x v="0"/>
    <n v="3"/>
    <x v="1"/>
  </r>
  <r>
    <x v="2"/>
    <n v="4.5"/>
    <x v="588"/>
    <n v="10"/>
    <x v="4"/>
    <x v="1"/>
    <s v="Negative"/>
    <x v="2"/>
    <x v="1"/>
    <x v="0"/>
    <n v="5"/>
    <x v="0"/>
  </r>
  <r>
    <x v="0"/>
    <n v="4.5999999999999996"/>
    <x v="589"/>
    <n v="36"/>
    <x v="8"/>
    <x v="1"/>
    <s v="Neutral"/>
    <x v="1"/>
    <x v="1"/>
    <x v="0"/>
    <n v="3"/>
    <x v="0"/>
  </r>
  <r>
    <x v="0"/>
    <n v="3.3"/>
    <x v="590"/>
    <n v="32"/>
    <x v="8"/>
    <x v="0"/>
    <s v="Neutral"/>
    <x v="1"/>
    <x v="0"/>
    <x v="0"/>
    <n v="1"/>
    <x v="0"/>
  </r>
  <r>
    <x v="0"/>
    <n v="3.2"/>
    <x v="591"/>
    <n v="60"/>
    <x v="5"/>
    <x v="0"/>
    <s v="Negative"/>
    <x v="2"/>
    <x v="1"/>
    <x v="0"/>
    <n v="2"/>
    <x v="0"/>
  </r>
  <r>
    <x v="0"/>
    <n v="4"/>
    <x v="592"/>
    <n v="32"/>
    <x v="9"/>
    <x v="0"/>
    <s v="Negative"/>
    <x v="0"/>
    <x v="1"/>
    <x v="1"/>
    <n v="5"/>
    <x v="0"/>
  </r>
  <r>
    <x v="1"/>
    <n v="1.6"/>
    <x v="593"/>
    <n v="39"/>
    <x v="1"/>
    <x v="1"/>
    <s v="Negative"/>
    <x v="0"/>
    <x v="0"/>
    <x v="1"/>
    <n v="2"/>
    <x v="0"/>
  </r>
  <r>
    <x v="2"/>
    <n v="2"/>
    <x v="594"/>
    <n v="53"/>
    <x v="5"/>
    <x v="2"/>
    <s v="Negative"/>
    <x v="1"/>
    <x v="1"/>
    <x v="0"/>
    <n v="5"/>
    <x v="1"/>
  </r>
  <r>
    <x v="1"/>
    <n v="1.2"/>
    <x v="595"/>
    <n v="36"/>
    <x v="3"/>
    <x v="4"/>
    <s v="Negative"/>
    <x v="2"/>
    <x v="1"/>
    <x v="1"/>
    <n v="2"/>
    <x v="0"/>
  </r>
  <r>
    <x v="0"/>
    <n v="4.2"/>
    <x v="596"/>
    <n v="14"/>
    <x v="7"/>
    <x v="2"/>
    <s v="Negative"/>
    <x v="0"/>
    <x v="0"/>
    <x v="1"/>
    <n v="2"/>
    <x v="1"/>
  </r>
  <r>
    <x v="0"/>
    <n v="3.8"/>
    <x v="597"/>
    <n v="13"/>
    <x v="7"/>
    <x v="3"/>
    <s v="Positive"/>
    <x v="2"/>
    <x v="0"/>
    <x v="1"/>
    <n v="3"/>
    <x v="1"/>
  </r>
  <r>
    <x v="2"/>
    <n v="1.5"/>
    <x v="598"/>
    <n v="53"/>
    <x v="8"/>
    <x v="4"/>
    <s v="Negative"/>
    <x v="1"/>
    <x v="0"/>
    <x v="0"/>
    <n v="2"/>
    <x v="0"/>
  </r>
  <r>
    <x v="1"/>
    <n v="2.4"/>
    <x v="599"/>
    <n v="35"/>
    <x v="3"/>
    <x v="0"/>
    <s v="Positive"/>
    <x v="2"/>
    <x v="1"/>
    <x v="0"/>
    <n v="1"/>
    <x v="1"/>
  </r>
  <r>
    <x v="1"/>
    <n v="1.9"/>
    <x v="600"/>
    <n v="33"/>
    <x v="1"/>
    <x v="2"/>
    <s v="Neutral"/>
    <x v="0"/>
    <x v="0"/>
    <x v="0"/>
    <n v="4"/>
    <x v="0"/>
  </r>
  <r>
    <x v="0"/>
    <n v="3.9"/>
    <x v="601"/>
    <n v="35"/>
    <x v="4"/>
    <x v="0"/>
    <s v="Positive"/>
    <x v="2"/>
    <x v="0"/>
    <x v="0"/>
    <n v="1"/>
    <x v="1"/>
  </r>
  <r>
    <x v="2"/>
    <n v="2.8"/>
    <x v="602"/>
    <n v="23"/>
    <x v="4"/>
    <x v="4"/>
    <s v="Neutral"/>
    <x v="0"/>
    <x v="1"/>
    <x v="0"/>
    <n v="3"/>
    <x v="0"/>
  </r>
  <r>
    <x v="2"/>
    <n v="3"/>
    <x v="603"/>
    <n v="57"/>
    <x v="8"/>
    <x v="0"/>
    <s v="Neutral"/>
    <x v="2"/>
    <x v="0"/>
    <x v="1"/>
    <n v="2"/>
    <x v="1"/>
  </r>
  <r>
    <x v="0"/>
    <n v="4.7"/>
    <x v="604"/>
    <n v="50"/>
    <x v="7"/>
    <x v="3"/>
    <s v="Negative"/>
    <x v="1"/>
    <x v="0"/>
    <x v="1"/>
    <n v="1"/>
    <x v="0"/>
  </r>
  <r>
    <x v="2"/>
    <n v="4.9000000000000004"/>
    <x v="605"/>
    <n v="54"/>
    <x v="7"/>
    <x v="1"/>
    <s v="Positive"/>
    <x v="1"/>
    <x v="0"/>
    <x v="1"/>
    <n v="1"/>
    <x v="0"/>
  </r>
  <r>
    <x v="1"/>
    <n v="4.8"/>
    <x v="606"/>
    <n v="49"/>
    <x v="7"/>
    <x v="2"/>
    <s v="Positive"/>
    <x v="0"/>
    <x v="1"/>
    <x v="0"/>
    <n v="5"/>
    <x v="1"/>
  </r>
  <r>
    <x v="0"/>
    <n v="2.2999999999999998"/>
    <x v="607"/>
    <n v="19"/>
    <x v="3"/>
    <x v="0"/>
    <s v="Neutral"/>
    <x v="1"/>
    <x v="0"/>
    <x v="1"/>
    <n v="5"/>
    <x v="1"/>
  </r>
  <r>
    <x v="2"/>
    <n v="3.8"/>
    <x v="608"/>
    <n v="37"/>
    <x v="3"/>
    <x v="0"/>
    <s v="Neutral"/>
    <x v="2"/>
    <x v="1"/>
    <x v="0"/>
    <n v="2"/>
    <x v="1"/>
  </r>
  <r>
    <x v="1"/>
    <n v="2.1"/>
    <x v="609"/>
    <n v="60"/>
    <x v="2"/>
    <x v="4"/>
    <s v="Negative"/>
    <x v="0"/>
    <x v="0"/>
    <x v="1"/>
    <n v="2"/>
    <x v="0"/>
  </r>
  <r>
    <x v="1"/>
    <n v="1.7"/>
    <x v="610"/>
    <n v="12"/>
    <x v="9"/>
    <x v="3"/>
    <s v="Negative"/>
    <x v="1"/>
    <x v="1"/>
    <x v="1"/>
    <n v="5"/>
    <x v="0"/>
  </r>
  <r>
    <x v="1"/>
    <n v="3.7"/>
    <x v="611"/>
    <n v="39"/>
    <x v="0"/>
    <x v="3"/>
    <s v="Negative"/>
    <x v="2"/>
    <x v="1"/>
    <x v="1"/>
    <n v="1"/>
    <x v="1"/>
  </r>
  <r>
    <x v="2"/>
    <n v="2.2999999999999998"/>
    <x v="612"/>
    <n v="47"/>
    <x v="4"/>
    <x v="1"/>
    <s v="Positive"/>
    <x v="2"/>
    <x v="1"/>
    <x v="1"/>
    <n v="3"/>
    <x v="1"/>
  </r>
  <r>
    <x v="0"/>
    <n v="2"/>
    <x v="613"/>
    <n v="24"/>
    <x v="7"/>
    <x v="1"/>
    <s v="Positive"/>
    <x v="2"/>
    <x v="0"/>
    <x v="0"/>
    <n v="1"/>
    <x v="1"/>
  </r>
  <r>
    <x v="0"/>
    <n v="2.7"/>
    <x v="614"/>
    <n v="42"/>
    <x v="7"/>
    <x v="2"/>
    <s v="Negative"/>
    <x v="0"/>
    <x v="1"/>
    <x v="0"/>
    <n v="3"/>
    <x v="0"/>
  </r>
  <r>
    <x v="1"/>
    <n v="1.5"/>
    <x v="615"/>
    <n v="25"/>
    <x v="1"/>
    <x v="3"/>
    <s v="Positive"/>
    <x v="0"/>
    <x v="0"/>
    <x v="1"/>
    <n v="3"/>
    <x v="1"/>
  </r>
  <r>
    <x v="1"/>
    <n v="3.9"/>
    <x v="616"/>
    <n v="33"/>
    <x v="2"/>
    <x v="0"/>
    <s v="Positive"/>
    <x v="2"/>
    <x v="0"/>
    <x v="1"/>
    <n v="5"/>
    <x v="0"/>
  </r>
  <r>
    <x v="0"/>
    <n v="2.2999999999999998"/>
    <x v="617"/>
    <n v="23"/>
    <x v="6"/>
    <x v="4"/>
    <s v="Neutral"/>
    <x v="1"/>
    <x v="1"/>
    <x v="0"/>
    <n v="2"/>
    <x v="0"/>
  </r>
  <r>
    <x v="1"/>
    <n v="2.1"/>
    <x v="618"/>
    <n v="52"/>
    <x v="2"/>
    <x v="1"/>
    <s v="Positive"/>
    <x v="1"/>
    <x v="0"/>
    <x v="0"/>
    <n v="5"/>
    <x v="1"/>
  </r>
  <r>
    <x v="1"/>
    <n v="4.2"/>
    <x v="619"/>
    <n v="51"/>
    <x v="9"/>
    <x v="2"/>
    <s v="Positive"/>
    <x v="1"/>
    <x v="1"/>
    <x v="1"/>
    <n v="4"/>
    <x v="1"/>
  </r>
  <r>
    <x v="0"/>
    <n v="4"/>
    <x v="620"/>
    <n v="39"/>
    <x v="6"/>
    <x v="3"/>
    <s v="Positive"/>
    <x v="2"/>
    <x v="1"/>
    <x v="1"/>
    <n v="5"/>
    <x v="0"/>
  </r>
  <r>
    <x v="1"/>
    <n v="1.8"/>
    <x v="621"/>
    <n v="46"/>
    <x v="4"/>
    <x v="0"/>
    <s v="Negative"/>
    <x v="1"/>
    <x v="1"/>
    <x v="0"/>
    <n v="3"/>
    <x v="1"/>
  </r>
  <r>
    <x v="2"/>
    <n v="4.8"/>
    <x v="622"/>
    <n v="49"/>
    <x v="2"/>
    <x v="0"/>
    <s v="Negative"/>
    <x v="0"/>
    <x v="0"/>
    <x v="0"/>
    <n v="4"/>
    <x v="0"/>
  </r>
  <r>
    <x v="0"/>
    <n v="3.4"/>
    <x v="623"/>
    <n v="40"/>
    <x v="8"/>
    <x v="3"/>
    <s v="Neutral"/>
    <x v="0"/>
    <x v="0"/>
    <x v="1"/>
    <n v="1"/>
    <x v="1"/>
  </r>
  <r>
    <x v="0"/>
    <n v="4"/>
    <x v="624"/>
    <n v="58"/>
    <x v="5"/>
    <x v="0"/>
    <s v="Negative"/>
    <x v="2"/>
    <x v="1"/>
    <x v="1"/>
    <n v="1"/>
    <x v="0"/>
  </r>
  <r>
    <x v="1"/>
    <n v="4.0999999999999996"/>
    <x v="625"/>
    <n v="32"/>
    <x v="2"/>
    <x v="0"/>
    <s v="Negative"/>
    <x v="1"/>
    <x v="0"/>
    <x v="1"/>
    <n v="3"/>
    <x v="1"/>
  </r>
  <r>
    <x v="2"/>
    <n v="2.2999999999999998"/>
    <x v="626"/>
    <n v="36"/>
    <x v="7"/>
    <x v="0"/>
    <s v="Neutral"/>
    <x v="1"/>
    <x v="0"/>
    <x v="0"/>
    <n v="3"/>
    <x v="0"/>
  </r>
  <r>
    <x v="2"/>
    <n v="3.7"/>
    <x v="627"/>
    <n v="46"/>
    <x v="9"/>
    <x v="4"/>
    <s v="Positive"/>
    <x v="0"/>
    <x v="1"/>
    <x v="0"/>
    <n v="1"/>
    <x v="0"/>
  </r>
  <r>
    <x v="0"/>
    <n v="4.3"/>
    <x v="628"/>
    <n v="59"/>
    <x v="0"/>
    <x v="1"/>
    <s v="Neutral"/>
    <x v="1"/>
    <x v="0"/>
    <x v="0"/>
    <n v="2"/>
    <x v="0"/>
  </r>
  <r>
    <x v="2"/>
    <n v="2.5"/>
    <x v="629"/>
    <n v="31"/>
    <x v="1"/>
    <x v="3"/>
    <s v="Positive"/>
    <x v="1"/>
    <x v="0"/>
    <x v="0"/>
    <n v="3"/>
    <x v="1"/>
  </r>
  <r>
    <x v="1"/>
    <n v="1.8"/>
    <x v="630"/>
    <n v="34"/>
    <x v="4"/>
    <x v="2"/>
    <s v="Neutral"/>
    <x v="0"/>
    <x v="0"/>
    <x v="0"/>
    <n v="1"/>
    <x v="1"/>
  </r>
  <r>
    <x v="2"/>
    <n v="3.8"/>
    <x v="631"/>
    <n v="43"/>
    <x v="6"/>
    <x v="0"/>
    <s v="Neutral"/>
    <x v="2"/>
    <x v="0"/>
    <x v="1"/>
    <n v="4"/>
    <x v="0"/>
  </r>
  <r>
    <x v="2"/>
    <n v="1.2"/>
    <x v="632"/>
    <n v="39"/>
    <x v="4"/>
    <x v="2"/>
    <s v="Negative"/>
    <x v="1"/>
    <x v="0"/>
    <x v="0"/>
    <n v="4"/>
    <x v="0"/>
  </r>
  <r>
    <x v="1"/>
    <n v="3.5"/>
    <x v="633"/>
    <n v="29"/>
    <x v="5"/>
    <x v="1"/>
    <s v="Negative"/>
    <x v="1"/>
    <x v="0"/>
    <x v="1"/>
    <n v="3"/>
    <x v="0"/>
  </r>
  <r>
    <x v="1"/>
    <n v="4.4000000000000004"/>
    <x v="634"/>
    <n v="33"/>
    <x v="2"/>
    <x v="1"/>
    <s v="Positive"/>
    <x v="2"/>
    <x v="0"/>
    <x v="0"/>
    <n v="4"/>
    <x v="1"/>
  </r>
  <r>
    <x v="0"/>
    <n v="3"/>
    <x v="635"/>
    <n v="52"/>
    <x v="1"/>
    <x v="4"/>
    <s v="Negative"/>
    <x v="1"/>
    <x v="1"/>
    <x v="1"/>
    <n v="5"/>
    <x v="1"/>
  </r>
  <r>
    <x v="1"/>
    <n v="3"/>
    <x v="636"/>
    <n v="16"/>
    <x v="1"/>
    <x v="0"/>
    <s v="Positive"/>
    <x v="2"/>
    <x v="1"/>
    <x v="1"/>
    <n v="4"/>
    <x v="0"/>
  </r>
  <r>
    <x v="0"/>
    <n v="4.9000000000000004"/>
    <x v="637"/>
    <n v="20"/>
    <x v="1"/>
    <x v="2"/>
    <s v="Neutral"/>
    <x v="1"/>
    <x v="0"/>
    <x v="0"/>
    <n v="4"/>
    <x v="0"/>
  </r>
  <r>
    <x v="0"/>
    <n v="3.5"/>
    <x v="638"/>
    <n v="22"/>
    <x v="1"/>
    <x v="3"/>
    <s v="Negative"/>
    <x v="2"/>
    <x v="1"/>
    <x v="0"/>
    <n v="5"/>
    <x v="1"/>
  </r>
  <r>
    <x v="0"/>
    <n v="3.3"/>
    <x v="639"/>
    <n v="38"/>
    <x v="1"/>
    <x v="0"/>
    <s v="Positive"/>
    <x v="1"/>
    <x v="0"/>
    <x v="0"/>
    <n v="3"/>
    <x v="0"/>
  </r>
  <r>
    <x v="1"/>
    <n v="4.9000000000000004"/>
    <x v="640"/>
    <n v="11"/>
    <x v="1"/>
    <x v="0"/>
    <s v="Positive"/>
    <x v="2"/>
    <x v="1"/>
    <x v="0"/>
    <n v="5"/>
    <x v="0"/>
  </r>
  <r>
    <x v="0"/>
    <n v="2.5"/>
    <x v="641"/>
    <n v="46"/>
    <x v="1"/>
    <x v="4"/>
    <s v="Negative"/>
    <x v="0"/>
    <x v="1"/>
    <x v="1"/>
    <n v="1"/>
    <x v="1"/>
  </r>
  <r>
    <x v="0"/>
    <n v="2.2999999999999998"/>
    <x v="642"/>
    <n v="32"/>
    <x v="9"/>
    <x v="3"/>
    <s v="Neutral"/>
    <x v="0"/>
    <x v="0"/>
    <x v="0"/>
    <n v="3"/>
    <x v="1"/>
  </r>
  <r>
    <x v="0"/>
    <n v="4.0999999999999996"/>
    <x v="643"/>
    <n v="27"/>
    <x v="5"/>
    <x v="1"/>
    <s v="Negative"/>
    <x v="0"/>
    <x v="1"/>
    <x v="1"/>
    <n v="4"/>
    <x v="1"/>
  </r>
  <r>
    <x v="2"/>
    <n v="2.6"/>
    <x v="644"/>
    <n v="46"/>
    <x v="7"/>
    <x v="0"/>
    <s v="Negative"/>
    <x v="1"/>
    <x v="0"/>
    <x v="0"/>
    <n v="4"/>
    <x v="0"/>
  </r>
  <r>
    <x v="1"/>
    <n v="4.5999999999999996"/>
    <x v="645"/>
    <n v="40"/>
    <x v="4"/>
    <x v="0"/>
    <s v="Negative"/>
    <x v="2"/>
    <x v="0"/>
    <x v="0"/>
    <n v="5"/>
    <x v="0"/>
  </r>
  <r>
    <x v="2"/>
    <n v="4.4000000000000004"/>
    <x v="646"/>
    <n v="32"/>
    <x v="5"/>
    <x v="2"/>
    <s v="Neutral"/>
    <x v="2"/>
    <x v="1"/>
    <x v="1"/>
    <n v="3"/>
    <x v="1"/>
  </r>
  <r>
    <x v="0"/>
    <n v="2.2000000000000002"/>
    <x v="647"/>
    <n v="15"/>
    <x v="3"/>
    <x v="3"/>
    <s v="Negative"/>
    <x v="1"/>
    <x v="1"/>
    <x v="0"/>
    <n v="5"/>
    <x v="0"/>
  </r>
  <r>
    <x v="2"/>
    <n v="2.6"/>
    <x v="648"/>
    <n v="36"/>
    <x v="6"/>
    <x v="1"/>
    <s v="Negative"/>
    <x v="2"/>
    <x v="1"/>
    <x v="0"/>
    <n v="3"/>
    <x v="0"/>
  </r>
  <r>
    <x v="2"/>
    <n v="4.8"/>
    <x v="649"/>
    <n v="20"/>
    <x v="6"/>
    <x v="1"/>
    <s v="Neutral"/>
    <x v="0"/>
    <x v="1"/>
    <x v="1"/>
    <n v="2"/>
    <x v="1"/>
  </r>
  <r>
    <x v="0"/>
    <n v="4.3"/>
    <x v="650"/>
    <n v="22"/>
    <x v="2"/>
    <x v="2"/>
    <s v="Positive"/>
    <x v="0"/>
    <x v="1"/>
    <x v="1"/>
    <n v="5"/>
    <x v="0"/>
  </r>
  <r>
    <x v="1"/>
    <n v="1.1000000000000001"/>
    <x v="651"/>
    <n v="21"/>
    <x v="8"/>
    <x v="1"/>
    <s v="Negative"/>
    <x v="0"/>
    <x v="0"/>
    <x v="1"/>
    <n v="4"/>
    <x v="1"/>
  </r>
  <r>
    <x v="1"/>
    <n v="5"/>
    <x v="652"/>
    <n v="39"/>
    <x v="3"/>
    <x v="4"/>
    <s v="Positive"/>
    <x v="2"/>
    <x v="1"/>
    <x v="1"/>
    <n v="3"/>
    <x v="1"/>
  </r>
  <r>
    <x v="0"/>
    <n v="2.9"/>
    <x v="653"/>
    <n v="58"/>
    <x v="5"/>
    <x v="1"/>
    <s v="Negative"/>
    <x v="2"/>
    <x v="0"/>
    <x v="0"/>
    <n v="5"/>
    <x v="0"/>
  </r>
  <r>
    <x v="0"/>
    <n v="3.9"/>
    <x v="654"/>
    <n v="48"/>
    <x v="0"/>
    <x v="4"/>
    <s v="Positive"/>
    <x v="0"/>
    <x v="1"/>
    <x v="0"/>
    <n v="1"/>
    <x v="0"/>
  </r>
  <r>
    <x v="0"/>
    <n v="2.6"/>
    <x v="655"/>
    <n v="60"/>
    <x v="2"/>
    <x v="4"/>
    <s v="Neutral"/>
    <x v="2"/>
    <x v="1"/>
    <x v="1"/>
    <n v="5"/>
    <x v="1"/>
  </r>
  <r>
    <x v="2"/>
    <n v="4.5"/>
    <x v="656"/>
    <n v="25"/>
    <x v="9"/>
    <x v="3"/>
    <s v="Neutral"/>
    <x v="2"/>
    <x v="0"/>
    <x v="1"/>
    <n v="3"/>
    <x v="1"/>
  </r>
  <r>
    <x v="0"/>
    <n v="3.2"/>
    <x v="657"/>
    <n v="54"/>
    <x v="2"/>
    <x v="1"/>
    <s v="Negative"/>
    <x v="0"/>
    <x v="1"/>
    <x v="1"/>
    <n v="2"/>
    <x v="1"/>
  </r>
  <r>
    <x v="1"/>
    <n v="4.0999999999999996"/>
    <x v="658"/>
    <n v="33"/>
    <x v="5"/>
    <x v="1"/>
    <s v="Negative"/>
    <x v="1"/>
    <x v="1"/>
    <x v="1"/>
    <n v="3"/>
    <x v="1"/>
  </r>
  <r>
    <x v="2"/>
    <n v="4.4000000000000004"/>
    <x v="659"/>
    <n v="37"/>
    <x v="8"/>
    <x v="2"/>
    <s v="Positive"/>
    <x v="1"/>
    <x v="1"/>
    <x v="0"/>
    <n v="3"/>
    <x v="1"/>
  </r>
  <r>
    <x v="2"/>
    <n v="4.0999999999999996"/>
    <x v="660"/>
    <n v="35"/>
    <x v="2"/>
    <x v="4"/>
    <s v="Positive"/>
    <x v="2"/>
    <x v="0"/>
    <x v="1"/>
    <n v="2"/>
    <x v="1"/>
  </r>
  <r>
    <x v="1"/>
    <n v="4.4000000000000004"/>
    <x v="661"/>
    <n v="33"/>
    <x v="4"/>
    <x v="0"/>
    <s v="Positive"/>
    <x v="2"/>
    <x v="0"/>
    <x v="1"/>
    <n v="1"/>
    <x v="0"/>
  </r>
  <r>
    <x v="1"/>
    <n v="2.7"/>
    <x v="662"/>
    <n v="34"/>
    <x v="2"/>
    <x v="4"/>
    <s v="Positive"/>
    <x v="2"/>
    <x v="0"/>
    <x v="0"/>
    <n v="2"/>
    <x v="0"/>
  </r>
  <r>
    <x v="2"/>
    <n v="2.1"/>
    <x v="663"/>
    <n v="41"/>
    <x v="3"/>
    <x v="2"/>
    <s v="Negative"/>
    <x v="0"/>
    <x v="1"/>
    <x v="1"/>
    <n v="3"/>
    <x v="1"/>
  </r>
  <r>
    <x v="0"/>
    <n v="2.5"/>
    <x v="664"/>
    <n v="44"/>
    <x v="8"/>
    <x v="1"/>
    <s v="Positive"/>
    <x v="2"/>
    <x v="1"/>
    <x v="1"/>
    <n v="5"/>
    <x v="1"/>
  </r>
  <r>
    <x v="0"/>
    <n v="3.5"/>
    <x v="665"/>
    <n v="39"/>
    <x v="8"/>
    <x v="2"/>
    <s v="Positive"/>
    <x v="2"/>
    <x v="0"/>
    <x v="0"/>
    <n v="3"/>
    <x v="1"/>
  </r>
  <r>
    <x v="2"/>
    <n v="3"/>
    <x v="666"/>
    <n v="40"/>
    <x v="6"/>
    <x v="3"/>
    <s v="Negative"/>
    <x v="2"/>
    <x v="1"/>
    <x v="1"/>
    <n v="5"/>
    <x v="1"/>
  </r>
  <r>
    <x v="1"/>
    <n v="4.9000000000000004"/>
    <x v="667"/>
    <n v="29"/>
    <x v="2"/>
    <x v="0"/>
    <s v="Positive"/>
    <x v="1"/>
    <x v="1"/>
    <x v="0"/>
    <n v="1"/>
    <x v="0"/>
  </r>
  <r>
    <x v="1"/>
    <n v="4.7"/>
    <x v="668"/>
    <n v="60"/>
    <x v="2"/>
    <x v="4"/>
    <s v="Neutral"/>
    <x v="2"/>
    <x v="0"/>
    <x v="1"/>
    <n v="4"/>
    <x v="1"/>
  </r>
  <r>
    <x v="2"/>
    <n v="3.2"/>
    <x v="669"/>
    <n v="25"/>
    <x v="1"/>
    <x v="3"/>
    <s v="Positive"/>
    <x v="1"/>
    <x v="0"/>
    <x v="0"/>
    <n v="4"/>
    <x v="0"/>
  </r>
  <r>
    <x v="0"/>
    <n v="2.6"/>
    <x v="670"/>
    <n v="35"/>
    <x v="2"/>
    <x v="4"/>
    <s v="Positive"/>
    <x v="1"/>
    <x v="1"/>
    <x v="0"/>
    <n v="4"/>
    <x v="0"/>
  </r>
  <r>
    <x v="1"/>
    <n v="2.2999999999999998"/>
    <x v="671"/>
    <n v="37"/>
    <x v="3"/>
    <x v="2"/>
    <s v="Positive"/>
    <x v="1"/>
    <x v="0"/>
    <x v="1"/>
    <n v="5"/>
    <x v="1"/>
  </r>
  <r>
    <x v="1"/>
    <n v="4.7"/>
    <x v="672"/>
    <n v="25"/>
    <x v="0"/>
    <x v="0"/>
    <s v="Neutral"/>
    <x v="0"/>
    <x v="1"/>
    <x v="1"/>
    <n v="3"/>
    <x v="0"/>
  </r>
  <r>
    <x v="0"/>
    <n v="4.4000000000000004"/>
    <x v="673"/>
    <n v="26"/>
    <x v="0"/>
    <x v="3"/>
    <s v="Negative"/>
    <x v="0"/>
    <x v="0"/>
    <x v="0"/>
    <n v="3"/>
    <x v="1"/>
  </r>
  <r>
    <x v="2"/>
    <n v="2.5"/>
    <x v="674"/>
    <n v="23"/>
    <x v="9"/>
    <x v="2"/>
    <s v="Neutral"/>
    <x v="1"/>
    <x v="1"/>
    <x v="0"/>
    <n v="2"/>
    <x v="0"/>
  </r>
  <r>
    <x v="0"/>
    <n v="2.1"/>
    <x v="675"/>
    <n v="38"/>
    <x v="0"/>
    <x v="1"/>
    <s v="Positive"/>
    <x v="0"/>
    <x v="1"/>
    <x v="1"/>
    <n v="3"/>
    <x v="0"/>
  </r>
  <r>
    <x v="1"/>
    <n v="3.1"/>
    <x v="676"/>
    <n v="10"/>
    <x v="9"/>
    <x v="3"/>
    <s v="Negative"/>
    <x v="0"/>
    <x v="0"/>
    <x v="1"/>
    <n v="5"/>
    <x v="1"/>
  </r>
  <r>
    <x v="2"/>
    <n v="3.7"/>
    <x v="677"/>
    <n v="35"/>
    <x v="3"/>
    <x v="3"/>
    <s v="Positive"/>
    <x v="2"/>
    <x v="1"/>
    <x v="0"/>
    <n v="2"/>
    <x v="1"/>
  </r>
  <r>
    <x v="1"/>
    <n v="3.2"/>
    <x v="678"/>
    <n v="20"/>
    <x v="8"/>
    <x v="4"/>
    <s v="Positive"/>
    <x v="0"/>
    <x v="0"/>
    <x v="1"/>
    <n v="5"/>
    <x v="1"/>
  </r>
  <r>
    <x v="1"/>
    <n v="2.2999999999999998"/>
    <x v="679"/>
    <n v="25"/>
    <x v="6"/>
    <x v="0"/>
    <s v="Positive"/>
    <x v="2"/>
    <x v="0"/>
    <x v="1"/>
    <n v="1"/>
    <x v="0"/>
  </r>
  <r>
    <x v="2"/>
    <n v="4.7"/>
    <x v="680"/>
    <n v="18"/>
    <x v="2"/>
    <x v="4"/>
    <s v="Neutral"/>
    <x v="1"/>
    <x v="1"/>
    <x v="1"/>
    <n v="4"/>
    <x v="1"/>
  </r>
  <r>
    <x v="1"/>
    <n v="3.9"/>
    <x v="681"/>
    <n v="54"/>
    <x v="8"/>
    <x v="4"/>
    <s v="Neutral"/>
    <x v="2"/>
    <x v="1"/>
    <x v="0"/>
    <n v="1"/>
    <x v="1"/>
  </r>
  <r>
    <x v="1"/>
    <n v="3.2"/>
    <x v="682"/>
    <n v="18"/>
    <x v="4"/>
    <x v="0"/>
    <s v="Negative"/>
    <x v="2"/>
    <x v="1"/>
    <x v="1"/>
    <n v="2"/>
    <x v="0"/>
  </r>
  <r>
    <x v="1"/>
    <n v="2.2999999999999998"/>
    <x v="683"/>
    <n v="53"/>
    <x v="3"/>
    <x v="0"/>
    <s v="Neutral"/>
    <x v="2"/>
    <x v="1"/>
    <x v="0"/>
    <n v="5"/>
    <x v="0"/>
  </r>
  <r>
    <x v="0"/>
    <n v="4.9000000000000004"/>
    <x v="684"/>
    <n v="53"/>
    <x v="3"/>
    <x v="1"/>
    <s v="Positive"/>
    <x v="1"/>
    <x v="0"/>
    <x v="1"/>
    <n v="1"/>
    <x v="1"/>
  </r>
  <r>
    <x v="0"/>
    <n v="3.8"/>
    <x v="685"/>
    <n v="49"/>
    <x v="7"/>
    <x v="0"/>
    <s v="Positive"/>
    <x v="0"/>
    <x v="0"/>
    <x v="1"/>
    <n v="1"/>
    <x v="0"/>
  </r>
  <r>
    <x v="0"/>
    <n v="2.5"/>
    <x v="686"/>
    <n v="20"/>
    <x v="0"/>
    <x v="4"/>
    <s v="Positive"/>
    <x v="2"/>
    <x v="1"/>
    <x v="1"/>
    <n v="5"/>
    <x v="0"/>
  </r>
  <r>
    <x v="2"/>
    <n v="4.0999999999999996"/>
    <x v="687"/>
    <n v="34"/>
    <x v="0"/>
    <x v="2"/>
    <s v="Positive"/>
    <x v="2"/>
    <x v="0"/>
    <x v="1"/>
    <n v="2"/>
    <x v="0"/>
  </r>
  <r>
    <x v="0"/>
    <n v="4.9000000000000004"/>
    <x v="688"/>
    <n v="49"/>
    <x v="8"/>
    <x v="1"/>
    <s v="Positive"/>
    <x v="0"/>
    <x v="0"/>
    <x v="0"/>
    <n v="3"/>
    <x v="1"/>
  </r>
  <r>
    <x v="2"/>
    <n v="1.5"/>
    <x v="689"/>
    <n v="30"/>
    <x v="7"/>
    <x v="1"/>
    <s v="Negative"/>
    <x v="1"/>
    <x v="0"/>
    <x v="1"/>
    <n v="1"/>
    <x v="1"/>
  </r>
  <r>
    <x v="1"/>
    <n v="1.5"/>
    <x v="690"/>
    <n v="26"/>
    <x v="6"/>
    <x v="2"/>
    <s v="Negative"/>
    <x v="1"/>
    <x v="1"/>
    <x v="1"/>
    <n v="4"/>
    <x v="1"/>
  </r>
  <r>
    <x v="0"/>
    <n v="3.1"/>
    <x v="691"/>
    <n v="59"/>
    <x v="1"/>
    <x v="0"/>
    <s v="Positive"/>
    <x v="2"/>
    <x v="1"/>
    <x v="1"/>
    <n v="2"/>
    <x v="0"/>
  </r>
  <r>
    <x v="0"/>
    <n v="3.1"/>
    <x v="692"/>
    <n v="47"/>
    <x v="8"/>
    <x v="1"/>
    <s v="Negative"/>
    <x v="0"/>
    <x v="0"/>
    <x v="0"/>
    <n v="1"/>
    <x v="0"/>
  </r>
  <r>
    <x v="2"/>
    <n v="1.7"/>
    <x v="693"/>
    <n v="40"/>
    <x v="7"/>
    <x v="2"/>
    <s v="Negative"/>
    <x v="2"/>
    <x v="1"/>
    <x v="0"/>
    <n v="4"/>
    <x v="1"/>
  </r>
  <r>
    <x v="2"/>
    <n v="2.7"/>
    <x v="694"/>
    <n v="47"/>
    <x v="3"/>
    <x v="1"/>
    <s v="Negative"/>
    <x v="2"/>
    <x v="0"/>
    <x v="0"/>
    <n v="4"/>
    <x v="1"/>
  </r>
  <r>
    <x v="0"/>
    <n v="4.7"/>
    <x v="695"/>
    <n v="15"/>
    <x v="2"/>
    <x v="2"/>
    <s v="Neutral"/>
    <x v="2"/>
    <x v="1"/>
    <x v="0"/>
    <n v="4"/>
    <x v="0"/>
  </r>
  <r>
    <x v="2"/>
    <n v="3"/>
    <x v="696"/>
    <n v="12"/>
    <x v="1"/>
    <x v="2"/>
    <s v="Neutral"/>
    <x v="0"/>
    <x v="1"/>
    <x v="1"/>
    <n v="2"/>
    <x v="0"/>
  </r>
  <r>
    <x v="1"/>
    <n v="2.1"/>
    <x v="697"/>
    <n v="59"/>
    <x v="8"/>
    <x v="4"/>
    <s v="Neutral"/>
    <x v="1"/>
    <x v="0"/>
    <x v="1"/>
    <n v="4"/>
    <x v="1"/>
  </r>
  <r>
    <x v="2"/>
    <n v="2.7"/>
    <x v="698"/>
    <n v="18"/>
    <x v="7"/>
    <x v="1"/>
    <s v="Negative"/>
    <x v="0"/>
    <x v="1"/>
    <x v="0"/>
    <n v="4"/>
    <x v="0"/>
  </r>
  <r>
    <x v="2"/>
    <n v="1.2"/>
    <x v="699"/>
    <n v="45"/>
    <x v="9"/>
    <x v="1"/>
    <s v="Neutral"/>
    <x v="1"/>
    <x v="0"/>
    <x v="1"/>
    <n v="4"/>
    <x v="0"/>
  </r>
  <r>
    <x v="1"/>
    <n v="1.7"/>
    <x v="700"/>
    <n v="10"/>
    <x v="2"/>
    <x v="2"/>
    <s v="Negative"/>
    <x v="1"/>
    <x v="0"/>
    <x v="0"/>
    <n v="2"/>
    <x v="1"/>
  </r>
  <r>
    <x v="1"/>
    <n v="1.9"/>
    <x v="701"/>
    <n v="46"/>
    <x v="9"/>
    <x v="1"/>
    <s v="Neutral"/>
    <x v="2"/>
    <x v="1"/>
    <x v="0"/>
    <n v="5"/>
    <x v="1"/>
  </r>
  <r>
    <x v="1"/>
    <n v="1.7"/>
    <x v="702"/>
    <n v="29"/>
    <x v="9"/>
    <x v="4"/>
    <s v="Neutral"/>
    <x v="0"/>
    <x v="0"/>
    <x v="0"/>
    <n v="1"/>
    <x v="0"/>
  </r>
  <r>
    <x v="0"/>
    <n v="3.2"/>
    <x v="703"/>
    <n v="44"/>
    <x v="2"/>
    <x v="3"/>
    <s v="Negative"/>
    <x v="0"/>
    <x v="0"/>
    <x v="0"/>
    <n v="1"/>
    <x v="0"/>
  </r>
  <r>
    <x v="2"/>
    <n v="4.0999999999999996"/>
    <x v="704"/>
    <n v="36"/>
    <x v="1"/>
    <x v="3"/>
    <s v="Negative"/>
    <x v="1"/>
    <x v="1"/>
    <x v="1"/>
    <n v="3"/>
    <x v="0"/>
  </r>
  <r>
    <x v="0"/>
    <n v="4.3"/>
    <x v="705"/>
    <n v="26"/>
    <x v="2"/>
    <x v="0"/>
    <s v="Neutral"/>
    <x v="1"/>
    <x v="1"/>
    <x v="1"/>
    <n v="2"/>
    <x v="1"/>
  </r>
  <r>
    <x v="1"/>
    <n v="3.3"/>
    <x v="706"/>
    <n v="18"/>
    <x v="1"/>
    <x v="1"/>
    <s v="Negative"/>
    <x v="1"/>
    <x v="0"/>
    <x v="0"/>
    <n v="5"/>
    <x v="1"/>
  </r>
  <r>
    <x v="2"/>
    <n v="2.2000000000000002"/>
    <x v="707"/>
    <n v="54"/>
    <x v="8"/>
    <x v="0"/>
    <s v="Positive"/>
    <x v="0"/>
    <x v="1"/>
    <x v="1"/>
    <n v="3"/>
    <x v="0"/>
  </r>
  <r>
    <x v="1"/>
    <n v="4.0999999999999996"/>
    <x v="708"/>
    <n v="28"/>
    <x v="2"/>
    <x v="3"/>
    <s v="Positive"/>
    <x v="2"/>
    <x v="0"/>
    <x v="0"/>
    <n v="1"/>
    <x v="1"/>
  </r>
  <r>
    <x v="2"/>
    <n v="1.7"/>
    <x v="709"/>
    <n v="16"/>
    <x v="3"/>
    <x v="0"/>
    <s v="Negative"/>
    <x v="1"/>
    <x v="1"/>
    <x v="1"/>
    <n v="5"/>
    <x v="0"/>
  </r>
  <r>
    <x v="2"/>
    <n v="4.5"/>
    <x v="710"/>
    <n v="51"/>
    <x v="5"/>
    <x v="3"/>
    <s v="Neutral"/>
    <x v="1"/>
    <x v="1"/>
    <x v="1"/>
    <n v="1"/>
    <x v="1"/>
  </r>
  <r>
    <x v="2"/>
    <n v="4.9000000000000004"/>
    <x v="711"/>
    <n v="28"/>
    <x v="2"/>
    <x v="3"/>
    <s v="Negative"/>
    <x v="2"/>
    <x v="0"/>
    <x v="0"/>
    <n v="3"/>
    <x v="0"/>
  </r>
  <r>
    <x v="1"/>
    <n v="3.4"/>
    <x v="712"/>
    <n v="15"/>
    <x v="2"/>
    <x v="4"/>
    <s v="Negative"/>
    <x v="2"/>
    <x v="0"/>
    <x v="0"/>
    <n v="3"/>
    <x v="0"/>
  </r>
  <r>
    <x v="1"/>
    <n v="3.8"/>
    <x v="713"/>
    <n v="49"/>
    <x v="7"/>
    <x v="2"/>
    <s v="Positive"/>
    <x v="0"/>
    <x v="0"/>
    <x v="0"/>
    <n v="2"/>
    <x v="1"/>
  </r>
  <r>
    <x v="2"/>
    <n v="2.1"/>
    <x v="714"/>
    <n v="47"/>
    <x v="7"/>
    <x v="3"/>
    <s v="Positive"/>
    <x v="0"/>
    <x v="1"/>
    <x v="1"/>
    <n v="4"/>
    <x v="1"/>
  </r>
  <r>
    <x v="2"/>
    <n v="2.2000000000000002"/>
    <x v="715"/>
    <n v="53"/>
    <x v="2"/>
    <x v="4"/>
    <s v="Positive"/>
    <x v="0"/>
    <x v="0"/>
    <x v="0"/>
    <n v="1"/>
    <x v="0"/>
  </r>
  <r>
    <x v="1"/>
    <n v="2.2000000000000002"/>
    <x v="716"/>
    <n v="55"/>
    <x v="3"/>
    <x v="4"/>
    <s v="Positive"/>
    <x v="1"/>
    <x v="1"/>
    <x v="1"/>
    <n v="3"/>
    <x v="0"/>
  </r>
  <r>
    <x v="1"/>
    <n v="2.6"/>
    <x v="717"/>
    <n v="22"/>
    <x v="6"/>
    <x v="2"/>
    <s v="Negative"/>
    <x v="1"/>
    <x v="0"/>
    <x v="0"/>
    <n v="1"/>
    <x v="0"/>
  </r>
  <r>
    <x v="0"/>
    <n v="2.4"/>
    <x v="718"/>
    <n v="54"/>
    <x v="3"/>
    <x v="4"/>
    <s v="Negative"/>
    <x v="2"/>
    <x v="1"/>
    <x v="0"/>
    <n v="3"/>
    <x v="1"/>
  </r>
  <r>
    <x v="2"/>
    <n v="4.2"/>
    <x v="719"/>
    <n v="26"/>
    <x v="9"/>
    <x v="3"/>
    <s v="Negative"/>
    <x v="0"/>
    <x v="0"/>
    <x v="0"/>
    <n v="1"/>
    <x v="1"/>
  </r>
  <r>
    <x v="0"/>
    <n v="1.4"/>
    <x v="720"/>
    <n v="13"/>
    <x v="8"/>
    <x v="4"/>
    <s v="Neutral"/>
    <x v="2"/>
    <x v="0"/>
    <x v="1"/>
    <n v="3"/>
    <x v="1"/>
  </r>
  <r>
    <x v="1"/>
    <n v="1.3"/>
    <x v="721"/>
    <n v="42"/>
    <x v="6"/>
    <x v="3"/>
    <s v="Positive"/>
    <x v="0"/>
    <x v="1"/>
    <x v="1"/>
    <n v="5"/>
    <x v="1"/>
  </r>
  <r>
    <x v="2"/>
    <n v="4.4000000000000004"/>
    <x v="722"/>
    <n v="54"/>
    <x v="2"/>
    <x v="0"/>
    <s v="Negative"/>
    <x v="2"/>
    <x v="0"/>
    <x v="1"/>
    <n v="4"/>
    <x v="0"/>
  </r>
  <r>
    <x v="0"/>
    <n v="1.5"/>
    <x v="723"/>
    <n v="37"/>
    <x v="6"/>
    <x v="4"/>
    <s v="Neutral"/>
    <x v="1"/>
    <x v="1"/>
    <x v="1"/>
    <n v="5"/>
    <x v="1"/>
  </r>
  <r>
    <x v="0"/>
    <n v="4.8"/>
    <x v="724"/>
    <n v="34"/>
    <x v="3"/>
    <x v="3"/>
    <s v="Neutral"/>
    <x v="0"/>
    <x v="1"/>
    <x v="0"/>
    <n v="3"/>
    <x v="0"/>
  </r>
  <r>
    <x v="0"/>
    <n v="2.2000000000000002"/>
    <x v="725"/>
    <n v="22"/>
    <x v="3"/>
    <x v="1"/>
    <s v="Negative"/>
    <x v="2"/>
    <x v="0"/>
    <x v="0"/>
    <n v="4"/>
    <x v="0"/>
  </r>
  <r>
    <x v="1"/>
    <n v="4.2"/>
    <x v="726"/>
    <n v="19"/>
    <x v="6"/>
    <x v="3"/>
    <s v="Neutral"/>
    <x v="0"/>
    <x v="1"/>
    <x v="1"/>
    <n v="4"/>
    <x v="0"/>
  </r>
  <r>
    <x v="2"/>
    <n v="1.8"/>
    <x v="727"/>
    <n v="40"/>
    <x v="5"/>
    <x v="3"/>
    <s v="Neutral"/>
    <x v="0"/>
    <x v="0"/>
    <x v="1"/>
    <n v="4"/>
    <x v="1"/>
  </r>
  <r>
    <x v="0"/>
    <n v="4"/>
    <x v="728"/>
    <n v="22"/>
    <x v="4"/>
    <x v="0"/>
    <s v="Positive"/>
    <x v="2"/>
    <x v="1"/>
    <x v="0"/>
    <n v="3"/>
    <x v="0"/>
  </r>
  <r>
    <x v="2"/>
    <n v="3.9"/>
    <x v="729"/>
    <n v="34"/>
    <x v="7"/>
    <x v="1"/>
    <s v="Negative"/>
    <x v="1"/>
    <x v="1"/>
    <x v="1"/>
    <n v="3"/>
    <x v="1"/>
  </r>
  <r>
    <x v="1"/>
    <n v="2.1"/>
    <x v="730"/>
    <n v="27"/>
    <x v="5"/>
    <x v="4"/>
    <s v="Neutral"/>
    <x v="0"/>
    <x v="1"/>
    <x v="1"/>
    <n v="5"/>
    <x v="1"/>
  </r>
  <r>
    <x v="0"/>
    <n v="3"/>
    <x v="731"/>
    <n v="34"/>
    <x v="5"/>
    <x v="4"/>
    <s v="Positive"/>
    <x v="1"/>
    <x v="0"/>
    <x v="1"/>
    <n v="3"/>
    <x v="0"/>
  </r>
  <r>
    <x v="2"/>
    <n v="1.4"/>
    <x v="732"/>
    <n v="41"/>
    <x v="0"/>
    <x v="2"/>
    <s v="Negative"/>
    <x v="2"/>
    <x v="1"/>
    <x v="0"/>
    <n v="2"/>
    <x v="1"/>
  </r>
  <r>
    <x v="2"/>
    <n v="1.2"/>
    <x v="733"/>
    <n v="34"/>
    <x v="0"/>
    <x v="4"/>
    <s v="Positive"/>
    <x v="0"/>
    <x v="0"/>
    <x v="1"/>
    <n v="4"/>
    <x v="0"/>
  </r>
  <r>
    <x v="1"/>
    <n v="2.4"/>
    <x v="734"/>
    <n v="38"/>
    <x v="7"/>
    <x v="2"/>
    <s v="Positive"/>
    <x v="2"/>
    <x v="0"/>
    <x v="1"/>
    <n v="5"/>
    <x v="1"/>
  </r>
  <r>
    <x v="0"/>
    <n v="2.2000000000000002"/>
    <x v="735"/>
    <n v="46"/>
    <x v="9"/>
    <x v="0"/>
    <s v="Negative"/>
    <x v="1"/>
    <x v="1"/>
    <x v="1"/>
    <n v="2"/>
    <x v="1"/>
  </r>
  <r>
    <x v="2"/>
    <n v="3.7"/>
    <x v="736"/>
    <n v="55"/>
    <x v="3"/>
    <x v="3"/>
    <s v="Negative"/>
    <x v="2"/>
    <x v="0"/>
    <x v="1"/>
    <n v="4"/>
    <x v="1"/>
  </r>
  <r>
    <x v="1"/>
    <n v="2.1"/>
    <x v="737"/>
    <n v="11"/>
    <x v="3"/>
    <x v="2"/>
    <s v="Negative"/>
    <x v="0"/>
    <x v="1"/>
    <x v="1"/>
    <n v="5"/>
    <x v="0"/>
  </r>
  <r>
    <x v="2"/>
    <n v="4.7"/>
    <x v="738"/>
    <n v="37"/>
    <x v="4"/>
    <x v="4"/>
    <s v="Neutral"/>
    <x v="0"/>
    <x v="1"/>
    <x v="0"/>
    <n v="4"/>
    <x v="0"/>
  </r>
  <r>
    <x v="0"/>
    <n v="2.4"/>
    <x v="739"/>
    <n v="33"/>
    <x v="0"/>
    <x v="1"/>
    <s v="Neutral"/>
    <x v="1"/>
    <x v="1"/>
    <x v="1"/>
    <n v="2"/>
    <x v="1"/>
  </r>
  <r>
    <x v="0"/>
    <n v="3.3"/>
    <x v="740"/>
    <n v="17"/>
    <x v="2"/>
    <x v="4"/>
    <s v="Positive"/>
    <x v="1"/>
    <x v="0"/>
    <x v="1"/>
    <n v="2"/>
    <x v="1"/>
  </r>
  <r>
    <x v="2"/>
    <n v="3.6"/>
    <x v="741"/>
    <n v="58"/>
    <x v="6"/>
    <x v="2"/>
    <s v="Negative"/>
    <x v="1"/>
    <x v="1"/>
    <x v="0"/>
    <n v="4"/>
    <x v="1"/>
  </r>
  <r>
    <x v="1"/>
    <n v="5"/>
    <x v="742"/>
    <n v="32"/>
    <x v="7"/>
    <x v="3"/>
    <s v="Neutral"/>
    <x v="1"/>
    <x v="1"/>
    <x v="0"/>
    <n v="2"/>
    <x v="1"/>
  </r>
  <r>
    <x v="0"/>
    <n v="2.2000000000000002"/>
    <x v="743"/>
    <n v="10"/>
    <x v="5"/>
    <x v="4"/>
    <s v="Positive"/>
    <x v="2"/>
    <x v="0"/>
    <x v="0"/>
    <n v="3"/>
    <x v="1"/>
  </r>
  <r>
    <x v="1"/>
    <n v="4"/>
    <x v="744"/>
    <n v="27"/>
    <x v="8"/>
    <x v="3"/>
    <s v="Positive"/>
    <x v="0"/>
    <x v="0"/>
    <x v="0"/>
    <n v="4"/>
    <x v="0"/>
  </r>
  <r>
    <x v="0"/>
    <n v="4.9000000000000004"/>
    <x v="745"/>
    <n v="26"/>
    <x v="5"/>
    <x v="2"/>
    <s v="Negative"/>
    <x v="0"/>
    <x v="1"/>
    <x v="0"/>
    <n v="5"/>
    <x v="0"/>
  </r>
  <r>
    <x v="0"/>
    <n v="3.2"/>
    <x v="746"/>
    <n v="47"/>
    <x v="6"/>
    <x v="1"/>
    <s v="Positive"/>
    <x v="1"/>
    <x v="1"/>
    <x v="0"/>
    <n v="3"/>
    <x v="0"/>
  </r>
  <r>
    <x v="1"/>
    <n v="2.5"/>
    <x v="747"/>
    <n v="55"/>
    <x v="0"/>
    <x v="0"/>
    <s v="Negative"/>
    <x v="0"/>
    <x v="0"/>
    <x v="0"/>
    <n v="2"/>
    <x v="0"/>
  </r>
  <r>
    <x v="0"/>
    <n v="1.6"/>
    <x v="748"/>
    <n v="18"/>
    <x v="6"/>
    <x v="2"/>
    <s v="Neutral"/>
    <x v="1"/>
    <x v="1"/>
    <x v="1"/>
    <n v="4"/>
    <x v="1"/>
  </r>
  <r>
    <x v="0"/>
    <n v="2.9"/>
    <x v="749"/>
    <n v="47"/>
    <x v="8"/>
    <x v="3"/>
    <s v="Neutral"/>
    <x v="1"/>
    <x v="1"/>
    <x v="0"/>
    <n v="1"/>
    <x v="1"/>
  </r>
  <r>
    <x v="2"/>
    <n v="2.1"/>
    <x v="750"/>
    <n v="16"/>
    <x v="0"/>
    <x v="4"/>
    <s v="Positive"/>
    <x v="1"/>
    <x v="1"/>
    <x v="0"/>
    <n v="1"/>
    <x v="1"/>
  </r>
  <r>
    <x v="2"/>
    <n v="1.5"/>
    <x v="751"/>
    <n v="42"/>
    <x v="5"/>
    <x v="3"/>
    <s v="Neutral"/>
    <x v="0"/>
    <x v="1"/>
    <x v="0"/>
    <n v="1"/>
    <x v="0"/>
  </r>
  <r>
    <x v="2"/>
    <n v="1.7"/>
    <x v="752"/>
    <n v="24"/>
    <x v="3"/>
    <x v="2"/>
    <s v="Negative"/>
    <x v="2"/>
    <x v="1"/>
    <x v="0"/>
    <n v="2"/>
    <x v="0"/>
  </r>
  <r>
    <x v="2"/>
    <n v="1.4"/>
    <x v="753"/>
    <n v="26"/>
    <x v="4"/>
    <x v="4"/>
    <s v="Neutral"/>
    <x v="1"/>
    <x v="0"/>
    <x v="0"/>
    <n v="5"/>
    <x v="0"/>
  </r>
  <r>
    <x v="0"/>
    <n v="3"/>
    <x v="754"/>
    <n v="30"/>
    <x v="1"/>
    <x v="2"/>
    <s v="Positive"/>
    <x v="2"/>
    <x v="0"/>
    <x v="1"/>
    <n v="3"/>
    <x v="1"/>
  </r>
  <r>
    <x v="0"/>
    <n v="3"/>
    <x v="755"/>
    <n v="53"/>
    <x v="4"/>
    <x v="3"/>
    <s v="Neutral"/>
    <x v="2"/>
    <x v="0"/>
    <x v="0"/>
    <n v="5"/>
    <x v="1"/>
  </r>
  <r>
    <x v="2"/>
    <n v="3.4"/>
    <x v="756"/>
    <n v="30"/>
    <x v="8"/>
    <x v="4"/>
    <s v="Positive"/>
    <x v="2"/>
    <x v="0"/>
    <x v="0"/>
    <n v="1"/>
    <x v="1"/>
  </r>
  <r>
    <x v="1"/>
    <n v="2.4"/>
    <x v="757"/>
    <n v="59"/>
    <x v="7"/>
    <x v="3"/>
    <s v="Neutral"/>
    <x v="1"/>
    <x v="1"/>
    <x v="0"/>
    <n v="5"/>
    <x v="1"/>
  </r>
  <r>
    <x v="2"/>
    <n v="2.2999999999999998"/>
    <x v="758"/>
    <n v="34"/>
    <x v="3"/>
    <x v="0"/>
    <s v="Neutral"/>
    <x v="0"/>
    <x v="1"/>
    <x v="1"/>
    <n v="1"/>
    <x v="0"/>
  </r>
  <r>
    <x v="0"/>
    <n v="3.4"/>
    <x v="759"/>
    <n v="20"/>
    <x v="5"/>
    <x v="0"/>
    <s v="Positive"/>
    <x v="2"/>
    <x v="0"/>
    <x v="1"/>
    <n v="5"/>
    <x v="1"/>
  </r>
  <r>
    <x v="1"/>
    <n v="3.3"/>
    <x v="760"/>
    <n v="36"/>
    <x v="4"/>
    <x v="1"/>
    <s v="Positive"/>
    <x v="2"/>
    <x v="1"/>
    <x v="1"/>
    <n v="1"/>
    <x v="1"/>
  </r>
  <r>
    <x v="1"/>
    <n v="1.3"/>
    <x v="761"/>
    <n v="10"/>
    <x v="7"/>
    <x v="2"/>
    <s v="Negative"/>
    <x v="1"/>
    <x v="1"/>
    <x v="1"/>
    <n v="4"/>
    <x v="1"/>
  </r>
  <r>
    <x v="0"/>
    <n v="1.3"/>
    <x v="762"/>
    <n v="25"/>
    <x v="5"/>
    <x v="4"/>
    <s v="Neutral"/>
    <x v="0"/>
    <x v="1"/>
    <x v="0"/>
    <n v="1"/>
    <x v="1"/>
  </r>
  <r>
    <x v="2"/>
    <n v="4.4000000000000004"/>
    <x v="763"/>
    <n v="28"/>
    <x v="6"/>
    <x v="3"/>
    <s v="Positive"/>
    <x v="2"/>
    <x v="1"/>
    <x v="0"/>
    <n v="5"/>
    <x v="1"/>
  </r>
  <r>
    <x v="2"/>
    <n v="4.0999999999999996"/>
    <x v="764"/>
    <n v="43"/>
    <x v="5"/>
    <x v="3"/>
    <s v="Positive"/>
    <x v="2"/>
    <x v="1"/>
    <x v="1"/>
    <n v="2"/>
    <x v="1"/>
  </r>
  <r>
    <x v="1"/>
    <n v="3"/>
    <x v="765"/>
    <n v="13"/>
    <x v="6"/>
    <x v="0"/>
    <s v="Positive"/>
    <x v="1"/>
    <x v="1"/>
    <x v="0"/>
    <n v="4"/>
    <x v="0"/>
  </r>
  <r>
    <x v="1"/>
    <n v="3.8"/>
    <x v="766"/>
    <n v="28"/>
    <x v="9"/>
    <x v="0"/>
    <s v="Neutral"/>
    <x v="0"/>
    <x v="0"/>
    <x v="0"/>
    <n v="2"/>
    <x v="1"/>
  </r>
  <r>
    <x v="0"/>
    <n v="2"/>
    <x v="767"/>
    <n v="11"/>
    <x v="1"/>
    <x v="4"/>
    <s v="Negative"/>
    <x v="0"/>
    <x v="0"/>
    <x v="0"/>
    <n v="1"/>
    <x v="0"/>
  </r>
  <r>
    <x v="2"/>
    <n v="4.7"/>
    <x v="768"/>
    <n v="54"/>
    <x v="1"/>
    <x v="4"/>
    <s v="Negative"/>
    <x v="2"/>
    <x v="0"/>
    <x v="0"/>
    <n v="4"/>
    <x v="0"/>
  </r>
  <r>
    <x v="1"/>
    <n v="3.9"/>
    <x v="769"/>
    <n v="42"/>
    <x v="0"/>
    <x v="3"/>
    <s v="Negative"/>
    <x v="1"/>
    <x v="0"/>
    <x v="1"/>
    <n v="4"/>
    <x v="1"/>
  </r>
  <r>
    <x v="0"/>
    <n v="1.5"/>
    <x v="770"/>
    <n v="47"/>
    <x v="1"/>
    <x v="4"/>
    <s v="Positive"/>
    <x v="0"/>
    <x v="1"/>
    <x v="0"/>
    <n v="2"/>
    <x v="0"/>
  </r>
  <r>
    <x v="2"/>
    <n v="1.3"/>
    <x v="771"/>
    <n v="23"/>
    <x v="7"/>
    <x v="0"/>
    <s v="Negative"/>
    <x v="2"/>
    <x v="1"/>
    <x v="0"/>
    <n v="1"/>
    <x v="1"/>
  </r>
  <r>
    <x v="0"/>
    <n v="2.6"/>
    <x v="772"/>
    <n v="54"/>
    <x v="4"/>
    <x v="4"/>
    <s v="Positive"/>
    <x v="0"/>
    <x v="0"/>
    <x v="1"/>
    <n v="4"/>
    <x v="0"/>
  </r>
  <r>
    <x v="2"/>
    <n v="2.7"/>
    <x v="773"/>
    <n v="30"/>
    <x v="9"/>
    <x v="2"/>
    <s v="Negative"/>
    <x v="0"/>
    <x v="1"/>
    <x v="0"/>
    <n v="3"/>
    <x v="1"/>
  </r>
  <r>
    <x v="1"/>
    <n v="4.8"/>
    <x v="774"/>
    <n v="10"/>
    <x v="2"/>
    <x v="3"/>
    <s v="Positive"/>
    <x v="0"/>
    <x v="1"/>
    <x v="1"/>
    <n v="4"/>
    <x v="1"/>
  </r>
  <r>
    <x v="0"/>
    <n v="1.1000000000000001"/>
    <x v="775"/>
    <n v="29"/>
    <x v="4"/>
    <x v="4"/>
    <s v="Positive"/>
    <x v="0"/>
    <x v="0"/>
    <x v="1"/>
    <n v="5"/>
    <x v="0"/>
  </r>
  <r>
    <x v="1"/>
    <n v="3.3"/>
    <x v="776"/>
    <n v="28"/>
    <x v="5"/>
    <x v="4"/>
    <s v="Neutral"/>
    <x v="1"/>
    <x v="1"/>
    <x v="0"/>
    <n v="5"/>
    <x v="1"/>
  </r>
  <r>
    <x v="0"/>
    <n v="2"/>
    <x v="777"/>
    <n v="31"/>
    <x v="8"/>
    <x v="2"/>
    <s v="Neutral"/>
    <x v="1"/>
    <x v="0"/>
    <x v="0"/>
    <n v="1"/>
    <x v="1"/>
  </r>
  <r>
    <x v="1"/>
    <n v="1.1000000000000001"/>
    <x v="778"/>
    <n v="31"/>
    <x v="0"/>
    <x v="3"/>
    <s v="Negative"/>
    <x v="2"/>
    <x v="1"/>
    <x v="1"/>
    <n v="4"/>
    <x v="0"/>
  </r>
  <r>
    <x v="2"/>
    <n v="1.2"/>
    <x v="779"/>
    <n v="47"/>
    <x v="2"/>
    <x v="1"/>
    <s v="Negative"/>
    <x v="2"/>
    <x v="0"/>
    <x v="0"/>
    <n v="1"/>
    <x v="0"/>
  </r>
  <r>
    <x v="2"/>
    <n v="4.4000000000000004"/>
    <x v="780"/>
    <n v="22"/>
    <x v="7"/>
    <x v="2"/>
    <s v="Negative"/>
    <x v="0"/>
    <x v="0"/>
    <x v="0"/>
    <n v="5"/>
    <x v="0"/>
  </r>
  <r>
    <x v="2"/>
    <n v="2.5"/>
    <x v="781"/>
    <n v="13"/>
    <x v="1"/>
    <x v="1"/>
    <s v="Positive"/>
    <x v="2"/>
    <x v="0"/>
    <x v="1"/>
    <n v="5"/>
    <x v="1"/>
  </r>
  <r>
    <x v="1"/>
    <n v="1.9"/>
    <x v="782"/>
    <n v="23"/>
    <x v="0"/>
    <x v="3"/>
    <s v="Positive"/>
    <x v="0"/>
    <x v="0"/>
    <x v="1"/>
    <n v="4"/>
    <x v="1"/>
  </r>
  <r>
    <x v="0"/>
    <n v="3.7"/>
    <x v="783"/>
    <n v="29"/>
    <x v="6"/>
    <x v="2"/>
    <s v="Positive"/>
    <x v="2"/>
    <x v="0"/>
    <x v="0"/>
    <n v="1"/>
    <x v="0"/>
  </r>
  <r>
    <x v="1"/>
    <n v="3.9"/>
    <x v="784"/>
    <n v="44"/>
    <x v="3"/>
    <x v="3"/>
    <s v="Neutral"/>
    <x v="2"/>
    <x v="0"/>
    <x v="0"/>
    <n v="1"/>
    <x v="0"/>
  </r>
  <r>
    <x v="0"/>
    <n v="2.1"/>
    <x v="785"/>
    <n v="28"/>
    <x v="8"/>
    <x v="1"/>
    <s v="Negative"/>
    <x v="1"/>
    <x v="0"/>
    <x v="1"/>
    <n v="2"/>
    <x v="1"/>
  </r>
  <r>
    <x v="2"/>
    <n v="1.7"/>
    <x v="786"/>
    <n v="11"/>
    <x v="5"/>
    <x v="0"/>
    <s v="Neutral"/>
    <x v="2"/>
    <x v="1"/>
    <x v="0"/>
    <n v="3"/>
    <x v="1"/>
  </r>
  <r>
    <x v="0"/>
    <n v="4.5"/>
    <x v="787"/>
    <n v="40"/>
    <x v="8"/>
    <x v="3"/>
    <s v="Neutral"/>
    <x v="0"/>
    <x v="1"/>
    <x v="0"/>
    <n v="4"/>
    <x v="1"/>
  </r>
  <r>
    <x v="2"/>
    <n v="1.6"/>
    <x v="788"/>
    <n v="50"/>
    <x v="4"/>
    <x v="4"/>
    <s v="Negative"/>
    <x v="1"/>
    <x v="0"/>
    <x v="0"/>
    <n v="2"/>
    <x v="1"/>
  </r>
  <r>
    <x v="2"/>
    <n v="3.6"/>
    <x v="789"/>
    <n v="18"/>
    <x v="0"/>
    <x v="0"/>
    <s v="Positive"/>
    <x v="1"/>
    <x v="1"/>
    <x v="0"/>
    <n v="1"/>
    <x v="1"/>
  </r>
  <r>
    <x v="1"/>
    <n v="3"/>
    <x v="790"/>
    <n v="45"/>
    <x v="9"/>
    <x v="0"/>
    <s v="Neutral"/>
    <x v="0"/>
    <x v="1"/>
    <x v="0"/>
    <n v="2"/>
    <x v="1"/>
  </r>
  <r>
    <x v="0"/>
    <n v="4.5999999999999996"/>
    <x v="791"/>
    <n v="52"/>
    <x v="4"/>
    <x v="4"/>
    <s v="Negative"/>
    <x v="0"/>
    <x v="1"/>
    <x v="1"/>
    <n v="5"/>
    <x v="1"/>
  </r>
  <r>
    <x v="1"/>
    <n v="2"/>
    <x v="792"/>
    <n v="42"/>
    <x v="9"/>
    <x v="1"/>
    <s v="Neutral"/>
    <x v="2"/>
    <x v="1"/>
    <x v="0"/>
    <n v="1"/>
    <x v="1"/>
  </r>
  <r>
    <x v="1"/>
    <n v="3.3"/>
    <x v="793"/>
    <n v="14"/>
    <x v="2"/>
    <x v="3"/>
    <s v="Negative"/>
    <x v="2"/>
    <x v="0"/>
    <x v="0"/>
    <n v="4"/>
    <x v="1"/>
  </r>
  <r>
    <x v="1"/>
    <n v="2.9"/>
    <x v="794"/>
    <n v="60"/>
    <x v="9"/>
    <x v="0"/>
    <s v="Positive"/>
    <x v="1"/>
    <x v="0"/>
    <x v="1"/>
    <n v="2"/>
    <x v="1"/>
  </r>
  <r>
    <x v="0"/>
    <n v="2.2000000000000002"/>
    <x v="795"/>
    <n v="37"/>
    <x v="9"/>
    <x v="4"/>
    <s v="Negative"/>
    <x v="2"/>
    <x v="1"/>
    <x v="1"/>
    <n v="5"/>
    <x v="1"/>
  </r>
  <r>
    <x v="0"/>
    <n v="3.5"/>
    <x v="796"/>
    <n v="28"/>
    <x v="0"/>
    <x v="3"/>
    <s v="Neutral"/>
    <x v="2"/>
    <x v="1"/>
    <x v="1"/>
    <n v="1"/>
    <x v="1"/>
  </r>
  <r>
    <x v="2"/>
    <n v="2.2000000000000002"/>
    <x v="797"/>
    <n v="54"/>
    <x v="3"/>
    <x v="2"/>
    <s v="Neutral"/>
    <x v="1"/>
    <x v="0"/>
    <x v="0"/>
    <n v="5"/>
    <x v="0"/>
  </r>
  <r>
    <x v="2"/>
    <n v="1.6"/>
    <x v="798"/>
    <n v="27"/>
    <x v="4"/>
    <x v="4"/>
    <s v="Positive"/>
    <x v="0"/>
    <x v="0"/>
    <x v="1"/>
    <n v="3"/>
    <x v="0"/>
  </r>
  <r>
    <x v="1"/>
    <n v="2.7"/>
    <x v="799"/>
    <n v="60"/>
    <x v="3"/>
    <x v="2"/>
    <s v="Negative"/>
    <x v="1"/>
    <x v="0"/>
    <x v="0"/>
    <n v="2"/>
    <x v="0"/>
  </r>
  <r>
    <x v="1"/>
    <n v="4.2"/>
    <x v="800"/>
    <n v="56"/>
    <x v="7"/>
    <x v="0"/>
    <s v="Negative"/>
    <x v="2"/>
    <x v="0"/>
    <x v="1"/>
    <n v="3"/>
    <x v="1"/>
  </r>
  <r>
    <x v="2"/>
    <n v="2.2999999999999998"/>
    <x v="801"/>
    <n v="12"/>
    <x v="5"/>
    <x v="0"/>
    <s v="Positive"/>
    <x v="1"/>
    <x v="0"/>
    <x v="0"/>
    <n v="5"/>
    <x v="0"/>
  </r>
  <r>
    <x v="1"/>
    <n v="4.3"/>
    <x v="802"/>
    <n v="30"/>
    <x v="4"/>
    <x v="1"/>
    <s v="Neutral"/>
    <x v="2"/>
    <x v="1"/>
    <x v="0"/>
    <n v="1"/>
    <x v="1"/>
  </r>
  <r>
    <x v="0"/>
    <n v="2.1"/>
    <x v="803"/>
    <n v="45"/>
    <x v="9"/>
    <x v="3"/>
    <s v="Neutral"/>
    <x v="0"/>
    <x v="0"/>
    <x v="0"/>
    <n v="1"/>
    <x v="1"/>
  </r>
  <r>
    <x v="2"/>
    <n v="2.2000000000000002"/>
    <x v="804"/>
    <n v="42"/>
    <x v="6"/>
    <x v="1"/>
    <s v="Positive"/>
    <x v="1"/>
    <x v="0"/>
    <x v="1"/>
    <n v="4"/>
    <x v="1"/>
  </r>
  <r>
    <x v="2"/>
    <n v="1"/>
    <x v="805"/>
    <n v="45"/>
    <x v="6"/>
    <x v="0"/>
    <s v="Negative"/>
    <x v="1"/>
    <x v="0"/>
    <x v="1"/>
    <n v="4"/>
    <x v="1"/>
  </r>
  <r>
    <x v="0"/>
    <n v="2"/>
    <x v="806"/>
    <n v="14"/>
    <x v="7"/>
    <x v="1"/>
    <s v="Negative"/>
    <x v="2"/>
    <x v="1"/>
    <x v="1"/>
    <n v="1"/>
    <x v="1"/>
  </r>
  <r>
    <x v="2"/>
    <n v="2.2000000000000002"/>
    <x v="807"/>
    <n v="40"/>
    <x v="7"/>
    <x v="4"/>
    <s v="Neutral"/>
    <x v="1"/>
    <x v="0"/>
    <x v="0"/>
    <n v="2"/>
    <x v="0"/>
  </r>
  <r>
    <x v="2"/>
    <n v="3.4"/>
    <x v="808"/>
    <n v="28"/>
    <x v="1"/>
    <x v="2"/>
    <s v="Negative"/>
    <x v="2"/>
    <x v="1"/>
    <x v="1"/>
    <n v="2"/>
    <x v="1"/>
  </r>
  <r>
    <x v="0"/>
    <n v="1.1000000000000001"/>
    <x v="809"/>
    <n v="10"/>
    <x v="0"/>
    <x v="2"/>
    <s v="Neutral"/>
    <x v="1"/>
    <x v="0"/>
    <x v="0"/>
    <n v="1"/>
    <x v="0"/>
  </r>
  <r>
    <x v="0"/>
    <n v="2.1"/>
    <x v="810"/>
    <n v="44"/>
    <x v="3"/>
    <x v="1"/>
    <s v="Negative"/>
    <x v="0"/>
    <x v="0"/>
    <x v="1"/>
    <n v="4"/>
    <x v="1"/>
  </r>
  <r>
    <x v="2"/>
    <n v="4.9000000000000004"/>
    <x v="811"/>
    <n v="43"/>
    <x v="4"/>
    <x v="2"/>
    <s v="Positive"/>
    <x v="2"/>
    <x v="1"/>
    <x v="1"/>
    <n v="3"/>
    <x v="1"/>
  </r>
  <r>
    <x v="0"/>
    <n v="4.2"/>
    <x v="812"/>
    <n v="21"/>
    <x v="8"/>
    <x v="1"/>
    <s v="Positive"/>
    <x v="2"/>
    <x v="0"/>
    <x v="0"/>
    <n v="2"/>
    <x v="1"/>
  </r>
  <r>
    <x v="1"/>
    <n v="1.7"/>
    <x v="813"/>
    <n v="29"/>
    <x v="9"/>
    <x v="3"/>
    <s v="Positive"/>
    <x v="0"/>
    <x v="0"/>
    <x v="0"/>
    <n v="1"/>
    <x v="0"/>
  </r>
  <r>
    <x v="1"/>
    <n v="4.4000000000000004"/>
    <x v="814"/>
    <n v="10"/>
    <x v="9"/>
    <x v="2"/>
    <s v="Negative"/>
    <x v="0"/>
    <x v="0"/>
    <x v="1"/>
    <n v="1"/>
    <x v="1"/>
  </r>
  <r>
    <x v="0"/>
    <n v="1.3"/>
    <x v="815"/>
    <n v="52"/>
    <x v="2"/>
    <x v="2"/>
    <s v="Neutral"/>
    <x v="1"/>
    <x v="1"/>
    <x v="0"/>
    <n v="2"/>
    <x v="0"/>
  </r>
  <r>
    <x v="0"/>
    <n v="2.7"/>
    <x v="816"/>
    <n v="34"/>
    <x v="3"/>
    <x v="3"/>
    <s v="Negative"/>
    <x v="2"/>
    <x v="1"/>
    <x v="0"/>
    <n v="4"/>
    <x v="1"/>
  </r>
  <r>
    <x v="2"/>
    <n v="1.7"/>
    <x v="817"/>
    <n v="26"/>
    <x v="2"/>
    <x v="4"/>
    <s v="Positive"/>
    <x v="1"/>
    <x v="1"/>
    <x v="1"/>
    <n v="3"/>
    <x v="1"/>
  </r>
  <r>
    <x v="2"/>
    <n v="3.6"/>
    <x v="818"/>
    <n v="13"/>
    <x v="5"/>
    <x v="1"/>
    <s v="Neutral"/>
    <x v="0"/>
    <x v="1"/>
    <x v="1"/>
    <n v="1"/>
    <x v="0"/>
  </r>
  <r>
    <x v="1"/>
    <n v="4.3"/>
    <x v="819"/>
    <n v="11"/>
    <x v="3"/>
    <x v="4"/>
    <s v="Positive"/>
    <x v="1"/>
    <x v="0"/>
    <x v="1"/>
    <n v="4"/>
    <x v="1"/>
  </r>
  <r>
    <x v="1"/>
    <n v="4"/>
    <x v="820"/>
    <n v="42"/>
    <x v="4"/>
    <x v="3"/>
    <s v="Negative"/>
    <x v="2"/>
    <x v="0"/>
    <x v="1"/>
    <n v="1"/>
    <x v="1"/>
  </r>
  <r>
    <x v="0"/>
    <n v="2.8"/>
    <x v="821"/>
    <n v="20"/>
    <x v="6"/>
    <x v="2"/>
    <s v="Negative"/>
    <x v="0"/>
    <x v="0"/>
    <x v="1"/>
    <n v="3"/>
    <x v="0"/>
  </r>
  <r>
    <x v="0"/>
    <n v="2.7"/>
    <x v="822"/>
    <n v="32"/>
    <x v="8"/>
    <x v="4"/>
    <s v="Negative"/>
    <x v="2"/>
    <x v="1"/>
    <x v="1"/>
    <n v="4"/>
    <x v="0"/>
  </r>
  <r>
    <x v="0"/>
    <n v="3.1"/>
    <x v="823"/>
    <n v="23"/>
    <x v="8"/>
    <x v="4"/>
    <s v="Positive"/>
    <x v="1"/>
    <x v="1"/>
    <x v="1"/>
    <n v="1"/>
    <x v="0"/>
  </r>
  <r>
    <x v="1"/>
    <n v="2.6"/>
    <x v="824"/>
    <n v="50"/>
    <x v="4"/>
    <x v="3"/>
    <s v="Neutral"/>
    <x v="1"/>
    <x v="0"/>
    <x v="0"/>
    <n v="2"/>
    <x v="0"/>
  </r>
  <r>
    <x v="0"/>
    <n v="1.1000000000000001"/>
    <x v="825"/>
    <n v="54"/>
    <x v="7"/>
    <x v="2"/>
    <s v="Positive"/>
    <x v="0"/>
    <x v="1"/>
    <x v="1"/>
    <n v="1"/>
    <x v="0"/>
  </r>
  <r>
    <x v="2"/>
    <n v="1.4"/>
    <x v="826"/>
    <n v="55"/>
    <x v="7"/>
    <x v="2"/>
    <s v="Neutral"/>
    <x v="2"/>
    <x v="0"/>
    <x v="0"/>
    <n v="4"/>
    <x v="0"/>
  </r>
  <r>
    <x v="2"/>
    <n v="1.5"/>
    <x v="827"/>
    <n v="10"/>
    <x v="4"/>
    <x v="4"/>
    <s v="Negative"/>
    <x v="1"/>
    <x v="0"/>
    <x v="1"/>
    <n v="5"/>
    <x v="1"/>
  </r>
  <r>
    <x v="0"/>
    <n v="4.7"/>
    <x v="828"/>
    <n v="41"/>
    <x v="0"/>
    <x v="3"/>
    <s v="Neutral"/>
    <x v="1"/>
    <x v="0"/>
    <x v="1"/>
    <n v="1"/>
    <x v="1"/>
  </r>
  <r>
    <x v="1"/>
    <n v="2.2000000000000002"/>
    <x v="829"/>
    <n v="45"/>
    <x v="7"/>
    <x v="4"/>
    <s v="Neutral"/>
    <x v="1"/>
    <x v="1"/>
    <x v="0"/>
    <n v="5"/>
    <x v="1"/>
  </r>
  <r>
    <x v="1"/>
    <n v="3.9"/>
    <x v="830"/>
    <n v="45"/>
    <x v="0"/>
    <x v="2"/>
    <s v="Negative"/>
    <x v="0"/>
    <x v="1"/>
    <x v="1"/>
    <n v="5"/>
    <x v="0"/>
  </r>
  <r>
    <x v="0"/>
    <n v="1.9"/>
    <x v="831"/>
    <n v="24"/>
    <x v="8"/>
    <x v="3"/>
    <s v="Negative"/>
    <x v="2"/>
    <x v="1"/>
    <x v="0"/>
    <n v="2"/>
    <x v="1"/>
  </r>
  <r>
    <x v="0"/>
    <n v="2.2000000000000002"/>
    <x v="832"/>
    <n v="52"/>
    <x v="2"/>
    <x v="2"/>
    <s v="Neutral"/>
    <x v="0"/>
    <x v="0"/>
    <x v="1"/>
    <n v="3"/>
    <x v="0"/>
  </r>
  <r>
    <x v="0"/>
    <n v="2.9"/>
    <x v="833"/>
    <n v="55"/>
    <x v="8"/>
    <x v="1"/>
    <s v="Negative"/>
    <x v="1"/>
    <x v="1"/>
    <x v="1"/>
    <n v="3"/>
    <x v="0"/>
  </r>
  <r>
    <x v="0"/>
    <n v="2.1"/>
    <x v="834"/>
    <n v="32"/>
    <x v="1"/>
    <x v="3"/>
    <s v="Positive"/>
    <x v="1"/>
    <x v="0"/>
    <x v="1"/>
    <n v="4"/>
    <x v="1"/>
  </r>
  <r>
    <x v="1"/>
    <n v="4.3"/>
    <x v="835"/>
    <n v="26"/>
    <x v="6"/>
    <x v="2"/>
    <s v="Negative"/>
    <x v="0"/>
    <x v="1"/>
    <x v="0"/>
    <n v="3"/>
    <x v="1"/>
  </r>
  <r>
    <x v="2"/>
    <n v="2.4"/>
    <x v="836"/>
    <n v="47"/>
    <x v="1"/>
    <x v="4"/>
    <s v="Neutral"/>
    <x v="2"/>
    <x v="1"/>
    <x v="0"/>
    <n v="5"/>
    <x v="0"/>
  </r>
  <r>
    <x v="1"/>
    <n v="2.6"/>
    <x v="837"/>
    <n v="17"/>
    <x v="2"/>
    <x v="1"/>
    <s v="Negative"/>
    <x v="1"/>
    <x v="0"/>
    <x v="1"/>
    <n v="4"/>
    <x v="0"/>
  </r>
  <r>
    <x v="0"/>
    <n v="4.4000000000000004"/>
    <x v="838"/>
    <n v="37"/>
    <x v="6"/>
    <x v="1"/>
    <s v="Negative"/>
    <x v="0"/>
    <x v="1"/>
    <x v="1"/>
    <n v="4"/>
    <x v="0"/>
  </r>
  <r>
    <x v="1"/>
    <n v="2.8"/>
    <x v="839"/>
    <n v="19"/>
    <x v="2"/>
    <x v="4"/>
    <s v="Positive"/>
    <x v="0"/>
    <x v="1"/>
    <x v="0"/>
    <n v="4"/>
    <x v="1"/>
  </r>
  <r>
    <x v="2"/>
    <n v="2.1"/>
    <x v="840"/>
    <n v="60"/>
    <x v="2"/>
    <x v="0"/>
    <s v="Positive"/>
    <x v="2"/>
    <x v="1"/>
    <x v="0"/>
    <n v="2"/>
    <x v="1"/>
  </r>
  <r>
    <x v="2"/>
    <n v="1.2"/>
    <x v="841"/>
    <n v="55"/>
    <x v="1"/>
    <x v="2"/>
    <s v="Negative"/>
    <x v="1"/>
    <x v="1"/>
    <x v="0"/>
    <n v="4"/>
    <x v="1"/>
  </r>
  <r>
    <x v="1"/>
    <n v="4.7"/>
    <x v="842"/>
    <n v="24"/>
    <x v="6"/>
    <x v="3"/>
    <s v="Neutral"/>
    <x v="0"/>
    <x v="0"/>
    <x v="0"/>
    <n v="2"/>
    <x v="1"/>
  </r>
  <r>
    <x v="0"/>
    <n v="3"/>
    <x v="843"/>
    <n v="40"/>
    <x v="4"/>
    <x v="2"/>
    <s v="Positive"/>
    <x v="0"/>
    <x v="0"/>
    <x v="1"/>
    <n v="3"/>
    <x v="0"/>
  </r>
  <r>
    <x v="2"/>
    <n v="4.5999999999999996"/>
    <x v="844"/>
    <n v="26"/>
    <x v="0"/>
    <x v="4"/>
    <s v="Neutral"/>
    <x v="2"/>
    <x v="0"/>
    <x v="1"/>
    <n v="3"/>
    <x v="1"/>
  </r>
  <r>
    <x v="1"/>
    <n v="3.1"/>
    <x v="845"/>
    <n v="56"/>
    <x v="9"/>
    <x v="3"/>
    <s v="Positive"/>
    <x v="1"/>
    <x v="1"/>
    <x v="1"/>
    <n v="1"/>
    <x v="1"/>
  </r>
  <r>
    <x v="2"/>
    <n v="1.1000000000000001"/>
    <x v="846"/>
    <n v="12"/>
    <x v="2"/>
    <x v="4"/>
    <s v="Neutral"/>
    <x v="0"/>
    <x v="0"/>
    <x v="1"/>
    <n v="2"/>
    <x v="1"/>
  </r>
  <r>
    <x v="2"/>
    <n v="3.5"/>
    <x v="847"/>
    <n v="28"/>
    <x v="8"/>
    <x v="0"/>
    <s v="Negative"/>
    <x v="0"/>
    <x v="0"/>
    <x v="1"/>
    <n v="4"/>
    <x v="1"/>
  </r>
  <r>
    <x v="1"/>
    <n v="3.9"/>
    <x v="848"/>
    <n v="53"/>
    <x v="8"/>
    <x v="4"/>
    <s v="Positive"/>
    <x v="2"/>
    <x v="1"/>
    <x v="1"/>
    <n v="5"/>
    <x v="1"/>
  </r>
  <r>
    <x v="0"/>
    <n v="2.8"/>
    <x v="849"/>
    <n v="45"/>
    <x v="6"/>
    <x v="0"/>
    <s v="Negative"/>
    <x v="2"/>
    <x v="1"/>
    <x v="1"/>
    <n v="5"/>
    <x v="1"/>
  </r>
  <r>
    <x v="2"/>
    <n v="4.3"/>
    <x v="850"/>
    <n v="39"/>
    <x v="2"/>
    <x v="2"/>
    <s v="Neutral"/>
    <x v="2"/>
    <x v="0"/>
    <x v="0"/>
    <n v="3"/>
    <x v="0"/>
  </r>
  <r>
    <x v="0"/>
    <n v="3.2"/>
    <x v="851"/>
    <n v="52"/>
    <x v="0"/>
    <x v="0"/>
    <s v="Negative"/>
    <x v="2"/>
    <x v="1"/>
    <x v="1"/>
    <n v="2"/>
    <x v="1"/>
  </r>
  <r>
    <x v="1"/>
    <n v="2.7"/>
    <x v="852"/>
    <n v="60"/>
    <x v="3"/>
    <x v="1"/>
    <s v="Negative"/>
    <x v="1"/>
    <x v="1"/>
    <x v="0"/>
    <n v="2"/>
    <x v="0"/>
  </r>
  <r>
    <x v="2"/>
    <n v="1"/>
    <x v="853"/>
    <n v="60"/>
    <x v="5"/>
    <x v="4"/>
    <s v="Negative"/>
    <x v="1"/>
    <x v="0"/>
    <x v="1"/>
    <n v="3"/>
    <x v="0"/>
  </r>
  <r>
    <x v="2"/>
    <n v="4.5"/>
    <x v="854"/>
    <n v="46"/>
    <x v="1"/>
    <x v="4"/>
    <s v="Positive"/>
    <x v="0"/>
    <x v="1"/>
    <x v="1"/>
    <n v="5"/>
    <x v="1"/>
  </r>
  <r>
    <x v="1"/>
    <n v="1.6"/>
    <x v="855"/>
    <n v="55"/>
    <x v="3"/>
    <x v="0"/>
    <s v="Positive"/>
    <x v="1"/>
    <x v="0"/>
    <x v="0"/>
    <n v="3"/>
    <x v="1"/>
  </r>
  <r>
    <x v="1"/>
    <n v="2.5"/>
    <x v="856"/>
    <n v="43"/>
    <x v="8"/>
    <x v="2"/>
    <s v="Negative"/>
    <x v="2"/>
    <x v="1"/>
    <x v="0"/>
    <n v="4"/>
    <x v="1"/>
  </r>
  <r>
    <x v="0"/>
    <n v="4.5999999999999996"/>
    <x v="857"/>
    <n v="45"/>
    <x v="8"/>
    <x v="1"/>
    <s v="Positive"/>
    <x v="2"/>
    <x v="1"/>
    <x v="1"/>
    <n v="1"/>
    <x v="0"/>
  </r>
  <r>
    <x v="1"/>
    <n v="1.7"/>
    <x v="858"/>
    <n v="46"/>
    <x v="7"/>
    <x v="1"/>
    <s v="Negative"/>
    <x v="2"/>
    <x v="1"/>
    <x v="0"/>
    <n v="2"/>
    <x v="1"/>
  </r>
  <r>
    <x v="2"/>
    <n v="4.0999999999999996"/>
    <x v="859"/>
    <n v="43"/>
    <x v="1"/>
    <x v="1"/>
    <s v="Neutral"/>
    <x v="0"/>
    <x v="1"/>
    <x v="1"/>
    <n v="5"/>
    <x v="1"/>
  </r>
  <r>
    <x v="1"/>
    <n v="1.4"/>
    <x v="860"/>
    <n v="29"/>
    <x v="9"/>
    <x v="2"/>
    <s v="Positive"/>
    <x v="1"/>
    <x v="1"/>
    <x v="1"/>
    <n v="1"/>
    <x v="1"/>
  </r>
  <r>
    <x v="2"/>
    <n v="3.2"/>
    <x v="861"/>
    <n v="54"/>
    <x v="7"/>
    <x v="0"/>
    <s v="Positive"/>
    <x v="1"/>
    <x v="1"/>
    <x v="0"/>
    <n v="3"/>
    <x v="0"/>
  </r>
  <r>
    <x v="0"/>
    <n v="1.5"/>
    <x v="862"/>
    <n v="44"/>
    <x v="6"/>
    <x v="0"/>
    <s v="Negative"/>
    <x v="2"/>
    <x v="1"/>
    <x v="1"/>
    <n v="1"/>
    <x v="1"/>
  </r>
  <r>
    <x v="1"/>
    <n v="4.0999999999999996"/>
    <x v="863"/>
    <n v="11"/>
    <x v="5"/>
    <x v="1"/>
    <s v="Negative"/>
    <x v="0"/>
    <x v="0"/>
    <x v="0"/>
    <n v="1"/>
    <x v="0"/>
  </r>
  <r>
    <x v="1"/>
    <n v="1.9"/>
    <x v="864"/>
    <n v="33"/>
    <x v="2"/>
    <x v="0"/>
    <s v="Positive"/>
    <x v="0"/>
    <x v="0"/>
    <x v="0"/>
    <n v="1"/>
    <x v="1"/>
  </r>
  <r>
    <x v="0"/>
    <n v="4.7"/>
    <x v="865"/>
    <n v="17"/>
    <x v="0"/>
    <x v="2"/>
    <s v="Negative"/>
    <x v="1"/>
    <x v="1"/>
    <x v="0"/>
    <n v="4"/>
    <x v="0"/>
  </r>
  <r>
    <x v="1"/>
    <n v="3.6"/>
    <x v="866"/>
    <n v="42"/>
    <x v="3"/>
    <x v="0"/>
    <s v="Negative"/>
    <x v="1"/>
    <x v="0"/>
    <x v="0"/>
    <n v="1"/>
    <x v="0"/>
  </r>
  <r>
    <x v="0"/>
    <n v="2.9"/>
    <x v="867"/>
    <n v="41"/>
    <x v="4"/>
    <x v="2"/>
    <s v="Neutral"/>
    <x v="0"/>
    <x v="0"/>
    <x v="1"/>
    <n v="1"/>
    <x v="1"/>
  </r>
  <r>
    <x v="0"/>
    <n v="2.2999999999999998"/>
    <x v="868"/>
    <n v="35"/>
    <x v="8"/>
    <x v="1"/>
    <s v="Positive"/>
    <x v="1"/>
    <x v="0"/>
    <x v="0"/>
    <n v="4"/>
    <x v="0"/>
  </r>
  <r>
    <x v="0"/>
    <n v="4.5999999999999996"/>
    <x v="869"/>
    <n v="13"/>
    <x v="6"/>
    <x v="1"/>
    <s v="Positive"/>
    <x v="1"/>
    <x v="0"/>
    <x v="0"/>
    <n v="1"/>
    <x v="0"/>
  </r>
  <r>
    <x v="1"/>
    <n v="2.8"/>
    <x v="870"/>
    <n v="50"/>
    <x v="2"/>
    <x v="1"/>
    <s v="Positive"/>
    <x v="0"/>
    <x v="0"/>
    <x v="1"/>
    <n v="5"/>
    <x v="0"/>
  </r>
  <r>
    <x v="2"/>
    <n v="2.2000000000000002"/>
    <x v="871"/>
    <n v="25"/>
    <x v="8"/>
    <x v="4"/>
    <s v="Positive"/>
    <x v="1"/>
    <x v="1"/>
    <x v="1"/>
    <n v="1"/>
    <x v="1"/>
  </r>
  <r>
    <x v="1"/>
    <n v="4.2"/>
    <x v="872"/>
    <n v="50"/>
    <x v="1"/>
    <x v="1"/>
    <s v="Negative"/>
    <x v="0"/>
    <x v="0"/>
    <x v="0"/>
    <n v="5"/>
    <x v="0"/>
  </r>
  <r>
    <x v="1"/>
    <n v="1.6"/>
    <x v="873"/>
    <n v="60"/>
    <x v="4"/>
    <x v="3"/>
    <s v="Neutral"/>
    <x v="1"/>
    <x v="0"/>
    <x v="1"/>
    <n v="3"/>
    <x v="1"/>
  </r>
  <r>
    <x v="0"/>
    <n v="2.6"/>
    <x v="874"/>
    <n v="49"/>
    <x v="1"/>
    <x v="4"/>
    <s v="Negative"/>
    <x v="2"/>
    <x v="1"/>
    <x v="1"/>
    <n v="1"/>
    <x v="1"/>
  </r>
  <r>
    <x v="2"/>
    <n v="1"/>
    <x v="875"/>
    <n v="49"/>
    <x v="3"/>
    <x v="1"/>
    <s v="Neutral"/>
    <x v="0"/>
    <x v="0"/>
    <x v="0"/>
    <n v="1"/>
    <x v="1"/>
  </r>
  <r>
    <x v="0"/>
    <n v="2.4"/>
    <x v="876"/>
    <n v="28"/>
    <x v="9"/>
    <x v="0"/>
    <s v="Negative"/>
    <x v="2"/>
    <x v="0"/>
    <x v="0"/>
    <n v="3"/>
    <x v="1"/>
  </r>
  <r>
    <x v="0"/>
    <n v="4"/>
    <x v="877"/>
    <n v="19"/>
    <x v="2"/>
    <x v="0"/>
    <s v="Positive"/>
    <x v="2"/>
    <x v="0"/>
    <x v="1"/>
    <n v="3"/>
    <x v="0"/>
  </r>
  <r>
    <x v="1"/>
    <n v="4.3"/>
    <x v="878"/>
    <n v="39"/>
    <x v="0"/>
    <x v="2"/>
    <s v="Neutral"/>
    <x v="0"/>
    <x v="0"/>
    <x v="0"/>
    <n v="4"/>
    <x v="1"/>
  </r>
  <r>
    <x v="2"/>
    <n v="3.7"/>
    <x v="879"/>
    <n v="30"/>
    <x v="6"/>
    <x v="2"/>
    <s v="Negative"/>
    <x v="1"/>
    <x v="1"/>
    <x v="0"/>
    <n v="5"/>
    <x v="0"/>
  </r>
  <r>
    <x v="1"/>
    <n v="4.5"/>
    <x v="880"/>
    <n v="37"/>
    <x v="0"/>
    <x v="4"/>
    <s v="Positive"/>
    <x v="1"/>
    <x v="1"/>
    <x v="1"/>
    <n v="3"/>
    <x v="0"/>
  </r>
  <r>
    <x v="2"/>
    <n v="4.5"/>
    <x v="881"/>
    <n v="30"/>
    <x v="2"/>
    <x v="2"/>
    <s v="Negative"/>
    <x v="0"/>
    <x v="0"/>
    <x v="1"/>
    <n v="3"/>
    <x v="0"/>
  </r>
  <r>
    <x v="0"/>
    <n v="1.9"/>
    <x v="882"/>
    <n v="21"/>
    <x v="7"/>
    <x v="3"/>
    <s v="Positive"/>
    <x v="0"/>
    <x v="0"/>
    <x v="1"/>
    <n v="5"/>
    <x v="1"/>
  </r>
  <r>
    <x v="0"/>
    <n v="1.4"/>
    <x v="883"/>
    <n v="12"/>
    <x v="2"/>
    <x v="3"/>
    <s v="Positive"/>
    <x v="1"/>
    <x v="1"/>
    <x v="0"/>
    <n v="5"/>
    <x v="1"/>
  </r>
  <r>
    <x v="2"/>
    <n v="2.1"/>
    <x v="884"/>
    <n v="42"/>
    <x v="6"/>
    <x v="4"/>
    <s v="Neutral"/>
    <x v="0"/>
    <x v="1"/>
    <x v="0"/>
    <n v="4"/>
    <x v="0"/>
  </r>
  <r>
    <x v="0"/>
    <n v="3.9"/>
    <x v="885"/>
    <n v="44"/>
    <x v="4"/>
    <x v="1"/>
    <s v="Negative"/>
    <x v="1"/>
    <x v="1"/>
    <x v="1"/>
    <n v="4"/>
    <x v="0"/>
  </r>
  <r>
    <x v="1"/>
    <n v="3.7"/>
    <x v="886"/>
    <n v="39"/>
    <x v="2"/>
    <x v="4"/>
    <s v="Neutral"/>
    <x v="2"/>
    <x v="1"/>
    <x v="0"/>
    <n v="3"/>
    <x v="0"/>
  </r>
  <r>
    <x v="2"/>
    <n v="2.1"/>
    <x v="887"/>
    <n v="37"/>
    <x v="3"/>
    <x v="2"/>
    <s v="Positive"/>
    <x v="0"/>
    <x v="1"/>
    <x v="0"/>
    <n v="5"/>
    <x v="1"/>
  </r>
  <r>
    <x v="0"/>
    <n v="2.6"/>
    <x v="888"/>
    <n v="22"/>
    <x v="8"/>
    <x v="1"/>
    <s v="Neutral"/>
    <x v="1"/>
    <x v="1"/>
    <x v="1"/>
    <n v="1"/>
    <x v="0"/>
  </r>
  <r>
    <x v="0"/>
    <n v="1.4"/>
    <x v="889"/>
    <n v="29"/>
    <x v="7"/>
    <x v="0"/>
    <s v="Neutral"/>
    <x v="2"/>
    <x v="1"/>
    <x v="1"/>
    <n v="5"/>
    <x v="0"/>
  </r>
  <r>
    <x v="0"/>
    <n v="1.7"/>
    <x v="890"/>
    <n v="60"/>
    <x v="1"/>
    <x v="3"/>
    <s v="Neutral"/>
    <x v="2"/>
    <x v="0"/>
    <x v="0"/>
    <n v="5"/>
    <x v="1"/>
  </r>
  <r>
    <x v="2"/>
    <n v="4.7"/>
    <x v="891"/>
    <n v="30"/>
    <x v="3"/>
    <x v="1"/>
    <s v="Neutral"/>
    <x v="0"/>
    <x v="0"/>
    <x v="0"/>
    <n v="2"/>
    <x v="1"/>
  </r>
  <r>
    <x v="2"/>
    <n v="4.8"/>
    <x v="892"/>
    <n v="45"/>
    <x v="9"/>
    <x v="3"/>
    <s v="Negative"/>
    <x v="1"/>
    <x v="1"/>
    <x v="1"/>
    <n v="2"/>
    <x v="0"/>
  </r>
  <r>
    <x v="1"/>
    <n v="1.3"/>
    <x v="893"/>
    <n v="51"/>
    <x v="2"/>
    <x v="4"/>
    <s v="Negative"/>
    <x v="0"/>
    <x v="1"/>
    <x v="1"/>
    <n v="3"/>
    <x v="1"/>
  </r>
  <r>
    <x v="0"/>
    <n v="3.4"/>
    <x v="894"/>
    <n v="16"/>
    <x v="3"/>
    <x v="3"/>
    <s v="Positive"/>
    <x v="2"/>
    <x v="0"/>
    <x v="1"/>
    <n v="1"/>
    <x v="0"/>
  </r>
  <r>
    <x v="1"/>
    <n v="4.4000000000000004"/>
    <x v="895"/>
    <n v="52"/>
    <x v="2"/>
    <x v="1"/>
    <s v="Positive"/>
    <x v="0"/>
    <x v="0"/>
    <x v="0"/>
    <n v="5"/>
    <x v="1"/>
  </r>
  <r>
    <x v="2"/>
    <n v="2.9"/>
    <x v="896"/>
    <n v="20"/>
    <x v="0"/>
    <x v="1"/>
    <s v="Positive"/>
    <x v="2"/>
    <x v="0"/>
    <x v="1"/>
    <n v="2"/>
    <x v="0"/>
  </r>
  <r>
    <x v="2"/>
    <n v="4.4000000000000004"/>
    <x v="897"/>
    <n v="35"/>
    <x v="5"/>
    <x v="3"/>
    <s v="Positive"/>
    <x v="2"/>
    <x v="1"/>
    <x v="1"/>
    <n v="3"/>
    <x v="1"/>
  </r>
  <r>
    <x v="0"/>
    <n v="4.5"/>
    <x v="898"/>
    <n v="23"/>
    <x v="2"/>
    <x v="0"/>
    <s v="Positive"/>
    <x v="0"/>
    <x v="0"/>
    <x v="0"/>
    <n v="5"/>
    <x v="0"/>
  </r>
  <r>
    <x v="1"/>
    <n v="4.3"/>
    <x v="899"/>
    <n v="12"/>
    <x v="2"/>
    <x v="3"/>
    <s v="Neutral"/>
    <x v="0"/>
    <x v="0"/>
    <x v="0"/>
    <n v="4"/>
    <x v="0"/>
  </r>
  <r>
    <x v="2"/>
    <n v="4"/>
    <x v="900"/>
    <n v="11"/>
    <x v="4"/>
    <x v="1"/>
    <s v="Negative"/>
    <x v="0"/>
    <x v="0"/>
    <x v="1"/>
    <n v="5"/>
    <x v="1"/>
  </r>
  <r>
    <x v="2"/>
    <n v="1.4"/>
    <x v="901"/>
    <n v="15"/>
    <x v="5"/>
    <x v="1"/>
    <s v="Negative"/>
    <x v="2"/>
    <x v="0"/>
    <x v="1"/>
    <n v="3"/>
    <x v="0"/>
  </r>
  <r>
    <x v="1"/>
    <n v="4.4000000000000004"/>
    <x v="902"/>
    <n v="16"/>
    <x v="3"/>
    <x v="4"/>
    <s v="Negative"/>
    <x v="0"/>
    <x v="1"/>
    <x v="0"/>
    <n v="3"/>
    <x v="1"/>
  </r>
  <r>
    <x v="0"/>
    <n v="1.7"/>
    <x v="903"/>
    <n v="13"/>
    <x v="1"/>
    <x v="3"/>
    <s v="Neutral"/>
    <x v="1"/>
    <x v="1"/>
    <x v="1"/>
    <n v="2"/>
    <x v="1"/>
  </r>
  <r>
    <x v="1"/>
    <n v="1.8"/>
    <x v="904"/>
    <n v="60"/>
    <x v="3"/>
    <x v="4"/>
    <s v="Positive"/>
    <x v="1"/>
    <x v="0"/>
    <x v="0"/>
    <n v="1"/>
    <x v="1"/>
  </r>
  <r>
    <x v="2"/>
    <n v="4.0999999999999996"/>
    <x v="905"/>
    <n v="58"/>
    <x v="7"/>
    <x v="1"/>
    <s v="Neutral"/>
    <x v="2"/>
    <x v="1"/>
    <x v="0"/>
    <n v="2"/>
    <x v="1"/>
  </r>
  <r>
    <x v="2"/>
    <n v="1.3"/>
    <x v="906"/>
    <n v="28"/>
    <x v="6"/>
    <x v="2"/>
    <s v="Positive"/>
    <x v="0"/>
    <x v="1"/>
    <x v="1"/>
    <n v="3"/>
    <x v="1"/>
  </r>
  <r>
    <x v="0"/>
    <n v="2.5"/>
    <x v="907"/>
    <n v="60"/>
    <x v="1"/>
    <x v="2"/>
    <s v="Positive"/>
    <x v="2"/>
    <x v="1"/>
    <x v="0"/>
    <n v="3"/>
    <x v="1"/>
  </r>
  <r>
    <x v="0"/>
    <n v="1.9"/>
    <x v="908"/>
    <n v="46"/>
    <x v="8"/>
    <x v="0"/>
    <s v="Neutral"/>
    <x v="2"/>
    <x v="1"/>
    <x v="1"/>
    <n v="3"/>
    <x v="0"/>
  </r>
  <r>
    <x v="2"/>
    <n v="4.0999999999999996"/>
    <x v="909"/>
    <n v="39"/>
    <x v="1"/>
    <x v="4"/>
    <s v="Negative"/>
    <x v="2"/>
    <x v="0"/>
    <x v="0"/>
    <n v="5"/>
    <x v="1"/>
  </r>
  <r>
    <x v="1"/>
    <n v="4.7"/>
    <x v="910"/>
    <n v="12"/>
    <x v="6"/>
    <x v="1"/>
    <s v="Negative"/>
    <x v="2"/>
    <x v="0"/>
    <x v="1"/>
    <n v="1"/>
    <x v="0"/>
  </r>
  <r>
    <x v="1"/>
    <n v="1.7"/>
    <x v="911"/>
    <n v="29"/>
    <x v="0"/>
    <x v="0"/>
    <s v="Neutral"/>
    <x v="1"/>
    <x v="0"/>
    <x v="1"/>
    <n v="3"/>
    <x v="0"/>
  </r>
  <r>
    <x v="1"/>
    <n v="1.9"/>
    <x v="912"/>
    <n v="42"/>
    <x v="2"/>
    <x v="2"/>
    <s v="Neutral"/>
    <x v="2"/>
    <x v="1"/>
    <x v="1"/>
    <n v="5"/>
    <x v="1"/>
  </r>
  <r>
    <x v="0"/>
    <n v="3.7"/>
    <x v="913"/>
    <n v="34"/>
    <x v="5"/>
    <x v="0"/>
    <s v="Negative"/>
    <x v="1"/>
    <x v="0"/>
    <x v="1"/>
    <n v="3"/>
    <x v="1"/>
  </r>
  <r>
    <x v="2"/>
    <n v="2.8"/>
    <x v="914"/>
    <n v="56"/>
    <x v="3"/>
    <x v="0"/>
    <s v="Neutral"/>
    <x v="1"/>
    <x v="0"/>
    <x v="1"/>
    <n v="4"/>
    <x v="0"/>
  </r>
  <r>
    <x v="2"/>
    <n v="2.2999999999999998"/>
    <x v="915"/>
    <n v="59"/>
    <x v="1"/>
    <x v="0"/>
    <s v="Negative"/>
    <x v="2"/>
    <x v="1"/>
    <x v="0"/>
    <n v="2"/>
    <x v="1"/>
  </r>
  <r>
    <x v="1"/>
    <n v="4.5999999999999996"/>
    <x v="916"/>
    <n v="19"/>
    <x v="6"/>
    <x v="1"/>
    <s v="Positive"/>
    <x v="0"/>
    <x v="1"/>
    <x v="1"/>
    <n v="1"/>
    <x v="1"/>
  </r>
  <r>
    <x v="2"/>
    <n v="1.3"/>
    <x v="917"/>
    <n v="50"/>
    <x v="4"/>
    <x v="2"/>
    <s v="Positive"/>
    <x v="2"/>
    <x v="0"/>
    <x v="0"/>
    <n v="5"/>
    <x v="1"/>
  </r>
  <r>
    <x v="1"/>
    <n v="3.2"/>
    <x v="918"/>
    <n v="45"/>
    <x v="3"/>
    <x v="4"/>
    <s v="Neutral"/>
    <x v="1"/>
    <x v="1"/>
    <x v="1"/>
    <n v="4"/>
    <x v="0"/>
  </r>
  <r>
    <x v="0"/>
    <n v="3.4"/>
    <x v="919"/>
    <n v="18"/>
    <x v="9"/>
    <x v="0"/>
    <s v="Negative"/>
    <x v="2"/>
    <x v="1"/>
    <x v="0"/>
    <n v="2"/>
    <x v="1"/>
  </r>
  <r>
    <x v="1"/>
    <n v="1.4"/>
    <x v="920"/>
    <n v="48"/>
    <x v="3"/>
    <x v="0"/>
    <s v="Neutral"/>
    <x v="1"/>
    <x v="1"/>
    <x v="1"/>
    <n v="3"/>
    <x v="1"/>
  </r>
  <r>
    <x v="2"/>
    <n v="4.3"/>
    <x v="921"/>
    <n v="37"/>
    <x v="5"/>
    <x v="4"/>
    <s v="Neutral"/>
    <x v="0"/>
    <x v="0"/>
    <x v="1"/>
    <n v="1"/>
    <x v="1"/>
  </r>
  <r>
    <x v="1"/>
    <n v="2.6"/>
    <x v="922"/>
    <n v="24"/>
    <x v="8"/>
    <x v="2"/>
    <s v="Positive"/>
    <x v="0"/>
    <x v="0"/>
    <x v="0"/>
    <n v="3"/>
    <x v="1"/>
  </r>
  <r>
    <x v="0"/>
    <n v="3.2"/>
    <x v="923"/>
    <n v="16"/>
    <x v="9"/>
    <x v="2"/>
    <s v="Negative"/>
    <x v="0"/>
    <x v="1"/>
    <x v="0"/>
    <n v="1"/>
    <x v="1"/>
  </r>
  <r>
    <x v="2"/>
    <n v="1"/>
    <x v="924"/>
    <n v="24"/>
    <x v="9"/>
    <x v="2"/>
    <s v="Negative"/>
    <x v="1"/>
    <x v="1"/>
    <x v="0"/>
    <n v="2"/>
    <x v="1"/>
  </r>
  <r>
    <x v="1"/>
    <n v="2.4"/>
    <x v="925"/>
    <n v="50"/>
    <x v="1"/>
    <x v="0"/>
    <s v="Positive"/>
    <x v="2"/>
    <x v="1"/>
    <x v="0"/>
    <n v="4"/>
    <x v="1"/>
  </r>
  <r>
    <x v="0"/>
    <n v="4.3"/>
    <x v="926"/>
    <n v="16"/>
    <x v="4"/>
    <x v="0"/>
    <s v="Positive"/>
    <x v="1"/>
    <x v="1"/>
    <x v="1"/>
    <n v="2"/>
    <x v="0"/>
  </r>
  <r>
    <x v="0"/>
    <n v="3.3"/>
    <x v="927"/>
    <n v="25"/>
    <x v="7"/>
    <x v="4"/>
    <s v="Neutral"/>
    <x v="1"/>
    <x v="1"/>
    <x v="0"/>
    <n v="4"/>
    <x v="1"/>
  </r>
  <r>
    <x v="0"/>
    <n v="1.3"/>
    <x v="928"/>
    <n v="56"/>
    <x v="3"/>
    <x v="4"/>
    <s v="Positive"/>
    <x v="1"/>
    <x v="0"/>
    <x v="0"/>
    <n v="5"/>
    <x v="1"/>
  </r>
  <r>
    <x v="1"/>
    <n v="3.1"/>
    <x v="929"/>
    <n v="18"/>
    <x v="0"/>
    <x v="1"/>
    <s v="Neutral"/>
    <x v="1"/>
    <x v="1"/>
    <x v="0"/>
    <n v="4"/>
    <x v="1"/>
  </r>
  <r>
    <x v="0"/>
    <n v="1.2"/>
    <x v="930"/>
    <n v="56"/>
    <x v="0"/>
    <x v="1"/>
    <s v="Neutral"/>
    <x v="1"/>
    <x v="0"/>
    <x v="0"/>
    <n v="4"/>
    <x v="0"/>
  </r>
  <r>
    <x v="0"/>
    <n v="2.2000000000000002"/>
    <x v="931"/>
    <n v="10"/>
    <x v="8"/>
    <x v="3"/>
    <s v="Negative"/>
    <x v="2"/>
    <x v="1"/>
    <x v="0"/>
    <n v="5"/>
    <x v="0"/>
  </r>
  <r>
    <x v="1"/>
    <n v="3.5"/>
    <x v="932"/>
    <n v="59"/>
    <x v="3"/>
    <x v="1"/>
    <s v="Negative"/>
    <x v="0"/>
    <x v="1"/>
    <x v="0"/>
    <n v="1"/>
    <x v="1"/>
  </r>
  <r>
    <x v="2"/>
    <n v="2.8"/>
    <x v="933"/>
    <n v="39"/>
    <x v="6"/>
    <x v="1"/>
    <s v="Negative"/>
    <x v="1"/>
    <x v="1"/>
    <x v="1"/>
    <n v="4"/>
    <x v="1"/>
  </r>
  <r>
    <x v="2"/>
    <n v="3.2"/>
    <x v="934"/>
    <n v="59"/>
    <x v="3"/>
    <x v="4"/>
    <s v="Neutral"/>
    <x v="1"/>
    <x v="0"/>
    <x v="0"/>
    <n v="5"/>
    <x v="0"/>
  </r>
  <r>
    <x v="1"/>
    <n v="2"/>
    <x v="935"/>
    <n v="45"/>
    <x v="0"/>
    <x v="0"/>
    <s v="Negative"/>
    <x v="0"/>
    <x v="0"/>
    <x v="0"/>
    <n v="4"/>
    <x v="0"/>
  </r>
  <r>
    <x v="1"/>
    <n v="3.9"/>
    <x v="936"/>
    <n v="38"/>
    <x v="2"/>
    <x v="1"/>
    <s v="Neutral"/>
    <x v="1"/>
    <x v="0"/>
    <x v="1"/>
    <n v="2"/>
    <x v="1"/>
  </r>
  <r>
    <x v="2"/>
    <n v="4.5"/>
    <x v="937"/>
    <n v="46"/>
    <x v="6"/>
    <x v="2"/>
    <s v="Negative"/>
    <x v="2"/>
    <x v="1"/>
    <x v="1"/>
    <n v="1"/>
    <x v="0"/>
  </r>
  <r>
    <x v="2"/>
    <n v="2.9"/>
    <x v="938"/>
    <n v="30"/>
    <x v="0"/>
    <x v="3"/>
    <s v="Positive"/>
    <x v="1"/>
    <x v="1"/>
    <x v="0"/>
    <n v="2"/>
    <x v="1"/>
  </r>
  <r>
    <x v="2"/>
    <n v="3.6"/>
    <x v="939"/>
    <n v="33"/>
    <x v="9"/>
    <x v="4"/>
    <s v="Neutral"/>
    <x v="1"/>
    <x v="1"/>
    <x v="0"/>
    <n v="3"/>
    <x v="0"/>
  </r>
  <r>
    <x v="0"/>
    <n v="4"/>
    <x v="940"/>
    <n v="29"/>
    <x v="4"/>
    <x v="2"/>
    <s v="Positive"/>
    <x v="1"/>
    <x v="1"/>
    <x v="0"/>
    <n v="5"/>
    <x v="0"/>
  </r>
  <r>
    <x v="0"/>
    <n v="3.7"/>
    <x v="941"/>
    <n v="27"/>
    <x v="2"/>
    <x v="4"/>
    <s v="Negative"/>
    <x v="2"/>
    <x v="0"/>
    <x v="1"/>
    <n v="1"/>
    <x v="0"/>
  </r>
  <r>
    <x v="2"/>
    <n v="2.4"/>
    <x v="942"/>
    <n v="54"/>
    <x v="7"/>
    <x v="4"/>
    <s v="Negative"/>
    <x v="1"/>
    <x v="1"/>
    <x v="0"/>
    <n v="4"/>
    <x v="1"/>
  </r>
  <r>
    <x v="1"/>
    <n v="2.4"/>
    <x v="943"/>
    <n v="30"/>
    <x v="4"/>
    <x v="4"/>
    <s v="Negative"/>
    <x v="0"/>
    <x v="0"/>
    <x v="0"/>
    <n v="2"/>
    <x v="1"/>
  </r>
  <r>
    <x v="0"/>
    <n v="3.8"/>
    <x v="944"/>
    <n v="28"/>
    <x v="2"/>
    <x v="4"/>
    <s v="Neutral"/>
    <x v="1"/>
    <x v="1"/>
    <x v="0"/>
    <n v="5"/>
    <x v="1"/>
  </r>
  <r>
    <x v="0"/>
    <n v="4.4000000000000004"/>
    <x v="945"/>
    <n v="18"/>
    <x v="6"/>
    <x v="4"/>
    <s v="Positive"/>
    <x v="2"/>
    <x v="1"/>
    <x v="0"/>
    <n v="1"/>
    <x v="1"/>
  </r>
  <r>
    <x v="1"/>
    <n v="2.2999999999999998"/>
    <x v="946"/>
    <n v="34"/>
    <x v="8"/>
    <x v="3"/>
    <s v="Positive"/>
    <x v="2"/>
    <x v="0"/>
    <x v="1"/>
    <n v="3"/>
    <x v="0"/>
  </r>
  <r>
    <x v="0"/>
    <n v="2.2000000000000002"/>
    <x v="947"/>
    <n v="39"/>
    <x v="8"/>
    <x v="3"/>
    <s v="Neutral"/>
    <x v="0"/>
    <x v="0"/>
    <x v="0"/>
    <n v="5"/>
    <x v="0"/>
  </r>
  <r>
    <x v="1"/>
    <n v="4"/>
    <x v="948"/>
    <n v="41"/>
    <x v="3"/>
    <x v="3"/>
    <s v="Positive"/>
    <x v="0"/>
    <x v="1"/>
    <x v="1"/>
    <n v="4"/>
    <x v="0"/>
  </r>
  <r>
    <x v="2"/>
    <n v="2.9"/>
    <x v="949"/>
    <n v="28"/>
    <x v="9"/>
    <x v="1"/>
    <s v="Neutral"/>
    <x v="1"/>
    <x v="1"/>
    <x v="0"/>
    <n v="1"/>
    <x v="0"/>
  </r>
  <r>
    <x v="1"/>
    <n v="1.5"/>
    <x v="950"/>
    <n v="17"/>
    <x v="0"/>
    <x v="1"/>
    <s v="Neutral"/>
    <x v="1"/>
    <x v="1"/>
    <x v="0"/>
    <n v="2"/>
    <x v="0"/>
  </r>
  <r>
    <x v="1"/>
    <n v="1.4"/>
    <x v="951"/>
    <n v="48"/>
    <x v="5"/>
    <x v="0"/>
    <s v="Negative"/>
    <x v="0"/>
    <x v="1"/>
    <x v="0"/>
    <n v="2"/>
    <x v="0"/>
  </r>
  <r>
    <x v="0"/>
    <n v="1.4"/>
    <x v="952"/>
    <n v="30"/>
    <x v="8"/>
    <x v="0"/>
    <s v="Neutral"/>
    <x v="0"/>
    <x v="0"/>
    <x v="1"/>
    <n v="1"/>
    <x v="1"/>
  </r>
  <r>
    <x v="0"/>
    <n v="3.1"/>
    <x v="953"/>
    <n v="59"/>
    <x v="5"/>
    <x v="2"/>
    <s v="Positive"/>
    <x v="1"/>
    <x v="0"/>
    <x v="1"/>
    <n v="4"/>
    <x v="1"/>
  </r>
  <r>
    <x v="1"/>
    <n v="4.5"/>
    <x v="954"/>
    <n v="27"/>
    <x v="5"/>
    <x v="2"/>
    <s v="Negative"/>
    <x v="2"/>
    <x v="1"/>
    <x v="0"/>
    <n v="3"/>
    <x v="1"/>
  </r>
  <r>
    <x v="1"/>
    <n v="1.1000000000000001"/>
    <x v="955"/>
    <n v="43"/>
    <x v="5"/>
    <x v="0"/>
    <s v="Negative"/>
    <x v="2"/>
    <x v="1"/>
    <x v="1"/>
    <n v="5"/>
    <x v="0"/>
  </r>
  <r>
    <x v="0"/>
    <n v="2.2999999999999998"/>
    <x v="956"/>
    <n v="22"/>
    <x v="9"/>
    <x v="4"/>
    <s v="Negative"/>
    <x v="1"/>
    <x v="1"/>
    <x v="1"/>
    <n v="4"/>
    <x v="1"/>
  </r>
  <r>
    <x v="2"/>
    <n v="2.2999999999999998"/>
    <x v="957"/>
    <n v="44"/>
    <x v="1"/>
    <x v="4"/>
    <s v="Positive"/>
    <x v="0"/>
    <x v="1"/>
    <x v="0"/>
    <n v="4"/>
    <x v="0"/>
  </r>
  <r>
    <x v="0"/>
    <n v="4.5"/>
    <x v="958"/>
    <n v="42"/>
    <x v="9"/>
    <x v="3"/>
    <s v="Negative"/>
    <x v="1"/>
    <x v="1"/>
    <x v="1"/>
    <n v="3"/>
    <x v="0"/>
  </r>
  <r>
    <x v="0"/>
    <n v="3.3"/>
    <x v="959"/>
    <n v="11"/>
    <x v="5"/>
    <x v="2"/>
    <s v="Positive"/>
    <x v="0"/>
    <x v="0"/>
    <x v="1"/>
    <n v="3"/>
    <x v="1"/>
  </r>
  <r>
    <x v="1"/>
    <n v="4.7"/>
    <x v="960"/>
    <n v="40"/>
    <x v="5"/>
    <x v="3"/>
    <s v="Neutral"/>
    <x v="1"/>
    <x v="0"/>
    <x v="0"/>
    <n v="3"/>
    <x v="1"/>
  </r>
  <r>
    <x v="0"/>
    <n v="4.7"/>
    <x v="961"/>
    <n v="51"/>
    <x v="8"/>
    <x v="4"/>
    <s v="Negative"/>
    <x v="2"/>
    <x v="0"/>
    <x v="1"/>
    <n v="3"/>
    <x v="0"/>
  </r>
  <r>
    <x v="2"/>
    <n v="3.1"/>
    <x v="962"/>
    <n v="47"/>
    <x v="5"/>
    <x v="0"/>
    <s v="Neutral"/>
    <x v="2"/>
    <x v="1"/>
    <x v="0"/>
    <n v="1"/>
    <x v="1"/>
  </r>
  <r>
    <x v="2"/>
    <n v="1.6"/>
    <x v="963"/>
    <n v="35"/>
    <x v="9"/>
    <x v="4"/>
    <s v="Positive"/>
    <x v="1"/>
    <x v="1"/>
    <x v="0"/>
    <n v="3"/>
    <x v="1"/>
  </r>
  <r>
    <x v="2"/>
    <n v="2.4"/>
    <x v="964"/>
    <n v="28"/>
    <x v="0"/>
    <x v="0"/>
    <s v="Negative"/>
    <x v="2"/>
    <x v="1"/>
    <x v="1"/>
    <n v="3"/>
    <x v="0"/>
  </r>
  <r>
    <x v="2"/>
    <n v="3.7"/>
    <x v="965"/>
    <n v="47"/>
    <x v="3"/>
    <x v="4"/>
    <s v="Neutral"/>
    <x v="2"/>
    <x v="1"/>
    <x v="0"/>
    <n v="4"/>
    <x v="1"/>
  </r>
  <r>
    <x v="1"/>
    <n v="4.9000000000000004"/>
    <x v="966"/>
    <n v="15"/>
    <x v="9"/>
    <x v="2"/>
    <s v="Negative"/>
    <x v="2"/>
    <x v="1"/>
    <x v="1"/>
    <n v="2"/>
    <x v="1"/>
  </r>
  <r>
    <x v="0"/>
    <n v="2.2000000000000002"/>
    <x v="967"/>
    <n v="54"/>
    <x v="9"/>
    <x v="2"/>
    <s v="Negative"/>
    <x v="2"/>
    <x v="1"/>
    <x v="1"/>
    <n v="4"/>
    <x v="0"/>
  </r>
  <r>
    <x v="2"/>
    <n v="1.5"/>
    <x v="968"/>
    <n v="57"/>
    <x v="0"/>
    <x v="0"/>
    <s v="Negative"/>
    <x v="2"/>
    <x v="1"/>
    <x v="0"/>
    <n v="2"/>
    <x v="1"/>
  </r>
  <r>
    <x v="0"/>
    <n v="3.6"/>
    <x v="969"/>
    <n v="26"/>
    <x v="1"/>
    <x v="3"/>
    <s v="Negative"/>
    <x v="2"/>
    <x v="0"/>
    <x v="1"/>
    <n v="2"/>
    <x v="1"/>
  </r>
  <r>
    <x v="2"/>
    <n v="1.1000000000000001"/>
    <x v="970"/>
    <n v="25"/>
    <x v="1"/>
    <x v="3"/>
    <s v="Negative"/>
    <x v="1"/>
    <x v="0"/>
    <x v="0"/>
    <n v="2"/>
    <x v="0"/>
  </r>
  <r>
    <x v="0"/>
    <n v="1.3"/>
    <x v="971"/>
    <n v="10"/>
    <x v="9"/>
    <x v="4"/>
    <s v="Negative"/>
    <x v="1"/>
    <x v="1"/>
    <x v="0"/>
    <n v="3"/>
    <x v="0"/>
  </r>
  <r>
    <x v="0"/>
    <n v="3.1"/>
    <x v="972"/>
    <n v="43"/>
    <x v="2"/>
    <x v="0"/>
    <s v="Negative"/>
    <x v="1"/>
    <x v="1"/>
    <x v="1"/>
    <n v="3"/>
    <x v="1"/>
  </r>
  <r>
    <x v="2"/>
    <n v="4.4000000000000004"/>
    <x v="973"/>
    <n v="28"/>
    <x v="7"/>
    <x v="2"/>
    <s v="Positive"/>
    <x v="1"/>
    <x v="0"/>
    <x v="1"/>
    <n v="5"/>
    <x v="0"/>
  </r>
  <r>
    <x v="0"/>
    <n v="2.5"/>
    <x v="974"/>
    <n v="19"/>
    <x v="4"/>
    <x v="1"/>
    <s v="Negative"/>
    <x v="0"/>
    <x v="0"/>
    <x v="1"/>
    <n v="2"/>
    <x v="1"/>
  </r>
  <r>
    <x v="0"/>
    <n v="3"/>
    <x v="975"/>
    <n v="45"/>
    <x v="9"/>
    <x v="4"/>
    <s v="Negative"/>
    <x v="1"/>
    <x v="0"/>
    <x v="1"/>
    <n v="2"/>
    <x v="0"/>
  </r>
  <r>
    <x v="2"/>
    <n v="4.5"/>
    <x v="976"/>
    <n v="43"/>
    <x v="9"/>
    <x v="1"/>
    <s v="Neutral"/>
    <x v="0"/>
    <x v="0"/>
    <x v="0"/>
    <n v="5"/>
    <x v="1"/>
  </r>
  <r>
    <x v="2"/>
    <n v="2.8"/>
    <x v="977"/>
    <n v="38"/>
    <x v="6"/>
    <x v="0"/>
    <s v="Negative"/>
    <x v="2"/>
    <x v="0"/>
    <x v="0"/>
    <n v="4"/>
    <x v="0"/>
  </r>
  <r>
    <x v="0"/>
    <n v="4.0999999999999996"/>
    <x v="978"/>
    <n v="57"/>
    <x v="1"/>
    <x v="3"/>
    <s v="Positive"/>
    <x v="0"/>
    <x v="1"/>
    <x v="1"/>
    <n v="5"/>
    <x v="1"/>
  </r>
  <r>
    <x v="2"/>
    <n v="1.1000000000000001"/>
    <x v="979"/>
    <n v="12"/>
    <x v="6"/>
    <x v="0"/>
    <s v="Neutral"/>
    <x v="1"/>
    <x v="0"/>
    <x v="1"/>
    <n v="1"/>
    <x v="1"/>
  </r>
  <r>
    <x v="2"/>
    <n v="3.9"/>
    <x v="980"/>
    <n v="45"/>
    <x v="7"/>
    <x v="3"/>
    <s v="Positive"/>
    <x v="2"/>
    <x v="0"/>
    <x v="0"/>
    <n v="3"/>
    <x v="1"/>
  </r>
  <r>
    <x v="2"/>
    <n v="4.4000000000000004"/>
    <x v="981"/>
    <n v="51"/>
    <x v="5"/>
    <x v="0"/>
    <s v="Negative"/>
    <x v="0"/>
    <x v="1"/>
    <x v="0"/>
    <n v="3"/>
    <x v="0"/>
  </r>
  <r>
    <x v="1"/>
    <n v="1.7"/>
    <x v="982"/>
    <n v="46"/>
    <x v="5"/>
    <x v="1"/>
    <s v="Neutral"/>
    <x v="1"/>
    <x v="0"/>
    <x v="1"/>
    <n v="4"/>
    <x v="0"/>
  </r>
  <r>
    <x v="2"/>
    <n v="3.8"/>
    <x v="983"/>
    <n v="31"/>
    <x v="8"/>
    <x v="3"/>
    <s v="Neutral"/>
    <x v="0"/>
    <x v="0"/>
    <x v="0"/>
    <n v="3"/>
    <x v="1"/>
  </r>
  <r>
    <x v="0"/>
    <n v="3.2"/>
    <x v="984"/>
    <n v="17"/>
    <x v="2"/>
    <x v="4"/>
    <s v="Positive"/>
    <x v="1"/>
    <x v="0"/>
    <x v="1"/>
    <n v="1"/>
    <x v="1"/>
  </r>
  <r>
    <x v="2"/>
    <n v="3.2"/>
    <x v="985"/>
    <n v="56"/>
    <x v="3"/>
    <x v="0"/>
    <s v="Negative"/>
    <x v="0"/>
    <x v="1"/>
    <x v="0"/>
    <n v="3"/>
    <x v="1"/>
  </r>
  <r>
    <x v="0"/>
    <n v="1.7"/>
    <x v="986"/>
    <n v="59"/>
    <x v="2"/>
    <x v="3"/>
    <s v="Positive"/>
    <x v="0"/>
    <x v="0"/>
    <x v="0"/>
    <n v="1"/>
    <x v="1"/>
  </r>
  <r>
    <x v="0"/>
    <n v="3.5"/>
    <x v="987"/>
    <n v="30"/>
    <x v="2"/>
    <x v="1"/>
    <s v="Negative"/>
    <x v="2"/>
    <x v="0"/>
    <x v="0"/>
    <n v="3"/>
    <x v="0"/>
  </r>
  <r>
    <x v="1"/>
    <n v="4.5"/>
    <x v="988"/>
    <n v="52"/>
    <x v="7"/>
    <x v="1"/>
    <s v="Negative"/>
    <x v="0"/>
    <x v="0"/>
    <x v="0"/>
    <n v="4"/>
    <x v="0"/>
  </r>
  <r>
    <x v="2"/>
    <n v="2"/>
    <x v="989"/>
    <n v="47"/>
    <x v="0"/>
    <x v="0"/>
    <s v="Negative"/>
    <x v="0"/>
    <x v="0"/>
    <x v="0"/>
    <n v="5"/>
    <x v="0"/>
  </r>
  <r>
    <x v="0"/>
    <n v="2.4"/>
    <x v="990"/>
    <n v="35"/>
    <x v="2"/>
    <x v="3"/>
    <s v="Neutral"/>
    <x v="2"/>
    <x v="0"/>
    <x v="0"/>
    <n v="3"/>
    <x v="0"/>
  </r>
  <r>
    <x v="1"/>
    <n v="2"/>
    <x v="991"/>
    <n v="23"/>
    <x v="3"/>
    <x v="3"/>
    <s v="Neutral"/>
    <x v="1"/>
    <x v="1"/>
    <x v="1"/>
    <n v="5"/>
    <x v="1"/>
  </r>
  <r>
    <x v="1"/>
    <n v="4.7"/>
    <x v="992"/>
    <n v="24"/>
    <x v="9"/>
    <x v="2"/>
    <s v="Positive"/>
    <x v="2"/>
    <x v="0"/>
    <x v="0"/>
    <n v="4"/>
    <x v="0"/>
  </r>
  <r>
    <x v="1"/>
    <n v="4.7"/>
    <x v="993"/>
    <n v="35"/>
    <x v="1"/>
    <x v="0"/>
    <s v="Neutral"/>
    <x v="2"/>
    <x v="1"/>
    <x v="1"/>
    <n v="1"/>
    <x v="1"/>
  </r>
  <r>
    <x v="0"/>
    <n v="3.7"/>
    <x v="994"/>
    <n v="52"/>
    <x v="6"/>
    <x v="3"/>
    <s v="Neutral"/>
    <x v="1"/>
    <x v="1"/>
    <x v="0"/>
    <n v="4"/>
    <x v="0"/>
  </r>
  <r>
    <x v="1"/>
    <n v="4.7"/>
    <x v="995"/>
    <n v="41"/>
    <x v="8"/>
    <x v="3"/>
    <s v="Negative"/>
    <x v="1"/>
    <x v="0"/>
    <x v="0"/>
    <n v="5"/>
    <x v="0"/>
  </r>
  <r>
    <x v="0"/>
    <n v="2.2000000000000002"/>
    <x v="996"/>
    <n v="13"/>
    <x v="3"/>
    <x v="2"/>
    <s v="Negative"/>
    <x v="0"/>
    <x v="0"/>
    <x v="0"/>
    <n v="2"/>
    <x v="1"/>
  </r>
  <r>
    <x v="1"/>
    <n v="4.5999999999999996"/>
    <x v="997"/>
    <n v="34"/>
    <x v="3"/>
    <x v="1"/>
    <s v="Neutral"/>
    <x v="0"/>
    <x v="1"/>
    <x v="1"/>
    <n v="4"/>
    <x v="0"/>
  </r>
  <r>
    <x v="2"/>
    <n v="3.6"/>
    <x v="998"/>
    <n v="16"/>
    <x v="3"/>
    <x v="2"/>
    <s v="Neutral"/>
    <x v="0"/>
    <x v="0"/>
    <x v="0"/>
    <n v="3"/>
    <x v="0"/>
  </r>
  <r>
    <x v="1"/>
    <n v="1.3"/>
    <x v="999"/>
    <n v="33"/>
    <x v="8"/>
    <x v="2"/>
    <s v="Negative"/>
    <x v="0"/>
    <x v="1"/>
    <x v="0"/>
    <n v="1"/>
    <x v="0"/>
  </r>
  <r>
    <x v="1"/>
    <n v="1.9"/>
    <x v="1000"/>
    <n v="38"/>
    <x v="7"/>
    <x v="0"/>
    <s v="Negative"/>
    <x v="0"/>
    <x v="0"/>
    <x v="1"/>
    <n v="4"/>
    <x v="0"/>
  </r>
  <r>
    <x v="0"/>
    <n v="3.4"/>
    <x v="1001"/>
    <n v="28"/>
    <x v="8"/>
    <x v="0"/>
    <s v="Negative"/>
    <x v="0"/>
    <x v="0"/>
    <x v="0"/>
    <n v="5"/>
    <x v="0"/>
  </r>
  <r>
    <x v="0"/>
    <n v="4.2"/>
    <x v="1002"/>
    <n v="14"/>
    <x v="5"/>
    <x v="0"/>
    <s v="Neutral"/>
    <x v="0"/>
    <x v="1"/>
    <x v="0"/>
    <n v="1"/>
    <x v="1"/>
  </r>
  <r>
    <x v="2"/>
    <n v="3.2"/>
    <x v="1003"/>
    <n v="25"/>
    <x v="1"/>
    <x v="0"/>
    <s v="Positive"/>
    <x v="1"/>
    <x v="1"/>
    <x v="0"/>
    <n v="3"/>
    <x v="1"/>
  </r>
  <r>
    <x v="1"/>
    <n v="2.5"/>
    <x v="1004"/>
    <n v="53"/>
    <x v="0"/>
    <x v="1"/>
    <s v="Negative"/>
    <x v="2"/>
    <x v="1"/>
    <x v="1"/>
    <n v="3"/>
    <x v="1"/>
  </r>
  <r>
    <x v="1"/>
    <n v="2.9"/>
    <x v="1005"/>
    <n v="44"/>
    <x v="5"/>
    <x v="4"/>
    <s v="Negative"/>
    <x v="2"/>
    <x v="1"/>
    <x v="0"/>
    <n v="5"/>
    <x v="0"/>
  </r>
  <r>
    <x v="0"/>
    <n v="4.5999999999999996"/>
    <x v="1006"/>
    <n v="55"/>
    <x v="1"/>
    <x v="2"/>
    <s v="Neutral"/>
    <x v="2"/>
    <x v="1"/>
    <x v="0"/>
    <n v="4"/>
    <x v="1"/>
  </r>
  <r>
    <x v="2"/>
    <n v="3.4"/>
    <x v="1007"/>
    <n v="56"/>
    <x v="4"/>
    <x v="3"/>
    <s v="Neutral"/>
    <x v="0"/>
    <x v="1"/>
    <x v="1"/>
    <n v="2"/>
    <x v="0"/>
  </r>
  <r>
    <x v="2"/>
    <n v="1.7"/>
    <x v="1008"/>
    <n v="46"/>
    <x v="0"/>
    <x v="3"/>
    <s v="Neutral"/>
    <x v="0"/>
    <x v="1"/>
    <x v="1"/>
    <n v="5"/>
    <x v="1"/>
  </r>
  <r>
    <x v="1"/>
    <n v="3.3"/>
    <x v="1009"/>
    <n v="32"/>
    <x v="7"/>
    <x v="1"/>
    <s v="Positive"/>
    <x v="2"/>
    <x v="1"/>
    <x v="1"/>
    <n v="3"/>
    <x v="0"/>
  </r>
  <r>
    <x v="2"/>
    <n v="2.5"/>
    <x v="1010"/>
    <n v="36"/>
    <x v="9"/>
    <x v="0"/>
    <s v="Negative"/>
    <x v="2"/>
    <x v="1"/>
    <x v="1"/>
    <n v="5"/>
    <x v="0"/>
  </r>
  <r>
    <x v="0"/>
    <n v="2.8"/>
    <x v="1011"/>
    <n v="27"/>
    <x v="3"/>
    <x v="3"/>
    <s v="Negative"/>
    <x v="2"/>
    <x v="1"/>
    <x v="1"/>
    <n v="5"/>
    <x v="0"/>
  </r>
  <r>
    <x v="2"/>
    <n v="4.5999999999999996"/>
    <x v="1012"/>
    <n v="22"/>
    <x v="8"/>
    <x v="1"/>
    <s v="Negative"/>
    <x v="0"/>
    <x v="1"/>
    <x v="0"/>
    <n v="3"/>
    <x v="0"/>
  </r>
  <r>
    <x v="2"/>
    <n v="2.9"/>
    <x v="1013"/>
    <n v="15"/>
    <x v="3"/>
    <x v="0"/>
    <s v="Neutral"/>
    <x v="1"/>
    <x v="0"/>
    <x v="0"/>
    <n v="4"/>
    <x v="0"/>
  </r>
  <r>
    <x v="1"/>
    <n v="3.6"/>
    <x v="1014"/>
    <n v="48"/>
    <x v="5"/>
    <x v="0"/>
    <s v="Neutral"/>
    <x v="0"/>
    <x v="1"/>
    <x v="1"/>
    <n v="5"/>
    <x v="1"/>
  </r>
  <r>
    <x v="2"/>
    <n v="1.7"/>
    <x v="1015"/>
    <n v="36"/>
    <x v="8"/>
    <x v="3"/>
    <s v="Positive"/>
    <x v="2"/>
    <x v="1"/>
    <x v="1"/>
    <n v="2"/>
    <x v="1"/>
  </r>
  <r>
    <x v="1"/>
    <n v="2.7"/>
    <x v="1016"/>
    <n v="32"/>
    <x v="0"/>
    <x v="2"/>
    <s v="Neutral"/>
    <x v="2"/>
    <x v="1"/>
    <x v="1"/>
    <n v="1"/>
    <x v="1"/>
  </r>
  <r>
    <x v="2"/>
    <n v="4"/>
    <x v="1017"/>
    <n v="36"/>
    <x v="4"/>
    <x v="2"/>
    <s v="Negative"/>
    <x v="2"/>
    <x v="0"/>
    <x v="0"/>
    <n v="3"/>
    <x v="0"/>
  </r>
  <r>
    <x v="2"/>
    <n v="2.5"/>
    <x v="1018"/>
    <n v="16"/>
    <x v="5"/>
    <x v="1"/>
    <s v="Neutral"/>
    <x v="2"/>
    <x v="1"/>
    <x v="1"/>
    <n v="2"/>
    <x v="1"/>
  </r>
  <r>
    <x v="0"/>
    <n v="1.4"/>
    <x v="1019"/>
    <n v="43"/>
    <x v="3"/>
    <x v="0"/>
    <s v="Negative"/>
    <x v="1"/>
    <x v="0"/>
    <x v="1"/>
    <n v="4"/>
    <x v="0"/>
  </r>
  <r>
    <x v="1"/>
    <n v="1.8"/>
    <x v="1020"/>
    <n v="23"/>
    <x v="4"/>
    <x v="2"/>
    <s v="Neutral"/>
    <x v="2"/>
    <x v="0"/>
    <x v="1"/>
    <n v="2"/>
    <x v="0"/>
  </r>
  <r>
    <x v="2"/>
    <n v="3.3"/>
    <x v="1021"/>
    <n v="16"/>
    <x v="0"/>
    <x v="3"/>
    <s v="Positive"/>
    <x v="0"/>
    <x v="0"/>
    <x v="0"/>
    <n v="2"/>
    <x v="0"/>
  </r>
  <r>
    <x v="1"/>
    <n v="3.3"/>
    <x v="1022"/>
    <n v="31"/>
    <x v="9"/>
    <x v="3"/>
    <s v="Neutral"/>
    <x v="0"/>
    <x v="1"/>
    <x v="0"/>
    <n v="2"/>
    <x v="0"/>
  </r>
  <r>
    <x v="2"/>
    <n v="4"/>
    <x v="1023"/>
    <n v="59"/>
    <x v="1"/>
    <x v="3"/>
    <s v="Neutral"/>
    <x v="2"/>
    <x v="1"/>
    <x v="0"/>
    <n v="3"/>
    <x v="0"/>
  </r>
  <r>
    <x v="0"/>
    <n v="1.5"/>
    <x v="1024"/>
    <n v="33"/>
    <x v="1"/>
    <x v="2"/>
    <s v="Neutral"/>
    <x v="2"/>
    <x v="1"/>
    <x v="0"/>
    <n v="3"/>
    <x v="0"/>
  </r>
  <r>
    <x v="1"/>
    <n v="4.8"/>
    <x v="1025"/>
    <n v="50"/>
    <x v="8"/>
    <x v="1"/>
    <s v="Neutral"/>
    <x v="1"/>
    <x v="1"/>
    <x v="0"/>
    <n v="3"/>
    <x v="0"/>
  </r>
  <r>
    <x v="1"/>
    <n v="2.9"/>
    <x v="1026"/>
    <n v="39"/>
    <x v="4"/>
    <x v="3"/>
    <s v="Neutral"/>
    <x v="2"/>
    <x v="0"/>
    <x v="1"/>
    <n v="4"/>
    <x v="1"/>
  </r>
  <r>
    <x v="2"/>
    <n v="2.2000000000000002"/>
    <x v="1027"/>
    <n v="26"/>
    <x v="9"/>
    <x v="3"/>
    <s v="Neutral"/>
    <x v="2"/>
    <x v="0"/>
    <x v="1"/>
    <n v="5"/>
    <x v="0"/>
  </r>
  <r>
    <x v="2"/>
    <n v="1.2"/>
    <x v="1028"/>
    <n v="20"/>
    <x v="4"/>
    <x v="1"/>
    <s v="Neutral"/>
    <x v="1"/>
    <x v="1"/>
    <x v="0"/>
    <n v="4"/>
    <x v="0"/>
  </r>
  <r>
    <x v="0"/>
    <n v="2.2000000000000002"/>
    <x v="1029"/>
    <n v="34"/>
    <x v="6"/>
    <x v="2"/>
    <s v="Positive"/>
    <x v="1"/>
    <x v="1"/>
    <x v="0"/>
    <n v="1"/>
    <x v="0"/>
  </r>
  <r>
    <x v="0"/>
    <n v="4.5"/>
    <x v="1030"/>
    <n v="58"/>
    <x v="3"/>
    <x v="0"/>
    <s v="Negative"/>
    <x v="2"/>
    <x v="0"/>
    <x v="1"/>
    <n v="2"/>
    <x v="0"/>
  </r>
  <r>
    <x v="1"/>
    <n v="3"/>
    <x v="1031"/>
    <n v="31"/>
    <x v="9"/>
    <x v="3"/>
    <s v="Neutral"/>
    <x v="2"/>
    <x v="1"/>
    <x v="1"/>
    <n v="2"/>
    <x v="1"/>
  </r>
  <r>
    <x v="2"/>
    <n v="3.2"/>
    <x v="1032"/>
    <n v="49"/>
    <x v="2"/>
    <x v="4"/>
    <s v="Neutral"/>
    <x v="0"/>
    <x v="0"/>
    <x v="0"/>
    <n v="1"/>
    <x v="1"/>
  </r>
  <r>
    <x v="1"/>
    <n v="4.0999999999999996"/>
    <x v="1033"/>
    <n v="34"/>
    <x v="0"/>
    <x v="3"/>
    <s v="Negative"/>
    <x v="2"/>
    <x v="0"/>
    <x v="0"/>
    <n v="4"/>
    <x v="0"/>
  </r>
  <r>
    <x v="1"/>
    <n v="3.2"/>
    <x v="1034"/>
    <n v="20"/>
    <x v="0"/>
    <x v="4"/>
    <s v="Negative"/>
    <x v="2"/>
    <x v="1"/>
    <x v="0"/>
    <n v="1"/>
    <x v="1"/>
  </r>
  <r>
    <x v="1"/>
    <n v="5"/>
    <x v="1035"/>
    <n v="40"/>
    <x v="4"/>
    <x v="0"/>
    <s v="Neutral"/>
    <x v="0"/>
    <x v="1"/>
    <x v="1"/>
    <n v="2"/>
    <x v="0"/>
  </r>
  <r>
    <x v="1"/>
    <n v="1.4"/>
    <x v="1036"/>
    <n v="30"/>
    <x v="4"/>
    <x v="2"/>
    <s v="Positive"/>
    <x v="2"/>
    <x v="1"/>
    <x v="1"/>
    <n v="5"/>
    <x v="1"/>
  </r>
  <r>
    <x v="1"/>
    <n v="2"/>
    <x v="1037"/>
    <n v="46"/>
    <x v="5"/>
    <x v="0"/>
    <s v="Positive"/>
    <x v="0"/>
    <x v="0"/>
    <x v="1"/>
    <n v="5"/>
    <x v="0"/>
  </r>
  <r>
    <x v="2"/>
    <n v="2.8"/>
    <x v="1038"/>
    <n v="51"/>
    <x v="4"/>
    <x v="3"/>
    <s v="Positive"/>
    <x v="2"/>
    <x v="1"/>
    <x v="1"/>
    <n v="2"/>
    <x v="1"/>
  </r>
  <r>
    <x v="0"/>
    <n v="2.9"/>
    <x v="1039"/>
    <n v="36"/>
    <x v="3"/>
    <x v="4"/>
    <s v="Positive"/>
    <x v="1"/>
    <x v="0"/>
    <x v="0"/>
    <n v="2"/>
    <x v="1"/>
  </r>
  <r>
    <x v="2"/>
    <n v="1.8"/>
    <x v="1040"/>
    <n v="23"/>
    <x v="1"/>
    <x v="3"/>
    <s v="Neutral"/>
    <x v="0"/>
    <x v="0"/>
    <x v="1"/>
    <n v="4"/>
    <x v="1"/>
  </r>
  <r>
    <x v="0"/>
    <n v="3.9"/>
    <x v="1041"/>
    <n v="19"/>
    <x v="2"/>
    <x v="1"/>
    <s v="Neutral"/>
    <x v="2"/>
    <x v="1"/>
    <x v="0"/>
    <n v="4"/>
    <x v="1"/>
  </r>
  <r>
    <x v="0"/>
    <n v="3.8"/>
    <x v="1042"/>
    <n v="30"/>
    <x v="5"/>
    <x v="2"/>
    <s v="Positive"/>
    <x v="0"/>
    <x v="0"/>
    <x v="1"/>
    <n v="1"/>
    <x v="0"/>
  </r>
  <r>
    <x v="2"/>
    <n v="3.5"/>
    <x v="1043"/>
    <n v="22"/>
    <x v="0"/>
    <x v="1"/>
    <s v="Neutral"/>
    <x v="0"/>
    <x v="0"/>
    <x v="1"/>
    <n v="3"/>
    <x v="0"/>
  </r>
  <r>
    <x v="2"/>
    <n v="2"/>
    <x v="1044"/>
    <n v="38"/>
    <x v="9"/>
    <x v="2"/>
    <s v="Positive"/>
    <x v="0"/>
    <x v="1"/>
    <x v="1"/>
    <n v="1"/>
    <x v="0"/>
  </r>
  <r>
    <x v="1"/>
    <n v="2.5"/>
    <x v="1045"/>
    <n v="52"/>
    <x v="2"/>
    <x v="2"/>
    <s v="Positive"/>
    <x v="2"/>
    <x v="1"/>
    <x v="0"/>
    <n v="3"/>
    <x v="0"/>
  </r>
  <r>
    <x v="1"/>
    <n v="3"/>
    <x v="1046"/>
    <n v="47"/>
    <x v="0"/>
    <x v="3"/>
    <s v="Neutral"/>
    <x v="0"/>
    <x v="1"/>
    <x v="1"/>
    <n v="4"/>
    <x v="1"/>
  </r>
  <r>
    <x v="1"/>
    <n v="4.9000000000000004"/>
    <x v="1047"/>
    <n v="21"/>
    <x v="7"/>
    <x v="4"/>
    <s v="Neutral"/>
    <x v="0"/>
    <x v="1"/>
    <x v="0"/>
    <n v="5"/>
    <x v="0"/>
  </r>
  <r>
    <x v="2"/>
    <n v="2.7"/>
    <x v="1048"/>
    <n v="10"/>
    <x v="6"/>
    <x v="0"/>
    <s v="Neutral"/>
    <x v="0"/>
    <x v="1"/>
    <x v="1"/>
    <n v="1"/>
    <x v="0"/>
  </r>
  <r>
    <x v="0"/>
    <n v="4.8"/>
    <x v="1049"/>
    <n v="32"/>
    <x v="6"/>
    <x v="2"/>
    <s v="Positive"/>
    <x v="0"/>
    <x v="0"/>
    <x v="0"/>
    <n v="2"/>
    <x v="0"/>
  </r>
  <r>
    <x v="0"/>
    <n v="3.4"/>
    <x v="1050"/>
    <n v="60"/>
    <x v="4"/>
    <x v="2"/>
    <s v="Positive"/>
    <x v="0"/>
    <x v="0"/>
    <x v="1"/>
    <n v="2"/>
    <x v="1"/>
  </r>
  <r>
    <x v="1"/>
    <n v="2.4"/>
    <x v="1051"/>
    <n v="35"/>
    <x v="7"/>
    <x v="3"/>
    <s v="Negative"/>
    <x v="0"/>
    <x v="0"/>
    <x v="0"/>
    <n v="2"/>
    <x v="1"/>
  </r>
  <r>
    <x v="1"/>
    <n v="3.3"/>
    <x v="1052"/>
    <n v="41"/>
    <x v="6"/>
    <x v="0"/>
    <s v="Positive"/>
    <x v="0"/>
    <x v="0"/>
    <x v="0"/>
    <n v="3"/>
    <x v="0"/>
  </r>
  <r>
    <x v="2"/>
    <n v="3.6"/>
    <x v="1053"/>
    <n v="33"/>
    <x v="7"/>
    <x v="3"/>
    <s v="Negative"/>
    <x v="0"/>
    <x v="0"/>
    <x v="1"/>
    <n v="5"/>
    <x v="0"/>
  </r>
  <r>
    <x v="2"/>
    <n v="1.7"/>
    <x v="1054"/>
    <n v="16"/>
    <x v="3"/>
    <x v="0"/>
    <s v="Neutral"/>
    <x v="0"/>
    <x v="1"/>
    <x v="1"/>
    <n v="2"/>
    <x v="1"/>
  </r>
  <r>
    <x v="2"/>
    <n v="5"/>
    <x v="1055"/>
    <n v="47"/>
    <x v="0"/>
    <x v="1"/>
    <s v="Neutral"/>
    <x v="2"/>
    <x v="0"/>
    <x v="1"/>
    <n v="1"/>
    <x v="0"/>
  </r>
  <r>
    <x v="1"/>
    <n v="2.5"/>
    <x v="1056"/>
    <n v="15"/>
    <x v="7"/>
    <x v="4"/>
    <s v="Negative"/>
    <x v="2"/>
    <x v="1"/>
    <x v="1"/>
    <n v="2"/>
    <x v="0"/>
  </r>
  <r>
    <x v="1"/>
    <n v="2.4"/>
    <x v="1057"/>
    <n v="43"/>
    <x v="2"/>
    <x v="4"/>
    <s v="Neutral"/>
    <x v="1"/>
    <x v="0"/>
    <x v="0"/>
    <n v="1"/>
    <x v="1"/>
  </r>
  <r>
    <x v="1"/>
    <n v="3"/>
    <x v="1058"/>
    <n v="42"/>
    <x v="3"/>
    <x v="2"/>
    <s v="Negative"/>
    <x v="1"/>
    <x v="1"/>
    <x v="0"/>
    <n v="1"/>
    <x v="0"/>
  </r>
  <r>
    <x v="1"/>
    <n v="3.3"/>
    <x v="1059"/>
    <n v="31"/>
    <x v="0"/>
    <x v="2"/>
    <s v="Positive"/>
    <x v="0"/>
    <x v="1"/>
    <x v="0"/>
    <n v="5"/>
    <x v="0"/>
  </r>
  <r>
    <x v="2"/>
    <n v="1.4"/>
    <x v="1060"/>
    <n v="57"/>
    <x v="3"/>
    <x v="0"/>
    <s v="Negative"/>
    <x v="0"/>
    <x v="0"/>
    <x v="0"/>
    <n v="4"/>
    <x v="1"/>
  </r>
  <r>
    <x v="2"/>
    <n v="4"/>
    <x v="1061"/>
    <n v="34"/>
    <x v="5"/>
    <x v="3"/>
    <s v="Negative"/>
    <x v="0"/>
    <x v="0"/>
    <x v="1"/>
    <n v="5"/>
    <x v="1"/>
  </r>
  <r>
    <x v="2"/>
    <n v="2.1"/>
    <x v="1062"/>
    <n v="48"/>
    <x v="5"/>
    <x v="4"/>
    <s v="Positive"/>
    <x v="0"/>
    <x v="0"/>
    <x v="1"/>
    <n v="4"/>
    <x v="1"/>
  </r>
  <r>
    <x v="0"/>
    <n v="4.9000000000000004"/>
    <x v="1063"/>
    <n v="15"/>
    <x v="2"/>
    <x v="1"/>
    <s v="Neutral"/>
    <x v="1"/>
    <x v="0"/>
    <x v="0"/>
    <n v="3"/>
    <x v="0"/>
  </r>
  <r>
    <x v="0"/>
    <n v="2.7"/>
    <x v="1064"/>
    <n v="48"/>
    <x v="7"/>
    <x v="4"/>
    <s v="Positive"/>
    <x v="1"/>
    <x v="1"/>
    <x v="0"/>
    <n v="5"/>
    <x v="1"/>
  </r>
  <r>
    <x v="0"/>
    <n v="3.1"/>
    <x v="1065"/>
    <n v="46"/>
    <x v="9"/>
    <x v="0"/>
    <s v="Positive"/>
    <x v="0"/>
    <x v="1"/>
    <x v="1"/>
    <n v="1"/>
    <x v="1"/>
  </r>
  <r>
    <x v="0"/>
    <n v="4.0999999999999996"/>
    <x v="1066"/>
    <n v="49"/>
    <x v="9"/>
    <x v="3"/>
    <s v="Neutral"/>
    <x v="1"/>
    <x v="1"/>
    <x v="0"/>
    <n v="2"/>
    <x v="1"/>
  </r>
  <r>
    <x v="0"/>
    <n v="2.7"/>
    <x v="1067"/>
    <n v="43"/>
    <x v="7"/>
    <x v="0"/>
    <s v="Neutral"/>
    <x v="1"/>
    <x v="0"/>
    <x v="0"/>
    <n v="2"/>
    <x v="0"/>
  </r>
  <r>
    <x v="2"/>
    <n v="3.1"/>
    <x v="1068"/>
    <n v="13"/>
    <x v="8"/>
    <x v="3"/>
    <s v="Negative"/>
    <x v="1"/>
    <x v="0"/>
    <x v="1"/>
    <n v="4"/>
    <x v="0"/>
  </r>
  <r>
    <x v="0"/>
    <n v="4.2"/>
    <x v="1069"/>
    <n v="39"/>
    <x v="3"/>
    <x v="4"/>
    <s v="Positive"/>
    <x v="1"/>
    <x v="1"/>
    <x v="0"/>
    <n v="4"/>
    <x v="0"/>
  </r>
  <r>
    <x v="0"/>
    <n v="2.1"/>
    <x v="1070"/>
    <n v="53"/>
    <x v="3"/>
    <x v="4"/>
    <s v="Neutral"/>
    <x v="0"/>
    <x v="0"/>
    <x v="1"/>
    <n v="2"/>
    <x v="1"/>
  </r>
  <r>
    <x v="2"/>
    <n v="2.1"/>
    <x v="1071"/>
    <n v="36"/>
    <x v="6"/>
    <x v="0"/>
    <s v="Negative"/>
    <x v="2"/>
    <x v="1"/>
    <x v="1"/>
    <n v="4"/>
    <x v="0"/>
  </r>
  <r>
    <x v="1"/>
    <n v="1.6"/>
    <x v="1072"/>
    <n v="11"/>
    <x v="7"/>
    <x v="0"/>
    <s v="Negative"/>
    <x v="1"/>
    <x v="0"/>
    <x v="1"/>
    <n v="5"/>
    <x v="1"/>
  </r>
  <r>
    <x v="1"/>
    <n v="2.2999999999999998"/>
    <x v="1073"/>
    <n v="56"/>
    <x v="6"/>
    <x v="0"/>
    <s v="Neutral"/>
    <x v="2"/>
    <x v="1"/>
    <x v="1"/>
    <n v="2"/>
    <x v="1"/>
  </r>
  <r>
    <x v="1"/>
    <n v="1.8"/>
    <x v="1074"/>
    <n v="42"/>
    <x v="4"/>
    <x v="2"/>
    <s v="Neutral"/>
    <x v="1"/>
    <x v="0"/>
    <x v="1"/>
    <n v="5"/>
    <x v="0"/>
  </r>
  <r>
    <x v="1"/>
    <n v="4.7"/>
    <x v="1075"/>
    <n v="23"/>
    <x v="1"/>
    <x v="1"/>
    <s v="Negative"/>
    <x v="2"/>
    <x v="1"/>
    <x v="1"/>
    <n v="3"/>
    <x v="1"/>
  </r>
  <r>
    <x v="1"/>
    <n v="3.4"/>
    <x v="1076"/>
    <n v="31"/>
    <x v="8"/>
    <x v="1"/>
    <s v="Positive"/>
    <x v="1"/>
    <x v="1"/>
    <x v="0"/>
    <n v="3"/>
    <x v="0"/>
  </r>
  <r>
    <x v="0"/>
    <n v="4.4000000000000004"/>
    <x v="1077"/>
    <n v="11"/>
    <x v="9"/>
    <x v="0"/>
    <s v="Positive"/>
    <x v="0"/>
    <x v="0"/>
    <x v="0"/>
    <n v="2"/>
    <x v="1"/>
  </r>
  <r>
    <x v="1"/>
    <n v="4.0999999999999996"/>
    <x v="1078"/>
    <n v="16"/>
    <x v="8"/>
    <x v="2"/>
    <s v="Positive"/>
    <x v="0"/>
    <x v="0"/>
    <x v="0"/>
    <n v="1"/>
    <x v="1"/>
  </r>
  <r>
    <x v="1"/>
    <n v="3.4"/>
    <x v="1079"/>
    <n v="55"/>
    <x v="4"/>
    <x v="0"/>
    <s v="Positive"/>
    <x v="2"/>
    <x v="0"/>
    <x v="0"/>
    <n v="3"/>
    <x v="1"/>
  </r>
  <r>
    <x v="0"/>
    <n v="3.8"/>
    <x v="1080"/>
    <n v="58"/>
    <x v="6"/>
    <x v="2"/>
    <s v="Positive"/>
    <x v="0"/>
    <x v="1"/>
    <x v="1"/>
    <n v="3"/>
    <x v="0"/>
  </r>
  <r>
    <x v="2"/>
    <n v="2.4"/>
    <x v="1081"/>
    <n v="30"/>
    <x v="5"/>
    <x v="2"/>
    <s v="Positive"/>
    <x v="1"/>
    <x v="1"/>
    <x v="1"/>
    <n v="4"/>
    <x v="1"/>
  </r>
  <r>
    <x v="2"/>
    <n v="2.7"/>
    <x v="1082"/>
    <n v="15"/>
    <x v="2"/>
    <x v="3"/>
    <s v="Neutral"/>
    <x v="1"/>
    <x v="0"/>
    <x v="1"/>
    <n v="1"/>
    <x v="1"/>
  </r>
  <r>
    <x v="1"/>
    <n v="1.2"/>
    <x v="1083"/>
    <n v="42"/>
    <x v="1"/>
    <x v="1"/>
    <s v="Neutral"/>
    <x v="2"/>
    <x v="1"/>
    <x v="1"/>
    <n v="3"/>
    <x v="0"/>
  </r>
  <r>
    <x v="0"/>
    <n v="4.8"/>
    <x v="1084"/>
    <n v="55"/>
    <x v="2"/>
    <x v="1"/>
    <s v="Neutral"/>
    <x v="2"/>
    <x v="1"/>
    <x v="0"/>
    <n v="3"/>
    <x v="1"/>
  </r>
  <r>
    <x v="1"/>
    <n v="3.8"/>
    <x v="1085"/>
    <n v="18"/>
    <x v="3"/>
    <x v="0"/>
    <s v="Neutral"/>
    <x v="1"/>
    <x v="0"/>
    <x v="0"/>
    <n v="2"/>
    <x v="0"/>
  </r>
  <r>
    <x v="1"/>
    <n v="1.5"/>
    <x v="1086"/>
    <n v="32"/>
    <x v="3"/>
    <x v="1"/>
    <s v="Negative"/>
    <x v="1"/>
    <x v="1"/>
    <x v="0"/>
    <n v="2"/>
    <x v="1"/>
  </r>
  <r>
    <x v="2"/>
    <n v="4.7"/>
    <x v="1087"/>
    <n v="49"/>
    <x v="1"/>
    <x v="1"/>
    <s v="Positive"/>
    <x v="1"/>
    <x v="0"/>
    <x v="1"/>
    <n v="3"/>
    <x v="1"/>
  </r>
  <r>
    <x v="2"/>
    <n v="3.7"/>
    <x v="1088"/>
    <n v="35"/>
    <x v="2"/>
    <x v="4"/>
    <s v="Negative"/>
    <x v="2"/>
    <x v="0"/>
    <x v="1"/>
    <n v="1"/>
    <x v="1"/>
  </r>
  <r>
    <x v="0"/>
    <n v="1"/>
    <x v="1089"/>
    <n v="33"/>
    <x v="6"/>
    <x v="4"/>
    <s v="Negative"/>
    <x v="0"/>
    <x v="0"/>
    <x v="0"/>
    <n v="2"/>
    <x v="1"/>
  </r>
  <r>
    <x v="0"/>
    <n v="2.2000000000000002"/>
    <x v="1090"/>
    <n v="45"/>
    <x v="2"/>
    <x v="1"/>
    <s v="Positive"/>
    <x v="0"/>
    <x v="0"/>
    <x v="1"/>
    <n v="3"/>
    <x v="0"/>
  </r>
  <r>
    <x v="2"/>
    <n v="2.8"/>
    <x v="1091"/>
    <n v="39"/>
    <x v="7"/>
    <x v="1"/>
    <s v="Positive"/>
    <x v="0"/>
    <x v="0"/>
    <x v="0"/>
    <n v="4"/>
    <x v="1"/>
  </r>
  <r>
    <x v="1"/>
    <n v="1.7"/>
    <x v="1092"/>
    <n v="27"/>
    <x v="1"/>
    <x v="1"/>
    <s v="Negative"/>
    <x v="0"/>
    <x v="1"/>
    <x v="1"/>
    <n v="5"/>
    <x v="1"/>
  </r>
  <r>
    <x v="2"/>
    <n v="3.6"/>
    <x v="1093"/>
    <n v="37"/>
    <x v="8"/>
    <x v="2"/>
    <s v="Negative"/>
    <x v="2"/>
    <x v="0"/>
    <x v="0"/>
    <n v="5"/>
    <x v="1"/>
  </r>
  <r>
    <x v="0"/>
    <n v="1.4"/>
    <x v="1094"/>
    <n v="12"/>
    <x v="3"/>
    <x v="2"/>
    <s v="Negative"/>
    <x v="0"/>
    <x v="1"/>
    <x v="1"/>
    <n v="3"/>
    <x v="1"/>
  </r>
  <r>
    <x v="1"/>
    <n v="1.5"/>
    <x v="1095"/>
    <n v="12"/>
    <x v="8"/>
    <x v="3"/>
    <s v="Positive"/>
    <x v="2"/>
    <x v="1"/>
    <x v="0"/>
    <n v="1"/>
    <x v="1"/>
  </r>
  <r>
    <x v="0"/>
    <n v="3.4"/>
    <x v="1096"/>
    <n v="41"/>
    <x v="0"/>
    <x v="3"/>
    <s v="Positive"/>
    <x v="0"/>
    <x v="1"/>
    <x v="0"/>
    <n v="2"/>
    <x v="0"/>
  </r>
  <r>
    <x v="2"/>
    <n v="4.9000000000000004"/>
    <x v="1097"/>
    <n v="49"/>
    <x v="2"/>
    <x v="4"/>
    <s v="Negative"/>
    <x v="0"/>
    <x v="1"/>
    <x v="1"/>
    <n v="4"/>
    <x v="0"/>
  </r>
  <r>
    <x v="0"/>
    <n v="3.3"/>
    <x v="1098"/>
    <n v="33"/>
    <x v="3"/>
    <x v="1"/>
    <s v="Positive"/>
    <x v="1"/>
    <x v="1"/>
    <x v="1"/>
    <n v="3"/>
    <x v="0"/>
  </r>
  <r>
    <x v="0"/>
    <n v="2.9"/>
    <x v="1099"/>
    <n v="34"/>
    <x v="7"/>
    <x v="0"/>
    <s v="Negative"/>
    <x v="2"/>
    <x v="0"/>
    <x v="1"/>
    <n v="1"/>
    <x v="1"/>
  </r>
  <r>
    <x v="0"/>
    <n v="4.8"/>
    <x v="1100"/>
    <n v="30"/>
    <x v="3"/>
    <x v="0"/>
    <s v="Neutral"/>
    <x v="2"/>
    <x v="0"/>
    <x v="1"/>
    <n v="2"/>
    <x v="0"/>
  </r>
  <r>
    <x v="2"/>
    <n v="2"/>
    <x v="1101"/>
    <n v="13"/>
    <x v="6"/>
    <x v="1"/>
    <s v="Positive"/>
    <x v="0"/>
    <x v="1"/>
    <x v="1"/>
    <n v="2"/>
    <x v="0"/>
  </r>
  <r>
    <x v="2"/>
    <n v="1.7"/>
    <x v="1102"/>
    <n v="12"/>
    <x v="3"/>
    <x v="3"/>
    <s v="Negative"/>
    <x v="1"/>
    <x v="1"/>
    <x v="1"/>
    <n v="1"/>
    <x v="1"/>
  </r>
  <r>
    <x v="2"/>
    <n v="1.2"/>
    <x v="1103"/>
    <n v="57"/>
    <x v="0"/>
    <x v="0"/>
    <s v="Positive"/>
    <x v="0"/>
    <x v="1"/>
    <x v="0"/>
    <n v="4"/>
    <x v="0"/>
  </r>
  <r>
    <x v="0"/>
    <n v="3.4"/>
    <x v="1104"/>
    <n v="26"/>
    <x v="4"/>
    <x v="1"/>
    <s v="Negative"/>
    <x v="2"/>
    <x v="0"/>
    <x v="0"/>
    <n v="5"/>
    <x v="0"/>
  </r>
  <r>
    <x v="2"/>
    <n v="4.2"/>
    <x v="1105"/>
    <n v="40"/>
    <x v="4"/>
    <x v="4"/>
    <s v="Positive"/>
    <x v="1"/>
    <x v="1"/>
    <x v="1"/>
    <n v="2"/>
    <x v="0"/>
  </r>
  <r>
    <x v="1"/>
    <n v="2.6"/>
    <x v="1106"/>
    <n v="48"/>
    <x v="9"/>
    <x v="1"/>
    <s v="Positive"/>
    <x v="1"/>
    <x v="0"/>
    <x v="1"/>
    <n v="5"/>
    <x v="0"/>
  </r>
  <r>
    <x v="1"/>
    <n v="1.1000000000000001"/>
    <x v="1107"/>
    <n v="36"/>
    <x v="8"/>
    <x v="0"/>
    <s v="Neutral"/>
    <x v="1"/>
    <x v="0"/>
    <x v="1"/>
    <n v="1"/>
    <x v="1"/>
  </r>
  <r>
    <x v="1"/>
    <n v="1.7"/>
    <x v="1108"/>
    <n v="27"/>
    <x v="0"/>
    <x v="4"/>
    <s v="Positive"/>
    <x v="2"/>
    <x v="1"/>
    <x v="1"/>
    <n v="3"/>
    <x v="1"/>
  </r>
  <r>
    <x v="0"/>
    <n v="4.2"/>
    <x v="1109"/>
    <n v="27"/>
    <x v="3"/>
    <x v="1"/>
    <s v="Neutral"/>
    <x v="0"/>
    <x v="0"/>
    <x v="1"/>
    <n v="3"/>
    <x v="0"/>
  </r>
  <r>
    <x v="2"/>
    <n v="3"/>
    <x v="1110"/>
    <n v="34"/>
    <x v="9"/>
    <x v="0"/>
    <s v="Negative"/>
    <x v="2"/>
    <x v="0"/>
    <x v="0"/>
    <n v="2"/>
    <x v="0"/>
  </r>
  <r>
    <x v="0"/>
    <n v="5"/>
    <x v="1111"/>
    <n v="14"/>
    <x v="2"/>
    <x v="4"/>
    <s v="Neutral"/>
    <x v="2"/>
    <x v="1"/>
    <x v="0"/>
    <n v="4"/>
    <x v="1"/>
  </r>
  <r>
    <x v="2"/>
    <n v="2.6"/>
    <x v="1112"/>
    <n v="43"/>
    <x v="5"/>
    <x v="1"/>
    <s v="Negative"/>
    <x v="2"/>
    <x v="1"/>
    <x v="1"/>
    <n v="4"/>
    <x v="0"/>
  </r>
  <r>
    <x v="2"/>
    <n v="4.5"/>
    <x v="1113"/>
    <n v="38"/>
    <x v="1"/>
    <x v="3"/>
    <s v="Negative"/>
    <x v="0"/>
    <x v="0"/>
    <x v="0"/>
    <n v="1"/>
    <x v="1"/>
  </r>
  <r>
    <x v="2"/>
    <n v="2.2000000000000002"/>
    <x v="1114"/>
    <n v="29"/>
    <x v="1"/>
    <x v="3"/>
    <s v="Negative"/>
    <x v="1"/>
    <x v="0"/>
    <x v="0"/>
    <n v="1"/>
    <x v="1"/>
  </r>
  <r>
    <x v="2"/>
    <n v="4.2"/>
    <x v="1115"/>
    <n v="10"/>
    <x v="5"/>
    <x v="3"/>
    <s v="Negative"/>
    <x v="1"/>
    <x v="0"/>
    <x v="0"/>
    <n v="5"/>
    <x v="1"/>
  </r>
  <r>
    <x v="2"/>
    <n v="4"/>
    <x v="1116"/>
    <n v="14"/>
    <x v="1"/>
    <x v="3"/>
    <s v="Neutral"/>
    <x v="1"/>
    <x v="0"/>
    <x v="0"/>
    <n v="4"/>
    <x v="0"/>
  </r>
  <r>
    <x v="1"/>
    <n v="4.8"/>
    <x v="1117"/>
    <n v="30"/>
    <x v="9"/>
    <x v="2"/>
    <s v="Neutral"/>
    <x v="0"/>
    <x v="1"/>
    <x v="0"/>
    <n v="4"/>
    <x v="0"/>
  </r>
  <r>
    <x v="2"/>
    <n v="4.7"/>
    <x v="1118"/>
    <n v="29"/>
    <x v="8"/>
    <x v="0"/>
    <s v="Neutral"/>
    <x v="2"/>
    <x v="1"/>
    <x v="0"/>
    <n v="4"/>
    <x v="1"/>
  </r>
  <r>
    <x v="0"/>
    <n v="2.1"/>
    <x v="1119"/>
    <n v="21"/>
    <x v="6"/>
    <x v="3"/>
    <s v="Negative"/>
    <x v="2"/>
    <x v="1"/>
    <x v="1"/>
    <n v="5"/>
    <x v="1"/>
  </r>
  <r>
    <x v="0"/>
    <n v="4.2"/>
    <x v="1120"/>
    <n v="32"/>
    <x v="2"/>
    <x v="4"/>
    <s v="Positive"/>
    <x v="1"/>
    <x v="1"/>
    <x v="1"/>
    <n v="5"/>
    <x v="1"/>
  </r>
  <r>
    <x v="1"/>
    <n v="3.7"/>
    <x v="1121"/>
    <n v="53"/>
    <x v="0"/>
    <x v="0"/>
    <s v="Positive"/>
    <x v="2"/>
    <x v="0"/>
    <x v="1"/>
    <n v="2"/>
    <x v="1"/>
  </r>
  <r>
    <x v="1"/>
    <n v="4.4000000000000004"/>
    <x v="1122"/>
    <n v="23"/>
    <x v="0"/>
    <x v="0"/>
    <s v="Negative"/>
    <x v="0"/>
    <x v="1"/>
    <x v="0"/>
    <n v="1"/>
    <x v="1"/>
  </r>
  <r>
    <x v="1"/>
    <n v="2.9"/>
    <x v="1123"/>
    <n v="14"/>
    <x v="3"/>
    <x v="2"/>
    <s v="Positive"/>
    <x v="1"/>
    <x v="1"/>
    <x v="0"/>
    <n v="2"/>
    <x v="0"/>
  </r>
  <r>
    <x v="0"/>
    <n v="1"/>
    <x v="1124"/>
    <n v="18"/>
    <x v="7"/>
    <x v="1"/>
    <s v="Negative"/>
    <x v="0"/>
    <x v="0"/>
    <x v="0"/>
    <n v="1"/>
    <x v="0"/>
  </r>
  <r>
    <x v="2"/>
    <n v="3.2"/>
    <x v="1125"/>
    <n v="41"/>
    <x v="4"/>
    <x v="3"/>
    <s v="Positive"/>
    <x v="2"/>
    <x v="0"/>
    <x v="1"/>
    <n v="5"/>
    <x v="0"/>
  </r>
  <r>
    <x v="1"/>
    <n v="1.8"/>
    <x v="1126"/>
    <n v="39"/>
    <x v="5"/>
    <x v="4"/>
    <s v="Positive"/>
    <x v="1"/>
    <x v="1"/>
    <x v="0"/>
    <n v="3"/>
    <x v="1"/>
  </r>
  <r>
    <x v="2"/>
    <n v="4"/>
    <x v="1127"/>
    <n v="53"/>
    <x v="8"/>
    <x v="0"/>
    <s v="Neutral"/>
    <x v="1"/>
    <x v="1"/>
    <x v="1"/>
    <n v="4"/>
    <x v="1"/>
  </r>
  <r>
    <x v="0"/>
    <n v="2.2000000000000002"/>
    <x v="1128"/>
    <n v="35"/>
    <x v="4"/>
    <x v="2"/>
    <s v="Positive"/>
    <x v="2"/>
    <x v="1"/>
    <x v="0"/>
    <n v="5"/>
    <x v="1"/>
  </r>
  <r>
    <x v="0"/>
    <n v="2.6"/>
    <x v="1129"/>
    <n v="18"/>
    <x v="9"/>
    <x v="4"/>
    <s v="Neutral"/>
    <x v="2"/>
    <x v="0"/>
    <x v="0"/>
    <n v="4"/>
    <x v="1"/>
  </r>
  <r>
    <x v="0"/>
    <n v="1.4"/>
    <x v="1130"/>
    <n v="46"/>
    <x v="9"/>
    <x v="0"/>
    <s v="Neutral"/>
    <x v="1"/>
    <x v="1"/>
    <x v="1"/>
    <n v="1"/>
    <x v="1"/>
  </r>
  <r>
    <x v="0"/>
    <n v="3.8"/>
    <x v="1131"/>
    <n v="42"/>
    <x v="2"/>
    <x v="0"/>
    <s v="Negative"/>
    <x v="2"/>
    <x v="1"/>
    <x v="0"/>
    <n v="2"/>
    <x v="0"/>
  </r>
  <r>
    <x v="2"/>
    <n v="2.6"/>
    <x v="1132"/>
    <n v="37"/>
    <x v="4"/>
    <x v="2"/>
    <s v="Positive"/>
    <x v="1"/>
    <x v="1"/>
    <x v="0"/>
    <n v="4"/>
    <x v="0"/>
  </r>
  <r>
    <x v="0"/>
    <n v="2.8"/>
    <x v="1133"/>
    <n v="24"/>
    <x v="9"/>
    <x v="4"/>
    <s v="Neutral"/>
    <x v="1"/>
    <x v="0"/>
    <x v="0"/>
    <n v="4"/>
    <x v="0"/>
  </r>
  <r>
    <x v="0"/>
    <n v="1"/>
    <x v="1134"/>
    <n v="15"/>
    <x v="5"/>
    <x v="0"/>
    <s v="Neutral"/>
    <x v="1"/>
    <x v="1"/>
    <x v="0"/>
    <n v="3"/>
    <x v="0"/>
  </r>
  <r>
    <x v="1"/>
    <n v="2.5"/>
    <x v="1135"/>
    <n v="35"/>
    <x v="2"/>
    <x v="3"/>
    <s v="Positive"/>
    <x v="0"/>
    <x v="1"/>
    <x v="0"/>
    <n v="1"/>
    <x v="1"/>
  </r>
  <r>
    <x v="1"/>
    <n v="3.7"/>
    <x v="1136"/>
    <n v="60"/>
    <x v="8"/>
    <x v="4"/>
    <s v="Positive"/>
    <x v="0"/>
    <x v="1"/>
    <x v="0"/>
    <n v="5"/>
    <x v="0"/>
  </r>
  <r>
    <x v="0"/>
    <n v="1.6"/>
    <x v="1137"/>
    <n v="16"/>
    <x v="9"/>
    <x v="1"/>
    <s v="Negative"/>
    <x v="1"/>
    <x v="0"/>
    <x v="0"/>
    <n v="5"/>
    <x v="0"/>
  </r>
  <r>
    <x v="1"/>
    <n v="3.8"/>
    <x v="1138"/>
    <n v="20"/>
    <x v="6"/>
    <x v="0"/>
    <s v="Negative"/>
    <x v="0"/>
    <x v="0"/>
    <x v="1"/>
    <n v="3"/>
    <x v="1"/>
  </r>
  <r>
    <x v="1"/>
    <n v="4.5"/>
    <x v="1139"/>
    <n v="35"/>
    <x v="5"/>
    <x v="2"/>
    <s v="Neutral"/>
    <x v="1"/>
    <x v="0"/>
    <x v="0"/>
    <n v="1"/>
    <x v="1"/>
  </r>
  <r>
    <x v="2"/>
    <n v="1.9"/>
    <x v="1140"/>
    <n v="21"/>
    <x v="7"/>
    <x v="1"/>
    <s v="Negative"/>
    <x v="0"/>
    <x v="0"/>
    <x v="0"/>
    <n v="1"/>
    <x v="1"/>
  </r>
  <r>
    <x v="0"/>
    <n v="4.5"/>
    <x v="1141"/>
    <n v="42"/>
    <x v="7"/>
    <x v="4"/>
    <s v="Positive"/>
    <x v="2"/>
    <x v="0"/>
    <x v="1"/>
    <n v="4"/>
    <x v="0"/>
  </r>
  <r>
    <x v="2"/>
    <n v="2.4"/>
    <x v="1142"/>
    <n v="17"/>
    <x v="4"/>
    <x v="3"/>
    <s v="Negative"/>
    <x v="1"/>
    <x v="0"/>
    <x v="1"/>
    <n v="2"/>
    <x v="1"/>
  </r>
  <r>
    <x v="2"/>
    <n v="3.4"/>
    <x v="1143"/>
    <n v="59"/>
    <x v="6"/>
    <x v="2"/>
    <s v="Negative"/>
    <x v="0"/>
    <x v="1"/>
    <x v="0"/>
    <n v="2"/>
    <x v="1"/>
  </r>
  <r>
    <x v="2"/>
    <n v="1.4"/>
    <x v="1144"/>
    <n v="40"/>
    <x v="9"/>
    <x v="0"/>
    <s v="Positive"/>
    <x v="2"/>
    <x v="0"/>
    <x v="0"/>
    <n v="1"/>
    <x v="0"/>
  </r>
  <r>
    <x v="2"/>
    <n v="3.1"/>
    <x v="1145"/>
    <n v="48"/>
    <x v="7"/>
    <x v="3"/>
    <s v="Negative"/>
    <x v="0"/>
    <x v="0"/>
    <x v="1"/>
    <n v="4"/>
    <x v="0"/>
  </r>
  <r>
    <x v="0"/>
    <n v="3.1"/>
    <x v="1146"/>
    <n v="16"/>
    <x v="3"/>
    <x v="4"/>
    <s v="Neutral"/>
    <x v="1"/>
    <x v="1"/>
    <x v="1"/>
    <n v="1"/>
    <x v="1"/>
  </r>
  <r>
    <x v="1"/>
    <n v="3.7"/>
    <x v="1147"/>
    <n v="50"/>
    <x v="7"/>
    <x v="1"/>
    <s v="Neutral"/>
    <x v="1"/>
    <x v="0"/>
    <x v="0"/>
    <n v="5"/>
    <x v="1"/>
  </r>
  <r>
    <x v="0"/>
    <n v="4.4000000000000004"/>
    <x v="1148"/>
    <n v="53"/>
    <x v="9"/>
    <x v="3"/>
    <s v="Neutral"/>
    <x v="2"/>
    <x v="0"/>
    <x v="0"/>
    <n v="3"/>
    <x v="0"/>
  </r>
  <r>
    <x v="0"/>
    <n v="1.9"/>
    <x v="1149"/>
    <n v="54"/>
    <x v="7"/>
    <x v="0"/>
    <s v="Neutral"/>
    <x v="0"/>
    <x v="1"/>
    <x v="0"/>
    <n v="2"/>
    <x v="1"/>
  </r>
  <r>
    <x v="2"/>
    <n v="2.8"/>
    <x v="1150"/>
    <n v="54"/>
    <x v="5"/>
    <x v="4"/>
    <s v="Positive"/>
    <x v="0"/>
    <x v="0"/>
    <x v="1"/>
    <n v="1"/>
    <x v="1"/>
  </r>
  <r>
    <x v="1"/>
    <n v="2.1"/>
    <x v="1151"/>
    <n v="24"/>
    <x v="0"/>
    <x v="1"/>
    <s v="Positive"/>
    <x v="2"/>
    <x v="1"/>
    <x v="1"/>
    <n v="1"/>
    <x v="0"/>
  </r>
  <r>
    <x v="1"/>
    <n v="3.1"/>
    <x v="1152"/>
    <n v="32"/>
    <x v="5"/>
    <x v="2"/>
    <s v="Negative"/>
    <x v="1"/>
    <x v="0"/>
    <x v="1"/>
    <n v="2"/>
    <x v="0"/>
  </r>
  <r>
    <x v="1"/>
    <n v="1.1000000000000001"/>
    <x v="1153"/>
    <n v="29"/>
    <x v="2"/>
    <x v="3"/>
    <s v="Positive"/>
    <x v="0"/>
    <x v="0"/>
    <x v="1"/>
    <n v="3"/>
    <x v="0"/>
  </r>
  <r>
    <x v="1"/>
    <n v="1.6"/>
    <x v="1154"/>
    <n v="27"/>
    <x v="8"/>
    <x v="4"/>
    <s v="Neutral"/>
    <x v="0"/>
    <x v="1"/>
    <x v="1"/>
    <n v="1"/>
    <x v="1"/>
  </r>
  <r>
    <x v="0"/>
    <n v="2.8"/>
    <x v="1155"/>
    <n v="15"/>
    <x v="7"/>
    <x v="0"/>
    <s v="Negative"/>
    <x v="2"/>
    <x v="1"/>
    <x v="1"/>
    <n v="3"/>
    <x v="1"/>
  </r>
  <r>
    <x v="1"/>
    <n v="4.0999999999999996"/>
    <x v="1156"/>
    <n v="24"/>
    <x v="8"/>
    <x v="4"/>
    <s v="Positive"/>
    <x v="0"/>
    <x v="1"/>
    <x v="1"/>
    <n v="1"/>
    <x v="0"/>
  </r>
  <r>
    <x v="2"/>
    <n v="5"/>
    <x v="1157"/>
    <n v="17"/>
    <x v="9"/>
    <x v="3"/>
    <s v="Neutral"/>
    <x v="1"/>
    <x v="1"/>
    <x v="1"/>
    <n v="2"/>
    <x v="1"/>
  </r>
  <r>
    <x v="2"/>
    <n v="2.5"/>
    <x v="1158"/>
    <n v="56"/>
    <x v="9"/>
    <x v="4"/>
    <s v="Negative"/>
    <x v="2"/>
    <x v="0"/>
    <x v="0"/>
    <n v="2"/>
    <x v="1"/>
  </r>
  <r>
    <x v="2"/>
    <n v="3.4"/>
    <x v="1159"/>
    <n v="45"/>
    <x v="3"/>
    <x v="1"/>
    <s v="Negative"/>
    <x v="0"/>
    <x v="1"/>
    <x v="0"/>
    <n v="3"/>
    <x v="0"/>
  </r>
  <r>
    <x v="1"/>
    <n v="1.5"/>
    <x v="1160"/>
    <n v="21"/>
    <x v="9"/>
    <x v="4"/>
    <s v="Negative"/>
    <x v="1"/>
    <x v="0"/>
    <x v="1"/>
    <n v="4"/>
    <x v="0"/>
  </r>
  <r>
    <x v="1"/>
    <n v="3.5"/>
    <x v="1161"/>
    <n v="20"/>
    <x v="5"/>
    <x v="4"/>
    <s v="Negative"/>
    <x v="1"/>
    <x v="0"/>
    <x v="1"/>
    <n v="2"/>
    <x v="1"/>
  </r>
  <r>
    <x v="2"/>
    <n v="2.2000000000000002"/>
    <x v="1162"/>
    <n v="34"/>
    <x v="7"/>
    <x v="2"/>
    <s v="Negative"/>
    <x v="1"/>
    <x v="0"/>
    <x v="1"/>
    <n v="5"/>
    <x v="1"/>
  </r>
  <r>
    <x v="2"/>
    <n v="4.5"/>
    <x v="1163"/>
    <n v="48"/>
    <x v="2"/>
    <x v="0"/>
    <s v="Positive"/>
    <x v="1"/>
    <x v="1"/>
    <x v="0"/>
    <n v="1"/>
    <x v="0"/>
  </r>
  <r>
    <x v="1"/>
    <n v="2.2000000000000002"/>
    <x v="1164"/>
    <n v="38"/>
    <x v="1"/>
    <x v="2"/>
    <s v="Positive"/>
    <x v="2"/>
    <x v="0"/>
    <x v="0"/>
    <n v="1"/>
    <x v="0"/>
  </r>
  <r>
    <x v="2"/>
    <n v="2.7"/>
    <x v="1165"/>
    <n v="40"/>
    <x v="7"/>
    <x v="4"/>
    <s v="Positive"/>
    <x v="2"/>
    <x v="0"/>
    <x v="1"/>
    <n v="1"/>
    <x v="1"/>
  </r>
  <r>
    <x v="2"/>
    <n v="2.6"/>
    <x v="1166"/>
    <n v="35"/>
    <x v="4"/>
    <x v="0"/>
    <s v="Negative"/>
    <x v="0"/>
    <x v="1"/>
    <x v="0"/>
    <n v="3"/>
    <x v="0"/>
  </r>
  <r>
    <x v="0"/>
    <n v="3.1"/>
    <x v="1167"/>
    <n v="52"/>
    <x v="4"/>
    <x v="4"/>
    <s v="Negative"/>
    <x v="2"/>
    <x v="0"/>
    <x v="0"/>
    <n v="2"/>
    <x v="0"/>
  </r>
  <r>
    <x v="1"/>
    <n v="3.7"/>
    <x v="1168"/>
    <n v="37"/>
    <x v="9"/>
    <x v="0"/>
    <s v="Neutral"/>
    <x v="1"/>
    <x v="1"/>
    <x v="1"/>
    <n v="4"/>
    <x v="1"/>
  </r>
  <r>
    <x v="2"/>
    <n v="4.0999999999999996"/>
    <x v="1169"/>
    <n v="26"/>
    <x v="5"/>
    <x v="1"/>
    <s v="Neutral"/>
    <x v="0"/>
    <x v="1"/>
    <x v="1"/>
    <n v="4"/>
    <x v="1"/>
  </r>
  <r>
    <x v="0"/>
    <n v="1.3"/>
    <x v="1170"/>
    <n v="30"/>
    <x v="7"/>
    <x v="0"/>
    <s v="Neutral"/>
    <x v="1"/>
    <x v="1"/>
    <x v="1"/>
    <n v="2"/>
    <x v="0"/>
  </r>
  <r>
    <x v="2"/>
    <n v="3.3"/>
    <x v="1171"/>
    <n v="11"/>
    <x v="7"/>
    <x v="4"/>
    <s v="Negative"/>
    <x v="2"/>
    <x v="1"/>
    <x v="0"/>
    <n v="3"/>
    <x v="0"/>
  </r>
  <r>
    <x v="0"/>
    <n v="3.2"/>
    <x v="1172"/>
    <n v="42"/>
    <x v="3"/>
    <x v="0"/>
    <s v="Positive"/>
    <x v="1"/>
    <x v="1"/>
    <x v="1"/>
    <n v="2"/>
    <x v="0"/>
  </r>
  <r>
    <x v="1"/>
    <n v="2.2999999999999998"/>
    <x v="1173"/>
    <n v="44"/>
    <x v="8"/>
    <x v="3"/>
    <s v="Negative"/>
    <x v="0"/>
    <x v="0"/>
    <x v="0"/>
    <n v="4"/>
    <x v="1"/>
  </r>
  <r>
    <x v="2"/>
    <n v="3.6"/>
    <x v="1174"/>
    <n v="53"/>
    <x v="0"/>
    <x v="4"/>
    <s v="Positive"/>
    <x v="1"/>
    <x v="0"/>
    <x v="1"/>
    <n v="3"/>
    <x v="1"/>
  </r>
  <r>
    <x v="0"/>
    <n v="2.1"/>
    <x v="1175"/>
    <n v="18"/>
    <x v="4"/>
    <x v="4"/>
    <s v="Neutral"/>
    <x v="0"/>
    <x v="0"/>
    <x v="1"/>
    <n v="5"/>
    <x v="1"/>
  </r>
  <r>
    <x v="2"/>
    <n v="2.9"/>
    <x v="1176"/>
    <n v="17"/>
    <x v="2"/>
    <x v="2"/>
    <s v="Neutral"/>
    <x v="0"/>
    <x v="1"/>
    <x v="1"/>
    <n v="1"/>
    <x v="1"/>
  </r>
  <r>
    <x v="1"/>
    <n v="2.2000000000000002"/>
    <x v="1177"/>
    <n v="55"/>
    <x v="1"/>
    <x v="1"/>
    <s v="Neutral"/>
    <x v="1"/>
    <x v="1"/>
    <x v="0"/>
    <n v="4"/>
    <x v="1"/>
  </r>
  <r>
    <x v="1"/>
    <n v="1.7"/>
    <x v="1178"/>
    <n v="45"/>
    <x v="0"/>
    <x v="3"/>
    <s v="Positive"/>
    <x v="1"/>
    <x v="1"/>
    <x v="1"/>
    <n v="5"/>
    <x v="0"/>
  </r>
  <r>
    <x v="1"/>
    <n v="1.9"/>
    <x v="1179"/>
    <n v="21"/>
    <x v="2"/>
    <x v="0"/>
    <s v="Positive"/>
    <x v="0"/>
    <x v="0"/>
    <x v="1"/>
    <n v="2"/>
    <x v="1"/>
  </r>
  <r>
    <x v="1"/>
    <n v="1.8"/>
    <x v="1180"/>
    <n v="55"/>
    <x v="6"/>
    <x v="1"/>
    <s v="Positive"/>
    <x v="0"/>
    <x v="0"/>
    <x v="0"/>
    <n v="1"/>
    <x v="0"/>
  </r>
  <r>
    <x v="1"/>
    <n v="4.8"/>
    <x v="1181"/>
    <n v="16"/>
    <x v="3"/>
    <x v="3"/>
    <s v="Positive"/>
    <x v="2"/>
    <x v="0"/>
    <x v="0"/>
    <n v="4"/>
    <x v="1"/>
  </r>
  <r>
    <x v="2"/>
    <n v="3.8"/>
    <x v="1182"/>
    <n v="17"/>
    <x v="3"/>
    <x v="3"/>
    <s v="Positive"/>
    <x v="1"/>
    <x v="0"/>
    <x v="0"/>
    <n v="1"/>
    <x v="1"/>
  </r>
  <r>
    <x v="1"/>
    <n v="1.5"/>
    <x v="1183"/>
    <n v="38"/>
    <x v="3"/>
    <x v="0"/>
    <s v="Positive"/>
    <x v="2"/>
    <x v="1"/>
    <x v="1"/>
    <n v="5"/>
    <x v="1"/>
  </r>
  <r>
    <x v="2"/>
    <n v="4.0999999999999996"/>
    <x v="1184"/>
    <n v="53"/>
    <x v="2"/>
    <x v="1"/>
    <s v="Positive"/>
    <x v="0"/>
    <x v="0"/>
    <x v="0"/>
    <n v="2"/>
    <x v="1"/>
  </r>
  <r>
    <x v="0"/>
    <n v="2.4"/>
    <x v="1185"/>
    <n v="17"/>
    <x v="5"/>
    <x v="3"/>
    <s v="Positive"/>
    <x v="0"/>
    <x v="1"/>
    <x v="1"/>
    <n v="2"/>
    <x v="0"/>
  </r>
  <r>
    <x v="0"/>
    <n v="2.7"/>
    <x v="1186"/>
    <n v="57"/>
    <x v="4"/>
    <x v="1"/>
    <s v="Negative"/>
    <x v="0"/>
    <x v="1"/>
    <x v="1"/>
    <n v="3"/>
    <x v="0"/>
  </r>
  <r>
    <x v="0"/>
    <n v="4.2"/>
    <x v="1187"/>
    <n v="24"/>
    <x v="9"/>
    <x v="4"/>
    <s v="Negative"/>
    <x v="1"/>
    <x v="1"/>
    <x v="0"/>
    <n v="3"/>
    <x v="1"/>
  </r>
  <r>
    <x v="2"/>
    <n v="2.2000000000000002"/>
    <x v="1188"/>
    <n v="35"/>
    <x v="1"/>
    <x v="0"/>
    <s v="Neutral"/>
    <x v="0"/>
    <x v="1"/>
    <x v="0"/>
    <n v="1"/>
    <x v="1"/>
  </r>
  <r>
    <x v="1"/>
    <n v="4.0999999999999996"/>
    <x v="1189"/>
    <n v="50"/>
    <x v="9"/>
    <x v="3"/>
    <s v="Neutral"/>
    <x v="1"/>
    <x v="0"/>
    <x v="1"/>
    <n v="1"/>
    <x v="0"/>
  </r>
  <r>
    <x v="0"/>
    <n v="4.7"/>
    <x v="1190"/>
    <n v="29"/>
    <x v="2"/>
    <x v="0"/>
    <s v="Positive"/>
    <x v="2"/>
    <x v="0"/>
    <x v="1"/>
    <n v="2"/>
    <x v="1"/>
  </r>
  <r>
    <x v="1"/>
    <n v="1.6"/>
    <x v="1191"/>
    <n v="54"/>
    <x v="7"/>
    <x v="0"/>
    <s v="Neutral"/>
    <x v="0"/>
    <x v="1"/>
    <x v="1"/>
    <n v="1"/>
    <x v="1"/>
  </r>
  <r>
    <x v="0"/>
    <n v="3.4"/>
    <x v="1192"/>
    <n v="31"/>
    <x v="3"/>
    <x v="2"/>
    <s v="Positive"/>
    <x v="0"/>
    <x v="0"/>
    <x v="0"/>
    <n v="1"/>
    <x v="1"/>
  </r>
  <r>
    <x v="1"/>
    <n v="1.1000000000000001"/>
    <x v="1193"/>
    <n v="43"/>
    <x v="2"/>
    <x v="0"/>
    <s v="Positive"/>
    <x v="0"/>
    <x v="0"/>
    <x v="1"/>
    <n v="4"/>
    <x v="1"/>
  </r>
  <r>
    <x v="0"/>
    <n v="2.9"/>
    <x v="1194"/>
    <n v="34"/>
    <x v="1"/>
    <x v="0"/>
    <s v="Neutral"/>
    <x v="2"/>
    <x v="1"/>
    <x v="0"/>
    <n v="2"/>
    <x v="0"/>
  </r>
  <r>
    <x v="0"/>
    <n v="4.3"/>
    <x v="1195"/>
    <n v="18"/>
    <x v="1"/>
    <x v="4"/>
    <s v="Neutral"/>
    <x v="1"/>
    <x v="0"/>
    <x v="1"/>
    <n v="4"/>
    <x v="0"/>
  </r>
  <r>
    <x v="0"/>
    <n v="2.9"/>
    <x v="1196"/>
    <n v="22"/>
    <x v="9"/>
    <x v="0"/>
    <s v="Positive"/>
    <x v="0"/>
    <x v="0"/>
    <x v="1"/>
    <n v="3"/>
    <x v="0"/>
  </r>
  <r>
    <x v="1"/>
    <n v="3.2"/>
    <x v="1197"/>
    <n v="32"/>
    <x v="5"/>
    <x v="3"/>
    <s v="Neutral"/>
    <x v="0"/>
    <x v="1"/>
    <x v="1"/>
    <n v="2"/>
    <x v="0"/>
  </r>
  <r>
    <x v="0"/>
    <n v="2"/>
    <x v="1198"/>
    <n v="60"/>
    <x v="1"/>
    <x v="2"/>
    <s v="Positive"/>
    <x v="2"/>
    <x v="0"/>
    <x v="1"/>
    <n v="5"/>
    <x v="0"/>
  </r>
  <r>
    <x v="1"/>
    <n v="3"/>
    <x v="1199"/>
    <n v="18"/>
    <x v="8"/>
    <x v="1"/>
    <s v="Neutral"/>
    <x v="0"/>
    <x v="1"/>
    <x v="1"/>
    <n v="5"/>
    <x v="1"/>
  </r>
  <r>
    <x v="2"/>
    <n v="4.2"/>
    <x v="1200"/>
    <n v="49"/>
    <x v="4"/>
    <x v="0"/>
    <s v="Negative"/>
    <x v="1"/>
    <x v="1"/>
    <x v="1"/>
    <n v="5"/>
    <x v="1"/>
  </r>
  <r>
    <x v="2"/>
    <n v="3.6"/>
    <x v="1201"/>
    <n v="53"/>
    <x v="2"/>
    <x v="3"/>
    <s v="Negative"/>
    <x v="1"/>
    <x v="0"/>
    <x v="1"/>
    <n v="5"/>
    <x v="0"/>
  </r>
  <r>
    <x v="0"/>
    <n v="3.6"/>
    <x v="1202"/>
    <n v="42"/>
    <x v="1"/>
    <x v="3"/>
    <s v="Neutral"/>
    <x v="0"/>
    <x v="1"/>
    <x v="0"/>
    <n v="4"/>
    <x v="1"/>
  </r>
  <r>
    <x v="2"/>
    <n v="3.9"/>
    <x v="1203"/>
    <n v="49"/>
    <x v="7"/>
    <x v="0"/>
    <s v="Negative"/>
    <x v="0"/>
    <x v="1"/>
    <x v="0"/>
    <n v="3"/>
    <x v="0"/>
  </r>
  <r>
    <x v="1"/>
    <n v="1.4"/>
    <x v="1204"/>
    <n v="24"/>
    <x v="7"/>
    <x v="4"/>
    <s v="Positive"/>
    <x v="0"/>
    <x v="0"/>
    <x v="1"/>
    <n v="1"/>
    <x v="0"/>
  </r>
  <r>
    <x v="0"/>
    <n v="1.6"/>
    <x v="1205"/>
    <n v="56"/>
    <x v="9"/>
    <x v="3"/>
    <s v="Positive"/>
    <x v="2"/>
    <x v="0"/>
    <x v="0"/>
    <n v="2"/>
    <x v="0"/>
  </r>
  <r>
    <x v="0"/>
    <n v="4.9000000000000004"/>
    <x v="1206"/>
    <n v="20"/>
    <x v="5"/>
    <x v="1"/>
    <s v="Positive"/>
    <x v="0"/>
    <x v="1"/>
    <x v="1"/>
    <n v="1"/>
    <x v="0"/>
  </r>
  <r>
    <x v="0"/>
    <n v="4.0999999999999996"/>
    <x v="1207"/>
    <n v="41"/>
    <x v="2"/>
    <x v="2"/>
    <s v="Neutral"/>
    <x v="1"/>
    <x v="1"/>
    <x v="1"/>
    <n v="5"/>
    <x v="0"/>
  </r>
  <r>
    <x v="0"/>
    <n v="1.7"/>
    <x v="1208"/>
    <n v="10"/>
    <x v="4"/>
    <x v="1"/>
    <s v="Positive"/>
    <x v="1"/>
    <x v="1"/>
    <x v="1"/>
    <n v="5"/>
    <x v="1"/>
  </r>
  <r>
    <x v="1"/>
    <n v="1.8"/>
    <x v="1209"/>
    <n v="39"/>
    <x v="1"/>
    <x v="2"/>
    <s v="Neutral"/>
    <x v="2"/>
    <x v="0"/>
    <x v="0"/>
    <n v="1"/>
    <x v="0"/>
  </r>
  <r>
    <x v="0"/>
    <n v="2.2000000000000002"/>
    <x v="1210"/>
    <n v="26"/>
    <x v="9"/>
    <x v="4"/>
    <s v="Negative"/>
    <x v="2"/>
    <x v="1"/>
    <x v="0"/>
    <n v="4"/>
    <x v="0"/>
  </r>
  <r>
    <x v="2"/>
    <n v="3"/>
    <x v="1211"/>
    <n v="49"/>
    <x v="8"/>
    <x v="2"/>
    <s v="Negative"/>
    <x v="2"/>
    <x v="0"/>
    <x v="0"/>
    <n v="5"/>
    <x v="0"/>
  </r>
  <r>
    <x v="1"/>
    <n v="4.4000000000000004"/>
    <x v="1212"/>
    <n v="22"/>
    <x v="2"/>
    <x v="0"/>
    <s v="Neutral"/>
    <x v="1"/>
    <x v="1"/>
    <x v="0"/>
    <n v="5"/>
    <x v="0"/>
  </r>
  <r>
    <x v="2"/>
    <n v="2.2999999999999998"/>
    <x v="1213"/>
    <n v="54"/>
    <x v="5"/>
    <x v="3"/>
    <s v="Negative"/>
    <x v="2"/>
    <x v="1"/>
    <x v="1"/>
    <n v="3"/>
    <x v="1"/>
  </r>
  <r>
    <x v="0"/>
    <n v="3.4"/>
    <x v="1214"/>
    <n v="56"/>
    <x v="9"/>
    <x v="0"/>
    <s v="Negative"/>
    <x v="1"/>
    <x v="0"/>
    <x v="1"/>
    <n v="2"/>
    <x v="0"/>
  </r>
  <r>
    <x v="1"/>
    <n v="1"/>
    <x v="1215"/>
    <n v="48"/>
    <x v="9"/>
    <x v="4"/>
    <s v="Negative"/>
    <x v="1"/>
    <x v="1"/>
    <x v="1"/>
    <n v="3"/>
    <x v="0"/>
  </r>
  <r>
    <x v="1"/>
    <n v="2.2000000000000002"/>
    <x v="1216"/>
    <n v="20"/>
    <x v="2"/>
    <x v="3"/>
    <s v="Neutral"/>
    <x v="0"/>
    <x v="0"/>
    <x v="1"/>
    <n v="1"/>
    <x v="0"/>
  </r>
  <r>
    <x v="0"/>
    <n v="3.3"/>
    <x v="1217"/>
    <n v="11"/>
    <x v="8"/>
    <x v="4"/>
    <s v="Negative"/>
    <x v="1"/>
    <x v="1"/>
    <x v="0"/>
    <n v="5"/>
    <x v="0"/>
  </r>
  <r>
    <x v="2"/>
    <n v="2"/>
    <x v="1218"/>
    <n v="60"/>
    <x v="4"/>
    <x v="1"/>
    <s v="Positive"/>
    <x v="1"/>
    <x v="1"/>
    <x v="0"/>
    <n v="4"/>
    <x v="1"/>
  </r>
  <r>
    <x v="1"/>
    <n v="1.2"/>
    <x v="1219"/>
    <n v="19"/>
    <x v="3"/>
    <x v="4"/>
    <s v="Neutral"/>
    <x v="0"/>
    <x v="1"/>
    <x v="1"/>
    <n v="3"/>
    <x v="1"/>
  </r>
  <r>
    <x v="0"/>
    <n v="2.1"/>
    <x v="1220"/>
    <n v="32"/>
    <x v="9"/>
    <x v="4"/>
    <s v="Negative"/>
    <x v="2"/>
    <x v="1"/>
    <x v="1"/>
    <n v="2"/>
    <x v="0"/>
  </r>
  <r>
    <x v="1"/>
    <n v="4.9000000000000004"/>
    <x v="1221"/>
    <n v="19"/>
    <x v="0"/>
    <x v="3"/>
    <s v="Neutral"/>
    <x v="2"/>
    <x v="0"/>
    <x v="0"/>
    <n v="3"/>
    <x v="0"/>
  </r>
  <r>
    <x v="2"/>
    <n v="4.4000000000000004"/>
    <x v="1222"/>
    <n v="42"/>
    <x v="6"/>
    <x v="2"/>
    <s v="Negative"/>
    <x v="2"/>
    <x v="0"/>
    <x v="1"/>
    <n v="3"/>
    <x v="0"/>
  </r>
  <r>
    <x v="2"/>
    <n v="2.7"/>
    <x v="1223"/>
    <n v="46"/>
    <x v="0"/>
    <x v="0"/>
    <s v="Neutral"/>
    <x v="1"/>
    <x v="1"/>
    <x v="1"/>
    <n v="3"/>
    <x v="0"/>
  </r>
  <r>
    <x v="1"/>
    <n v="1.1000000000000001"/>
    <x v="1224"/>
    <n v="11"/>
    <x v="6"/>
    <x v="1"/>
    <s v="Neutral"/>
    <x v="0"/>
    <x v="0"/>
    <x v="0"/>
    <n v="2"/>
    <x v="0"/>
  </r>
  <r>
    <x v="0"/>
    <n v="4.5999999999999996"/>
    <x v="1225"/>
    <n v="15"/>
    <x v="0"/>
    <x v="2"/>
    <s v="Negative"/>
    <x v="0"/>
    <x v="1"/>
    <x v="0"/>
    <n v="4"/>
    <x v="1"/>
  </r>
  <r>
    <x v="2"/>
    <n v="2"/>
    <x v="1226"/>
    <n v="37"/>
    <x v="3"/>
    <x v="0"/>
    <s v="Neutral"/>
    <x v="2"/>
    <x v="1"/>
    <x v="1"/>
    <n v="1"/>
    <x v="1"/>
  </r>
  <r>
    <x v="2"/>
    <n v="2"/>
    <x v="1227"/>
    <n v="45"/>
    <x v="6"/>
    <x v="4"/>
    <s v="Negative"/>
    <x v="0"/>
    <x v="0"/>
    <x v="1"/>
    <n v="1"/>
    <x v="1"/>
  </r>
  <r>
    <x v="2"/>
    <n v="3.5"/>
    <x v="1228"/>
    <n v="27"/>
    <x v="9"/>
    <x v="1"/>
    <s v="Positive"/>
    <x v="2"/>
    <x v="1"/>
    <x v="0"/>
    <n v="2"/>
    <x v="0"/>
  </r>
  <r>
    <x v="1"/>
    <n v="1.2"/>
    <x v="1229"/>
    <n v="16"/>
    <x v="5"/>
    <x v="4"/>
    <s v="Positive"/>
    <x v="1"/>
    <x v="1"/>
    <x v="1"/>
    <n v="2"/>
    <x v="1"/>
  </r>
  <r>
    <x v="0"/>
    <n v="2"/>
    <x v="1230"/>
    <n v="60"/>
    <x v="7"/>
    <x v="2"/>
    <s v="Neutral"/>
    <x v="0"/>
    <x v="0"/>
    <x v="1"/>
    <n v="4"/>
    <x v="1"/>
  </r>
  <r>
    <x v="1"/>
    <n v="1.9"/>
    <x v="1231"/>
    <n v="36"/>
    <x v="6"/>
    <x v="1"/>
    <s v="Positive"/>
    <x v="2"/>
    <x v="1"/>
    <x v="1"/>
    <n v="5"/>
    <x v="1"/>
  </r>
  <r>
    <x v="1"/>
    <n v="4.9000000000000004"/>
    <x v="1232"/>
    <n v="45"/>
    <x v="3"/>
    <x v="4"/>
    <s v="Negative"/>
    <x v="2"/>
    <x v="0"/>
    <x v="0"/>
    <n v="4"/>
    <x v="1"/>
  </r>
  <r>
    <x v="0"/>
    <n v="1.2"/>
    <x v="1233"/>
    <n v="54"/>
    <x v="7"/>
    <x v="2"/>
    <s v="Neutral"/>
    <x v="0"/>
    <x v="1"/>
    <x v="1"/>
    <n v="5"/>
    <x v="1"/>
  </r>
  <r>
    <x v="1"/>
    <n v="1.4"/>
    <x v="1234"/>
    <n v="44"/>
    <x v="2"/>
    <x v="3"/>
    <s v="Negative"/>
    <x v="1"/>
    <x v="1"/>
    <x v="0"/>
    <n v="3"/>
    <x v="0"/>
  </r>
  <r>
    <x v="2"/>
    <n v="1.4"/>
    <x v="1235"/>
    <n v="30"/>
    <x v="3"/>
    <x v="3"/>
    <s v="Negative"/>
    <x v="1"/>
    <x v="1"/>
    <x v="1"/>
    <n v="5"/>
    <x v="0"/>
  </r>
  <r>
    <x v="2"/>
    <n v="1.5"/>
    <x v="1236"/>
    <n v="60"/>
    <x v="7"/>
    <x v="0"/>
    <s v="Negative"/>
    <x v="0"/>
    <x v="0"/>
    <x v="0"/>
    <n v="4"/>
    <x v="0"/>
  </r>
  <r>
    <x v="0"/>
    <n v="4.5"/>
    <x v="1237"/>
    <n v="23"/>
    <x v="7"/>
    <x v="0"/>
    <s v="Negative"/>
    <x v="0"/>
    <x v="0"/>
    <x v="1"/>
    <n v="5"/>
    <x v="1"/>
  </r>
  <r>
    <x v="2"/>
    <n v="1.4"/>
    <x v="1238"/>
    <n v="21"/>
    <x v="5"/>
    <x v="1"/>
    <s v="Positive"/>
    <x v="1"/>
    <x v="0"/>
    <x v="1"/>
    <n v="4"/>
    <x v="1"/>
  </r>
  <r>
    <x v="2"/>
    <n v="5"/>
    <x v="1239"/>
    <n v="26"/>
    <x v="9"/>
    <x v="0"/>
    <s v="Negative"/>
    <x v="1"/>
    <x v="1"/>
    <x v="0"/>
    <n v="5"/>
    <x v="1"/>
  </r>
  <r>
    <x v="0"/>
    <n v="3.7"/>
    <x v="1240"/>
    <n v="22"/>
    <x v="5"/>
    <x v="4"/>
    <s v="Neutral"/>
    <x v="0"/>
    <x v="1"/>
    <x v="0"/>
    <n v="4"/>
    <x v="1"/>
  </r>
  <r>
    <x v="0"/>
    <n v="4.8"/>
    <x v="1241"/>
    <n v="40"/>
    <x v="2"/>
    <x v="3"/>
    <s v="Neutral"/>
    <x v="0"/>
    <x v="0"/>
    <x v="0"/>
    <n v="5"/>
    <x v="0"/>
  </r>
  <r>
    <x v="2"/>
    <n v="2.6"/>
    <x v="1242"/>
    <n v="58"/>
    <x v="9"/>
    <x v="3"/>
    <s v="Positive"/>
    <x v="1"/>
    <x v="1"/>
    <x v="1"/>
    <n v="4"/>
    <x v="1"/>
  </r>
  <r>
    <x v="0"/>
    <n v="1.9"/>
    <x v="1243"/>
    <n v="57"/>
    <x v="0"/>
    <x v="2"/>
    <s v="Positive"/>
    <x v="2"/>
    <x v="0"/>
    <x v="0"/>
    <n v="4"/>
    <x v="1"/>
  </r>
  <r>
    <x v="0"/>
    <n v="5"/>
    <x v="1244"/>
    <n v="31"/>
    <x v="9"/>
    <x v="2"/>
    <s v="Neutral"/>
    <x v="0"/>
    <x v="0"/>
    <x v="0"/>
    <n v="4"/>
    <x v="0"/>
  </r>
  <r>
    <x v="2"/>
    <n v="1.2"/>
    <x v="1245"/>
    <n v="29"/>
    <x v="1"/>
    <x v="3"/>
    <s v="Neutral"/>
    <x v="0"/>
    <x v="1"/>
    <x v="1"/>
    <n v="4"/>
    <x v="0"/>
  </r>
  <r>
    <x v="1"/>
    <n v="3.8"/>
    <x v="1246"/>
    <n v="19"/>
    <x v="7"/>
    <x v="4"/>
    <s v="Neutral"/>
    <x v="2"/>
    <x v="0"/>
    <x v="0"/>
    <n v="4"/>
    <x v="1"/>
  </r>
  <r>
    <x v="1"/>
    <n v="4.8"/>
    <x v="1247"/>
    <n v="35"/>
    <x v="3"/>
    <x v="4"/>
    <s v="Positive"/>
    <x v="2"/>
    <x v="1"/>
    <x v="1"/>
    <n v="1"/>
    <x v="1"/>
  </r>
  <r>
    <x v="1"/>
    <n v="1.2"/>
    <x v="1248"/>
    <n v="20"/>
    <x v="5"/>
    <x v="1"/>
    <s v="Neutral"/>
    <x v="2"/>
    <x v="1"/>
    <x v="1"/>
    <n v="4"/>
    <x v="1"/>
  </r>
  <r>
    <x v="2"/>
    <n v="1.7"/>
    <x v="1249"/>
    <n v="30"/>
    <x v="4"/>
    <x v="4"/>
    <s v="Negative"/>
    <x v="1"/>
    <x v="0"/>
    <x v="0"/>
    <n v="2"/>
    <x v="0"/>
  </r>
  <r>
    <x v="2"/>
    <n v="1.7"/>
    <x v="1250"/>
    <n v="49"/>
    <x v="1"/>
    <x v="4"/>
    <s v="Negative"/>
    <x v="1"/>
    <x v="1"/>
    <x v="0"/>
    <n v="2"/>
    <x v="0"/>
  </r>
  <r>
    <x v="2"/>
    <n v="3"/>
    <x v="1251"/>
    <n v="28"/>
    <x v="6"/>
    <x v="3"/>
    <s v="Negative"/>
    <x v="2"/>
    <x v="0"/>
    <x v="0"/>
    <n v="5"/>
    <x v="1"/>
  </r>
  <r>
    <x v="0"/>
    <n v="3.7"/>
    <x v="1252"/>
    <n v="25"/>
    <x v="0"/>
    <x v="1"/>
    <s v="Neutral"/>
    <x v="2"/>
    <x v="0"/>
    <x v="0"/>
    <n v="5"/>
    <x v="0"/>
  </r>
  <r>
    <x v="0"/>
    <n v="2.6"/>
    <x v="1253"/>
    <n v="45"/>
    <x v="7"/>
    <x v="2"/>
    <s v="Negative"/>
    <x v="2"/>
    <x v="0"/>
    <x v="0"/>
    <n v="5"/>
    <x v="0"/>
  </r>
  <r>
    <x v="0"/>
    <n v="1.5"/>
    <x v="1254"/>
    <n v="50"/>
    <x v="1"/>
    <x v="3"/>
    <s v="Positive"/>
    <x v="1"/>
    <x v="1"/>
    <x v="1"/>
    <n v="2"/>
    <x v="0"/>
  </r>
  <r>
    <x v="2"/>
    <n v="2.8"/>
    <x v="1255"/>
    <n v="24"/>
    <x v="2"/>
    <x v="1"/>
    <s v="Positive"/>
    <x v="0"/>
    <x v="1"/>
    <x v="1"/>
    <n v="3"/>
    <x v="1"/>
  </r>
  <r>
    <x v="0"/>
    <n v="3.1"/>
    <x v="1256"/>
    <n v="22"/>
    <x v="1"/>
    <x v="2"/>
    <s v="Neutral"/>
    <x v="0"/>
    <x v="0"/>
    <x v="1"/>
    <n v="2"/>
    <x v="0"/>
  </r>
  <r>
    <x v="2"/>
    <n v="2.6"/>
    <x v="1257"/>
    <n v="47"/>
    <x v="7"/>
    <x v="2"/>
    <s v="Negative"/>
    <x v="1"/>
    <x v="0"/>
    <x v="0"/>
    <n v="1"/>
    <x v="1"/>
  </r>
  <r>
    <x v="2"/>
    <n v="4.7"/>
    <x v="1258"/>
    <n v="47"/>
    <x v="6"/>
    <x v="3"/>
    <s v="Negative"/>
    <x v="2"/>
    <x v="0"/>
    <x v="0"/>
    <n v="3"/>
    <x v="0"/>
  </r>
  <r>
    <x v="0"/>
    <n v="4.3"/>
    <x v="1259"/>
    <n v="46"/>
    <x v="8"/>
    <x v="0"/>
    <s v="Negative"/>
    <x v="0"/>
    <x v="0"/>
    <x v="0"/>
    <n v="4"/>
    <x v="1"/>
  </r>
  <r>
    <x v="1"/>
    <n v="4.3"/>
    <x v="1260"/>
    <n v="45"/>
    <x v="6"/>
    <x v="1"/>
    <s v="Negative"/>
    <x v="0"/>
    <x v="0"/>
    <x v="0"/>
    <n v="4"/>
    <x v="0"/>
  </r>
  <r>
    <x v="0"/>
    <n v="1.6"/>
    <x v="1261"/>
    <n v="32"/>
    <x v="6"/>
    <x v="2"/>
    <s v="Positive"/>
    <x v="2"/>
    <x v="0"/>
    <x v="1"/>
    <n v="3"/>
    <x v="1"/>
  </r>
  <r>
    <x v="2"/>
    <n v="2.2000000000000002"/>
    <x v="1262"/>
    <n v="47"/>
    <x v="4"/>
    <x v="3"/>
    <s v="Negative"/>
    <x v="1"/>
    <x v="0"/>
    <x v="1"/>
    <n v="3"/>
    <x v="0"/>
  </r>
  <r>
    <x v="0"/>
    <n v="2.5"/>
    <x v="1263"/>
    <n v="24"/>
    <x v="7"/>
    <x v="1"/>
    <s v="Negative"/>
    <x v="0"/>
    <x v="0"/>
    <x v="0"/>
    <n v="3"/>
    <x v="0"/>
  </r>
  <r>
    <x v="1"/>
    <n v="2.1"/>
    <x v="1264"/>
    <n v="31"/>
    <x v="4"/>
    <x v="1"/>
    <s v="Neutral"/>
    <x v="1"/>
    <x v="1"/>
    <x v="1"/>
    <n v="1"/>
    <x v="1"/>
  </r>
  <r>
    <x v="0"/>
    <n v="4.5999999999999996"/>
    <x v="1265"/>
    <n v="13"/>
    <x v="3"/>
    <x v="3"/>
    <s v="Positive"/>
    <x v="1"/>
    <x v="1"/>
    <x v="1"/>
    <n v="5"/>
    <x v="0"/>
  </r>
  <r>
    <x v="2"/>
    <n v="2.4"/>
    <x v="1266"/>
    <n v="22"/>
    <x v="6"/>
    <x v="2"/>
    <s v="Neutral"/>
    <x v="2"/>
    <x v="0"/>
    <x v="1"/>
    <n v="3"/>
    <x v="1"/>
  </r>
  <r>
    <x v="0"/>
    <n v="4.4000000000000004"/>
    <x v="1267"/>
    <n v="20"/>
    <x v="3"/>
    <x v="2"/>
    <s v="Neutral"/>
    <x v="2"/>
    <x v="1"/>
    <x v="1"/>
    <n v="2"/>
    <x v="1"/>
  </r>
  <r>
    <x v="2"/>
    <n v="3.1"/>
    <x v="1268"/>
    <n v="55"/>
    <x v="9"/>
    <x v="1"/>
    <s v="Neutral"/>
    <x v="0"/>
    <x v="1"/>
    <x v="1"/>
    <n v="3"/>
    <x v="0"/>
  </r>
  <r>
    <x v="2"/>
    <n v="1.7"/>
    <x v="1269"/>
    <n v="43"/>
    <x v="9"/>
    <x v="0"/>
    <s v="Positive"/>
    <x v="0"/>
    <x v="0"/>
    <x v="1"/>
    <n v="5"/>
    <x v="0"/>
  </r>
  <r>
    <x v="1"/>
    <n v="3.6"/>
    <x v="1270"/>
    <n v="46"/>
    <x v="2"/>
    <x v="4"/>
    <s v="Positive"/>
    <x v="1"/>
    <x v="0"/>
    <x v="1"/>
    <n v="5"/>
    <x v="0"/>
  </r>
  <r>
    <x v="2"/>
    <n v="3.3"/>
    <x v="1271"/>
    <n v="15"/>
    <x v="5"/>
    <x v="2"/>
    <s v="Positive"/>
    <x v="2"/>
    <x v="1"/>
    <x v="1"/>
    <n v="1"/>
    <x v="1"/>
  </r>
  <r>
    <x v="1"/>
    <n v="4.5999999999999996"/>
    <x v="1272"/>
    <n v="40"/>
    <x v="3"/>
    <x v="1"/>
    <s v="Neutral"/>
    <x v="2"/>
    <x v="1"/>
    <x v="0"/>
    <n v="2"/>
    <x v="0"/>
  </r>
  <r>
    <x v="2"/>
    <n v="4.2"/>
    <x v="1273"/>
    <n v="53"/>
    <x v="0"/>
    <x v="4"/>
    <s v="Negative"/>
    <x v="1"/>
    <x v="1"/>
    <x v="0"/>
    <n v="4"/>
    <x v="0"/>
  </r>
  <r>
    <x v="0"/>
    <n v="3.8"/>
    <x v="1274"/>
    <n v="33"/>
    <x v="2"/>
    <x v="0"/>
    <s v="Neutral"/>
    <x v="1"/>
    <x v="1"/>
    <x v="0"/>
    <n v="2"/>
    <x v="0"/>
  </r>
  <r>
    <x v="2"/>
    <n v="1.2"/>
    <x v="1275"/>
    <n v="17"/>
    <x v="7"/>
    <x v="4"/>
    <s v="Negative"/>
    <x v="1"/>
    <x v="1"/>
    <x v="1"/>
    <n v="2"/>
    <x v="0"/>
  </r>
  <r>
    <x v="0"/>
    <n v="3.7"/>
    <x v="1276"/>
    <n v="34"/>
    <x v="6"/>
    <x v="3"/>
    <s v="Positive"/>
    <x v="2"/>
    <x v="1"/>
    <x v="1"/>
    <n v="2"/>
    <x v="0"/>
  </r>
  <r>
    <x v="0"/>
    <n v="3.4"/>
    <x v="1277"/>
    <n v="26"/>
    <x v="5"/>
    <x v="4"/>
    <s v="Neutral"/>
    <x v="1"/>
    <x v="0"/>
    <x v="1"/>
    <n v="3"/>
    <x v="0"/>
  </r>
  <r>
    <x v="1"/>
    <n v="4"/>
    <x v="1278"/>
    <n v="22"/>
    <x v="4"/>
    <x v="1"/>
    <s v="Neutral"/>
    <x v="0"/>
    <x v="1"/>
    <x v="1"/>
    <n v="3"/>
    <x v="1"/>
  </r>
  <r>
    <x v="2"/>
    <n v="2.5"/>
    <x v="1279"/>
    <n v="59"/>
    <x v="1"/>
    <x v="2"/>
    <s v="Positive"/>
    <x v="1"/>
    <x v="0"/>
    <x v="1"/>
    <n v="5"/>
    <x v="0"/>
  </r>
  <r>
    <x v="0"/>
    <n v="1.1000000000000001"/>
    <x v="1280"/>
    <n v="10"/>
    <x v="4"/>
    <x v="3"/>
    <s v="Negative"/>
    <x v="0"/>
    <x v="0"/>
    <x v="0"/>
    <n v="2"/>
    <x v="0"/>
  </r>
  <r>
    <x v="2"/>
    <n v="2.2000000000000002"/>
    <x v="1281"/>
    <n v="10"/>
    <x v="7"/>
    <x v="3"/>
    <s v="Positive"/>
    <x v="0"/>
    <x v="0"/>
    <x v="0"/>
    <n v="5"/>
    <x v="0"/>
  </r>
  <r>
    <x v="0"/>
    <n v="4.3"/>
    <x v="1282"/>
    <n v="32"/>
    <x v="5"/>
    <x v="4"/>
    <s v="Positive"/>
    <x v="1"/>
    <x v="1"/>
    <x v="0"/>
    <n v="4"/>
    <x v="1"/>
  </r>
  <r>
    <x v="2"/>
    <n v="4.7"/>
    <x v="1283"/>
    <n v="32"/>
    <x v="3"/>
    <x v="0"/>
    <s v="Negative"/>
    <x v="2"/>
    <x v="0"/>
    <x v="0"/>
    <n v="3"/>
    <x v="0"/>
  </r>
  <r>
    <x v="1"/>
    <n v="3.9"/>
    <x v="1284"/>
    <n v="27"/>
    <x v="4"/>
    <x v="2"/>
    <s v="Negative"/>
    <x v="1"/>
    <x v="1"/>
    <x v="1"/>
    <n v="3"/>
    <x v="1"/>
  </r>
  <r>
    <x v="2"/>
    <n v="3"/>
    <x v="1285"/>
    <n v="20"/>
    <x v="0"/>
    <x v="4"/>
    <s v="Positive"/>
    <x v="0"/>
    <x v="1"/>
    <x v="1"/>
    <n v="2"/>
    <x v="0"/>
  </r>
  <r>
    <x v="0"/>
    <n v="2.5"/>
    <x v="1286"/>
    <n v="28"/>
    <x v="0"/>
    <x v="4"/>
    <s v="Positive"/>
    <x v="0"/>
    <x v="0"/>
    <x v="0"/>
    <n v="1"/>
    <x v="1"/>
  </r>
  <r>
    <x v="1"/>
    <n v="1.2"/>
    <x v="1287"/>
    <n v="55"/>
    <x v="0"/>
    <x v="3"/>
    <s v="Negative"/>
    <x v="0"/>
    <x v="1"/>
    <x v="1"/>
    <n v="2"/>
    <x v="0"/>
  </r>
  <r>
    <x v="0"/>
    <n v="3"/>
    <x v="1288"/>
    <n v="19"/>
    <x v="6"/>
    <x v="3"/>
    <s v="Negative"/>
    <x v="0"/>
    <x v="0"/>
    <x v="0"/>
    <n v="3"/>
    <x v="1"/>
  </r>
  <r>
    <x v="1"/>
    <n v="2.2000000000000002"/>
    <x v="1289"/>
    <n v="26"/>
    <x v="2"/>
    <x v="3"/>
    <s v="Positive"/>
    <x v="1"/>
    <x v="1"/>
    <x v="1"/>
    <n v="2"/>
    <x v="1"/>
  </r>
  <r>
    <x v="1"/>
    <n v="4.5999999999999996"/>
    <x v="1290"/>
    <n v="39"/>
    <x v="8"/>
    <x v="3"/>
    <s v="Negative"/>
    <x v="1"/>
    <x v="1"/>
    <x v="1"/>
    <n v="2"/>
    <x v="0"/>
  </r>
  <r>
    <x v="2"/>
    <n v="1.1000000000000001"/>
    <x v="1291"/>
    <n v="28"/>
    <x v="5"/>
    <x v="2"/>
    <s v="Neutral"/>
    <x v="2"/>
    <x v="0"/>
    <x v="1"/>
    <n v="4"/>
    <x v="0"/>
  </r>
  <r>
    <x v="1"/>
    <n v="4.0999999999999996"/>
    <x v="1292"/>
    <n v="38"/>
    <x v="6"/>
    <x v="2"/>
    <s v="Positive"/>
    <x v="1"/>
    <x v="1"/>
    <x v="0"/>
    <n v="2"/>
    <x v="0"/>
  </r>
  <r>
    <x v="0"/>
    <n v="4.3"/>
    <x v="1293"/>
    <n v="15"/>
    <x v="5"/>
    <x v="4"/>
    <s v="Positive"/>
    <x v="2"/>
    <x v="1"/>
    <x v="0"/>
    <n v="4"/>
    <x v="0"/>
  </r>
  <r>
    <x v="1"/>
    <n v="1.3"/>
    <x v="1294"/>
    <n v="19"/>
    <x v="9"/>
    <x v="1"/>
    <s v="Neutral"/>
    <x v="1"/>
    <x v="0"/>
    <x v="1"/>
    <n v="3"/>
    <x v="0"/>
  </r>
  <r>
    <x v="0"/>
    <n v="3.2"/>
    <x v="1295"/>
    <n v="13"/>
    <x v="3"/>
    <x v="4"/>
    <s v="Negative"/>
    <x v="1"/>
    <x v="0"/>
    <x v="1"/>
    <n v="3"/>
    <x v="1"/>
  </r>
  <r>
    <x v="2"/>
    <n v="3"/>
    <x v="1296"/>
    <n v="17"/>
    <x v="4"/>
    <x v="0"/>
    <s v="Negative"/>
    <x v="2"/>
    <x v="0"/>
    <x v="1"/>
    <n v="4"/>
    <x v="1"/>
  </r>
  <r>
    <x v="2"/>
    <n v="4.3"/>
    <x v="1297"/>
    <n v="56"/>
    <x v="6"/>
    <x v="1"/>
    <s v="Neutral"/>
    <x v="2"/>
    <x v="0"/>
    <x v="1"/>
    <n v="5"/>
    <x v="0"/>
  </r>
  <r>
    <x v="2"/>
    <n v="4.4000000000000004"/>
    <x v="1298"/>
    <n v="48"/>
    <x v="8"/>
    <x v="3"/>
    <s v="Neutral"/>
    <x v="2"/>
    <x v="0"/>
    <x v="1"/>
    <n v="3"/>
    <x v="0"/>
  </r>
  <r>
    <x v="0"/>
    <n v="4.5999999999999996"/>
    <x v="1299"/>
    <n v="50"/>
    <x v="1"/>
    <x v="4"/>
    <s v="Negative"/>
    <x v="1"/>
    <x v="1"/>
    <x v="1"/>
    <n v="3"/>
    <x v="1"/>
  </r>
  <r>
    <x v="0"/>
    <n v="4.9000000000000004"/>
    <x v="1300"/>
    <n v="31"/>
    <x v="7"/>
    <x v="0"/>
    <s v="Neutral"/>
    <x v="1"/>
    <x v="1"/>
    <x v="1"/>
    <n v="1"/>
    <x v="0"/>
  </r>
  <r>
    <x v="0"/>
    <n v="2.9"/>
    <x v="1301"/>
    <n v="15"/>
    <x v="2"/>
    <x v="3"/>
    <s v="Negative"/>
    <x v="2"/>
    <x v="0"/>
    <x v="1"/>
    <n v="3"/>
    <x v="1"/>
  </r>
  <r>
    <x v="2"/>
    <n v="2.7"/>
    <x v="1302"/>
    <n v="20"/>
    <x v="9"/>
    <x v="0"/>
    <s v="Neutral"/>
    <x v="0"/>
    <x v="0"/>
    <x v="0"/>
    <n v="4"/>
    <x v="0"/>
  </r>
  <r>
    <x v="0"/>
    <n v="3.4"/>
    <x v="1303"/>
    <n v="37"/>
    <x v="1"/>
    <x v="4"/>
    <s v="Positive"/>
    <x v="2"/>
    <x v="1"/>
    <x v="1"/>
    <n v="5"/>
    <x v="0"/>
  </r>
  <r>
    <x v="1"/>
    <n v="2.6"/>
    <x v="1304"/>
    <n v="58"/>
    <x v="3"/>
    <x v="4"/>
    <s v="Neutral"/>
    <x v="1"/>
    <x v="1"/>
    <x v="1"/>
    <n v="3"/>
    <x v="1"/>
  </r>
  <r>
    <x v="0"/>
    <n v="1.6"/>
    <x v="1305"/>
    <n v="22"/>
    <x v="7"/>
    <x v="0"/>
    <s v="Negative"/>
    <x v="0"/>
    <x v="0"/>
    <x v="1"/>
    <n v="2"/>
    <x v="0"/>
  </r>
  <r>
    <x v="2"/>
    <n v="3.2"/>
    <x v="1306"/>
    <n v="37"/>
    <x v="8"/>
    <x v="0"/>
    <s v="Negative"/>
    <x v="1"/>
    <x v="1"/>
    <x v="0"/>
    <n v="3"/>
    <x v="1"/>
  </r>
  <r>
    <x v="1"/>
    <n v="2.5"/>
    <x v="1307"/>
    <n v="16"/>
    <x v="5"/>
    <x v="1"/>
    <s v="Negative"/>
    <x v="1"/>
    <x v="0"/>
    <x v="1"/>
    <n v="2"/>
    <x v="0"/>
  </r>
  <r>
    <x v="2"/>
    <n v="1.7"/>
    <x v="1308"/>
    <n v="60"/>
    <x v="9"/>
    <x v="2"/>
    <s v="Negative"/>
    <x v="0"/>
    <x v="1"/>
    <x v="0"/>
    <n v="1"/>
    <x v="0"/>
  </r>
  <r>
    <x v="0"/>
    <n v="4.3"/>
    <x v="1309"/>
    <n v="38"/>
    <x v="9"/>
    <x v="0"/>
    <s v="Positive"/>
    <x v="1"/>
    <x v="0"/>
    <x v="0"/>
    <n v="2"/>
    <x v="0"/>
  </r>
  <r>
    <x v="2"/>
    <n v="2.4"/>
    <x v="1310"/>
    <n v="29"/>
    <x v="7"/>
    <x v="3"/>
    <s v="Neutral"/>
    <x v="0"/>
    <x v="0"/>
    <x v="1"/>
    <n v="4"/>
    <x v="1"/>
  </r>
  <r>
    <x v="1"/>
    <n v="2.2000000000000002"/>
    <x v="1311"/>
    <n v="22"/>
    <x v="7"/>
    <x v="3"/>
    <s v="Negative"/>
    <x v="0"/>
    <x v="0"/>
    <x v="0"/>
    <n v="3"/>
    <x v="1"/>
  </r>
  <r>
    <x v="2"/>
    <n v="3.9"/>
    <x v="1312"/>
    <n v="22"/>
    <x v="5"/>
    <x v="1"/>
    <s v="Neutral"/>
    <x v="0"/>
    <x v="0"/>
    <x v="0"/>
    <n v="3"/>
    <x v="1"/>
  </r>
  <r>
    <x v="1"/>
    <n v="1.4"/>
    <x v="1313"/>
    <n v="59"/>
    <x v="1"/>
    <x v="3"/>
    <s v="Neutral"/>
    <x v="0"/>
    <x v="0"/>
    <x v="1"/>
    <n v="5"/>
    <x v="1"/>
  </r>
  <r>
    <x v="0"/>
    <n v="2.2999999999999998"/>
    <x v="1314"/>
    <n v="35"/>
    <x v="4"/>
    <x v="2"/>
    <s v="Positive"/>
    <x v="0"/>
    <x v="0"/>
    <x v="1"/>
    <n v="3"/>
    <x v="1"/>
  </r>
  <r>
    <x v="1"/>
    <n v="2.2000000000000002"/>
    <x v="1315"/>
    <n v="14"/>
    <x v="8"/>
    <x v="1"/>
    <s v="Neutral"/>
    <x v="2"/>
    <x v="0"/>
    <x v="0"/>
    <n v="5"/>
    <x v="1"/>
  </r>
  <r>
    <x v="1"/>
    <n v="1.9"/>
    <x v="1316"/>
    <n v="34"/>
    <x v="1"/>
    <x v="1"/>
    <s v="Negative"/>
    <x v="0"/>
    <x v="0"/>
    <x v="1"/>
    <n v="4"/>
    <x v="1"/>
  </r>
  <r>
    <x v="2"/>
    <n v="4.7"/>
    <x v="1317"/>
    <n v="55"/>
    <x v="9"/>
    <x v="2"/>
    <s v="Negative"/>
    <x v="2"/>
    <x v="0"/>
    <x v="0"/>
    <n v="3"/>
    <x v="0"/>
  </r>
  <r>
    <x v="2"/>
    <n v="1.8"/>
    <x v="1318"/>
    <n v="54"/>
    <x v="2"/>
    <x v="2"/>
    <s v="Negative"/>
    <x v="1"/>
    <x v="0"/>
    <x v="1"/>
    <n v="4"/>
    <x v="0"/>
  </r>
  <r>
    <x v="1"/>
    <n v="1.1000000000000001"/>
    <x v="1319"/>
    <n v="58"/>
    <x v="2"/>
    <x v="1"/>
    <s v="Neutral"/>
    <x v="0"/>
    <x v="1"/>
    <x v="1"/>
    <n v="1"/>
    <x v="0"/>
  </r>
  <r>
    <x v="2"/>
    <n v="4.2"/>
    <x v="1320"/>
    <n v="26"/>
    <x v="0"/>
    <x v="4"/>
    <s v="Positive"/>
    <x v="2"/>
    <x v="0"/>
    <x v="1"/>
    <n v="3"/>
    <x v="0"/>
  </r>
  <r>
    <x v="1"/>
    <n v="4.5999999999999996"/>
    <x v="1321"/>
    <n v="34"/>
    <x v="9"/>
    <x v="4"/>
    <s v="Negative"/>
    <x v="0"/>
    <x v="1"/>
    <x v="1"/>
    <n v="5"/>
    <x v="1"/>
  </r>
  <r>
    <x v="1"/>
    <n v="2.5"/>
    <x v="1322"/>
    <n v="10"/>
    <x v="0"/>
    <x v="4"/>
    <s v="Neutral"/>
    <x v="2"/>
    <x v="0"/>
    <x v="1"/>
    <n v="5"/>
    <x v="0"/>
  </r>
  <r>
    <x v="2"/>
    <n v="3"/>
    <x v="1323"/>
    <n v="16"/>
    <x v="0"/>
    <x v="4"/>
    <s v="Neutral"/>
    <x v="0"/>
    <x v="0"/>
    <x v="0"/>
    <n v="1"/>
    <x v="1"/>
  </r>
  <r>
    <x v="2"/>
    <n v="3.5"/>
    <x v="1324"/>
    <n v="49"/>
    <x v="7"/>
    <x v="3"/>
    <s v="Neutral"/>
    <x v="2"/>
    <x v="0"/>
    <x v="1"/>
    <n v="1"/>
    <x v="0"/>
  </r>
  <r>
    <x v="2"/>
    <n v="2.7"/>
    <x v="1325"/>
    <n v="25"/>
    <x v="8"/>
    <x v="0"/>
    <s v="Positive"/>
    <x v="0"/>
    <x v="1"/>
    <x v="1"/>
    <n v="1"/>
    <x v="1"/>
  </r>
  <r>
    <x v="1"/>
    <n v="3.5"/>
    <x v="1326"/>
    <n v="55"/>
    <x v="8"/>
    <x v="3"/>
    <s v="Negative"/>
    <x v="2"/>
    <x v="0"/>
    <x v="0"/>
    <n v="4"/>
    <x v="1"/>
  </r>
  <r>
    <x v="1"/>
    <n v="4.5999999999999996"/>
    <x v="1327"/>
    <n v="48"/>
    <x v="5"/>
    <x v="1"/>
    <s v="Neutral"/>
    <x v="1"/>
    <x v="1"/>
    <x v="1"/>
    <n v="3"/>
    <x v="1"/>
  </r>
  <r>
    <x v="2"/>
    <n v="4.2"/>
    <x v="1328"/>
    <n v="26"/>
    <x v="5"/>
    <x v="4"/>
    <s v="Neutral"/>
    <x v="2"/>
    <x v="1"/>
    <x v="0"/>
    <n v="1"/>
    <x v="0"/>
  </r>
  <r>
    <x v="0"/>
    <n v="2.2000000000000002"/>
    <x v="1329"/>
    <n v="53"/>
    <x v="9"/>
    <x v="0"/>
    <s v="Negative"/>
    <x v="2"/>
    <x v="1"/>
    <x v="1"/>
    <n v="2"/>
    <x v="0"/>
  </r>
  <r>
    <x v="0"/>
    <n v="1.1000000000000001"/>
    <x v="1330"/>
    <n v="27"/>
    <x v="0"/>
    <x v="4"/>
    <s v="Neutral"/>
    <x v="1"/>
    <x v="0"/>
    <x v="1"/>
    <n v="3"/>
    <x v="0"/>
  </r>
  <r>
    <x v="0"/>
    <n v="3.2"/>
    <x v="1331"/>
    <n v="48"/>
    <x v="8"/>
    <x v="4"/>
    <s v="Positive"/>
    <x v="2"/>
    <x v="0"/>
    <x v="1"/>
    <n v="2"/>
    <x v="0"/>
  </r>
  <r>
    <x v="2"/>
    <n v="1.9"/>
    <x v="1332"/>
    <n v="47"/>
    <x v="0"/>
    <x v="2"/>
    <s v="Negative"/>
    <x v="2"/>
    <x v="0"/>
    <x v="1"/>
    <n v="2"/>
    <x v="0"/>
  </r>
  <r>
    <x v="2"/>
    <n v="1.3"/>
    <x v="1333"/>
    <n v="51"/>
    <x v="1"/>
    <x v="4"/>
    <s v="Neutral"/>
    <x v="1"/>
    <x v="1"/>
    <x v="1"/>
    <n v="3"/>
    <x v="1"/>
  </r>
  <r>
    <x v="1"/>
    <n v="2.2000000000000002"/>
    <x v="1334"/>
    <n v="42"/>
    <x v="2"/>
    <x v="3"/>
    <s v="Positive"/>
    <x v="2"/>
    <x v="0"/>
    <x v="1"/>
    <n v="3"/>
    <x v="1"/>
  </r>
  <r>
    <x v="0"/>
    <n v="2.4"/>
    <x v="1335"/>
    <n v="60"/>
    <x v="1"/>
    <x v="1"/>
    <s v="Neutral"/>
    <x v="1"/>
    <x v="0"/>
    <x v="1"/>
    <n v="3"/>
    <x v="0"/>
  </r>
  <r>
    <x v="1"/>
    <n v="4.2"/>
    <x v="1336"/>
    <n v="60"/>
    <x v="1"/>
    <x v="2"/>
    <s v="Positive"/>
    <x v="0"/>
    <x v="0"/>
    <x v="1"/>
    <n v="1"/>
    <x v="0"/>
  </r>
  <r>
    <x v="0"/>
    <n v="1.6"/>
    <x v="1337"/>
    <n v="12"/>
    <x v="7"/>
    <x v="0"/>
    <s v="Neutral"/>
    <x v="0"/>
    <x v="1"/>
    <x v="1"/>
    <n v="1"/>
    <x v="1"/>
  </r>
  <r>
    <x v="2"/>
    <n v="2.8"/>
    <x v="1338"/>
    <n v="29"/>
    <x v="3"/>
    <x v="3"/>
    <s v="Positive"/>
    <x v="2"/>
    <x v="1"/>
    <x v="1"/>
    <n v="5"/>
    <x v="1"/>
  </r>
  <r>
    <x v="2"/>
    <n v="2"/>
    <x v="1339"/>
    <n v="22"/>
    <x v="3"/>
    <x v="0"/>
    <s v="Positive"/>
    <x v="0"/>
    <x v="1"/>
    <x v="1"/>
    <n v="1"/>
    <x v="0"/>
  </r>
  <r>
    <x v="0"/>
    <n v="4.7"/>
    <x v="1340"/>
    <n v="10"/>
    <x v="9"/>
    <x v="3"/>
    <s v="Positive"/>
    <x v="1"/>
    <x v="1"/>
    <x v="1"/>
    <n v="5"/>
    <x v="0"/>
  </r>
  <r>
    <x v="2"/>
    <n v="4"/>
    <x v="1341"/>
    <n v="27"/>
    <x v="2"/>
    <x v="1"/>
    <s v="Negative"/>
    <x v="2"/>
    <x v="1"/>
    <x v="0"/>
    <n v="2"/>
    <x v="0"/>
  </r>
  <r>
    <x v="0"/>
    <n v="1.1000000000000001"/>
    <x v="1342"/>
    <n v="32"/>
    <x v="3"/>
    <x v="2"/>
    <s v="Neutral"/>
    <x v="0"/>
    <x v="1"/>
    <x v="1"/>
    <n v="4"/>
    <x v="1"/>
  </r>
  <r>
    <x v="0"/>
    <n v="4.3"/>
    <x v="1343"/>
    <n v="44"/>
    <x v="9"/>
    <x v="4"/>
    <s v="Negative"/>
    <x v="2"/>
    <x v="1"/>
    <x v="0"/>
    <n v="4"/>
    <x v="0"/>
  </r>
  <r>
    <x v="0"/>
    <n v="1.9"/>
    <x v="1344"/>
    <n v="28"/>
    <x v="9"/>
    <x v="1"/>
    <s v="Negative"/>
    <x v="0"/>
    <x v="0"/>
    <x v="1"/>
    <n v="5"/>
    <x v="0"/>
  </r>
  <r>
    <x v="2"/>
    <n v="3.6"/>
    <x v="1345"/>
    <n v="54"/>
    <x v="1"/>
    <x v="3"/>
    <s v="Neutral"/>
    <x v="1"/>
    <x v="1"/>
    <x v="1"/>
    <n v="4"/>
    <x v="1"/>
  </r>
  <r>
    <x v="0"/>
    <n v="3.3"/>
    <x v="1346"/>
    <n v="20"/>
    <x v="2"/>
    <x v="2"/>
    <s v="Positive"/>
    <x v="0"/>
    <x v="1"/>
    <x v="1"/>
    <n v="4"/>
    <x v="1"/>
  </r>
  <r>
    <x v="0"/>
    <n v="4.9000000000000004"/>
    <x v="1347"/>
    <n v="35"/>
    <x v="2"/>
    <x v="3"/>
    <s v="Neutral"/>
    <x v="1"/>
    <x v="0"/>
    <x v="1"/>
    <n v="1"/>
    <x v="0"/>
  </r>
  <r>
    <x v="2"/>
    <n v="3.8"/>
    <x v="1348"/>
    <n v="16"/>
    <x v="1"/>
    <x v="0"/>
    <s v="Neutral"/>
    <x v="0"/>
    <x v="0"/>
    <x v="0"/>
    <n v="3"/>
    <x v="1"/>
  </r>
  <r>
    <x v="2"/>
    <n v="4.9000000000000004"/>
    <x v="1349"/>
    <n v="58"/>
    <x v="7"/>
    <x v="2"/>
    <s v="Positive"/>
    <x v="0"/>
    <x v="1"/>
    <x v="0"/>
    <n v="3"/>
    <x v="0"/>
  </r>
  <r>
    <x v="2"/>
    <n v="3.1"/>
    <x v="1350"/>
    <n v="56"/>
    <x v="2"/>
    <x v="3"/>
    <s v="Neutral"/>
    <x v="0"/>
    <x v="0"/>
    <x v="0"/>
    <n v="5"/>
    <x v="0"/>
  </r>
  <r>
    <x v="2"/>
    <n v="5"/>
    <x v="1351"/>
    <n v="13"/>
    <x v="0"/>
    <x v="1"/>
    <s v="Neutral"/>
    <x v="2"/>
    <x v="1"/>
    <x v="0"/>
    <n v="4"/>
    <x v="1"/>
  </r>
  <r>
    <x v="1"/>
    <n v="4.3"/>
    <x v="1352"/>
    <n v="25"/>
    <x v="2"/>
    <x v="1"/>
    <s v="Neutral"/>
    <x v="0"/>
    <x v="0"/>
    <x v="1"/>
    <n v="5"/>
    <x v="0"/>
  </r>
  <r>
    <x v="2"/>
    <n v="4.3"/>
    <x v="1353"/>
    <n v="36"/>
    <x v="0"/>
    <x v="4"/>
    <s v="Negative"/>
    <x v="0"/>
    <x v="1"/>
    <x v="0"/>
    <n v="4"/>
    <x v="0"/>
  </r>
  <r>
    <x v="1"/>
    <n v="2.8"/>
    <x v="1354"/>
    <n v="24"/>
    <x v="3"/>
    <x v="2"/>
    <s v="Neutral"/>
    <x v="2"/>
    <x v="1"/>
    <x v="0"/>
    <n v="4"/>
    <x v="1"/>
  </r>
  <r>
    <x v="1"/>
    <n v="4.9000000000000004"/>
    <x v="1355"/>
    <n v="13"/>
    <x v="4"/>
    <x v="1"/>
    <s v="Negative"/>
    <x v="1"/>
    <x v="1"/>
    <x v="1"/>
    <n v="5"/>
    <x v="1"/>
  </r>
  <r>
    <x v="1"/>
    <n v="3.4"/>
    <x v="1356"/>
    <n v="60"/>
    <x v="0"/>
    <x v="3"/>
    <s v="Negative"/>
    <x v="1"/>
    <x v="0"/>
    <x v="1"/>
    <n v="3"/>
    <x v="0"/>
  </r>
  <r>
    <x v="0"/>
    <n v="2.9"/>
    <x v="1357"/>
    <n v="45"/>
    <x v="1"/>
    <x v="3"/>
    <s v="Positive"/>
    <x v="1"/>
    <x v="0"/>
    <x v="0"/>
    <n v="1"/>
    <x v="0"/>
  </r>
  <r>
    <x v="0"/>
    <n v="2.6"/>
    <x v="1358"/>
    <n v="29"/>
    <x v="2"/>
    <x v="3"/>
    <s v="Negative"/>
    <x v="0"/>
    <x v="0"/>
    <x v="0"/>
    <n v="3"/>
    <x v="1"/>
  </r>
  <r>
    <x v="0"/>
    <n v="3.8"/>
    <x v="1359"/>
    <n v="37"/>
    <x v="1"/>
    <x v="4"/>
    <s v="Neutral"/>
    <x v="2"/>
    <x v="1"/>
    <x v="1"/>
    <n v="5"/>
    <x v="0"/>
  </r>
  <r>
    <x v="2"/>
    <n v="3.3"/>
    <x v="1360"/>
    <n v="22"/>
    <x v="4"/>
    <x v="3"/>
    <s v="Neutral"/>
    <x v="2"/>
    <x v="1"/>
    <x v="0"/>
    <n v="5"/>
    <x v="1"/>
  </r>
  <r>
    <x v="2"/>
    <n v="2.1"/>
    <x v="1361"/>
    <n v="35"/>
    <x v="5"/>
    <x v="2"/>
    <s v="Positive"/>
    <x v="1"/>
    <x v="0"/>
    <x v="0"/>
    <n v="3"/>
    <x v="0"/>
  </r>
  <r>
    <x v="2"/>
    <n v="4.7"/>
    <x v="1362"/>
    <n v="47"/>
    <x v="6"/>
    <x v="0"/>
    <s v="Neutral"/>
    <x v="1"/>
    <x v="0"/>
    <x v="1"/>
    <n v="2"/>
    <x v="1"/>
  </r>
  <r>
    <x v="1"/>
    <n v="1.1000000000000001"/>
    <x v="1363"/>
    <n v="24"/>
    <x v="5"/>
    <x v="4"/>
    <s v="Negative"/>
    <x v="0"/>
    <x v="0"/>
    <x v="0"/>
    <n v="2"/>
    <x v="0"/>
  </r>
  <r>
    <x v="1"/>
    <n v="1.8"/>
    <x v="1364"/>
    <n v="36"/>
    <x v="8"/>
    <x v="2"/>
    <s v="Neutral"/>
    <x v="0"/>
    <x v="0"/>
    <x v="1"/>
    <n v="5"/>
    <x v="1"/>
  </r>
  <r>
    <x v="1"/>
    <n v="1.5"/>
    <x v="1365"/>
    <n v="12"/>
    <x v="3"/>
    <x v="4"/>
    <s v="Negative"/>
    <x v="1"/>
    <x v="0"/>
    <x v="0"/>
    <n v="3"/>
    <x v="1"/>
  </r>
  <r>
    <x v="0"/>
    <n v="1.6"/>
    <x v="1366"/>
    <n v="46"/>
    <x v="3"/>
    <x v="4"/>
    <s v="Negative"/>
    <x v="0"/>
    <x v="1"/>
    <x v="1"/>
    <n v="3"/>
    <x v="1"/>
  </r>
  <r>
    <x v="1"/>
    <n v="1.1000000000000001"/>
    <x v="1367"/>
    <n v="48"/>
    <x v="0"/>
    <x v="3"/>
    <s v="Neutral"/>
    <x v="1"/>
    <x v="0"/>
    <x v="0"/>
    <n v="2"/>
    <x v="0"/>
  </r>
  <r>
    <x v="2"/>
    <n v="3.2"/>
    <x v="1368"/>
    <n v="14"/>
    <x v="1"/>
    <x v="3"/>
    <s v="Neutral"/>
    <x v="1"/>
    <x v="1"/>
    <x v="1"/>
    <n v="2"/>
    <x v="0"/>
  </r>
  <r>
    <x v="1"/>
    <n v="1.9"/>
    <x v="1369"/>
    <n v="50"/>
    <x v="8"/>
    <x v="3"/>
    <s v="Neutral"/>
    <x v="0"/>
    <x v="1"/>
    <x v="1"/>
    <n v="5"/>
    <x v="0"/>
  </r>
  <r>
    <x v="0"/>
    <n v="3.4"/>
    <x v="1370"/>
    <n v="60"/>
    <x v="8"/>
    <x v="3"/>
    <s v="Negative"/>
    <x v="0"/>
    <x v="1"/>
    <x v="0"/>
    <n v="4"/>
    <x v="1"/>
  </r>
  <r>
    <x v="0"/>
    <n v="1.7"/>
    <x v="1371"/>
    <n v="54"/>
    <x v="4"/>
    <x v="2"/>
    <s v="Negative"/>
    <x v="2"/>
    <x v="1"/>
    <x v="0"/>
    <n v="1"/>
    <x v="0"/>
  </r>
  <r>
    <x v="0"/>
    <n v="3.4"/>
    <x v="1372"/>
    <n v="40"/>
    <x v="8"/>
    <x v="1"/>
    <s v="Negative"/>
    <x v="2"/>
    <x v="0"/>
    <x v="0"/>
    <n v="1"/>
    <x v="0"/>
  </r>
  <r>
    <x v="1"/>
    <n v="2.2999999999999998"/>
    <x v="1373"/>
    <n v="17"/>
    <x v="8"/>
    <x v="1"/>
    <s v="Positive"/>
    <x v="0"/>
    <x v="1"/>
    <x v="1"/>
    <n v="3"/>
    <x v="1"/>
  </r>
  <r>
    <x v="0"/>
    <n v="4.5"/>
    <x v="1374"/>
    <n v="59"/>
    <x v="4"/>
    <x v="3"/>
    <s v="Neutral"/>
    <x v="2"/>
    <x v="1"/>
    <x v="0"/>
    <n v="4"/>
    <x v="0"/>
  </r>
  <r>
    <x v="0"/>
    <n v="2"/>
    <x v="1375"/>
    <n v="22"/>
    <x v="4"/>
    <x v="1"/>
    <s v="Neutral"/>
    <x v="0"/>
    <x v="1"/>
    <x v="0"/>
    <n v="4"/>
    <x v="0"/>
  </r>
  <r>
    <x v="2"/>
    <n v="1.7"/>
    <x v="1376"/>
    <n v="52"/>
    <x v="5"/>
    <x v="1"/>
    <s v="Negative"/>
    <x v="1"/>
    <x v="0"/>
    <x v="1"/>
    <n v="4"/>
    <x v="0"/>
  </r>
  <r>
    <x v="0"/>
    <n v="1.5"/>
    <x v="1377"/>
    <n v="48"/>
    <x v="6"/>
    <x v="3"/>
    <s v="Negative"/>
    <x v="2"/>
    <x v="0"/>
    <x v="0"/>
    <n v="4"/>
    <x v="1"/>
  </r>
  <r>
    <x v="0"/>
    <n v="1.1000000000000001"/>
    <x v="1378"/>
    <n v="12"/>
    <x v="1"/>
    <x v="1"/>
    <s v="Neutral"/>
    <x v="0"/>
    <x v="0"/>
    <x v="0"/>
    <n v="3"/>
    <x v="0"/>
  </r>
  <r>
    <x v="0"/>
    <n v="4.9000000000000004"/>
    <x v="1379"/>
    <n v="32"/>
    <x v="2"/>
    <x v="0"/>
    <s v="Positive"/>
    <x v="0"/>
    <x v="0"/>
    <x v="0"/>
    <n v="5"/>
    <x v="0"/>
  </r>
  <r>
    <x v="1"/>
    <n v="1"/>
    <x v="1380"/>
    <n v="39"/>
    <x v="0"/>
    <x v="3"/>
    <s v="Negative"/>
    <x v="1"/>
    <x v="1"/>
    <x v="0"/>
    <n v="2"/>
    <x v="1"/>
  </r>
  <r>
    <x v="1"/>
    <n v="2.2999999999999998"/>
    <x v="1381"/>
    <n v="56"/>
    <x v="8"/>
    <x v="1"/>
    <s v="Positive"/>
    <x v="1"/>
    <x v="0"/>
    <x v="0"/>
    <n v="3"/>
    <x v="1"/>
  </r>
  <r>
    <x v="1"/>
    <n v="2.2000000000000002"/>
    <x v="1382"/>
    <n v="25"/>
    <x v="6"/>
    <x v="2"/>
    <s v="Neutral"/>
    <x v="2"/>
    <x v="1"/>
    <x v="0"/>
    <n v="3"/>
    <x v="1"/>
  </r>
  <r>
    <x v="2"/>
    <n v="4.0999999999999996"/>
    <x v="1383"/>
    <n v="24"/>
    <x v="9"/>
    <x v="4"/>
    <s v="Neutral"/>
    <x v="0"/>
    <x v="1"/>
    <x v="1"/>
    <n v="2"/>
    <x v="0"/>
  </r>
  <r>
    <x v="1"/>
    <n v="1.2"/>
    <x v="1384"/>
    <n v="54"/>
    <x v="5"/>
    <x v="4"/>
    <s v="Positive"/>
    <x v="2"/>
    <x v="0"/>
    <x v="0"/>
    <n v="5"/>
    <x v="0"/>
  </r>
  <r>
    <x v="1"/>
    <n v="2.7"/>
    <x v="1385"/>
    <n v="38"/>
    <x v="2"/>
    <x v="1"/>
    <s v="Negative"/>
    <x v="1"/>
    <x v="0"/>
    <x v="1"/>
    <n v="5"/>
    <x v="1"/>
  </r>
  <r>
    <x v="2"/>
    <n v="2.1"/>
    <x v="1386"/>
    <n v="22"/>
    <x v="1"/>
    <x v="2"/>
    <s v="Neutral"/>
    <x v="1"/>
    <x v="1"/>
    <x v="1"/>
    <n v="5"/>
    <x v="0"/>
  </r>
  <r>
    <x v="2"/>
    <n v="3.9"/>
    <x v="1387"/>
    <n v="42"/>
    <x v="7"/>
    <x v="1"/>
    <s v="Negative"/>
    <x v="0"/>
    <x v="1"/>
    <x v="0"/>
    <n v="2"/>
    <x v="0"/>
  </r>
  <r>
    <x v="1"/>
    <n v="1"/>
    <x v="1388"/>
    <n v="11"/>
    <x v="1"/>
    <x v="4"/>
    <s v="Negative"/>
    <x v="1"/>
    <x v="0"/>
    <x v="0"/>
    <n v="3"/>
    <x v="1"/>
  </r>
  <r>
    <x v="2"/>
    <n v="4.8"/>
    <x v="1389"/>
    <n v="14"/>
    <x v="6"/>
    <x v="4"/>
    <s v="Negative"/>
    <x v="1"/>
    <x v="0"/>
    <x v="1"/>
    <n v="1"/>
    <x v="0"/>
  </r>
  <r>
    <x v="1"/>
    <n v="2.9"/>
    <x v="1390"/>
    <n v="30"/>
    <x v="5"/>
    <x v="2"/>
    <s v="Negative"/>
    <x v="0"/>
    <x v="1"/>
    <x v="1"/>
    <n v="3"/>
    <x v="0"/>
  </r>
  <r>
    <x v="0"/>
    <n v="3.1"/>
    <x v="1391"/>
    <n v="55"/>
    <x v="8"/>
    <x v="1"/>
    <s v="Neutral"/>
    <x v="0"/>
    <x v="0"/>
    <x v="0"/>
    <n v="4"/>
    <x v="0"/>
  </r>
  <r>
    <x v="0"/>
    <n v="3.5"/>
    <x v="1392"/>
    <n v="60"/>
    <x v="9"/>
    <x v="4"/>
    <s v="Negative"/>
    <x v="2"/>
    <x v="1"/>
    <x v="1"/>
    <n v="3"/>
    <x v="1"/>
  </r>
  <r>
    <x v="2"/>
    <n v="2"/>
    <x v="1393"/>
    <n v="36"/>
    <x v="1"/>
    <x v="3"/>
    <s v="Neutral"/>
    <x v="0"/>
    <x v="0"/>
    <x v="1"/>
    <n v="4"/>
    <x v="0"/>
  </r>
  <r>
    <x v="2"/>
    <n v="1.8"/>
    <x v="1394"/>
    <n v="19"/>
    <x v="9"/>
    <x v="2"/>
    <s v="Neutral"/>
    <x v="1"/>
    <x v="0"/>
    <x v="1"/>
    <n v="5"/>
    <x v="0"/>
  </r>
  <r>
    <x v="1"/>
    <n v="3.5"/>
    <x v="1395"/>
    <n v="45"/>
    <x v="2"/>
    <x v="2"/>
    <s v="Negative"/>
    <x v="2"/>
    <x v="1"/>
    <x v="1"/>
    <n v="2"/>
    <x v="1"/>
  </r>
  <r>
    <x v="0"/>
    <n v="1.5"/>
    <x v="1396"/>
    <n v="31"/>
    <x v="2"/>
    <x v="4"/>
    <s v="Negative"/>
    <x v="1"/>
    <x v="0"/>
    <x v="1"/>
    <n v="3"/>
    <x v="0"/>
  </r>
  <r>
    <x v="0"/>
    <n v="3"/>
    <x v="1397"/>
    <n v="15"/>
    <x v="1"/>
    <x v="3"/>
    <s v="Neutral"/>
    <x v="1"/>
    <x v="0"/>
    <x v="1"/>
    <n v="2"/>
    <x v="1"/>
  </r>
  <r>
    <x v="1"/>
    <n v="1.1000000000000001"/>
    <x v="1398"/>
    <n v="49"/>
    <x v="8"/>
    <x v="4"/>
    <s v="Negative"/>
    <x v="1"/>
    <x v="0"/>
    <x v="1"/>
    <n v="1"/>
    <x v="0"/>
  </r>
  <r>
    <x v="1"/>
    <n v="5"/>
    <x v="1399"/>
    <n v="15"/>
    <x v="9"/>
    <x v="4"/>
    <s v="Positive"/>
    <x v="2"/>
    <x v="0"/>
    <x v="1"/>
    <n v="2"/>
    <x v="1"/>
  </r>
  <r>
    <x v="1"/>
    <n v="3.3"/>
    <x v="1400"/>
    <n v="13"/>
    <x v="6"/>
    <x v="1"/>
    <s v="Positive"/>
    <x v="0"/>
    <x v="0"/>
    <x v="1"/>
    <n v="3"/>
    <x v="0"/>
  </r>
  <r>
    <x v="1"/>
    <n v="2.5"/>
    <x v="1401"/>
    <n v="10"/>
    <x v="1"/>
    <x v="2"/>
    <s v="Neutral"/>
    <x v="1"/>
    <x v="1"/>
    <x v="1"/>
    <n v="1"/>
    <x v="0"/>
  </r>
  <r>
    <x v="0"/>
    <n v="2.7"/>
    <x v="1402"/>
    <n v="18"/>
    <x v="4"/>
    <x v="3"/>
    <s v="Neutral"/>
    <x v="0"/>
    <x v="0"/>
    <x v="0"/>
    <n v="2"/>
    <x v="1"/>
  </r>
  <r>
    <x v="2"/>
    <n v="2.2999999999999998"/>
    <x v="1403"/>
    <n v="31"/>
    <x v="9"/>
    <x v="0"/>
    <s v="Negative"/>
    <x v="2"/>
    <x v="0"/>
    <x v="0"/>
    <n v="5"/>
    <x v="1"/>
  </r>
  <r>
    <x v="1"/>
    <n v="2.9"/>
    <x v="1404"/>
    <n v="44"/>
    <x v="0"/>
    <x v="3"/>
    <s v="Negative"/>
    <x v="1"/>
    <x v="0"/>
    <x v="1"/>
    <n v="5"/>
    <x v="1"/>
  </r>
  <r>
    <x v="0"/>
    <n v="1.9"/>
    <x v="1405"/>
    <n v="47"/>
    <x v="2"/>
    <x v="4"/>
    <s v="Positive"/>
    <x v="1"/>
    <x v="1"/>
    <x v="0"/>
    <n v="1"/>
    <x v="0"/>
  </r>
  <r>
    <x v="2"/>
    <n v="4.0999999999999996"/>
    <x v="1406"/>
    <n v="53"/>
    <x v="0"/>
    <x v="4"/>
    <s v="Negative"/>
    <x v="2"/>
    <x v="1"/>
    <x v="1"/>
    <n v="2"/>
    <x v="1"/>
  </r>
  <r>
    <x v="0"/>
    <n v="3.5"/>
    <x v="1407"/>
    <n v="58"/>
    <x v="7"/>
    <x v="2"/>
    <s v="Neutral"/>
    <x v="1"/>
    <x v="0"/>
    <x v="0"/>
    <n v="4"/>
    <x v="1"/>
  </r>
  <r>
    <x v="2"/>
    <n v="3.4"/>
    <x v="1408"/>
    <n v="40"/>
    <x v="1"/>
    <x v="3"/>
    <s v="Positive"/>
    <x v="1"/>
    <x v="1"/>
    <x v="1"/>
    <n v="3"/>
    <x v="1"/>
  </r>
  <r>
    <x v="0"/>
    <n v="4.2"/>
    <x v="1409"/>
    <n v="38"/>
    <x v="5"/>
    <x v="0"/>
    <s v="Negative"/>
    <x v="1"/>
    <x v="1"/>
    <x v="1"/>
    <n v="1"/>
    <x v="1"/>
  </r>
  <r>
    <x v="1"/>
    <n v="2.9"/>
    <x v="1410"/>
    <n v="60"/>
    <x v="7"/>
    <x v="2"/>
    <s v="Positive"/>
    <x v="2"/>
    <x v="0"/>
    <x v="1"/>
    <n v="4"/>
    <x v="0"/>
  </r>
  <r>
    <x v="1"/>
    <n v="3"/>
    <x v="1411"/>
    <n v="48"/>
    <x v="4"/>
    <x v="3"/>
    <s v="Neutral"/>
    <x v="0"/>
    <x v="1"/>
    <x v="0"/>
    <n v="2"/>
    <x v="1"/>
  </r>
  <r>
    <x v="2"/>
    <n v="3.3"/>
    <x v="1412"/>
    <n v="60"/>
    <x v="2"/>
    <x v="3"/>
    <s v="Positive"/>
    <x v="0"/>
    <x v="1"/>
    <x v="1"/>
    <n v="3"/>
    <x v="1"/>
  </r>
  <r>
    <x v="1"/>
    <n v="4.4000000000000004"/>
    <x v="1413"/>
    <n v="50"/>
    <x v="7"/>
    <x v="4"/>
    <s v="Positive"/>
    <x v="1"/>
    <x v="0"/>
    <x v="0"/>
    <n v="1"/>
    <x v="1"/>
  </r>
  <r>
    <x v="1"/>
    <n v="4.7"/>
    <x v="1414"/>
    <n v="39"/>
    <x v="3"/>
    <x v="1"/>
    <s v="Positive"/>
    <x v="2"/>
    <x v="0"/>
    <x v="0"/>
    <n v="4"/>
    <x v="0"/>
  </r>
  <r>
    <x v="1"/>
    <n v="2.4"/>
    <x v="1415"/>
    <n v="42"/>
    <x v="4"/>
    <x v="0"/>
    <s v="Negative"/>
    <x v="1"/>
    <x v="1"/>
    <x v="1"/>
    <n v="4"/>
    <x v="0"/>
  </r>
  <r>
    <x v="1"/>
    <n v="2.7"/>
    <x v="1416"/>
    <n v="46"/>
    <x v="1"/>
    <x v="4"/>
    <s v="Negative"/>
    <x v="2"/>
    <x v="1"/>
    <x v="0"/>
    <n v="5"/>
    <x v="0"/>
  </r>
  <r>
    <x v="0"/>
    <n v="3"/>
    <x v="1417"/>
    <n v="18"/>
    <x v="6"/>
    <x v="2"/>
    <s v="Neutral"/>
    <x v="2"/>
    <x v="0"/>
    <x v="1"/>
    <n v="5"/>
    <x v="1"/>
  </r>
  <r>
    <x v="0"/>
    <n v="4.9000000000000004"/>
    <x v="1418"/>
    <n v="30"/>
    <x v="2"/>
    <x v="0"/>
    <s v="Neutral"/>
    <x v="2"/>
    <x v="1"/>
    <x v="1"/>
    <n v="5"/>
    <x v="1"/>
  </r>
  <r>
    <x v="0"/>
    <n v="3.4"/>
    <x v="1419"/>
    <n v="13"/>
    <x v="9"/>
    <x v="2"/>
    <s v="Positive"/>
    <x v="2"/>
    <x v="0"/>
    <x v="1"/>
    <n v="4"/>
    <x v="0"/>
  </r>
  <r>
    <x v="0"/>
    <n v="2.8"/>
    <x v="1420"/>
    <n v="31"/>
    <x v="5"/>
    <x v="0"/>
    <s v="Neutral"/>
    <x v="2"/>
    <x v="0"/>
    <x v="1"/>
    <n v="5"/>
    <x v="0"/>
  </r>
  <r>
    <x v="2"/>
    <n v="4.5999999999999996"/>
    <x v="1421"/>
    <n v="52"/>
    <x v="7"/>
    <x v="4"/>
    <s v="Negative"/>
    <x v="0"/>
    <x v="0"/>
    <x v="0"/>
    <n v="1"/>
    <x v="0"/>
  </r>
  <r>
    <x v="2"/>
    <n v="1.2"/>
    <x v="1422"/>
    <n v="42"/>
    <x v="9"/>
    <x v="3"/>
    <s v="Neutral"/>
    <x v="2"/>
    <x v="0"/>
    <x v="1"/>
    <n v="2"/>
    <x v="0"/>
  </r>
  <r>
    <x v="2"/>
    <n v="4.0999999999999996"/>
    <x v="1423"/>
    <n v="33"/>
    <x v="2"/>
    <x v="4"/>
    <s v="Negative"/>
    <x v="1"/>
    <x v="0"/>
    <x v="1"/>
    <n v="4"/>
    <x v="1"/>
  </r>
  <r>
    <x v="2"/>
    <n v="1.9"/>
    <x v="1424"/>
    <n v="46"/>
    <x v="0"/>
    <x v="3"/>
    <s v="Neutral"/>
    <x v="0"/>
    <x v="0"/>
    <x v="0"/>
    <n v="5"/>
    <x v="1"/>
  </r>
  <r>
    <x v="2"/>
    <n v="4.0999999999999996"/>
    <x v="1425"/>
    <n v="53"/>
    <x v="6"/>
    <x v="3"/>
    <s v="Negative"/>
    <x v="1"/>
    <x v="0"/>
    <x v="0"/>
    <n v="3"/>
    <x v="0"/>
  </r>
  <r>
    <x v="2"/>
    <n v="5"/>
    <x v="1426"/>
    <n v="47"/>
    <x v="6"/>
    <x v="0"/>
    <s v="Neutral"/>
    <x v="2"/>
    <x v="1"/>
    <x v="0"/>
    <n v="4"/>
    <x v="0"/>
  </r>
  <r>
    <x v="1"/>
    <n v="3.7"/>
    <x v="1427"/>
    <n v="15"/>
    <x v="3"/>
    <x v="2"/>
    <s v="Positive"/>
    <x v="0"/>
    <x v="0"/>
    <x v="1"/>
    <n v="2"/>
    <x v="1"/>
  </r>
  <r>
    <x v="1"/>
    <n v="1.3"/>
    <x v="1428"/>
    <n v="22"/>
    <x v="7"/>
    <x v="1"/>
    <s v="Negative"/>
    <x v="0"/>
    <x v="0"/>
    <x v="1"/>
    <n v="2"/>
    <x v="0"/>
  </r>
  <r>
    <x v="2"/>
    <n v="4.9000000000000004"/>
    <x v="1429"/>
    <n v="53"/>
    <x v="6"/>
    <x v="0"/>
    <s v="Positive"/>
    <x v="0"/>
    <x v="0"/>
    <x v="0"/>
    <n v="1"/>
    <x v="0"/>
  </r>
  <r>
    <x v="2"/>
    <n v="3.7"/>
    <x v="1430"/>
    <n v="34"/>
    <x v="8"/>
    <x v="2"/>
    <s v="Neutral"/>
    <x v="1"/>
    <x v="0"/>
    <x v="0"/>
    <n v="3"/>
    <x v="1"/>
  </r>
  <r>
    <x v="2"/>
    <n v="3.6"/>
    <x v="1431"/>
    <n v="52"/>
    <x v="5"/>
    <x v="1"/>
    <s v="Negative"/>
    <x v="1"/>
    <x v="1"/>
    <x v="1"/>
    <n v="2"/>
    <x v="0"/>
  </r>
  <r>
    <x v="2"/>
    <n v="1.4"/>
    <x v="1432"/>
    <n v="14"/>
    <x v="3"/>
    <x v="1"/>
    <s v="Negative"/>
    <x v="1"/>
    <x v="0"/>
    <x v="1"/>
    <n v="4"/>
    <x v="0"/>
  </r>
  <r>
    <x v="2"/>
    <n v="4.5"/>
    <x v="1433"/>
    <n v="24"/>
    <x v="8"/>
    <x v="0"/>
    <s v="Negative"/>
    <x v="2"/>
    <x v="1"/>
    <x v="1"/>
    <n v="5"/>
    <x v="1"/>
  </r>
  <r>
    <x v="1"/>
    <n v="1"/>
    <x v="1434"/>
    <n v="18"/>
    <x v="8"/>
    <x v="1"/>
    <s v="Negative"/>
    <x v="0"/>
    <x v="0"/>
    <x v="0"/>
    <n v="1"/>
    <x v="1"/>
  </r>
  <r>
    <x v="0"/>
    <n v="4.3"/>
    <x v="1435"/>
    <n v="10"/>
    <x v="4"/>
    <x v="4"/>
    <s v="Neutral"/>
    <x v="1"/>
    <x v="0"/>
    <x v="1"/>
    <n v="1"/>
    <x v="1"/>
  </r>
  <r>
    <x v="1"/>
    <n v="1.3"/>
    <x v="1436"/>
    <n v="46"/>
    <x v="2"/>
    <x v="4"/>
    <s v="Positive"/>
    <x v="2"/>
    <x v="0"/>
    <x v="0"/>
    <n v="1"/>
    <x v="0"/>
  </r>
  <r>
    <x v="1"/>
    <n v="4.3"/>
    <x v="1437"/>
    <n v="58"/>
    <x v="5"/>
    <x v="4"/>
    <s v="Positive"/>
    <x v="0"/>
    <x v="1"/>
    <x v="0"/>
    <n v="3"/>
    <x v="0"/>
  </r>
  <r>
    <x v="0"/>
    <n v="2.9"/>
    <x v="1438"/>
    <n v="25"/>
    <x v="5"/>
    <x v="0"/>
    <s v="Negative"/>
    <x v="1"/>
    <x v="1"/>
    <x v="0"/>
    <n v="2"/>
    <x v="0"/>
  </r>
  <r>
    <x v="1"/>
    <n v="1.9"/>
    <x v="1439"/>
    <n v="49"/>
    <x v="4"/>
    <x v="4"/>
    <s v="Negative"/>
    <x v="1"/>
    <x v="1"/>
    <x v="1"/>
    <n v="5"/>
    <x v="1"/>
  </r>
  <r>
    <x v="2"/>
    <n v="3"/>
    <x v="1440"/>
    <n v="56"/>
    <x v="0"/>
    <x v="0"/>
    <s v="Neutral"/>
    <x v="0"/>
    <x v="0"/>
    <x v="0"/>
    <n v="4"/>
    <x v="1"/>
  </r>
  <r>
    <x v="0"/>
    <n v="4.0999999999999996"/>
    <x v="1441"/>
    <n v="57"/>
    <x v="8"/>
    <x v="3"/>
    <s v="Positive"/>
    <x v="2"/>
    <x v="1"/>
    <x v="0"/>
    <n v="2"/>
    <x v="1"/>
  </r>
  <r>
    <x v="0"/>
    <n v="2.1"/>
    <x v="1442"/>
    <n v="31"/>
    <x v="2"/>
    <x v="0"/>
    <s v="Negative"/>
    <x v="0"/>
    <x v="1"/>
    <x v="0"/>
    <n v="3"/>
    <x v="1"/>
  </r>
  <r>
    <x v="0"/>
    <n v="1.5"/>
    <x v="1443"/>
    <n v="35"/>
    <x v="3"/>
    <x v="1"/>
    <s v="Positive"/>
    <x v="0"/>
    <x v="1"/>
    <x v="1"/>
    <n v="4"/>
    <x v="0"/>
  </r>
  <r>
    <x v="1"/>
    <n v="4"/>
    <x v="1444"/>
    <n v="45"/>
    <x v="6"/>
    <x v="3"/>
    <s v="Neutral"/>
    <x v="1"/>
    <x v="0"/>
    <x v="1"/>
    <n v="3"/>
    <x v="1"/>
  </r>
  <r>
    <x v="0"/>
    <n v="4.3"/>
    <x v="1445"/>
    <n v="52"/>
    <x v="1"/>
    <x v="4"/>
    <s v="Negative"/>
    <x v="0"/>
    <x v="0"/>
    <x v="0"/>
    <n v="5"/>
    <x v="1"/>
  </r>
  <r>
    <x v="0"/>
    <n v="3.7"/>
    <x v="1446"/>
    <n v="26"/>
    <x v="7"/>
    <x v="4"/>
    <s v="Positive"/>
    <x v="0"/>
    <x v="0"/>
    <x v="0"/>
    <n v="3"/>
    <x v="1"/>
  </r>
  <r>
    <x v="2"/>
    <n v="2.4"/>
    <x v="1447"/>
    <n v="42"/>
    <x v="9"/>
    <x v="4"/>
    <s v="Positive"/>
    <x v="2"/>
    <x v="1"/>
    <x v="1"/>
    <n v="3"/>
    <x v="1"/>
  </r>
  <r>
    <x v="2"/>
    <n v="1.2"/>
    <x v="1448"/>
    <n v="20"/>
    <x v="3"/>
    <x v="0"/>
    <s v="Neutral"/>
    <x v="0"/>
    <x v="1"/>
    <x v="0"/>
    <n v="5"/>
    <x v="0"/>
  </r>
  <r>
    <x v="0"/>
    <n v="3.3"/>
    <x v="1449"/>
    <n v="27"/>
    <x v="0"/>
    <x v="0"/>
    <s v="Negative"/>
    <x v="2"/>
    <x v="1"/>
    <x v="0"/>
    <n v="5"/>
    <x v="1"/>
  </r>
  <r>
    <x v="1"/>
    <n v="1.9"/>
    <x v="1450"/>
    <n v="12"/>
    <x v="2"/>
    <x v="1"/>
    <s v="Negative"/>
    <x v="1"/>
    <x v="0"/>
    <x v="0"/>
    <n v="1"/>
    <x v="1"/>
  </r>
  <r>
    <x v="2"/>
    <n v="1.1000000000000001"/>
    <x v="1451"/>
    <n v="18"/>
    <x v="5"/>
    <x v="3"/>
    <s v="Positive"/>
    <x v="2"/>
    <x v="1"/>
    <x v="0"/>
    <n v="3"/>
    <x v="1"/>
  </r>
  <r>
    <x v="0"/>
    <n v="3.2"/>
    <x v="1452"/>
    <n v="44"/>
    <x v="3"/>
    <x v="4"/>
    <s v="Positive"/>
    <x v="1"/>
    <x v="0"/>
    <x v="0"/>
    <n v="2"/>
    <x v="0"/>
  </r>
  <r>
    <x v="2"/>
    <n v="3.5"/>
    <x v="1453"/>
    <n v="11"/>
    <x v="4"/>
    <x v="4"/>
    <s v="Neutral"/>
    <x v="2"/>
    <x v="0"/>
    <x v="0"/>
    <n v="2"/>
    <x v="0"/>
  </r>
  <r>
    <x v="1"/>
    <n v="4"/>
    <x v="1454"/>
    <n v="56"/>
    <x v="4"/>
    <x v="1"/>
    <s v="Positive"/>
    <x v="0"/>
    <x v="0"/>
    <x v="1"/>
    <n v="3"/>
    <x v="0"/>
  </r>
  <r>
    <x v="0"/>
    <n v="4.4000000000000004"/>
    <x v="1455"/>
    <n v="10"/>
    <x v="4"/>
    <x v="4"/>
    <s v="Neutral"/>
    <x v="2"/>
    <x v="1"/>
    <x v="0"/>
    <n v="2"/>
    <x v="1"/>
  </r>
  <r>
    <x v="2"/>
    <n v="1.1000000000000001"/>
    <x v="1456"/>
    <n v="17"/>
    <x v="4"/>
    <x v="4"/>
    <s v="Negative"/>
    <x v="0"/>
    <x v="1"/>
    <x v="0"/>
    <n v="4"/>
    <x v="1"/>
  </r>
  <r>
    <x v="2"/>
    <n v="2.5"/>
    <x v="1457"/>
    <n v="34"/>
    <x v="3"/>
    <x v="0"/>
    <s v="Neutral"/>
    <x v="0"/>
    <x v="1"/>
    <x v="0"/>
    <n v="2"/>
    <x v="0"/>
  </r>
  <r>
    <x v="1"/>
    <n v="1.8"/>
    <x v="1458"/>
    <n v="55"/>
    <x v="2"/>
    <x v="2"/>
    <s v="Positive"/>
    <x v="1"/>
    <x v="1"/>
    <x v="1"/>
    <n v="5"/>
    <x v="1"/>
  </r>
  <r>
    <x v="2"/>
    <n v="1.8"/>
    <x v="1459"/>
    <n v="17"/>
    <x v="6"/>
    <x v="3"/>
    <s v="Neutral"/>
    <x v="1"/>
    <x v="1"/>
    <x v="0"/>
    <n v="5"/>
    <x v="0"/>
  </r>
  <r>
    <x v="2"/>
    <n v="3.9"/>
    <x v="1460"/>
    <n v="41"/>
    <x v="9"/>
    <x v="4"/>
    <s v="Positive"/>
    <x v="1"/>
    <x v="0"/>
    <x v="1"/>
    <n v="3"/>
    <x v="1"/>
  </r>
  <r>
    <x v="2"/>
    <n v="3.3"/>
    <x v="1461"/>
    <n v="16"/>
    <x v="5"/>
    <x v="2"/>
    <s v="Positive"/>
    <x v="0"/>
    <x v="1"/>
    <x v="1"/>
    <n v="5"/>
    <x v="0"/>
  </r>
  <r>
    <x v="2"/>
    <n v="3"/>
    <x v="1462"/>
    <n v="56"/>
    <x v="5"/>
    <x v="0"/>
    <s v="Negative"/>
    <x v="2"/>
    <x v="1"/>
    <x v="0"/>
    <n v="5"/>
    <x v="0"/>
  </r>
  <r>
    <x v="2"/>
    <n v="2"/>
    <x v="1463"/>
    <n v="32"/>
    <x v="1"/>
    <x v="4"/>
    <s v="Positive"/>
    <x v="0"/>
    <x v="0"/>
    <x v="0"/>
    <n v="4"/>
    <x v="0"/>
  </r>
  <r>
    <x v="0"/>
    <n v="2.2000000000000002"/>
    <x v="1464"/>
    <n v="32"/>
    <x v="7"/>
    <x v="1"/>
    <s v="Negative"/>
    <x v="0"/>
    <x v="0"/>
    <x v="1"/>
    <n v="1"/>
    <x v="1"/>
  </r>
  <r>
    <x v="2"/>
    <n v="4.3"/>
    <x v="1465"/>
    <n v="39"/>
    <x v="5"/>
    <x v="1"/>
    <s v="Neutral"/>
    <x v="1"/>
    <x v="1"/>
    <x v="0"/>
    <n v="1"/>
    <x v="1"/>
  </r>
  <r>
    <x v="1"/>
    <n v="3.4"/>
    <x v="1466"/>
    <n v="23"/>
    <x v="1"/>
    <x v="2"/>
    <s v="Negative"/>
    <x v="2"/>
    <x v="0"/>
    <x v="0"/>
    <n v="5"/>
    <x v="1"/>
  </r>
  <r>
    <x v="2"/>
    <n v="3.2"/>
    <x v="1467"/>
    <n v="14"/>
    <x v="6"/>
    <x v="1"/>
    <s v="Positive"/>
    <x v="1"/>
    <x v="0"/>
    <x v="1"/>
    <n v="4"/>
    <x v="0"/>
  </r>
  <r>
    <x v="0"/>
    <n v="1.7"/>
    <x v="1468"/>
    <n v="29"/>
    <x v="4"/>
    <x v="2"/>
    <s v="Negative"/>
    <x v="1"/>
    <x v="0"/>
    <x v="1"/>
    <n v="1"/>
    <x v="1"/>
  </r>
  <r>
    <x v="2"/>
    <n v="3.2"/>
    <x v="1469"/>
    <n v="27"/>
    <x v="8"/>
    <x v="4"/>
    <s v="Positive"/>
    <x v="0"/>
    <x v="0"/>
    <x v="1"/>
    <n v="4"/>
    <x v="1"/>
  </r>
  <r>
    <x v="0"/>
    <n v="1.1000000000000001"/>
    <x v="1470"/>
    <n v="23"/>
    <x v="6"/>
    <x v="3"/>
    <s v="Neutral"/>
    <x v="2"/>
    <x v="0"/>
    <x v="1"/>
    <n v="2"/>
    <x v="0"/>
  </r>
  <r>
    <x v="0"/>
    <n v="2.8"/>
    <x v="1471"/>
    <n v="60"/>
    <x v="5"/>
    <x v="3"/>
    <s v="Positive"/>
    <x v="2"/>
    <x v="0"/>
    <x v="0"/>
    <n v="1"/>
    <x v="0"/>
  </r>
  <r>
    <x v="0"/>
    <n v="1.3"/>
    <x v="1472"/>
    <n v="46"/>
    <x v="1"/>
    <x v="4"/>
    <s v="Positive"/>
    <x v="2"/>
    <x v="1"/>
    <x v="0"/>
    <n v="1"/>
    <x v="0"/>
  </r>
  <r>
    <x v="1"/>
    <n v="3.3"/>
    <x v="1473"/>
    <n v="12"/>
    <x v="4"/>
    <x v="1"/>
    <s v="Neutral"/>
    <x v="0"/>
    <x v="1"/>
    <x v="0"/>
    <n v="3"/>
    <x v="1"/>
  </r>
  <r>
    <x v="0"/>
    <n v="3.1"/>
    <x v="1474"/>
    <n v="43"/>
    <x v="6"/>
    <x v="0"/>
    <s v="Positive"/>
    <x v="0"/>
    <x v="0"/>
    <x v="0"/>
    <n v="4"/>
    <x v="1"/>
  </r>
  <r>
    <x v="2"/>
    <n v="1.3"/>
    <x v="1475"/>
    <n v="22"/>
    <x v="1"/>
    <x v="1"/>
    <s v="Negative"/>
    <x v="0"/>
    <x v="1"/>
    <x v="1"/>
    <n v="4"/>
    <x v="0"/>
  </r>
  <r>
    <x v="2"/>
    <n v="2.2999999999999998"/>
    <x v="1476"/>
    <n v="21"/>
    <x v="6"/>
    <x v="2"/>
    <s v="Neutral"/>
    <x v="2"/>
    <x v="0"/>
    <x v="1"/>
    <n v="5"/>
    <x v="1"/>
  </r>
  <r>
    <x v="1"/>
    <n v="2"/>
    <x v="1477"/>
    <n v="55"/>
    <x v="3"/>
    <x v="0"/>
    <s v="Negative"/>
    <x v="2"/>
    <x v="1"/>
    <x v="0"/>
    <n v="5"/>
    <x v="1"/>
  </r>
  <r>
    <x v="1"/>
    <n v="1.8"/>
    <x v="1478"/>
    <n v="33"/>
    <x v="8"/>
    <x v="1"/>
    <s v="Positive"/>
    <x v="0"/>
    <x v="0"/>
    <x v="0"/>
    <n v="1"/>
    <x v="0"/>
  </r>
  <r>
    <x v="1"/>
    <n v="4.4000000000000004"/>
    <x v="1479"/>
    <n v="17"/>
    <x v="9"/>
    <x v="4"/>
    <s v="Positive"/>
    <x v="0"/>
    <x v="0"/>
    <x v="0"/>
    <n v="5"/>
    <x v="1"/>
  </r>
  <r>
    <x v="2"/>
    <n v="3.4"/>
    <x v="1480"/>
    <n v="21"/>
    <x v="6"/>
    <x v="2"/>
    <s v="Negative"/>
    <x v="2"/>
    <x v="1"/>
    <x v="0"/>
    <n v="4"/>
    <x v="0"/>
  </r>
  <r>
    <x v="2"/>
    <n v="4"/>
    <x v="1481"/>
    <n v="55"/>
    <x v="6"/>
    <x v="4"/>
    <s v="Neutral"/>
    <x v="1"/>
    <x v="1"/>
    <x v="0"/>
    <n v="2"/>
    <x v="0"/>
  </r>
  <r>
    <x v="1"/>
    <n v="3.4"/>
    <x v="1482"/>
    <n v="45"/>
    <x v="1"/>
    <x v="4"/>
    <s v="Negative"/>
    <x v="2"/>
    <x v="1"/>
    <x v="0"/>
    <n v="3"/>
    <x v="0"/>
  </r>
  <r>
    <x v="0"/>
    <n v="1.1000000000000001"/>
    <x v="1483"/>
    <n v="56"/>
    <x v="9"/>
    <x v="1"/>
    <s v="Neutral"/>
    <x v="1"/>
    <x v="1"/>
    <x v="0"/>
    <n v="2"/>
    <x v="1"/>
  </r>
  <r>
    <x v="1"/>
    <n v="1.6"/>
    <x v="1484"/>
    <n v="57"/>
    <x v="7"/>
    <x v="1"/>
    <s v="Positive"/>
    <x v="0"/>
    <x v="0"/>
    <x v="1"/>
    <n v="1"/>
    <x v="0"/>
  </r>
  <r>
    <x v="2"/>
    <n v="4.4000000000000004"/>
    <x v="1485"/>
    <n v="12"/>
    <x v="2"/>
    <x v="0"/>
    <s v="Negative"/>
    <x v="1"/>
    <x v="1"/>
    <x v="0"/>
    <n v="3"/>
    <x v="0"/>
  </r>
  <r>
    <x v="2"/>
    <n v="3.3"/>
    <x v="1486"/>
    <n v="47"/>
    <x v="8"/>
    <x v="0"/>
    <s v="Negative"/>
    <x v="0"/>
    <x v="0"/>
    <x v="1"/>
    <n v="5"/>
    <x v="1"/>
  </r>
  <r>
    <x v="2"/>
    <n v="4.8"/>
    <x v="1487"/>
    <n v="45"/>
    <x v="4"/>
    <x v="4"/>
    <s v="Neutral"/>
    <x v="1"/>
    <x v="1"/>
    <x v="1"/>
    <n v="1"/>
    <x v="0"/>
  </r>
  <r>
    <x v="0"/>
    <n v="4.5999999999999996"/>
    <x v="1488"/>
    <n v="15"/>
    <x v="1"/>
    <x v="2"/>
    <s v="Negative"/>
    <x v="2"/>
    <x v="0"/>
    <x v="1"/>
    <n v="5"/>
    <x v="1"/>
  </r>
  <r>
    <x v="0"/>
    <n v="3.9"/>
    <x v="1489"/>
    <n v="17"/>
    <x v="0"/>
    <x v="4"/>
    <s v="Positive"/>
    <x v="0"/>
    <x v="0"/>
    <x v="1"/>
    <n v="1"/>
    <x v="0"/>
  </r>
  <r>
    <x v="2"/>
    <n v="1.4"/>
    <x v="1490"/>
    <n v="57"/>
    <x v="6"/>
    <x v="3"/>
    <s v="Negative"/>
    <x v="1"/>
    <x v="1"/>
    <x v="1"/>
    <n v="2"/>
    <x v="0"/>
  </r>
  <r>
    <x v="0"/>
    <n v="4.5"/>
    <x v="1491"/>
    <n v="42"/>
    <x v="6"/>
    <x v="0"/>
    <s v="Neutral"/>
    <x v="2"/>
    <x v="0"/>
    <x v="1"/>
    <n v="1"/>
    <x v="1"/>
  </r>
  <r>
    <x v="0"/>
    <n v="3"/>
    <x v="1492"/>
    <n v="14"/>
    <x v="7"/>
    <x v="3"/>
    <s v="Negative"/>
    <x v="1"/>
    <x v="0"/>
    <x v="0"/>
    <n v="5"/>
    <x v="1"/>
  </r>
  <r>
    <x v="2"/>
    <n v="1.7"/>
    <x v="1493"/>
    <n v="36"/>
    <x v="7"/>
    <x v="2"/>
    <s v="Neutral"/>
    <x v="2"/>
    <x v="1"/>
    <x v="0"/>
    <n v="3"/>
    <x v="1"/>
  </r>
  <r>
    <x v="2"/>
    <n v="4.0999999999999996"/>
    <x v="1494"/>
    <n v="16"/>
    <x v="4"/>
    <x v="0"/>
    <s v="Negative"/>
    <x v="0"/>
    <x v="1"/>
    <x v="1"/>
    <n v="3"/>
    <x v="1"/>
  </r>
  <r>
    <x v="1"/>
    <n v="4.9000000000000004"/>
    <x v="1495"/>
    <n v="23"/>
    <x v="4"/>
    <x v="0"/>
    <s v="Negative"/>
    <x v="1"/>
    <x v="0"/>
    <x v="1"/>
    <n v="3"/>
    <x v="1"/>
  </r>
  <r>
    <x v="2"/>
    <n v="1.8"/>
    <x v="1496"/>
    <n v="21"/>
    <x v="8"/>
    <x v="3"/>
    <s v="Negative"/>
    <x v="1"/>
    <x v="0"/>
    <x v="0"/>
    <n v="4"/>
    <x v="0"/>
  </r>
  <r>
    <x v="2"/>
    <n v="4.7"/>
    <x v="1497"/>
    <n v="32"/>
    <x v="6"/>
    <x v="2"/>
    <s v="Negative"/>
    <x v="0"/>
    <x v="0"/>
    <x v="0"/>
    <n v="1"/>
    <x v="1"/>
  </r>
  <r>
    <x v="0"/>
    <n v="1.9"/>
    <x v="1498"/>
    <n v="57"/>
    <x v="5"/>
    <x v="3"/>
    <s v="Negative"/>
    <x v="2"/>
    <x v="0"/>
    <x v="1"/>
    <n v="1"/>
    <x v="1"/>
  </r>
  <r>
    <x v="1"/>
    <n v="3"/>
    <x v="1499"/>
    <n v="41"/>
    <x v="7"/>
    <x v="0"/>
    <s v="Negative"/>
    <x v="1"/>
    <x v="0"/>
    <x v="1"/>
    <n v="4"/>
    <x v="0"/>
  </r>
  <r>
    <x v="1"/>
    <n v="2.5"/>
    <x v="1500"/>
    <n v="29"/>
    <x v="1"/>
    <x v="2"/>
    <s v="Positive"/>
    <x v="2"/>
    <x v="1"/>
    <x v="1"/>
    <n v="1"/>
    <x v="0"/>
  </r>
  <r>
    <x v="1"/>
    <n v="3.4"/>
    <x v="1501"/>
    <n v="45"/>
    <x v="4"/>
    <x v="2"/>
    <s v="Positive"/>
    <x v="1"/>
    <x v="0"/>
    <x v="0"/>
    <n v="2"/>
    <x v="1"/>
  </r>
  <r>
    <x v="1"/>
    <n v="1.3"/>
    <x v="1502"/>
    <n v="27"/>
    <x v="2"/>
    <x v="3"/>
    <s v="Neutral"/>
    <x v="2"/>
    <x v="0"/>
    <x v="0"/>
    <n v="1"/>
    <x v="0"/>
  </r>
  <r>
    <x v="1"/>
    <n v="4.8"/>
    <x v="1503"/>
    <n v="46"/>
    <x v="1"/>
    <x v="0"/>
    <s v="Negative"/>
    <x v="2"/>
    <x v="1"/>
    <x v="1"/>
    <n v="5"/>
    <x v="0"/>
  </r>
  <r>
    <x v="1"/>
    <n v="3.1"/>
    <x v="1504"/>
    <n v="49"/>
    <x v="6"/>
    <x v="1"/>
    <s v="Positive"/>
    <x v="0"/>
    <x v="1"/>
    <x v="0"/>
    <n v="2"/>
    <x v="1"/>
  </r>
  <r>
    <x v="1"/>
    <n v="1.7"/>
    <x v="1505"/>
    <n v="28"/>
    <x v="0"/>
    <x v="2"/>
    <s v="Negative"/>
    <x v="1"/>
    <x v="0"/>
    <x v="1"/>
    <n v="2"/>
    <x v="0"/>
  </r>
  <r>
    <x v="1"/>
    <n v="1.9"/>
    <x v="1506"/>
    <n v="51"/>
    <x v="8"/>
    <x v="4"/>
    <s v="Neutral"/>
    <x v="2"/>
    <x v="0"/>
    <x v="0"/>
    <n v="1"/>
    <x v="1"/>
  </r>
  <r>
    <x v="0"/>
    <n v="4.5999999999999996"/>
    <x v="1507"/>
    <n v="36"/>
    <x v="9"/>
    <x v="0"/>
    <s v="Positive"/>
    <x v="1"/>
    <x v="1"/>
    <x v="0"/>
    <n v="3"/>
    <x v="1"/>
  </r>
  <r>
    <x v="0"/>
    <n v="4.4000000000000004"/>
    <x v="1508"/>
    <n v="14"/>
    <x v="9"/>
    <x v="3"/>
    <s v="Negative"/>
    <x v="1"/>
    <x v="1"/>
    <x v="0"/>
    <n v="2"/>
    <x v="1"/>
  </r>
  <r>
    <x v="0"/>
    <n v="1.9"/>
    <x v="1509"/>
    <n v="21"/>
    <x v="5"/>
    <x v="0"/>
    <s v="Negative"/>
    <x v="2"/>
    <x v="0"/>
    <x v="0"/>
    <n v="3"/>
    <x v="0"/>
  </r>
  <r>
    <x v="0"/>
    <n v="2.5"/>
    <x v="1510"/>
    <n v="31"/>
    <x v="9"/>
    <x v="0"/>
    <s v="Neutral"/>
    <x v="1"/>
    <x v="0"/>
    <x v="0"/>
    <n v="5"/>
    <x v="1"/>
  </r>
  <r>
    <x v="2"/>
    <n v="1.2"/>
    <x v="1511"/>
    <n v="60"/>
    <x v="2"/>
    <x v="3"/>
    <s v="Negative"/>
    <x v="0"/>
    <x v="0"/>
    <x v="0"/>
    <n v="1"/>
    <x v="1"/>
  </r>
  <r>
    <x v="1"/>
    <n v="3"/>
    <x v="1512"/>
    <n v="29"/>
    <x v="0"/>
    <x v="1"/>
    <s v="Negative"/>
    <x v="0"/>
    <x v="1"/>
    <x v="0"/>
    <n v="2"/>
    <x v="1"/>
  </r>
  <r>
    <x v="0"/>
    <n v="3.9"/>
    <x v="1513"/>
    <n v="55"/>
    <x v="0"/>
    <x v="0"/>
    <s v="Positive"/>
    <x v="0"/>
    <x v="1"/>
    <x v="1"/>
    <n v="5"/>
    <x v="0"/>
  </r>
  <r>
    <x v="0"/>
    <n v="2.2999999999999998"/>
    <x v="1514"/>
    <n v="57"/>
    <x v="5"/>
    <x v="1"/>
    <s v="Neutral"/>
    <x v="0"/>
    <x v="1"/>
    <x v="1"/>
    <n v="4"/>
    <x v="0"/>
  </r>
  <r>
    <x v="0"/>
    <n v="3.2"/>
    <x v="1515"/>
    <n v="53"/>
    <x v="0"/>
    <x v="2"/>
    <s v="Negative"/>
    <x v="2"/>
    <x v="0"/>
    <x v="1"/>
    <n v="3"/>
    <x v="0"/>
  </r>
  <r>
    <x v="0"/>
    <n v="2.1"/>
    <x v="1516"/>
    <n v="19"/>
    <x v="1"/>
    <x v="1"/>
    <s v="Negative"/>
    <x v="1"/>
    <x v="1"/>
    <x v="0"/>
    <n v="3"/>
    <x v="1"/>
  </r>
  <r>
    <x v="1"/>
    <n v="1.5"/>
    <x v="1517"/>
    <n v="16"/>
    <x v="2"/>
    <x v="2"/>
    <s v="Negative"/>
    <x v="1"/>
    <x v="0"/>
    <x v="0"/>
    <n v="2"/>
    <x v="0"/>
  </r>
  <r>
    <x v="0"/>
    <n v="3.7"/>
    <x v="1518"/>
    <n v="57"/>
    <x v="3"/>
    <x v="0"/>
    <s v="Negative"/>
    <x v="2"/>
    <x v="1"/>
    <x v="0"/>
    <n v="2"/>
    <x v="1"/>
  </r>
  <r>
    <x v="2"/>
    <n v="4.5999999999999996"/>
    <x v="1519"/>
    <n v="24"/>
    <x v="6"/>
    <x v="0"/>
    <s v="Positive"/>
    <x v="1"/>
    <x v="0"/>
    <x v="0"/>
    <n v="4"/>
    <x v="1"/>
  </r>
  <r>
    <x v="2"/>
    <n v="4.4000000000000004"/>
    <x v="1520"/>
    <n v="51"/>
    <x v="4"/>
    <x v="1"/>
    <s v="Negative"/>
    <x v="2"/>
    <x v="1"/>
    <x v="1"/>
    <n v="3"/>
    <x v="0"/>
  </r>
  <r>
    <x v="1"/>
    <n v="2.1"/>
    <x v="1521"/>
    <n v="11"/>
    <x v="1"/>
    <x v="0"/>
    <s v="Positive"/>
    <x v="0"/>
    <x v="1"/>
    <x v="0"/>
    <n v="2"/>
    <x v="0"/>
  </r>
  <r>
    <x v="1"/>
    <n v="3.1"/>
    <x v="1522"/>
    <n v="58"/>
    <x v="4"/>
    <x v="1"/>
    <s v="Negative"/>
    <x v="0"/>
    <x v="1"/>
    <x v="1"/>
    <n v="2"/>
    <x v="0"/>
  </r>
  <r>
    <x v="1"/>
    <n v="4.4000000000000004"/>
    <x v="1523"/>
    <n v="47"/>
    <x v="1"/>
    <x v="0"/>
    <s v="Positive"/>
    <x v="0"/>
    <x v="0"/>
    <x v="0"/>
    <n v="4"/>
    <x v="1"/>
  </r>
  <r>
    <x v="1"/>
    <n v="1.8"/>
    <x v="1524"/>
    <n v="52"/>
    <x v="2"/>
    <x v="3"/>
    <s v="Neutral"/>
    <x v="1"/>
    <x v="1"/>
    <x v="1"/>
    <n v="4"/>
    <x v="0"/>
  </r>
  <r>
    <x v="1"/>
    <n v="4.4000000000000004"/>
    <x v="1525"/>
    <n v="25"/>
    <x v="7"/>
    <x v="3"/>
    <s v="Positive"/>
    <x v="1"/>
    <x v="1"/>
    <x v="0"/>
    <n v="4"/>
    <x v="1"/>
  </r>
  <r>
    <x v="1"/>
    <n v="3.9"/>
    <x v="1526"/>
    <n v="19"/>
    <x v="9"/>
    <x v="4"/>
    <s v="Neutral"/>
    <x v="1"/>
    <x v="0"/>
    <x v="0"/>
    <n v="1"/>
    <x v="0"/>
  </r>
  <r>
    <x v="0"/>
    <n v="3.3"/>
    <x v="1527"/>
    <n v="16"/>
    <x v="1"/>
    <x v="1"/>
    <s v="Neutral"/>
    <x v="2"/>
    <x v="1"/>
    <x v="0"/>
    <n v="3"/>
    <x v="0"/>
  </r>
  <r>
    <x v="0"/>
    <n v="2.2999999999999998"/>
    <x v="1528"/>
    <n v="53"/>
    <x v="2"/>
    <x v="3"/>
    <s v="Positive"/>
    <x v="2"/>
    <x v="1"/>
    <x v="0"/>
    <n v="2"/>
    <x v="1"/>
  </r>
  <r>
    <x v="0"/>
    <n v="4.3"/>
    <x v="1529"/>
    <n v="60"/>
    <x v="4"/>
    <x v="1"/>
    <s v="Positive"/>
    <x v="1"/>
    <x v="0"/>
    <x v="0"/>
    <n v="4"/>
    <x v="1"/>
  </r>
  <r>
    <x v="1"/>
    <n v="3.4"/>
    <x v="1530"/>
    <n v="37"/>
    <x v="4"/>
    <x v="1"/>
    <s v="Positive"/>
    <x v="2"/>
    <x v="0"/>
    <x v="0"/>
    <n v="2"/>
    <x v="1"/>
  </r>
  <r>
    <x v="2"/>
    <n v="4.5"/>
    <x v="1531"/>
    <n v="29"/>
    <x v="4"/>
    <x v="4"/>
    <s v="Neutral"/>
    <x v="0"/>
    <x v="0"/>
    <x v="0"/>
    <n v="3"/>
    <x v="1"/>
  </r>
  <r>
    <x v="1"/>
    <n v="4.3"/>
    <x v="1532"/>
    <n v="32"/>
    <x v="9"/>
    <x v="0"/>
    <s v="Positive"/>
    <x v="0"/>
    <x v="0"/>
    <x v="1"/>
    <n v="5"/>
    <x v="0"/>
  </r>
  <r>
    <x v="0"/>
    <n v="4.5999999999999996"/>
    <x v="1533"/>
    <n v="50"/>
    <x v="5"/>
    <x v="2"/>
    <s v="Positive"/>
    <x v="0"/>
    <x v="0"/>
    <x v="0"/>
    <n v="2"/>
    <x v="1"/>
  </r>
  <r>
    <x v="1"/>
    <n v="2.2999999999999998"/>
    <x v="1534"/>
    <n v="35"/>
    <x v="9"/>
    <x v="4"/>
    <s v="Positive"/>
    <x v="2"/>
    <x v="1"/>
    <x v="1"/>
    <n v="2"/>
    <x v="1"/>
  </r>
  <r>
    <x v="2"/>
    <n v="2.1"/>
    <x v="1535"/>
    <n v="46"/>
    <x v="2"/>
    <x v="0"/>
    <s v="Negative"/>
    <x v="1"/>
    <x v="1"/>
    <x v="1"/>
    <n v="3"/>
    <x v="0"/>
  </r>
  <r>
    <x v="2"/>
    <n v="2.5"/>
    <x v="1536"/>
    <n v="56"/>
    <x v="1"/>
    <x v="0"/>
    <s v="Positive"/>
    <x v="2"/>
    <x v="0"/>
    <x v="0"/>
    <n v="5"/>
    <x v="0"/>
  </r>
  <r>
    <x v="2"/>
    <n v="4.5"/>
    <x v="1537"/>
    <n v="49"/>
    <x v="9"/>
    <x v="4"/>
    <s v="Negative"/>
    <x v="0"/>
    <x v="1"/>
    <x v="0"/>
    <n v="2"/>
    <x v="0"/>
  </r>
  <r>
    <x v="2"/>
    <n v="2.6"/>
    <x v="1538"/>
    <n v="60"/>
    <x v="4"/>
    <x v="2"/>
    <s v="Neutral"/>
    <x v="1"/>
    <x v="0"/>
    <x v="1"/>
    <n v="4"/>
    <x v="0"/>
  </r>
  <r>
    <x v="1"/>
    <n v="1.8"/>
    <x v="1539"/>
    <n v="49"/>
    <x v="9"/>
    <x v="2"/>
    <s v="Positive"/>
    <x v="0"/>
    <x v="0"/>
    <x v="1"/>
    <n v="4"/>
    <x v="1"/>
  </r>
  <r>
    <x v="2"/>
    <n v="3.6"/>
    <x v="1540"/>
    <n v="32"/>
    <x v="1"/>
    <x v="0"/>
    <s v="Neutral"/>
    <x v="0"/>
    <x v="1"/>
    <x v="0"/>
    <n v="2"/>
    <x v="1"/>
  </r>
  <r>
    <x v="1"/>
    <n v="2.4"/>
    <x v="1541"/>
    <n v="30"/>
    <x v="1"/>
    <x v="3"/>
    <s v="Positive"/>
    <x v="2"/>
    <x v="0"/>
    <x v="1"/>
    <n v="2"/>
    <x v="1"/>
  </r>
  <r>
    <x v="1"/>
    <n v="4.5999999999999996"/>
    <x v="1542"/>
    <n v="20"/>
    <x v="0"/>
    <x v="4"/>
    <s v="Positive"/>
    <x v="1"/>
    <x v="0"/>
    <x v="0"/>
    <n v="4"/>
    <x v="0"/>
  </r>
  <r>
    <x v="0"/>
    <n v="3.4"/>
    <x v="1543"/>
    <n v="22"/>
    <x v="0"/>
    <x v="2"/>
    <s v="Negative"/>
    <x v="2"/>
    <x v="1"/>
    <x v="1"/>
    <n v="5"/>
    <x v="0"/>
  </r>
  <r>
    <x v="0"/>
    <n v="1.9"/>
    <x v="1544"/>
    <n v="35"/>
    <x v="7"/>
    <x v="0"/>
    <s v="Negative"/>
    <x v="2"/>
    <x v="0"/>
    <x v="0"/>
    <n v="1"/>
    <x v="1"/>
  </r>
  <r>
    <x v="1"/>
    <n v="3.9"/>
    <x v="1545"/>
    <n v="54"/>
    <x v="7"/>
    <x v="3"/>
    <s v="Positive"/>
    <x v="1"/>
    <x v="0"/>
    <x v="1"/>
    <n v="4"/>
    <x v="0"/>
  </r>
  <r>
    <x v="1"/>
    <n v="3.9"/>
    <x v="1546"/>
    <n v="50"/>
    <x v="3"/>
    <x v="2"/>
    <s v="Neutral"/>
    <x v="1"/>
    <x v="0"/>
    <x v="0"/>
    <n v="4"/>
    <x v="0"/>
  </r>
  <r>
    <x v="0"/>
    <n v="4.5999999999999996"/>
    <x v="1547"/>
    <n v="26"/>
    <x v="4"/>
    <x v="2"/>
    <s v="Neutral"/>
    <x v="0"/>
    <x v="0"/>
    <x v="0"/>
    <n v="1"/>
    <x v="1"/>
  </r>
  <r>
    <x v="0"/>
    <n v="4.2"/>
    <x v="1548"/>
    <n v="46"/>
    <x v="8"/>
    <x v="4"/>
    <s v="Positive"/>
    <x v="1"/>
    <x v="1"/>
    <x v="1"/>
    <n v="1"/>
    <x v="1"/>
  </r>
  <r>
    <x v="2"/>
    <n v="3"/>
    <x v="1549"/>
    <n v="25"/>
    <x v="0"/>
    <x v="1"/>
    <s v="Negative"/>
    <x v="2"/>
    <x v="1"/>
    <x v="1"/>
    <n v="4"/>
    <x v="0"/>
  </r>
  <r>
    <x v="0"/>
    <n v="3.8"/>
    <x v="1550"/>
    <n v="43"/>
    <x v="7"/>
    <x v="4"/>
    <s v="Negative"/>
    <x v="0"/>
    <x v="0"/>
    <x v="0"/>
    <n v="1"/>
    <x v="1"/>
  </r>
  <r>
    <x v="1"/>
    <n v="3.4"/>
    <x v="1551"/>
    <n v="51"/>
    <x v="2"/>
    <x v="1"/>
    <s v="Negative"/>
    <x v="1"/>
    <x v="0"/>
    <x v="0"/>
    <n v="5"/>
    <x v="0"/>
  </r>
  <r>
    <x v="1"/>
    <n v="3.4"/>
    <x v="1552"/>
    <n v="60"/>
    <x v="1"/>
    <x v="3"/>
    <s v="Negative"/>
    <x v="1"/>
    <x v="1"/>
    <x v="0"/>
    <n v="4"/>
    <x v="0"/>
  </r>
  <r>
    <x v="0"/>
    <n v="4"/>
    <x v="1553"/>
    <n v="57"/>
    <x v="6"/>
    <x v="1"/>
    <s v="Negative"/>
    <x v="0"/>
    <x v="1"/>
    <x v="1"/>
    <n v="5"/>
    <x v="0"/>
  </r>
  <r>
    <x v="2"/>
    <n v="3.7"/>
    <x v="1554"/>
    <n v="44"/>
    <x v="0"/>
    <x v="0"/>
    <s v="Positive"/>
    <x v="1"/>
    <x v="1"/>
    <x v="1"/>
    <n v="4"/>
    <x v="1"/>
  </r>
  <r>
    <x v="2"/>
    <n v="2.5"/>
    <x v="1555"/>
    <n v="26"/>
    <x v="3"/>
    <x v="0"/>
    <s v="Positive"/>
    <x v="0"/>
    <x v="0"/>
    <x v="0"/>
    <n v="2"/>
    <x v="0"/>
  </r>
  <r>
    <x v="2"/>
    <n v="4.4000000000000004"/>
    <x v="1556"/>
    <n v="24"/>
    <x v="9"/>
    <x v="4"/>
    <s v="Positive"/>
    <x v="1"/>
    <x v="1"/>
    <x v="1"/>
    <n v="4"/>
    <x v="1"/>
  </r>
  <r>
    <x v="0"/>
    <n v="4"/>
    <x v="1557"/>
    <n v="46"/>
    <x v="8"/>
    <x v="0"/>
    <s v="Neutral"/>
    <x v="0"/>
    <x v="0"/>
    <x v="0"/>
    <n v="2"/>
    <x v="1"/>
  </r>
  <r>
    <x v="0"/>
    <n v="1.6"/>
    <x v="1558"/>
    <n v="15"/>
    <x v="7"/>
    <x v="4"/>
    <s v="Positive"/>
    <x v="0"/>
    <x v="0"/>
    <x v="1"/>
    <n v="3"/>
    <x v="1"/>
  </r>
  <r>
    <x v="1"/>
    <n v="4.7"/>
    <x v="1559"/>
    <n v="10"/>
    <x v="4"/>
    <x v="3"/>
    <s v="Neutral"/>
    <x v="2"/>
    <x v="0"/>
    <x v="1"/>
    <n v="5"/>
    <x v="0"/>
  </r>
  <r>
    <x v="0"/>
    <n v="3.1"/>
    <x v="1560"/>
    <n v="57"/>
    <x v="2"/>
    <x v="2"/>
    <s v="Positive"/>
    <x v="1"/>
    <x v="0"/>
    <x v="1"/>
    <n v="5"/>
    <x v="0"/>
  </r>
  <r>
    <x v="2"/>
    <n v="1.5"/>
    <x v="1561"/>
    <n v="32"/>
    <x v="3"/>
    <x v="0"/>
    <s v="Positive"/>
    <x v="0"/>
    <x v="0"/>
    <x v="0"/>
    <n v="5"/>
    <x v="0"/>
  </r>
  <r>
    <x v="1"/>
    <n v="3.1"/>
    <x v="1562"/>
    <n v="18"/>
    <x v="3"/>
    <x v="3"/>
    <s v="Neutral"/>
    <x v="2"/>
    <x v="0"/>
    <x v="1"/>
    <n v="3"/>
    <x v="0"/>
  </r>
  <r>
    <x v="1"/>
    <n v="1.6"/>
    <x v="1563"/>
    <n v="13"/>
    <x v="5"/>
    <x v="2"/>
    <s v="Negative"/>
    <x v="2"/>
    <x v="1"/>
    <x v="1"/>
    <n v="4"/>
    <x v="1"/>
  </r>
  <r>
    <x v="1"/>
    <n v="2.2999999999999998"/>
    <x v="1564"/>
    <n v="12"/>
    <x v="0"/>
    <x v="1"/>
    <s v="Positive"/>
    <x v="2"/>
    <x v="1"/>
    <x v="1"/>
    <n v="4"/>
    <x v="0"/>
  </r>
  <r>
    <x v="0"/>
    <n v="2.7"/>
    <x v="1565"/>
    <n v="55"/>
    <x v="7"/>
    <x v="2"/>
    <s v="Neutral"/>
    <x v="1"/>
    <x v="1"/>
    <x v="0"/>
    <n v="2"/>
    <x v="0"/>
  </r>
  <r>
    <x v="0"/>
    <n v="4.0999999999999996"/>
    <x v="1566"/>
    <n v="58"/>
    <x v="1"/>
    <x v="0"/>
    <s v="Neutral"/>
    <x v="0"/>
    <x v="1"/>
    <x v="0"/>
    <n v="1"/>
    <x v="1"/>
  </r>
  <r>
    <x v="0"/>
    <n v="1.7"/>
    <x v="1567"/>
    <n v="28"/>
    <x v="2"/>
    <x v="4"/>
    <s v="Neutral"/>
    <x v="0"/>
    <x v="1"/>
    <x v="1"/>
    <n v="3"/>
    <x v="0"/>
  </r>
  <r>
    <x v="1"/>
    <n v="4.8"/>
    <x v="1568"/>
    <n v="20"/>
    <x v="6"/>
    <x v="2"/>
    <s v="Positive"/>
    <x v="0"/>
    <x v="1"/>
    <x v="0"/>
    <n v="3"/>
    <x v="1"/>
  </r>
  <r>
    <x v="1"/>
    <n v="4.3"/>
    <x v="1569"/>
    <n v="34"/>
    <x v="7"/>
    <x v="0"/>
    <s v="Positive"/>
    <x v="1"/>
    <x v="0"/>
    <x v="0"/>
    <n v="2"/>
    <x v="0"/>
  </r>
  <r>
    <x v="0"/>
    <n v="1.3"/>
    <x v="1570"/>
    <n v="21"/>
    <x v="7"/>
    <x v="2"/>
    <s v="Positive"/>
    <x v="1"/>
    <x v="1"/>
    <x v="1"/>
    <n v="5"/>
    <x v="1"/>
  </r>
  <r>
    <x v="0"/>
    <n v="4.4000000000000004"/>
    <x v="1571"/>
    <n v="15"/>
    <x v="4"/>
    <x v="0"/>
    <s v="Positive"/>
    <x v="2"/>
    <x v="0"/>
    <x v="1"/>
    <n v="4"/>
    <x v="0"/>
  </r>
  <r>
    <x v="1"/>
    <n v="4.5"/>
    <x v="1572"/>
    <n v="37"/>
    <x v="2"/>
    <x v="2"/>
    <s v="Neutral"/>
    <x v="0"/>
    <x v="1"/>
    <x v="0"/>
    <n v="5"/>
    <x v="1"/>
  </r>
  <r>
    <x v="2"/>
    <n v="2.9"/>
    <x v="1573"/>
    <n v="27"/>
    <x v="6"/>
    <x v="4"/>
    <s v="Negative"/>
    <x v="1"/>
    <x v="0"/>
    <x v="0"/>
    <n v="1"/>
    <x v="1"/>
  </r>
  <r>
    <x v="0"/>
    <n v="3.3"/>
    <x v="1574"/>
    <n v="48"/>
    <x v="7"/>
    <x v="4"/>
    <s v="Neutral"/>
    <x v="2"/>
    <x v="0"/>
    <x v="1"/>
    <n v="2"/>
    <x v="1"/>
  </r>
  <r>
    <x v="0"/>
    <n v="3.2"/>
    <x v="1575"/>
    <n v="22"/>
    <x v="3"/>
    <x v="4"/>
    <s v="Positive"/>
    <x v="2"/>
    <x v="0"/>
    <x v="0"/>
    <n v="4"/>
    <x v="1"/>
  </r>
  <r>
    <x v="1"/>
    <n v="4.7"/>
    <x v="1576"/>
    <n v="15"/>
    <x v="2"/>
    <x v="4"/>
    <s v="Negative"/>
    <x v="1"/>
    <x v="0"/>
    <x v="0"/>
    <n v="3"/>
    <x v="0"/>
  </r>
  <r>
    <x v="0"/>
    <n v="1.4"/>
    <x v="1577"/>
    <n v="24"/>
    <x v="8"/>
    <x v="2"/>
    <s v="Negative"/>
    <x v="1"/>
    <x v="0"/>
    <x v="0"/>
    <n v="3"/>
    <x v="0"/>
  </r>
  <r>
    <x v="2"/>
    <n v="4.5"/>
    <x v="1578"/>
    <n v="51"/>
    <x v="5"/>
    <x v="0"/>
    <s v="Positive"/>
    <x v="1"/>
    <x v="0"/>
    <x v="0"/>
    <n v="1"/>
    <x v="0"/>
  </r>
  <r>
    <x v="0"/>
    <n v="3.6"/>
    <x v="1579"/>
    <n v="51"/>
    <x v="8"/>
    <x v="0"/>
    <s v="Neutral"/>
    <x v="1"/>
    <x v="0"/>
    <x v="1"/>
    <n v="2"/>
    <x v="1"/>
  </r>
  <r>
    <x v="2"/>
    <n v="4.8"/>
    <x v="1580"/>
    <n v="58"/>
    <x v="3"/>
    <x v="1"/>
    <s v="Negative"/>
    <x v="1"/>
    <x v="0"/>
    <x v="1"/>
    <n v="2"/>
    <x v="1"/>
  </r>
  <r>
    <x v="0"/>
    <n v="2.2999999999999998"/>
    <x v="1581"/>
    <n v="24"/>
    <x v="4"/>
    <x v="1"/>
    <s v="Negative"/>
    <x v="1"/>
    <x v="0"/>
    <x v="0"/>
    <n v="1"/>
    <x v="1"/>
  </r>
  <r>
    <x v="2"/>
    <n v="1"/>
    <x v="1582"/>
    <n v="10"/>
    <x v="3"/>
    <x v="0"/>
    <s v="Neutral"/>
    <x v="1"/>
    <x v="1"/>
    <x v="0"/>
    <n v="4"/>
    <x v="0"/>
  </r>
  <r>
    <x v="0"/>
    <n v="1.5"/>
    <x v="1583"/>
    <n v="19"/>
    <x v="8"/>
    <x v="2"/>
    <s v="Positive"/>
    <x v="1"/>
    <x v="1"/>
    <x v="0"/>
    <n v="5"/>
    <x v="1"/>
  </r>
  <r>
    <x v="0"/>
    <n v="2.6"/>
    <x v="1584"/>
    <n v="47"/>
    <x v="4"/>
    <x v="3"/>
    <s v="Negative"/>
    <x v="2"/>
    <x v="1"/>
    <x v="1"/>
    <n v="4"/>
    <x v="1"/>
  </r>
  <r>
    <x v="0"/>
    <n v="1.7"/>
    <x v="1585"/>
    <n v="32"/>
    <x v="7"/>
    <x v="1"/>
    <s v="Positive"/>
    <x v="2"/>
    <x v="0"/>
    <x v="0"/>
    <n v="1"/>
    <x v="0"/>
  </r>
  <r>
    <x v="0"/>
    <n v="3.1"/>
    <x v="1586"/>
    <n v="59"/>
    <x v="7"/>
    <x v="3"/>
    <s v="Neutral"/>
    <x v="1"/>
    <x v="0"/>
    <x v="0"/>
    <n v="3"/>
    <x v="1"/>
  </r>
  <r>
    <x v="0"/>
    <n v="2.9"/>
    <x v="1587"/>
    <n v="46"/>
    <x v="9"/>
    <x v="2"/>
    <s v="Negative"/>
    <x v="2"/>
    <x v="1"/>
    <x v="1"/>
    <n v="5"/>
    <x v="1"/>
  </r>
  <r>
    <x v="2"/>
    <n v="1.7"/>
    <x v="1588"/>
    <n v="18"/>
    <x v="3"/>
    <x v="4"/>
    <s v="Negative"/>
    <x v="1"/>
    <x v="1"/>
    <x v="0"/>
    <n v="1"/>
    <x v="0"/>
  </r>
  <r>
    <x v="1"/>
    <n v="2.1"/>
    <x v="1589"/>
    <n v="34"/>
    <x v="6"/>
    <x v="3"/>
    <s v="Neutral"/>
    <x v="2"/>
    <x v="0"/>
    <x v="0"/>
    <n v="4"/>
    <x v="1"/>
  </r>
  <r>
    <x v="0"/>
    <n v="3.5"/>
    <x v="1590"/>
    <n v="57"/>
    <x v="9"/>
    <x v="1"/>
    <s v="Neutral"/>
    <x v="2"/>
    <x v="0"/>
    <x v="1"/>
    <n v="2"/>
    <x v="1"/>
  </r>
  <r>
    <x v="0"/>
    <n v="4.0999999999999996"/>
    <x v="1591"/>
    <n v="55"/>
    <x v="3"/>
    <x v="3"/>
    <s v="Positive"/>
    <x v="1"/>
    <x v="0"/>
    <x v="1"/>
    <n v="4"/>
    <x v="1"/>
  </r>
  <r>
    <x v="0"/>
    <n v="4.4000000000000004"/>
    <x v="1592"/>
    <n v="58"/>
    <x v="1"/>
    <x v="4"/>
    <s v="Negative"/>
    <x v="2"/>
    <x v="0"/>
    <x v="0"/>
    <n v="4"/>
    <x v="0"/>
  </r>
  <r>
    <x v="1"/>
    <n v="4.9000000000000004"/>
    <x v="1593"/>
    <n v="42"/>
    <x v="6"/>
    <x v="0"/>
    <s v="Positive"/>
    <x v="1"/>
    <x v="1"/>
    <x v="0"/>
    <n v="1"/>
    <x v="1"/>
  </r>
  <r>
    <x v="1"/>
    <n v="2.5"/>
    <x v="1594"/>
    <n v="30"/>
    <x v="6"/>
    <x v="0"/>
    <s v="Neutral"/>
    <x v="2"/>
    <x v="0"/>
    <x v="1"/>
    <n v="3"/>
    <x v="1"/>
  </r>
  <r>
    <x v="0"/>
    <n v="5"/>
    <x v="1595"/>
    <n v="36"/>
    <x v="2"/>
    <x v="0"/>
    <s v="Positive"/>
    <x v="1"/>
    <x v="1"/>
    <x v="0"/>
    <n v="5"/>
    <x v="1"/>
  </r>
  <r>
    <x v="0"/>
    <n v="3.9"/>
    <x v="1596"/>
    <n v="10"/>
    <x v="8"/>
    <x v="3"/>
    <s v="Positive"/>
    <x v="2"/>
    <x v="0"/>
    <x v="1"/>
    <n v="3"/>
    <x v="0"/>
  </r>
  <r>
    <x v="1"/>
    <n v="4.8"/>
    <x v="1597"/>
    <n v="51"/>
    <x v="7"/>
    <x v="0"/>
    <s v="Negative"/>
    <x v="2"/>
    <x v="1"/>
    <x v="1"/>
    <n v="2"/>
    <x v="1"/>
  </r>
  <r>
    <x v="0"/>
    <n v="1.4"/>
    <x v="1598"/>
    <n v="48"/>
    <x v="5"/>
    <x v="4"/>
    <s v="Negative"/>
    <x v="1"/>
    <x v="0"/>
    <x v="0"/>
    <n v="3"/>
    <x v="1"/>
  </r>
  <r>
    <x v="0"/>
    <n v="1"/>
    <x v="1599"/>
    <n v="23"/>
    <x v="4"/>
    <x v="4"/>
    <s v="Neutral"/>
    <x v="0"/>
    <x v="0"/>
    <x v="0"/>
    <n v="1"/>
    <x v="0"/>
  </r>
  <r>
    <x v="1"/>
    <n v="4"/>
    <x v="1600"/>
    <n v="46"/>
    <x v="2"/>
    <x v="4"/>
    <s v="Negative"/>
    <x v="1"/>
    <x v="0"/>
    <x v="1"/>
    <n v="1"/>
    <x v="1"/>
  </r>
  <r>
    <x v="0"/>
    <n v="3.3"/>
    <x v="1601"/>
    <n v="25"/>
    <x v="7"/>
    <x v="2"/>
    <s v="Positive"/>
    <x v="2"/>
    <x v="0"/>
    <x v="1"/>
    <n v="1"/>
    <x v="1"/>
  </r>
  <r>
    <x v="0"/>
    <n v="2.4"/>
    <x v="1602"/>
    <n v="59"/>
    <x v="3"/>
    <x v="3"/>
    <s v="Negative"/>
    <x v="2"/>
    <x v="1"/>
    <x v="1"/>
    <n v="2"/>
    <x v="0"/>
  </r>
  <r>
    <x v="2"/>
    <n v="2.6"/>
    <x v="1603"/>
    <n v="16"/>
    <x v="7"/>
    <x v="4"/>
    <s v="Positive"/>
    <x v="1"/>
    <x v="1"/>
    <x v="1"/>
    <n v="2"/>
    <x v="1"/>
  </r>
  <r>
    <x v="0"/>
    <n v="3.6"/>
    <x v="1604"/>
    <n v="53"/>
    <x v="9"/>
    <x v="0"/>
    <s v="Neutral"/>
    <x v="0"/>
    <x v="1"/>
    <x v="1"/>
    <n v="1"/>
    <x v="1"/>
  </r>
  <r>
    <x v="2"/>
    <n v="5"/>
    <x v="1605"/>
    <n v="47"/>
    <x v="0"/>
    <x v="4"/>
    <s v="Positive"/>
    <x v="0"/>
    <x v="1"/>
    <x v="0"/>
    <n v="5"/>
    <x v="1"/>
  </r>
  <r>
    <x v="0"/>
    <n v="2"/>
    <x v="1606"/>
    <n v="15"/>
    <x v="0"/>
    <x v="1"/>
    <s v="Neutral"/>
    <x v="0"/>
    <x v="0"/>
    <x v="0"/>
    <n v="1"/>
    <x v="0"/>
  </r>
  <r>
    <x v="2"/>
    <n v="2"/>
    <x v="1607"/>
    <n v="39"/>
    <x v="8"/>
    <x v="1"/>
    <s v="Positive"/>
    <x v="1"/>
    <x v="1"/>
    <x v="0"/>
    <n v="3"/>
    <x v="0"/>
  </r>
  <r>
    <x v="0"/>
    <n v="4.8"/>
    <x v="1608"/>
    <n v="17"/>
    <x v="1"/>
    <x v="1"/>
    <s v="Negative"/>
    <x v="2"/>
    <x v="0"/>
    <x v="1"/>
    <n v="4"/>
    <x v="1"/>
  </r>
  <r>
    <x v="1"/>
    <n v="2.7"/>
    <x v="1609"/>
    <n v="23"/>
    <x v="8"/>
    <x v="3"/>
    <s v="Neutral"/>
    <x v="2"/>
    <x v="1"/>
    <x v="1"/>
    <n v="1"/>
    <x v="0"/>
  </r>
  <r>
    <x v="0"/>
    <n v="1.4"/>
    <x v="1610"/>
    <n v="20"/>
    <x v="7"/>
    <x v="3"/>
    <s v="Neutral"/>
    <x v="2"/>
    <x v="0"/>
    <x v="0"/>
    <n v="1"/>
    <x v="1"/>
  </r>
  <r>
    <x v="1"/>
    <n v="1.5"/>
    <x v="1611"/>
    <n v="30"/>
    <x v="6"/>
    <x v="2"/>
    <s v="Positive"/>
    <x v="2"/>
    <x v="0"/>
    <x v="1"/>
    <n v="4"/>
    <x v="1"/>
  </r>
  <r>
    <x v="2"/>
    <n v="1.5"/>
    <x v="1612"/>
    <n v="60"/>
    <x v="5"/>
    <x v="0"/>
    <s v="Positive"/>
    <x v="1"/>
    <x v="0"/>
    <x v="1"/>
    <n v="1"/>
    <x v="1"/>
  </r>
  <r>
    <x v="0"/>
    <n v="2.7"/>
    <x v="1613"/>
    <n v="60"/>
    <x v="0"/>
    <x v="2"/>
    <s v="Neutral"/>
    <x v="1"/>
    <x v="1"/>
    <x v="1"/>
    <n v="2"/>
    <x v="1"/>
  </r>
  <r>
    <x v="0"/>
    <n v="1.3"/>
    <x v="1614"/>
    <n v="41"/>
    <x v="5"/>
    <x v="2"/>
    <s v="Negative"/>
    <x v="2"/>
    <x v="0"/>
    <x v="0"/>
    <n v="5"/>
    <x v="0"/>
  </r>
  <r>
    <x v="0"/>
    <n v="4.4000000000000004"/>
    <x v="1615"/>
    <n v="13"/>
    <x v="8"/>
    <x v="3"/>
    <s v="Neutral"/>
    <x v="1"/>
    <x v="1"/>
    <x v="1"/>
    <n v="4"/>
    <x v="0"/>
  </r>
  <r>
    <x v="0"/>
    <n v="4.2"/>
    <x v="1616"/>
    <n v="17"/>
    <x v="3"/>
    <x v="3"/>
    <s v="Positive"/>
    <x v="2"/>
    <x v="0"/>
    <x v="0"/>
    <n v="1"/>
    <x v="0"/>
  </r>
  <r>
    <x v="1"/>
    <n v="2.2999999999999998"/>
    <x v="1617"/>
    <n v="48"/>
    <x v="7"/>
    <x v="3"/>
    <s v="Negative"/>
    <x v="1"/>
    <x v="1"/>
    <x v="0"/>
    <n v="4"/>
    <x v="1"/>
  </r>
  <r>
    <x v="0"/>
    <n v="2.9"/>
    <x v="1618"/>
    <n v="49"/>
    <x v="5"/>
    <x v="0"/>
    <s v="Negative"/>
    <x v="2"/>
    <x v="0"/>
    <x v="1"/>
    <n v="3"/>
    <x v="0"/>
  </r>
  <r>
    <x v="2"/>
    <n v="4.5"/>
    <x v="1619"/>
    <n v="47"/>
    <x v="5"/>
    <x v="3"/>
    <s v="Positive"/>
    <x v="0"/>
    <x v="1"/>
    <x v="1"/>
    <n v="3"/>
    <x v="0"/>
  </r>
  <r>
    <x v="0"/>
    <n v="1.6"/>
    <x v="1620"/>
    <n v="59"/>
    <x v="3"/>
    <x v="1"/>
    <s v="Negative"/>
    <x v="0"/>
    <x v="1"/>
    <x v="1"/>
    <n v="1"/>
    <x v="0"/>
  </r>
  <r>
    <x v="2"/>
    <n v="3.6"/>
    <x v="1621"/>
    <n v="48"/>
    <x v="9"/>
    <x v="3"/>
    <s v="Positive"/>
    <x v="1"/>
    <x v="0"/>
    <x v="0"/>
    <n v="4"/>
    <x v="1"/>
  </r>
  <r>
    <x v="0"/>
    <n v="2.9"/>
    <x v="1622"/>
    <n v="45"/>
    <x v="8"/>
    <x v="3"/>
    <s v="Neutral"/>
    <x v="0"/>
    <x v="0"/>
    <x v="1"/>
    <n v="1"/>
    <x v="0"/>
  </r>
  <r>
    <x v="2"/>
    <n v="4.4000000000000004"/>
    <x v="1623"/>
    <n v="22"/>
    <x v="6"/>
    <x v="3"/>
    <s v="Positive"/>
    <x v="2"/>
    <x v="0"/>
    <x v="1"/>
    <n v="1"/>
    <x v="0"/>
  </r>
  <r>
    <x v="0"/>
    <n v="4.5999999999999996"/>
    <x v="1624"/>
    <n v="56"/>
    <x v="0"/>
    <x v="0"/>
    <s v="Positive"/>
    <x v="1"/>
    <x v="0"/>
    <x v="0"/>
    <n v="2"/>
    <x v="0"/>
  </r>
  <r>
    <x v="2"/>
    <n v="2.2999999999999998"/>
    <x v="1625"/>
    <n v="11"/>
    <x v="2"/>
    <x v="4"/>
    <s v="Negative"/>
    <x v="2"/>
    <x v="1"/>
    <x v="1"/>
    <n v="4"/>
    <x v="1"/>
  </r>
  <r>
    <x v="1"/>
    <n v="1.3"/>
    <x v="1626"/>
    <n v="28"/>
    <x v="2"/>
    <x v="4"/>
    <s v="Neutral"/>
    <x v="1"/>
    <x v="0"/>
    <x v="0"/>
    <n v="1"/>
    <x v="0"/>
  </r>
  <r>
    <x v="2"/>
    <n v="2.9"/>
    <x v="1627"/>
    <n v="56"/>
    <x v="0"/>
    <x v="2"/>
    <s v="Neutral"/>
    <x v="0"/>
    <x v="1"/>
    <x v="1"/>
    <n v="1"/>
    <x v="0"/>
  </r>
  <r>
    <x v="1"/>
    <n v="3"/>
    <x v="1628"/>
    <n v="24"/>
    <x v="0"/>
    <x v="1"/>
    <s v="Negative"/>
    <x v="2"/>
    <x v="0"/>
    <x v="0"/>
    <n v="3"/>
    <x v="1"/>
  </r>
  <r>
    <x v="1"/>
    <n v="4.0999999999999996"/>
    <x v="1629"/>
    <n v="52"/>
    <x v="6"/>
    <x v="4"/>
    <s v="Neutral"/>
    <x v="1"/>
    <x v="0"/>
    <x v="0"/>
    <n v="4"/>
    <x v="0"/>
  </r>
  <r>
    <x v="1"/>
    <n v="1.7"/>
    <x v="1630"/>
    <n v="21"/>
    <x v="3"/>
    <x v="1"/>
    <s v="Neutral"/>
    <x v="1"/>
    <x v="1"/>
    <x v="1"/>
    <n v="3"/>
    <x v="0"/>
  </r>
  <r>
    <x v="0"/>
    <n v="4.9000000000000004"/>
    <x v="1631"/>
    <n v="24"/>
    <x v="3"/>
    <x v="2"/>
    <s v="Neutral"/>
    <x v="0"/>
    <x v="0"/>
    <x v="1"/>
    <n v="4"/>
    <x v="1"/>
  </r>
  <r>
    <x v="2"/>
    <n v="1"/>
    <x v="1632"/>
    <n v="55"/>
    <x v="6"/>
    <x v="1"/>
    <s v="Positive"/>
    <x v="2"/>
    <x v="1"/>
    <x v="0"/>
    <n v="1"/>
    <x v="0"/>
  </r>
  <r>
    <x v="2"/>
    <n v="4.8"/>
    <x v="1633"/>
    <n v="47"/>
    <x v="4"/>
    <x v="0"/>
    <s v="Negative"/>
    <x v="2"/>
    <x v="0"/>
    <x v="1"/>
    <n v="5"/>
    <x v="1"/>
  </r>
  <r>
    <x v="2"/>
    <n v="3.6"/>
    <x v="1634"/>
    <n v="35"/>
    <x v="0"/>
    <x v="2"/>
    <s v="Neutral"/>
    <x v="1"/>
    <x v="0"/>
    <x v="0"/>
    <n v="2"/>
    <x v="1"/>
  </r>
  <r>
    <x v="0"/>
    <n v="1.4"/>
    <x v="1635"/>
    <n v="50"/>
    <x v="4"/>
    <x v="1"/>
    <s v="Negative"/>
    <x v="2"/>
    <x v="1"/>
    <x v="0"/>
    <n v="5"/>
    <x v="1"/>
  </r>
  <r>
    <x v="1"/>
    <n v="2.2000000000000002"/>
    <x v="1636"/>
    <n v="14"/>
    <x v="8"/>
    <x v="4"/>
    <s v="Neutral"/>
    <x v="1"/>
    <x v="0"/>
    <x v="0"/>
    <n v="5"/>
    <x v="0"/>
  </r>
  <r>
    <x v="0"/>
    <n v="2.1"/>
    <x v="1637"/>
    <n v="26"/>
    <x v="9"/>
    <x v="2"/>
    <s v="Negative"/>
    <x v="2"/>
    <x v="1"/>
    <x v="0"/>
    <n v="1"/>
    <x v="0"/>
  </r>
  <r>
    <x v="0"/>
    <n v="2.9"/>
    <x v="1638"/>
    <n v="39"/>
    <x v="8"/>
    <x v="2"/>
    <s v="Positive"/>
    <x v="0"/>
    <x v="1"/>
    <x v="1"/>
    <n v="2"/>
    <x v="1"/>
  </r>
  <r>
    <x v="1"/>
    <n v="4.9000000000000004"/>
    <x v="1639"/>
    <n v="36"/>
    <x v="2"/>
    <x v="2"/>
    <s v="Negative"/>
    <x v="0"/>
    <x v="0"/>
    <x v="0"/>
    <n v="5"/>
    <x v="0"/>
  </r>
  <r>
    <x v="1"/>
    <n v="4.5"/>
    <x v="1640"/>
    <n v="48"/>
    <x v="0"/>
    <x v="0"/>
    <s v="Positive"/>
    <x v="0"/>
    <x v="1"/>
    <x v="0"/>
    <n v="3"/>
    <x v="1"/>
  </r>
  <r>
    <x v="0"/>
    <n v="2.7"/>
    <x v="1641"/>
    <n v="47"/>
    <x v="4"/>
    <x v="3"/>
    <s v="Negative"/>
    <x v="0"/>
    <x v="1"/>
    <x v="0"/>
    <n v="1"/>
    <x v="1"/>
  </r>
  <r>
    <x v="1"/>
    <n v="4.3"/>
    <x v="1642"/>
    <n v="31"/>
    <x v="9"/>
    <x v="0"/>
    <s v="Neutral"/>
    <x v="0"/>
    <x v="1"/>
    <x v="0"/>
    <n v="2"/>
    <x v="1"/>
  </r>
  <r>
    <x v="2"/>
    <n v="3.4"/>
    <x v="1643"/>
    <n v="17"/>
    <x v="6"/>
    <x v="2"/>
    <s v="Negative"/>
    <x v="0"/>
    <x v="1"/>
    <x v="0"/>
    <n v="2"/>
    <x v="1"/>
  </r>
  <r>
    <x v="1"/>
    <n v="1.4"/>
    <x v="1644"/>
    <n v="29"/>
    <x v="7"/>
    <x v="4"/>
    <s v="Neutral"/>
    <x v="2"/>
    <x v="0"/>
    <x v="0"/>
    <n v="3"/>
    <x v="1"/>
  </r>
  <r>
    <x v="2"/>
    <n v="3.2"/>
    <x v="1645"/>
    <n v="55"/>
    <x v="7"/>
    <x v="1"/>
    <s v="Negative"/>
    <x v="1"/>
    <x v="0"/>
    <x v="1"/>
    <n v="5"/>
    <x v="1"/>
  </r>
  <r>
    <x v="2"/>
    <n v="4.5999999999999996"/>
    <x v="1646"/>
    <n v="37"/>
    <x v="2"/>
    <x v="3"/>
    <s v="Negative"/>
    <x v="1"/>
    <x v="0"/>
    <x v="1"/>
    <n v="1"/>
    <x v="0"/>
  </r>
  <r>
    <x v="0"/>
    <n v="4"/>
    <x v="1647"/>
    <n v="36"/>
    <x v="4"/>
    <x v="2"/>
    <s v="Positive"/>
    <x v="0"/>
    <x v="0"/>
    <x v="1"/>
    <n v="5"/>
    <x v="1"/>
  </r>
  <r>
    <x v="0"/>
    <n v="2.9"/>
    <x v="1648"/>
    <n v="59"/>
    <x v="5"/>
    <x v="0"/>
    <s v="Positive"/>
    <x v="0"/>
    <x v="0"/>
    <x v="0"/>
    <n v="1"/>
    <x v="1"/>
  </r>
  <r>
    <x v="1"/>
    <n v="4.9000000000000004"/>
    <x v="1649"/>
    <n v="18"/>
    <x v="0"/>
    <x v="2"/>
    <s v="Neutral"/>
    <x v="0"/>
    <x v="0"/>
    <x v="1"/>
    <n v="2"/>
    <x v="1"/>
  </r>
  <r>
    <x v="1"/>
    <n v="4.9000000000000004"/>
    <x v="1650"/>
    <n v="31"/>
    <x v="7"/>
    <x v="2"/>
    <s v="Positive"/>
    <x v="2"/>
    <x v="0"/>
    <x v="1"/>
    <n v="1"/>
    <x v="0"/>
  </r>
  <r>
    <x v="2"/>
    <n v="3"/>
    <x v="1651"/>
    <n v="31"/>
    <x v="0"/>
    <x v="3"/>
    <s v="Neutral"/>
    <x v="1"/>
    <x v="0"/>
    <x v="1"/>
    <n v="2"/>
    <x v="1"/>
  </r>
  <r>
    <x v="1"/>
    <n v="1.4"/>
    <x v="1652"/>
    <n v="57"/>
    <x v="3"/>
    <x v="0"/>
    <s v="Positive"/>
    <x v="2"/>
    <x v="0"/>
    <x v="0"/>
    <n v="2"/>
    <x v="1"/>
  </r>
  <r>
    <x v="2"/>
    <n v="1.1000000000000001"/>
    <x v="1653"/>
    <n v="60"/>
    <x v="8"/>
    <x v="3"/>
    <s v="Negative"/>
    <x v="1"/>
    <x v="1"/>
    <x v="0"/>
    <n v="2"/>
    <x v="0"/>
  </r>
  <r>
    <x v="1"/>
    <n v="3.3"/>
    <x v="1654"/>
    <n v="45"/>
    <x v="1"/>
    <x v="3"/>
    <s v="Negative"/>
    <x v="0"/>
    <x v="0"/>
    <x v="1"/>
    <n v="4"/>
    <x v="0"/>
  </r>
  <r>
    <x v="1"/>
    <n v="2.6"/>
    <x v="1655"/>
    <n v="20"/>
    <x v="9"/>
    <x v="0"/>
    <s v="Neutral"/>
    <x v="0"/>
    <x v="0"/>
    <x v="1"/>
    <n v="1"/>
    <x v="0"/>
  </r>
  <r>
    <x v="2"/>
    <n v="3.6"/>
    <x v="1656"/>
    <n v="38"/>
    <x v="8"/>
    <x v="3"/>
    <s v="Positive"/>
    <x v="1"/>
    <x v="0"/>
    <x v="1"/>
    <n v="2"/>
    <x v="1"/>
  </r>
  <r>
    <x v="0"/>
    <n v="1"/>
    <x v="1657"/>
    <n v="36"/>
    <x v="2"/>
    <x v="4"/>
    <s v="Negative"/>
    <x v="2"/>
    <x v="1"/>
    <x v="1"/>
    <n v="2"/>
    <x v="1"/>
  </r>
  <r>
    <x v="0"/>
    <n v="1.3"/>
    <x v="1658"/>
    <n v="18"/>
    <x v="9"/>
    <x v="0"/>
    <s v="Negative"/>
    <x v="2"/>
    <x v="1"/>
    <x v="0"/>
    <n v="4"/>
    <x v="0"/>
  </r>
  <r>
    <x v="0"/>
    <n v="2.2999999999999998"/>
    <x v="1659"/>
    <n v="52"/>
    <x v="1"/>
    <x v="1"/>
    <s v="Negative"/>
    <x v="2"/>
    <x v="1"/>
    <x v="0"/>
    <n v="2"/>
    <x v="0"/>
  </r>
  <r>
    <x v="2"/>
    <n v="4.5999999999999996"/>
    <x v="1660"/>
    <n v="54"/>
    <x v="0"/>
    <x v="4"/>
    <s v="Neutral"/>
    <x v="2"/>
    <x v="0"/>
    <x v="1"/>
    <n v="1"/>
    <x v="0"/>
  </r>
  <r>
    <x v="2"/>
    <n v="3.6"/>
    <x v="1661"/>
    <n v="27"/>
    <x v="2"/>
    <x v="1"/>
    <s v="Positive"/>
    <x v="2"/>
    <x v="1"/>
    <x v="0"/>
    <n v="3"/>
    <x v="1"/>
  </r>
  <r>
    <x v="0"/>
    <n v="3.6"/>
    <x v="1662"/>
    <n v="32"/>
    <x v="5"/>
    <x v="2"/>
    <s v="Positive"/>
    <x v="0"/>
    <x v="0"/>
    <x v="0"/>
    <n v="4"/>
    <x v="1"/>
  </r>
  <r>
    <x v="2"/>
    <n v="2.4"/>
    <x v="1663"/>
    <n v="33"/>
    <x v="3"/>
    <x v="1"/>
    <s v="Positive"/>
    <x v="2"/>
    <x v="1"/>
    <x v="1"/>
    <n v="4"/>
    <x v="1"/>
  </r>
  <r>
    <x v="1"/>
    <n v="1.1000000000000001"/>
    <x v="1664"/>
    <n v="10"/>
    <x v="9"/>
    <x v="2"/>
    <s v="Negative"/>
    <x v="1"/>
    <x v="1"/>
    <x v="1"/>
    <n v="1"/>
    <x v="0"/>
  </r>
  <r>
    <x v="2"/>
    <n v="4.5"/>
    <x v="1665"/>
    <n v="43"/>
    <x v="0"/>
    <x v="0"/>
    <s v="Neutral"/>
    <x v="0"/>
    <x v="0"/>
    <x v="1"/>
    <n v="4"/>
    <x v="1"/>
  </r>
  <r>
    <x v="2"/>
    <n v="1.4"/>
    <x v="1666"/>
    <n v="29"/>
    <x v="0"/>
    <x v="2"/>
    <s v="Neutral"/>
    <x v="1"/>
    <x v="0"/>
    <x v="1"/>
    <n v="2"/>
    <x v="0"/>
  </r>
  <r>
    <x v="1"/>
    <n v="4.7"/>
    <x v="1667"/>
    <n v="51"/>
    <x v="8"/>
    <x v="1"/>
    <s v="Neutral"/>
    <x v="0"/>
    <x v="0"/>
    <x v="1"/>
    <n v="1"/>
    <x v="0"/>
  </r>
  <r>
    <x v="1"/>
    <n v="1.5"/>
    <x v="1668"/>
    <n v="28"/>
    <x v="7"/>
    <x v="4"/>
    <s v="Positive"/>
    <x v="1"/>
    <x v="1"/>
    <x v="1"/>
    <n v="5"/>
    <x v="1"/>
  </r>
  <r>
    <x v="0"/>
    <n v="4.8"/>
    <x v="1669"/>
    <n v="57"/>
    <x v="2"/>
    <x v="0"/>
    <s v="Neutral"/>
    <x v="1"/>
    <x v="1"/>
    <x v="0"/>
    <n v="4"/>
    <x v="0"/>
  </r>
  <r>
    <x v="2"/>
    <n v="4.9000000000000004"/>
    <x v="1670"/>
    <n v="49"/>
    <x v="9"/>
    <x v="1"/>
    <s v="Positive"/>
    <x v="2"/>
    <x v="1"/>
    <x v="1"/>
    <n v="4"/>
    <x v="0"/>
  </r>
  <r>
    <x v="1"/>
    <n v="4.3"/>
    <x v="1671"/>
    <n v="58"/>
    <x v="8"/>
    <x v="4"/>
    <s v="Negative"/>
    <x v="2"/>
    <x v="1"/>
    <x v="1"/>
    <n v="2"/>
    <x v="0"/>
  </r>
  <r>
    <x v="0"/>
    <n v="2.2000000000000002"/>
    <x v="1672"/>
    <n v="17"/>
    <x v="6"/>
    <x v="2"/>
    <s v="Negative"/>
    <x v="0"/>
    <x v="0"/>
    <x v="1"/>
    <n v="1"/>
    <x v="1"/>
  </r>
  <r>
    <x v="2"/>
    <n v="1.4"/>
    <x v="1673"/>
    <n v="10"/>
    <x v="4"/>
    <x v="3"/>
    <s v="Positive"/>
    <x v="0"/>
    <x v="0"/>
    <x v="0"/>
    <n v="4"/>
    <x v="0"/>
  </r>
  <r>
    <x v="2"/>
    <n v="3.2"/>
    <x v="1674"/>
    <n v="46"/>
    <x v="2"/>
    <x v="0"/>
    <s v="Neutral"/>
    <x v="2"/>
    <x v="0"/>
    <x v="1"/>
    <n v="1"/>
    <x v="0"/>
  </r>
  <r>
    <x v="1"/>
    <n v="3.4"/>
    <x v="1675"/>
    <n v="43"/>
    <x v="1"/>
    <x v="3"/>
    <s v="Negative"/>
    <x v="0"/>
    <x v="1"/>
    <x v="1"/>
    <n v="5"/>
    <x v="0"/>
  </r>
  <r>
    <x v="1"/>
    <n v="5"/>
    <x v="1676"/>
    <n v="29"/>
    <x v="0"/>
    <x v="4"/>
    <s v="Negative"/>
    <x v="0"/>
    <x v="1"/>
    <x v="0"/>
    <n v="1"/>
    <x v="1"/>
  </r>
  <r>
    <x v="0"/>
    <n v="1.9"/>
    <x v="1677"/>
    <n v="35"/>
    <x v="7"/>
    <x v="2"/>
    <s v="Positive"/>
    <x v="0"/>
    <x v="1"/>
    <x v="1"/>
    <n v="1"/>
    <x v="1"/>
  </r>
  <r>
    <x v="1"/>
    <n v="1.8"/>
    <x v="1678"/>
    <n v="29"/>
    <x v="1"/>
    <x v="0"/>
    <s v="Neutral"/>
    <x v="0"/>
    <x v="0"/>
    <x v="1"/>
    <n v="2"/>
    <x v="0"/>
  </r>
  <r>
    <x v="2"/>
    <n v="1.7"/>
    <x v="1679"/>
    <n v="34"/>
    <x v="5"/>
    <x v="2"/>
    <s v="Positive"/>
    <x v="2"/>
    <x v="1"/>
    <x v="0"/>
    <n v="4"/>
    <x v="0"/>
  </r>
  <r>
    <x v="2"/>
    <n v="3.4"/>
    <x v="1680"/>
    <n v="47"/>
    <x v="7"/>
    <x v="2"/>
    <s v="Neutral"/>
    <x v="2"/>
    <x v="1"/>
    <x v="0"/>
    <n v="5"/>
    <x v="0"/>
  </r>
  <r>
    <x v="1"/>
    <n v="4.5"/>
    <x v="1681"/>
    <n v="34"/>
    <x v="1"/>
    <x v="2"/>
    <s v="Neutral"/>
    <x v="1"/>
    <x v="1"/>
    <x v="1"/>
    <n v="3"/>
    <x v="1"/>
  </r>
  <r>
    <x v="0"/>
    <n v="4.8"/>
    <x v="1682"/>
    <n v="39"/>
    <x v="5"/>
    <x v="4"/>
    <s v="Neutral"/>
    <x v="0"/>
    <x v="1"/>
    <x v="0"/>
    <n v="4"/>
    <x v="0"/>
  </r>
  <r>
    <x v="1"/>
    <n v="2.9"/>
    <x v="1683"/>
    <n v="19"/>
    <x v="9"/>
    <x v="0"/>
    <s v="Neutral"/>
    <x v="2"/>
    <x v="1"/>
    <x v="1"/>
    <n v="2"/>
    <x v="0"/>
  </r>
  <r>
    <x v="1"/>
    <n v="3.5"/>
    <x v="1684"/>
    <n v="31"/>
    <x v="5"/>
    <x v="4"/>
    <s v="Neutral"/>
    <x v="1"/>
    <x v="1"/>
    <x v="0"/>
    <n v="5"/>
    <x v="1"/>
  </r>
  <r>
    <x v="1"/>
    <n v="3.4"/>
    <x v="1685"/>
    <n v="27"/>
    <x v="6"/>
    <x v="3"/>
    <s v="Negative"/>
    <x v="2"/>
    <x v="1"/>
    <x v="0"/>
    <n v="5"/>
    <x v="1"/>
  </r>
  <r>
    <x v="0"/>
    <n v="1.2"/>
    <x v="1686"/>
    <n v="10"/>
    <x v="4"/>
    <x v="2"/>
    <s v="Negative"/>
    <x v="0"/>
    <x v="1"/>
    <x v="1"/>
    <n v="1"/>
    <x v="1"/>
  </r>
  <r>
    <x v="1"/>
    <n v="2.8"/>
    <x v="1687"/>
    <n v="38"/>
    <x v="2"/>
    <x v="1"/>
    <s v="Positive"/>
    <x v="0"/>
    <x v="1"/>
    <x v="1"/>
    <n v="3"/>
    <x v="0"/>
  </r>
  <r>
    <x v="2"/>
    <n v="2.2999999999999998"/>
    <x v="1688"/>
    <n v="43"/>
    <x v="7"/>
    <x v="0"/>
    <s v="Negative"/>
    <x v="1"/>
    <x v="0"/>
    <x v="0"/>
    <n v="1"/>
    <x v="0"/>
  </r>
  <r>
    <x v="0"/>
    <n v="4.9000000000000004"/>
    <x v="1689"/>
    <n v="21"/>
    <x v="8"/>
    <x v="0"/>
    <s v="Positive"/>
    <x v="1"/>
    <x v="0"/>
    <x v="0"/>
    <n v="5"/>
    <x v="1"/>
  </r>
  <r>
    <x v="1"/>
    <n v="1.9"/>
    <x v="1690"/>
    <n v="39"/>
    <x v="3"/>
    <x v="2"/>
    <s v="Neutral"/>
    <x v="0"/>
    <x v="0"/>
    <x v="1"/>
    <n v="4"/>
    <x v="0"/>
  </r>
  <r>
    <x v="1"/>
    <n v="2.1"/>
    <x v="1691"/>
    <n v="36"/>
    <x v="5"/>
    <x v="2"/>
    <s v="Neutral"/>
    <x v="0"/>
    <x v="0"/>
    <x v="1"/>
    <n v="4"/>
    <x v="0"/>
  </r>
  <r>
    <x v="1"/>
    <n v="2.9"/>
    <x v="1692"/>
    <n v="54"/>
    <x v="7"/>
    <x v="1"/>
    <s v="Neutral"/>
    <x v="2"/>
    <x v="1"/>
    <x v="1"/>
    <n v="5"/>
    <x v="1"/>
  </r>
  <r>
    <x v="1"/>
    <n v="1.6"/>
    <x v="1693"/>
    <n v="46"/>
    <x v="3"/>
    <x v="0"/>
    <s v="Positive"/>
    <x v="0"/>
    <x v="0"/>
    <x v="0"/>
    <n v="2"/>
    <x v="0"/>
  </r>
  <r>
    <x v="2"/>
    <n v="1.5"/>
    <x v="1694"/>
    <n v="21"/>
    <x v="5"/>
    <x v="3"/>
    <s v="Positive"/>
    <x v="0"/>
    <x v="1"/>
    <x v="0"/>
    <n v="2"/>
    <x v="0"/>
  </r>
  <r>
    <x v="1"/>
    <n v="1.7"/>
    <x v="1695"/>
    <n v="36"/>
    <x v="3"/>
    <x v="1"/>
    <s v="Positive"/>
    <x v="0"/>
    <x v="0"/>
    <x v="0"/>
    <n v="3"/>
    <x v="0"/>
  </r>
  <r>
    <x v="0"/>
    <n v="4.2"/>
    <x v="1696"/>
    <n v="20"/>
    <x v="7"/>
    <x v="0"/>
    <s v="Negative"/>
    <x v="1"/>
    <x v="1"/>
    <x v="0"/>
    <n v="1"/>
    <x v="1"/>
  </r>
  <r>
    <x v="0"/>
    <n v="4"/>
    <x v="1697"/>
    <n v="54"/>
    <x v="6"/>
    <x v="2"/>
    <s v="Neutral"/>
    <x v="1"/>
    <x v="0"/>
    <x v="1"/>
    <n v="1"/>
    <x v="1"/>
  </r>
  <r>
    <x v="1"/>
    <n v="4.2"/>
    <x v="1698"/>
    <n v="23"/>
    <x v="9"/>
    <x v="0"/>
    <s v="Neutral"/>
    <x v="0"/>
    <x v="1"/>
    <x v="1"/>
    <n v="3"/>
    <x v="0"/>
  </r>
  <r>
    <x v="2"/>
    <n v="4"/>
    <x v="1699"/>
    <n v="10"/>
    <x v="8"/>
    <x v="1"/>
    <s v="Positive"/>
    <x v="2"/>
    <x v="0"/>
    <x v="0"/>
    <n v="1"/>
    <x v="1"/>
  </r>
  <r>
    <x v="1"/>
    <n v="4"/>
    <x v="1700"/>
    <n v="13"/>
    <x v="6"/>
    <x v="0"/>
    <s v="Negative"/>
    <x v="2"/>
    <x v="0"/>
    <x v="0"/>
    <n v="3"/>
    <x v="0"/>
  </r>
  <r>
    <x v="2"/>
    <n v="4"/>
    <x v="1701"/>
    <n v="39"/>
    <x v="1"/>
    <x v="4"/>
    <s v="Neutral"/>
    <x v="0"/>
    <x v="0"/>
    <x v="0"/>
    <n v="4"/>
    <x v="0"/>
  </r>
  <r>
    <x v="1"/>
    <n v="2.4"/>
    <x v="1702"/>
    <n v="17"/>
    <x v="5"/>
    <x v="3"/>
    <s v="Positive"/>
    <x v="2"/>
    <x v="1"/>
    <x v="1"/>
    <n v="1"/>
    <x v="0"/>
  </r>
  <r>
    <x v="1"/>
    <n v="1.8"/>
    <x v="1703"/>
    <n v="25"/>
    <x v="8"/>
    <x v="0"/>
    <s v="Negative"/>
    <x v="0"/>
    <x v="1"/>
    <x v="1"/>
    <n v="5"/>
    <x v="1"/>
  </r>
  <r>
    <x v="0"/>
    <n v="2.5"/>
    <x v="1704"/>
    <n v="58"/>
    <x v="5"/>
    <x v="3"/>
    <s v="Positive"/>
    <x v="2"/>
    <x v="1"/>
    <x v="1"/>
    <n v="1"/>
    <x v="1"/>
  </r>
  <r>
    <x v="2"/>
    <n v="2.2999999999999998"/>
    <x v="1705"/>
    <n v="59"/>
    <x v="7"/>
    <x v="0"/>
    <s v="Neutral"/>
    <x v="1"/>
    <x v="0"/>
    <x v="1"/>
    <n v="5"/>
    <x v="1"/>
  </r>
  <r>
    <x v="2"/>
    <n v="2.4"/>
    <x v="1706"/>
    <n v="42"/>
    <x v="4"/>
    <x v="3"/>
    <s v="Negative"/>
    <x v="1"/>
    <x v="0"/>
    <x v="0"/>
    <n v="4"/>
    <x v="0"/>
  </r>
  <r>
    <x v="1"/>
    <n v="1.5"/>
    <x v="1707"/>
    <n v="27"/>
    <x v="1"/>
    <x v="3"/>
    <s v="Positive"/>
    <x v="2"/>
    <x v="0"/>
    <x v="0"/>
    <n v="3"/>
    <x v="1"/>
  </r>
  <r>
    <x v="0"/>
    <n v="2.9"/>
    <x v="1708"/>
    <n v="36"/>
    <x v="1"/>
    <x v="2"/>
    <s v="Negative"/>
    <x v="2"/>
    <x v="0"/>
    <x v="0"/>
    <n v="2"/>
    <x v="1"/>
  </r>
  <r>
    <x v="1"/>
    <n v="4.4000000000000004"/>
    <x v="1709"/>
    <n v="57"/>
    <x v="7"/>
    <x v="3"/>
    <s v="Neutral"/>
    <x v="2"/>
    <x v="1"/>
    <x v="0"/>
    <n v="2"/>
    <x v="0"/>
  </r>
  <r>
    <x v="0"/>
    <n v="1.1000000000000001"/>
    <x v="1710"/>
    <n v="57"/>
    <x v="7"/>
    <x v="0"/>
    <s v="Neutral"/>
    <x v="2"/>
    <x v="1"/>
    <x v="1"/>
    <n v="3"/>
    <x v="0"/>
  </r>
  <r>
    <x v="1"/>
    <n v="1.3"/>
    <x v="1711"/>
    <n v="60"/>
    <x v="4"/>
    <x v="1"/>
    <s v="Negative"/>
    <x v="1"/>
    <x v="0"/>
    <x v="1"/>
    <n v="3"/>
    <x v="1"/>
  </r>
  <r>
    <x v="1"/>
    <n v="4.3"/>
    <x v="1712"/>
    <n v="16"/>
    <x v="3"/>
    <x v="0"/>
    <s v="Positive"/>
    <x v="1"/>
    <x v="0"/>
    <x v="0"/>
    <n v="5"/>
    <x v="0"/>
  </r>
  <r>
    <x v="1"/>
    <n v="1.1000000000000001"/>
    <x v="1713"/>
    <n v="39"/>
    <x v="2"/>
    <x v="2"/>
    <s v="Neutral"/>
    <x v="1"/>
    <x v="0"/>
    <x v="0"/>
    <n v="2"/>
    <x v="0"/>
  </r>
  <r>
    <x v="1"/>
    <n v="4.2"/>
    <x v="1714"/>
    <n v="11"/>
    <x v="2"/>
    <x v="4"/>
    <s v="Negative"/>
    <x v="0"/>
    <x v="0"/>
    <x v="0"/>
    <n v="3"/>
    <x v="0"/>
  </r>
  <r>
    <x v="1"/>
    <n v="4.4000000000000004"/>
    <x v="1715"/>
    <n v="17"/>
    <x v="8"/>
    <x v="2"/>
    <s v="Positive"/>
    <x v="0"/>
    <x v="0"/>
    <x v="1"/>
    <n v="4"/>
    <x v="1"/>
  </r>
  <r>
    <x v="0"/>
    <n v="4.3"/>
    <x v="1716"/>
    <n v="31"/>
    <x v="6"/>
    <x v="4"/>
    <s v="Negative"/>
    <x v="1"/>
    <x v="0"/>
    <x v="1"/>
    <n v="3"/>
    <x v="0"/>
  </r>
  <r>
    <x v="1"/>
    <n v="1.4"/>
    <x v="1717"/>
    <n v="31"/>
    <x v="2"/>
    <x v="0"/>
    <s v="Negative"/>
    <x v="1"/>
    <x v="1"/>
    <x v="0"/>
    <n v="5"/>
    <x v="1"/>
  </r>
  <r>
    <x v="1"/>
    <n v="3.2"/>
    <x v="1718"/>
    <n v="17"/>
    <x v="1"/>
    <x v="4"/>
    <s v="Negative"/>
    <x v="2"/>
    <x v="0"/>
    <x v="1"/>
    <n v="5"/>
    <x v="0"/>
  </r>
  <r>
    <x v="1"/>
    <n v="4"/>
    <x v="1719"/>
    <n v="36"/>
    <x v="4"/>
    <x v="4"/>
    <s v="Positive"/>
    <x v="0"/>
    <x v="1"/>
    <x v="1"/>
    <n v="5"/>
    <x v="1"/>
  </r>
  <r>
    <x v="2"/>
    <n v="4.0999999999999996"/>
    <x v="1720"/>
    <n v="49"/>
    <x v="9"/>
    <x v="4"/>
    <s v="Neutral"/>
    <x v="2"/>
    <x v="1"/>
    <x v="1"/>
    <n v="3"/>
    <x v="0"/>
  </r>
  <r>
    <x v="0"/>
    <n v="4.8"/>
    <x v="1721"/>
    <n v="45"/>
    <x v="2"/>
    <x v="4"/>
    <s v="Positive"/>
    <x v="1"/>
    <x v="0"/>
    <x v="1"/>
    <n v="5"/>
    <x v="1"/>
  </r>
  <r>
    <x v="1"/>
    <n v="4.8"/>
    <x v="1722"/>
    <n v="56"/>
    <x v="6"/>
    <x v="4"/>
    <s v="Positive"/>
    <x v="1"/>
    <x v="1"/>
    <x v="0"/>
    <n v="5"/>
    <x v="0"/>
  </r>
  <r>
    <x v="0"/>
    <n v="3.1"/>
    <x v="1723"/>
    <n v="37"/>
    <x v="0"/>
    <x v="0"/>
    <s v="Neutral"/>
    <x v="2"/>
    <x v="0"/>
    <x v="0"/>
    <n v="2"/>
    <x v="1"/>
  </r>
  <r>
    <x v="1"/>
    <n v="1.2"/>
    <x v="1724"/>
    <n v="57"/>
    <x v="5"/>
    <x v="3"/>
    <s v="Negative"/>
    <x v="0"/>
    <x v="1"/>
    <x v="0"/>
    <n v="1"/>
    <x v="1"/>
  </r>
  <r>
    <x v="1"/>
    <n v="2.2999999999999998"/>
    <x v="1725"/>
    <n v="15"/>
    <x v="8"/>
    <x v="0"/>
    <s v="Negative"/>
    <x v="1"/>
    <x v="0"/>
    <x v="0"/>
    <n v="1"/>
    <x v="1"/>
  </r>
  <r>
    <x v="2"/>
    <n v="4.7"/>
    <x v="1726"/>
    <n v="47"/>
    <x v="4"/>
    <x v="2"/>
    <s v="Negative"/>
    <x v="2"/>
    <x v="0"/>
    <x v="1"/>
    <n v="1"/>
    <x v="1"/>
  </r>
  <r>
    <x v="0"/>
    <n v="5"/>
    <x v="1727"/>
    <n v="11"/>
    <x v="9"/>
    <x v="0"/>
    <s v="Neutral"/>
    <x v="1"/>
    <x v="0"/>
    <x v="1"/>
    <n v="3"/>
    <x v="1"/>
  </r>
  <r>
    <x v="2"/>
    <n v="3.4"/>
    <x v="1728"/>
    <n v="52"/>
    <x v="9"/>
    <x v="0"/>
    <s v="Positive"/>
    <x v="0"/>
    <x v="0"/>
    <x v="0"/>
    <n v="3"/>
    <x v="1"/>
  </r>
  <r>
    <x v="2"/>
    <n v="3.9"/>
    <x v="1729"/>
    <n v="12"/>
    <x v="9"/>
    <x v="1"/>
    <s v="Negative"/>
    <x v="0"/>
    <x v="0"/>
    <x v="0"/>
    <n v="4"/>
    <x v="0"/>
  </r>
  <r>
    <x v="1"/>
    <n v="3.9"/>
    <x v="1730"/>
    <n v="43"/>
    <x v="7"/>
    <x v="3"/>
    <s v="Positive"/>
    <x v="1"/>
    <x v="1"/>
    <x v="0"/>
    <n v="4"/>
    <x v="0"/>
  </r>
  <r>
    <x v="2"/>
    <n v="3.1"/>
    <x v="1731"/>
    <n v="16"/>
    <x v="1"/>
    <x v="1"/>
    <s v="Positive"/>
    <x v="2"/>
    <x v="1"/>
    <x v="0"/>
    <n v="4"/>
    <x v="0"/>
  </r>
  <r>
    <x v="1"/>
    <n v="2.1"/>
    <x v="1732"/>
    <n v="57"/>
    <x v="3"/>
    <x v="3"/>
    <s v="Positive"/>
    <x v="2"/>
    <x v="1"/>
    <x v="1"/>
    <n v="4"/>
    <x v="0"/>
  </r>
  <r>
    <x v="0"/>
    <n v="3.5"/>
    <x v="1733"/>
    <n v="53"/>
    <x v="2"/>
    <x v="1"/>
    <s v="Positive"/>
    <x v="0"/>
    <x v="0"/>
    <x v="1"/>
    <n v="3"/>
    <x v="0"/>
  </r>
  <r>
    <x v="1"/>
    <n v="3.4"/>
    <x v="1734"/>
    <n v="59"/>
    <x v="3"/>
    <x v="3"/>
    <s v="Positive"/>
    <x v="2"/>
    <x v="1"/>
    <x v="0"/>
    <n v="1"/>
    <x v="1"/>
  </r>
  <r>
    <x v="0"/>
    <n v="1.7"/>
    <x v="1735"/>
    <n v="29"/>
    <x v="5"/>
    <x v="3"/>
    <s v="Neutral"/>
    <x v="1"/>
    <x v="0"/>
    <x v="1"/>
    <n v="3"/>
    <x v="1"/>
  </r>
  <r>
    <x v="1"/>
    <n v="3.7"/>
    <x v="1736"/>
    <n v="42"/>
    <x v="5"/>
    <x v="1"/>
    <s v="Neutral"/>
    <x v="0"/>
    <x v="0"/>
    <x v="1"/>
    <n v="5"/>
    <x v="0"/>
  </r>
  <r>
    <x v="0"/>
    <n v="2.4"/>
    <x v="1737"/>
    <n v="52"/>
    <x v="5"/>
    <x v="2"/>
    <s v="Neutral"/>
    <x v="0"/>
    <x v="0"/>
    <x v="0"/>
    <n v="2"/>
    <x v="1"/>
  </r>
  <r>
    <x v="2"/>
    <n v="2.8"/>
    <x v="1738"/>
    <n v="21"/>
    <x v="3"/>
    <x v="2"/>
    <s v="Positive"/>
    <x v="2"/>
    <x v="0"/>
    <x v="0"/>
    <n v="1"/>
    <x v="0"/>
  </r>
  <r>
    <x v="2"/>
    <n v="3.5"/>
    <x v="1739"/>
    <n v="60"/>
    <x v="5"/>
    <x v="0"/>
    <s v="Positive"/>
    <x v="2"/>
    <x v="1"/>
    <x v="0"/>
    <n v="4"/>
    <x v="0"/>
  </r>
  <r>
    <x v="1"/>
    <n v="1.5"/>
    <x v="1740"/>
    <n v="50"/>
    <x v="3"/>
    <x v="0"/>
    <s v="Positive"/>
    <x v="0"/>
    <x v="0"/>
    <x v="1"/>
    <n v="4"/>
    <x v="0"/>
  </r>
  <r>
    <x v="0"/>
    <n v="1.9"/>
    <x v="1741"/>
    <n v="27"/>
    <x v="5"/>
    <x v="2"/>
    <s v="Neutral"/>
    <x v="0"/>
    <x v="1"/>
    <x v="0"/>
    <n v="3"/>
    <x v="1"/>
  </r>
  <r>
    <x v="0"/>
    <n v="2.2000000000000002"/>
    <x v="1742"/>
    <n v="27"/>
    <x v="4"/>
    <x v="3"/>
    <s v="Positive"/>
    <x v="0"/>
    <x v="1"/>
    <x v="1"/>
    <n v="4"/>
    <x v="0"/>
  </r>
  <r>
    <x v="0"/>
    <n v="1.9"/>
    <x v="1743"/>
    <n v="54"/>
    <x v="7"/>
    <x v="1"/>
    <s v="Negative"/>
    <x v="1"/>
    <x v="0"/>
    <x v="0"/>
    <n v="2"/>
    <x v="0"/>
  </r>
  <r>
    <x v="0"/>
    <n v="4.3"/>
    <x v="1744"/>
    <n v="26"/>
    <x v="9"/>
    <x v="3"/>
    <s v="Neutral"/>
    <x v="2"/>
    <x v="1"/>
    <x v="1"/>
    <n v="1"/>
    <x v="1"/>
  </r>
  <r>
    <x v="1"/>
    <n v="4.0999999999999996"/>
    <x v="1745"/>
    <n v="15"/>
    <x v="7"/>
    <x v="4"/>
    <s v="Positive"/>
    <x v="1"/>
    <x v="0"/>
    <x v="0"/>
    <n v="3"/>
    <x v="0"/>
  </r>
  <r>
    <x v="0"/>
    <n v="3.5"/>
    <x v="1746"/>
    <n v="48"/>
    <x v="3"/>
    <x v="0"/>
    <s v="Positive"/>
    <x v="0"/>
    <x v="0"/>
    <x v="1"/>
    <n v="5"/>
    <x v="1"/>
  </r>
  <r>
    <x v="2"/>
    <n v="2.7"/>
    <x v="1747"/>
    <n v="37"/>
    <x v="0"/>
    <x v="1"/>
    <s v="Negative"/>
    <x v="0"/>
    <x v="0"/>
    <x v="0"/>
    <n v="3"/>
    <x v="0"/>
  </r>
  <r>
    <x v="0"/>
    <n v="2.8"/>
    <x v="1748"/>
    <n v="54"/>
    <x v="7"/>
    <x v="2"/>
    <s v="Negative"/>
    <x v="2"/>
    <x v="1"/>
    <x v="0"/>
    <n v="2"/>
    <x v="0"/>
  </r>
  <r>
    <x v="0"/>
    <n v="1.8"/>
    <x v="1749"/>
    <n v="40"/>
    <x v="0"/>
    <x v="4"/>
    <s v="Neutral"/>
    <x v="1"/>
    <x v="0"/>
    <x v="1"/>
    <n v="5"/>
    <x v="1"/>
  </r>
  <r>
    <x v="2"/>
    <n v="3.3"/>
    <x v="1750"/>
    <n v="54"/>
    <x v="3"/>
    <x v="4"/>
    <s v="Neutral"/>
    <x v="2"/>
    <x v="0"/>
    <x v="1"/>
    <n v="2"/>
    <x v="0"/>
  </r>
  <r>
    <x v="0"/>
    <n v="2"/>
    <x v="1751"/>
    <n v="41"/>
    <x v="4"/>
    <x v="1"/>
    <s v="Neutral"/>
    <x v="0"/>
    <x v="1"/>
    <x v="0"/>
    <n v="2"/>
    <x v="0"/>
  </r>
  <r>
    <x v="2"/>
    <n v="2.4"/>
    <x v="1752"/>
    <n v="58"/>
    <x v="8"/>
    <x v="2"/>
    <s v="Positive"/>
    <x v="0"/>
    <x v="0"/>
    <x v="0"/>
    <n v="1"/>
    <x v="1"/>
  </r>
  <r>
    <x v="1"/>
    <n v="4.9000000000000004"/>
    <x v="1753"/>
    <n v="25"/>
    <x v="2"/>
    <x v="0"/>
    <s v="Negative"/>
    <x v="2"/>
    <x v="0"/>
    <x v="1"/>
    <n v="1"/>
    <x v="0"/>
  </r>
  <r>
    <x v="1"/>
    <n v="4.4000000000000004"/>
    <x v="1754"/>
    <n v="26"/>
    <x v="8"/>
    <x v="3"/>
    <s v="Positive"/>
    <x v="0"/>
    <x v="1"/>
    <x v="0"/>
    <n v="4"/>
    <x v="1"/>
  </r>
  <r>
    <x v="1"/>
    <n v="1.7"/>
    <x v="1755"/>
    <n v="49"/>
    <x v="0"/>
    <x v="2"/>
    <s v="Neutral"/>
    <x v="0"/>
    <x v="1"/>
    <x v="1"/>
    <n v="3"/>
    <x v="1"/>
  </r>
  <r>
    <x v="2"/>
    <n v="3.1"/>
    <x v="1756"/>
    <n v="20"/>
    <x v="8"/>
    <x v="4"/>
    <s v="Neutral"/>
    <x v="1"/>
    <x v="1"/>
    <x v="1"/>
    <n v="1"/>
    <x v="0"/>
  </r>
  <r>
    <x v="0"/>
    <n v="3.6"/>
    <x v="1757"/>
    <n v="57"/>
    <x v="1"/>
    <x v="0"/>
    <s v="Neutral"/>
    <x v="0"/>
    <x v="0"/>
    <x v="0"/>
    <n v="3"/>
    <x v="0"/>
  </r>
  <r>
    <x v="2"/>
    <n v="2.7"/>
    <x v="1758"/>
    <n v="24"/>
    <x v="7"/>
    <x v="1"/>
    <s v="Negative"/>
    <x v="2"/>
    <x v="1"/>
    <x v="0"/>
    <n v="5"/>
    <x v="0"/>
  </r>
  <r>
    <x v="0"/>
    <n v="1.1000000000000001"/>
    <x v="1759"/>
    <n v="16"/>
    <x v="8"/>
    <x v="2"/>
    <s v="Positive"/>
    <x v="2"/>
    <x v="1"/>
    <x v="0"/>
    <n v="1"/>
    <x v="0"/>
  </r>
  <r>
    <x v="2"/>
    <n v="2.8"/>
    <x v="1760"/>
    <n v="52"/>
    <x v="5"/>
    <x v="2"/>
    <s v="Positive"/>
    <x v="2"/>
    <x v="1"/>
    <x v="1"/>
    <n v="3"/>
    <x v="1"/>
  </r>
  <r>
    <x v="2"/>
    <n v="4.3"/>
    <x v="1761"/>
    <n v="19"/>
    <x v="7"/>
    <x v="3"/>
    <s v="Negative"/>
    <x v="1"/>
    <x v="0"/>
    <x v="0"/>
    <n v="4"/>
    <x v="1"/>
  </r>
  <r>
    <x v="0"/>
    <n v="4.0999999999999996"/>
    <x v="1762"/>
    <n v="11"/>
    <x v="2"/>
    <x v="2"/>
    <s v="Positive"/>
    <x v="1"/>
    <x v="0"/>
    <x v="1"/>
    <n v="4"/>
    <x v="1"/>
  </r>
  <r>
    <x v="1"/>
    <n v="1.1000000000000001"/>
    <x v="1763"/>
    <n v="28"/>
    <x v="1"/>
    <x v="2"/>
    <s v="Positive"/>
    <x v="2"/>
    <x v="1"/>
    <x v="1"/>
    <n v="4"/>
    <x v="1"/>
  </r>
  <r>
    <x v="2"/>
    <n v="4"/>
    <x v="1764"/>
    <n v="10"/>
    <x v="8"/>
    <x v="2"/>
    <s v="Neutral"/>
    <x v="0"/>
    <x v="0"/>
    <x v="1"/>
    <n v="4"/>
    <x v="0"/>
  </r>
  <r>
    <x v="0"/>
    <n v="3.9"/>
    <x v="1765"/>
    <n v="40"/>
    <x v="9"/>
    <x v="1"/>
    <s v="Positive"/>
    <x v="2"/>
    <x v="0"/>
    <x v="0"/>
    <n v="2"/>
    <x v="1"/>
  </r>
  <r>
    <x v="1"/>
    <n v="4.5999999999999996"/>
    <x v="1766"/>
    <n v="20"/>
    <x v="0"/>
    <x v="3"/>
    <s v="Neutral"/>
    <x v="2"/>
    <x v="1"/>
    <x v="0"/>
    <n v="5"/>
    <x v="0"/>
  </r>
  <r>
    <x v="0"/>
    <n v="2.1"/>
    <x v="1767"/>
    <n v="56"/>
    <x v="9"/>
    <x v="0"/>
    <s v="Positive"/>
    <x v="1"/>
    <x v="0"/>
    <x v="0"/>
    <n v="2"/>
    <x v="0"/>
  </r>
  <r>
    <x v="2"/>
    <n v="3.1"/>
    <x v="1768"/>
    <n v="18"/>
    <x v="2"/>
    <x v="0"/>
    <s v="Positive"/>
    <x v="0"/>
    <x v="1"/>
    <x v="1"/>
    <n v="3"/>
    <x v="0"/>
  </r>
  <r>
    <x v="1"/>
    <n v="2.4"/>
    <x v="1769"/>
    <n v="12"/>
    <x v="2"/>
    <x v="0"/>
    <s v="Negative"/>
    <x v="1"/>
    <x v="1"/>
    <x v="0"/>
    <n v="5"/>
    <x v="0"/>
  </r>
  <r>
    <x v="0"/>
    <n v="2.7"/>
    <x v="1770"/>
    <n v="13"/>
    <x v="8"/>
    <x v="4"/>
    <s v="Negative"/>
    <x v="2"/>
    <x v="0"/>
    <x v="1"/>
    <n v="1"/>
    <x v="0"/>
  </r>
  <r>
    <x v="1"/>
    <n v="1.1000000000000001"/>
    <x v="1771"/>
    <n v="22"/>
    <x v="3"/>
    <x v="2"/>
    <s v="Positive"/>
    <x v="1"/>
    <x v="0"/>
    <x v="1"/>
    <n v="3"/>
    <x v="1"/>
  </r>
  <r>
    <x v="2"/>
    <n v="3.5"/>
    <x v="1772"/>
    <n v="39"/>
    <x v="6"/>
    <x v="1"/>
    <s v="Neutral"/>
    <x v="2"/>
    <x v="0"/>
    <x v="1"/>
    <n v="4"/>
    <x v="0"/>
  </r>
  <r>
    <x v="2"/>
    <n v="3.5"/>
    <x v="1773"/>
    <n v="30"/>
    <x v="2"/>
    <x v="1"/>
    <s v="Neutral"/>
    <x v="1"/>
    <x v="1"/>
    <x v="1"/>
    <n v="3"/>
    <x v="0"/>
  </r>
  <r>
    <x v="0"/>
    <n v="2.5"/>
    <x v="1774"/>
    <n v="18"/>
    <x v="0"/>
    <x v="1"/>
    <s v="Neutral"/>
    <x v="0"/>
    <x v="1"/>
    <x v="1"/>
    <n v="2"/>
    <x v="0"/>
  </r>
  <r>
    <x v="0"/>
    <n v="4.0999999999999996"/>
    <x v="1775"/>
    <n v="36"/>
    <x v="2"/>
    <x v="3"/>
    <s v="Positive"/>
    <x v="2"/>
    <x v="1"/>
    <x v="1"/>
    <n v="1"/>
    <x v="0"/>
  </r>
  <r>
    <x v="0"/>
    <n v="2.7"/>
    <x v="1776"/>
    <n v="15"/>
    <x v="1"/>
    <x v="4"/>
    <s v="Positive"/>
    <x v="1"/>
    <x v="1"/>
    <x v="1"/>
    <n v="5"/>
    <x v="0"/>
  </r>
  <r>
    <x v="2"/>
    <n v="4.3"/>
    <x v="1777"/>
    <n v="17"/>
    <x v="7"/>
    <x v="2"/>
    <s v="Negative"/>
    <x v="0"/>
    <x v="1"/>
    <x v="1"/>
    <n v="2"/>
    <x v="0"/>
  </r>
  <r>
    <x v="0"/>
    <n v="2.2000000000000002"/>
    <x v="1778"/>
    <n v="27"/>
    <x v="5"/>
    <x v="0"/>
    <s v="Positive"/>
    <x v="0"/>
    <x v="1"/>
    <x v="1"/>
    <n v="2"/>
    <x v="1"/>
  </r>
  <r>
    <x v="1"/>
    <n v="4.9000000000000004"/>
    <x v="1779"/>
    <n v="58"/>
    <x v="4"/>
    <x v="4"/>
    <s v="Positive"/>
    <x v="2"/>
    <x v="1"/>
    <x v="1"/>
    <n v="2"/>
    <x v="1"/>
  </r>
  <r>
    <x v="2"/>
    <n v="3.2"/>
    <x v="1780"/>
    <n v="35"/>
    <x v="3"/>
    <x v="0"/>
    <s v="Positive"/>
    <x v="1"/>
    <x v="0"/>
    <x v="0"/>
    <n v="4"/>
    <x v="0"/>
  </r>
  <r>
    <x v="2"/>
    <n v="2.7"/>
    <x v="1781"/>
    <n v="24"/>
    <x v="2"/>
    <x v="1"/>
    <s v="Negative"/>
    <x v="1"/>
    <x v="1"/>
    <x v="1"/>
    <n v="5"/>
    <x v="1"/>
  </r>
  <r>
    <x v="0"/>
    <n v="3.1"/>
    <x v="1782"/>
    <n v="38"/>
    <x v="3"/>
    <x v="4"/>
    <s v="Negative"/>
    <x v="2"/>
    <x v="0"/>
    <x v="1"/>
    <n v="3"/>
    <x v="1"/>
  </r>
  <r>
    <x v="1"/>
    <n v="3.4"/>
    <x v="1783"/>
    <n v="23"/>
    <x v="6"/>
    <x v="1"/>
    <s v="Positive"/>
    <x v="0"/>
    <x v="1"/>
    <x v="1"/>
    <n v="2"/>
    <x v="0"/>
  </r>
  <r>
    <x v="1"/>
    <n v="1"/>
    <x v="1784"/>
    <n v="58"/>
    <x v="9"/>
    <x v="3"/>
    <s v="Neutral"/>
    <x v="2"/>
    <x v="1"/>
    <x v="1"/>
    <n v="3"/>
    <x v="1"/>
  </r>
  <r>
    <x v="0"/>
    <n v="4.8"/>
    <x v="1785"/>
    <n v="39"/>
    <x v="1"/>
    <x v="1"/>
    <s v="Neutral"/>
    <x v="2"/>
    <x v="1"/>
    <x v="0"/>
    <n v="4"/>
    <x v="0"/>
  </r>
  <r>
    <x v="2"/>
    <n v="1.4"/>
    <x v="1786"/>
    <n v="49"/>
    <x v="8"/>
    <x v="3"/>
    <s v="Neutral"/>
    <x v="2"/>
    <x v="1"/>
    <x v="0"/>
    <n v="5"/>
    <x v="1"/>
  </r>
  <r>
    <x v="1"/>
    <n v="2.1"/>
    <x v="1787"/>
    <n v="28"/>
    <x v="5"/>
    <x v="3"/>
    <s v="Negative"/>
    <x v="2"/>
    <x v="0"/>
    <x v="0"/>
    <n v="3"/>
    <x v="0"/>
  </r>
  <r>
    <x v="2"/>
    <n v="4.9000000000000004"/>
    <x v="1788"/>
    <n v="33"/>
    <x v="9"/>
    <x v="2"/>
    <s v="Positive"/>
    <x v="2"/>
    <x v="1"/>
    <x v="0"/>
    <n v="5"/>
    <x v="1"/>
  </r>
  <r>
    <x v="0"/>
    <n v="4.0999999999999996"/>
    <x v="1789"/>
    <n v="41"/>
    <x v="5"/>
    <x v="2"/>
    <s v="Positive"/>
    <x v="1"/>
    <x v="0"/>
    <x v="1"/>
    <n v="1"/>
    <x v="1"/>
  </r>
  <r>
    <x v="2"/>
    <n v="1.4"/>
    <x v="1790"/>
    <n v="53"/>
    <x v="1"/>
    <x v="3"/>
    <s v="Negative"/>
    <x v="1"/>
    <x v="1"/>
    <x v="0"/>
    <n v="4"/>
    <x v="0"/>
  </r>
  <r>
    <x v="2"/>
    <n v="3.3"/>
    <x v="1791"/>
    <n v="15"/>
    <x v="3"/>
    <x v="2"/>
    <s v="Neutral"/>
    <x v="0"/>
    <x v="0"/>
    <x v="1"/>
    <n v="3"/>
    <x v="0"/>
  </r>
  <r>
    <x v="0"/>
    <n v="1.2"/>
    <x v="1792"/>
    <n v="10"/>
    <x v="8"/>
    <x v="0"/>
    <s v="Negative"/>
    <x v="2"/>
    <x v="0"/>
    <x v="1"/>
    <n v="5"/>
    <x v="1"/>
  </r>
  <r>
    <x v="0"/>
    <n v="4.4000000000000004"/>
    <x v="1793"/>
    <n v="53"/>
    <x v="5"/>
    <x v="2"/>
    <s v="Neutral"/>
    <x v="0"/>
    <x v="1"/>
    <x v="0"/>
    <n v="5"/>
    <x v="0"/>
  </r>
  <r>
    <x v="1"/>
    <n v="1.2"/>
    <x v="1794"/>
    <n v="48"/>
    <x v="3"/>
    <x v="2"/>
    <s v="Positive"/>
    <x v="2"/>
    <x v="1"/>
    <x v="1"/>
    <n v="4"/>
    <x v="1"/>
  </r>
  <r>
    <x v="0"/>
    <n v="1.7"/>
    <x v="1795"/>
    <n v="32"/>
    <x v="3"/>
    <x v="4"/>
    <s v="Neutral"/>
    <x v="1"/>
    <x v="0"/>
    <x v="0"/>
    <n v="4"/>
    <x v="1"/>
  </r>
  <r>
    <x v="2"/>
    <n v="3"/>
    <x v="1796"/>
    <n v="15"/>
    <x v="1"/>
    <x v="3"/>
    <s v="Neutral"/>
    <x v="0"/>
    <x v="1"/>
    <x v="1"/>
    <n v="1"/>
    <x v="0"/>
  </r>
  <r>
    <x v="2"/>
    <n v="1.2"/>
    <x v="1797"/>
    <n v="20"/>
    <x v="4"/>
    <x v="2"/>
    <s v="Negative"/>
    <x v="0"/>
    <x v="1"/>
    <x v="0"/>
    <n v="4"/>
    <x v="1"/>
  </r>
  <r>
    <x v="1"/>
    <n v="2.2999999999999998"/>
    <x v="1798"/>
    <n v="53"/>
    <x v="4"/>
    <x v="2"/>
    <s v="Positive"/>
    <x v="0"/>
    <x v="1"/>
    <x v="0"/>
    <n v="1"/>
    <x v="0"/>
  </r>
  <r>
    <x v="2"/>
    <n v="2.6"/>
    <x v="1799"/>
    <n v="22"/>
    <x v="0"/>
    <x v="4"/>
    <s v="Neutral"/>
    <x v="1"/>
    <x v="0"/>
    <x v="1"/>
    <n v="3"/>
    <x v="1"/>
  </r>
  <r>
    <x v="0"/>
    <n v="3.1"/>
    <x v="1800"/>
    <n v="22"/>
    <x v="8"/>
    <x v="3"/>
    <s v="Positive"/>
    <x v="0"/>
    <x v="0"/>
    <x v="1"/>
    <n v="1"/>
    <x v="1"/>
  </r>
  <r>
    <x v="1"/>
    <n v="4.0999999999999996"/>
    <x v="1801"/>
    <n v="15"/>
    <x v="8"/>
    <x v="1"/>
    <s v="Positive"/>
    <x v="0"/>
    <x v="1"/>
    <x v="1"/>
    <n v="5"/>
    <x v="1"/>
  </r>
  <r>
    <x v="1"/>
    <n v="3.5"/>
    <x v="1802"/>
    <n v="29"/>
    <x v="8"/>
    <x v="2"/>
    <s v="Positive"/>
    <x v="2"/>
    <x v="0"/>
    <x v="1"/>
    <n v="5"/>
    <x v="0"/>
  </r>
  <r>
    <x v="2"/>
    <n v="2.1"/>
    <x v="1803"/>
    <n v="24"/>
    <x v="0"/>
    <x v="0"/>
    <s v="Positive"/>
    <x v="1"/>
    <x v="0"/>
    <x v="1"/>
    <n v="3"/>
    <x v="0"/>
  </r>
  <r>
    <x v="0"/>
    <n v="4.7"/>
    <x v="1804"/>
    <n v="54"/>
    <x v="0"/>
    <x v="2"/>
    <s v="Positive"/>
    <x v="0"/>
    <x v="1"/>
    <x v="1"/>
    <n v="4"/>
    <x v="1"/>
  </r>
  <r>
    <x v="0"/>
    <n v="3.4"/>
    <x v="1805"/>
    <n v="48"/>
    <x v="6"/>
    <x v="4"/>
    <s v="Neutral"/>
    <x v="2"/>
    <x v="1"/>
    <x v="1"/>
    <n v="1"/>
    <x v="0"/>
  </r>
  <r>
    <x v="0"/>
    <n v="1.5"/>
    <x v="1806"/>
    <n v="18"/>
    <x v="2"/>
    <x v="0"/>
    <s v="Positive"/>
    <x v="1"/>
    <x v="1"/>
    <x v="0"/>
    <n v="3"/>
    <x v="1"/>
  </r>
  <r>
    <x v="2"/>
    <n v="1.3"/>
    <x v="1807"/>
    <n v="22"/>
    <x v="5"/>
    <x v="0"/>
    <s v="Positive"/>
    <x v="0"/>
    <x v="1"/>
    <x v="0"/>
    <n v="4"/>
    <x v="1"/>
  </r>
  <r>
    <x v="0"/>
    <n v="4"/>
    <x v="1808"/>
    <n v="37"/>
    <x v="4"/>
    <x v="4"/>
    <s v="Neutral"/>
    <x v="2"/>
    <x v="1"/>
    <x v="0"/>
    <n v="4"/>
    <x v="1"/>
  </r>
  <r>
    <x v="2"/>
    <n v="4.8"/>
    <x v="1809"/>
    <n v="34"/>
    <x v="7"/>
    <x v="1"/>
    <s v="Negative"/>
    <x v="0"/>
    <x v="1"/>
    <x v="0"/>
    <n v="2"/>
    <x v="0"/>
  </r>
  <r>
    <x v="0"/>
    <n v="1.4"/>
    <x v="1810"/>
    <n v="47"/>
    <x v="4"/>
    <x v="4"/>
    <s v="Neutral"/>
    <x v="0"/>
    <x v="0"/>
    <x v="1"/>
    <n v="4"/>
    <x v="0"/>
  </r>
  <r>
    <x v="0"/>
    <n v="3.8"/>
    <x v="1811"/>
    <n v="50"/>
    <x v="5"/>
    <x v="4"/>
    <s v="Negative"/>
    <x v="1"/>
    <x v="0"/>
    <x v="1"/>
    <n v="1"/>
    <x v="0"/>
  </r>
  <r>
    <x v="0"/>
    <n v="2.4"/>
    <x v="1812"/>
    <n v="36"/>
    <x v="0"/>
    <x v="3"/>
    <s v="Positive"/>
    <x v="2"/>
    <x v="1"/>
    <x v="0"/>
    <n v="2"/>
    <x v="0"/>
  </r>
  <r>
    <x v="1"/>
    <n v="5"/>
    <x v="1813"/>
    <n v="31"/>
    <x v="7"/>
    <x v="2"/>
    <s v="Positive"/>
    <x v="0"/>
    <x v="1"/>
    <x v="0"/>
    <n v="3"/>
    <x v="0"/>
  </r>
  <r>
    <x v="2"/>
    <n v="1.2"/>
    <x v="1814"/>
    <n v="55"/>
    <x v="9"/>
    <x v="3"/>
    <s v="Neutral"/>
    <x v="1"/>
    <x v="1"/>
    <x v="1"/>
    <n v="3"/>
    <x v="0"/>
  </r>
  <r>
    <x v="0"/>
    <n v="2.8"/>
    <x v="1815"/>
    <n v="14"/>
    <x v="6"/>
    <x v="4"/>
    <s v="Negative"/>
    <x v="1"/>
    <x v="1"/>
    <x v="0"/>
    <n v="4"/>
    <x v="1"/>
  </r>
  <r>
    <x v="1"/>
    <n v="4.9000000000000004"/>
    <x v="1816"/>
    <n v="41"/>
    <x v="1"/>
    <x v="0"/>
    <s v="Neutral"/>
    <x v="1"/>
    <x v="1"/>
    <x v="0"/>
    <n v="4"/>
    <x v="1"/>
  </r>
  <r>
    <x v="1"/>
    <n v="4.9000000000000004"/>
    <x v="1817"/>
    <n v="14"/>
    <x v="6"/>
    <x v="1"/>
    <s v="Positive"/>
    <x v="0"/>
    <x v="1"/>
    <x v="0"/>
    <n v="5"/>
    <x v="0"/>
  </r>
  <r>
    <x v="2"/>
    <n v="4.5"/>
    <x v="1818"/>
    <n v="28"/>
    <x v="2"/>
    <x v="0"/>
    <s v="Neutral"/>
    <x v="1"/>
    <x v="0"/>
    <x v="0"/>
    <n v="4"/>
    <x v="1"/>
  </r>
  <r>
    <x v="0"/>
    <n v="4.7"/>
    <x v="1819"/>
    <n v="39"/>
    <x v="3"/>
    <x v="4"/>
    <s v="Negative"/>
    <x v="1"/>
    <x v="1"/>
    <x v="1"/>
    <n v="3"/>
    <x v="1"/>
  </r>
  <r>
    <x v="0"/>
    <n v="3.7"/>
    <x v="1820"/>
    <n v="43"/>
    <x v="7"/>
    <x v="0"/>
    <s v="Negative"/>
    <x v="2"/>
    <x v="1"/>
    <x v="1"/>
    <n v="2"/>
    <x v="1"/>
  </r>
  <r>
    <x v="0"/>
    <n v="2"/>
    <x v="1821"/>
    <n v="21"/>
    <x v="9"/>
    <x v="4"/>
    <s v="Neutral"/>
    <x v="2"/>
    <x v="0"/>
    <x v="1"/>
    <n v="1"/>
    <x v="1"/>
  </r>
  <r>
    <x v="1"/>
    <n v="2"/>
    <x v="1822"/>
    <n v="13"/>
    <x v="6"/>
    <x v="3"/>
    <s v="Positive"/>
    <x v="0"/>
    <x v="1"/>
    <x v="1"/>
    <n v="2"/>
    <x v="1"/>
  </r>
  <r>
    <x v="1"/>
    <n v="4.9000000000000004"/>
    <x v="1823"/>
    <n v="54"/>
    <x v="6"/>
    <x v="0"/>
    <s v="Neutral"/>
    <x v="2"/>
    <x v="0"/>
    <x v="1"/>
    <n v="5"/>
    <x v="0"/>
  </r>
  <r>
    <x v="1"/>
    <n v="4.9000000000000004"/>
    <x v="1824"/>
    <n v="47"/>
    <x v="2"/>
    <x v="1"/>
    <s v="Neutral"/>
    <x v="0"/>
    <x v="0"/>
    <x v="0"/>
    <n v="1"/>
    <x v="1"/>
  </r>
  <r>
    <x v="1"/>
    <n v="4.2"/>
    <x v="1825"/>
    <n v="25"/>
    <x v="0"/>
    <x v="4"/>
    <s v="Positive"/>
    <x v="2"/>
    <x v="0"/>
    <x v="0"/>
    <n v="1"/>
    <x v="1"/>
  </r>
  <r>
    <x v="1"/>
    <n v="4.5999999999999996"/>
    <x v="1826"/>
    <n v="10"/>
    <x v="5"/>
    <x v="4"/>
    <s v="Neutral"/>
    <x v="1"/>
    <x v="0"/>
    <x v="1"/>
    <n v="1"/>
    <x v="0"/>
  </r>
  <r>
    <x v="2"/>
    <n v="2.5"/>
    <x v="1827"/>
    <n v="34"/>
    <x v="1"/>
    <x v="2"/>
    <s v="Negative"/>
    <x v="2"/>
    <x v="0"/>
    <x v="1"/>
    <n v="1"/>
    <x v="0"/>
  </r>
  <r>
    <x v="0"/>
    <n v="3.3"/>
    <x v="1828"/>
    <n v="11"/>
    <x v="3"/>
    <x v="3"/>
    <s v="Positive"/>
    <x v="2"/>
    <x v="1"/>
    <x v="1"/>
    <n v="3"/>
    <x v="1"/>
  </r>
  <r>
    <x v="1"/>
    <n v="3"/>
    <x v="1829"/>
    <n v="47"/>
    <x v="9"/>
    <x v="1"/>
    <s v="Neutral"/>
    <x v="0"/>
    <x v="0"/>
    <x v="0"/>
    <n v="3"/>
    <x v="1"/>
  </r>
  <r>
    <x v="1"/>
    <n v="3.6"/>
    <x v="1830"/>
    <n v="48"/>
    <x v="0"/>
    <x v="3"/>
    <s v="Neutral"/>
    <x v="1"/>
    <x v="0"/>
    <x v="0"/>
    <n v="5"/>
    <x v="0"/>
  </r>
  <r>
    <x v="2"/>
    <n v="2"/>
    <x v="1831"/>
    <n v="18"/>
    <x v="5"/>
    <x v="4"/>
    <s v="Neutral"/>
    <x v="2"/>
    <x v="1"/>
    <x v="0"/>
    <n v="5"/>
    <x v="1"/>
  </r>
  <r>
    <x v="0"/>
    <n v="3.8"/>
    <x v="1832"/>
    <n v="33"/>
    <x v="4"/>
    <x v="0"/>
    <s v="Positive"/>
    <x v="1"/>
    <x v="0"/>
    <x v="0"/>
    <n v="5"/>
    <x v="0"/>
  </r>
  <r>
    <x v="2"/>
    <n v="4.9000000000000004"/>
    <x v="1833"/>
    <n v="40"/>
    <x v="7"/>
    <x v="1"/>
    <s v="Positive"/>
    <x v="0"/>
    <x v="1"/>
    <x v="1"/>
    <n v="4"/>
    <x v="1"/>
  </r>
  <r>
    <x v="0"/>
    <n v="4.4000000000000004"/>
    <x v="1834"/>
    <n v="44"/>
    <x v="1"/>
    <x v="2"/>
    <s v="Neutral"/>
    <x v="0"/>
    <x v="0"/>
    <x v="0"/>
    <n v="1"/>
    <x v="0"/>
  </r>
  <r>
    <x v="2"/>
    <n v="2.5"/>
    <x v="1835"/>
    <n v="45"/>
    <x v="1"/>
    <x v="3"/>
    <s v="Negative"/>
    <x v="1"/>
    <x v="0"/>
    <x v="1"/>
    <n v="3"/>
    <x v="1"/>
  </r>
  <r>
    <x v="0"/>
    <n v="1.3"/>
    <x v="1836"/>
    <n v="49"/>
    <x v="9"/>
    <x v="3"/>
    <s v="Negative"/>
    <x v="0"/>
    <x v="1"/>
    <x v="0"/>
    <n v="2"/>
    <x v="1"/>
  </r>
  <r>
    <x v="1"/>
    <n v="4.9000000000000004"/>
    <x v="1837"/>
    <n v="25"/>
    <x v="7"/>
    <x v="0"/>
    <s v="Neutral"/>
    <x v="2"/>
    <x v="0"/>
    <x v="1"/>
    <n v="5"/>
    <x v="0"/>
  </r>
  <r>
    <x v="0"/>
    <n v="2.5"/>
    <x v="1838"/>
    <n v="20"/>
    <x v="1"/>
    <x v="2"/>
    <s v="Positive"/>
    <x v="0"/>
    <x v="1"/>
    <x v="0"/>
    <n v="5"/>
    <x v="1"/>
  </r>
  <r>
    <x v="0"/>
    <n v="1.9"/>
    <x v="1839"/>
    <n v="32"/>
    <x v="2"/>
    <x v="1"/>
    <s v="Positive"/>
    <x v="1"/>
    <x v="0"/>
    <x v="0"/>
    <n v="3"/>
    <x v="1"/>
  </r>
  <r>
    <x v="2"/>
    <n v="1"/>
    <x v="1840"/>
    <n v="48"/>
    <x v="9"/>
    <x v="2"/>
    <s v="Negative"/>
    <x v="1"/>
    <x v="1"/>
    <x v="0"/>
    <n v="5"/>
    <x v="1"/>
  </r>
  <r>
    <x v="2"/>
    <n v="1.2"/>
    <x v="1841"/>
    <n v="46"/>
    <x v="2"/>
    <x v="2"/>
    <s v="Neutral"/>
    <x v="2"/>
    <x v="0"/>
    <x v="1"/>
    <n v="1"/>
    <x v="0"/>
  </r>
  <r>
    <x v="1"/>
    <n v="2"/>
    <x v="1842"/>
    <n v="22"/>
    <x v="7"/>
    <x v="0"/>
    <s v="Negative"/>
    <x v="1"/>
    <x v="1"/>
    <x v="1"/>
    <n v="1"/>
    <x v="0"/>
  </r>
  <r>
    <x v="1"/>
    <n v="3.7"/>
    <x v="1843"/>
    <n v="29"/>
    <x v="6"/>
    <x v="1"/>
    <s v="Neutral"/>
    <x v="0"/>
    <x v="1"/>
    <x v="0"/>
    <n v="2"/>
    <x v="0"/>
  </r>
  <r>
    <x v="1"/>
    <n v="1.4"/>
    <x v="1844"/>
    <n v="12"/>
    <x v="8"/>
    <x v="1"/>
    <s v="Neutral"/>
    <x v="0"/>
    <x v="0"/>
    <x v="0"/>
    <n v="3"/>
    <x v="1"/>
  </r>
  <r>
    <x v="1"/>
    <n v="1.6"/>
    <x v="1845"/>
    <n v="54"/>
    <x v="7"/>
    <x v="2"/>
    <s v="Positive"/>
    <x v="2"/>
    <x v="0"/>
    <x v="1"/>
    <n v="4"/>
    <x v="0"/>
  </r>
  <r>
    <x v="2"/>
    <n v="2.1"/>
    <x v="1846"/>
    <n v="50"/>
    <x v="0"/>
    <x v="3"/>
    <s v="Positive"/>
    <x v="0"/>
    <x v="0"/>
    <x v="0"/>
    <n v="5"/>
    <x v="1"/>
  </r>
  <r>
    <x v="2"/>
    <n v="1.7"/>
    <x v="1847"/>
    <n v="15"/>
    <x v="5"/>
    <x v="4"/>
    <s v="Negative"/>
    <x v="2"/>
    <x v="1"/>
    <x v="1"/>
    <n v="4"/>
    <x v="0"/>
  </r>
  <r>
    <x v="2"/>
    <n v="1.3"/>
    <x v="1848"/>
    <n v="14"/>
    <x v="5"/>
    <x v="0"/>
    <s v="Negative"/>
    <x v="0"/>
    <x v="1"/>
    <x v="1"/>
    <n v="3"/>
    <x v="1"/>
  </r>
  <r>
    <x v="2"/>
    <n v="1.9"/>
    <x v="1849"/>
    <n v="15"/>
    <x v="3"/>
    <x v="4"/>
    <s v="Positive"/>
    <x v="0"/>
    <x v="0"/>
    <x v="1"/>
    <n v="1"/>
    <x v="0"/>
  </r>
  <r>
    <x v="1"/>
    <n v="3.2"/>
    <x v="1850"/>
    <n v="41"/>
    <x v="2"/>
    <x v="2"/>
    <s v="Neutral"/>
    <x v="0"/>
    <x v="1"/>
    <x v="1"/>
    <n v="4"/>
    <x v="0"/>
  </r>
  <r>
    <x v="0"/>
    <n v="4.5999999999999996"/>
    <x v="1851"/>
    <n v="33"/>
    <x v="4"/>
    <x v="1"/>
    <s v="Neutral"/>
    <x v="0"/>
    <x v="1"/>
    <x v="0"/>
    <n v="1"/>
    <x v="1"/>
  </r>
  <r>
    <x v="0"/>
    <n v="3.5"/>
    <x v="1852"/>
    <n v="56"/>
    <x v="5"/>
    <x v="0"/>
    <s v="Negative"/>
    <x v="1"/>
    <x v="0"/>
    <x v="1"/>
    <n v="1"/>
    <x v="0"/>
  </r>
  <r>
    <x v="2"/>
    <n v="3.5"/>
    <x v="1853"/>
    <n v="38"/>
    <x v="6"/>
    <x v="2"/>
    <s v="Negative"/>
    <x v="2"/>
    <x v="1"/>
    <x v="0"/>
    <n v="3"/>
    <x v="0"/>
  </r>
  <r>
    <x v="2"/>
    <n v="3.4"/>
    <x v="1854"/>
    <n v="45"/>
    <x v="6"/>
    <x v="3"/>
    <s v="Negative"/>
    <x v="1"/>
    <x v="0"/>
    <x v="0"/>
    <n v="1"/>
    <x v="0"/>
  </r>
  <r>
    <x v="2"/>
    <n v="2.1"/>
    <x v="1855"/>
    <n v="32"/>
    <x v="9"/>
    <x v="3"/>
    <s v="Neutral"/>
    <x v="1"/>
    <x v="1"/>
    <x v="0"/>
    <n v="2"/>
    <x v="0"/>
  </r>
  <r>
    <x v="0"/>
    <n v="1.9"/>
    <x v="1856"/>
    <n v="53"/>
    <x v="7"/>
    <x v="3"/>
    <s v="Neutral"/>
    <x v="2"/>
    <x v="1"/>
    <x v="1"/>
    <n v="1"/>
    <x v="0"/>
  </r>
  <r>
    <x v="2"/>
    <n v="4.3"/>
    <x v="1857"/>
    <n v="36"/>
    <x v="2"/>
    <x v="2"/>
    <s v="Negative"/>
    <x v="1"/>
    <x v="1"/>
    <x v="1"/>
    <n v="5"/>
    <x v="0"/>
  </r>
  <r>
    <x v="0"/>
    <n v="2.8"/>
    <x v="1858"/>
    <n v="59"/>
    <x v="6"/>
    <x v="1"/>
    <s v="Negative"/>
    <x v="2"/>
    <x v="0"/>
    <x v="1"/>
    <n v="1"/>
    <x v="0"/>
  </r>
  <r>
    <x v="1"/>
    <n v="1.6"/>
    <x v="1859"/>
    <n v="45"/>
    <x v="3"/>
    <x v="3"/>
    <s v="Neutral"/>
    <x v="1"/>
    <x v="1"/>
    <x v="1"/>
    <n v="2"/>
    <x v="0"/>
  </r>
  <r>
    <x v="0"/>
    <n v="2"/>
    <x v="1860"/>
    <n v="49"/>
    <x v="8"/>
    <x v="2"/>
    <s v="Neutral"/>
    <x v="1"/>
    <x v="0"/>
    <x v="0"/>
    <n v="3"/>
    <x v="1"/>
  </r>
  <r>
    <x v="2"/>
    <n v="3.9"/>
    <x v="1861"/>
    <n v="45"/>
    <x v="5"/>
    <x v="2"/>
    <s v="Negative"/>
    <x v="2"/>
    <x v="0"/>
    <x v="0"/>
    <n v="5"/>
    <x v="0"/>
  </r>
  <r>
    <x v="2"/>
    <n v="2.2999999999999998"/>
    <x v="1862"/>
    <n v="33"/>
    <x v="4"/>
    <x v="0"/>
    <s v="Positive"/>
    <x v="0"/>
    <x v="0"/>
    <x v="0"/>
    <n v="3"/>
    <x v="0"/>
  </r>
  <r>
    <x v="0"/>
    <n v="3.8"/>
    <x v="1863"/>
    <n v="49"/>
    <x v="6"/>
    <x v="0"/>
    <s v="Neutral"/>
    <x v="1"/>
    <x v="1"/>
    <x v="0"/>
    <n v="2"/>
    <x v="1"/>
  </r>
  <r>
    <x v="0"/>
    <n v="1.4"/>
    <x v="1864"/>
    <n v="58"/>
    <x v="4"/>
    <x v="3"/>
    <s v="Positive"/>
    <x v="1"/>
    <x v="0"/>
    <x v="0"/>
    <n v="3"/>
    <x v="0"/>
  </r>
  <r>
    <x v="2"/>
    <n v="1.5"/>
    <x v="1865"/>
    <n v="11"/>
    <x v="9"/>
    <x v="4"/>
    <s v="Negative"/>
    <x v="1"/>
    <x v="1"/>
    <x v="1"/>
    <n v="3"/>
    <x v="0"/>
  </r>
  <r>
    <x v="1"/>
    <n v="2.7"/>
    <x v="1866"/>
    <n v="28"/>
    <x v="1"/>
    <x v="0"/>
    <s v="Negative"/>
    <x v="0"/>
    <x v="1"/>
    <x v="1"/>
    <n v="5"/>
    <x v="0"/>
  </r>
  <r>
    <x v="2"/>
    <n v="3.3"/>
    <x v="1867"/>
    <n v="53"/>
    <x v="4"/>
    <x v="2"/>
    <s v="Neutral"/>
    <x v="0"/>
    <x v="0"/>
    <x v="0"/>
    <n v="2"/>
    <x v="1"/>
  </r>
  <r>
    <x v="0"/>
    <n v="1.6"/>
    <x v="1868"/>
    <n v="51"/>
    <x v="0"/>
    <x v="1"/>
    <s v="Neutral"/>
    <x v="0"/>
    <x v="0"/>
    <x v="1"/>
    <n v="3"/>
    <x v="0"/>
  </r>
  <r>
    <x v="1"/>
    <n v="4.7"/>
    <x v="1869"/>
    <n v="15"/>
    <x v="9"/>
    <x v="4"/>
    <s v="Neutral"/>
    <x v="0"/>
    <x v="0"/>
    <x v="1"/>
    <n v="1"/>
    <x v="0"/>
  </r>
  <r>
    <x v="0"/>
    <n v="4.7"/>
    <x v="1870"/>
    <n v="12"/>
    <x v="6"/>
    <x v="1"/>
    <s v="Neutral"/>
    <x v="0"/>
    <x v="0"/>
    <x v="1"/>
    <n v="4"/>
    <x v="0"/>
  </r>
  <r>
    <x v="0"/>
    <n v="2"/>
    <x v="1871"/>
    <n v="34"/>
    <x v="2"/>
    <x v="1"/>
    <s v="Positive"/>
    <x v="1"/>
    <x v="0"/>
    <x v="1"/>
    <n v="3"/>
    <x v="1"/>
  </r>
  <r>
    <x v="2"/>
    <n v="4.0999999999999996"/>
    <x v="1872"/>
    <n v="26"/>
    <x v="3"/>
    <x v="1"/>
    <s v="Negative"/>
    <x v="1"/>
    <x v="1"/>
    <x v="1"/>
    <n v="5"/>
    <x v="1"/>
  </r>
  <r>
    <x v="2"/>
    <n v="3.5"/>
    <x v="1873"/>
    <n v="55"/>
    <x v="3"/>
    <x v="0"/>
    <s v="Positive"/>
    <x v="1"/>
    <x v="0"/>
    <x v="0"/>
    <n v="4"/>
    <x v="1"/>
  </r>
  <r>
    <x v="2"/>
    <n v="3.7"/>
    <x v="1874"/>
    <n v="38"/>
    <x v="3"/>
    <x v="4"/>
    <s v="Positive"/>
    <x v="0"/>
    <x v="0"/>
    <x v="1"/>
    <n v="2"/>
    <x v="1"/>
  </r>
  <r>
    <x v="0"/>
    <n v="2.7"/>
    <x v="1875"/>
    <n v="41"/>
    <x v="6"/>
    <x v="4"/>
    <s v="Positive"/>
    <x v="2"/>
    <x v="1"/>
    <x v="1"/>
    <n v="2"/>
    <x v="0"/>
  </r>
  <r>
    <x v="2"/>
    <n v="4.7"/>
    <x v="1876"/>
    <n v="45"/>
    <x v="4"/>
    <x v="3"/>
    <s v="Neutral"/>
    <x v="1"/>
    <x v="1"/>
    <x v="0"/>
    <n v="2"/>
    <x v="0"/>
  </r>
  <r>
    <x v="2"/>
    <n v="2.5"/>
    <x v="1877"/>
    <n v="29"/>
    <x v="2"/>
    <x v="2"/>
    <s v="Positive"/>
    <x v="0"/>
    <x v="1"/>
    <x v="0"/>
    <n v="5"/>
    <x v="0"/>
  </r>
  <r>
    <x v="0"/>
    <n v="2.2999999999999998"/>
    <x v="1878"/>
    <n v="41"/>
    <x v="5"/>
    <x v="2"/>
    <s v="Neutral"/>
    <x v="2"/>
    <x v="0"/>
    <x v="1"/>
    <n v="1"/>
    <x v="1"/>
  </r>
  <r>
    <x v="1"/>
    <n v="3"/>
    <x v="1879"/>
    <n v="35"/>
    <x v="5"/>
    <x v="0"/>
    <s v="Negative"/>
    <x v="2"/>
    <x v="1"/>
    <x v="1"/>
    <n v="2"/>
    <x v="0"/>
  </r>
  <r>
    <x v="1"/>
    <n v="1"/>
    <x v="1880"/>
    <n v="34"/>
    <x v="2"/>
    <x v="2"/>
    <s v="Negative"/>
    <x v="1"/>
    <x v="1"/>
    <x v="0"/>
    <n v="3"/>
    <x v="0"/>
  </r>
  <r>
    <x v="1"/>
    <n v="4.8"/>
    <x v="1881"/>
    <n v="35"/>
    <x v="6"/>
    <x v="0"/>
    <s v="Neutral"/>
    <x v="2"/>
    <x v="1"/>
    <x v="0"/>
    <n v="4"/>
    <x v="0"/>
  </r>
  <r>
    <x v="1"/>
    <n v="1.2"/>
    <x v="1882"/>
    <n v="48"/>
    <x v="4"/>
    <x v="4"/>
    <s v="Positive"/>
    <x v="2"/>
    <x v="0"/>
    <x v="1"/>
    <n v="1"/>
    <x v="0"/>
  </r>
  <r>
    <x v="2"/>
    <n v="4"/>
    <x v="1883"/>
    <n v="48"/>
    <x v="4"/>
    <x v="3"/>
    <s v="Positive"/>
    <x v="0"/>
    <x v="0"/>
    <x v="1"/>
    <n v="4"/>
    <x v="0"/>
  </r>
  <r>
    <x v="1"/>
    <n v="1.4"/>
    <x v="1884"/>
    <n v="17"/>
    <x v="4"/>
    <x v="1"/>
    <s v="Negative"/>
    <x v="0"/>
    <x v="0"/>
    <x v="0"/>
    <n v="4"/>
    <x v="1"/>
  </r>
  <r>
    <x v="0"/>
    <n v="4.4000000000000004"/>
    <x v="1885"/>
    <n v="28"/>
    <x v="8"/>
    <x v="0"/>
    <s v="Negative"/>
    <x v="1"/>
    <x v="1"/>
    <x v="1"/>
    <n v="3"/>
    <x v="0"/>
  </r>
  <r>
    <x v="2"/>
    <n v="3.8"/>
    <x v="1886"/>
    <n v="15"/>
    <x v="9"/>
    <x v="0"/>
    <s v="Negative"/>
    <x v="1"/>
    <x v="0"/>
    <x v="1"/>
    <n v="3"/>
    <x v="1"/>
  </r>
  <r>
    <x v="1"/>
    <n v="4.9000000000000004"/>
    <x v="1887"/>
    <n v="35"/>
    <x v="6"/>
    <x v="2"/>
    <s v="Negative"/>
    <x v="2"/>
    <x v="1"/>
    <x v="1"/>
    <n v="1"/>
    <x v="1"/>
  </r>
  <r>
    <x v="0"/>
    <n v="1.9"/>
    <x v="1888"/>
    <n v="21"/>
    <x v="7"/>
    <x v="1"/>
    <s v="Negative"/>
    <x v="0"/>
    <x v="1"/>
    <x v="0"/>
    <n v="4"/>
    <x v="1"/>
  </r>
  <r>
    <x v="0"/>
    <n v="4.5"/>
    <x v="1889"/>
    <n v="11"/>
    <x v="1"/>
    <x v="0"/>
    <s v="Negative"/>
    <x v="2"/>
    <x v="0"/>
    <x v="0"/>
    <n v="2"/>
    <x v="0"/>
  </r>
  <r>
    <x v="2"/>
    <n v="1.3"/>
    <x v="1890"/>
    <n v="46"/>
    <x v="4"/>
    <x v="0"/>
    <s v="Negative"/>
    <x v="2"/>
    <x v="1"/>
    <x v="1"/>
    <n v="2"/>
    <x v="0"/>
  </r>
  <r>
    <x v="1"/>
    <n v="3.7"/>
    <x v="1891"/>
    <n v="35"/>
    <x v="5"/>
    <x v="3"/>
    <s v="Negative"/>
    <x v="0"/>
    <x v="1"/>
    <x v="1"/>
    <n v="2"/>
    <x v="0"/>
  </r>
  <r>
    <x v="0"/>
    <n v="1.5"/>
    <x v="1892"/>
    <n v="53"/>
    <x v="1"/>
    <x v="3"/>
    <s v="Negative"/>
    <x v="1"/>
    <x v="1"/>
    <x v="1"/>
    <n v="1"/>
    <x v="0"/>
  </r>
  <r>
    <x v="1"/>
    <n v="1.1000000000000001"/>
    <x v="1893"/>
    <n v="24"/>
    <x v="0"/>
    <x v="0"/>
    <s v="Negative"/>
    <x v="0"/>
    <x v="0"/>
    <x v="0"/>
    <n v="5"/>
    <x v="1"/>
  </r>
  <r>
    <x v="0"/>
    <n v="3.2"/>
    <x v="1894"/>
    <n v="54"/>
    <x v="6"/>
    <x v="0"/>
    <s v="Neutral"/>
    <x v="0"/>
    <x v="1"/>
    <x v="0"/>
    <n v="4"/>
    <x v="1"/>
  </r>
  <r>
    <x v="2"/>
    <n v="1.6"/>
    <x v="1895"/>
    <n v="14"/>
    <x v="7"/>
    <x v="2"/>
    <s v="Negative"/>
    <x v="1"/>
    <x v="0"/>
    <x v="1"/>
    <n v="1"/>
    <x v="0"/>
  </r>
  <r>
    <x v="1"/>
    <n v="2.5"/>
    <x v="1896"/>
    <n v="53"/>
    <x v="4"/>
    <x v="0"/>
    <s v="Negative"/>
    <x v="0"/>
    <x v="1"/>
    <x v="0"/>
    <n v="3"/>
    <x v="1"/>
  </r>
  <r>
    <x v="2"/>
    <n v="1.1000000000000001"/>
    <x v="1897"/>
    <n v="32"/>
    <x v="9"/>
    <x v="4"/>
    <s v="Positive"/>
    <x v="0"/>
    <x v="0"/>
    <x v="0"/>
    <n v="3"/>
    <x v="1"/>
  </r>
  <r>
    <x v="1"/>
    <n v="4.2"/>
    <x v="1898"/>
    <n v="41"/>
    <x v="0"/>
    <x v="4"/>
    <s v="Negative"/>
    <x v="0"/>
    <x v="0"/>
    <x v="0"/>
    <n v="2"/>
    <x v="1"/>
  </r>
  <r>
    <x v="0"/>
    <n v="3.7"/>
    <x v="1899"/>
    <n v="55"/>
    <x v="7"/>
    <x v="1"/>
    <s v="Negative"/>
    <x v="1"/>
    <x v="0"/>
    <x v="0"/>
    <n v="5"/>
    <x v="0"/>
  </r>
  <r>
    <x v="1"/>
    <n v="4"/>
    <x v="1900"/>
    <n v="23"/>
    <x v="1"/>
    <x v="4"/>
    <s v="Negative"/>
    <x v="2"/>
    <x v="0"/>
    <x v="1"/>
    <n v="3"/>
    <x v="0"/>
  </r>
  <r>
    <x v="1"/>
    <n v="4"/>
    <x v="1901"/>
    <n v="41"/>
    <x v="6"/>
    <x v="1"/>
    <s v="Neutral"/>
    <x v="0"/>
    <x v="1"/>
    <x v="1"/>
    <n v="4"/>
    <x v="0"/>
  </r>
  <r>
    <x v="0"/>
    <n v="1.8"/>
    <x v="1902"/>
    <n v="50"/>
    <x v="4"/>
    <x v="3"/>
    <s v="Negative"/>
    <x v="1"/>
    <x v="1"/>
    <x v="1"/>
    <n v="2"/>
    <x v="1"/>
  </r>
  <r>
    <x v="2"/>
    <n v="2.1"/>
    <x v="1903"/>
    <n v="14"/>
    <x v="1"/>
    <x v="0"/>
    <s v="Positive"/>
    <x v="2"/>
    <x v="0"/>
    <x v="1"/>
    <n v="2"/>
    <x v="1"/>
  </r>
  <r>
    <x v="2"/>
    <n v="2.6"/>
    <x v="1904"/>
    <n v="53"/>
    <x v="3"/>
    <x v="0"/>
    <s v="Neutral"/>
    <x v="0"/>
    <x v="0"/>
    <x v="0"/>
    <n v="4"/>
    <x v="0"/>
  </r>
  <r>
    <x v="0"/>
    <n v="4.3"/>
    <x v="1905"/>
    <n v="30"/>
    <x v="0"/>
    <x v="2"/>
    <s v="Neutral"/>
    <x v="1"/>
    <x v="1"/>
    <x v="0"/>
    <n v="1"/>
    <x v="0"/>
  </r>
  <r>
    <x v="2"/>
    <n v="4.7"/>
    <x v="1906"/>
    <n v="23"/>
    <x v="3"/>
    <x v="0"/>
    <s v="Negative"/>
    <x v="2"/>
    <x v="0"/>
    <x v="1"/>
    <n v="4"/>
    <x v="1"/>
  </r>
  <r>
    <x v="1"/>
    <n v="3.6"/>
    <x v="1907"/>
    <n v="54"/>
    <x v="8"/>
    <x v="1"/>
    <s v="Neutral"/>
    <x v="0"/>
    <x v="1"/>
    <x v="1"/>
    <n v="4"/>
    <x v="1"/>
  </r>
  <r>
    <x v="1"/>
    <n v="4.0999999999999996"/>
    <x v="1908"/>
    <n v="41"/>
    <x v="9"/>
    <x v="3"/>
    <s v="Negative"/>
    <x v="2"/>
    <x v="1"/>
    <x v="0"/>
    <n v="5"/>
    <x v="0"/>
  </r>
  <r>
    <x v="2"/>
    <n v="1.6"/>
    <x v="1909"/>
    <n v="57"/>
    <x v="2"/>
    <x v="4"/>
    <s v="Negative"/>
    <x v="2"/>
    <x v="0"/>
    <x v="0"/>
    <n v="2"/>
    <x v="1"/>
  </r>
  <r>
    <x v="1"/>
    <n v="4.8"/>
    <x v="1910"/>
    <n v="17"/>
    <x v="3"/>
    <x v="3"/>
    <s v="Positive"/>
    <x v="1"/>
    <x v="0"/>
    <x v="1"/>
    <n v="2"/>
    <x v="0"/>
  </r>
  <r>
    <x v="2"/>
    <n v="2"/>
    <x v="1911"/>
    <n v="51"/>
    <x v="5"/>
    <x v="4"/>
    <s v="Neutral"/>
    <x v="1"/>
    <x v="0"/>
    <x v="1"/>
    <n v="3"/>
    <x v="1"/>
  </r>
  <r>
    <x v="2"/>
    <n v="3.1"/>
    <x v="1912"/>
    <n v="52"/>
    <x v="1"/>
    <x v="2"/>
    <s v="Positive"/>
    <x v="1"/>
    <x v="0"/>
    <x v="1"/>
    <n v="2"/>
    <x v="1"/>
  </r>
  <r>
    <x v="1"/>
    <n v="4.9000000000000004"/>
    <x v="1913"/>
    <n v="58"/>
    <x v="3"/>
    <x v="4"/>
    <s v="Negative"/>
    <x v="1"/>
    <x v="0"/>
    <x v="1"/>
    <n v="4"/>
    <x v="0"/>
  </r>
  <r>
    <x v="0"/>
    <n v="1"/>
    <x v="1914"/>
    <n v="28"/>
    <x v="4"/>
    <x v="2"/>
    <s v="Positive"/>
    <x v="2"/>
    <x v="0"/>
    <x v="0"/>
    <n v="4"/>
    <x v="0"/>
  </r>
  <r>
    <x v="1"/>
    <n v="4"/>
    <x v="1915"/>
    <n v="22"/>
    <x v="8"/>
    <x v="2"/>
    <s v="Negative"/>
    <x v="0"/>
    <x v="0"/>
    <x v="1"/>
    <n v="2"/>
    <x v="1"/>
  </r>
  <r>
    <x v="2"/>
    <n v="4.0999999999999996"/>
    <x v="1916"/>
    <n v="34"/>
    <x v="8"/>
    <x v="1"/>
    <s v="Negative"/>
    <x v="1"/>
    <x v="0"/>
    <x v="0"/>
    <n v="5"/>
    <x v="0"/>
  </r>
  <r>
    <x v="1"/>
    <n v="2.5"/>
    <x v="1917"/>
    <n v="11"/>
    <x v="3"/>
    <x v="3"/>
    <s v="Positive"/>
    <x v="0"/>
    <x v="1"/>
    <x v="1"/>
    <n v="2"/>
    <x v="1"/>
  </r>
  <r>
    <x v="0"/>
    <n v="2.7"/>
    <x v="1918"/>
    <n v="51"/>
    <x v="5"/>
    <x v="1"/>
    <s v="Neutral"/>
    <x v="1"/>
    <x v="0"/>
    <x v="0"/>
    <n v="1"/>
    <x v="1"/>
  </r>
  <r>
    <x v="2"/>
    <n v="2.2000000000000002"/>
    <x v="1919"/>
    <n v="17"/>
    <x v="5"/>
    <x v="2"/>
    <s v="Negative"/>
    <x v="2"/>
    <x v="0"/>
    <x v="1"/>
    <n v="1"/>
    <x v="0"/>
  </r>
  <r>
    <x v="1"/>
    <n v="2.9"/>
    <x v="1920"/>
    <n v="50"/>
    <x v="7"/>
    <x v="1"/>
    <s v="Negative"/>
    <x v="2"/>
    <x v="0"/>
    <x v="0"/>
    <n v="1"/>
    <x v="0"/>
  </r>
  <r>
    <x v="2"/>
    <n v="4.7"/>
    <x v="1921"/>
    <n v="17"/>
    <x v="8"/>
    <x v="1"/>
    <s v="Positive"/>
    <x v="2"/>
    <x v="1"/>
    <x v="0"/>
    <n v="2"/>
    <x v="0"/>
  </r>
  <r>
    <x v="2"/>
    <n v="2.8"/>
    <x v="1922"/>
    <n v="34"/>
    <x v="4"/>
    <x v="3"/>
    <s v="Positive"/>
    <x v="2"/>
    <x v="1"/>
    <x v="1"/>
    <n v="4"/>
    <x v="1"/>
  </r>
  <r>
    <x v="2"/>
    <n v="1"/>
    <x v="1923"/>
    <n v="15"/>
    <x v="5"/>
    <x v="3"/>
    <s v="Negative"/>
    <x v="2"/>
    <x v="0"/>
    <x v="0"/>
    <n v="2"/>
    <x v="1"/>
  </r>
  <r>
    <x v="0"/>
    <n v="3.2"/>
    <x v="1924"/>
    <n v="52"/>
    <x v="7"/>
    <x v="0"/>
    <s v="Negative"/>
    <x v="1"/>
    <x v="0"/>
    <x v="0"/>
    <n v="3"/>
    <x v="1"/>
  </r>
  <r>
    <x v="0"/>
    <n v="1.3"/>
    <x v="1925"/>
    <n v="11"/>
    <x v="1"/>
    <x v="0"/>
    <s v="Negative"/>
    <x v="1"/>
    <x v="0"/>
    <x v="1"/>
    <n v="1"/>
    <x v="0"/>
  </r>
  <r>
    <x v="0"/>
    <n v="2.2999999999999998"/>
    <x v="1926"/>
    <n v="25"/>
    <x v="7"/>
    <x v="2"/>
    <s v="Negative"/>
    <x v="2"/>
    <x v="1"/>
    <x v="0"/>
    <n v="2"/>
    <x v="0"/>
  </r>
  <r>
    <x v="1"/>
    <n v="4.9000000000000004"/>
    <x v="1927"/>
    <n v="30"/>
    <x v="4"/>
    <x v="3"/>
    <s v="Neutral"/>
    <x v="2"/>
    <x v="0"/>
    <x v="1"/>
    <n v="3"/>
    <x v="1"/>
  </r>
  <r>
    <x v="2"/>
    <n v="4.0999999999999996"/>
    <x v="1928"/>
    <n v="30"/>
    <x v="3"/>
    <x v="0"/>
    <s v="Neutral"/>
    <x v="0"/>
    <x v="1"/>
    <x v="1"/>
    <n v="1"/>
    <x v="1"/>
  </r>
  <r>
    <x v="1"/>
    <n v="1.9"/>
    <x v="1929"/>
    <n v="34"/>
    <x v="3"/>
    <x v="3"/>
    <s v="Negative"/>
    <x v="2"/>
    <x v="1"/>
    <x v="0"/>
    <n v="2"/>
    <x v="1"/>
  </r>
  <r>
    <x v="0"/>
    <n v="3.1"/>
    <x v="1930"/>
    <n v="14"/>
    <x v="1"/>
    <x v="3"/>
    <s v="Positive"/>
    <x v="0"/>
    <x v="1"/>
    <x v="1"/>
    <n v="5"/>
    <x v="1"/>
  </r>
  <r>
    <x v="0"/>
    <n v="4"/>
    <x v="1931"/>
    <n v="47"/>
    <x v="2"/>
    <x v="2"/>
    <s v="Neutral"/>
    <x v="0"/>
    <x v="1"/>
    <x v="0"/>
    <n v="2"/>
    <x v="1"/>
  </r>
  <r>
    <x v="0"/>
    <n v="1.4"/>
    <x v="1932"/>
    <n v="24"/>
    <x v="9"/>
    <x v="2"/>
    <s v="Negative"/>
    <x v="2"/>
    <x v="0"/>
    <x v="1"/>
    <n v="2"/>
    <x v="1"/>
  </r>
  <r>
    <x v="0"/>
    <n v="1.7"/>
    <x v="1933"/>
    <n v="49"/>
    <x v="8"/>
    <x v="1"/>
    <s v="Positive"/>
    <x v="1"/>
    <x v="0"/>
    <x v="1"/>
    <n v="2"/>
    <x v="0"/>
  </r>
  <r>
    <x v="1"/>
    <n v="2.5"/>
    <x v="1934"/>
    <n v="16"/>
    <x v="3"/>
    <x v="2"/>
    <s v="Positive"/>
    <x v="2"/>
    <x v="1"/>
    <x v="1"/>
    <n v="2"/>
    <x v="1"/>
  </r>
  <r>
    <x v="1"/>
    <n v="1.1000000000000001"/>
    <x v="1935"/>
    <n v="36"/>
    <x v="1"/>
    <x v="4"/>
    <s v="Negative"/>
    <x v="2"/>
    <x v="1"/>
    <x v="0"/>
    <n v="1"/>
    <x v="1"/>
  </r>
  <r>
    <x v="2"/>
    <n v="4.9000000000000004"/>
    <x v="1936"/>
    <n v="42"/>
    <x v="2"/>
    <x v="4"/>
    <s v="Positive"/>
    <x v="2"/>
    <x v="1"/>
    <x v="0"/>
    <n v="4"/>
    <x v="1"/>
  </r>
  <r>
    <x v="1"/>
    <n v="1.9"/>
    <x v="1937"/>
    <n v="60"/>
    <x v="8"/>
    <x v="3"/>
    <s v="Negative"/>
    <x v="0"/>
    <x v="0"/>
    <x v="1"/>
    <n v="2"/>
    <x v="0"/>
  </r>
  <r>
    <x v="2"/>
    <n v="2.9"/>
    <x v="1938"/>
    <n v="30"/>
    <x v="5"/>
    <x v="1"/>
    <s v="Negative"/>
    <x v="2"/>
    <x v="1"/>
    <x v="1"/>
    <n v="3"/>
    <x v="1"/>
  </r>
  <r>
    <x v="0"/>
    <n v="1.7"/>
    <x v="1939"/>
    <n v="39"/>
    <x v="0"/>
    <x v="4"/>
    <s v="Negative"/>
    <x v="0"/>
    <x v="0"/>
    <x v="0"/>
    <n v="5"/>
    <x v="1"/>
  </r>
  <r>
    <x v="0"/>
    <n v="1.9"/>
    <x v="1940"/>
    <n v="57"/>
    <x v="9"/>
    <x v="2"/>
    <s v="Neutral"/>
    <x v="0"/>
    <x v="1"/>
    <x v="0"/>
    <n v="1"/>
    <x v="1"/>
  </r>
  <r>
    <x v="0"/>
    <n v="1.1000000000000001"/>
    <x v="1941"/>
    <n v="24"/>
    <x v="0"/>
    <x v="0"/>
    <s v="Negative"/>
    <x v="2"/>
    <x v="0"/>
    <x v="1"/>
    <n v="5"/>
    <x v="0"/>
  </r>
  <r>
    <x v="2"/>
    <n v="3.3"/>
    <x v="1942"/>
    <n v="36"/>
    <x v="0"/>
    <x v="3"/>
    <s v="Negative"/>
    <x v="2"/>
    <x v="0"/>
    <x v="0"/>
    <n v="5"/>
    <x v="0"/>
  </r>
  <r>
    <x v="0"/>
    <n v="1.6"/>
    <x v="1943"/>
    <n v="23"/>
    <x v="2"/>
    <x v="2"/>
    <s v="Negative"/>
    <x v="1"/>
    <x v="1"/>
    <x v="0"/>
    <n v="1"/>
    <x v="0"/>
  </r>
  <r>
    <x v="0"/>
    <n v="4.7"/>
    <x v="1944"/>
    <n v="55"/>
    <x v="0"/>
    <x v="2"/>
    <s v="Negative"/>
    <x v="1"/>
    <x v="0"/>
    <x v="1"/>
    <n v="3"/>
    <x v="0"/>
  </r>
  <r>
    <x v="2"/>
    <n v="2.7"/>
    <x v="1945"/>
    <n v="26"/>
    <x v="2"/>
    <x v="4"/>
    <s v="Neutral"/>
    <x v="2"/>
    <x v="0"/>
    <x v="0"/>
    <n v="4"/>
    <x v="0"/>
  </r>
  <r>
    <x v="2"/>
    <n v="1.1000000000000001"/>
    <x v="1946"/>
    <n v="45"/>
    <x v="2"/>
    <x v="1"/>
    <s v="Negative"/>
    <x v="2"/>
    <x v="1"/>
    <x v="1"/>
    <n v="3"/>
    <x v="0"/>
  </r>
  <r>
    <x v="2"/>
    <n v="4.3"/>
    <x v="1947"/>
    <n v="14"/>
    <x v="5"/>
    <x v="3"/>
    <s v="Neutral"/>
    <x v="0"/>
    <x v="0"/>
    <x v="0"/>
    <n v="4"/>
    <x v="1"/>
  </r>
  <r>
    <x v="1"/>
    <n v="4.4000000000000004"/>
    <x v="1948"/>
    <n v="10"/>
    <x v="4"/>
    <x v="3"/>
    <s v="Neutral"/>
    <x v="0"/>
    <x v="1"/>
    <x v="0"/>
    <n v="3"/>
    <x v="0"/>
  </r>
  <r>
    <x v="2"/>
    <n v="3.9"/>
    <x v="1949"/>
    <n v="22"/>
    <x v="5"/>
    <x v="0"/>
    <s v="Neutral"/>
    <x v="0"/>
    <x v="1"/>
    <x v="0"/>
    <n v="5"/>
    <x v="1"/>
  </r>
  <r>
    <x v="1"/>
    <n v="3.8"/>
    <x v="1950"/>
    <n v="46"/>
    <x v="2"/>
    <x v="3"/>
    <s v="Positive"/>
    <x v="0"/>
    <x v="1"/>
    <x v="1"/>
    <n v="4"/>
    <x v="0"/>
  </r>
  <r>
    <x v="0"/>
    <n v="3.9"/>
    <x v="1951"/>
    <n v="54"/>
    <x v="0"/>
    <x v="1"/>
    <s v="Negative"/>
    <x v="1"/>
    <x v="0"/>
    <x v="0"/>
    <n v="1"/>
    <x v="0"/>
  </r>
  <r>
    <x v="2"/>
    <n v="2.7"/>
    <x v="1952"/>
    <n v="48"/>
    <x v="9"/>
    <x v="3"/>
    <s v="Negative"/>
    <x v="0"/>
    <x v="1"/>
    <x v="0"/>
    <n v="2"/>
    <x v="0"/>
  </r>
  <r>
    <x v="2"/>
    <n v="1.1000000000000001"/>
    <x v="1953"/>
    <n v="43"/>
    <x v="8"/>
    <x v="2"/>
    <s v="Negative"/>
    <x v="1"/>
    <x v="1"/>
    <x v="1"/>
    <n v="2"/>
    <x v="0"/>
  </r>
  <r>
    <x v="2"/>
    <n v="2.5"/>
    <x v="1954"/>
    <n v="52"/>
    <x v="3"/>
    <x v="0"/>
    <s v="Neutral"/>
    <x v="1"/>
    <x v="0"/>
    <x v="1"/>
    <n v="2"/>
    <x v="1"/>
  </r>
  <r>
    <x v="1"/>
    <n v="1.1000000000000001"/>
    <x v="1955"/>
    <n v="59"/>
    <x v="3"/>
    <x v="4"/>
    <s v="Positive"/>
    <x v="0"/>
    <x v="0"/>
    <x v="0"/>
    <n v="4"/>
    <x v="1"/>
  </r>
  <r>
    <x v="2"/>
    <n v="2.4"/>
    <x v="1956"/>
    <n v="55"/>
    <x v="6"/>
    <x v="0"/>
    <s v="Negative"/>
    <x v="1"/>
    <x v="0"/>
    <x v="1"/>
    <n v="4"/>
    <x v="1"/>
  </r>
  <r>
    <x v="0"/>
    <n v="2.2000000000000002"/>
    <x v="1957"/>
    <n v="21"/>
    <x v="7"/>
    <x v="1"/>
    <s v="Negative"/>
    <x v="0"/>
    <x v="0"/>
    <x v="0"/>
    <n v="2"/>
    <x v="1"/>
  </r>
  <r>
    <x v="2"/>
    <n v="1.9"/>
    <x v="1958"/>
    <n v="59"/>
    <x v="9"/>
    <x v="4"/>
    <s v="Negative"/>
    <x v="1"/>
    <x v="1"/>
    <x v="1"/>
    <n v="4"/>
    <x v="1"/>
  </r>
  <r>
    <x v="1"/>
    <n v="2.9"/>
    <x v="1959"/>
    <n v="26"/>
    <x v="6"/>
    <x v="4"/>
    <s v="Neutral"/>
    <x v="0"/>
    <x v="0"/>
    <x v="0"/>
    <n v="1"/>
    <x v="1"/>
  </r>
  <r>
    <x v="2"/>
    <n v="2.6"/>
    <x v="1960"/>
    <n v="27"/>
    <x v="4"/>
    <x v="1"/>
    <s v="Neutral"/>
    <x v="1"/>
    <x v="0"/>
    <x v="1"/>
    <n v="3"/>
    <x v="1"/>
  </r>
  <r>
    <x v="2"/>
    <n v="1.4"/>
    <x v="1961"/>
    <n v="44"/>
    <x v="9"/>
    <x v="0"/>
    <s v="Negative"/>
    <x v="0"/>
    <x v="1"/>
    <x v="0"/>
    <n v="2"/>
    <x v="1"/>
  </r>
  <r>
    <x v="2"/>
    <n v="2.7"/>
    <x v="1962"/>
    <n v="57"/>
    <x v="7"/>
    <x v="3"/>
    <s v="Neutral"/>
    <x v="1"/>
    <x v="1"/>
    <x v="0"/>
    <n v="1"/>
    <x v="1"/>
  </r>
  <r>
    <x v="2"/>
    <n v="3.3"/>
    <x v="1963"/>
    <n v="43"/>
    <x v="1"/>
    <x v="3"/>
    <s v="Neutral"/>
    <x v="2"/>
    <x v="1"/>
    <x v="0"/>
    <n v="5"/>
    <x v="1"/>
  </r>
  <r>
    <x v="2"/>
    <n v="1.8"/>
    <x v="1964"/>
    <n v="28"/>
    <x v="7"/>
    <x v="2"/>
    <s v="Negative"/>
    <x v="1"/>
    <x v="0"/>
    <x v="0"/>
    <n v="1"/>
    <x v="0"/>
  </r>
  <r>
    <x v="1"/>
    <n v="2.6"/>
    <x v="1965"/>
    <n v="18"/>
    <x v="6"/>
    <x v="4"/>
    <s v="Neutral"/>
    <x v="0"/>
    <x v="1"/>
    <x v="0"/>
    <n v="1"/>
    <x v="0"/>
  </r>
  <r>
    <x v="0"/>
    <n v="4"/>
    <x v="1966"/>
    <n v="32"/>
    <x v="7"/>
    <x v="2"/>
    <s v="Negative"/>
    <x v="1"/>
    <x v="0"/>
    <x v="0"/>
    <n v="5"/>
    <x v="1"/>
  </r>
  <r>
    <x v="1"/>
    <n v="4.7"/>
    <x v="1967"/>
    <n v="21"/>
    <x v="8"/>
    <x v="3"/>
    <s v="Positive"/>
    <x v="1"/>
    <x v="0"/>
    <x v="0"/>
    <n v="2"/>
    <x v="0"/>
  </r>
  <r>
    <x v="1"/>
    <n v="3.9"/>
    <x v="1968"/>
    <n v="51"/>
    <x v="4"/>
    <x v="4"/>
    <s v="Positive"/>
    <x v="0"/>
    <x v="0"/>
    <x v="1"/>
    <n v="2"/>
    <x v="0"/>
  </r>
  <r>
    <x v="1"/>
    <n v="1.9"/>
    <x v="1969"/>
    <n v="23"/>
    <x v="5"/>
    <x v="3"/>
    <s v="Neutral"/>
    <x v="2"/>
    <x v="0"/>
    <x v="0"/>
    <n v="5"/>
    <x v="1"/>
  </r>
  <r>
    <x v="0"/>
    <n v="4.9000000000000004"/>
    <x v="1970"/>
    <n v="43"/>
    <x v="4"/>
    <x v="0"/>
    <s v="Positive"/>
    <x v="2"/>
    <x v="1"/>
    <x v="1"/>
    <n v="5"/>
    <x v="1"/>
  </r>
  <r>
    <x v="1"/>
    <n v="4.9000000000000004"/>
    <x v="1971"/>
    <n v="57"/>
    <x v="7"/>
    <x v="1"/>
    <s v="Positive"/>
    <x v="0"/>
    <x v="0"/>
    <x v="1"/>
    <n v="3"/>
    <x v="0"/>
  </r>
  <r>
    <x v="2"/>
    <n v="1.7"/>
    <x v="1972"/>
    <n v="40"/>
    <x v="8"/>
    <x v="4"/>
    <s v="Neutral"/>
    <x v="1"/>
    <x v="0"/>
    <x v="0"/>
    <n v="2"/>
    <x v="1"/>
  </r>
  <r>
    <x v="2"/>
    <n v="2.1"/>
    <x v="1973"/>
    <n v="22"/>
    <x v="8"/>
    <x v="1"/>
    <s v="Positive"/>
    <x v="2"/>
    <x v="0"/>
    <x v="1"/>
    <n v="4"/>
    <x v="1"/>
  </r>
  <r>
    <x v="1"/>
    <n v="4.4000000000000004"/>
    <x v="1974"/>
    <n v="29"/>
    <x v="6"/>
    <x v="3"/>
    <s v="Neutral"/>
    <x v="1"/>
    <x v="0"/>
    <x v="1"/>
    <n v="5"/>
    <x v="1"/>
  </r>
  <r>
    <x v="1"/>
    <n v="3.7"/>
    <x v="1975"/>
    <n v="26"/>
    <x v="5"/>
    <x v="1"/>
    <s v="Neutral"/>
    <x v="2"/>
    <x v="0"/>
    <x v="1"/>
    <n v="2"/>
    <x v="0"/>
  </r>
  <r>
    <x v="0"/>
    <n v="1.7"/>
    <x v="1976"/>
    <n v="27"/>
    <x v="3"/>
    <x v="0"/>
    <s v="Negative"/>
    <x v="1"/>
    <x v="1"/>
    <x v="0"/>
    <n v="1"/>
    <x v="1"/>
  </r>
  <r>
    <x v="1"/>
    <n v="2.2999999999999998"/>
    <x v="1977"/>
    <n v="32"/>
    <x v="8"/>
    <x v="3"/>
    <s v="Positive"/>
    <x v="1"/>
    <x v="1"/>
    <x v="0"/>
    <n v="2"/>
    <x v="0"/>
  </r>
  <r>
    <x v="2"/>
    <n v="3.2"/>
    <x v="1978"/>
    <n v="23"/>
    <x v="1"/>
    <x v="0"/>
    <s v="Neutral"/>
    <x v="1"/>
    <x v="1"/>
    <x v="1"/>
    <n v="4"/>
    <x v="1"/>
  </r>
  <r>
    <x v="1"/>
    <n v="1.1000000000000001"/>
    <x v="1979"/>
    <n v="22"/>
    <x v="3"/>
    <x v="1"/>
    <s v="Neutral"/>
    <x v="2"/>
    <x v="0"/>
    <x v="1"/>
    <n v="5"/>
    <x v="0"/>
  </r>
  <r>
    <x v="1"/>
    <n v="2.2999999999999998"/>
    <x v="1980"/>
    <n v="52"/>
    <x v="0"/>
    <x v="0"/>
    <s v="Neutral"/>
    <x v="1"/>
    <x v="1"/>
    <x v="1"/>
    <n v="5"/>
    <x v="1"/>
  </r>
  <r>
    <x v="2"/>
    <n v="3.9"/>
    <x v="1981"/>
    <n v="33"/>
    <x v="4"/>
    <x v="1"/>
    <s v="Negative"/>
    <x v="0"/>
    <x v="0"/>
    <x v="1"/>
    <n v="1"/>
    <x v="0"/>
  </r>
  <r>
    <x v="0"/>
    <n v="1.7"/>
    <x v="1982"/>
    <n v="25"/>
    <x v="2"/>
    <x v="1"/>
    <s v="Neutral"/>
    <x v="1"/>
    <x v="1"/>
    <x v="0"/>
    <n v="4"/>
    <x v="0"/>
  </r>
  <r>
    <x v="0"/>
    <n v="2.9"/>
    <x v="1983"/>
    <n v="58"/>
    <x v="5"/>
    <x v="1"/>
    <s v="Negative"/>
    <x v="2"/>
    <x v="0"/>
    <x v="1"/>
    <n v="4"/>
    <x v="0"/>
  </r>
  <r>
    <x v="2"/>
    <n v="1"/>
    <x v="1984"/>
    <n v="37"/>
    <x v="4"/>
    <x v="2"/>
    <s v="Negative"/>
    <x v="2"/>
    <x v="1"/>
    <x v="1"/>
    <n v="4"/>
    <x v="1"/>
  </r>
  <r>
    <x v="2"/>
    <n v="2"/>
    <x v="1985"/>
    <n v="31"/>
    <x v="9"/>
    <x v="3"/>
    <s v="Positive"/>
    <x v="1"/>
    <x v="0"/>
    <x v="0"/>
    <n v="5"/>
    <x v="1"/>
  </r>
  <r>
    <x v="1"/>
    <n v="3.6"/>
    <x v="1986"/>
    <n v="11"/>
    <x v="7"/>
    <x v="3"/>
    <s v="Positive"/>
    <x v="1"/>
    <x v="0"/>
    <x v="0"/>
    <n v="5"/>
    <x v="0"/>
  </r>
  <r>
    <x v="0"/>
    <n v="1.5"/>
    <x v="1987"/>
    <n v="52"/>
    <x v="1"/>
    <x v="1"/>
    <s v="Neutral"/>
    <x v="1"/>
    <x v="0"/>
    <x v="0"/>
    <n v="2"/>
    <x v="1"/>
  </r>
  <r>
    <x v="1"/>
    <n v="3.4"/>
    <x v="1988"/>
    <n v="55"/>
    <x v="5"/>
    <x v="4"/>
    <s v="Negative"/>
    <x v="2"/>
    <x v="0"/>
    <x v="1"/>
    <n v="3"/>
    <x v="1"/>
  </r>
  <r>
    <x v="2"/>
    <n v="2.6"/>
    <x v="1989"/>
    <n v="43"/>
    <x v="9"/>
    <x v="0"/>
    <s v="Negative"/>
    <x v="0"/>
    <x v="1"/>
    <x v="0"/>
    <n v="4"/>
    <x v="1"/>
  </r>
  <r>
    <x v="1"/>
    <n v="4"/>
    <x v="1990"/>
    <n v="20"/>
    <x v="6"/>
    <x v="1"/>
    <s v="Positive"/>
    <x v="2"/>
    <x v="0"/>
    <x v="0"/>
    <n v="4"/>
    <x v="0"/>
  </r>
  <r>
    <x v="2"/>
    <n v="1.9"/>
    <x v="1991"/>
    <n v="23"/>
    <x v="1"/>
    <x v="2"/>
    <s v="Neutral"/>
    <x v="1"/>
    <x v="1"/>
    <x v="1"/>
    <n v="2"/>
    <x v="1"/>
  </r>
  <r>
    <x v="2"/>
    <n v="2.2999999999999998"/>
    <x v="1992"/>
    <n v="56"/>
    <x v="1"/>
    <x v="1"/>
    <s v="Negative"/>
    <x v="1"/>
    <x v="1"/>
    <x v="1"/>
    <n v="3"/>
    <x v="0"/>
  </r>
  <r>
    <x v="0"/>
    <n v="3.2"/>
    <x v="1993"/>
    <n v="23"/>
    <x v="6"/>
    <x v="0"/>
    <s v="Negative"/>
    <x v="1"/>
    <x v="1"/>
    <x v="0"/>
    <n v="4"/>
    <x v="0"/>
  </r>
  <r>
    <x v="0"/>
    <n v="1.1000000000000001"/>
    <x v="1994"/>
    <n v="34"/>
    <x v="6"/>
    <x v="4"/>
    <s v="Positive"/>
    <x v="0"/>
    <x v="1"/>
    <x v="1"/>
    <n v="3"/>
    <x v="0"/>
  </r>
  <r>
    <x v="1"/>
    <n v="4"/>
    <x v="1995"/>
    <n v="56"/>
    <x v="4"/>
    <x v="3"/>
    <s v="Neutral"/>
    <x v="0"/>
    <x v="0"/>
    <x v="1"/>
    <n v="3"/>
    <x v="0"/>
  </r>
  <r>
    <x v="2"/>
    <n v="1.7"/>
    <x v="1996"/>
    <n v="25"/>
    <x v="0"/>
    <x v="4"/>
    <s v="Positive"/>
    <x v="0"/>
    <x v="1"/>
    <x v="0"/>
    <n v="2"/>
    <x v="1"/>
  </r>
  <r>
    <x v="0"/>
    <n v="4.5999999999999996"/>
    <x v="1997"/>
    <n v="50"/>
    <x v="7"/>
    <x v="3"/>
    <s v="Negative"/>
    <x v="2"/>
    <x v="0"/>
    <x v="1"/>
    <n v="2"/>
    <x v="1"/>
  </r>
  <r>
    <x v="1"/>
    <n v="4.7"/>
    <x v="1998"/>
    <n v="30"/>
    <x v="2"/>
    <x v="0"/>
    <s v="Positive"/>
    <x v="2"/>
    <x v="0"/>
    <x v="1"/>
    <n v="4"/>
    <x v="0"/>
  </r>
  <r>
    <x v="2"/>
    <n v="3.8"/>
    <x v="1999"/>
    <n v="51"/>
    <x v="6"/>
    <x v="2"/>
    <s v="Positive"/>
    <x v="1"/>
    <x v="1"/>
    <x v="0"/>
    <n v="1"/>
    <x v="1"/>
  </r>
  <r>
    <x v="0"/>
    <n v="4"/>
    <x v="2000"/>
    <n v="20"/>
    <x v="6"/>
    <x v="0"/>
    <s v="Neutral"/>
    <x v="2"/>
    <x v="1"/>
    <x v="0"/>
    <n v="4"/>
    <x v="1"/>
  </r>
  <r>
    <x v="2"/>
    <n v="3.8"/>
    <x v="2001"/>
    <n v="30"/>
    <x v="6"/>
    <x v="1"/>
    <s v="Negative"/>
    <x v="1"/>
    <x v="0"/>
    <x v="0"/>
    <n v="1"/>
    <x v="1"/>
  </r>
  <r>
    <x v="0"/>
    <n v="1.7"/>
    <x v="2002"/>
    <n v="11"/>
    <x v="0"/>
    <x v="3"/>
    <s v="Neutral"/>
    <x v="1"/>
    <x v="1"/>
    <x v="1"/>
    <n v="4"/>
    <x v="0"/>
  </r>
  <r>
    <x v="2"/>
    <n v="3.4"/>
    <x v="2003"/>
    <n v="28"/>
    <x v="6"/>
    <x v="4"/>
    <s v="Negative"/>
    <x v="2"/>
    <x v="1"/>
    <x v="0"/>
    <n v="4"/>
    <x v="1"/>
  </r>
  <r>
    <x v="0"/>
    <n v="4.2"/>
    <x v="2004"/>
    <n v="50"/>
    <x v="2"/>
    <x v="4"/>
    <s v="Neutral"/>
    <x v="0"/>
    <x v="0"/>
    <x v="0"/>
    <n v="2"/>
    <x v="0"/>
  </r>
  <r>
    <x v="0"/>
    <n v="3.7"/>
    <x v="2005"/>
    <n v="12"/>
    <x v="8"/>
    <x v="2"/>
    <s v="Positive"/>
    <x v="0"/>
    <x v="0"/>
    <x v="1"/>
    <n v="2"/>
    <x v="0"/>
  </r>
  <r>
    <x v="1"/>
    <n v="2.7"/>
    <x v="2006"/>
    <n v="20"/>
    <x v="4"/>
    <x v="1"/>
    <s v="Neutral"/>
    <x v="0"/>
    <x v="1"/>
    <x v="0"/>
    <n v="4"/>
    <x v="0"/>
  </r>
  <r>
    <x v="2"/>
    <n v="3.1"/>
    <x v="2007"/>
    <n v="28"/>
    <x v="3"/>
    <x v="2"/>
    <s v="Positive"/>
    <x v="1"/>
    <x v="1"/>
    <x v="1"/>
    <n v="3"/>
    <x v="1"/>
  </r>
  <r>
    <x v="1"/>
    <n v="3.7"/>
    <x v="2008"/>
    <n v="15"/>
    <x v="2"/>
    <x v="1"/>
    <s v="Negative"/>
    <x v="1"/>
    <x v="1"/>
    <x v="1"/>
    <n v="1"/>
    <x v="1"/>
  </r>
  <r>
    <x v="1"/>
    <n v="5"/>
    <x v="2009"/>
    <n v="22"/>
    <x v="2"/>
    <x v="3"/>
    <s v="Positive"/>
    <x v="2"/>
    <x v="1"/>
    <x v="1"/>
    <n v="2"/>
    <x v="1"/>
  </r>
  <r>
    <x v="0"/>
    <n v="3.5"/>
    <x v="2010"/>
    <n v="33"/>
    <x v="1"/>
    <x v="1"/>
    <s v="Negative"/>
    <x v="2"/>
    <x v="1"/>
    <x v="0"/>
    <n v="2"/>
    <x v="0"/>
  </r>
  <r>
    <x v="1"/>
    <n v="4.0999999999999996"/>
    <x v="2011"/>
    <n v="18"/>
    <x v="9"/>
    <x v="0"/>
    <s v="Negative"/>
    <x v="1"/>
    <x v="1"/>
    <x v="0"/>
    <n v="4"/>
    <x v="0"/>
  </r>
  <r>
    <x v="0"/>
    <n v="2.7"/>
    <x v="2012"/>
    <n v="23"/>
    <x v="3"/>
    <x v="2"/>
    <s v="Neutral"/>
    <x v="2"/>
    <x v="1"/>
    <x v="1"/>
    <n v="3"/>
    <x v="0"/>
  </r>
  <r>
    <x v="2"/>
    <n v="2.4"/>
    <x v="2013"/>
    <n v="44"/>
    <x v="4"/>
    <x v="4"/>
    <s v="Positive"/>
    <x v="2"/>
    <x v="0"/>
    <x v="1"/>
    <n v="3"/>
    <x v="0"/>
  </r>
  <r>
    <x v="1"/>
    <n v="3.6"/>
    <x v="2014"/>
    <n v="50"/>
    <x v="5"/>
    <x v="2"/>
    <s v="Positive"/>
    <x v="2"/>
    <x v="1"/>
    <x v="0"/>
    <n v="5"/>
    <x v="0"/>
  </r>
  <r>
    <x v="1"/>
    <n v="5"/>
    <x v="2015"/>
    <n v="34"/>
    <x v="4"/>
    <x v="4"/>
    <s v="Neutral"/>
    <x v="2"/>
    <x v="0"/>
    <x v="0"/>
    <n v="2"/>
    <x v="0"/>
  </r>
  <r>
    <x v="0"/>
    <n v="4.0999999999999996"/>
    <x v="2016"/>
    <n v="47"/>
    <x v="3"/>
    <x v="4"/>
    <s v="Positive"/>
    <x v="2"/>
    <x v="1"/>
    <x v="0"/>
    <n v="2"/>
    <x v="1"/>
  </r>
  <r>
    <x v="2"/>
    <n v="3.1"/>
    <x v="2017"/>
    <n v="59"/>
    <x v="5"/>
    <x v="1"/>
    <s v="Neutral"/>
    <x v="2"/>
    <x v="0"/>
    <x v="0"/>
    <n v="2"/>
    <x v="0"/>
  </r>
  <r>
    <x v="2"/>
    <n v="1.2"/>
    <x v="2018"/>
    <n v="42"/>
    <x v="2"/>
    <x v="2"/>
    <s v="Negative"/>
    <x v="2"/>
    <x v="0"/>
    <x v="1"/>
    <n v="2"/>
    <x v="0"/>
  </r>
  <r>
    <x v="2"/>
    <n v="3"/>
    <x v="2019"/>
    <n v="23"/>
    <x v="2"/>
    <x v="4"/>
    <s v="Positive"/>
    <x v="2"/>
    <x v="0"/>
    <x v="1"/>
    <n v="5"/>
    <x v="1"/>
  </r>
  <r>
    <x v="2"/>
    <n v="4.9000000000000004"/>
    <x v="2020"/>
    <n v="60"/>
    <x v="4"/>
    <x v="2"/>
    <s v="Negative"/>
    <x v="0"/>
    <x v="1"/>
    <x v="0"/>
    <n v="4"/>
    <x v="0"/>
  </r>
  <r>
    <x v="2"/>
    <n v="4.7"/>
    <x v="2021"/>
    <n v="33"/>
    <x v="6"/>
    <x v="4"/>
    <s v="Neutral"/>
    <x v="2"/>
    <x v="0"/>
    <x v="0"/>
    <n v="2"/>
    <x v="0"/>
  </r>
  <r>
    <x v="2"/>
    <n v="1.7"/>
    <x v="2022"/>
    <n v="14"/>
    <x v="4"/>
    <x v="1"/>
    <s v="Negative"/>
    <x v="1"/>
    <x v="0"/>
    <x v="1"/>
    <n v="5"/>
    <x v="0"/>
  </r>
  <r>
    <x v="2"/>
    <n v="4.5999999999999996"/>
    <x v="2023"/>
    <n v="27"/>
    <x v="7"/>
    <x v="4"/>
    <s v="Positive"/>
    <x v="0"/>
    <x v="1"/>
    <x v="0"/>
    <n v="5"/>
    <x v="1"/>
  </r>
  <r>
    <x v="2"/>
    <n v="2.4"/>
    <x v="2024"/>
    <n v="19"/>
    <x v="1"/>
    <x v="3"/>
    <s v="Negative"/>
    <x v="2"/>
    <x v="0"/>
    <x v="0"/>
    <n v="1"/>
    <x v="1"/>
  </r>
  <r>
    <x v="2"/>
    <n v="1.5"/>
    <x v="2025"/>
    <n v="38"/>
    <x v="3"/>
    <x v="3"/>
    <s v="Neutral"/>
    <x v="2"/>
    <x v="0"/>
    <x v="0"/>
    <n v="4"/>
    <x v="0"/>
  </r>
  <r>
    <x v="0"/>
    <n v="1.9"/>
    <x v="2026"/>
    <n v="31"/>
    <x v="9"/>
    <x v="0"/>
    <s v="Negative"/>
    <x v="1"/>
    <x v="1"/>
    <x v="0"/>
    <n v="1"/>
    <x v="1"/>
  </r>
  <r>
    <x v="1"/>
    <n v="2.8"/>
    <x v="2027"/>
    <n v="11"/>
    <x v="1"/>
    <x v="3"/>
    <s v="Negative"/>
    <x v="1"/>
    <x v="0"/>
    <x v="0"/>
    <n v="3"/>
    <x v="1"/>
  </r>
  <r>
    <x v="1"/>
    <n v="4.4000000000000004"/>
    <x v="2028"/>
    <n v="41"/>
    <x v="2"/>
    <x v="1"/>
    <s v="Neutral"/>
    <x v="1"/>
    <x v="0"/>
    <x v="0"/>
    <n v="5"/>
    <x v="1"/>
  </r>
  <r>
    <x v="1"/>
    <n v="2.1"/>
    <x v="2029"/>
    <n v="56"/>
    <x v="3"/>
    <x v="3"/>
    <s v="Neutral"/>
    <x v="1"/>
    <x v="0"/>
    <x v="0"/>
    <n v="3"/>
    <x v="1"/>
  </r>
  <r>
    <x v="0"/>
    <n v="2.6"/>
    <x v="2030"/>
    <n v="50"/>
    <x v="8"/>
    <x v="3"/>
    <s v="Negative"/>
    <x v="0"/>
    <x v="1"/>
    <x v="1"/>
    <n v="5"/>
    <x v="1"/>
  </r>
  <r>
    <x v="2"/>
    <n v="4.3"/>
    <x v="2031"/>
    <n v="58"/>
    <x v="0"/>
    <x v="2"/>
    <s v="Neutral"/>
    <x v="1"/>
    <x v="0"/>
    <x v="1"/>
    <n v="5"/>
    <x v="1"/>
  </r>
  <r>
    <x v="1"/>
    <n v="4.5999999999999996"/>
    <x v="2032"/>
    <n v="57"/>
    <x v="3"/>
    <x v="2"/>
    <s v="Positive"/>
    <x v="2"/>
    <x v="0"/>
    <x v="0"/>
    <n v="2"/>
    <x v="1"/>
  </r>
  <r>
    <x v="0"/>
    <n v="1.4"/>
    <x v="2033"/>
    <n v="14"/>
    <x v="4"/>
    <x v="1"/>
    <s v="Negative"/>
    <x v="1"/>
    <x v="1"/>
    <x v="1"/>
    <n v="4"/>
    <x v="1"/>
  </r>
  <r>
    <x v="1"/>
    <n v="3.4"/>
    <x v="2034"/>
    <n v="45"/>
    <x v="8"/>
    <x v="4"/>
    <s v="Positive"/>
    <x v="2"/>
    <x v="0"/>
    <x v="1"/>
    <n v="5"/>
    <x v="0"/>
  </r>
  <r>
    <x v="0"/>
    <n v="2.9"/>
    <x v="2035"/>
    <n v="48"/>
    <x v="8"/>
    <x v="2"/>
    <s v="Positive"/>
    <x v="0"/>
    <x v="0"/>
    <x v="0"/>
    <n v="2"/>
    <x v="1"/>
  </r>
  <r>
    <x v="0"/>
    <n v="4.0999999999999996"/>
    <x v="2036"/>
    <n v="46"/>
    <x v="5"/>
    <x v="1"/>
    <s v="Positive"/>
    <x v="0"/>
    <x v="0"/>
    <x v="0"/>
    <n v="2"/>
    <x v="1"/>
  </r>
  <r>
    <x v="1"/>
    <n v="2.8"/>
    <x v="2037"/>
    <n v="36"/>
    <x v="7"/>
    <x v="2"/>
    <s v="Positive"/>
    <x v="0"/>
    <x v="0"/>
    <x v="0"/>
    <n v="5"/>
    <x v="1"/>
  </r>
  <r>
    <x v="1"/>
    <n v="1.4"/>
    <x v="2038"/>
    <n v="29"/>
    <x v="4"/>
    <x v="4"/>
    <s v="Negative"/>
    <x v="1"/>
    <x v="1"/>
    <x v="1"/>
    <n v="4"/>
    <x v="0"/>
  </r>
  <r>
    <x v="1"/>
    <n v="1.5"/>
    <x v="2039"/>
    <n v="25"/>
    <x v="0"/>
    <x v="2"/>
    <s v="Negative"/>
    <x v="2"/>
    <x v="1"/>
    <x v="1"/>
    <n v="2"/>
    <x v="1"/>
  </r>
  <r>
    <x v="1"/>
    <n v="1.2"/>
    <x v="2040"/>
    <n v="52"/>
    <x v="3"/>
    <x v="2"/>
    <s v="Neutral"/>
    <x v="1"/>
    <x v="0"/>
    <x v="0"/>
    <n v="5"/>
    <x v="0"/>
  </r>
  <r>
    <x v="0"/>
    <n v="1.7"/>
    <x v="2041"/>
    <n v="53"/>
    <x v="5"/>
    <x v="0"/>
    <s v="Neutral"/>
    <x v="1"/>
    <x v="0"/>
    <x v="1"/>
    <n v="4"/>
    <x v="1"/>
  </r>
  <r>
    <x v="2"/>
    <n v="4.4000000000000004"/>
    <x v="2042"/>
    <n v="56"/>
    <x v="8"/>
    <x v="4"/>
    <s v="Neutral"/>
    <x v="0"/>
    <x v="1"/>
    <x v="0"/>
    <n v="3"/>
    <x v="0"/>
  </r>
  <r>
    <x v="0"/>
    <n v="2.2000000000000002"/>
    <x v="2043"/>
    <n v="49"/>
    <x v="0"/>
    <x v="3"/>
    <s v="Positive"/>
    <x v="2"/>
    <x v="0"/>
    <x v="0"/>
    <n v="4"/>
    <x v="0"/>
  </r>
  <r>
    <x v="1"/>
    <n v="3.9"/>
    <x v="2044"/>
    <n v="21"/>
    <x v="8"/>
    <x v="2"/>
    <s v="Neutral"/>
    <x v="1"/>
    <x v="0"/>
    <x v="0"/>
    <n v="3"/>
    <x v="1"/>
  </r>
  <r>
    <x v="0"/>
    <n v="1.4"/>
    <x v="2045"/>
    <n v="32"/>
    <x v="7"/>
    <x v="3"/>
    <s v="Negative"/>
    <x v="0"/>
    <x v="1"/>
    <x v="1"/>
    <n v="1"/>
    <x v="0"/>
  </r>
  <r>
    <x v="2"/>
    <n v="4.8"/>
    <x v="2046"/>
    <n v="36"/>
    <x v="8"/>
    <x v="3"/>
    <s v="Positive"/>
    <x v="0"/>
    <x v="1"/>
    <x v="1"/>
    <n v="2"/>
    <x v="1"/>
  </r>
  <r>
    <x v="0"/>
    <n v="2.8"/>
    <x v="2047"/>
    <n v="58"/>
    <x v="0"/>
    <x v="0"/>
    <s v="Neutral"/>
    <x v="0"/>
    <x v="1"/>
    <x v="0"/>
    <n v="1"/>
    <x v="1"/>
  </r>
  <r>
    <x v="2"/>
    <n v="4.9000000000000004"/>
    <x v="2048"/>
    <n v="37"/>
    <x v="1"/>
    <x v="2"/>
    <s v="Negative"/>
    <x v="1"/>
    <x v="0"/>
    <x v="0"/>
    <n v="2"/>
    <x v="0"/>
  </r>
  <r>
    <x v="2"/>
    <n v="2.2999999999999998"/>
    <x v="2049"/>
    <n v="45"/>
    <x v="9"/>
    <x v="4"/>
    <s v="Positive"/>
    <x v="0"/>
    <x v="1"/>
    <x v="1"/>
    <n v="2"/>
    <x v="0"/>
  </r>
  <r>
    <x v="2"/>
    <n v="2.8"/>
    <x v="2050"/>
    <n v="26"/>
    <x v="9"/>
    <x v="2"/>
    <s v="Neutral"/>
    <x v="0"/>
    <x v="1"/>
    <x v="0"/>
    <n v="2"/>
    <x v="1"/>
  </r>
  <r>
    <x v="0"/>
    <n v="1.9"/>
    <x v="2051"/>
    <n v="19"/>
    <x v="9"/>
    <x v="3"/>
    <s v="Positive"/>
    <x v="2"/>
    <x v="1"/>
    <x v="0"/>
    <n v="3"/>
    <x v="1"/>
  </r>
  <r>
    <x v="2"/>
    <n v="2.6"/>
    <x v="2052"/>
    <n v="10"/>
    <x v="5"/>
    <x v="1"/>
    <s v="Negative"/>
    <x v="0"/>
    <x v="0"/>
    <x v="1"/>
    <n v="2"/>
    <x v="1"/>
  </r>
  <r>
    <x v="0"/>
    <n v="2.8"/>
    <x v="2053"/>
    <n v="33"/>
    <x v="4"/>
    <x v="0"/>
    <s v="Neutral"/>
    <x v="0"/>
    <x v="1"/>
    <x v="0"/>
    <n v="2"/>
    <x v="0"/>
  </r>
  <r>
    <x v="1"/>
    <n v="1.3"/>
    <x v="2054"/>
    <n v="15"/>
    <x v="3"/>
    <x v="2"/>
    <s v="Negative"/>
    <x v="0"/>
    <x v="1"/>
    <x v="0"/>
    <n v="1"/>
    <x v="0"/>
  </r>
  <r>
    <x v="0"/>
    <n v="3.1"/>
    <x v="2055"/>
    <n v="57"/>
    <x v="3"/>
    <x v="0"/>
    <s v="Negative"/>
    <x v="1"/>
    <x v="1"/>
    <x v="1"/>
    <n v="5"/>
    <x v="0"/>
  </r>
  <r>
    <x v="2"/>
    <n v="2.6"/>
    <x v="2056"/>
    <n v="27"/>
    <x v="1"/>
    <x v="0"/>
    <s v="Neutral"/>
    <x v="2"/>
    <x v="0"/>
    <x v="0"/>
    <n v="3"/>
    <x v="0"/>
  </r>
  <r>
    <x v="2"/>
    <n v="4.8"/>
    <x v="2057"/>
    <n v="38"/>
    <x v="3"/>
    <x v="3"/>
    <s v="Negative"/>
    <x v="0"/>
    <x v="1"/>
    <x v="0"/>
    <n v="5"/>
    <x v="1"/>
  </r>
  <r>
    <x v="1"/>
    <n v="1.9"/>
    <x v="2058"/>
    <n v="58"/>
    <x v="3"/>
    <x v="3"/>
    <s v="Positive"/>
    <x v="2"/>
    <x v="0"/>
    <x v="0"/>
    <n v="5"/>
    <x v="1"/>
  </r>
  <r>
    <x v="2"/>
    <n v="2.8"/>
    <x v="2059"/>
    <n v="44"/>
    <x v="0"/>
    <x v="1"/>
    <s v="Neutral"/>
    <x v="2"/>
    <x v="1"/>
    <x v="1"/>
    <n v="1"/>
    <x v="1"/>
  </r>
  <r>
    <x v="2"/>
    <n v="4.7"/>
    <x v="2060"/>
    <n v="31"/>
    <x v="1"/>
    <x v="0"/>
    <s v="Negative"/>
    <x v="2"/>
    <x v="0"/>
    <x v="0"/>
    <n v="2"/>
    <x v="1"/>
  </r>
  <r>
    <x v="0"/>
    <n v="4.9000000000000004"/>
    <x v="2061"/>
    <n v="53"/>
    <x v="7"/>
    <x v="0"/>
    <s v="Negative"/>
    <x v="1"/>
    <x v="0"/>
    <x v="0"/>
    <n v="1"/>
    <x v="1"/>
  </r>
  <r>
    <x v="2"/>
    <n v="4.8"/>
    <x v="2062"/>
    <n v="60"/>
    <x v="7"/>
    <x v="2"/>
    <s v="Neutral"/>
    <x v="0"/>
    <x v="1"/>
    <x v="0"/>
    <n v="5"/>
    <x v="1"/>
  </r>
  <r>
    <x v="2"/>
    <n v="2.7"/>
    <x v="2063"/>
    <n v="33"/>
    <x v="8"/>
    <x v="3"/>
    <s v="Positive"/>
    <x v="0"/>
    <x v="1"/>
    <x v="0"/>
    <n v="2"/>
    <x v="1"/>
  </r>
  <r>
    <x v="2"/>
    <n v="2.4"/>
    <x v="2064"/>
    <n v="16"/>
    <x v="8"/>
    <x v="0"/>
    <s v="Neutral"/>
    <x v="0"/>
    <x v="1"/>
    <x v="1"/>
    <n v="5"/>
    <x v="1"/>
  </r>
  <r>
    <x v="0"/>
    <n v="3.1"/>
    <x v="2065"/>
    <n v="51"/>
    <x v="6"/>
    <x v="1"/>
    <s v="Positive"/>
    <x v="2"/>
    <x v="1"/>
    <x v="0"/>
    <n v="1"/>
    <x v="1"/>
  </r>
  <r>
    <x v="1"/>
    <n v="3.7"/>
    <x v="2066"/>
    <n v="46"/>
    <x v="8"/>
    <x v="0"/>
    <s v="Negative"/>
    <x v="1"/>
    <x v="0"/>
    <x v="0"/>
    <n v="5"/>
    <x v="0"/>
  </r>
  <r>
    <x v="2"/>
    <n v="2.6"/>
    <x v="2067"/>
    <n v="20"/>
    <x v="5"/>
    <x v="4"/>
    <s v="Positive"/>
    <x v="2"/>
    <x v="1"/>
    <x v="0"/>
    <n v="1"/>
    <x v="0"/>
  </r>
  <r>
    <x v="2"/>
    <n v="1.1000000000000001"/>
    <x v="2068"/>
    <n v="43"/>
    <x v="0"/>
    <x v="3"/>
    <s v="Positive"/>
    <x v="1"/>
    <x v="0"/>
    <x v="1"/>
    <n v="2"/>
    <x v="1"/>
  </r>
  <r>
    <x v="1"/>
    <n v="1.7"/>
    <x v="2069"/>
    <n v="58"/>
    <x v="7"/>
    <x v="4"/>
    <s v="Neutral"/>
    <x v="1"/>
    <x v="0"/>
    <x v="0"/>
    <n v="2"/>
    <x v="0"/>
  </r>
  <r>
    <x v="2"/>
    <n v="2.2000000000000002"/>
    <x v="2070"/>
    <n v="45"/>
    <x v="6"/>
    <x v="2"/>
    <s v="Positive"/>
    <x v="0"/>
    <x v="0"/>
    <x v="0"/>
    <n v="5"/>
    <x v="0"/>
  </r>
  <r>
    <x v="2"/>
    <n v="2"/>
    <x v="2071"/>
    <n v="37"/>
    <x v="2"/>
    <x v="3"/>
    <s v="Positive"/>
    <x v="2"/>
    <x v="0"/>
    <x v="1"/>
    <n v="4"/>
    <x v="0"/>
  </r>
  <r>
    <x v="0"/>
    <n v="3.4"/>
    <x v="2072"/>
    <n v="25"/>
    <x v="1"/>
    <x v="0"/>
    <s v="Neutral"/>
    <x v="2"/>
    <x v="1"/>
    <x v="1"/>
    <n v="3"/>
    <x v="1"/>
  </r>
  <r>
    <x v="1"/>
    <n v="2.4"/>
    <x v="2073"/>
    <n v="23"/>
    <x v="6"/>
    <x v="0"/>
    <s v="Negative"/>
    <x v="0"/>
    <x v="0"/>
    <x v="1"/>
    <n v="3"/>
    <x v="0"/>
  </r>
  <r>
    <x v="1"/>
    <n v="3.3"/>
    <x v="2074"/>
    <n v="15"/>
    <x v="7"/>
    <x v="1"/>
    <s v="Negative"/>
    <x v="2"/>
    <x v="1"/>
    <x v="1"/>
    <n v="2"/>
    <x v="0"/>
  </r>
  <r>
    <x v="1"/>
    <n v="4.4000000000000004"/>
    <x v="2075"/>
    <n v="20"/>
    <x v="4"/>
    <x v="1"/>
    <s v="Neutral"/>
    <x v="1"/>
    <x v="0"/>
    <x v="1"/>
    <n v="2"/>
    <x v="1"/>
  </r>
  <r>
    <x v="2"/>
    <n v="4.5"/>
    <x v="2076"/>
    <n v="22"/>
    <x v="5"/>
    <x v="4"/>
    <s v="Negative"/>
    <x v="0"/>
    <x v="0"/>
    <x v="1"/>
    <n v="3"/>
    <x v="0"/>
  </r>
  <r>
    <x v="1"/>
    <n v="2.2000000000000002"/>
    <x v="2077"/>
    <n v="38"/>
    <x v="3"/>
    <x v="1"/>
    <s v="Positive"/>
    <x v="0"/>
    <x v="1"/>
    <x v="1"/>
    <n v="4"/>
    <x v="0"/>
  </r>
  <r>
    <x v="2"/>
    <n v="3.1"/>
    <x v="2078"/>
    <n v="48"/>
    <x v="0"/>
    <x v="4"/>
    <s v="Positive"/>
    <x v="2"/>
    <x v="0"/>
    <x v="0"/>
    <n v="2"/>
    <x v="1"/>
  </r>
  <r>
    <x v="0"/>
    <n v="2.4"/>
    <x v="2079"/>
    <n v="26"/>
    <x v="6"/>
    <x v="0"/>
    <s v="Negative"/>
    <x v="1"/>
    <x v="0"/>
    <x v="0"/>
    <n v="3"/>
    <x v="1"/>
  </r>
  <r>
    <x v="0"/>
    <n v="2.8"/>
    <x v="2080"/>
    <n v="28"/>
    <x v="9"/>
    <x v="2"/>
    <s v="Positive"/>
    <x v="0"/>
    <x v="0"/>
    <x v="1"/>
    <n v="3"/>
    <x v="0"/>
  </r>
  <r>
    <x v="2"/>
    <n v="1.1000000000000001"/>
    <x v="2081"/>
    <n v="22"/>
    <x v="9"/>
    <x v="1"/>
    <s v="Neutral"/>
    <x v="1"/>
    <x v="1"/>
    <x v="1"/>
    <n v="3"/>
    <x v="1"/>
  </r>
  <r>
    <x v="0"/>
    <n v="4.7"/>
    <x v="2082"/>
    <n v="22"/>
    <x v="2"/>
    <x v="2"/>
    <s v="Neutral"/>
    <x v="0"/>
    <x v="1"/>
    <x v="0"/>
    <n v="4"/>
    <x v="0"/>
  </r>
  <r>
    <x v="2"/>
    <n v="4.3"/>
    <x v="2083"/>
    <n v="52"/>
    <x v="4"/>
    <x v="0"/>
    <s v="Negative"/>
    <x v="2"/>
    <x v="1"/>
    <x v="0"/>
    <n v="4"/>
    <x v="1"/>
  </r>
  <r>
    <x v="2"/>
    <n v="3.5"/>
    <x v="2084"/>
    <n v="20"/>
    <x v="7"/>
    <x v="0"/>
    <s v="Neutral"/>
    <x v="1"/>
    <x v="0"/>
    <x v="1"/>
    <n v="4"/>
    <x v="1"/>
  </r>
  <r>
    <x v="0"/>
    <n v="5"/>
    <x v="2085"/>
    <n v="60"/>
    <x v="3"/>
    <x v="1"/>
    <s v="Negative"/>
    <x v="1"/>
    <x v="0"/>
    <x v="1"/>
    <n v="3"/>
    <x v="0"/>
  </r>
  <r>
    <x v="0"/>
    <n v="1.5"/>
    <x v="2086"/>
    <n v="21"/>
    <x v="0"/>
    <x v="1"/>
    <s v="Negative"/>
    <x v="2"/>
    <x v="0"/>
    <x v="1"/>
    <n v="4"/>
    <x v="0"/>
  </r>
  <r>
    <x v="2"/>
    <n v="2.7"/>
    <x v="2087"/>
    <n v="54"/>
    <x v="2"/>
    <x v="1"/>
    <s v="Positive"/>
    <x v="0"/>
    <x v="0"/>
    <x v="1"/>
    <n v="5"/>
    <x v="0"/>
  </r>
  <r>
    <x v="1"/>
    <n v="3.8"/>
    <x v="2088"/>
    <n v="43"/>
    <x v="8"/>
    <x v="2"/>
    <s v="Negative"/>
    <x v="0"/>
    <x v="0"/>
    <x v="1"/>
    <n v="3"/>
    <x v="0"/>
  </r>
  <r>
    <x v="0"/>
    <n v="2.1"/>
    <x v="2089"/>
    <n v="53"/>
    <x v="0"/>
    <x v="0"/>
    <s v="Positive"/>
    <x v="1"/>
    <x v="1"/>
    <x v="1"/>
    <n v="4"/>
    <x v="0"/>
  </r>
  <r>
    <x v="0"/>
    <n v="4.0999999999999996"/>
    <x v="2090"/>
    <n v="52"/>
    <x v="9"/>
    <x v="1"/>
    <s v="Neutral"/>
    <x v="2"/>
    <x v="0"/>
    <x v="1"/>
    <n v="2"/>
    <x v="0"/>
  </r>
  <r>
    <x v="2"/>
    <n v="4.2"/>
    <x v="2091"/>
    <n v="10"/>
    <x v="1"/>
    <x v="0"/>
    <s v="Neutral"/>
    <x v="2"/>
    <x v="1"/>
    <x v="0"/>
    <n v="1"/>
    <x v="1"/>
  </r>
  <r>
    <x v="2"/>
    <n v="3.1"/>
    <x v="2092"/>
    <n v="56"/>
    <x v="4"/>
    <x v="2"/>
    <s v="Neutral"/>
    <x v="2"/>
    <x v="1"/>
    <x v="0"/>
    <n v="3"/>
    <x v="1"/>
  </r>
  <r>
    <x v="0"/>
    <n v="4.7"/>
    <x v="2093"/>
    <n v="47"/>
    <x v="9"/>
    <x v="3"/>
    <s v="Neutral"/>
    <x v="2"/>
    <x v="0"/>
    <x v="1"/>
    <n v="1"/>
    <x v="1"/>
  </r>
  <r>
    <x v="2"/>
    <n v="1.5"/>
    <x v="2094"/>
    <n v="60"/>
    <x v="8"/>
    <x v="4"/>
    <s v="Positive"/>
    <x v="2"/>
    <x v="1"/>
    <x v="1"/>
    <n v="4"/>
    <x v="1"/>
  </r>
  <r>
    <x v="2"/>
    <n v="4.8"/>
    <x v="2095"/>
    <n v="46"/>
    <x v="3"/>
    <x v="2"/>
    <s v="Negative"/>
    <x v="1"/>
    <x v="1"/>
    <x v="0"/>
    <n v="1"/>
    <x v="0"/>
  </r>
  <r>
    <x v="1"/>
    <n v="1.1000000000000001"/>
    <x v="2096"/>
    <n v="54"/>
    <x v="0"/>
    <x v="3"/>
    <s v="Positive"/>
    <x v="0"/>
    <x v="0"/>
    <x v="1"/>
    <n v="5"/>
    <x v="0"/>
  </r>
  <r>
    <x v="0"/>
    <n v="1.7"/>
    <x v="2097"/>
    <n v="40"/>
    <x v="5"/>
    <x v="1"/>
    <s v="Positive"/>
    <x v="1"/>
    <x v="0"/>
    <x v="1"/>
    <n v="3"/>
    <x v="0"/>
  </r>
  <r>
    <x v="2"/>
    <n v="4.0999999999999996"/>
    <x v="2098"/>
    <n v="56"/>
    <x v="8"/>
    <x v="3"/>
    <s v="Negative"/>
    <x v="0"/>
    <x v="1"/>
    <x v="1"/>
    <n v="2"/>
    <x v="1"/>
  </r>
  <r>
    <x v="0"/>
    <n v="4.9000000000000004"/>
    <x v="2099"/>
    <n v="54"/>
    <x v="1"/>
    <x v="1"/>
    <s v="Negative"/>
    <x v="1"/>
    <x v="0"/>
    <x v="1"/>
    <n v="5"/>
    <x v="1"/>
  </r>
  <r>
    <x v="1"/>
    <n v="4.4000000000000004"/>
    <x v="2100"/>
    <n v="59"/>
    <x v="9"/>
    <x v="2"/>
    <s v="Neutral"/>
    <x v="0"/>
    <x v="1"/>
    <x v="0"/>
    <n v="3"/>
    <x v="1"/>
  </r>
  <r>
    <x v="0"/>
    <n v="1.2"/>
    <x v="2101"/>
    <n v="18"/>
    <x v="6"/>
    <x v="4"/>
    <s v="Positive"/>
    <x v="0"/>
    <x v="1"/>
    <x v="0"/>
    <n v="4"/>
    <x v="1"/>
  </r>
  <r>
    <x v="0"/>
    <n v="4.0999999999999996"/>
    <x v="2102"/>
    <n v="41"/>
    <x v="7"/>
    <x v="4"/>
    <s v="Neutral"/>
    <x v="2"/>
    <x v="1"/>
    <x v="0"/>
    <n v="2"/>
    <x v="0"/>
  </r>
  <r>
    <x v="0"/>
    <n v="4.7"/>
    <x v="2103"/>
    <n v="12"/>
    <x v="5"/>
    <x v="2"/>
    <s v="Neutral"/>
    <x v="2"/>
    <x v="0"/>
    <x v="0"/>
    <n v="1"/>
    <x v="0"/>
  </r>
  <r>
    <x v="2"/>
    <n v="2.1"/>
    <x v="2104"/>
    <n v="60"/>
    <x v="9"/>
    <x v="1"/>
    <s v="Neutral"/>
    <x v="0"/>
    <x v="0"/>
    <x v="1"/>
    <n v="4"/>
    <x v="1"/>
  </r>
  <r>
    <x v="0"/>
    <n v="4.9000000000000004"/>
    <x v="2105"/>
    <n v="29"/>
    <x v="1"/>
    <x v="2"/>
    <s v="Positive"/>
    <x v="1"/>
    <x v="0"/>
    <x v="0"/>
    <n v="4"/>
    <x v="0"/>
  </r>
  <r>
    <x v="0"/>
    <n v="1.7"/>
    <x v="2106"/>
    <n v="26"/>
    <x v="9"/>
    <x v="3"/>
    <s v="Neutral"/>
    <x v="0"/>
    <x v="0"/>
    <x v="1"/>
    <n v="2"/>
    <x v="1"/>
  </r>
  <r>
    <x v="2"/>
    <n v="2.6"/>
    <x v="2107"/>
    <n v="41"/>
    <x v="2"/>
    <x v="2"/>
    <s v="Positive"/>
    <x v="1"/>
    <x v="0"/>
    <x v="0"/>
    <n v="2"/>
    <x v="1"/>
  </r>
  <r>
    <x v="1"/>
    <n v="2.5"/>
    <x v="2108"/>
    <n v="23"/>
    <x v="6"/>
    <x v="2"/>
    <s v="Positive"/>
    <x v="0"/>
    <x v="0"/>
    <x v="1"/>
    <n v="5"/>
    <x v="1"/>
  </r>
  <r>
    <x v="0"/>
    <n v="4.2"/>
    <x v="2109"/>
    <n v="49"/>
    <x v="8"/>
    <x v="2"/>
    <s v="Neutral"/>
    <x v="2"/>
    <x v="1"/>
    <x v="1"/>
    <n v="3"/>
    <x v="1"/>
  </r>
  <r>
    <x v="2"/>
    <n v="3.4"/>
    <x v="2110"/>
    <n v="25"/>
    <x v="5"/>
    <x v="4"/>
    <s v="Negative"/>
    <x v="0"/>
    <x v="0"/>
    <x v="1"/>
    <n v="2"/>
    <x v="0"/>
  </r>
  <r>
    <x v="0"/>
    <n v="4.2"/>
    <x v="2111"/>
    <n v="19"/>
    <x v="0"/>
    <x v="4"/>
    <s v="Negative"/>
    <x v="1"/>
    <x v="1"/>
    <x v="0"/>
    <n v="1"/>
    <x v="1"/>
  </r>
  <r>
    <x v="1"/>
    <n v="1.2"/>
    <x v="2112"/>
    <n v="59"/>
    <x v="2"/>
    <x v="4"/>
    <s v="Negative"/>
    <x v="2"/>
    <x v="1"/>
    <x v="0"/>
    <n v="1"/>
    <x v="0"/>
  </r>
  <r>
    <x v="1"/>
    <n v="1.2"/>
    <x v="2113"/>
    <n v="44"/>
    <x v="3"/>
    <x v="1"/>
    <s v="Negative"/>
    <x v="2"/>
    <x v="0"/>
    <x v="0"/>
    <n v="3"/>
    <x v="0"/>
  </r>
  <r>
    <x v="1"/>
    <n v="3"/>
    <x v="2114"/>
    <n v="37"/>
    <x v="7"/>
    <x v="3"/>
    <s v="Positive"/>
    <x v="0"/>
    <x v="0"/>
    <x v="0"/>
    <n v="3"/>
    <x v="0"/>
  </r>
  <r>
    <x v="0"/>
    <n v="2"/>
    <x v="2115"/>
    <n v="59"/>
    <x v="0"/>
    <x v="0"/>
    <s v="Positive"/>
    <x v="1"/>
    <x v="1"/>
    <x v="1"/>
    <n v="2"/>
    <x v="1"/>
  </r>
  <r>
    <x v="0"/>
    <n v="4.0999999999999996"/>
    <x v="2116"/>
    <n v="19"/>
    <x v="9"/>
    <x v="3"/>
    <s v="Negative"/>
    <x v="2"/>
    <x v="0"/>
    <x v="1"/>
    <n v="2"/>
    <x v="1"/>
  </r>
  <r>
    <x v="1"/>
    <n v="4.3"/>
    <x v="2117"/>
    <n v="38"/>
    <x v="9"/>
    <x v="4"/>
    <s v="Negative"/>
    <x v="2"/>
    <x v="1"/>
    <x v="1"/>
    <n v="3"/>
    <x v="0"/>
  </r>
  <r>
    <x v="1"/>
    <n v="3.2"/>
    <x v="2118"/>
    <n v="39"/>
    <x v="8"/>
    <x v="4"/>
    <s v="Negative"/>
    <x v="2"/>
    <x v="0"/>
    <x v="0"/>
    <n v="5"/>
    <x v="0"/>
  </r>
  <r>
    <x v="0"/>
    <n v="2.2000000000000002"/>
    <x v="2119"/>
    <n v="57"/>
    <x v="5"/>
    <x v="3"/>
    <s v="Positive"/>
    <x v="2"/>
    <x v="0"/>
    <x v="0"/>
    <n v="2"/>
    <x v="0"/>
  </r>
  <r>
    <x v="0"/>
    <n v="4.2"/>
    <x v="2120"/>
    <n v="34"/>
    <x v="4"/>
    <x v="2"/>
    <s v="Negative"/>
    <x v="1"/>
    <x v="0"/>
    <x v="0"/>
    <n v="1"/>
    <x v="0"/>
  </r>
  <r>
    <x v="0"/>
    <n v="2.5"/>
    <x v="2121"/>
    <n v="41"/>
    <x v="4"/>
    <x v="4"/>
    <s v="Positive"/>
    <x v="1"/>
    <x v="0"/>
    <x v="1"/>
    <n v="1"/>
    <x v="0"/>
  </r>
  <r>
    <x v="0"/>
    <n v="2.9"/>
    <x v="2122"/>
    <n v="52"/>
    <x v="0"/>
    <x v="0"/>
    <s v="Positive"/>
    <x v="2"/>
    <x v="1"/>
    <x v="1"/>
    <n v="1"/>
    <x v="1"/>
  </r>
  <r>
    <x v="2"/>
    <n v="1.5"/>
    <x v="2123"/>
    <n v="34"/>
    <x v="5"/>
    <x v="1"/>
    <s v="Negative"/>
    <x v="0"/>
    <x v="1"/>
    <x v="1"/>
    <n v="3"/>
    <x v="0"/>
  </r>
  <r>
    <x v="0"/>
    <n v="3.8"/>
    <x v="2124"/>
    <n v="18"/>
    <x v="1"/>
    <x v="2"/>
    <s v="Positive"/>
    <x v="0"/>
    <x v="1"/>
    <x v="0"/>
    <n v="4"/>
    <x v="1"/>
  </r>
  <r>
    <x v="2"/>
    <n v="4.4000000000000004"/>
    <x v="2125"/>
    <n v="13"/>
    <x v="3"/>
    <x v="1"/>
    <s v="Neutral"/>
    <x v="1"/>
    <x v="1"/>
    <x v="1"/>
    <n v="3"/>
    <x v="0"/>
  </r>
  <r>
    <x v="1"/>
    <n v="2.1"/>
    <x v="2126"/>
    <n v="25"/>
    <x v="2"/>
    <x v="1"/>
    <s v="Negative"/>
    <x v="0"/>
    <x v="1"/>
    <x v="0"/>
    <n v="2"/>
    <x v="0"/>
  </r>
  <r>
    <x v="1"/>
    <n v="3.5"/>
    <x v="2127"/>
    <n v="28"/>
    <x v="7"/>
    <x v="2"/>
    <s v="Neutral"/>
    <x v="1"/>
    <x v="1"/>
    <x v="0"/>
    <n v="3"/>
    <x v="0"/>
  </r>
  <r>
    <x v="1"/>
    <n v="1.1000000000000001"/>
    <x v="2128"/>
    <n v="48"/>
    <x v="9"/>
    <x v="4"/>
    <s v="Neutral"/>
    <x v="1"/>
    <x v="0"/>
    <x v="1"/>
    <n v="3"/>
    <x v="0"/>
  </r>
  <r>
    <x v="1"/>
    <n v="2.6"/>
    <x v="2129"/>
    <n v="21"/>
    <x v="6"/>
    <x v="0"/>
    <s v="Positive"/>
    <x v="0"/>
    <x v="1"/>
    <x v="0"/>
    <n v="1"/>
    <x v="0"/>
  </r>
  <r>
    <x v="1"/>
    <n v="1.7"/>
    <x v="2130"/>
    <n v="51"/>
    <x v="6"/>
    <x v="1"/>
    <s v="Neutral"/>
    <x v="1"/>
    <x v="0"/>
    <x v="0"/>
    <n v="4"/>
    <x v="0"/>
  </r>
  <r>
    <x v="0"/>
    <n v="1.7"/>
    <x v="2131"/>
    <n v="17"/>
    <x v="4"/>
    <x v="3"/>
    <s v="Neutral"/>
    <x v="2"/>
    <x v="0"/>
    <x v="0"/>
    <n v="4"/>
    <x v="1"/>
  </r>
  <r>
    <x v="2"/>
    <n v="4"/>
    <x v="2132"/>
    <n v="17"/>
    <x v="8"/>
    <x v="2"/>
    <s v="Neutral"/>
    <x v="1"/>
    <x v="1"/>
    <x v="0"/>
    <n v="4"/>
    <x v="1"/>
  </r>
  <r>
    <x v="0"/>
    <n v="3.3"/>
    <x v="2133"/>
    <n v="55"/>
    <x v="9"/>
    <x v="3"/>
    <s v="Positive"/>
    <x v="2"/>
    <x v="1"/>
    <x v="0"/>
    <n v="5"/>
    <x v="0"/>
  </r>
  <r>
    <x v="1"/>
    <n v="1.3"/>
    <x v="2134"/>
    <n v="52"/>
    <x v="3"/>
    <x v="4"/>
    <s v="Negative"/>
    <x v="0"/>
    <x v="1"/>
    <x v="0"/>
    <n v="2"/>
    <x v="0"/>
  </r>
  <r>
    <x v="0"/>
    <n v="4.0999999999999996"/>
    <x v="2135"/>
    <n v="50"/>
    <x v="7"/>
    <x v="2"/>
    <s v="Negative"/>
    <x v="2"/>
    <x v="1"/>
    <x v="0"/>
    <n v="1"/>
    <x v="0"/>
  </r>
  <r>
    <x v="2"/>
    <n v="4.7"/>
    <x v="2136"/>
    <n v="26"/>
    <x v="2"/>
    <x v="1"/>
    <s v="Negative"/>
    <x v="2"/>
    <x v="1"/>
    <x v="1"/>
    <n v="2"/>
    <x v="0"/>
  </r>
  <r>
    <x v="2"/>
    <n v="2.1"/>
    <x v="2137"/>
    <n v="26"/>
    <x v="0"/>
    <x v="3"/>
    <s v="Positive"/>
    <x v="2"/>
    <x v="0"/>
    <x v="1"/>
    <n v="4"/>
    <x v="0"/>
  </r>
  <r>
    <x v="2"/>
    <n v="2.8"/>
    <x v="2138"/>
    <n v="14"/>
    <x v="0"/>
    <x v="4"/>
    <s v="Negative"/>
    <x v="1"/>
    <x v="0"/>
    <x v="1"/>
    <n v="2"/>
    <x v="1"/>
  </r>
  <r>
    <x v="0"/>
    <n v="4.9000000000000004"/>
    <x v="2139"/>
    <n v="14"/>
    <x v="1"/>
    <x v="0"/>
    <s v="Neutral"/>
    <x v="1"/>
    <x v="0"/>
    <x v="0"/>
    <n v="5"/>
    <x v="1"/>
  </r>
  <r>
    <x v="2"/>
    <n v="3"/>
    <x v="2140"/>
    <n v="55"/>
    <x v="5"/>
    <x v="4"/>
    <s v="Neutral"/>
    <x v="2"/>
    <x v="0"/>
    <x v="1"/>
    <n v="1"/>
    <x v="0"/>
  </r>
  <r>
    <x v="1"/>
    <n v="4.8"/>
    <x v="2141"/>
    <n v="19"/>
    <x v="9"/>
    <x v="3"/>
    <s v="Negative"/>
    <x v="2"/>
    <x v="1"/>
    <x v="1"/>
    <n v="3"/>
    <x v="1"/>
  </r>
  <r>
    <x v="2"/>
    <n v="2.9"/>
    <x v="2142"/>
    <n v="12"/>
    <x v="4"/>
    <x v="2"/>
    <s v="Negative"/>
    <x v="1"/>
    <x v="1"/>
    <x v="0"/>
    <n v="2"/>
    <x v="0"/>
  </r>
  <r>
    <x v="0"/>
    <n v="4.7"/>
    <x v="2143"/>
    <n v="47"/>
    <x v="0"/>
    <x v="3"/>
    <s v="Negative"/>
    <x v="1"/>
    <x v="1"/>
    <x v="1"/>
    <n v="2"/>
    <x v="0"/>
  </r>
  <r>
    <x v="2"/>
    <n v="4.5"/>
    <x v="2144"/>
    <n v="16"/>
    <x v="3"/>
    <x v="0"/>
    <s v="Neutral"/>
    <x v="2"/>
    <x v="1"/>
    <x v="1"/>
    <n v="2"/>
    <x v="0"/>
  </r>
  <r>
    <x v="1"/>
    <n v="2.7"/>
    <x v="2145"/>
    <n v="23"/>
    <x v="8"/>
    <x v="2"/>
    <s v="Neutral"/>
    <x v="2"/>
    <x v="1"/>
    <x v="0"/>
    <n v="1"/>
    <x v="0"/>
  </r>
  <r>
    <x v="1"/>
    <n v="4.5999999999999996"/>
    <x v="2146"/>
    <n v="44"/>
    <x v="4"/>
    <x v="1"/>
    <s v="Neutral"/>
    <x v="1"/>
    <x v="0"/>
    <x v="1"/>
    <n v="3"/>
    <x v="1"/>
  </r>
  <r>
    <x v="0"/>
    <n v="4.3"/>
    <x v="2147"/>
    <n v="45"/>
    <x v="3"/>
    <x v="1"/>
    <s v="Negative"/>
    <x v="0"/>
    <x v="1"/>
    <x v="0"/>
    <n v="2"/>
    <x v="0"/>
  </r>
  <r>
    <x v="1"/>
    <n v="2.5"/>
    <x v="2148"/>
    <n v="28"/>
    <x v="0"/>
    <x v="2"/>
    <s v="Positive"/>
    <x v="1"/>
    <x v="1"/>
    <x v="1"/>
    <n v="2"/>
    <x v="1"/>
  </r>
  <r>
    <x v="0"/>
    <n v="3.1"/>
    <x v="2149"/>
    <n v="52"/>
    <x v="2"/>
    <x v="4"/>
    <s v="Negative"/>
    <x v="1"/>
    <x v="0"/>
    <x v="0"/>
    <n v="1"/>
    <x v="0"/>
  </r>
  <r>
    <x v="1"/>
    <n v="3.5"/>
    <x v="2150"/>
    <n v="16"/>
    <x v="8"/>
    <x v="2"/>
    <s v="Positive"/>
    <x v="1"/>
    <x v="0"/>
    <x v="0"/>
    <n v="4"/>
    <x v="1"/>
  </r>
  <r>
    <x v="0"/>
    <n v="2.4"/>
    <x v="2151"/>
    <n v="48"/>
    <x v="7"/>
    <x v="1"/>
    <s v="Negative"/>
    <x v="2"/>
    <x v="0"/>
    <x v="0"/>
    <n v="4"/>
    <x v="0"/>
  </r>
  <r>
    <x v="0"/>
    <n v="3.6"/>
    <x v="2152"/>
    <n v="21"/>
    <x v="6"/>
    <x v="1"/>
    <s v="Positive"/>
    <x v="1"/>
    <x v="1"/>
    <x v="0"/>
    <n v="5"/>
    <x v="0"/>
  </r>
  <r>
    <x v="0"/>
    <n v="4.0999999999999996"/>
    <x v="2153"/>
    <n v="25"/>
    <x v="3"/>
    <x v="1"/>
    <s v="Neutral"/>
    <x v="2"/>
    <x v="0"/>
    <x v="1"/>
    <n v="4"/>
    <x v="0"/>
  </r>
  <r>
    <x v="1"/>
    <n v="1.3"/>
    <x v="2154"/>
    <n v="23"/>
    <x v="3"/>
    <x v="3"/>
    <s v="Positive"/>
    <x v="0"/>
    <x v="0"/>
    <x v="0"/>
    <n v="1"/>
    <x v="0"/>
  </r>
  <r>
    <x v="1"/>
    <n v="2.7"/>
    <x v="2155"/>
    <n v="58"/>
    <x v="1"/>
    <x v="3"/>
    <s v="Negative"/>
    <x v="1"/>
    <x v="1"/>
    <x v="1"/>
    <n v="4"/>
    <x v="1"/>
  </r>
  <r>
    <x v="2"/>
    <n v="2.5"/>
    <x v="2156"/>
    <n v="10"/>
    <x v="2"/>
    <x v="2"/>
    <s v="Neutral"/>
    <x v="0"/>
    <x v="1"/>
    <x v="0"/>
    <n v="1"/>
    <x v="1"/>
  </r>
  <r>
    <x v="0"/>
    <n v="2.1"/>
    <x v="2157"/>
    <n v="59"/>
    <x v="3"/>
    <x v="3"/>
    <s v="Negative"/>
    <x v="2"/>
    <x v="1"/>
    <x v="0"/>
    <n v="5"/>
    <x v="0"/>
  </r>
  <r>
    <x v="1"/>
    <n v="2.6"/>
    <x v="2158"/>
    <n v="24"/>
    <x v="8"/>
    <x v="1"/>
    <s v="Negative"/>
    <x v="1"/>
    <x v="1"/>
    <x v="0"/>
    <n v="2"/>
    <x v="1"/>
  </r>
  <r>
    <x v="1"/>
    <n v="1.3"/>
    <x v="2159"/>
    <n v="23"/>
    <x v="2"/>
    <x v="2"/>
    <s v="Neutral"/>
    <x v="0"/>
    <x v="1"/>
    <x v="1"/>
    <n v="3"/>
    <x v="0"/>
  </r>
  <r>
    <x v="1"/>
    <n v="1.8"/>
    <x v="2160"/>
    <n v="32"/>
    <x v="8"/>
    <x v="2"/>
    <s v="Negative"/>
    <x v="2"/>
    <x v="0"/>
    <x v="1"/>
    <n v="4"/>
    <x v="0"/>
  </r>
  <r>
    <x v="2"/>
    <n v="3"/>
    <x v="2161"/>
    <n v="45"/>
    <x v="8"/>
    <x v="2"/>
    <s v="Negative"/>
    <x v="1"/>
    <x v="1"/>
    <x v="1"/>
    <n v="1"/>
    <x v="1"/>
  </r>
  <r>
    <x v="2"/>
    <n v="3.6"/>
    <x v="2162"/>
    <n v="10"/>
    <x v="1"/>
    <x v="1"/>
    <s v="Positive"/>
    <x v="1"/>
    <x v="0"/>
    <x v="1"/>
    <n v="5"/>
    <x v="0"/>
  </r>
  <r>
    <x v="2"/>
    <n v="3.7"/>
    <x v="2163"/>
    <n v="45"/>
    <x v="7"/>
    <x v="0"/>
    <s v="Neutral"/>
    <x v="2"/>
    <x v="0"/>
    <x v="1"/>
    <n v="5"/>
    <x v="1"/>
  </r>
  <r>
    <x v="1"/>
    <n v="2.2000000000000002"/>
    <x v="2164"/>
    <n v="24"/>
    <x v="6"/>
    <x v="0"/>
    <s v="Negative"/>
    <x v="1"/>
    <x v="1"/>
    <x v="1"/>
    <n v="5"/>
    <x v="0"/>
  </r>
  <r>
    <x v="0"/>
    <n v="4.4000000000000004"/>
    <x v="2165"/>
    <n v="49"/>
    <x v="0"/>
    <x v="4"/>
    <s v="Positive"/>
    <x v="1"/>
    <x v="1"/>
    <x v="0"/>
    <n v="3"/>
    <x v="0"/>
  </r>
  <r>
    <x v="2"/>
    <n v="2.9"/>
    <x v="2166"/>
    <n v="16"/>
    <x v="1"/>
    <x v="4"/>
    <s v="Negative"/>
    <x v="0"/>
    <x v="0"/>
    <x v="0"/>
    <n v="1"/>
    <x v="1"/>
  </r>
  <r>
    <x v="1"/>
    <n v="4.0999999999999996"/>
    <x v="2167"/>
    <n v="10"/>
    <x v="8"/>
    <x v="2"/>
    <s v="Negative"/>
    <x v="0"/>
    <x v="1"/>
    <x v="1"/>
    <n v="5"/>
    <x v="1"/>
  </r>
  <r>
    <x v="0"/>
    <n v="4.5999999999999996"/>
    <x v="2168"/>
    <n v="10"/>
    <x v="3"/>
    <x v="2"/>
    <s v="Neutral"/>
    <x v="1"/>
    <x v="0"/>
    <x v="0"/>
    <n v="2"/>
    <x v="1"/>
  </r>
  <r>
    <x v="1"/>
    <n v="4.8"/>
    <x v="2169"/>
    <n v="37"/>
    <x v="0"/>
    <x v="3"/>
    <s v="Negative"/>
    <x v="1"/>
    <x v="1"/>
    <x v="0"/>
    <n v="2"/>
    <x v="0"/>
  </r>
  <r>
    <x v="2"/>
    <n v="4.7"/>
    <x v="2170"/>
    <n v="58"/>
    <x v="1"/>
    <x v="3"/>
    <s v="Positive"/>
    <x v="0"/>
    <x v="0"/>
    <x v="1"/>
    <n v="5"/>
    <x v="1"/>
  </r>
  <r>
    <x v="1"/>
    <n v="1.8"/>
    <x v="2171"/>
    <n v="16"/>
    <x v="9"/>
    <x v="3"/>
    <s v="Positive"/>
    <x v="1"/>
    <x v="0"/>
    <x v="1"/>
    <n v="1"/>
    <x v="0"/>
  </r>
  <r>
    <x v="0"/>
    <n v="3.9"/>
    <x v="2172"/>
    <n v="37"/>
    <x v="1"/>
    <x v="4"/>
    <s v="Negative"/>
    <x v="0"/>
    <x v="0"/>
    <x v="1"/>
    <n v="5"/>
    <x v="0"/>
  </r>
  <r>
    <x v="1"/>
    <n v="1.3"/>
    <x v="2173"/>
    <n v="44"/>
    <x v="4"/>
    <x v="0"/>
    <s v="Negative"/>
    <x v="0"/>
    <x v="0"/>
    <x v="0"/>
    <n v="1"/>
    <x v="0"/>
  </r>
  <r>
    <x v="1"/>
    <n v="2.1"/>
    <x v="2174"/>
    <n v="23"/>
    <x v="0"/>
    <x v="0"/>
    <s v="Neutral"/>
    <x v="2"/>
    <x v="0"/>
    <x v="0"/>
    <n v="3"/>
    <x v="1"/>
  </r>
  <r>
    <x v="2"/>
    <n v="1.5"/>
    <x v="2175"/>
    <n v="18"/>
    <x v="9"/>
    <x v="1"/>
    <s v="Positive"/>
    <x v="1"/>
    <x v="0"/>
    <x v="1"/>
    <n v="2"/>
    <x v="1"/>
  </r>
  <r>
    <x v="1"/>
    <n v="3.3"/>
    <x v="2176"/>
    <n v="58"/>
    <x v="8"/>
    <x v="0"/>
    <s v="Negative"/>
    <x v="1"/>
    <x v="1"/>
    <x v="0"/>
    <n v="3"/>
    <x v="1"/>
  </r>
  <r>
    <x v="0"/>
    <n v="1.9"/>
    <x v="2177"/>
    <n v="60"/>
    <x v="9"/>
    <x v="1"/>
    <s v="Negative"/>
    <x v="0"/>
    <x v="1"/>
    <x v="0"/>
    <n v="2"/>
    <x v="1"/>
  </r>
  <r>
    <x v="0"/>
    <n v="1.1000000000000001"/>
    <x v="2178"/>
    <n v="20"/>
    <x v="8"/>
    <x v="4"/>
    <s v="Negative"/>
    <x v="0"/>
    <x v="0"/>
    <x v="1"/>
    <n v="2"/>
    <x v="1"/>
  </r>
  <r>
    <x v="1"/>
    <n v="4.7"/>
    <x v="2179"/>
    <n v="47"/>
    <x v="8"/>
    <x v="2"/>
    <s v="Negative"/>
    <x v="0"/>
    <x v="0"/>
    <x v="0"/>
    <n v="3"/>
    <x v="1"/>
  </r>
  <r>
    <x v="1"/>
    <n v="5"/>
    <x v="2180"/>
    <n v="57"/>
    <x v="3"/>
    <x v="4"/>
    <s v="Neutral"/>
    <x v="1"/>
    <x v="0"/>
    <x v="0"/>
    <n v="4"/>
    <x v="1"/>
  </r>
  <r>
    <x v="0"/>
    <n v="1.4"/>
    <x v="2181"/>
    <n v="36"/>
    <x v="7"/>
    <x v="1"/>
    <s v="Positive"/>
    <x v="1"/>
    <x v="1"/>
    <x v="1"/>
    <n v="3"/>
    <x v="1"/>
  </r>
  <r>
    <x v="0"/>
    <n v="4.8"/>
    <x v="2182"/>
    <n v="12"/>
    <x v="7"/>
    <x v="2"/>
    <s v="Negative"/>
    <x v="0"/>
    <x v="1"/>
    <x v="1"/>
    <n v="1"/>
    <x v="1"/>
  </r>
  <r>
    <x v="2"/>
    <n v="1.8"/>
    <x v="2183"/>
    <n v="20"/>
    <x v="7"/>
    <x v="0"/>
    <s v="Negative"/>
    <x v="1"/>
    <x v="0"/>
    <x v="0"/>
    <n v="3"/>
    <x v="1"/>
  </r>
  <r>
    <x v="2"/>
    <n v="2.4"/>
    <x v="2184"/>
    <n v="59"/>
    <x v="4"/>
    <x v="2"/>
    <s v="Negative"/>
    <x v="0"/>
    <x v="1"/>
    <x v="1"/>
    <n v="2"/>
    <x v="1"/>
  </r>
  <r>
    <x v="2"/>
    <n v="4.5"/>
    <x v="2185"/>
    <n v="37"/>
    <x v="9"/>
    <x v="0"/>
    <s v="Positive"/>
    <x v="0"/>
    <x v="0"/>
    <x v="1"/>
    <n v="4"/>
    <x v="0"/>
  </r>
  <r>
    <x v="2"/>
    <n v="3.9"/>
    <x v="2186"/>
    <n v="36"/>
    <x v="2"/>
    <x v="2"/>
    <s v="Negative"/>
    <x v="0"/>
    <x v="1"/>
    <x v="1"/>
    <n v="4"/>
    <x v="0"/>
  </r>
  <r>
    <x v="0"/>
    <n v="1.6"/>
    <x v="2187"/>
    <n v="59"/>
    <x v="9"/>
    <x v="3"/>
    <s v="Neutral"/>
    <x v="2"/>
    <x v="1"/>
    <x v="1"/>
    <n v="2"/>
    <x v="1"/>
  </r>
  <r>
    <x v="1"/>
    <n v="3"/>
    <x v="2188"/>
    <n v="53"/>
    <x v="3"/>
    <x v="2"/>
    <s v="Positive"/>
    <x v="0"/>
    <x v="0"/>
    <x v="1"/>
    <n v="5"/>
    <x v="0"/>
  </r>
  <r>
    <x v="1"/>
    <n v="4.3"/>
    <x v="2189"/>
    <n v="31"/>
    <x v="2"/>
    <x v="2"/>
    <s v="Neutral"/>
    <x v="1"/>
    <x v="1"/>
    <x v="1"/>
    <n v="4"/>
    <x v="1"/>
  </r>
  <r>
    <x v="1"/>
    <n v="5"/>
    <x v="2190"/>
    <n v="55"/>
    <x v="8"/>
    <x v="2"/>
    <s v="Positive"/>
    <x v="2"/>
    <x v="1"/>
    <x v="1"/>
    <n v="2"/>
    <x v="1"/>
  </r>
  <r>
    <x v="0"/>
    <n v="2.2000000000000002"/>
    <x v="2191"/>
    <n v="10"/>
    <x v="9"/>
    <x v="4"/>
    <s v="Positive"/>
    <x v="2"/>
    <x v="0"/>
    <x v="1"/>
    <n v="1"/>
    <x v="1"/>
  </r>
  <r>
    <x v="2"/>
    <n v="2.9"/>
    <x v="2192"/>
    <n v="27"/>
    <x v="9"/>
    <x v="0"/>
    <s v="Neutral"/>
    <x v="2"/>
    <x v="1"/>
    <x v="0"/>
    <n v="1"/>
    <x v="0"/>
  </r>
  <r>
    <x v="1"/>
    <n v="2.2000000000000002"/>
    <x v="2193"/>
    <n v="25"/>
    <x v="0"/>
    <x v="1"/>
    <s v="Positive"/>
    <x v="1"/>
    <x v="0"/>
    <x v="1"/>
    <n v="1"/>
    <x v="1"/>
  </r>
  <r>
    <x v="0"/>
    <n v="2.9"/>
    <x v="2194"/>
    <n v="27"/>
    <x v="8"/>
    <x v="3"/>
    <s v="Neutral"/>
    <x v="2"/>
    <x v="0"/>
    <x v="0"/>
    <n v="1"/>
    <x v="1"/>
  </r>
  <r>
    <x v="1"/>
    <n v="2.6"/>
    <x v="2195"/>
    <n v="44"/>
    <x v="8"/>
    <x v="2"/>
    <s v="Negative"/>
    <x v="1"/>
    <x v="1"/>
    <x v="1"/>
    <n v="2"/>
    <x v="0"/>
  </r>
  <r>
    <x v="0"/>
    <n v="3.7"/>
    <x v="2196"/>
    <n v="58"/>
    <x v="9"/>
    <x v="1"/>
    <s v="Positive"/>
    <x v="0"/>
    <x v="0"/>
    <x v="1"/>
    <n v="3"/>
    <x v="0"/>
  </r>
  <r>
    <x v="2"/>
    <n v="3"/>
    <x v="2197"/>
    <n v="21"/>
    <x v="7"/>
    <x v="0"/>
    <s v="Positive"/>
    <x v="0"/>
    <x v="1"/>
    <x v="1"/>
    <n v="4"/>
    <x v="1"/>
  </r>
  <r>
    <x v="2"/>
    <n v="4.3"/>
    <x v="2198"/>
    <n v="10"/>
    <x v="5"/>
    <x v="4"/>
    <s v="Negative"/>
    <x v="2"/>
    <x v="0"/>
    <x v="0"/>
    <n v="1"/>
    <x v="0"/>
  </r>
  <r>
    <x v="1"/>
    <n v="4"/>
    <x v="2199"/>
    <n v="13"/>
    <x v="3"/>
    <x v="4"/>
    <s v="Neutral"/>
    <x v="1"/>
    <x v="1"/>
    <x v="1"/>
    <n v="1"/>
    <x v="0"/>
  </r>
  <r>
    <x v="1"/>
    <n v="1.5"/>
    <x v="2200"/>
    <n v="13"/>
    <x v="3"/>
    <x v="2"/>
    <s v="Positive"/>
    <x v="0"/>
    <x v="0"/>
    <x v="0"/>
    <n v="1"/>
    <x v="1"/>
  </r>
  <r>
    <x v="0"/>
    <n v="1.5"/>
    <x v="2201"/>
    <n v="56"/>
    <x v="2"/>
    <x v="4"/>
    <s v="Neutral"/>
    <x v="1"/>
    <x v="1"/>
    <x v="0"/>
    <n v="4"/>
    <x v="1"/>
  </r>
  <r>
    <x v="2"/>
    <n v="3.3"/>
    <x v="2202"/>
    <n v="22"/>
    <x v="2"/>
    <x v="4"/>
    <s v="Positive"/>
    <x v="0"/>
    <x v="1"/>
    <x v="0"/>
    <n v="3"/>
    <x v="1"/>
  </r>
  <r>
    <x v="2"/>
    <n v="4.5999999999999996"/>
    <x v="2203"/>
    <n v="31"/>
    <x v="0"/>
    <x v="0"/>
    <s v="Neutral"/>
    <x v="1"/>
    <x v="0"/>
    <x v="0"/>
    <n v="4"/>
    <x v="1"/>
  </r>
  <r>
    <x v="2"/>
    <n v="3.1"/>
    <x v="2204"/>
    <n v="20"/>
    <x v="2"/>
    <x v="3"/>
    <s v="Neutral"/>
    <x v="0"/>
    <x v="1"/>
    <x v="0"/>
    <n v="4"/>
    <x v="1"/>
  </r>
  <r>
    <x v="2"/>
    <n v="3.7"/>
    <x v="2205"/>
    <n v="42"/>
    <x v="9"/>
    <x v="2"/>
    <s v="Negative"/>
    <x v="2"/>
    <x v="0"/>
    <x v="0"/>
    <n v="1"/>
    <x v="1"/>
  </r>
  <r>
    <x v="2"/>
    <n v="2.5"/>
    <x v="2206"/>
    <n v="33"/>
    <x v="3"/>
    <x v="2"/>
    <s v="Negative"/>
    <x v="0"/>
    <x v="0"/>
    <x v="0"/>
    <n v="4"/>
    <x v="0"/>
  </r>
  <r>
    <x v="0"/>
    <n v="3.6"/>
    <x v="2207"/>
    <n v="30"/>
    <x v="5"/>
    <x v="4"/>
    <s v="Negative"/>
    <x v="0"/>
    <x v="0"/>
    <x v="1"/>
    <n v="4"/>
    <x v="0"/>
  </r>
  <r>
    <x v="1"/>
    <n v="2.5"/>
    <x v="2208"/>
    <n v="42"/>
    <x v="0"/>
    <x v="3"/>
    <s v="Positive"/>
    <x v="2"/>
    <x v="1"/>
    <x v="1"/>
    <n v="3"/>
    <x v="1"/>
  </r>
  <r>
    <x v="1"/>
    <n v="2.2000000000000002"/>
    <x v="2209"/>
    <n v="28"/>
    <x v="4"/>
    <x v="2"/>
    <s v="Negative"/>
    <x v="0"/>
    <x v="1"/>
    <x v="0"/>
    <n v="2"/>
    <x v="0"/>
  </r>
  <r>
    <x v="0"/>
    <n v="4.2"/>
    <x v="2210"/>
    <n v="19"/>
    <x v="5"/>
    <x v="0"/>
    <s v="Positive"/>
    <x v="0"/>
    <x v="1"/>
    <x v="1"/>
    <n v="5"/>
    <x v="1"/>
  </r>
  <r>
    <x v="2"/>
    <n v="2.9"/>
    <x v="2211"/>
    <n v="27"/>
    <x v="3"/>
    <x v="4"/>
    <s v="Neutral"/>
    <x v="0"/>
    <x v="1"/>
    <x v="1"/>
    <n v="2"/>
    <x v="1"/>
  </r>
  <r>
    <x v="1"/>
    <n v="3.5"/>
    <x v="2212"/>
    <n v="12"/>
    <x v="4"/>
    <x v="2"/>
    <s v="Neutral"/>
    <x v="1"/>
    <x v="0"/>
    <x v="1"/>
    <n v="2"/>
    <x v="1"/>
  </r>
  <r>
    <x v="0"/>
    <n v="1.3"/>
    <x v="2213"/>
    <n v="24"/>
    <x v="5"/>
    <x v="4"/>
    <s v="Neutral"/>
    <x v="1"/>
    <x v="1"/>
    <x v="0"/>
    <n v="4"/>
    <x v="1"/>
  </r>
  <r>
    <x v="2"/>
    <n v="2.6"/>
    <x v="2214"/>
    <n v="41"/>
    <x v="9"/>
    <x v="3"/>
    <s v="Neutral"/>
    <x v="0"/>
    <x v="1"/>
    <x v="0"/>
    <n v="5"/>
    <x v="1"/>
  </r>
  <r>
    <x v="0"/>
    <n v="4"/>
    <x v="2215"/>
    <n v="43"/>
    <x v="7"/>
    <x v="4"/>
    <s v="Positive"/>
    <x v="2"/>
    <x v="0"/>
    <x v="1"/>
    <n v="2"/>
    <x v="1"/>
  </r>
  <r>
    <x v="0"/>
    <n v="1.6"/>
    <x v="2216"/>
    <n v="39"/>
    <x v="5"/>
    <x v="2"/>
    <s v="Positive"/>
    <x v="0"/>
    <x v="0"/>
    <x v="1"/>
    <n v="2"/>
    <x v="0"/>
  </r>
  <r>
    <x v="1"/>
    <n v="4.0999999999999996"/>
    <x v="2217"/>
    <n v="23"/>
    <x v="1"/>
    <x v="2"/>
    <s v="Negative"/>
    <x v="2"/>
    <x v="1"/>
    <x v="0"/>
    <n v="5"/>
    <x v="1"/>
  </r>
  <r>
    <x v="0"/>
    <n v="2.8"/>
    <x v="2218"/>
    <n v="39"/>
    <x v="5"/>
    <x v="4"/>
    <s v="Neutral"/>
    <x v="0"/>
    <x v="0"/>
    <x v="0"/>
    <n v="2"/>
    <x v="0"/>
  </r>
  <r>
    <x v="2"/>
    <n v="1.1000000000000001"/>
    <x v="2219"/>
    <n v="42"/>
    <x v="5"/>
    <x v="1"/>
    <s v="Positive"/>
    <x v="2"/>
    <x v="1"/>
    <x v="1"/>
    <n v="3"/>
    <x v="0"/>
  </r>
  <r>
    <x v="2"/>
    <n v="4.9000000000000004"/>
    <x v="2220"/>
    <n v="32"/>
    <x v="6"/>
    <x v="0"/>
    <s v="Negative"/>
    <x v="2"/>
    <x v="0"/>
    <x v="0"/>
    <n v="2"/>
    <x v="0"/>
  </r>
  <r>
    <x v="0"/>
    <n v="2.9"/>
    <x v="2221"/>
    <n v="22"/>
    <x v="1"/>
    <x v="0"/>
    <s v="Positive"/>
    <x v="0"/>
    <x v="0"/>
    <x v="0"/>
    <n v="4"/>
    <x v="0"/>
  </r>
  <r>
    <x v="2"/>
    <n v="1.6"/>
    <x v="2222"/>
    <n v="22"/>
    <x v="9"/>
    <x v="2"/>
    <s v="Negative"/>
    <x v="1"/>
    <x v="0"/>
    <x v="0"/>
    <n v="3"/>
    <x v="1"/>
  </r>
  <r>
    <x v="1"/>
    <n v="1.1000000000000001"/>
    <x v="2223"/>
    <n v="54"/>
    <x v="3"/>
    <x v="0"/>
    <s v="Positive"/>
    <x v="0"/>
    <x v="1"/>
    <x v="0"/>
    <n v="5"/>
    <x v="0"/>
  </r>
  <r>
    <x v="2"/>
    <n v="4.8"/>
    <x v="2224"/>
    <n v="54"/>
    <x v="1"/>
    <x v="3"/>
    <s v="Negative"/>
    <x v="2"/>
    <x v="0"/>
    <x v="1"/>
    <n v="3"/>
    <x v="1"/>
  </r>
  <r>
    <x v="1"/>
    <n v="4.5"/>
    <x v="2225"/>
    <n v="44"/>
    <x v="9"/>
    <x v="1"/>
    <s v="Negative"/>
    <x v="0"/>
    <x v="1"/>
    <x v="1"/>
    <n v="5"/>
    <x v="0"/>
  </r>
  <r>
    <x v="1"/>
    <n v="4.3"/>
    <x v="2226"/>
    <n v="37"/>
    <x v="0"/>
    <x v="0"/>
    <s v="Neutral"/>
    <x v="2"/>
    <x v="1"/>
    <x v="0"/>
    <n v="4"/>
    <x v="1"/>
  </r>
  <r>
    <x v="1"/>
    <n v="1.7"/>
    <x v="2227"/>
    <n v="27"/>
    <x v="7"/>
    <x v="1"/>
    <s v="Positive"/>
    <x v="0"/>
    <x v="1"/>
    <x v="0"/>
    <n v="2"/>
    <x v="1"/>
  </r>
  <r>
    <x v="1"/>
    <n v="1.8"/>
    <x v="2228"/>
    <n v="29"/>
    <x v="9"/>
    <x v="3"/>
    <s v="Neutral"/>
    <x v="2"/>
    <x v="1"/>
    <x v="0"/>
    <n v="1"/>
    <x v="1"/>
  </r>
  <r>
    <x v="0"/>
    <n v="3.7"/>
    <x v="2229"/>
    <n v="15"/>
    <x v="2"/>
    <x v="4"/>
    <s v="Neutral"/>
    <x v="0"/>
    <x v="0"/>
    <x v="1"/>
    <n v="1"/>
    <x v="0"/>
  </r>
  <r>
    <x v="0"/>
    <n v="1.8"/>
    <x v="2230"/>
    <n v="48"/>
    <x v="4"/>
    <x v="0"/>
    <s v="Neutral"/>
    <x v="2"/>
    <x v="1"/>
    <x v="1"/>
    <n v="5"/>
    <x v="1"/>
  </r>
  <r>
    <x v="1"/>
    <n v="3.2"/>
    <x v="2231"/>
    <n v="32"/>
    <x v="3"/>
    <x v="3"/>
    <s v="Positive"/>
    <x v="1"/>
    <x v="0"/>
    <x v="0"/>
    <n v="2"/>
    <x v="0"/>
  </r>
  <r>
    <x v="0"/>
    <n v="4.5999999999999996"/>
    <x v="2232"/>
    <n v="27"/>
    <x v="8"/>
    <x v="2"/>
    <s v="Neutral"/>
    <x v="1"/>
    <x v="1"/>
    <x v="0"/>
    <n v="2"/>
    <x v="0"/>
  </r>
  <r>
    <x v="2"/>
    <n v="3.4"/>
    <x v="2233"/>
    <n v="54"/>
    <x v="9"/>
    <x v="2"/>
    <s v="Neutral"/>
    <x v="0"/>
    <x v="0"/>
    <x v="0"/>
    <n v="5"/>
    <x v="0"/>
  </r>
  <r>
    <x v="1"/>
    <n v="1.4"/>
    <x v="2234"/>
    <n v="22"/>
    <x v="6"/>
    <x v="2"/>
    <s v="Negative"/>
    <x v="0"/>
    <x v="1"/>
    <x v="1"/>
    <n v="3"/>
    <x v="1"/>
  </r>
  <r>
    <x v="0"/>
    <n v="4.9000000000000004"/>
    <x v="2235"/>
    <n v="42"/>
    <x v="7"/>
    <x v="4"/>
    <s v="Positive"/>
    <x v="1"/>
    <x v="0"/>
    <x v="0"/>
    <n v="3"/>
    <x v="0"/>
  </r>
  <r>
    <x v="0"/>
    <n v="2.6"/>
    <x v="2236"/>
    <n v="25"/>
    <x v="9"/>
    <x v="0"/>
    <s v="Positive"/>
    <x v="0"/>
    <x v="0"/>
    <x v="1"/>
    <n v="2"/>
    <x v="1"/>
  </r>
  <r>
    <x v="1"/>
    <n v="1.9"/>
    <x v="2237"/>
    <n v="39"/>
    <x v="6"/>
    <x v="1"/>
    <s v="Neutral"/>
    <x v="2"/>
    <x v="0"/>
    <x v="1"/>
    <n v="5"/>
    <x v="0"/>
  </r>
  <r>
    <x v="2"/>
    <n v="1.6"/>
    <x v="2238"/>
    <n v="36"/>
    <x v="3"/>
    <x v="0"/>
    <s v="Negative"/>
    <x v="0"/>
    <x v="1"/>
    <x v="0"/>
    <n v="3"/>
    <x v="1"/>
  </r>
  <r>
    <x v="2"/>
    <n v="4.0999999999999996"/>
    <x v="2239"/>
    <n v="34"/>
    <x v="5"/>
    <x v="2"/>
    <s v="Negative"/>
    <x v="2"/>
    <x v="0"/>
    <x v="1"/>
    <n v="3"/>
    <x v="0"/>
  </r>
  <r>
    <x v="1"/>
    <n v="4"/>
    <x v="2240"/>
    <n v="20"/>
    <x v="9"/>
    <x v="4"/>
    <s v="Neutral"/>
    <x v="0"/>
    <x v="0"/>
    <x v="0"/>
    <n v="2"/>
    <x v="0"/>
  </r>
  <r>
    <x v="1"/>
    <n v="3.1"/>
    <x v="2241"/>
    <n v="19"/>
    <x v="3"/>
    <x v="3"/>
    <s v="Neutral"/>
    <x v="0"/>
    <x v="1"/>
    <x v="0"/>
    <n v="5"/>
    <x v="0"/>
  </r>
  <r>
    <x v="0"/>
    <n v="4.4000000000000004"/>
    <x v="2242"/>
    <n v="43"/>
    <x v="9"/>
    <x v="2"/>
    <s v="Negative"/>
    <x v="2"/>
    <x v="0"/>
    <x v="1"/>
    <n v="3"/>
    <x v="0"/>
  </r>
  <r>
    <x v="1"/>
    <n v="4.5"/>
    <x v="2243"/>
    <n v="40"/>
    <x v="7"/>
    <x v="4"/>
    <s v="Positive"/>
    <x v="0"/>
    <x v="0"/>
    <x v="0"/>
    <n v="1"/>
    <x v="1"/>
  </r>
  <r>
    <x v="2"/>
    <n v="1.7"/>
    <x v="2244"/>
    <n v="59"/>
    <x v="6"/>
    <x v="0"/>
    <s v="Positive"/>
    <x v="1"/>
    <x v="0"/>
    <x v="0"/>
    <n v="4"/>
    <x v="1"/>
  </r>
  <r>
    <x v="2"/>
    <n v="2.5"/>
    <x v="2245"/>
    <n v="37"/>
    <x v="8"/>
    <x v="2"/>
    <s v="Neutral"/>
    <x v="0"/>
    <x v="0"/>
    <x v="1"/>
    <n v="1"/>
    <x v="0"/>
  </r>
  <r>
    <x v="2"/>
    <n v="4.5999999999999996"/>
    <x v="2246"/>
    <n v="18"/>
    <x v="2"/>
    <x v="2"/>
    <s v="Negative"/>
    <x v="0"/>
    <x v="1"/>
    <x v="1"/>
    <n v="4"/>
    <x v="0"/>
  </r>
  <r>
    <x v="1"/>
    <n v="4.2"/>
    <x v="2247"/>
    <n v="47"/>
    <x v="5"/>
    <x v="3"/>
    <s v="Neutral"/>
    <x v="2"/>
    <x v="1"/>
    <x v="0"/>
    <n v="2"/>
    <x v="1"/>
  </r>
  <r>
    <x v="0"/>
    <n v="2.8"/>
    <x v="2248"/>
    <n v="22"/>
    <x v="1"/>
    <x v="4"/>
    <s v="Positive"/>
    <x v="0"/>
    <x v="1"/>
    <x v="1"/>
    <n v="1"/>
    <x v="0"/>
  </r>
  <r>
    <x v="1"/>
    <n v="2.9"/>
    <x v="2249"/>
    <n v="43"/>
    <x v="8"/>
    <x v="4"/>
    <s v="Neutral"/>
    <x v="1"/>
    <x v="1"/>
    <x v="1"/>
    <n v="3"/>
    <x v="1"/>
  </r>
  <r>
    <x v="1"/>
    <n v="3.1"/>
    <x v="2250"/>
    <n v="36"/>
    <x v="7"/>
    <x v="2"/>
    <s v="Neutral"/>
    <x v="2"/>
    <x v="1"/>
    <x v="0"/>
    <n v="4"/>
    <x v="0"/>
  </r>
  <r>
    <x v="0"/>
    <n v="3"/>
    <x v="2251"/>
    <n v="13"/>
    <x v="3"/>
    <x v="4"/>
    <s v="Positive"/>
    <x v="2"/>
    <x v="1"/>
    <x v="0"/>
    <n v="2"/>
    <x v="0"/>
  </r>
  <r>
    <x v="2"/>
    <n v="3"/>
    <x v="2252"/>
    <n v="24"/>
    <x v="8"/>
    <x v="3"/>
    <s v="Neutral"/>
    <x v="0"/>
    <x v="0"/>
    <x v="0"/>
    <n v="3"/>
    <x v="1"/>
  </r>
  <r>
    <x v="1"/>
    <n v="1"/>
    <x v="2253"/>
    <n v="45"/>
    <x v="2"/>
    <x v="1"/>
    <s v="Positive"/>
    <x v="2"/>
    <x v="0"/>
    <x v="0"/>
    <n v="2"/>
    <x v="0"/>
  </r>
  <r>
    <x v="2"/>
    <n v="1.2"/>
    <x v="2254"/>
    <n v="46"/>
    <x v="3"/>
    <x v="1"/>
    <s v="Negative"/>
    <x v="0"/>
    <x v="0"/>
    <x v="1"/>
    <n v="4"/>
    <x v="0"/>
  </r>
  <r>
    <x v="2"/>
    <n v="4"/>
    <x v="2255"/>
    <n v="46"/>
    <x v="0"/>
    <x v="2"/>
    <s v="Negative"/>
    <x v="0"/>
    <x v="0"/>
    <x v="1"/>
    <n v="3"/>
    <x v="0"/>
  </r>
  <r>
    <x v="0"/>
    <n v="1.3"/>
    <x v="2256"/>
    <n v="59"/>
    <x v="9"/>
    <x v="0"/>
    <s v="Positive"/>
    <x v="0"/>
    <x v="1"/>
    <x v="0"/>
    <n v="4"/>
    <x v="1"/>
  </r>
  <r>
    <x v="0"/>
    <n v="3.5"/>
    <x v="2257"/>
    <n v="13"/>
    <x v="7"/>
    <x v="0"/>
    <s v="Neutral"/>
    <x v="0"/>
    <x v="1"/>
    <x v="0"/>
    <n v="5"/>
    <x v="0"/>
  </r>
  <r>
    <x v="0"/>
    <n v="1.9"/>
    <x v="2258"/>
    <n v="35"/>
    <x v="2"/>
    <x v="4"/>
    <s v="Neutral"/>
    <x v="1"/>
    <x v="0"/>
    <x v="0"/>
    <n v="2"/>
    <x v="1"/>
  </r>
  <r>
    <x v="0"/>
    <n v="1.4"/>
    <x v="2259"/>
    <n v="49"/>
    <x v="8"/>
    <x v="4"/>
    <s v="Negative"/>
    <x v="0"/>
    <x v="0"/>
    <x v="0"/>
    <n v="3"/>
    <x v="0"/>
  </r>
  <r>
    <x v="0"/>
    <n v="1.9"/>
    <x v="2260"/>
    <n v="20"/>
    <x v="1"/>
    <x v="1"/>
    <s v="Neutral"/>
    <x v="0"/>
    <x v="1"/>
    <x v="1"/>
    <n v="4"/>
    <x v="1"/>
  </r>
  <r>
    <x v="1"/>
    <n v="4.0999999999999996"/>
    <x v="2261"/>
    <n v="59"/>
    <x v="0"/>
    <x v="0"/>
    <s v="Neutral"/>
    <x v="0"/>
    <x v="0"/>
    <x v="1"/>
    <n v="5"/>
    <x v="0"/>
  </r>
  <r>
    <x v="2"/>
    <n v="4.5"/>
    <x v="2262"/>
    <n v="15"/>
    <x v="3"/>
    <x v="1"/>
    <s v="Negative"/>
    <x v="2"/>
    <x v="1"/>
    <x v="0"/>
    <n v="1"/>
    <x v="0"/>
  </r>
  <r>
    <x v="1"/>
    <n v="2.1"/>
    <x v="2263"/>
    <n v="57"/>
    <x v="6"/>
    <x v="2"/>
    <s v="Positive"/>
    <x v="2"/>
    <x v="1"/>
    <x v="0"/>
    <n v="3"/>
    <x v="0"/>
  </r>
  <r>
    <x v="1"/>
    <n v="4.9000000000000004"/>
    <x v="2264"/>
    <n v="26"/>
    <x v="8"/>
    <x v="4"/>
    <s v="Neutral"/>
    <x v="0"/>
    <x v="1"/>
    <x v="1"/>
    <n v="1"/>
    <x v="1"/>
  </r>
  <r>
    <x v="2"/>
    <n v="1.5"/>
    <x v="2265"/>
    <n v="56"/>
    <x v="6"/>
    <x v="1"/>
    <s v="Positive"/>
    <x v="2"/>
    <x v="1"/>
    <x v="0"/>
    <n v="4"/>
    <x v="1"/>
  </r>
  <r>
    <x v="1"/>
    <n v="2.9"/>
    <x v="2266"/>
    <n v="22"/>
    <x v="0"/>
    <x v="2"/>
    <s v="Neutral"/>
    <x v="0"/>
    <x v="1"/>
    <x v="0"/>
    <n v="5"/>
    <x v="0"/>
  </r>
  <r>
    <x v="1"/>
    <n v="4.2"/>
    <x v="2267"/>
    <n v="56"/>
    <x v="4"/>
    <x v="3"/>
    <s v="Neutral"/>
    <x v="1"/>
    <x v="0"/>
    <x v="0"/>
    <n v="3"/>
    <x v="0"/>
  </r>
  <r>
    <x v="2"/>
    <n v="4.7"/>
    <x v="2268"/>
    <n v="32"/>
    <x v="7"/>
    <x v="4"/>
    <s v="Neutral"/>
    <x v="2"/>
    <x v="0"/>
    <x v="0"/>
    <n v="2"/>
    <x v="1"/>
  </r>
  <r>
    <x v="1"/>
    <n v="1.4"/>
    <x v="2269"/>
    <n v="33"/>
    <x v="5"/>
    <x v="1"/>
    <s v="Negative"/>
    <x v="1"/>
    <x v="0"/>
    <x v="1"/>
    <n v="1"/>
    <x v="0"/>
  </r>
  <r>
    <x v="0"/>
    <n v="3"/>
    <x v="2270"/>
    <n v="48"/>
    <x v="6"/>
    <x v="0"/>
    <s v="Neutral"/>
    <x v="2"/>
    <x v="0"/>
    <x v="1"/>
    <n v="3"/>
    <x v="0"/>
  </r>
  <r>
    <x v="2"/>
    <n v="2.2000000000000002"/>
    <x v="2271"/>
    <n v="47"/>
    <x v="4"/>
    <x v="1"/>
    <s v="Positive"/>
    <x v="2"/>
    <x v="0"/>
    <x v="1"/>
    <n v="5"/>
    <x v="0"/>
  </r>
  <r>
    <x v="0"/>
    <n v="1.5"/>
    <x v="2272"/>
    <n v="16"/>
    <x v="7"/>
    <x v="2"/>
    <s v="Positive"/>
    <x v="0"/>
    <x v="0"/>
    <x v="1"/>
    <n v="5"/>
    <x v="1"/>
  </r>
  <r>
    <x v="2"/>
    <n v="1.3"/>
    <x v="2273"/>
    <n v="25"/>
    <x v="5"/>
    <x v="3"/>
    <s v="Positive"/>
    <x v="0"/>
    <x v="0"/>
    <x v="0"/>
    <n v="1"/>
    <x v="0"/>
  </r>
  <r>
    <x v="0"/>
    <n v="1.9"/>
    <x v="2274"/>
    <n v="20"/>
    <x v="4"/>
    <x v="0"/>
    <s v="Negative"/>
    <x v="2"/>
    <x v="1"/>
    <x v="1"/>
    <n v="2"/>
    <x v="0"/>
  </r>
  <r>
    <x v="2"/>
    <n v="1.4"/>
    <x v="2275"/>
    <n v="35"/>
    <x v="0"/>
    <x v="1"/>
    <s v="Neutral"/>
    <x v="0"/>
    <x v="0"/>
    <x v="1"/>
    <n v="1"/>
    <x v="0"/>
  </r>
  <r>
    <x v="0"/>
    <n v="1.2"/>
    <x v="2276"/>
    <n v="10"/>
    <x v="4"/>
    <x v="1"/>
    <s v="Positive"/>
    <x v="0"/>
    <x v="1"/>
    <x v="1"/>
    <n v="2"/>
    <x v="1"/>
  </r>
  <r>
    <x v="1"/>
    <n v="1.5"/>
    <x v="2277"/>
    <n v="32"/>
    <x v="5"/>
    <x v="0"/>
    <s v="Neutral"/>
    <x v="1"/>
    <x v="0"/>
    <x v="0"/>
    <n v="3"/>
    <x v="0"/>
  </r>
  <r>
    <x v="2"/>
    <n v="1.7"/>
    <x v="2278"/>
    <n v="60"/>
    <x v="8"/>
    <x v="4"/>
    <s v="Positive"/>
    <x v="1"/>
    <x v="1"/>
    <x v="1"/>
    <n v="1"/>
    <x v="0"/>
  </r>
  <r>
    <x v="0"/>
    <n v="1.4"/>
    <x v="2279"/>
    <n v="38"/>
    <x v="5"/>
    <x v="1"/>
    <s v="Neutral"/>
    <x v="0"/>
    <x v="0"/>
    <x v="0"/>
    <n v="4"/>
    <x v="1"/>
  </r>
  <r>
    <x v="2"/>
    <n v="2.8"/>
    <x v="2280"/>
    <n v="19"/>
    <x v="7"/>
    <x v="2"/>
    <s v="Neutral"/>
    <x v="2"/>
    <x v="0"/>
    <x v="0"/>
    <n v="1"/>
    <x v="1"/>
  </r>
  <r>
    <x v="1"/>
    <n v="3.8"/>
    <x v="2281"/>
    <n v="52"/>
    <x v="8"/>
    <x v="1"/>
    <s v="Positive"/>
    <x v="0"/>
    <x v="0"/>
    <x v="0"/>
    <n v="1"/>
    <x v="1"/>
  </r>
  <r>
    <x v="2"/>
    <n v="1.9"/>
    <x v="2282"/>
    <n v="56"/>
    <x v="6"/>
    <x v="3"/>
    <s v="Positive"/>
    <x v="0"/>
    <x v="0"/>
    <x v="0"/>
    <n v="2"/>
    <x v="1"/>
  </r>
  <r>
    <x v="0"/>
    <n v="1.6"/>
    <x v="2283"/>
    <n v="36"/>
    <x v="0"/>
    <x v="2"/>
    <s v="Neutral"/>
    <x v="1"/>
    <x v="0"/>
    <x v="1"/>
    <n v="5"/>
    <x v="1"/>
  </r>
  <r>
    <x v="1"/>
    <n v="1.7"/>
    <x v="2284"/>
    <n v="24"/>
    <x v="7"/>
    <x v="4"/>
    <s v="Neutral"/>
    <x v="1"/>
    <x v="0"/>
    <x v="0"/>
    <n v="2"/>
    <x v="0"/>
  </r>
  <r>
    <x v="1"/>
    <n v="4.9000000000000004"/>
    <x v="2285"/>
    <n v="50"/>
    <x v="0"/>
    <x v="4"/>
    <s v="Neutral"/>
    <x v="2"/>
    <x v="1"/>
    <x v="0"/>
    <n v="1"/>
    <x v="0"/>
  </r>
  <r>
    <x v="0"/>
    <n v="1.5"/>
    <x v="2286"/>
    <n v="50"/>
    <x v="7"/>
    <x v="4"/>
    <s v="Negative"/>
    <x v="0"/>
    <x v="1"/>
    <x v="0"/>
    <n v="1"/>
    <x v="1"/>
  </r>
  <r>
    <x v="2"/>
    <n v="2.2999999999999998"/>
    <x v="2287"/>
    <n v="27"/>
    <x v="5"/>
    <x v="2"/>
    <s v="Neutral"/>
    <x v="2"/>
    <x v="1"/>
    <x v="0"/>
    <n v="3"/>
    <x v="0"/>
  </r>
  <r>
    <x v="2"/>
    <n v="4.3"/>
    <x v="2288"/>
    <n v="30"/>
    <x v="7"/>
    <x v="2"/>
    <s v="Negative"/>
    <x v="0"/>
    <x v="0"/>
    <x v="0"/>
    <n v="2"/>
    <x v="1"/>
  </r>
  <r>
    <x v="1"/>
    <n v="3.2"/>
    <x v="2289"/>
    <n v="52"/>
    <x v="9"/>
    <x v="1"/>
    <s v="Negative"/>
    <x v="1"/>
    <x v="1"/>
    <x v="0"/>
    <n v="3"/>
    <x v="0"/>
  </r>
  <r>
    <x v="1"/>
    <n v="1.9"/>
    <x v="2290"/>
    <n v="55"/>
    <x v="4"/>
    <x v="1"/>
    <s v="Negative"/>
    <x v="0"/>
    <x v="1"/>
    <x v="0"/>
    <n v="4"/>
    <x v="1"/>
  </r>
  <r>
    <x v="1"/>
    <n v="4.7"/>
    <x v="2291"/>
    <n v="45"/>
    <x v="6"/>
    <x v="4"/>
    <s v="Positive"/>
    <x v="1"/>
    <x v="1"/>
    <x v="1"/>
    <n v="4"/>
    <x v="1"/>
  </r>
  <r>
    <x v="0"/>
    <n v="2.7"/>
    <x v="2292"/>
    <n v="31"/>
    <x v="7"/>
    <x v="1"/>
    <s v="Neutral"/>
    <x v="2"/>
    <x v="0"/>
    <x v="0"/>
    <n v="1"/>
    <x v="1"/>
  </r>
  <r>
    <x v="0"/>
    <n v="4.5"/>
    <x v="2293"/>
    <n v="60"/>
    <x v="2"/>
    <x v="1"/>
    <s v="Neutral"/>
    <x v="0"/>
    <x v="0"/>
    <x v="0"/>
    <n v="2"/>
    <x v="1"/>
  </r>
  <r>
    <x v="2"/>
    <n v="3"/>
    <x v="2294"/>
    <n v="28"/>
    <x v="5"/>
    <x v="3"/>
    <s v="Positive"/>
    <x v="0"/>
    <x v="0"/>
    <x v="1"/>
    <n v="1"/>
    <x v="0"/>
  </r>
  <r>
    <x v="2"/>
    <n v="2.4"/>
    <x v="2295"/>
    <n v="22"/>
    <x v="9"/>
    <x v="3"/>
    <s v="Neutral"/>
    <x v="0"/>
    <x v="1"/>
    <x v="1"/>
    <n v="4"/>
    <x v="0"/>
  </r>
  <r>
    <x v="0"/>
    <n v="1.8"/>
    <x v="2296"/>
    <n v="26"/>
    <x v="7"/>
    <x v="4"/>
    <s v="Negative"/>
    <x v="1"/>
    <x v="0"/>
    <x v="1"/>
    <n v="2"/>
    <x v="0"/>
  </r>
  <r>
    <x v="2"/>
    <n v="2.1"/>
    <x v="2297"/>
    <n v="11"/>
    <x v="8"/>
    <x v="0"/>
    <s v="Negative"/>
    <x v="0"/>
    <x v="0"/>
    <x v="0"/>
    <n v="2"/>
    <x v="1"/>
  </r>
  <r>
    <x v="1"/>
    <n v="1.3"/>
    <x v="2298"/>
    <n v="22"/>
    <x v="3"/>
    <x v="1"/>
    <s v="Positive"/>
    <x v="2"/>
    <x v="0"/>
    <x v="0"/>
    <n v="4"/>
    <x v="1"/>
  </r>
  <r>
    <x v="0"/>
    <n v="3.6"/>
    <x v="2299"/>
    <n v="11"/>
    <x v="6"/>
    <x v="0"/>
    <s v="Neutral"/>
    <x v="2"/>
    <x v="1"/>
    <x v="0"/>
    <n v="3"/>
    <x v="1"/>
  </r>
  <r>
    <x v="1"/>
    <n v="4.5"/>
    <x v="2300"/>
    <n v="48"/>
    <x v="4"/>
    <x v="4"/>
    <s v="Positive"/>
    <x v="0"/>
    <x v="1"/>
    <x v="1"/>
    <n v="2"/>
    <x v="1"/>
  </r>
  <r>
    <x v="1"/>
    <n v="1.8"/>
    <x v="2301"/>
    <n v="48"/>
    <x v="4"/>
    <x v="1"/>
    <s v="Negative"/>
    <x v="2"/>
    <x v="1"/>
    <x v="1"/>
    <n v="1"/>
    <x v="1"/>
  </r>
  <r>
    <x v="2"/>
    <n v="3.3"/>
    <x v="2302"/>
    <n v="40"/>
    <x v="0"/>
    <x v="2"/>
    <s v="Neutral"/>
    <x v="1"/>
    <x v="0"/>
    <x v="1"/>
    <n v="4"/>
    <x v="0"/>
  </r>
  <r>
    <x v="2"/>
    <n v="2.5"/>
    <x v="2303"/>
    <n v="49"/>
    <x v="3"/>
    <x v="1"/>
    <s v="Positive"/>
    <x v="0"/>
    <x v="0"/>
    <x v="0"/>
    <n v="1"/>
    <x v="1"/>
  </r>
  <r>
    <x v="0"/>
    <n v="4.8"/>
    <x v="2304"/>
    <n v="42"/>
    <x v="0"/>
    <x v="2"/>
    <s v="Neutral"/>
    <x v="2"/>
    <x v="0"/>
    <x v="0"/>
    <n v="3"/>
    <x v="1"/>
  </r>
  <r>
    <x v="0"/>
    <n v="4.7"/>
    <x v="2305"/>
    <n v="41"/>
    <x v="4"/>
    <x v="3"/>
    <s v="Positive"/>
    <x v="1"/>
    <x v="0"/>
    <x v="0"/>
    <n v="4"/>
    <x v="1"/>
  </r>
  <r>
    <x v="1"/>
    <n v="3.3"/>
    <x v="2306"/>
    <n v="57"/>
    <x v="6"/>
    <x v="2"/>
    <s v="Positive"/>
    <x v="2"/>
    <x v="0"/>
    <x v="1"/>
    <n v="5"/>
    <x v="1"/>
  </r>
  <r>
    <x v="1"/>
    <n v="2.6"/>
    <x v="2307"/>
    <n v="59"/>
    <x v="8"/>
    <x v="3"/>
    <s v="Positive"/>
    <x v="0"/>
    <x v="1"/>
    <x v="1"/>
    <n v="2"/>
    <x v="0"/>
  </r>
  <r>
    <x v="0"/>
    <n v="5"/>
    <x v="2308"/>
    <n v="12"/>
    <x v="3"/>
    <x v="2"/>
    <s v="Negative"/>
    <x v="0"/>
    <x v="1"/>
    <x v="1"/>
    <n v="4"/>
    <x v="1"/>
  </r>
  <r>
    <x v="0"/>
    <n v="4.7"/>
    <x v="2309"/>
    <n v="18"/>
    <x v="1"/>
    <x v="2"/>
    <s v="Neutral"/>
    <x v="1"/>
    <x v="0"/>
    <x v="0"/>
    <n v="2"/>
    <x v="0"/>
  </r>
  <r>
    <x v="1"/>
    <n v="3.2"/>
    <x v="2310"/>
    <n v="57"/>
    <x v="3"/>
    <x v="1"/>
    <s v="Positive"/>
    <x v="1"/>
    <x v="1"/>
    <x v="0"/>
    <n v="5"/>
    <x v="0"/>
  </r>
  <r>
    <x v="2"/>
    <n v="1.5"/>
    <x v="2311"/>
    <n v="58"/>
    <x v="1"/>
    <x v="0"/>
    <s v="Neutral"/>
    <x v="2"/>
    <x v="0"/>
    <x v="1"/>
    <n v="4"/>
    <x v="0"/>
  </r>
  <r>
    <x v="0"/>
    <n v="3.2"/>
    <x v="2312"/>
    <n v="33"/>
    <x v="3"/>
    <x v="3"/>
    <s v="Neutral"/>
    <x v="0"/>
    <x v="0"/>
    <x v="1"/>
    <n v="5"/>
    <x v="0"/>
  </r>
  <r>
    <x v="1"/>
    <n v="4.2"/>
    <x v="2313"/>
    <n v="58"/>
    <x v="8"/>
    <x v="0"/>
    <s v="Neutral"/>
    <x v="2"/>
    <x v="0"/>
    <x v="0"/>
    <n v="1"/>
    <x v="0"/>
  </r>
  <r>
    <x v="2"/>
    <n v="1.8"/>
    <x v="2314"/>
    <n v="12"/>
    <x v="5"/>
    <x v="4"/>
    <s v="Negative"/>
    <x v="1"/>
    <x v="1"/>
    <x v="1"/>
    <n v="5"/>
    <x v="1"/>
  </r>
  <r>
    <x v="0"/>
    <n v="3.9"/>
    <x v="2315"/>
    <n v="41"/>
    <x v="3"/>
    <x v="2"/>
    <s v="Negative"/>
    <x v="2"/>
    <x v="1"/>
    <x v="1"/>
    <n v="2"/>
    <x v="1"/>
  </r>
  <r>
    <x v="0"/>
    <n v="3.2"/>
    <x v="2316"/>
    <n v="32"/>
    <x v="1"/>
    <x v="0"/>
    <s v="Positive"/>
    <x v="0"/>
    <x v="0"/>
    <x v="1"/>
    <n v="2"/>
    <x v="0"/>
  </r>
  <r>
    <x v="1"/>
    <n v="3.6"/>
    <x v="2317"/>
    <n v="32"/>
    <x v="0"/>
    <x v="3"/>
    <s v="Neutral"/>
    <x v="2"/>
    <x v="1"/>
    <x v="1"/>
    <n v="3"/>
    <x v="0"/>
  </r>
  <r>
    <x v="2"/>
    <n v="3.9"/>
    <x v="2318"/>
    <n v="41"/>
    <x v="4"/>
    <x v="0"/>
    <s v="Negative"/>
    <x v="0"/>
    <x v="0"/>
    <x v="0"/>
    <n v="1"/>
    <x v="0"/>
  </r>
  <r>
    <x v="2"/>
    <n v="2.7"/>
    <x v="2319"/>
    <n v="20"/>
    <x v="1"/>
    <x v="0"/>
    <s v="Negative"/>
    <x v="1"/>
    <x v="1"/>
    <x v="1"/>
    <n v="4"/>
    <x v="1"/>
  </r>
  <r>
    <x v="1"/>
    <n v="3.8"/>
    <x v="2320"/>
    <n v="11"/>
    <x v="5"/>
    <x v="4"/>
    <s v="Negative"/>
    <x v="0"/>
    <x v="0"/>
    <x v="0"/>
    <n v="1"/>
    <x v="0"/>
  </r>
  <r>
    <x v="0"/>
    <n v="4"/>
    <x v="2321"/>
    <n v="30"/>
    <x v="6"/>
    <x v="0"/>
    <s v="Negative"/>
    <x v="0"/>
    <x v="0"/>
    <x v="0"/>
    <n v="5"/>
    <x v="0"/>
  </r>
  <r>
    <x v="0"/>
    <n v="3.7"/>
    <x v="2322"/>
    <n v="42"/>
    <x v="3"/>
    <x v="0"/>
    <s v="Negative"/>
    <x v="0"/>
    <x v="0"/>
    <x v="0"/>
    <n v="1"/>
    <x v="0"/>
  </r>
  <r>
    <x v="1"/>
    <n v="1.4"/>
    <x v="2323"/>
    <n v="25"/>
    <x v="4"/>
    <x v="3"/>
    <s v="Negative"/>
    <x v="2"/>
    <x v="0"/>
    <x v="1"/>
    <n v="4"/>
    <x v="1"/>
  </r>
  <r>
    <x v="1"/>
    <n v="4.0999999999999996"/>
    <x v="2324"/>
    <n v="24"/>
    <x v="0"/>
    <x v="1"/>
    <s v="Positive"/>
    <x v="0"/>
    <x v="1"/>
    <x v="1"/>
    <n v="5"/>
    <x v="1"/>
  </r>
  <r>
    <x v="2"/>
    <n v="4.9000000000000004"/>
    <x v="2325"/>
    <n v="18"/>
    <x v="8"/>
    <x v="1"/>
    <s v="Negative"/>
    <x v="1"/>
    <x v="1"/>
    <x v="1"/>
    <n v="1"/>
    <x v="1"/>
  </r>
  <r>
    <x v="0"/>
    <n v="2.1"/>
    <x v="2326"/>
    <n v="57"/>
    <x v="3"/>
    <x v="4"/>
    <s v="Neutral"/>
    <x v="2"/>
    <x v="1"/>
    <x v="1"/>
    <n v="5"/>
    <x v="0"/>
  </r>
  <r>
    <x v="1"/>
    <n v="1.4"/>
    <x v="2327"/>
    <n v="34"/>
    <x v="1"/>
    <x v="4"/>
    <s v="Positive"/>
    <x v="1"/>
    <x v="1"/>
    <x v="0"/>
    <n v="2"/>
    <x v="0"/>
  </r>
  <r>
    <x v="2"/>
    <n v="4"/>
    <x v="2328"/>
    <n v="52"/>
    <x v="0"/>
    <x v="0"/>
    <s v="Negative"/>
    <x v="2"/>
    <x v="0"/>
    <x v="1"/>
    <n v="2"/>
    <x v="0"/>
  </r>
  <r>
    <x v="0"/>
    <n v="2.1"/>
    <x v="2329"/>
    <n v="15"/>
    <x v="0"/>
    <x v="0"/>
    <s v="Negative"/>
    <x v="1"/>
    <x v="0"/>
    <x v="0"/>
    <n v="1"/>
    <x v="1"/>
  </r>
  <r>
    <x v="2"/>
    <n v="2.2000000000000002"/>
    <x v="2330"/>
    <n v="53"/>
    <x v="7"/>
    <x v="0"/>
    <s v="Positive"/>
    <x v="1"/>
    <x v="0"/>
    <x v="0"/>
    <n v="1"/>
    <x v="0"/>
  </r>
  <r>
    <x v="1"/>
    <n v="3.1"/>
    <x v="2331"/>
    <n v="32"/>
    <x v="7"/>
    <x v="3"/>
    <s v="Positive"/>
    <x v="2"/>
    <x v="0"/>
    <x v="0"/>
    <n v="4"/>
    <x v="1"/>
  </r>
  <r>
    <x v="1"/>
    <n v="2.9"/>
    <x v="2332"/>
    <n v="19"/>
    <x v="3"/>
    <x v="0"/>
    <s v="Positive"/>
    <x v="2"/>
    <x v="1"/>
    <x v="0"/>
    <n v="1"/>
    <x v="1"/>
  </r>
  <r>
    <x v="2"/>
    <n v="3.7"/>
    <x v="2333"/>
    <n v="18"/>
    <x v="4"/>
    <x v="1"/>
    <s v="Negative"/>
    <x v="1"/>
    <x v="0"/>
    <x v="1"/>
    <n v="4"/>
    <x v="0"/>
  </r>
  <r>
    <x v="0"/>
    <n v="3.3"/>
    <x v="2334"/>
    <n v="49"/>
    <x v="3"/>
    <x v="4"/>
    <s v="Positive"/>
    <x v="2"/>
    <x v="0"/>
    <x v="1"/>
    <n v="4"/>
    <x v="0"/>
  </r>
  <r>
    <x v="0"/>
    <n v="2.8"/>
    <x v="2335"/>
    <n v="46"/>
    <x v="5"/>
    <x v="0"/>
    <s v="Negative"/>
    <x v="0"/>
    <x v="0"/>
    <x v="0"/>
    <n v="3"/>
    <x v="0"/>
  </r>
  <r>
    <x v="1"/>
    <n v="2.2999999999999998"/>
    <x v="2336"/>
    <n v="28"/>
    <x v="6"/>
    <x v="0"/>
    <s v="Negative"/>
    <x v="0"/>
    <x v="1"/>
    <x v="0"/>
    <n v="1"/>
    <x v="1"/>
  </r>
  <r>
    <x v="1"/>
    <n v="3.8"/>
    <x v="2337"/>
    <n v="56"/>
    <x v="6"/>
    <x v="2"/>
    <s v="Positive"/>
    <x v="2"/>
    <x v="1"/>
    <x v="1"/>
    <n v="2"/>
    <x v="0"/>
  </r>
  <r>
    <x v="1"/>
    <n v="1.9"/>
    <x v="2338"/>
    <n v="34"/>
    <x v="0"/>
    <x v="3"/>
    <s v="Neutral"/>
    <x v="1"/>
    <x v="0"/>
    <x v="1"/>
    <n v="2"/>
    <x v="0"/>
  </r>
  <r>
    <x v="2"/>
    <n v="3.2"/>
    <x v="2339"/>
    <n v="41"/>
    <x v="4"/>
    <x v="4"/>
    <s v="Positive"/>
    <x v="0"/>
    <x v="0"/>
    <x v="0"/>
    <n v="3"/>
    <x v="1"/>
  </r>
  <r>
    <x v="2"/>
    <n v="2"/>
    <x v="2340"/>
    <n v="21"/>
    <x v="4"/>
    <x v="4"/>
    <s v="Positive"/>
    <x v="1"/>
    <x v="1"/>
    <x v="1"/>
    <n v="4"/>
    <x v="0"/>
  </r>
  <r>
    <x v="1"/>
    <n v="3"/>
    <x v="2341"/>
    <n v="43"/>
    <x v="7"/>
    <x v="2"/>
    <s v="Negative"/>
    <x v="2"/>
    <x v="1"/>
    <x v="0"/>
    <n v="5"/>
    <x v="0"/>
  </r>
  <r>
    <x v="0"/>
    <n v="2.2000000000000002"/>
    <x v="2342"/>
    <n v="38"/>
    <x v="7"/>
    <x v="0"/>
    <s v="Negative"/>
    <x v="0"/>
    <x v="0"/>
    <x v="1"/>
    <n v="4"/>
    <x v="1"/>
  </r>
  <r>
    <x v="0"/>
    <n v="4"/>
    <x v="2343"/>
    <n v="47"/>
    <x v="9"/>
    <x v="4"/>
    <s v="Positive"/>
    <x v="0"/>
    <x v="0"/>
    <x v="0"/>
    <n v="2"/>
    <x v="0"/>
  </r>
  <r>
    <x v="2"/>
    <n v="3.3"/>
    <x v="2344"/>
    <n v="30"/>
    <x v="4"/>
    <x v="3"/>
    <s v="Positive"/>
    <x v="1"/>
    <x v="0"/>
    <x v="1"/>
    <n v="4"/>
    <x v="0"/>
  </r>
  <r>
    <x v="2"/>
    <n v="3"/>
    <x v="2345"/>
    <n v="52"/>
    <x v="7"/>
    <x v="2"/>
    <s v="Neutral"/>
    <x v="1"/>
    <x v="0"/>
    <x v="1"/>
    <n v="1"/>
    <x v="1"/>
  </r>
  <r>
    <x v="1"/>
    <n v="1.1000000000000001"/>
    <x v="2346"/>
    <n v="53"/>
    <x v="6"/>
    <x v="3"/>
    <s v="Negative"/>
    <x v="2"/>
    <x v="0"/>
    <x v="1"/>
    <n v="3"/>
    <x v="0"/>
  </r>
  <r>
    <x v="2"/>
    <n v="2.9"/>
    <x v="2347"/>
    <n v="21"/>
    <x v="3"/>
    <x v="0"/>
    <s v="Negative"/>
    <x v="2"/>
    <x v="0"/>
    <x v="0"/>
    <n v="3"/>
    <x v="1"/>
  </r>
  <r>
    <x v="0"/>
    <n v="2.6"/>
    <x v="2348"/>
    <n v="41"/>
    <x v="3"/>
    <x v="3"/>
    <s v="Negative"/>
    <x v="1"/>
    <x v="0"/>
    <x v="0"/>
    <n v="5"/>
    <x v="1"/>
  </r>
  <r>
    <x v="1"/>
    <n v="3.8"/>
    <x v="2349"/>
    <n v="10"/>
    <x v="3"/>
    <x v="3"/>
    <s v="Positive"/>
    <x v="2"/>
    <x v="0"/>
    <x v="0"/>
    <n v="1"/>
    <x v="0"/>
  </r>
  <r>
    <x v="0"/>
    <n v="2.8"/>
    <x v="2350"/>
    <n v="58"/>
    <x v="4"/>
    <x v="3"/>
    <s v="Positive"/>
    <x v="2"/>
    <x v="0"/>
    <x v="0"/>
    <n v="2"/>
    <x v="1"/>
  </r>
  <r>
    <x v="2"/>
    <n v="1.8"/>
    <x v="2351"/>
    <n v="40"/>
    <x v="3"/>
    <x v="1"/>
    <s v="Neutral"/>
    <x v="0"/>
    <x v="1"/>
    <x v="0"/>
    <n v="4"/>
    <x v="0"/>
  </r>
  <r>
    <x v="0"/>
    <n v="3.1"/>
    <x v="2352"/>
    <n v="51"/>
    <x v="1"/>
    <x v="0"/>
    <s v="Negative"/>
    <x v="1"/>
    <x v="1"/>
    <x v="1"/>
    <n v="3"/>
    <x v="1"/>
  </r>
  <r>
    <x v="1"/>
    <n v="3.2"/>
    <x v="2353"/>
    <n v="19"/>
    <x v="3"/>
    <x v="1"/>
    <s v="Negative"/>
    <x v="1"/>
    <x v="1"/>
    <x v="0"/>
    <n v="4"/>
    <x v="1"/>
  </r>
  <r>
    <x v="0"/>
    <n v="2.7"/>
    <x v="2354"/>
    <n v="60"/>
    <x v="4"/>
    <x v="3"/>
    <s v="Neutral"/>
    <x v="2"/>
    <x v="1"/>
    <x v="1"/>
    <n v="4"/>
    <x v="0"/>
  </r>
  <r>
    <x v="0"/>
    <n v="4.7"/>
    <x v="2355"/>
    <n v="27"/>
    <x v="6"/>
    <x v="3"/>
    <s v="Neutral"/>
    <x v="1"/>
    <x v="1"/>
    <x v="0"/>
    <n v="3"/>
    <x v="1"/>
  </r>
  <r>
    <x v="2"/>
    <n v="1.9"/>
    <x v="2356"/>
    <n v="29"/>
    <x v="9"/>
    <x v="1"/>
    <s v="Negative"/>
    <x v="0"/>
    <x v="0"/>
    <x v="0"/>
    <n v="2"/>
    <x v="0"/>
  </r>
  <r>
    <x v="1"/>
    <n v="1.3"/>
    <x v="2357"/>
    <n v="18"/>
    <x v="7"/>
    <x v="2"/>
    <s v="Negative"/>
    <x v="0"/>
    <x v="0"/>
    <x v="1"/>
    <n v="1"/>
    <x v="1"/>
  </r>
  <r>
    <x v="1"/>
    <n v="4.3"/>
    <x v="2358"/>
    <n v="55"/>
    <x v="7"/>
    <x v="2"/>
    <s v="Negative"/>
    <x v="0"/>
    <x v="1"/>
    <x v="0"/>
    <n v="1"/>
    <x v="0"/>
  </r>
  <r>
    <x v="1"/>
    <n v="4.9000000000000004"/>
    <x v="2359"/>
    <n v="47"/>
    <x v="1"/>
    <x v="3"/>
    <s v="Negative"/>
    <x v="0"/>
    <x v="0"/>
    <x v="1"/>
    <n v="2"/>
    <x v="1"/>
  </r>
  <r>
    <x v="0"/>
    <n v="1.9"/>
    <x v="2360"/>
    <n v="58"/>
    <x v="5"/>
    <x v="0"/>
    <s v="Negative"/>
    <x v="1"/>
    <x v="1"/>
    <x v="0"/>
    <n v="3"/>
    <x v="0"/>
  </r>
  <r>
    <x v="0"/>
    <n v="2.7"/>
    <x v="2361"/>
    <n v="10"/>
    <x v="7"/>
    <x v="3"/>
    <s v="Positive"/>
    <x v="2"/>
    <x v="0"/>
    <x v="0"/>
    <n v="4"/>
    <x v="0"/>
  </r>
  <r>
    <x v="1"/>
    <n v="5"/>
    <x v="2362"/>
    <n v="15"/>
    <x v="5"/>
    <x v="0"/>
    <s v="Neutral"/>
    <x v="0"/>
    <x v="1"/>
    <x v="0"/>
    <n v="3"/>
    <x v="0"/>
  </r>
  <r>
    <x v="2"/>
    <n v="4.4000000000000004"/>
    <x v="2363"/>
    <n v="41"/>
    <x v="0"/>
    <x v="3"/>
    <s v="Negative"/>
    <x v="2"/>
    <x v="0"/>
    <x v="1"/>
    <n v="1"/>
    <x v="1"/>
  </r>
  <r>
    <x v="1"/>
    <n v="4.7"/>
    <x v="2364"/>
    <n v="25"/>
    <x v="0"/>
    <x v="4"/>
    <s v="Negative"/>
    <x v="0"/>
    <x v="0"/>
    <x v="1"/>
    <n v="2"/>
    <x v="1"/>
  </r>
  <r>
    <x v="0"/>
    <n v="4.9000000000000004"/>
    <x v="2365"/>
    <n v="16"/>
    <x v="0"/>
    <x v="4"/>
    <s v="Negative"/>
    <x v="1"/>
    <x v="0"/>
    <x v="0"/>
    <n v="2"/>
    <x v="0"/>
  </r>
  <r>
    <x v="1"/>
    <n v="2"/>
    <x v="2366"/>
    <n v="35"/>
    <x v="5"/>
    <x v="1"/>
    <s v="Negative"/>
    <x v="1"/>
    <x v="0"/>
    <x v="0"/>
    <n v="1"/>
    <x v="0"/>
  </r>
  <r>
    <x v="1"/>
    <n v="4"/>
    <x v="2367"/>
    <n v="14"/>
    <x v="6"/>
    <x v="3"/>
    <s v="Positive"/>
    <x v="0"/>
    <x v="0"/>
    <x v="1"/>
    <n v="1"/>
    <x v="1"/>
  </r>
  <r>
    <x v="2"/>
    <n v="4.4000000000000004"/>
    <x v="2368"/>
    <n v="48"/>
    <x v="6"/>
    <x v="1"/>
    <s v="Negative"/>
    <x v="0"/>
    <x v="1"/>
    <x v="0"/>
    <n v="2"/>
    <x v="1"/>
  </r>
  <r>
    <x v="2"/>
    <n v="1.3"/>
    <x v="2369"/>
    <n v="38"/>
    <x v="2"/>
    <x v="0"/>
    <s v="Neutral"/>
    <x v="0"/>
    <x v="1"/>
    <x v="0"/>
    <n v="2"/>
    <x v="0"/>
  </r>
  <r>
    <x v="1"/>
    <n v="1.9"/>
    <x v="2370"/>
    <n v="37"/>
    <x v="9"/>
    <x v="1"/>
    <s v="Positive"/>
    <x v="1"/>
    <x v="0"/>
    <x v="1"/>
    <n v="3"/>
    <x v="0"/>
  </r>
  <r>
    <x v="2"/>
    <n v="2.5"/>
    <x v="2371"/>
    <n v="46"/>
    <x v="3"/>
    <x v="1"/>
    <s v="Positive"/>
    <x v="1"/>
    <x v="0"/>
    <x v="0"/>
    <n v="4"/>
    <x v="1"/>
  </r>
  <r>
    <x v="2"/>
    <n v="2.8"/>
    <x v="2372"/>
    <n v="33"/>
    <x v="7"/>
    <x v="1"/>
    <s v="Positive"/>
    <x v="2"/>
    <x v="1"/>
    <x v="1"/>
    <n v="3"/>
    <x v="1"/>
  </r>
  <r>
    <x v="2"/>
    <n v="2.6"/>
    <x v="2373"/>
    <n v="56"/>
    <x v="6"/>
    <x v="3"/>
    <s v="Neutral"/>
    <x v="2"/>
    <x v="0"/>
    <x v="0"/>
    <n v="5"/>
    <x v="0"/>
  </r>
  <r>
    <x v="2"/>
    <n v="3.8"/>
    <x v="2374"/>
    <n v="51"/>
    <x v="9"/>
    <x v="1"/>
    <s v="Negative"/>
    <x v="0"/>
    <x v="0"/>
    <x v="1"/>
    <n v="4"/>
    <x v="1"/>
  </r>
  <r>
    <x v="2"/>
    <n v="2.2999999999999998"/>
    <x v="2375"/>
    <n v="58"/>
    <x v="2"/>
    <x v="1"/>
    <s v="Negative"/>
    <x v="0"/>
    <x v="1"/>
    <x v="1"/>
    <n v="4"/>
    <x v="0"/>
  </r>
  <r>
    <x v="2"/>
    <n v="3.5"/>
    <x v="2376"/>
    <n v="13"/>
    <x v="9"/>
    <x v="2"/>
    <s v="Neutral"/>
    <x v="0"/>
    <x v="1"/>
    <x v="1"/>
    <n v="1"/>
    <x v="1"/>
  </r>
  <r>
    <x v="2"/>
    <n v="4.3"/>
    <x v="2377"/>
    <n v="38"/>
    <x v="7"/>
    <x v="4"/>
    <s v="Negative"/>
    <x v="0"/>
    <x v="0"/>
    <x v="1"/>
    <n v="5"/>
    <x v="0"/>
  </r>
  <r>
    <x v="1"/>
    <n v="4.8"/>
    <x v="2378"/>
    <n v="47"/>
    <x v="5"/>
    <x v="3"/>
    <s v="Negative"/>
    <x v="1"/>
    <x v="0"/>
    <x v="0"/>
    <n v="2"/>
    <x v="0"/>
  </r>
  <r>
    <x v="2"/>
    <n v="2.2999999999999998"/>
    <x v="2379"/>
    <n v="22"/>
    <x v="9"/>
    <x v="1"/>
    <s v="Negative"/>
    <x v="2"/>
    <x v="1"/>
    <x v="1"/>
    <n v="3"/>
    <x v="1"/>
  </r>
  <r>
    <x v="2"/>
    <n v="4.8"/>
    <x v="2380"/>
    <n v="53"/>
    <x v="4"/>
    <x v="2"/>
    <s v="Positive"/>
    <x v="0"/>
    <x v="1"/>
    <x v="0"/>
    <n v="2"/>
    <x v="1"/>
  </r>
  <r>
    <x v="2"/>
    <n v="3.9"/>
    <x v="2381"/>
    <n v="36"/>
    <x v="6"/>
    <x v="1"/>
    <s v="Neutral"/>
    <x v="1"/>
    <x v="1"/>
    <x v="1"/>
    <n v="3"/>
    <x v="0"/>
  </r>
  <r>
    <x v="2"/>
    <n v="2.8"/>
    <x v="2382"/>
    <n v="57"/>
    <x v="1"/>
    <x v="3"/>
    <s v="Neutral"/>
    <x v="0"/>
    <x v="1"/>
    <x v="0"/>
    <n v="1"/>
    <x v="1"/>
  </r>
  <r>
    <x v="1"/>
    <n v="3.3"/>
    <x v="2383"/>
    <n v="42"/>
    <x v="8"/>
    <x v="4"/>
    <s v="Positive"/>
    <x v="2"/>
    <x v="1"/>
    <x v="1"/>
    <n v="2"/>
    <x v="0"/>
  </r>
  <r>
    <x v="1"/>
    <n v="1.4"/>
    <x v="2384"/>
    <n v="17"/>
    <x v="9"/>
    <x v="0"/>
    <s v="Neutral"/>
    <x v="2"/>
    <x v="0"/>
    <x v="1"/>
    <n v="4"/>
    <x v="1"/>
  </r>
  <r>
    <x v="0"/>
    <n v="2.2000000000000002"/>
    <x v="2385"/>
    <n v="18"/>
    <x v="6"/>
    <x v="2"/>
    <s v="Neutral"/>
    <x v="1"/>
    <x v="0"/>
    <x v="0"/>
    <n v="4"/>
    <x v="0"/>
  </r>
  <r>
    <x v="0"/>
    <n v="4.5"/>
    <x v="2386"/>
    <n v="40"/>
    <x v="7"/>
    <x v="3"/>
    <s v="Positive"/>
    <x v="1"/>
    <x v="0"/>
    <x v="0"/>
    <n v="1"/>
    <x v="1"/>
  </r>
  <r>
    <x v="0"/>
    <n v="4.5999999999999996"/>
    <x v="2387"/>
    <n v="48"/>
    <x v="5"/>
    <x v="0"/>
    <s v="Negative"/>
    <x v="1"/>
    <x v="1"/>
    <x v="0"/>
    <n v="4"/>
    <x v="1"/>
  </r>
  <r>
    <x v="1"/>
    <n v="2.2999999999999998"/>
    <x v="2388"/>
    <n v="51"/>
    <x v="3"/>
    <x v="3"/>
    <s v="Negative"/>
    <x v="2"/>
    <x v="0"/>
    <x v="0"/>
    <n v="5"/>
    <x v="1"/>
  </r>
  <r>
    <x v="1"/>
    <n v="3.1"/>
    <x v="2389"/>
    <n v="23"/>
    <x v="5"/>
    <x v="0"/>
    <s v="Negative"/>
    <x v="1"/>
    <x v="1"/>
    <x v="0"/>
    <n v="4"/>
    <x v="1"/>
  </r>
  <r>
    <x v="2"/>
    <n v="2.2999999999999998"/>
    <x v="2390"/>
    <n v="11"/>
    <x v="0"/>
    <x v="4"/>
    <s v="Neutral"/>
    <x v="2"/>
    <x v="0"/>
    <x v="1"/>
    <n v="2"/>
    <x v="0"/>
  </r>
  <r>
    <x v="1"/>
    <n v="3.6"/>
    <x v="2391"/>
    <n v="47"/>
    <x v="1"/>
    <x v="2"/>
    <s v="Neutral"/>
    <x v="2"/>
    <x v="0"/>
    <x v="1"/>
    <n v="2"/>
    <x v="0"/>
  </r>
  <r>
    <x v="0"/>
    <n v="5"/>
    <x v="2392"/>
    <n v="26"/>
    <x v="8"/>
    <x v="3"/>
    <s v="Negative"/>
    <x v="0"/>
    <x v="0"/>
    <x v="0"/>
    <n v="4"/>
    <x v="0"/>
  </r>
  <r>
    <x v="0"/>
    <n v="2.8"/>
    <x v="2393"/>
    <n v="27"/>
    <x v="5"/>
    <x v="4"/>
    <s v="Neutral"/>
    <x v="2"/>
    <x v="0"/>
    <x v="1"/>
    <n v="5"/>
    <x v="0"/>
  </r>
  <r>
    <x v="0"/>
    <n v="2.7"/>
    <x v="2394"/>
    <n v="53"/>
    <x v="6"/>
    <x v="0"/>
    <s v="Positive"/>
    <x v="0"/>
    <x v="1"/>
    <x v="0"/>
    <n v="1"/>
    <x v="1"/>
  </r>
  <r>
    <x v="1"/>
    <n v="1.4"/>
    <x v="2395"/>
    <n v="13"/>
    <x v="2"/>
    <x v="0"/>
    <s v="Positive"/>
    <x v="0"/>
    <x v="1"/>
    <x v="1"/>
    <n v="5"/>
    <x v="0"/>
  </r>
  <r>
    <x v="2"/>
    <n v="1.7"/>
    <x v="2396"/>
    <n v="37"/>
    <x v="3"/>
    <x v="2"/>
    <s v="Negative"/>
    <x v="0"/>
    <x v="1"/>
    <x v="0"/>
    <n v="4"/>
    <x v="0"/>
  </r>
  <r>
    <x v="1"/>
    <n v="2.2000000000000002"/>
    <x v="2397"/>
    <n v="36"/>
    <x v="0"/>
    <x v="3"/>
    <s v="Neutral"/>
    <x v="2"/>
    <x v="1"/>
    <x v="1"/>
    <n v="2"/>
    <x v="1"/>
  </r>
  <r>
    <x v="1"/>
    <n v="1.7"/>
    <x v="2398"/>
    <n v="37"/>
    <x v="9"/>
    <x v="4"/>
    <s v="Neutral"/>
    <x v="0"/>
    <x v="0"/>
    <x v="0"/>
    <n v="5"/>
    <x v="1"/>
  </r>
  <r>
    <x v="2"/>
    <n v="3.2"/>
    <x v="2399"/>
    <n v="39"/>
    <x v="9"/>
    <x v="3"/>
    <s v="Positive"/>
    <x v="0"/>
    <x v="0"/>
    <x v="1"/>
    <n v="2"/>
    <x v="1"/>
  </r>
  <r>
    <x v="2"/>
    <n v="3.3"/>
    <x v="2400"/>
    <n v="17"/>
    <x v="2"/>
    <x v="0"/>
    <s v="Positive"/>
    <x v="2"/>
    <x v="0"/>
    <x v="1"/>
    <n v="4"/>
    <x v="0"/>
  </r>
  <r>
    <x v="1"/>
    <n v="1.5"/>
    <x v="2401"/>
    <n v="11"/>
    <x v="7"/>
    <x v="3"/>
    <s v="Negative"/>
    <x v="1"/>
    <x v="0"/>
    <x v="1"/>
    <n v="5"/>
    <x v="0"/>
  </r>
  <r>
    <x v="2"/>
    <n v="3.3"/>
    <x v="2402"/>
    <n v="57"/>
    <x v="9"/>
    <x v="2"/>
    <s v="Neutral"/>
    <x v="0"/>
    <x v="0"/>
    <x v="1"/>
    <n v="4"/>
    <x v="1"/>
  </r>
  <r>
    <x v="2"/>
    <n v="4.3"/>
    <x v="2403"/>
    <n v="50"/>
    <x v="3"/>
    <x v="0"/>
    <s v="Positive"/>
    <x v="1"/>
    <x v="0"/>
    <x v="0"/>
    <n v="3"/>
    <x v="0"/>
  </r>
  <r>
    <x v="2"/>
    <n v="4.9000000000000004"/>
    <x v="2404"/>
    <n v="23"/>
    <x v="3"/>
    <x v="4"/>
    <s v="Negative"/>
    <x v="1"/>
    <x v="0"/>
    <x v="1"/>
    <n v="1"/>
    <x v="0"/>
  </r>
  <r>
    <x v="1"/>
    <n v="3.5"/>
    <x v="2405"/>
    <n v="32"/>
    <x v="4"/>
    <x v="2"/>
    <s v="Neutral"/>
    <x v="2"/>
    <x v="1"/>
    <x v="1"/>
    <n v="5"/>
    <x v="0"/>
  </r>
  <r>
    <x v="0"/>
    <n v="3"/>
    <x v="2406"/>
    <n v="49"/>
    <x v="7"/>
    <x v="1"/>
    <s v="Neutral"/>
    <x v="2"/>
    <x v="1"/>
    <x v="1"/>
    <n v="3"/>
    <x v="1"/>
  </r>
  <r>
    <x v="0"/>
    <n v="4.8"/>
    <x v="2407"/>
    <n v="49"/>
    <x v="3"/>
    <x v="1"/>
    <s v="Positive"/>
    <x v="0"/>
    <x v="1"/>
    <x v="0"/>
    <n v="2"/>
    <x v="1"/>
  </r>
  <r>
    <x v="2"/>
    <n v="1.6"/>
    <x v="2408"/>
    <n v="27"/>
    <x v="3"/>
    <x v="1"/>
    <s v="Negative"/>
    <x v="2"/>
    <x v="0"/>
    <x v="1"/>
    <n v="5"/>
    <x v="1"/>
  </r>
  <r>
    <x v="0"/>
    <n v="2.9"/>
    <x v="2409"/>
    <n v="10"/>
    <x v="2"/>
    <x v="0"/>
    <s v="Negative"/>
    <x v="2"/>
    <x v="0"/>
    <x v="1"/>
    <n v="3"/>
    <x v="1"/>
  </r>
  <r>
    <x v="0"/>
    <n v="4.4000000000000004"/>
    <x v="2410"/>
    <n v="34"/>
    <x v="6"/>
    <x v="4"/>
    <s v="Negative"/>
    <x v="0"/>
    <x v="1"/>
    <x v="0"/>
    <n v="3"/>
    <x v="0"/>
  </r>
  <r>
    <x v="0"/>
    <n v="1"/>
    <x v="2411"/>
    <n v="55"/>
    <x v="5"/>
    <x v="2"/>
    <s v="Neutral"/>
    <x v="0"/>
    <x v="1"/>
    <x v="1"/>
    <n v="4"/>
    <x v="0"/>
  </r>
  <r>
    <x v="1"/>
    <n v="3.9"/>
    <x v="2412"/>
    <n v="13"/>
    <x v="6"/>
    <x v="1"/>
    <s v="Neutral"/>
    <x v="2"/>
    <x v="0"/>
    <x v="0"/>
    <n v="2"/>
    <x v="0"/>
  </r>
  <r>
    <x v="2"/>
    <n v="3.1"/>
    <x v="2413"/>
    <n v="46"/>
    <x v="5"/>
    <x v="4"/>
    <s v="Positive"/>
    <x v="0"/>
    <x v="1"/>
    <x v="0"/>
    <n v="3"/>
    <x v="1"/>
  </r>
  <r>
    <x v="0"/>
    <n v="4"/>
    <x v="2414"/>
    <n v="25"/>
    <x v="2"/>
    <x v="2"/>
    <s v="Positive"/>
    <x v="0"/>
    <x v="1"/>
    <x v="1"/>
    <n v="1"/>
    <x v="1"/>
  </r>
  <r>
    <x v="2"/>
    <n v="2.5"/>
    <x v="2415"/>
    <n v="11"/>
    <x v="3"/>
    <x v="4"/>
    <s v="Neutral"/>
    <x v="2"/>
    <x v="1"/>
    <x v="1"/>
    <n v="5"/>
    <x v="0"/>
  </r>
  <r>
    <x v="1"/>
    <n v="2.4"/>
    <x v="2416"/>
    <n v="22"/>
    <x v="6"/>
    <x v="2"/>
    <s v="Positive"/>
    <x v="2"/>
    <x v="1"/>
    <x v="0"/>
    <n v="5"/>
    <x v="0"/>
  </r>
  <r>
    <x v="1"/>
    <n v="3.9"/>
    <x v="2417"/>
    <n v="44"/>
    <x v="3"/>
    <x v="3"/>
    <s v="Positive"/>
    <x v="2"/>
    <x v="0"/>
    <x v="0"/>
    <n v="2"/>
    <x v="0"/>
  </r>
  <r>
    <x v="0"/>
    <n v="3.9"/>
    <x v="2418"/>
    <n v="36"/>
    <x v="2"/>
    <x v="3"/>
    <s v="Positive"/>
    <x v="2"/>
    <x v="1"/>
    <x v="1"/>
    <n v="5"/>
    <x v="0"/>
  </r>
  <r>
    <x v="0"/>
    <n v="4"/>
    <x v="2419"/>
    <n v="57"/>
    <x v="4"/>
    <x v="0"/>
    <s v="Positive"/>
    <x v="0"/>
    <x v="1"/>
    <x v="0"/>
    <n v="3"/>
    <x v="1"/>
  </r>
  <r>
    <x v="0"/>
    <n v="5"/>
    <x v="2420"/>
    <n v="15"/>
    <x v="1"/>
    <x v="2"/>
    <s v="Neutral"/>
    <x v="0"/>
    <x v="0"/>
    <x v="1"/>
    <n v="5"/>
    <x v="1"/>
  </r>
  <r>
    <x v="2"/>
    <n v="1.1000000000000001"/>
    <x v="2421"/>
    <n v="11"/>
    <x v="3"/>
    <x v="1"/>
    <s v="Negative"/>
    <x v="1"/>
    <x v="0"/>
    <x v="1"/>
    <n v="5"/>
    <x v="1"/>
  </r>
  <r>
    <x v="2"/>
    <n v="1.9"/>
    <x v="2422"/>
    <n v="39"/>
    <x v="7"/>
    <x v="1"/>
    <s v="Negative"/>
    <x v="1"/>
    <x v="1"/>
    <x v="0"/>
    <n v="3"/>
    <x v="1"/>
  </r>
  <r>
    <x v="0"/>
    <n v="3.7"/>
    <x v="2423"/>
    <n v="59"/>
    <x v="1"/>
    <x v="2"/>
    <s v="Negative"/>
    <x v="1"/>
    <x v="1"/>
    <x v="1"/>
    <n v="4"/>
    <x v="1"/>
  </r>
  <r>
    <x v="2"/>
    <n v="2"/>
    <x v="2424"/>
    <n v="27"/>
    <x v="0"/>
    <x v="4"/>
    <s v="Neutral"/>
    <x v="1"/>
    <x v="1"/>
    <x v="1"/>
    <n v="1"/>
    <x v="1"/>
  </r>
  <r>
    <x v="0"/>
    <n v="2.7"/>
    <x v="2425"/>
    <n v="35"/>
    <x v="5"/>
    <x v="2"/>
    <s v="Neutral"/>
    <x v="2"/>
    <x v="0"/>
    <x v="1"/>
    <n v="4"/>
    <x v="1"/>
  </r>
  <r>
    <x v="0"/>
    <n v="4.2"/>
    <x v="2426"/>
    <n v="49"/>
    <x v="4"/>
    <x v="1"/>
    <s v="Positive"/>
    <x v="1"/>
    <x v="1"/>
    <x v="1"/>
    <n v="1"/>
    <x v="1"/>
  </r>
  <r>
    <x v="2"/>
    <n v="4.3"/>
    <x v="2427"/>
    <n v="54"/>
    <x v="0"/>
    <x v="0"/>
    <s v="Negative"/>
    <x v="1"/>
    <x v="1"/>
    <x v="0"/>
    <n v="3"/>
    <x v="1"/>
  </r>
  <r>
    <x v="1"/>
    <n v="2.6"/>
    <x v="2428"/>
    <n v="52"/>
    <x v="2"/>
    <x v="3"/>
    <s v="Positive"/>
    <x v="1"/>
    <x v="1"/>
    <x v="1"/>
    <n v="3"/>
    <x v="1"/>
  </r>
  <r>
    <x v="0"/>
    <n v="2.2000000000000002"/>
    <x v="2429"/>
    <n v="18"/>
    <x v="0"/>
    <x v="3"/>
    <s v="Positive"/>
    <x v="1"/>
    <x v="1"/>
    <x v="0"/>
    <n v="3"/>
    <x v="1"/>
  </r>
  <r>
    <x v="0"/>
    <n v="3.7"/>
    <x v="2430"/>
    <n v="18"/>
    <x v="7"/>
    <x v="3"/>
    <s v="Neutral"/>
    <x v="2"/>
    <x v="0"/>
    <x v="1"/>
    <n v="3"/>
    <x v="0"/>
  </r>
  <r>
    <x v="1"/>
    <n v="1.2"/>
    <x v="2431"/>
    <n v="39"/>
    <x v="8"/>
    <x v="2"/>
    <s v="Neutral"/>
    <x v="0"/>
    <x v="1"/>
    <x v="1"/>
    <n v="2"/>
    <x v="0"/>
  </r>
  <r>
    <x v="0"/>
    <n v="1.1000000000000001"/>
    <x v="2432"/>
    <n v="33"/>
    <x v="2"/>
    <x v="0"/>
    <s v="Positive"/>
    <x v="1"/>
    <x v="1"/>
    <x v="1"/>
    <n v="2"/>
    <x v="1"/>
  </r>
  <r>
    <x v="1"/>
    <n v="4.4000000000000004"/>
    <x v="2433"/>
    <n v="19"/>
    <x v="0"/>
    <x v="2"/>
    <s v="Neutral"/>
    <x v="2"/>
    <x v="0"/>
    <x v="1"/>
    <n v="5"/>
    <x v="1"/>
  </r>
  <r>
    <x v="2"/>
    <n v="3.3"/>
    <x v="2434"/>
    <n v="13"/>
    <x v="3"/>
    <x v="3"/>
    <s v="Negative"/>
    <x v="0"/>
    <x v="1"/>
    <x v="1"/>
    <n v="3"/>
    <x v="1"/>
  </r>
  <r>
    <x v="1"/>
    <n v="4.0999999999999996"/>
    <x v="2435"/>
    <n v="13"/>
    <x v="5"/>
    <x v="1"/>
    <s v="Neutral"/>
    <x v="2"/>
    <x v="1"/>
    <x v="0"/>
    <n v="1"/>
    <x v="1"/>
  </r>
  <r>
    <x v="0"/>
    <n v="2.6"/>
    <x v="2436"/>
    <n v="54"/>
    <x v="3"/>
    <x v="4"/>
    <s v="Neutral"/>
    <x v="2"/>
    <x v="0"/>
    <x v="0"/>
    <n v="3"/>
    <x v="1"/>
  </r>
  <r>
    <x v="2"/>
    <n v="2.1"/>
    <x v="2437"/>
    <n v="17"/>
    <x v="7"/>
    <x v="4"/>
    <s v="Neutral"/>
    <x v="2"/>
    <x v="0"/>
    <x v="0"/>
    <n v="2"/>
    <x v="0"/>
  </r>
  <r>
    <x v="0"/>
    <n v="2.1"/>
    <x v="2438"/>
    <n v="35"/>
    <x v="1"/>
    <x v="3"/>
    <s v="Negative"/>
    <x v="1"/>
    <x v="0"/>
    <x v="0"/>
    <n v="3"/>
    <x v="1"/>
  </r>
  <r>
    <x v="0"/>
    <n v="4.4000000000000004"/>
    <x v="2439"/>
    <n v="24"/>
    <x v="9"/>
    <x v="3"/>
    <s v="Neutral"/>
    <x v="2"/>
    <x v="1"/>
    <x v="0"/>
    <n v="4"/>
    <x v="0"/>
  </r>
  <r>
    <x v="2"/>
    <n v="3.1"/>
    <x v="2440"/>
    <n v="22"/>
    <x v="5"/>
    <x v="4"/>
    <s v="Negative"/>
    <x v="0"/>
    <x v="1"/>
    <x v="0"/>
    <n v="5"/>
    <x v="0"/>
  </r>
  <r>
    <x v="1"/>
    <n v="4.8"/>
    <x v="2441"/>
    <n v="22"/>
    <x v="9"/>
    <x v="0"/>
    <s v="Neutral"/>
    <x v="1"/>
    <x v="1"/>
    <x v="1"/>
    <n v="4"/>
    <x v="1"/>
  </r>
  <r>
    <x v="1"/>
    <n v="2.2999999999999998"/>
    <x v="2442"/>
    <n v="37"/>
    <x v="4"/>
    <x v="4"/>
    <s v="Positive"/>
    <x v="2"/>
    <x v="0"/>
    <x v="0"/>
    <n v="2"/>
    <x v="0"/>
  </r>
  <r>
    <x v="1"/>
    <n v="3"/>
    <x v="2443"/>
    <n v="46"/>
    <x v="5"/>
    <x v="4"/>
    <s v="Neutral"/>
    <x v="1"/>
    <x v="0"/>
    <x v="0"/>
    <n v="4"/>
    <x v="1"/>
  </r>
  <r>
    <x v="1"/>
    <n v="3.6"/>
    <x v="2444"/>
    <n v="17"/>
    <x v="3"/>
    <x v="4"/>
    <s v="Negative"/>
    <x v="2"/>
    <x v="0"/>
    <x v="0"/>
    <n v="3"/>
    <x v="1"/>
  </r>
  <r>
    <x v="0"/>
    <n v="4.3"/>
    <x v="2445"/>
    <n v="28"/>
    <x v="8"/>
    <x v="3"/>
    <s v="Neutral"/>
    <x v="2"/>
    <x v="0"/>
    <x v="1"/>
    <n v="3"/>
    <x v="1"/>
  </r>
  <r>
    <x v="2"/>
    <n v="1.5"/>
    <x v="2446"/>
    <n v="27"/>
    <x v="9"/>
    <x v="4"/>
    <s v="Positive"/>
    <x v="1"/>
    <x v="1"/>
    <x v="0"/>
    <n v="2"/>
    <x v="0"/>
  </r>
  <r>
    <x v="0"/>
    <n v="4.8"/>
    <x v="2447"/>
    <n v="59"/>
    <x v="2"/>
    <x v="4"/>
    <s v="Positive"/>
    <x v="1"/>
    <x v="1"/>
    <x v="0"/>
    <n v="4"/>
    <x v="1"/>
  </r>
  <r>
    <x v="1"/>
    <n v="3.2"/>
    <x v="2448"/>
    <n v="14"/>
    <x v="0"/>
    <x v="4"/>
    <s v="Negative"/>
    <x v="2"/>
    <x v="0"/>
    <x v="1"/>
    <n v="5"/>
    <x v="0"/>
  </r>
  <r>
    <x v="1"/>
    <n v="3.9"/>
    <x v="2449"/>
    <n v="17"/>
    <x v="5"/>
    <x v="4"/>
    <s v="Negative"/>
    <x v="1"/>
    <x v="0"/>
    <x v="0"/>
    <n v="1"/>
    <x v="0"/>
  </r>
  <r>
    <x v="1"/>
    <n v="2.1"/>
    <x v="2450"/>
    <n v="15"/>
    <x v="0"/>
    <x v="4"/>
    <s v="Positive"/>
    <x v="0"/>
    <x v="0"/>
    <x v="1"/>
    <n v="3"/>
    <x v="0"/>
  </r>
  <r>
    <x v="1"/>
    <n v="3.7"/>
    <x v="2451"/>
    <n v="17"/>
    <x v="2"/>
    <x v="4"/>
    <s v="Negative"/>
    <x v="2"/>
    <x v="1"/>
    <x v="0"/>
    <n v="3"/>
    <x v="0"/>
  </r>
  <r>
    <x v="1"/>
    <n v="2.8"/>
    <x v="2452"/>
    <n v="13"/>
    <x v="0"/>
    <x v="4"/>
    <s v="Positive"/>
    <x v="0"/>
    <x v="0"/>
    <x v="0"/>
    <n v="5"/>
    <x v="1"/>
  </r>
  <r>
    <x v="2"/>
    <n v="1.1000000000000001"/>
    <x v="2453"/>
    <n v="21"/>
    <x v="8"/>
    <x v="2"/>
    <s v="Neutral"/>
    <x v="0"/>
    <x v="0"/>
    <x v="1"/>
    <n v="1"/>
    <x v="1"/>
  </r>
  <r>
    <x v="1"/>
    <n v="3.1"/>
    <x v="2454"/>
    <n v="24"/>
    <x v="7"/>
    <x v="4"/>
    <s v="Positive"/>
    <x v="2"/>
    <x v="0"/>
    <x v="1"/>
    <n v="3"/>
    <x v="1"/>
  </r>
  <r>
    <x v="2"/>
    <n v="4.3"/>
    <x v="2455"/>
    <n v="22"/>
    <x v="6"/>
    <x v="4"/>
    <s v="Neutral"/>
    <x v="2"/>
    <x v="0"/>
    <x v="0"/>
    <n v="5"/>
    <x v="0"/>
  </r>
  <r>
    <x v="2"/>
    <n v="3.3"/>
    <x v="2456"/>
    <n v="53"/>
    <x v="8"/>
    <x v="3"/>
    <s v="Negative"/>
    <x v="1"/>
    <x v="1"/>
    <x v="1"/>
    <n v="1"/>
    <x v="0"/>
  </r>
  <r>
    <x v="2"/>
    <n v="2.8"/>
    <x v="2457"/>
    <n v="27"/>
    <x v="8"/>
    <x v="4"/>
    <s v="Negative"/>
    <x v="0"/>
    <x v="0"/>
    <x v="1"/>
    <n v="1"/>
    <x v="0"/>
  </r>
  <r>
    <x v="1"/>
    <n v="3.7"/>
    <x v="2458"/>
    <n v="27"/>
    <x v="6"/>
    <x v="2"/>
    <s v="Negative"/>
    <x v="2"/>
    <x v="0"/>
    <x v="1"/>
    <n v="4"/>
    <x v="0"/>
  </r>
  <r>
    <x v="1"/>
    <n v="3.4"/>
    <x v="2459"/>
    <n v="18"/>
    <x v="8"/>
    <x v="0"/>
    <s v="Negative"/>
    <x v="2"/>
    <x v="1"/>
    <x v="1"/>
    <n v="3"/>
    <x v="0"/>
  </r>
  <r>
    <x v="2"/>
    <n v="4.3"/>
    <x v="2460"/>
    <n v="39"/>
    <x v="9"/>
    <x v="1"/>
    <s v="Neutral"/>
    <x v="1"/>
    <x v="1"/>
    <x v="0"/>
    <n v="1"/>
    <x v="0"/>
  </r>
  <r>
    <x v="0"/>
    <n v="4.2"/>
    <x v="2461"/>
    <n v="29"/>
    <x v="5"/>
    <x v="1"/>
    <s v="Neutral"/>
    <x v="2"/>
    <x v="0"/>
    <x v="0"/>
    <n v="4"/>
    <x v="0"/>
  </r>
  <r>
    <x v="2"/>
    <n v="4.2"/>
    <x v="2462"/>
    <n v="55"/>
    <x v="8"/>
    <x v="0"/>
    <s v="Negative"/>
    <x v="2"/>
    <x v="0"/>
    <x v="1"/>
    <n v="2"/>
    <x v="1"/>
  </r>
  <r>
    <x v="2"/>
    <n v="4.0999999999999996"/>
    <x v="2463"/>
    <n v="15"/>
    <x v="7"/>
    <x v="2"/>
    <s v="Negative"/>
    <x v="2"/>
    <x v="0"/>
    <x v="0"/>
    <n v="2"/>
    <x v="1"/>
  </r>
  <r>
    <x v="2"/>
    <n v="3.6"/>
    <x v="2464"/>
    <n v="18"/>
    <x v="7"/>
    <x v="1"/>
    <s v="Negative"/>
    <x v="1"/>
    <x v="0"/>
    <x v="1"/>
    <n v="5"/>
    <x v="1"/>
  </r>
  <r>
    <x v="2"/>
    <n v="4.8"/>
    <x v="2465"/>
    <n v="23"/>
    <x v="6"/>
    <x v="4"/>
    <s v="Positive"/>
    <x v="1"/>
    <x v="1"/>
    <x v="0"/>
    <n v="1"/>
    <x v="1"/>
  </r>
  <r>
    <x v="2"/>
    <n v="1.8"/>
    <x v="2466"/>
    <n v="16"/>
    <x v="1"/>
    <x v="0"/>
    <s v="Negative"/>
    <x v="1"/>
    <x v="0"/>
    <x v="1"/>
    <n v="2"/>
    <x v="1"/>
  </r>
  <r>
    <x v="0"/>
    <n v="2.6"/>
    <x v="2467"/>
    <n v="34"/>
    <x v="3"/>
    <x v="2"/>
    <s v="Positive"/>
    <x v="2"/>
    <x v="1"/>
    <x v="0"/>
    <n v="2"/>
    <x v="0"/>
  </r>
  <r>
    <x v="1"/>
    <n v="1.1000000000000001"/>
    <x v="2468"/>
    <n v="21"/>
    <x v="9"/>
    <x v="0"/>
    <s v="Positive"/>
    <x v="0"/>
    <x v="0"/>
    <x v="0"/>
    <n v="4"/>
    <x v="1"/>
  </r>
  <r>
    <x v="0"/>
    <n v="3.6"/>
    <x v="2469"/>
    <n v="52"/>
    <x v="5"/>
    <x v="3"/>
    <s v="Negative"/>
    <x v="1"/>
    <x v="1"/>
    <x v="1"/>
    <n v="2"/>
    <x v="0"/>
  </r>
  <r>
    <x v="0"/>
    <n v="4.9000000000000004"/>
    <x v="2470"/>
    <n v="30"/>
    <x v="6"/>
    <x v="3"/>
    <s v="Positive"/>
    <x v="1"/>
    <x v="1"/>
    <x v="0"/>
    <n v="2"/>
    <x v="1"/>
  </r>
  <r>
    <x v="2"/>
    <n v="4.4000000000000004"/>
    <x v="2471"/>
    <n v="23"/>
    <x v="8"/>
    <x v="4"/>
    <s v="Positive"/>
    <x v="1"/>
    <x v="1"/>
    <x v="0"/>
    <n v="1"/>
    <x v="0"/>
  </r>
  <r>
    <x v="0"/>
    <n v="1.8"/>
    <x v="2472"/>
    <n v="20"/>
    <x v="8"/>
    <x v="3"/>
    <s v="Neutral"/>
    <x v="1"/>
    <x v="1"/>
    <x v="1"/>
    <n v="5"/>
    <x v="1"/>
  </r>
  <r>
    <x v="2"/>
    <n v="3.7"/>
    <x v="2473"/>
    <n v="11"/>
    <x v="8"/>
    <x v="3"/>
    <s v="Neutral"/>
    <x v="2"/>
    <x v="1"/>
    <x v="0"/>
    <n v="3"/>
    <x v="1"/>
  </r>
  <r>
    <x v="2"/>
    <n v="4.7"/>
    <x v="2474"/>
    <n v="13"/>
    <x v="1"/>
    <x v="2"/>
    <s v="Neutral"/>
    <x v="2"/>
    <x v="0"/>
    <x v="0"/>
    <n v="4"/>
    <x v="1"/>
  </r>
  <r>
    <x v="2"/>
    <n v="4.7"/>
    <x v="2475"/>
    <n v="16"/>
    <x v="8"/>
    <x v="2"/>
    <s v="Neutral"/>
    <x v="0"/>
    <x v="1"/>
    <x v="1"/>
    <n v="2"/>
    <x v="0"/>
  </r>
  <r>
    <x v="2"/>
    <n v="4.5999999999999996"/>
    <x v="2476"/>
    <n v="33"/>
    <x v="1"/>
    <x v="0"/>
    <s v="Neutral"/>
    <x v="0"/>
    <x v="0"/>
    <x v="1"/>
    <n v="5"/>
    <x v="1"/>
  </r>
  <r>
    <x v="2"/>
    <n v="1.3"/>
    <x v="2477"/>
    <n v="40"/>
    <x v="6"/>
    <x v="1"/>
    <s v="Negative"/>
    <x v="0"/>
    <x v="0"/>
    <x v="1"/>
    <n v="1"/>
    <x v="0"/>
  </r>
  <r>
    <x v="2"/>
    <n v="3.4"/>
    <x v="2478"/>
    <n v="28"/>
    <x v="4"/>
    <x v="2"/>
    <s v="Negative"/>
    <x v="2"/>
    <x v="0"/>
    <x v="1"/>
    <n v="4"/>
    <x v="0"/>
  </r>
  <r>
    <x v="1"/>
    <n v="4.5999999999999996"/>
    <x v="2479"/>
    <n v="31"/>
    <x v="8"/>
    <x v="2"/>
    <s v="Negative"/>
    <x v="1"/>
    <x v="1"/>
    <x v="0"/>
    <n v="5"/>
    <x v="1"/>
  </r>
  <r>
    <x v="0"/>
    <n v="2.7"/>
    <x v="2480"/>
    <n v="51"/>
    <x v="6"/>
    <x v="4"/>
    <s v="Positive"/>
    <x v="2"/>
    <x v="0"/>
    <x v="0"/>
    <n v="2"/>
    <x v="0"/>
  </r>
  <r>
    <x v="2"/>
    <n v="3.7"/>
    <x v="2481"/>
    <n v="50"/>
    <x v="2"/>
    <x v="3"/>
    <s v="Positive"/>
    <x v="0"/>
    <x v="1"/>
    <x v="1"/>
    <n v="2"/>
    <x v="0"/>
  </r>
  <r>
    <x v="0"/>
    <n v="1.1000000000000001"/>
    <x v="2482"/>
    <n v="31"/>
    <x v="0"/>
    <x v="2"/>
    <s v="Neutral"/>
    <x v="1"/>
    <x v="1"/>
    <x v="1"/>
    <n v="2"/>
    <x v="1"/>
  </r>
  <r>
    <x v="1"/>
    <n v="3.8"/>
    <x v="2483"/>
    <n v="11"/>
    <x v="2"/>
    <x v="3"/>
    <s v="Neutral"/>
    <x v="1"/>
    <x v="0"/>
    <x v="0"/>
    <n v="5"/>
    <x v="0"/>
  </r>
  <r>
    <x v="2"/>
    <n v="1.8"/>
    <x v="2484"/>
    <n v="58"/>
    <x v="9"/>
    <x v="3"/>
    <s v="Negative"/>
    <x v="1"/>
    <x v="1"/>
    <x v="1"/>
    <n v="3"/>
    <x v="1"/>
  </r>
  <r>
    <x v="0"/>
    <n v="2.7"/>
    <x v="2485"/>
    <n v="44"/>
    <x v="6"/>
    <x v="3"/>
    <s v="Neutral"/>
    <x v="2"/>
    <x v="1"/>
    <x v="1"/>
    <n v="1"/>
    <x v="0"/>
  </r>
  <r>
    <x v="1"/>
    <n v="1.2"/>
    <x v="2486"/>
    <n v="35"/>
    <x v="2"/>
    <x v="2"/>
    <s v="Negative"/>
    <x v="2"/>
    <x v="1"/>
    <x v="0"/>
    <n v="3"/>
    <x v="1"/>
  </r>
  <r>
    <x v="1"/>
    <n v="4.5"/>
    <x v="2487"/>
    <n v="12"/>
    <x v="8"/>
    <x v="4"/>
    <s v="Negative"/>
    <x v="0"/>
    <x v="0"/>
    <x v="0"/>
    <n v="4"/>
    <x v="1"/>
  </r>
  <r>
    <x v="0"/>
    <n v="4.3"/>
    <x v="2488"/>
    <n v="57"/>
    <x v="9"/>
    <x v="4"/>
    <s v="Neutral"/>
    <x v="2"/>
    <x v="1"/>
    <x v="1"/>
    <n v="3"/>
    <x v="0"/>
  </r>
  <r>
    <x v="0"/>
    <n v="1.3"/>
    <x v="2489"/>
    <n v="58"/>
    <x v="8"/>
    <x v="1"/>
    <s v="Neutral"/>
    <x v="2"/>
    <x v="0"/>
    <x v="0"/>
    <n v="5"/>
    <x v="1"/>
  </r>
  <r>
    <x v="1"/>
    <n v="3.3"/>
    <x v="2490"/>
    <n v="34"/>
    <x v="8"/>
    <x v="1"/>
    <s v="Positive"/>
    <x v="2"/>
    <x v="1"/>
    <x v="1"/>
    <n v="4"/>
    <x v="1"/>
  </r>
  <r>
    <x v="1"/>
    <n v="4.0999999999999996"/>
    <x v="2491"/>
    <n v="15"/>
    <x v="0"/>
    <x v="2"/>
    <s v="Negative"/>
    <x v="0"/>
    <x v="0"/>
    <x v="1"/>
    <n v="4"/>
    <x v="0"/>
  </r>
  <r>
    <x v="1"/>
    <n v="3.1"/>
    <x v="2492"/>
    <n v="34"/>
    <x v="8"/>
    <x v="1"/>
    <s v="Positive"/>
    <x v="2"/>
    <x v="1"/>
    <x v="1"/>
    <n v="5"/>
    <x v="1"/>
  </r>
  <r>
    <x v="0"/>
    <n v="3.2"/>
    <x v="2493"/>
    <n v="34"/>
    <x v="7"/>
    <x v="4"/>
    <s v="Negative"/>
    <x v="1"/>
    <x v="1"/>
    <x v="0"/>
    <n v="4"/>
    <x v="1"/>
  </r>
  <r>
    <x v="0"/>
    <n v="1.3"/>
    <x v="2494"/>
    <n v="31"/>
    <x v="1"/>
    <x v="2"/>
    <s v="Neutral"/>
    <x v="0"/>
    <x v="1"/>
    <x v="0"/>
    <n v="5"/>
    <x v="0"/>
  </r>
  <r>
    <x v="1"/>
    <n v="1.1000000000000001"/>
    <x v="2495"/>
    <n v="34"/>
    <x v="1"/>
    <x v="1"/>
    <s v="Positive"/>
    <x v="1"/>
    <x v="0"/>
    <x v="1"/>
    <n v="4"/>
    <x v="0"/>
  </r>
  <r>
    <x v="1"/>
    <n v="4.5999999999999996"/>
    <x v="2496"/>
    <n v="12"/>
    <x v="5"/>
    <x v="4"/>
    <s v="Negative"/>
    <x v="2"/>
    <x v="1"/>
    <x v="1"/>
    <n v="5"/>
    <x v="0"/>
  </r>
  <r>
    <x v="1"/>
    <n v="3.6"/>
    <x v="2497"/>
    <n v="23"/>
    <x v="2"/>
    <x v="1"/>
    <s v="Neutral"/>
    <x v="2"/>
    <x v="1"/>
    <x v="1"/>
    <n v="1"/>
    <x v="1"/>
  </r>
  <r>
    <x v="2"/>
    <n v="1.1000000000000001"/>
    <x v="2498"/>
    <n v="29"/>
    <x v="4"/>
    <x v="3"/>
    <s v="Positive"/>
    <x v="2"/>
    <x v="0"/>
    <x v="1"/>
    <n v="3"/>
    <x v="0"/>
  </r>
  <r>
    <x v="0"/>
    <n v="4.8"/>
    <x v="2499"/>
    <n v="21"/>
    <x v="3"/>
    <x v="2"/>
    <s v="Neutral"/>
    <x v="0"/>
    <x v="0"/>
    <x v="1"/>
    <n v="5"/>
    <x v="0"/>
  </r>
  <r>
    <x v="1"/>
    <n v="2.1"/>
    <x v="2500"/>
    <n v="58"/>
    <x v="5"/>
    <x v="4"/>
    <s v="Neutral"/>
    <x v="1"/>
    <x v="0"/>
    <x v="1"/>
    <n v="3"/>
    <x v="0"/>
  </r>
  <r>
    <x v="1"/>
    <n v="3.7"/>
    <x v="2501"/>
    <n v="16"/>
    <x v="9"/>
    <x v="0"/>
    <s v="Negative"/>
    <x v="2"/>
    <x v="1"/>
    <x v="1"/>
    <n v="3"/>
    <x v="0"/>
  </r>
  <r>
    <x v="1"/>
    <n v="2.5"/>
    <x v="2502"/>
    <n v="41"/>
    <x v="5"/>
    <x v="0"/>
    <s v="Neutral"/>
    <x v="1"/>
    <x v="0"/>
    <x v="1"/>
    <n v="1"/>
    <x v="0"/>
  </r>
  <r>
    <x v="2"/>
    <n v="1.7"/>
    <x v="2503"/>
    <n v="49"/>
    <x v="5"/>
    <x v="1"/>
    <s v="Negative"/>
    <x v="2"/>
    <x v="1"/>
    <x v="1"/>
    <n v="2"/>
    <x v="1"/>
  </r>
  <r>
    <x v="1"/>
    <n v="4"/>
    <x v="2504"/>
    <n v="15"/>
    <x v="9"/>
    <x v="1"/>
    <s v="Neutral"/>
    <x v="1"/>
    <x v="1"/>
    <x v="0"/>
    <n v="1"/>
    <x v="1"/>
  </r>
  <r>
    <x v="2"/>
    <n v="3.8"/>
    <x v="2505"/>
    <n v="21"/>
    <x v="2"/>
    <x v="3"/>
    <s v="Positive"/>
    <x v="0"/>
    <x v="1"/>
    <x v="0"/>
    <n v="2"/>
    <x v="0"/>
  </r>
  <r>
    <x v="1"/>
    <n v="2.7"/>
    <x v="2506"/>
    <n v="20"/>
    <x v="3"/>
    <x v="2"/>
    <s v="Neutral"/>
    <x v="1"/>
    <x v="1"/>
    <x v="0"/>
    <n v="4"/>
    <x v="0"/>
  </r>
  <r>
    <x v="2"/>
    <n v="1.3"/>
    <x v="2507"/>
    <n v="31"/>
    <x v="2"/>
    <x v="4"/>
    <s v="Neutral"/>
    <x v="0"/>
    <x v="0"/>
    <x v="0"/>
    <n v="5"/>
    <x v="1"/>
  </r>
  <r>
    <x v="0"/>
    <n v="3.1"/>
    <x v="2508"/>
    <n v="33"/>
    <x v="5"/>
    <x v="4"/>
    <s v="Neutral"/>
    <x v="2"/>
    <x v="0"/>
    <x v="0"/>
    <n v="5"/>
    <x v="1"/>
  </r>
  <r>
    <x v="2"/>
    <n v="4.2"/>
    <x v="2509"/>
    <n v="40"/>
    <x v="1"/>
    <x v="1"/>
    <s v="Positive"/>
    <x v="2"/>
    <x v="1"/>
    <x v="1"/>
    <n v="2"/>
    <x v="0"/>
  </r>
  <r>
    <x v="1"/>
    <n v="3"/>
    <x v="2510"/>
    <n v="25"/>
    <x v="9"/>
    <x v="3"/>
    <s v="Negative"/>
    <x v="0"/>
    <x v="0"/>
    <x v="1"/>
    <n v="2"/>
    <x v="0"/>
  </r>
  <r>
    <x v="0"/>
    <n v="2.9"/>
    <x v="2511"/>
    <n v="21"/>
    <x v="6"/>
    <x v="3"/>
    <s v="Negative"/>
    <x v="2"/>
    <x v="0"/>
    <x v="0"/>
    <n v="4"/>
    <x v="1"/>
  </r>
  <r>
    <x v="1"/>
    <n v="4.3"/>
    <x v="2512"/>
    <n v="37"/>
    <x v="7"/>
    <x v="3"/>
    <s v="Positive"/>
    <x v="0"/>
    <x v="1"/>
    <x v="1"/>
    <n v="5"/>
    <x v="1"/>
  </r>
  <r>
    <x v="0"/>
    <n v="1.7"/>
    <x v="2513"/>
    <n v="40"/>
    <x v="7"/>
    <x v="2"/>
    <s v="Negative"/>
    <x v="0"/>
    <x v="1"/>
    <x v="0"/>
    <n v="4"/>
    <x v="1"/>
  </r>
  <r>
    <x v="0"/>
    <n v="1.1000000000000001"/>
    <x v="2514"/>
    <n v="33"/>
    <x v="4"/>
    <x v="4"/>
    <s v="Neutral"/>
    <x v="0"/>
    <x v="1"/>
    <x v="0"/>
    <n v="2"/>
    <x v="1"/>
  </r>
  <r>
    <x v="1"/>
    <n v="3.3"/>
    <x v="2515"/>
    <n v="10"/>
    <x v="2"/>
    <x v="3"/>
    <s v="Neutral"/>
    <x v="0"/>
    <x v="0"/>
    <x v="1"/>
    <n v="4"/>
    <x v="1"/>
  </r>
  <r>
    <x v="0"/>
    <n v="2.7"/>
    <x v="2516"/>
    <n v="29"/>
    <x v="3"/>
    <x v="1"/>
    <s v="Negative"/>
    <x v="0"/>
    <x v="1"/>
    <x v="0"/>
    <n v="4"/>
    <x v="0"/>
  </r>
  <r>
    <x v="0"/>
    <n v="1.3"/>
    <x v="2517"/>
    <n v="33"/>
    <x v="8"/>
    <x v="1"/>
    <s v="Neutral"/>
    <x v="0"/>
    <x v="0"/>
    <x v="0"/>
    <n v="5"/>
    <x v="0"/>
  </r>
  <r>
    <x v="1"/>
    <n v="2.9"/>
    <x v="2518"/>
    <n v="15"/>
    <x v="8"/>
    <x v="3"/>
    <s v="Negative"/>
    <x v="2"/>
    <x v="1"/>
    <x v="0"/>
    <n v="2"/>
    <x v="1"/>
  </r>
  <r>
    <x v="0"/>
    <n v="2.2999999999999998"/>
    <x v="2519"/>
    <n v="39"/>
    <x v="9"/>
    <x v="4"/>
    <s v="Positive"/>
    <x v="0"/>
    <x v="1"/>
    <x v="1"/>
    <n v="1"/>
    <x v="1"/>
  </r>
  <r>
    <x v="2"/>
    <n v="2.5"/>
    <x v="2520"/>
    <n v="19"/>
    <x v="3"/>
    <x v="2"/>
    <s v="Positive"/>
    <x v="1"/>
    <x v="0"/>
    <x v="1"/>
    <n v="2"/>
    <x v="0"/>
  </r>
  <r>
    <x v="2"/>
    <n v="1.6"/>
    <x v="2521"/>
    <n v="58"/>
    <x v="2"/>
    <x v="2"/>
    <s v="Negative"/>
    <x v="1"/>
    <x v="0"/>
    <x v="0"/>
    <n v="5"/>
    <x v="0"/>
  </r>
  <r>
    <x v="1"/>
    <n v="4.5"/>
    <x v="2522"/>
    <n v="26"/>
    <x v="9"/>
    <x v="2"/>
    <s v="Positive"/>
    <x v="0"/>
    <x v="1"/>
    <x v="0"/>
    <n v="3"/>
    <x v="0"/>
  </r>
  <r>
    <x v="0"/>
    <n v="3"/>
    <x v="2523"/>
    <n v="12"/>
    <x v="2"/>
    <x v="4"/>
    <s v="Neutral"/>
    <x v="2"/>
    <x v="0"/>
    <x v="1"/>
    <n v="2"/>
    <x v="0"/>
  </r>
  <r>
    <x v="1"/>
    <n v="3.8"/>
    <x v="2524"/>
    <n v="19"/>
    <x v="9"/>
    <x v="3"/>
    <s v="Positive"/>
    <x v="2"/>
    <x v="0"/>
    <x v="0"/>
    <n v="3"/>
    <x v="1"/>
  </r>
  <r>
    <x v="1"/>
    <n v="4.7"/>
    <x v="2525"/>
    <n v="50"/>
    <x v="4"/>
    <x v="1"/>
    <s v="Negative"/>
    <x v="0"/>
    <x v="0"/>
    <x v="1"/>
    <n v="5"/>
    <x v="0"/>
  </r>
  <r>
    <x v="0"/>
    <n v="5"/>
    <x v="2526"/>
    <n v="38"/>
    <x v="9"/>
    <x v="1"/>
    <s v="Positive"/>
    <x v="1"/>
    <x v="0"/>
    <x v="1"/>
    <n v="1"/>
    <x v="0"/>
  </r>
  <r>
    <x v="1"/>
    <n v="5"/>
    <x v="2527"/>
    <n v="35"/>
    <x v="3"/>
    <x v="1"/>
    <s v="Positive"/>
    <x v="0"/>
    <x v="0"/>
    <x v="1"/>
    <n v="4"/>
    <x v="1"/>
  </r>
  <r>
    <x v="2"/>
    <n v="3.8"/>
    <x v="2528"/>
    <n v="48"/>
    <x v="7"/>
    <x v="1"/>
    <s v="Neutral"/>
    <x v="2"/>
    <x v="0"/>
    <x v="0"/>
    <n v="5"/>
    <x v="1"/>
  </r>
  <r>
    <x v="1"/>
    <n v="3.6"/>
    <x v="2529"/>
    <n v="44"/>
    <x v="4"/>
    <x v="2"/>
    <s v="Negative"/>
    <x v="0"/>
    <x v="1"/>
    <x v="1"/>
    <n v="1"/>
    <x v="1"/>
  </r>
  <r>
    <x v="1"/>
    <n v="4.7"/>
    <x v="2530"/>
    <n v="39"/>
    <x v="0"/>
    <x v="0"/>
    <s v="Negative"/>
    <x v="0"/>
    <x v="1"/>
    <x v="1"/>
    <n v="4"/>
    <x v="1"/>
  </r>
  <r>
    <x v="0"/>
    <n v="1.3"/>
    <x v="2531"/>
    <n v="14"/>
    <x v="4"/>
    <x v="0"/>
    <s v="Positive"/>
    <x v="2"/>
    <x v="1"/>
    <x v="0"/>
    <n v="5"/>
    <x v="1"/>
  </r>
  <r>
    <x v="2"/>
    <n v="4.5"/>
    <x v="2532"/>
    <n v="34"/>
    <x v="5"/>
    <x v="4"/>
    <s v="Neutral"/>
    <x v="2"/>
    <x v="0"/>
    <x v="1"/>
    <n v="3"/>
    <x v="1"/>
  </r>
  <r>
    <x v="2"/>
    <n v="3"/>
    <x v="2533"/>
    <n v="40"/>
    <x v="8"/>
    <x v="3"/>
    <s v="Negative"/>
    <x v="2"/>
    <x v="0"/>
    <x v="0"/>
    <n v="4"/>
    <x v="1"/>
  </r>
  <r>
    <x v="2"/>
    <n v="3.2"/>
    <x v="2534"/>
    <n v="18"/>
    <x v="8"/>
    <x v="0"/>
    <s v="Negative"/>
    <x v="1"/>
    <x v="0"/>
    <x v="1"/>
    <n v="2"/>
    <x v="1"/>
  </r>
  <r>
    <x v="0"/>
    <n v="3.2"/>
    <x v="2535"/>
    <n v="14"/>
    <x v="4"/>
    <x v="1"/>
    <s v="Negative"/>
    <x v="1"/>
    <x v="1"/>
    <x v="1"/>
    <n v="3"/>
    <x v="1"/>
  </r>
  <r>
    <x v="2"/>
    <n v="3.8"/>
    <x v="2536"/>
    <n v="11"/>
    <x v="0"/>
    <x v="3"/>
    <s v="Positive"/>
    <x v="1"/>
    <x v="0"/>
    <x v="1"/>
    <n v="4"/>
    <x v="1"/>
  </r>
  <r>
    <x v="1"/>
    <n v="3"/>
    <x v="2537"/>
    <n v="44"/>
    <x v="3"/>
    <x v="3"/>
    <s v="Neutral"/>
    <x v="2"/>
    <x v="1"/>
    <x v="1"/>
    <n v="3"/>
    <x v="0"/>
  </r>
  <r>
    <x v="1"/>
    <n v="3.1"/>
    <x v="2538"/>
    <n v="40"/>
    <x v="5"/>
    <x v="2"/>
    <s v="Neutral"/>
    <x v="2"/>
    <x v="0"/>
    <x v="0"/>
    <n v="5"/>
    <x v="1"/>
  </r>
  <r>
    <x v="1"/>
    <n v="1.1000000000000001"/>
    <x v="2539"/>
    <n v="37"/>
    <x v="9"/>
    <x v="4"/>
    <s v="Neutral"/>
    <x v="0"/>
    <x v="1"/>
    <x v="0"/>
    <n v="3"/>
    <x v="1"/>
  </r>
  <r>
    <x v="2"/>
    <n v="1.5"/>
    <x v="2540"/>
    <n v="16"/>
    <x v="0"/>
    <x v="4"/>
    <s v="Neutral"/>
    <x v="2"/>
    <x v="0"/>
    <x v="1"/>
    <n v="2"/>
    <x v="0"/>
  </r>
  <r>
    <x v="0"/>
    <n v="1.5"/>
    <x v="2541"/>
    <n v="19"/>
    <x v="5"/>
    <x v="4"/>
    <s v="Negative"/>
    <x v="2"/>
    <x v="0"/>
    <x v="1"/>
    <n v="3"/>
    <x v="0"/>
  </r>
  <r>
    <x v="2"/>
    <n v="4.9000000000000004"/>
    <x v="2542"/>
    <n v="15"/>
    <x v="8"/>
    <x v="4"/>
    <s v="Neutral"/>
    <x v="0"/>
    <x v="0"/>
    <x v="1"/>
    <n v="2"/>
    <x v="1"/>
  </r>
  <r>
    <x v="2"/>
    <n v="2.2000000000000002"/>
    <x v="2543"/>
    <n v="45"/>
    <x v="1"/>
    <x v="4"/>
    <s v="Negative"/>
    <x v="1"/>
    <x v="1"/>
    <x v="1"/>
    <n v="4"/>
    <x v="1"/>
  </r>
  <r>
    <x v="2"/>
    <n v="1.8"/>
    <x v="2544"/>
    <n v="24"/>
    <x v="4"/>
    <x v="1"/>
    <s v="Negative"/>
    <x v="1"/>
    <x v="1"/>
    <x v="1"/>
    <n v="5"/>
    <x v="0"/>
  </r>
  <r>
    <x v="1"/>
    <n v="1.4"/>
    <x v="2545"/>
    <n v="35"/>
    <x v="6"/>
    <x v="2"/>
    <s v="Negative"/>
    <x v="0"/>
    <x v="1"/>
    <x v="0"/>
    <n v="4"/>
    <x v="0"/>
  </r>
  <r>
    <x v="1"/>
    <n v="2.4"/>
    <x v="2546"/>
    <n v="12"/>
    <x v="0"/>
    <x v="0"/>
    <s v="Positive"/>
    <x v="1"/>
    <x v="1"/>
    <x v="0"/>
    <n v="4"/>
    <x v="1"/>
  </r>
  <r>
    <x v="2"/>
    <n v="1.2"/>
    <x v="2547"/>
    <n v="52"/>
    <x v="4"/>
    <x v="1"/>
    <s v="Positive"/>
    <x v="1"/>
    <x v="1"/>
    <x v="0"/>
    <n v="5"/>
    <x v="1"/>
  </r>
  <r>
    <x v="1"/>
    <n v="3.8"/>
    <x v="2548"/>
    <n v="60"/>
    <x v="8"/>
    <x v="4"/>
    <s v="Negative"/>
    <x v="1"/>
    <x v="0"/>
    <x v="1"/>
    <n v="5"/>
    <x v="1"/>
  </r>
  <r>
    <x v="0"/>
    <n v="1.7"/>
    <x v="2549"/>
    <n v="10"/>
    <x v="3"/>
    <x v="3"/>
    <s v="Neutral"/>
    <x v="0"/>
    <x v="0"/>
    <x v="1"/>
    <n v="5"/>
    <x v="1"/>
  </r>
  <r>
    <x v="2"/>
    <n v="3.3"/>
    <x v="2550"/>
    <n v="50"/>
    <x v="9"/>
    <x v="2"/>
    <s v="Negative"/>
    <x v="2"/>
    <x v="0"/>
    <x v="0"/>
    <n v="2"/>
    <x v="0"/>
  </r>
  <r>
    <x v="2"/>
    <n v="3.8"/>
    <x v="2551"/>
    <n v="28"/>
    <x v="7"/>
    <x v="0"/>
    <s v="Negative"/>
    <x v="2"/>
    <x v="0"/>
    <x v="1"/>
    <n v="5"/>
    <x v="1"/>
  </r>
  <r>
    <x v="2"/>
    <n v="3"/>
    <x v="2552"/>
    <n v="29"/>
    <x v="9"/>
    <x v="0"/>
    <s v="Negative"/>
    <x v="0"/>
    <x v="1"/>
    <x v="1"/>
    <n v="4"/>
    <x v="0"/>
  </r>
  <r>
    <x v="2"/>
    <n v="3.3"/>
    <x v="2553"/>
    <n v="38"/>
    <x v="5"/>
    <x v="0"/>
    <s v="Positive"/>
    <x v="2"/>
    <x v="0"/>
    <x v="0"/>
    <n v="3"/>
    <x v="1"/>
  </r>
  <r>
    <x v="0"/>
    <n v="4.3"/>
    <x v="2554"/>
    <n v="47"/>
    <x v="5"/>
    <x v="3"/>
    <s v="Negative"/>
    <x v="1"/>
    <x v="0"/>
    <x v="1"/>
    <n v="4"/>
    <x v="0"/>
  </r>
  <r>
    <x v="1"/>
    <n v="2.7"/>
    <x v="2555"/>
    <n v="23"/>
    <x v="6"/>
    <x v="4"/>
    <s v="Negative"/>
    <x v="1"/>
    <x v="1"/>
    <x v="0"/>
    <n v="1"/>
    <x v="1"/>
  </r>
  <r>
    <x v="2"/>
    <n v="4"/>
    <x v="2556"/>
    <n v="16"/>
    <x v="7"/>
    <x v="1"/>
    <s v="Negative"/>
    <x v="1"/>
    <x v="1"/>
    <x v="0"/>
    <n v="3"/>
    <x v="0"/>
  </r>
  <r>
    <x v="0"/>
    <n v="1.6"/>
    <x v="2557"/>
    <n v="57"/>
    <x v="2"/>
    <x v="2"/>
    <s v="Neutral"/>
    <x v="1"/>
    <x v="0"/>
    <x v="0"/>
    <n v="5"/>
    <x v="0"/>
  </r>
  <r>
    <x v="2"/>
    <n v="1.8"/>
    <x v="2558"/>
    <n v="57"/>
    <x v="4"/>
    <x v="3"/>
    <s v="Neutral"/>
    <x v="0"/>
    <x v="0"/>
    <x v="1"/>
    <n v="4"/>
    <x v="1"/>
  </r>
  <r>
    <x v="2"/>
    <n v="4.2"/>
    <x v="2559"/>
    <n v="29"/>
    <x v="2"/>
    <x v="3"/>
    <s v="Negative"/>
    <x v="2"/>
    <x v="1"/>
    <x v="1"/>
    <n v="1"/>
    <x v="0"/>
  </r>
  <r>
    <x v="0"/>
    <n v="3.7"/>
    <x v="2560"/>
    <n v="28"/>
    <x v="1"/>
    <x v="1"/>
    <s v="Positive"/>
    <x v="1"/>
    <x v="1"/>
    <x v="1"/>
    <n v="4"/>
    <x v="1"/>
  </r>
  <r>
    <x v="0"/>
    <n v="4.5"/>
    <x v="2561"/>
    <n v="56"/>
    <x v="8"/>
    <x v="0"/>
    <s v="Neutral"/>
    <x v="1"/>
    <x v="1"/>
    <x v="1"/>
    <n v="2"/>
    <x v="0"/>
  </r>
  <r>
    <x v="0"/>
    <n v="1.2"/>
    <x v="2562"/>
    <n v="18"/>
    <x v="7"/>
    <x v="4"/>
    <s v="Negative"/>
    <x v="2"/>
    <x v="1"/>
    <x v="1"/>
    <n v="5"/>
    <x v="0"/>
  </r>
  <r>
    <x v="0"/>
    <n v="3"/>
    <x v="2563"/>
    <n v="58"/>
    <x v="1"/>
    <x v="1"/>
    <s v="Neutral"/>
    <x v="0"/>
    <x v="1"/>
    <x v="1"/>
    <n v="3"/>
    <x v="1"/>
  </r>
  <r>
    <x v="1"/>
    <n v="4.0999999999999996"/>
    <x v="2564"/>
    <n v="32"/>
    <x v="0"/>
    <x v="2"/>
    <s v="Positive"/>
    <x v="1"/>
    <x v="1"/>
    <x v="0"/>
    <n v="3"/>
    <x v="1"/>
  </r>
  <r>
    <x v="2"/>
    <n v="4.5"/>
    <x v="2565"/>
    <n v="31"/>
    <x v="0"/>
    <x v="2"/>
    <s v="Negative"/>
    <x v="2"/>
    <x v="0"/>
    <x v="1"/>
    <n v="5"/>
    <x v="1"/>
  </r>
  <r>
    <x v="1"/>
    <n v="3.3"/>
    <x v="2566"/>
    <n v="25"/>
    <x v="8"/>
    <x v="0"/>
    <s v="Negative"/>
    <x v="0"/>
    <x v="1"/>
    <x v="1"/>
    <n v="5"/>
    <x v="1"/>
  </r>
  <r>
    <x v="0"/>
    <n v="2.2999999999999998"/>
    <x v="2567"/>
    <n v="11"/>
    <x v="4"/>
    <x v="1"/>
    <s v="Neutral"/>
    <x v="1"/>
    <x v="0"/>
    <x v="1"/>
    <n v="4"/>
    <x v="0"/>
  </r>
  <r>
    <x v="1"/>
    <n v="1"/>
    <x v="2568"/>
    <n v="10"/>
    <x v="6"/>
    <x v="0"/>
    <s v="Negative"/>
    <x v="1"/>
    <x v="1"/>
    <x v="1"/>
    <n v="1"/>
    <x v="0"/>
  </r>
  <r>
    <x v="1"/>
    <n v="5"/>
    <x v="2569"/>
    <n v="34"/>
    <x v="4"/>
    <x v="1"/>
    <s v="Neutral"/>
    <x v="1"/>
    <x v="1"/>
    <x v="0"/>
    <n v="4"/>
    <x v="1"/>
  </r>
  <r>
    <x v="1"/>
    <n v="2.2999999999999998"/>
    <x v="2570"/>
    <n v="43"/>
    <x v="9"/>
    <x v="2"/>
    <s v="Positive"/>
    <x v="1"/>
    <x v="1"/>
    <x v="1"/>
    <n v="3"/>
    <x v="0"/>
  </r>
  <r>
    <x v="2"/>
    <n v="4.5"/>
    <x v="2571"/>
    <n v="26"/>
    <x v="8"/>
    <x v="4"/>
    <s v="Neutral"/>
    <x v="0"/>
    <x v="1"/>
    <x v="1"/>
    <n v="4"/>
    <x v="1"/>
  </r>
  <r>
    <x v="0"/>
    <n v="3.3"/>
    <x v="2572"/>
    <n v="22"/>
    <x v="0"/>
    <x v="2"/>
    <s v="Positive"/>
    <x v="1"/>
    <x v="1"/>
    <x v="1"/>
    <n v="3"/>
    <x v="1"/>
  </r>
  <r>
    <x v="0"/>
    <n v="4.5999999999999996"/>
    <x v="2573"/>
    <n v="42"/>
    <x v="7"/>
    <x v="3"/>
    <s v="Negative"/>
    <x v="2"/>
    <x v="0"/>
    <x v="1"/>
    <n v="4"/>
    <x v="0"/>
  </r>
  <r>
    <x v="1"/>
    <n v="2"/>
    <x v="2574"/>
    <n v="30"/>
    <x v="5"/>
    <x v="2"/>
    <s v="Negative"/>
    <x v="2"/>
    <x v="0"/>
    <x v="0"/>
    <n v="5"/>
    <x v="1"/>
  </r>
  <r>
    <x v="1"/>
    <n v="3.4"/>
    <x v="2575"/>
    <n v="14"/>
    <x v="2"/>
    <x v="3"/>
    <s v="Neutral"/>
    <x v="0"/>
    <x v="0"/>
    <x v="0"/>
    <n v="4"/>
    <x v="0"/>
  </r>
  <r>
    <x v="2"/>
    <n v="1.3"/>
    <x v="2576"/>
    <n v="23"/>
    <x v="9"/>
    <x v="2"/>
    <s v="Neutral"/>
    <x v="2"/>
    <x v="1"/>
    <x v="1"/>
    <n v="4"/>
    <x v="0"/>
  </r>
  <r>
    <x v="1"/>
    <n v="3.6"/>
    <x v="2577"/>
    <n v="15"/>
    <x v="9"/>
    <x v="0"/>
    <s v="Neutral"/>
    <x v="2"/>
    <x v="1"/>
    <x v="0"/>
    <n v="2"/>
    <x v="0"/>
  </r>
  <r>
    <x v="2"/>
    <n v="4.4000000000000004"/>
    <x v="2578"/>
    <n v="50"/>
    <x v="8"/>
    <x v="3"/>
    <s v="Positive"/>
    <x v="0"/>
    <x v="0"/>
    <x v="0"/>
    <n v="2"/>
    <x v="0"/>
  </r>
  <r>
    <x v="0"/>
    <n v="1.7"/>
    <x v="2579"/>
    <n v="29"/>
    <x v="8"/>
    <x v="2"/>
    <s v="Positive"/>
    <x v="2"/>
    <x v="1"/>
    <x v="1"/>
    <n v="2"/>
    <x v="1"/>
  </r>
  <r>
    <x v="0"/>
    <n v="4.5"/>
    <x v="2580"/>
    <n v="57"/>
    <x v="4"/>
    <x v="3"/>
    <s v="Positive"/>
    <x v="1"/>
    <x v="0"/>
    <x v="0"/>
    <n v="3"/>
    <x v="0"/>
  </r>
  <r>
    <x v="1"/>
    <n v="2.5"/>
    <x v="2581"/>
    <n v="45"/>
    <x v="7"/>
    <x v="1"/>
    <s v="Neutral"/>
    <x v="0"/>
    <x v="1"/>
    <x v="0"/>
    <n v="1"/>
    <x v="0"/>
  </r>
  <r>
    <x v="1"/>
    <n v="2"/>
    <x v="2582"/>
    <n v="47"/>
    <x v="9"/>
    <x v="0"/>
    <s v="Neutral"/>
    <x v="2"/>
    <x v="1"/>
    <x v="1"/>
    <n v="4"/>
    <x v="0"/>
  </r>
  <r>
    <x v="0"/>
    <n v="3.9"/>
    <x v="2583"/>
    <n v="53"/>
    <x v="1"/>
    <x v="4"/>
    <s v="Positive"/>
    <x v="2"/>
    <x v="1"/>
    <x v="1"/>
    <n v="5"/>
    <x v="0"/>
  </r>
  <r>
    <x v="0"/>
    <n v="3.3"/>
    <x v="2584"/>
    <n v="52"/>
    <x v="0"/>
    <x v="1"/>
    <s v="Negative"/>
    <x v="2"/>
    <x v="0"/>
    <x v="0"/>
    <n v="4"/>
    <x v="0"/>
  </r>
  <r>
    <x v="2"/>
    <n v="4.4000000000000004"/>
    <x v="2585"/>
    <n v="55"/>
    <x v="4"/>
    <x v="4"/>
    <s v="Positive"/>
    <x v="1"/>
    <x v="0"/>
    <x v="0"/>
    <n v="4"/>
    <x v="0"/>
  </r>
  <r>
    <x v="0"/>
    <n v="2.4"/>
    <x v="2586"/>
    <n v="37"/>
    <x v="9"/>
    <x v="3"/>
    <s v="Positive"/>
    <x v="0"/>
    <x v="0"/>
    <x v="0"/>
    <n v="3"/>
    <x v="1"/>
  </r>
  <r>
    <x v="2"/>
    <n v="2.9"/>
    <x v="2587"/>
    <n v="37"/>
    <x v="8"/>
    <x v="4"/>
    <s v="Neutral"/>
    <x v="1"/>
    <x v="1"/>
    <x v="0"/>
    <n v="2"/>
    <x v="1"/>
  </r>
  <r>
    <x v="0"/>
    <n v="1.7"/>
    <x v="2588"/>
    <n v="41"/>
    <x v="2"/>
    <x v="0"/>
    <s v="Negative"/>
    <x v="2"/>
    <x v="1"/>
    <x v="1"/>
    <n v="3"/>
    <x v="0"/>
  </r>
  <r>
    <x v="1"/>
    <n v="1.1000000000000001"/>
    <x v="2589"/>
    <n v="60"/>
    <x v="7"/>
    <x v="1"/>
    <s v="Negative"/>
    <x v="0"/>
    <x v="0"/>
    <x v="1"/>
    <n v="4"/>
    <x v="0"/>
  </r>
  <r>
    <x v="1"/>
    <n v="1.6"/>
    <x v="2590"/>
    <n v="30"/>
    <x v="2"/>
    <x v="2"/>
    <s v="Neutral"/>
    <x v="2"/>
    <x v="0"/>
    <x v="0"/>
    <n v="1"/>
    <x v="1"/>
  </r>
  <r>
    <x v="2"/>
    <n v="2"/>
    <x v="2591"/>
    <n v="55"/>
    <x v="1"/>
    <x v="2"/>
    <s v="Neutral"/>
    <x v="1"/>
    <x v="1"/>
    <x v="0"/>
    <n v="2"/>
    <x v="1"/>
  </r>
  <r>
    <x v="2"/>
    <n v="4.5"/>
    <x v="2592"/>
    <n v="34"/>
    <x v="4"/>
    <x v="1"/>
    <s v="Positive"/>
    <x v="1"/>
    <x v="1"/>
    <x v="0"/>
    <n v="4"/>
    <x v="0"/>
  </r>
  <r>
    <x v="0"/>
    <n v="4.4000000000000004"/>
    <x v="2593"/>
    <n v="54"/>
    <x v="1"/>
    <x v="4"/>
    <s v="Positive"/>
    <x v="0"/>
    <x v="1"/>
    <x v="0"/>
    <n v="1"/>
    <x v="1"/>
  </r>
  <r>
    <x v="2"/>
    <n v="2.6"/>
    <x v="2594"/>
    <n v="16"/>
    <x v="0"/>
    <x v="2"/>
    <s v="Positive"/>
    <x v="0"/>
    <x v="0"/>
    <x v="0"/>
    <n v="1"/>
    <x v="0"/>
  </r>
  <r>
    <x v="2"/>
    <n v="3.9"/>
    <x v="2595"/>
    <n v="42"/>
    <x v="4"/>
    <x v="0"/>
    <s v="Negative"/>
    <x v="0"/>
    <x v="0"/>
    <x v="1"/>
    <n v="4"/>
    <x v="1"/>
  </r>
  <r>
    <x v="1"/>
    <n v="4.5"/>
    <x v="2596"/>
    <n v="59"/>
    <x v="7"/>
    <x v="2"/>
    <s v="Neutral"/>
    <x v="1"/>
    <x v="0"/>
    <x v="0"/>
    <n v="4"/>
    <x v="1"/>
  </r>
  <r>
    <x v="1"/>
    <n v="2.8"/>
    <x v="2597"/>
    <n v="36"/>
    <x v="1"/>
    <x v="4"/>
    <s v="Positive"/>
    <x v="0"/>
    <x v="1"/>
    <x v="1"/>
    <n v="1"/>
    <x v="0"/>
  </r>
  <r>
    <x v="0"/>
    <n v="3.4"/>
    <x v="2598"/>
    <n v="46"/>
    <x v="6"/>
    <x v="4"/>
    <s v="Negative"/>
    <x v="2"/>
    <x v="0"/>
    <x v="1"/>
    <n v="1"/>
    <x v="0"/>
  </r>
  <r>
    <x v="2"/>
    <n v="2.9"/>
    <x v="2599"/>
    <n v="33"/>
    <x v="4"/>
    <x v="2"/>
    <s v="Positive"/>
    <x v="0"/>
    <x v="0"/>
    <x v="1"/>
    <n v="4"/>
    <x v="1"/>
  </r>
  <r>
    <x v="1"/>
    <n v="4.0999999999999996"/>
    <x v="2600"/>
    <n v="35"/>
    <x v="5"/>
    <x v="2"/>
    <s v="Negative"/>
    <x v="2"/>
    <x v="1"/>
    <x v="0"/>
    <n v="3"/>
    <x v="0"/>
  </r>
  <r>
    <x v="0"/>
    <n v="4.8"/>
    <x v="2601"/>
    <n v="26"/>
    <x v="7"/>
    <x v="1"/>
    <s v="Positive"/>
    <x v="0"/>
    <x v="0"/>
    <x v="1"/>
    <n v="1"/>
    <x v="1"/>
  </r>
  <r>
    <x v="2"/>
    <n v="3.6"/>
    <x v="2602"/>
    <n v="34"/>
    <x v="5"/>
    <x v="0"/>
    <s v="Positive"/>
    <x v="0"/>
    <x v="0"/>
    <x v="1"/>
    <n v="4"/>
    <x v="0"/>
  </r>
  <r>
    <x v="2"/>
    <n v="4.7"/>
    <x v="2603"/>
    <n v="16"/>
    <x v="7"/>
    <x v="2"/>
    <s v="Neutral"/>
    <x v="2"/>
    <x v="0"/>
    <x v="1"/>
    <n v="1"/>
    <x v="0"/>
  </r>
  <r>
    <x v="1"/>
    <n v="2.1"/>
    <x v="2604"/>
    <n v="51"/>
    <x v="0"/>
    <x v="4"/>
    <s v="Positive"/>
    <x v="2"/>
    <x v="0"/>
    <x v="1"/>
    <n v="2"/>
    <x v="1"/>
  </r>
  <r>
    <x v="0"/>
    <n v="2"/>
    <x v="2605"/>
    <n v="57"/>
    <x v="9"/>
    <x v="1"/>
    <s v="Neutral"/>
    <x v="0"/>
    <x v="0"/>
    <x v="1"/>
    <n v="2"/>
    <x v="1"/>
  </r>
  <r>
    <x v="0"/>
    <n v="4.5"/>
    <x v="2606"/>
    <n v="11"/>
    <x v="5"/>
    <x v="4"/>
    <s v="Positive"/>
    <x v="0"/>
    <x v="0"/>
    <x v="0"/>
    <n v="2"/>
    <x v="0"/>
  </r>
  <r>
    <x v="2"/>
    <n v="1.5"/>
    <x v="2607"/>
    <n v="47"/>
    <x v="2"/>
    <x v="3"/>
    <s v="Positive"/>
    <x v="2"/>
    <x v="1"/>
    <x v="0"/>
    <n v="2"/>
    <x v="1"/>
  </r>
  <r>
    <x v="2"/>
    <n v="3.9"/>
    <x v="2608"/>
    <n v="48"/>
    <x v="7"/>
    <x v="1"/>
    <s v="Positive"/>
    <x v="2"/>
    <x v="1"/>
    <x v="1"/>
    <n v="3"/>
    <x v="1"/>
  </r>
  <r>
    <x v="2"/>
    <n v="1.6"/>
    <x v="2609"/>
    <n v="36"/>
    <x v="5"/>
    <x v="0"/>
    <s v="Positive"/>
    <x v="0"/>
    <x v="0"/>
    <x v="1"/>
    <n v="5"/>
    <x v="1"/>
  </r>
  <r>
    <x v="1"/>
    <n v="1.6"/>
    <x v="2610"/>
    <n v="54"/>
    <x v="8"/>
    <x v="1"/>
    <s v="Positive"/>
    <x v="2"/>
    <x v="1"/>
    <x v="1"/>
    <n v="2"/>
    <x v="0"/>
  </r>
  <r>
    <x v="1"/>
    <n v="4.8"/>
    <x v="2611"/>
    <n v="21"/>
    <x v="3"/>
    <x v="1"/>
    <s v="Positive"/>
    <x v="2"/>
    <x v="0"/>
    <x v="0"/>
    <n v="5"/>
    <x v="1"/>
  </r>
  <r>
    <x v="1"/>
    <n v="2.2999999999999998"/>
    <x v="2612"/>
    <n v="11"/>
    <x v="1"/>
    <x v="1"/>
    <s v="Positive"/>
    <x v="2"/>
    <x v="1"/>
    <x v="1"/>
    <n v="4"/>
    <x v="1"/>
  </r>
  <r>
    <x v="2"/>
    <n v="4.4000000000000004"/>
    <x v="2613"/>
    <n v="54"/>
    <x v="9"/>
    <x v="3"/>
    <s v="Neutral"/>
    <x v="1"/>
    <x v="0"/>
    <x v="0"/>
    <n v="2"/>
    <x v="1"/>
  </r>
  <r>
    <x v="1"/>
    <n v="4"/>
    <x v="2614"/>
    <n v="30"/>
    <x v="7"/>
    <x v="4"/>
    <s v="Negative"/>
    <x v="0"/>
    <x v="1"/>
    <x v="1"/>
    <n v="1"/>
    <x v="0"/>
  </r>
  <r>
    <x v="2"/>
    <n v="3.4"/>
    <x v="2615"/>
    <n v="17"/>
    <x v="2"/>
    <x v="4"/>
    <s v="Negative"/>
    <x v="0"/>
    <x v="1"/>
    <x v="1"/>
    <n v="4"/>
    <x v="0"/>
  </r>
  <r>
    <x v="1"/>
    <n v="4.0999999999999996"/>
    <x v="2616"/>
    <n v="54"/>
    <x v="5"/>
    <x v="1"/>
    <s v="Negative"/>
    <x v="2"/>
    <x v="0"/>
    <x v="0"/>
    <n v="2"/>
    <x v="0"/>
  </r>
  <r>
    <x v="0"/>
    <n v="1.9"/>
    <x v="2617"/>
    <n v="39"/>
    <x v="4"/>
    <x v="3"/>
    <s v="Neutral"/>
    <x v="1"/>
    <x v="0"/>
    <x v="0"/>
    <n v="4"/>
    <x v="1"/>
  </r>
  <r>
    <x v="0"/>
    <n v="2.1"/>
    <x v="2618"/>
    <n v="41"/>
    <x v="8"/>
    <x v="0"/>
    <s v="Positive"/>
    <x v="0"/>
    <x v="0"/>
    <x v="1"/>
    <n v="1"/>
    <x v="1"/>
  </r>
  <r>
    <x v="2"/>
    <n v="2"/>
    <x v="2619"/>
    <n v="33"/>
    <x v="5"/>
    <x v="0"/>
    <s v="Positive"/>
    <x v="1"/>
    <x v="0"/>
    <x v="0"/>
    <n v="3"/>
    <x v="1"/>
  </r>
  <r>
    <x v="0"/>
    <n v="3.1"/>
    <x v="2620"/>
    <n v="30"/>
    <x v="5"/>
    <x v="3"/>
    <s v="Neutral"/>
    <x v="1"/>
    <x v="1"/>
    <x v="0"/>
    <n v="1"/>
    <x v="0"/>
  </r>
  <r>
    <x v="1"/>
    <n v="2.8"/>
    <x v="2621"/>
    <n v="53"/>
    <x v="0"/>
    <x v="4"/>
    <s v="Neutral"/>
    <x v="0"/>
    <x v="0"/>
    <x v="1"/>
    <n v="4"/>
    <x v="1"/>
  </r>
  <r>
    <x v="0"/>
    <n v="1.4"/>
    <x v="2622"/>
    <n v="14"/>
    <x v="6"/>
    <x v="2"/>
    <s v="Positive"/>
    <x v="0"/>
    <x v="1"/>
    <x v="0"/>
    <n v="4"/>
    <x v="0"/>
  </r>
  <r>
    <x v="1"/>
    <n v="1.3"/>
    <x v="2623"/>
    <n v="60"/>
    <x v="9"/>
    <x v="3"/>
    <s v="Neutral"/>
    <x v="1"/>
    <x v="1"/>
    <x v="1"/>
    <n v="4"/>
    <x v="1"/>
  </r>
  <r>
    <x v="0"/>
    <n v="4.3"/>
    <x v="2624"/>
    <n v="44"/>
    <x v="9"/>
    <x v="0"/>
    <s v="Positive"/>
    <x v="1"/>
    <x v="1"/>
    <x v="1"/>
    <n v="4"/>
    <x v="0"/>
  </r>
  <r>
    <x v="0"/>
    <n v="2.2000000000000002"/>
    <x v="2625"/>
    <n v="21"/>
    <x v="6"/>
    <x v="3"/>
    <s v="Neutral"/>
    <x v="2"/>
    <x v="0"/>
    <x v="1"/>
    <n v="3"/>
    <x v="1"/>
  </r>
  <r>
    <x v="2"/>
    <n v="4.3"/>
    <x v="2626"/>
    <n v="22"/>
    <x v="8"/>
    <x v="3"/>
    <s v="Neutral"/>
    <x v="2"/>
    <x v="0"/>
    <x v="0"/>
    <n v="1"/>
    <x v="1"/>
  </r>
  <r>
    <x v="1"/>
    <n v="1.2"/>
    <x v="2627"/>
    <n v="27"/>
    <x v="1"/>
    <x v="0"/>
    <s v="Negative"/>
    <x v="0"/>
    <x v="0"/>
    <x v="1"/>
    <n v="4"/>
    <x v="0"/>
  </r>
  <r>
    <x v="0"/>
    <n v="2.7"/>
    <x v="2628"/>
    <n v="21"/>
    <x v="4"/>
    <x v="3"/>
    <s v="Negative"/>
    <x v="2"/>
    <x v="1"/>
    <x v="0"/>
    <n v="5"/>
    <x v="1"/>
  </r>
  <r>
    <x v="0"/>
    <n v="4.4000000000000004"/>
    <x v="2629"/>
    <n v="48"/>
    <x v="4"/>
    <x v="3"/>
    <s v="Neutral"/>
    <x v="0"/>
    <x v="0"/>
    <x v="1"/>
    <n v="1"/>
    <x v="1"/>
  </r>
  <r>
    <x v="0"/>
    <n v="2.4"/>
    <x v="2630"/>
    <n v="11"/>
    <x v="8"/>
    <x v="3"/>
    <s v="Neutral"/>
    <x v="2"/>
    <x v="1"/>
    <x v="0"/>
    <n v="3"/>
    <x v="1"/>
  </r>
  <r>
    <x v="2"/>
    <n v="1.6"/>
    <x v="2631"/>
    <n v="56"/>
    <x v="0"/>
    <x v="4"/>
    <s v="Neutral"/>
    <x v="2"/>
    <x v="0"/>
    <x v="0"/>
    <n v="4"/>
    <x v="1"/>
  </r>
  <r>
    <x v="2"/>
    <n v="1.7"/>
    <x v="2632"/>
    <n v="39"/>
    <x v="3"/>
    <x v="3"/>
    <s v="Positive"/>
    <x v="2"/>
    <x v="1"/>
    <x v="0"/>
    <n v="1"/>
    <x v="1"/>
  </r>
  <r>
    <x v="0"/>
    <n v="2.4"/>
    <x v="2633"/>
    <n v="28"/>
    <x v="8"/>
    <x v="3"/>
    <s v="Negative"/>
    <x v="1"/>
    <x v="0"/>
    <x v="1"/>
    <n v="3"/>
    <x v="1"/>
  </r>
  <r>
    <x v="2"/>
    <n v="4.5"/>
    <x v="2634"/>
    <n v="18"/>
    <x v="2"/>
    <x v="1"/>
    <s v="Negative"/>
    <x v="1"/>
    <x v="0"/>
    <x v="1"/>
    <n v="5"/>
    <x v="1"/>
  </r>
  <r>
    <x v="2"/>
    <n v="4.7"/>
    <x v="2635"/>
    <n v="17"/>
    <x v="8"/>
    <x v="3"/>
    <s v="Neutral"/>
    <x v="2"/>
    <x v="1"/>
    <x v="0"/>
    <n v="3"/>
    <x v="1"/>
  </r>
  <r>
    <x v="1"/>
    <n v="2.1"/>
    <x v="2636"/>
    <n v="22"/>
    <x v="2"/>
    <x v="0"/>
    <s v="Neutral"/>
    <x v="0"/>
    <x v="1"/>
    <x v="0"/>
    <n v="4"/>
    <x v="1"/>
  </r>
  <r>
    <x v="2"/>
    <n v="1.8"/>
    <x v="2637"/>
    <n v="14"/>
    <x v="9"/>
    <x v="4"/>
    <s v="Positive"/>
    <x v="0"/>
    <x v="0"/>
    <x v="0"/>
    <n v="1"/>
    <x v="0"/>
  </r>
  <r>
    <x v="0"/>
    <n v="3.4"/>
    <x v="2638"/>
    <n v="31"/>
    <x v="9"/>
    <x v="2"/>
    <s v="Positive"/>
    <x v="1"/>
    <x v="0"/>
    <x v="0"/>
    <n v="4"/>
    <x v="0"/>
  </r>
  <r>
    <x v="0"/>
    <n v="2.4"/>
    <x v="2639"/>
    <n v="10"/>
    <x v="6"/>
    <x v="0"/>
    <s v="Positive"/>
    <x v="0"/>
    <x v="0"/>
    <x v="0"/>
    <n v="3"/>
    <x v="0"/>
  </r>
  <r>
    <x v="2"/>
    <n v="4.8"/>
    <x v="2640"/>
    <n v="40"/>
    <x v="7"/>
    <x v="1"/>
    <s v="Neutral"/>
    <x v="2"/>
    <x v="0"/>
    <x v="0"/>
    <n v="4"/>
    <x v="1"/>
  </r>
  <r>
    <x v="0"/>
    <n v="2"/>
    <x v="2641"/>
    <n v="55"/>
    <x v="2"/>
    <x v="3"/>
    <s v="Negative"/>
    <x v="1"/>
    <x v="1"/>
    <x v="1"/>
    <n v="2"/>
    <x v="1"/>
  </r>
  <r>
    <x v="1"/>
    <n v="2.7"/>
    <x v="2642"/>
    <n v="29"/>
    <x v="4"/>
    <x v="4"/>
    <s v="Neutral"/>
    <x v="2"/>
    <x v="1"/>
    <x v="0"/>
    <n v="5"/>
    <x v="1"/>
  </r>
  <r>
    <x v="1"/>
    <n v="3"/>
    <x v="2643"/>
    <n v="35"/>
    <x v="5"/>
    <x v="4"/>
    <s v="Positive"/>
    <x v="1"/>
    <x v="0"/>
    <x v="0"/>
    <n v="4"/>
    <x v="1"/>
  </r>
  <r>
    <x v="1"/>
    <n v="1"/>
    <x v="2644"/>
    <n v="45"/>
    <x v="3"/>
    <x v="0"/>
    <s v="Positive"/>
    <x v="0"/>
    <x v="0"/>
    <x v="1"/>
    <n v="2"/>
    <x v="1"/>
  </r>
  <r>
    <x v="0"/>
    <n v="1.2"/>
    <x v="2645"/>
    <n v="44"/>
    <x v="8"/>
    <x v="1"/>
    <s v="Positive"/>
    <x v="0"/>
    <x v="0"/>
    <x v="1"/>
    <n v="4"/>
    <x v="1"/>
  </r>
  <r>
    <x v="1"/>
    <n v="3"/>
    <x v="2646"/>
    <n v="57"/>
    <x v="4"/>
    <x v="3"/>
    <s v="Positive"/>
    <x v="1"/>
    <x v="0"/>
    <x v="0"/>
    <n v="1"/>
    <x v="1"/>
  </r>
  <r>
    <x v="2"/>
    <n v="3.9"/>
    <x v="2647"/>
    <n v="24"/>
    <x v="7"/>
    <x v="1"/>
    <s v="Neutral"/>
    <x v="2"/>
    <x v="0"/>
    <x v="1"/>
    <n v="2"/>
    <x v="0"/>
  </r>
  <r>
    <x v="0"/>
    <n v="1.5"/>
    <x v="2648"/>
    <n v="23"/>
    <x v="2"/>
    <x v="1"/>
    <s v="Positive"/>
    <x v="2"/>
    <x v="0"/>
    <x v="0"/>
    <n v="1"/>
    <x v="0"/>
  </r>
  <r>
    <x v="1"/>
    <n v="4.5"/>
    <x v="2649"/>
    <n v="41"/>
    <x v="1"/>
    <x v="1"/>
    <s v="Neutral"/>
    <x v="2"/>
    <x v="1"/>
    <x v="0"/>
    <n v="3"/>
    <x v="1"/>
  </r>
  <r>
    <x v="2"/>
    <n v="1.8"/>
    <x v="2650"/>
    <n v="35"/>
    <x v="5"/>
    <x v="0"/>
    <s v="Negative"/>
    <x v="1"/>
    <x v="0"/>
    <x v="1"/>
    <n v="5"/>
    <x v="0"/>
  </r>
  <r>
    <x v="0"/>
    <n v="4.9000000000000004"/>
    <x v="2651"/>
    <n v="56"/>
    <x v="4"/>
    <x v="1"/>
    <s v="Positive"/>
    <x v="2"/>
    <x v="0"/>
    <x v="1"/>
    <n v="3"/>
    <x v="1"/>
  </r>
  <r>
    <x v="2"/>
    <n v="1.2"/>
    <x v="2652"/>
    <n v="20"/>
    <x v="8"/>
    <x v="1"/>
    <s v="Positive"/>
    <x v="1"/>
    <x v="0"/>
    <x v="0"/>
    <n v="4"/>
    <x v="0"/>
  </r>
  <r>
    <x v="1"/>
    <n v="1.7"/>
    <x v="2653"/>
    <n v="52"/>
    <x v="9"/>
    <x v="1"/>
    <s v="Neutral"/>
    <x v="2"/>
    <x v="1"/>
    <x v="0"/>
    <n v="2"/>
    <x v="0"/>
  </r>
  <r>
    <x v="0"/>
    <n v="4.5"/>
    <x v="2654"/>
    <n v="59"/>
    <x v="0"/>
    <x v="0"/>
    <s v="Neutral"/>
    <x v="1"/>
    <x v="1"/>
    <x v="1"/>
    <n v="1"/>
    <x v="1"/>
  </r>
  <r>
    <x v="0"/>
    <n v="2.8"/>
    <x v="2655"/>
    <n v="39"/>
    <x v="2"/>
    <x v="2"/>
    <s v="Neutral"/>
    <x v="0"/>
    <x v="0"/>
    <x v="0"/>
    <n v="3"/>
    <x v="0"/>
  </r>
  <r>
    <x v="0"/>
    <n v="3.6"/>
    <x v="2656"/>
    <n v="60"/>
    <x v="7"/>
    <x v="0"/>
    <s v="Neutral"/>
    <x v="1"/>
    <x v="0"/>
    <x v="0"/>
    <n v="1"/>
    <x v="1"/>
  </r>
  <r>
    <x v="1"/>
    <n v="1.9"/>
    <x v="2657"/>
    <n v="35"/>
    <x v="7"/>
    <x v="4"/>
    <s v="Neutral"/>
    <x v="2"/>
    <x v="0"/>
    <x v="1"/>
    <n v="4"/>
    <x v="0"/>
  </r>
  <r>
    <x v="2"/>
    <n v="3.5"/>
    <x v="2658"/>
    <n v="57"/>
    <x v="9"/>
    <x v="1"/>
    <s v="Negative"/>
    <x v="2"/>
    <x v="1"/>
    <x v="1"/>
    <n v="1"/>
    <x v="0"/>
  </r>
  <r>
    <x v="1"/>
    <n v="1.7"/>
    <x v="2659"/>
    <n v="27"/>
    <x v="9"/>
    <x v="4"/>
    <s v="Positive"/>
    <x v="0"/>
    <x v="0"/>
    <x v="1"/>
    <n v="4"/>
    <x v="0"/>
  </r>
  <r>
    <x v="0"/>
    <n v="3.8"/>
    <x v="2660"/>
    <n v="32"/>
    <x v="5"/>
    <x v="3"/>
    <s v="Negative"/>
    <x v="1"/>
    <x v="1"/>
    <x v="1"/>
    <n v="5"/>
    <x v="1"/>
  </r>
  <r>
    <x v="1"/>
    <n v="2.5"/>
    <x v="2661"/>
    <n v="52"/>
    <x v="8"/>
    <x v="2"/>
    <s v="Negative"/>
    <x v="1"/>
    <x v="1"/>
    <x v="1"/>
    <n v="1"/>
    <x v="1"/>
  </r>
  <r>
    <x v="1"/>
    <n v="2.6"/>
    <x v="2662"/>
    <n v="46"/>
    <x v="2"/>
    <x v="1"/>
    <s v="Negative"/>
    <x v="1"/>
    <x v="1"/>
    <x v="0"/>
    <n v="5"/>
    <x v="0"/>
  </r>
  <r>
    <x v="0"/>
    <n v="4.2"/>
    <x v="2663"/>
    <n v="26"/>
    <x v="4"/>
    <x v="0"/>
    <s v="Neutral"/>
    <x v="2"/>
    <x v="0"/>
    <x v="0"/>
    <n v="2"/>
    <x v="0"/>
  </r>
  <r>
    <x v="0"/>
    <n v="4.8"/>
    <x v="2664"/>
    <n v="13"/>
    <x v="0"/>
    <x v="4"/>
    <s v="Positive"/>
    <x v="2"/>
    <x v="0"/>
    <x v="0"/>
    <n v="5"/>
    <x v="1"/>
  </r>
  <r>
    <x v="1"/>
    <n v="2.2000000000000002"/>
    <x v="2665"/>
    <n v="30"/>
    <x v="8"/>
    <x v="4"/>
    <s v="Negative"/>
    <x v="1"/>
    <x v="1"/>
    <x v="1"/>
    <n v="1"/>
    <x v="0"/>
  </r>
  <r>
    <x v="1"/>
    <n v="3.4"/>
    <x v="2666"/>
    <n v="50"/>
    <x v="3"/>
    <x v="2"/>
    <s v="Neutral"/>
    <x v="0"/>
    <x v="0"/>
    <x v="0"/>
    <n v="4"/>
    <x v="0"/>
  </r>
  <r>
    <x v="1"/>
    <n v="4.9000000000000004"/>
    <x v="2667"/>
    <n v="59"/>
    <x v="6"/>
    <x v="3"/>
    <s v="Positive"/>
    <x v="1"/>
    <x v="0"/>
    <x v="1"/>
    <n v="2"/>
    <x v="1"/>
  </r>
  <r>
    <x v="2"/>
    <n v="4.7"/>
    <x v="2668"/>
    <n v="39"/>
    <x v="7"/>
    <x v="1"/>
    <s v="Neutral"/>
    <x v="1"/>
    <x v="1"/>
    <x v="0"/>
    <n v="1"/>
    <x v="0"/>
  </r>
  <r>
    <x v="0"/>
    <n v="3.1"/>
    <x v="2669"/>
    <n v="36"/>
    <x v="3"/>
    <x v="3"/>
    <s v="Negative"/>
    <x v="2"/>
    <x v="0"/>
    <x v="0"/>
    <n v="4"/>
    <x v="1"/>
  </r>
  <r>
    <x v="1"/>
    <n v="3"/>
    <x v="2670"/>
    <n v="24"/>
    <x v="0"/>
    <x v="1"/>
    <s v="Positive"/>
    <x v="0"/>
    <x v="1"/>
    <x v="1"/>
    <n v="4"/>
    <x v="1"/>
  </r>
  <r>
    <x v="0"/>
    <n v="2.8"/>
    <x v="2671"/>
    <n v="25"/>
    <x v="7"/>
    <x v="1"/>
    <s v="Negative"/>
    <x v="1"/>
    <x v="0"/>
    <x v="1"/>
    <n v="1"/>
    <x v="1"/>
  </r>
  <r>
    <x v="0"/>
    <n v="1.4"/>
    <x v="2672"/>
    <n v="12"/>
    <x v="2"/>
    <x v="1"/>
    <s v="Neutral"/>
    <x v="2"/>
    <x v="1"/>
    <x v="0"/>
    <n v="3"/>
    <x v="1"/>
  </r>
  <r>
    <x v="2"/>
    <n v="5"/>
    <x v="2673"/>
    <n v="48"/>
    <x v="4"/>
    <x v="0"/>
    <s v="Neutral"/>
    <x v="1"/>
    <x v="0"/>
    <x v="1"/>
    <n v="3"/>
    <x v="1"/>
  </r>
  <r>
    <x v="2"/>
    <n v="1"/>
    <x v="2674"/>
    <n v="36"/>
    <x v="9"/>
    <x v="2"/>
    <s v="Neutral"/>
    <x v="1"/>
    <x v="0"/>
    <x v="0"/>
    <n v="4"/>
    <x v="0"/>
  </r>
  <r>
    <x v="2"/>
    <n v="4.8"/>
    <x v="2675"/>
    <n v="17"/>
    <x v="1"/>
    <x v="4"/>
    <s v="Negative"/>
    <x v="2"/>
    <x v="0"/>
    <x v="0"/>
    <n v="2"/>
    <x v="1"/>
  </r>
  <r>
    <x v="1"/>
    <n v="3.7"/>
    <x v="2676"/>
    <n v="33"/>
    <x v="3"/>
    <x v="1"/>
    <s v="Positive"/>
    <x v="0"/>
    <x v="1"/>
    <x v="1"/>
    <n v="2"/>
    <x v="1"/>
  </r>
  <r>
    <x v="0"/>
    <n v="2.8"/>
    <x v="2677"/>
    <n v="45"/>
    <x v="1"/>
    <x v="3"/>
    <s v="Negative"/>
    <x v="1"/>
    <x v="0"/>
    <x v="1"/>
    <n v="5"/>
    <x v="0"/>
  </r>
  <r>
    <x v="1"/>
    <n v="2.2999999999999998"/>
    <x v="2678"/>
    <n v="45"/>
    <x v="5"/>
    <x v="0"/>
    <s v="Negative"/>
    <x v="1"/>
    <x v="0"/>
    <x v="0"/>
    <n v="3"/>
    <x v="1"/>
  </r>
  <r>
    <x v="0"/>
    <n v="1.9"/>
    <x v="2679"/>
    <n v="57"/>
    <x v="2"/>
    <x v="4"/>
    <s v="Positive"/>
    <x v="2"/>
    <x v="1"/>
    <x v="0"/>
    <n v="2"/>
    <x v="1"/>
  </r>
  <r>
    <x v="2"/>
    <n v="2.2000000000000002"/>
    <x v="2680"/>
    <n v="50"/>
    <x v="4"/>
    <x v="1"/>
    <s v="Negative"/>
    <x v="0"/>
    <x v="1"/>
    <x v="0"/>
    <n v="2"/>
    <x v="0"/>
  </r>
  <r>
    <x v="0"/>
    <n v="4.4000000000000004"/>
    <x v="2681"/>
    <n v="16"/>
    <x v="1"/>
    <x v="1"/>
    <s v="Positive"/>
    <x v="0"/>
    <x v="0"/>
    <x v="1"/>
    <n v="2"/>
    <x v="1"/>
  </r>
  <r>
    <x v="1"/>
    <n v="1.7"/>
    <x v="2682"/>
    <n v="57"/>
    <x v="9"/>
    <x v="2"/>
    <s v="Negative"/>
    <x v="0"/>
    <x v="0"/>
    <x v="0"/>
    <n v="1"/>
    <x v="1"/>
  </r>
  <r>
    <x v="1"/>
    <n v="3.9"/>
    <x v="2683"/>
    <n v="37"/>
    <x v="0"/>
    <x v="1"/>
    <s v="Neutral"/>
    <x v="2"/>
    <x v="0"/>
    <x v="1"/>
    <n v="5"/>
    <x v="1"/>
  </r>
  <r>
    <x v="0"/>
    <n v="2.7"/>
    <x v="2684"/>
    <n v="13"/>
    <x v="1"/>
    <x v="2"/>
    <s v="Neutral"/>
    <x v="1"/>
    <x v="0"/>
    <x v="0"/>
    <n v="3"/>
    <x v="1"/>
  </r>
  <r>
    <x v="0"/>
    <n v="1.3"/>
    <x v="2685"/>
    <n v="16"/>
    <x v="2"/>
    <x v="0"/>
    <s v="Neutral"/>
    <x v="1"/>
    <x v="0"/>
    <x v="1"/>
    <n v="1"/>
    <x v="1"/>
  </r>
  <r>
    <x v="1"/>
    <n v="2.5"/>
    <x v="2686"/>
    <n v="15"/>
    <x v="0"/>
    <x v="2"/>
    <s v="Negative"/>
    <x v="2"/>
    <x v="1"/>
    <x v="0"/>
    <n v="1"/>
    <x v="1"/>
  </r>
  <r>
    <x v="0"/>
    <n v="1.5"/>
    <x v="2687"/>
    <n v="49"/>
    <x v="3"/>
    <x v="0"/>
    <s v="Neutral"/>
    <x v="2"/>
    <x v="1"/>
    <x v="0"/>
    <n v="5"/>
    <x v="0"/>
  </r>
  <r>
    <x v="2"/>
    <n v="3.2"/>
    <x v="2688"/>
    <n v="37"/>
    <x v="0"/>
    <x v="1"/>
    <s v="Positive"/>
    <x v="2"/>
    <x v="0"/>
    <x v="0"/>
    <n v="4"/>
    <x v="0"/>
  </r>
  <r>
    <x v="2"/>
    <n v="2"/>
    <x v="2689"/>
    <n v="33"/>
    <x v="9"/>
    <x v="2"/>
    <s v="Positive"/>
    <x v="0"/>
    <x v="0"/>
    <x v="0"/>
    <n v="5"/>
    <x v="1"/>
  </r>
  <r>
    <x v="1"/>
    <n v="3.1"/>
    <x v="2690"/>
    <n v="39"/>
    <x v="9"/>
    <x v="4"/>
    <s v="Negative"/>
    <x v="0"/>
    <x v="1"/>
    <x v="1"/>
    <n v="4"/>
    <x v="0"/>
  </r>
  <r>
    <x v="0"/>
    <n v="3"/>
    <x v="2691"/>
    <n v="50"/>
    <x v="9"/>
    <x v="1"/>
    <s v="Negative"/>
    <x v="2"/>
    <x v="0"/>
    <x v="0"/>
    <n v="1"/>
    <x v="0"/>
  </r>
  <r>
    <x v="1"/>
    <n v="4.8"/>
    <x v="2692"/>
    <n v="14"/>
    <x v="9"/>
    <x v="0"/>
    <s v="Negative"/>
    <x v="0"/>
    <x v="1"/>
    <x v="0"/>
    <n v="5"/>
    <x v="0"/>
  </r>
  <r>
    <x v="1"/>
    <n v="4.7"/>
    <x v="2693"/>
    <n v="36"/>
    <x v="9"/>
    <x v="1"/>
    <s v="Neutral"/>
    <x v="2"/>
    <x v="1"/>
    <x v="1"/>
    <n v="4"/>
    <x v="0"/>
  </r>
  <r>
    <x v="0"/>
    <n v="4.4000000000000004"/>
    <x v="2694"/>
    <n v="49"/>
    <x v="2"/>
    <x v="1"/>
    <s v="Neutral"/>
    <x v="0"/>
    <x v="0"/>
    <x v="1"/>
    <n v="4"/>
    <x v="1"/>
  </r>
  <r>
    <x v="1"/>
    <n v="3.2"/>
    <x v="2695"/>
    <n v="15"/>
    <x v="2"/>
    <x v="0"/>
    <s v="Neutral"/>
    <x v="2"/>
    <x v="1"/>
    <x v="1"/>
    <n v="4"/>
    <x v="1"/>
  </r>
  <r>
    <x v="0"/>
    <n v="3.7"/>
    <x v="2696"/>
    <n v="32"/>
    <x v="0"/>
    <x v="3"/>
    <s v="Positive"/>
    <x v="0"/>
    <x v="1"/>
    <x v="0"/>
    <n v="5"/>
    <x v="0"/>
  </r>
  <r>
    <x v="0"/>
    <n v="4.7"/>
    <x v="2697"/>
    <n v="18"/>
    <x v="5"/>
    <x v="0"/>
    <s v="Neutral"/>
    <x v="0"/>
    <x v="0"/>
    <x v="0"/>
    <n v="3"/>
    <x v="1"/>
  </r>
  <r>
    <x v="0"/>
    <n v="4.2"/>
    <x v="2698"/>
    <n v="32"/>
    <x v="9"/>
    <x v="0"/>
    <s v="Neutral"/>
    <x v="2"/>
    <x v="0"/>
    <x v="1"/>
    <n v="2"/>
    <x v="0"/>
  </r>
  <r>
    <x v="2"/>
    <n v="1"/>
    <x v="2699"/>
    <n v="36"/>
    <x v="7"/>
    <x v="2"/>
    <s v="Negative"/>
    <x v="1"/>
    <x v="1"/>
    <x v="0"/>
    <n v="2"/>
    <x v="0"/>
  </r>
  <r>
    <x v="2"/>
    <n v="3.3"/>
    <x v="2700"/>
    <n v="60"/>
    <x v="6"/>
    <x v="2"/>
    <s v="Positive"/>
    <x v="0"/>
    <x v="1"/>
    <x v="0"/>
    <n v="3"/>
    <x v="0"/>
  </r>
  <r>
    <x v="1"/>
    <n v="3.1"/>
    <x v="2701"/>
    <n v="35"/>
    <x v="6"/>
    <x v="4"/>
    <s v="Positive"/>
    <x v="2"/>
    <x v="0"/>
    <x v="0"/>
    <n v="4"/>
    <x v="0"/>
  </r>
  <r>
    <x v="2"/>
    <n v="4.5"/>
    <x v="2702"/>
    <n v="17"/>
    <x v="7"/>
    <x v="3"/>
    <s v="Negative"/>
    <x v="1"/>
    <x v="0"/>
    <x v="1"/>
    <n v="2"/>
    <x v="1"/>
  </r>
  <r>
    <x v="0"/>
    <n v="4.2"/>
    <x v="2703"/>
    <n v="58"/>
    <x v="7"/>
    <x v="4"/>
    <s v="Neutral"/>
    <x v="0"/>
    <x v="1"/>
    <x v="1"/>
    <n v="3"/>
    <x v="0"/>
  </r>
  <r>
    <x v="1"/>
    <n v="3.5"/>
    <x v="2704"/>
    <n v="51"/>
    <x v="7"/>
    <x v="1"/>
    <s v="Neutral"/>
    <x v="2"/>
    <x v="1"/>
    <x v="0"/>
    <n v="2"/>
    <x v="1"/>
  </r>
  <r>
    <x v="2"/>
    <n v="3.3"/>
    <x v="2705"/>
    <n v="46"/>
    <x v="2"/>
    <x v="2"/>
    <s v="Neutral"/>
    <x v="1"/>
    <x v="0"/>
    <x v="0"/>
    <n v="5"/>
    <x v="1"/>
  </r>
  <r>
    <x v="2"/>
    <n v="1.3"/>
    <x v="2706"/>
    <n v="20"/>
    <x v="9"/>
    <x v="2"/>
    <s v="Negative"/>
    <x v="1"/>
    <x v="0"/>
    <x v="0"/>
    <n v="4"/>
    <x v="1"/>
  </r>
  <r>
    <x v="0"/>
    <n v="2.5"/>
    <x v="2707"/>
    <n v="43"/>
    <x v="5"/>
    <x v="4"/>
    <s v="Neutral"/>
    <x v="1"/>
    <x v="1"/>
    <x v="1"/>
    <n v="5"/>
    <x v="0"/>
  </r>
  <r>
    <x v="0"/>
    <n v="1.4"/>
    <x v="2708"/>
    <n v="25"/>
    <x v="1"/>
    <x v="1"/>
    <s v="Positive"/>
    <x v="2"/>
    <x v="1"/>
    <x v="0"/>
    <n v="4"/>
    <x v="0"/>
  </r>
  <r>
    <x v="2"/>
    <n v="2.7"/>
    <x v="2709"/>
    <n v="58"/>
    <x v="5"/>
    <x v="4"/>
    <s v="Negative"/>
    <x v="2"/>
    <x v="0"/>
    <x v="0"/>
    <n v="1"/>
    <x v="1"/>
  </r>
  <r>
    <x v="1"/>
    <n v="2.9"/>
    <x v="2710"/>
    <n v="14"/>
    <x v="1"/>
    <x v="1"/>
    <s v="Positive"/>
    <x v="2"/>
    <x v="0"/>
    <x v="1"/>
    <n v="4"/>
    <x v="0"/>
  </r>
  <r>
    <x v="1"/>
    <n v="1.8"/>
    <x v="2711"/>
    <n v="37"/>
    <x v="1"/>
    <x v="4"/>
    <s v="Positive"/>
    <x v="2"/>
    <x v="0"/>
    <x v="1"/>
    <n v="3"/>
    <x v="0"/>
  </r>
  <r>
    <x v="0"/>
    <n v="4.4000000000000004"/>
    <x v="2712"/>
    <n v="41"/>
    <x v="7"/>
    <x v="2"/>
    <s v="Negative"/>
    <x v="0"/>
    <x v="0"/>
    <x v="1"/>
    <n v="2"/>
    <x v="1"/>
  </r>
  <r>
    <x v="0"/>
    <n v="1.7"/>
    <x v="2713"/>
    <n v="12"/>
    <x v="7"/>
    <x v="2"/>
    <s v="Neutral"/>
    <x v="2"/>
    <x v="0"/>
    <x v="1"/>
    <n v="5"/>
    <x v="1"/>
  </r>
  <r>
    <x v="1"/>
    <n v="4.2"/>
    <x v="2714"/>
    <n v="35"/>
    <x v="2"/>
    <x v="0"/>
    <s v="Positive"/>
    <x v="1"/>
    <x v="1"/>
    <x v="0"/>
    <n v="5"/>
    <x v="1"/>
  </r>
  <r>
    <x v="1"/>
    <n v="4.3"/>
    <x v="2715"/>
    <n v="44"/>
    <x v="9"/>
    <x v="2"/>
    <s v="Negative"/>
    <x v="2"/>
    <x v="1"/>
    <x v="0"/>
    <n v="2"/>
    <x v="1"/>
  </r>
  <r>
    <x v="2"/>
    <n v="3"/>
    <x v="2716"/>
    <n v="53"/>
    <x v="9"/>
    <x v="2"/>
    <s v="Negative"/>
    <x v="0"/>
    <x v="0"/>
    <x v="1"/>
    <n v="4"/>
    <x v="1"/>
  </r>
  <r>
    <x v="2"/>
    <n v="1.6"/>
    <x v="2717"/>
    <n v="30"/>
    <x v="0"/>
    <x v="4"/>
    <s v="Negative"/>
    <x v="0"/>
    <x v="0"/>
    <x v="1"/>
    <n v="1"/>
    <x v="0"/>
  </r>
  <r>
    <x v="1"/>
    <n v="1.5"/>
    <x v="2718"/>
    <n v="23"/>
    <x v="1"/>
    <x v="3"/>
    <s v="Neutral"/>
    <x v="1"/>
    <x v="1"/>
    <x v="1"/>
    <n v="4"/>
    <x v="0"/>
  </r>
  <r>
    <x v="1"/>
    <n v="2.7"/>
    <x v="2719"/>
    <n v="39"/>
    <x v="0"/>
    <x v="4"/>
    <s v="Negative"/>
    <x v="0"/>
    <x v="0"/>
    <x v="0"/>
    <n v="1"/>
    <x v="0"/>
  </r>
  <r>
    <x v="2"/>
    <n v="4.7"/>
    <x v="2720"/>
    <n v="45"/>
    <x v="8"/>
    <x v="2"/>
    <s v="Neutral"/>
    <x v="0"/>
    <x v="1"/>
    <x v="0"/>
    <n v="2"/>
    <x v="0"/>
  </r>
  <r>
    <x v="0"/>
    <n v="1.9"/>
    <x v="2721"/>
    <n v="39"/>
    <x v="4"/>
    <x v="0"/>
    <s v="Positive"/>
    <x v="2"/>
    <x v="1"/>
    <x v="1"/>
    <n v="2"/>
    <x v="0"/>
  </r>
  <r>
    <x v="1"/>
    <n v="2.5"/>
    <x v="2722"/>
    <n v="59"/>
    <x v="5"/>
    <x v="4"/>
    <s v="Positive"/>
    <x v="2"/>
    <x v="1"/>
    <x v="1"/>
    <n v="4"/>
    <x v="0"/>
  </r>
  <r>
    <x v="1"/>
    <n v="1.5"/>
    <x v="2723"/>
    <n v="16"/>
    <x v="2"/>
    <x v="0"/>
    <s v="Negative"/>
    <x v="1"/>
    <x v="1"/>
    <x v="0"/>
    <n v="4"/>
    <x v="1"/>
  </r>
  <r>
    <x v="1"/>
    <n v="4.7"/>
    <x v="2724"/>
    <n v="10"/>
    <x v="2"/>
    <x v="0"/>
    <s v="Positive"/>
    <x v="2"/>
    <x v="1"/>
    <x v="0"/>
    <n v="1"/>
    <x v="0"/>
  </r>
  <r>
    <x v="0"/>
    <n v="2.6"/>
    <x v="2725"/>
    <n v="25"/>
    <x v="4"/>
    <x v="4"/>
    <s v="Positive"/>
    <x v="1"/>
    <x v="1"/>
    <x v="0"/>
    <n v="5"/>
    <x v="1"/>
  </r>
  <r>
    <x v="1"/>
    <n v="2.2000000000000002"/>
    <x v="2726"/>
    <n v="37"/>
    <x v="3"/>
    <x v="1"/>
    <s v="Negative"/>
    <x v="0"/>
    <x v="0"/>
    <x v="0"/>
    <n v="4"/>
    <x v="0"/>
  </r>
  <r>
    <x v="1"/>
    <n v="3"/>
    <x v="2727"/>
    <n v="12"/>
    <x v="4"/>
    <x v="4"/>
    <s v="Neutral"/>
    <x v="1"/>
    <x v="0"/>
    <x v="1"/>
    <n v="4"/>
    <x v="0"/>
  </r>
  <r>
    <x v="1"/>
    <n v="1.3"/>
    <x v="2728"/>
    <n v="30"/>
    <x v="6"/>
    <x v="2"/>
    <s v="Positive"/>
    <x v="0"/>
    <x v="1"/>
    <x v="0"/>
    <n v="1"/>
    <x v="0"/>
  </r>
  <r>
    <x v="0"/>
    <n v="4.9000000000000004"/>
    <x v="2729"/>
    <n v="30"/>
    <x v="5"/>
    <x v="0"/>
    <s v="Neutral"/>
    <x v="1"/>
    <x v="0"/>
    <x v="0"/>
    <n v="3"/>
    <x v="1"/>
  </r>
  <r>
    <x v="0"/>
    <n v="3"/>
    <x v="2730"/>
    <n v="16"/>
    <x v="9"/>
    <x v="4"/>
    <s v="Negative"/>
    <x v="2"/>
    <x v="0"/>
    <x v="1"/>
    <n v="1"/>
    <x v="0"/>
  </r>
  <r>
    <x v="1"/>
    <n v="4.2"/>
    <x v="2731"/>
    <n v="33"/>
    <x v="3"/>
    <x v="4"/>
    <s v="Negative"/>
    <x v="1"/>
    <x v="1"/>
    <x v="0"/>
    <n v="5"/>
    <x v="1"/>
  </r>
  <r>
    <x v="2"/>
    <n v="1.7"/>
    <x v="2732"/>
    <n v="41"/>
    <x v="3"/>
    <x v="3"/>
    <s v="Neutral"/>
    <x v="2"/>
    <x v="0"/>
    <x v="0"/>
    <n v="2"/>
    <x v="0"/>
  </r>
  <r>
    <x v="2"/>
    <n v="3.7"/>
    <x v="2733"/>
    <n v="49"/>
    <x v="0"/>
    <x v="0"/>
    <s v="Negative"/>
    <x v="1"/>
    <x v="0"/>
    <x v="0"/>
    <n v="4"/>
    <x v="0"/>
  </r>
  <r>
    <x v="0"/>
    <n v="2.4"/>
    <x v="2734"/>
    <n v="47"/>
    <x v="9"/>
    <x v="0"/>
    <s v="Negative"/>
    <x v="0"/>
    <x v="0"/>
    <x v="1"/>
    <n v="2"/>
    <x v="0"/>
  </r>
  <r>
    <x v="2"/>
    <n v="2.4"/>
    <x v="2735"/>
    <n v="33"/>
    <x v="4"/>
    <x v="4"/>
    <s v="Negative"/>
    <x v="2"/>
    <x v="0"/>
    <x v="0"/>
    <n v="5"/>
    <x v="1"/>
  </r>
  <r>
    <x v="2"/>
    <n v="4.9000000000000004"/>
    <x v="2736"/>
    <n v="37"/>
    <x v="6"/>
    <x v="4"/>
    <s v="Neutral"/>
    <x v="1"/>
    <x v="0"/>
    <x v="1"/>
    <n v="3"/>
    <x v="1"/>
  </r>
  <r>
    <x v="1"/>
    <n v="3.8"/>
    <x v="2737"/>
    <n v="35"/>
    <x v="2"/>
    <x v="1"/>
    <s v="Negative"/>
    <x v="0"/>
    <x v="0"/>
    <x v="0"/>
    <n v="1"/>
    <x v="0"/>
  </r>
  <r>
    <x v="1"/>
    <n v="2"/>
    <x v="2738"/>
    <n v="10"/>
    <x v="3"/>
    <x v="4"/>
    <s v="Positive"/>
    <x v="2"/>
    <x v="0"/>
    <x v="0"/>
    <n v="1"/>
    <x v="1"/>
  </r>
  <r>
    <x v="0"/>
    <n v="2.2000000000000002"/>
    <x v="2739"/>
    <n v="23"/>
    <x v="4"/>
    <x v="2"/>
    <s v="Positive"/>
    <x v="1"/>
    <x v="1"/>
    <x v="1"/>
    <n v="2"/>
    <x v="1"/>
  </r>
  <r>
    <x v="1"/>
    <n v="4"/>
    <x v="2740"/>
    <n v="50"/>
    <x v="6"/>
    <x v="1"/>
    <s v="Negative"/>
    <x v="1"/>
    <x v="0"/>
    <x v="0"/>
    <n v="4"/>
    <x v="1"/>
  </r>
  <r>
    <x v="1"/>
    <n v="1.6"/>
    <x v="2741"/>
    <n v="41"/>
    <x v="4"/>
    <x v="2"/>
    <s v="Negative"/>
    <x v="0"/>
    <x v="0"/>
    <x v="1"/>
    <n v="3"/>
    <x v="1"/>
  </r>
  <r>
    <x v="0"/>
    <n v="3.6"/>
    <x v="2742"/>
    <n v="12"/>
    <x v="1"/>
    <x v="3"/>
    <s v="Negative"/>
    <x v="1"/>
    <x v="1"/>
    <x v="0"/>
    <n v="1"/>
    <x v="1"/>
  </r>
  <r>
    <x v="0"/>
    <n v="1.7"/>
    <x v="2743"/>
    <n v="46"/>
    <x v="9"/>
    <x v="3"/>
    <s v="Positive"/>
    <x v="0"/>
    <x v="0"/>
    <x v="1"/>
    <n v="4"/>
    <x v="1"/>
  </r>
  <r>
    <x v="0"/>
    <n v="3.3"/>
    <x v="2744"/>
    <n v="35"/>
    <x v="7"/>
    <x v="2"/>
    <s v="Neutral"/>
    <x v="1"/>
    <x v="0"/>
    <x v="1"/>
    <n v="1"/>
    <x v="0"/>
  </r>
  <r>
    <x v="2"/>
    <n v="4.8"/>
    <x v="2745"/>
    <n v="26"/>
    <x v="8"/>
    <x v="2"/>
    <s v="Neutral"/>
    <x v="0"/>
    <x v="0"/>
    <x v="0"/>
    <n v="3"/>
    <x v="1"/>
  </r>
  <r>
    <x v="2"/>
    <n v="3.2"/>
    <x v="2746"/>
    <n v="36"/>
    <x v="3"/>
    <x v="2"/>
    <s v="Positive"/>
    <x v="1"/>
    <x v="1"/>
    <x v="1"/>
    <n v="4"/>
    <x v="0"/>
  </r>
  <r>
    <x v="0"/>
    <n v="2.9"/>
    <x v="2747"/>
    <n v="56"/>
    <x v="7"/>
    <x v="1"/>
    <s v="Negative"/>
    <x v="0"/>
    <x v="0"/>
    <x v="0"/>
    <n v="4"/>
    <x v="0"/>
  </r>
  <r>
    <x v="1"/>
    <n v="2.5"/>
    <x v="2748"/>
    <n v="30"/>
    <x v="8"/>
    <x v="1"/>
    <s v="Negative"/>
    <x v="1"/>
    <x v="0"/>
    <x v="0"/>
    <n v="2"/>
    <x v="0"/>
  </r>
  <r>
    <x v="0"/>
    <n v="1.2"/>
    <x v="2749"/>
    <n v="47"/>
    <x v="1"/>
    <x v="1"/>
    <s v="Negative"/>
    <x v="0"/>
    <x v="0"/>
    <x v="0"/>
    <n v="5"/>
    <x v="0"/>
  </r>
  <r>
    <x v="0"/>
    <n v="4.7"/>
    <x v="2750"/>
    <n v="17"/>
    <x v="6"/>
    <x v="3"/>
    <s v="Negative"/>
    <x v="2"/>
    <x v="1"/>
    <x v="1"/>
    <n v="3"/>
    <x v="1"/>
  </r>
  <r>
    <x v="0"/>
    <n v="4.9000000000000004"/>
    <x v="2751"/>
    <n v="56"/>
    <x v="9"/>
    <x v="2"/>
    <s v="Neutral"/>
    <x v="1"/>
    <x v="0"/>
    <x v="0"/>
    <n v="5"/>
    <x v="0"/>
  </r>
  <r>
    <x v="2"/>
    <n v="3.5"/>
    <x v="2752"/>
    <n v="11"/>
    <x v="0"/>
    <x v="3"/>
    <s v="Neutral"/>
    <x v="2"/>
    <x v="1"/>
    <x v="1"/>
    <n v="3"/>
    <x v="1"/>
  </r>
  <r>
    <x v="1"/>
    <n v="4.0999999999999996"/>
    <x v="2753"/>
    <n v="25"/>
    <x v="7"/>
    <x v="1"/>
    <s v="Neutral"/>
    <x v="1"/>
    <x v="1"/>
    <x v="1"/>
    <n v="2"/>
    <x v="0"/>
  </r>
  <r>
    <x v="0"/>
    <n v="4.9000000000000004"/>
    <x v="2754"/>
    <n v="36"/>
    <x v="0"/>
    <x v="4"/>
    <s v="Negative"/>
    <x v="2"/>
    <x v="0"/>
    <x v="1"/>
    <n v="4"/>
    <x v="1"/>
  </r>
  <r>
    <x v="2"/>
    <n v="4.5999999999999996"/>
    <x v="2755"/>
    <n v="22"/>
    <x v="7"/>
    <x v="1"/>
    <s v="Neutral"/>
    <x v="2"/>
    <x v="0"/>
    <x v="1"/>
    <n v="1"/>
    <x v="0"/>
  </r>
  <r>
    <x v="0"/>
    <n v="3.3"/>
    <x v="2756"/>
    <n v="55"/>
    <x v="3"/>
    <x v="0"/>
    <s v="Positive"/>
    <x v="1"/>
    <x v="0"/>
    <x v="0"/>
    <n v="2"/>
    <x v="1"/>
  </r>
  <r>
    <x v="0"/>
    <n v="1.7"/>
    <x v="2757"/>
    <n v="26"/>
    <x v="9"/>
    <x v="1"/>
    <s v="Positive"/>
    <x v="0"/>
    <x v="0"/>
    <x v="0"/>
    <n v="5"/>
    <x v="1"/>
  </r>
  <r>
    <x v="1"/>
    <n v="1.7"/>
    <x v="2758"/>
    <n v="28"/>
    <x v="7"/>
    <x v="3"/>
    <s v="Positive"/>
    <x v="2"/>
    <x v="0"/>
    <x v="1"/>
    <n v="3"/>
    <x v="1"/>
  </r>
  <r>
    <x v="1"/>
    <n v="4.5999999999999996"/>
    <x v="2759"/>
    <n v="58"/>
    <x v="6"/>
    <x v="4"/>
    <s v="Negative"/>
    <x v="2"/>
    <x v="0"/>
    <x v="0"/>
    <n v="1"/>
    <x v="0"/>
  </r>
  <r>
    <x v="1"/>
    <n v="1.6"/>
    <x v="2760"/>
    <n v="50"/>
    <x v="6"/>
    <x v="3"/>
    <s v="Neutral"/>
    <x v="1"/>
    <x v="0"/>
    <x v="1"/>
    <n v="1"/>
    <x v="0"/>
  </r>
  <r>
    <x v="0"/>
    <n v="2.6"/>
    <x v="2761"/>
    <n v="51"/>
    <x v="6"/>
    <x v="3"/>
    <s v="Neutral"/>
    <x v="1"/>
    <x v="0"/>
    <x v="1"/>
    <n v="2"/>
    <x v="0"/>
  </r>
  <r>
    <x v="2"/>
    <n v="3.1"/>
    <x v="2762"/>
    <n v="26"/>
    <x v="6"/>
    <x v="4"/>
    <s v="Positive"/>
    <x v="2"/>
    <x v="1"/>
    <x v="0"/>
    <n v="5"/>
    <x v="1"/>
  </r>
  <r>
    <x v="1"/>
    <n v="2.4"/>
    <x v="2763"/>
    <n v="32"/>
    <x v="3"/>
    <x v="1"/>
    <s v="Neutral"/>
    <x v="0"/>
    <x v="1"/>
    <x v="0"/>
    <n v="3"/>
    <x v="1"/>
  </r>
  <r>
    <x v="2"/>
    <n v="3.5"/>
    <x v="2764"/>
    <n v="17"/>
    <x v="3"/>
    <x v="3"/>
    <s v="Positive"/>
    <x v="2"/>
    <x v="0"/>
    <x v="0"/>
    <n v="1"/>
    <x v="1"/>
  </r>
  <r>
    <x v="0"/>
    <n v="1.8"/>
    <x v="2765"/>
    <n v="49"/>
    <x v="8"/>
    <x v="1"/>
    <s v="Negative"/>
    <x v="2"/>
    <x v="1"/>
    <x v="0"/>
    <n v="4"/>
    <x v="1"/>
  </r>
  <r>
    <x v="2"/>
    <n v="1.8"/>
    <x v="2766"/>
    <n v="20"/>
    <x v="3"/>
    <x v="3"/>
    <s v="Neutral"/>
    <x v="2"/>
    <x v="0"/>
    <x v="0"/>
    <n v="1"/>
    <x v="1"/>
  </r>
  <r>
    <x v="2"/>
    <n v="4.7"/>
    <x v="2767"/>
    <n v="42"/>
    <x v="4"/>
    <x v="4"/>
    <s v="Positive"/>
    <x v="2"/>
    <x v="0"/>
    <x v="1"/>
    <n v="2"/>
    <x v="1"/>
  </r>
  <r>
    <x v="1"/>
    <n v="1.8"/>
    <x v="2768"/>
    <n v="36"/>
    <x v="3"/>
    <x v="0"/>
    <s v="Positive"/>
    <x v="0"/>
    <x v="1"/>
    <x v="1"/>
    <n v="4"/>
    <x v="1"/>
  </r>
  <r>
    <x v="1"/>
    <n v="1.8"/>
    <x v="2769"/>
    <n v="30"/>
    <x v="3"/>
    <x v="3"/>
    <s v="Positive"/>
    <x v="2"/>
    <x v="0"/>
    <x v="0"/>
    <n v="4"/>
    <x v="1"/>
  </r>
  <r>
    <x v="2"/>
    <n v="4.0999999999999996"/>
    <x v="2770"/>
    <n v="38"/>
    <x v="7"/>
    <x v="0"/>
    <s v="Positive"/>
    <x v="0"/>
    <x v="0"/>
    <x v="0"/>
    <n v="5"/>
    <x v="1"/>
  </r>
  <r>
    <x v="0"/>
    <n v="4.2"/>
    <x v="2771"/>
    <n v="56"/>
    <x v="3"/>
    <x v="1"/>
    <s v="Neutral"/>
    <x v="2"/>
    <x v="1"/>
    <x v="1"/>
    <n v="3"/>
    <x v="1"/>
  </r>
  <r>
    <x v="2"/>
    <n v="2.7"/>
    <x v="2772"/>
    <n v="19"/>
    <x v="2"/>
    <x v="4"/>
    <s v="Neutral"/>
    <x v="1"/>
    <x v="0"/>
    <x v="1"/>
    <n v="2"/>
    <x v="0"/>
  </r>
  <r>
    <x v="2"/>
    <n v="2.2999999999999998"/>
    <x v="2773"/>
    <n v="47"/>
    <x v="4"/>
    <x v="0"/>
    <s v="Positive"/>
    <x v="1"/>
    <x v="0"/>
    <x v="1"/>
    <n v="4"/>
    <x v="1"/>
  </r>
  <r>
    <x v="1"/>
    <n v="1"/>
    <x v="2774"/>
    <n v="54"/>
    <x v="7"/>
    <x v="4"/>
    <s v="Neutral"/>
    <x v="2"/>
    <x v="1"/>
    <x v="0"/>
    <n v="3"/>
    <x v="1"/>
  </r>
  <r>
    <x v="1"/>
    <n v="3.2"/>
    <x v="2775"/>
    <n v="10"/>
    <x v="0"/>
    <x v="3"/>
    <s v="Neutral"/>
    <x v="0"/>
    <x v="1"/>
    <x v="0"/>
    <n v="4"/>
    <x v="1"/>
  </r>
  <r>
    <x v="0"/>
    <n v="4.9000000000000004"/>
    <x v="2776"/>
    <n v="19"/>
    <x v="6"/>
    <x v="4"/>
    <s v="Neutral"/>
    <x v="0"/>
    <x v="1"/>
    <x v="0"/>
    <n v="1"/>
    <x v="0"/>
  </r>
  <r>
    <x v="2"/>
    <n v="1.6"/>
    <x v="2777"/>
    <n v="11"/>
    <x v="2"/>
    <x v="2"/>
    <s v="Negative"/>
    <x v="1"/>
    <x v="1"/>
    <x v="1"/>
    <n v="4"/>
    <x v="1"/>
  </r>
  <r>
    <x v="2"/>
    <n v="4.7"/>
    <x v="2778"/>
    <n v="31"/>
    <x v="8"/>
    <x v="2"/>
    <s v="Neutral"/>
    <x v="1"/>
    <x v="0"/>
    <x v="0"/>
    <n v="1"/>
    <x v="0"/>
  </r>
  <r>
    <x v="2"/>
    <n v="2.8"/>
    <x v="2779"/>
    <n v="39"/>
    <x v="3"/>
    <x v="2"/>
    <s v="Positive"/>
    <x v="0"/>
    <x v="0"/>
    <x v="1"/>
    <n v="2"/>
    <x v="1"/>
  </r>
  <r>
    <x v="2"/>
    <n v="3.5"/>
    <x v="2780"/>
    <n v="14"/>
    <x v="6"/>
    <x v="2"/>
    <s v="Negative"/>
    <x v="0"/>
    <x v="0"/>
    <x v="1"/>
    <n v="5"/>
    <x v="0"/>
  </r>
  <r>
    <x v="2"/>
    <n v="1.3"/>
    <x v="2781"/>
    <n v="41"/>
    <x v="9"/>
    <x v="4"/>
    <s v="Neutral"/>
    <x v="1"/>
    <x v="1"/>
    <x v="0"/>
    <n v="2"/>
    <x v="1"/>
  </r>
  <r>
    <x v="0"/>
    <n v="1.3"/>
    <x v="2782"/>
    <n v="57"/>
    <x v="6"/>
    <x v="3"/>
    <s v="Negative"/>
    <x v="1"/>
    <x v="0"/>
    <x v="0"/>
    <n v="3"/>
    <x v="1"/>
  </r>
  <r>
    <x v="2"/>
    <n v="1.9"/>
    <x v="2783"/>
    <n v="44"/>
    <x v="2"/>
    <x v="3"/>
    <s v="Negative"/>
    <x v="1"/>
    <x v="0"/>
    <x v="1"/>
    <n v="5"/>
    <x v="0"/>
  </r>
  <r>
    <x v="2"/>
    <n v="1.8"/>
    <x v="2784"/>
    <n v="29"/>
    <x v="7"/>
    <x v="3"/>
    <s v="Positive"/>
    <x v="0"/>
    <x v="1"/>
    <x v="0"/>
    <n v="1"/>
    <x v="0"/>
  </r>
  <r>
    <x v="2"/>
    <n v="2.5"/>
    <x v="2785"/>
    <n v="14"/>
    <x v="8"/>
    <x v="0"/>
    <s v="Positive"/>
    <x v="0"/>
    <x v="0"/>
    <x v="0"/>
    <n v="1"/>
    <x v="0"/>
  </r>
  <r>
    <x v="2"/>
    <n v="4.4000000000000004"/>
    <x v="2786"/>
    <n v="14"/>
    <x v="4"/>
    <x v="3"/>
    <s v="Neutral"/>
    <x v="0"/>
    <x v="1"/>
    <x v="1"/>
    <n v="5"/>
    <x v="1"/>
  </r>
  <r>
    <x v="0"/>
    <n v="4"/>
    <x v="2787"/>
    <n v="11"/>
    <x v="8"/>
    <x v="4"/>
    <s v="Negative"/>
    <x v="2"/>
    <x v="1"/>
    <x v="1"/>
    <n v="3"/>
    <x v="1"/>
  </r>
  <r>
    <x v="2"/>
    <n v="3.4"/>
    <x v="2788"/>
    <n v="15"/>
    <x v="1"/>
    <x v="4"/>
    <s v="Positive"/>
    <x v="1"/>
    <x v="1"/>
    <x v="1"/>
    <n v="2"/>
    <x v="1"/>
  </r>
  <r>
    <x v="1"/>
    <n v="3.1"/>
    <x v="2789"/>
    <n v="42"/>
    <x v="6"/>
    <x v="0"/>
    <s v="Neutral"/>
    <x v="2"/>
    <x v="0"/>
    <x v="0"/>
    <n v="3"/>
    <x v="1"/>
  </r>
  <r>
    <x v="1"/>
    <n v="2.1"/>
    <x v="2790"/>
    <n v="52"/>
    <x v="0"/>
    <x v="3"/>
    <s v="Neutral"/>
    <x v="1"/>
    <x v="0"/>
    <x v="1"/>
    <n v="2"/>
    <x v="0"/>
  </r>
  <r>
    <x v="1"/>
    <n v="4.4000000000000004"/>
    <x v="2791"/>
    <n v="18"/>
    <x v="8"/>
    <x v="3"/>
    <s v="Neutral"/>
    <x v="0"/>
    <x v="1"/>
    <x v="0"/>
    <n v="4"/>
    <x v="0"/>
  </r>
  <r>
    <x v="0"/>
    <n v="1.5"/>
    <x v="2792"/>
    <n v="52"/>
    <x v="3"/>
    <x v="0"/>
    <s v="Neutral"/>
    <x v="2"/>
    <x v="0"/>
    <x v="1"/>
    <n v="2"/>
    <x v="0"/>
  </r>
  <r>
    <x v="0"/>
    <n v="2.2999999999999998"/>
    <x v="2793"/>
    <n v="54"/>
    <x v="1"/>
    <x v="0"/>
    <s v="Neutral"/>
    <x v="2"/>
    <x v="1"/>
    <x v="1"/>
    <n v="3"/>
    <x v="0"/>
  </r>
  <r>
    <x v="1"/>
    <n v="4.5999999999999996"/>
    <x v="2794"/>
    <n v="26"/>
    <x v="5"/>
    <x v="4"/>
    <s v="Positive"/>
    <x v="2"/>
    <x v="0"/>
    <x v="1"/>
    <n v="2"/>
    <x v="0"/>
  </r>
  <r>
    <x v="0"/>
    <n v="2.1"/>
    <x v="2795"/>
    <n v="42"/>
    <x v="1"/>
    <x v="4"/>
    <s v="Neutral"/>
    <x v="2"/>
    <x v="1"/>
    <x v="1"/>
    <n v="2"/>
    <x v="1"/>
  </r>
  <r>
    <x v="1"/>
    <n v="3.3"/>
    <x v="2796"/>
    <n v="22"/>
    <x v="7"/>
    <x v="4"/>
    <s v="Positive"/>
    <x v="0"/>
    <x v="0"/>
    <x v="0"/>
    <n v="2"/>
    <x v="0"/>
  </r>
  <r>
    <x v="2"/>
    <n v="3.9"/>
    <x v="2797"/>
    <n v="19"/>
    <x v="7"/>
    <x v="0"/>
    <s v="Negative"/>
    <x v="1"/>
    <x v="0"/>
    <x v="0"/>
    <n v="4"/>
    <x v="0"/>
  </r>
  <r>
    <x v="0"/>
    <n v="4.3"/>
    <x v="2798"/>
    <n v="36"/>
    <x v="3"/>
    <x v="0"/>
    <s v="Negative"/>
    <x v="1"/>
    <x v="1"/>
    <x v="0"/>
    <n v="5"/>
    <x v="0"/>
  </r>
  <r>
    <x v="0"/>
    <n v="1.6"/>
    <x v="2799"/>
    <n v="24"/>
    <x v="3"/>
    <x v="2"/>
    <s v="Negative"/>
    <x v="1"/>
    <x v="1"/>
    <x v="0"/>
    <n v="2"/>
    <x v="0"/>
  </r>
  <r>
    <x v="0"/>
    <n v="2.9"/>
    <x v="2800"/>
    <n v="36"/>
    <x v="7"/>
    <x v="4"/>
    <s v="Negative"/>
    <x v="1"/>
    <x v="1"/>
    <x v="0"/>
    <n v="5"/>
    <x v="1"/>
  </r>
  <r>
    <x v="0"/>
    <n v="3.5"/>
    <x v="2801"/>
    <n v="46"/>
    <x v="6"/>
    <x v="1"/>
    <s v="Positive"/>
    <x v="1"/>
    <x v="0"/>
    <x v="0"/>
    <n v="5"/>
    <x v="0"/>
  </r>
  <r>
    <x v="0"/>
    <n v="4.9000000000000004"/>
    <x v="2802"/>
    <n v="13"/>
    <x v="2"/>
    <x v="1"/>
    <s v="Negative"/>
    <x v="0"/>
    <x v="1"/>
    <x v="0"/>
    <n v="3"/>
    <x v="1"/>
  </r>
  <r>
    <x v="0"/>
    <n v="3"/>
    <x v="2803"/>
    <n v="55"/>
    <x v="9"/>
    <x v="2"/>
    <s v="Negative"/>
    <x v="1"/>
    <x v="0"/>
    <x v="0"/>
    <n v="1"/>
    <x v="1"/>
  </r>
  <r>
    <x v="1"/>
    <n v="1.5"/>
    <x v="2804"/>
    <n v="28"/>
    <x v="1"/>
    <x v="4"/>
    <s v="Neutral"/>
    <x v="2"/>
    <x v="1"/>
    <x v="1"/>
    <n v="3"/>
    <x v="1"/>
  </r>
  <r>
    <x v="1"/>
    <n v="1.1000000000000001"/>
    <x v="2805"/>
    <n v="50"/>
    <x v="9"/>
    <x v="3"/>
    <s v="Positive"/>
    <x v="2"/>
    <x v="1"/>
    <x v="1"/>
    <n v="1"/>
    <x v="0"/>
  </r>
  <r>
    <x v="2"/>
    <n v="4.4000000000000004"/>
    <x v="2806"/>
    <n v="48"/>
    <x v="5"/>
    <x v="0"/>
    <s v="Negative"/>
    <x v="0"/>
    <x v="1"/>
    <x v="1"/>
    <n v="5"/>
    <x v="0"/>
  </r>
  <r>
    <x v="0"/>
    <n v="4"/>
    <x v="2807"/>
    <n v="25"/>
    <x v="5"/>
    <x v="4"/>
    <s v="Negative"/>
    <x v="2"/>
    <x v="1"/>
    <x v="1"/>
    <n v="2"/>
    <x v="1"/>
  </r>
  <r>
    <x v="1"/>
    <n v="3.5"/>
    <x v="2808"/>
    <n v="47"/>
    <x v="6"/>
    <x v="2"/>
    <s v="Negative"/>
    <x v="1"/>
    <x v="0"/>
    <x v="1"/>
    <n v="3"/>
    <x v="0"/>
  </r>
  <r>
    <x v="2"/>
    <n v="2.1"/>
    <x v="2809"/>
    <n v="17"/>
    <x v="2"/>
    <x v="3"/>
    <s v="Positive"/>
    <x v="0"/>
    <x v="0"/>
    <x v="0"/>
    <n v="4"/>
    <x v="0"/>
  </r>
  <r>
    <x v="0"/>
    <n v="2.5"/>
    <x v="2810"/>
    <n v="30"/>
    <x v="8"/>
    <x v="1"/>
    <s v="Neutral"/>
    <x v="1"/>
    <x v="1"/>
    <x v="0"/>
    <n v="5"/>
    <x v="0"/>
  </r>
  <r>
    <x v="2"/>
    <n v="1"/>
    <x v="2811"/>
    <n v="20"/>
    <x v="9"/>
    <x v="2"/>
    <s v="Positive"/>
    <x v="1"/>
    <x v="0"/>
    <x v="0"/>
    <n v="4"/>
    <x v="0"/>
  </r>
  <r>
    <x v="2"/>
    <n v="1.6"/>
    <x v="2812"/>
    <n v="52"/>
    <x v="3"/>
    <x v="0"/>
    <s v="Neutral"/>
    <x v="2"/>
    <x v="1"/>
    <x v="1"/>
    <n v="2"/>
    <x v="1"/>
  </r>
  <r>
    <x v="2"/>
    <n v="1.4"/>
    <x v="2813"/>
    <n v="32"/>
    <x v="9"/>
    <x v="2"/>
    <s v="Negative"/>
    <x v="0"/>
    <x v="1"/>
    <x v="0"/>
    <n v="2"/>
    <x v="0"/>
  </r>
  <r>
    <x v="0"/>
    <n v="4.2"/>
    <x v="2814"/>
    <n v="12"/>
    <x v="0"/>
    <x v="4"/>
    <s v="Negative"/>
    <x v="2"/>
    <x v="1"/>
    <x v="0"/>
    <n v="5"/>
    <x v="1"/>
  </r>
  <r>
    <x v="0"/>
    <n v="2.6"/>
    <x v="2815"/>
    <n v="51"/>
    <x v="0"/>
    <x v="2"/>
    <s v="Neutral"/>
    <x v="1"/>
    <x v="0"/>
    <x v="0"/>
    <n v="2"/>
    <x v="1"/>
  </r>
  <r>
    <x v="1"/>
    <n v="3.5"/>
    <x v="2816"/>
    <n v="44"/>
    <x v="2"/>
    <x v="2"/>
    <s v="Neutral"/>
    <x v="0"/>
    <x v="0"/>
    <x v="0"/>
    <n v="5"/>
    <x v="0"/>
  </r>
  <r>
    <x v="1"/>
    <n v="2.9"/>
    <x v="2817"/>
    <n v="32"/>
    <x v="1"/>
    <x v="1"/>
    <s v="Positive"/>
    <x v="0"/>
    <x v="0"/>
    <x v="1"/>
    <n v="2"/>
    <x v="1"/>
  </r>
  <r>
    <x v="2"/>
    <n v="1.4"/>
    <x v="2818"/>
    <n v="44"/>
    <x v="3"/>
    <x v="2"/>
    <s v="Neutral"/>
    <x v="0"/>
    <x v="1"/>
    <x v="1"/>
    <n v="3"/>
    <x v="0"/>
  </r>
  <r>
    <x v="1"/>
    <n v="2.1"/>
    <x v="2819"/>
    <n v="33"/>
    <x v="6"/>
    <x v="4"/>
    <s v="Positive"/>
    <x v="0"/>
    <x v="1"/>
    <x v="0"/>
    <n v="3"/>
    <x v="1"/>
  </r>
  <r>
    <x v="2"/>
    <n v="1.3"/>
    <x v="2820"/>
    <n v="16"/>
    <x v="6"/>
    <x v="3"/>
    <s v="Neutral"/>
    <x v="0"/>
    <x v="1"/>
    <x v="0"/>
    <n v="1"/>
    <x v="1"/>
  </r>
  <r>
    <x v="0"/>
    <n v="4.0999999999999996"/>
    <x v="2821"/>
    <n v="59"/>
    <x v="3"/>
    <x v="1"/>
    <s v="Negative"/>
    <x v="2"/>
    <x v="1"/>
    <x v="0"/>
    <n v="5"/>
    <x v="0"/>
  </r>
  <r>
    <x v="0"/>
    <n v="1.2"/>
    <x v="2822"/>
    <n v="34"/>
    <x v="5"/>
    <x v="1"/>
    <s v="Negative"/>
    <x v="2"/>
    <x v="0"/>
    <x v="0"/>
    <n v="4"/>
    <x v="1"/>
  </r>
  <r>
    <x v="0"/>
    <n v="4.8"/>
    <x v="2823"/>
    <n v="19"/>
    <x v="0"/>
    <x v="3"/>
    <s v="Neutral"/>
    <x v="0"/>
    <x v="1"/>
    <x v="0"/>
    <n v="5"/>
    <x v="0"/>
  </r>
  <r>
    <x v="0"/>
    <n v="1.2"/>
    <x v="2824"/>
    <n v="12"/>
    <x v="4"/>
    <x v="2"/>
    <s v="Neutral"/>
    <x v="1"/>
    <x v="0"/>
    <x v="1"/>
    <n v="3"/>
    <x v="1"/>
  </r>
  <r>
    <x v="0"/>
    <n v="2.7"/>
    <x v="2825"/>
    <n v="60"/>
    <x v="6"/>
    <x v="4"/>
    <s v="Positive"/>
    <x v="0"/>
    <x v="0"/>
    <x v="0"/>
    <n v="4"/>
    <x v="0"/>
  </r>
  <r>
    <x v="1"/>
    <n v="2.2000000000000002"/>
    <x v="2826"/>
    <n v="10"/>
    <x v="0"/>
    <x v="4"/>
    <s v="Negative"/>
    <x v="0"/>
    <x v="0"/>
    <x v="1"/>
    <n v="1"/>
    <x v="0"/>
  </r>
  <r>
    <x v="1"/>
    <n v="1.8"/>
    <x v="2827"/>
    <n v="58"/>
    <x v="3"/>
    <x v="3"/>
    <s v="Negative"/>
    <x v="1"/>
    <x v="1"/>
    <x v="0"/>
    <n v="3"/>
    <x v="0"/>
  </r>
  <r>
    <x v="0"/>
    <n v="3.9"/>
    <x v="2828"/>
    <n v="18"/>
    <x v="4"/>
    <x v="2"/>
    <s v="Positive"/>
    <x v="1"/>
    <x v="1"/>
    <x v="0"/>
    <n v="4"/>
    <x v="0"/>
  </r>
  <r>
    <x v="0"/>
    <n v="2.5"/>
    <x v="2829"/>
    <n v="54"/>
    <x v="2"/>
    <x v="2"/>
    <s v="Positive"/>
    <x v="1"/>
    <x v="0"/>
    <x v="1"/>
    <n v="1"/>
    <x v="1"/>
  </r>
  <r>
    <x v="0"/>
    <n v="4.4000000000000004"/>
    <x v="2830"/>
    <n v="20"/>
    <x v="9"/>
    <x v="3"/>
    <s v="Neutral"/>
    <x v="2"/>
    <x v="1"/>
    <x v="0"/>
    <n v="3"/>
    <x v="0"/>
  </r>
  <r>
    <x v="1"/>
    <n v="3.7"/>
    <x v="2831"/>
    <n v="42"/>
    <x v="7"/>
    <x v="2"/>
    <s v="Neutral"/>
    <x v="0"/>
    <x v="0"/>
    <x v="0"/>
    <n v="3"/>
    <x v="0"/>
  </r>
  <r>
    <x v="2"/>
    <n v="3.4"/>
    <x v="2832"/>
    <n v="19"/>
    <x v="7"/>
    <x v="3"/>
    <s v="Neutral"/>
    <x v="0"/>
    <x v="1"/>
    <x v="1"/>
    <n v="2"/>
    <x v="0"/>
  </r>
  <r>
    <x v="2"/>
    <n v="3.2"/>
    <x v="2833"/>
    <n v="43"/>
    <x v="0"/>
    <x v="0"/>
    <s v="Neutral"/>
    <x v="2"/>
    <x v="0"/>
    <x v="1"/>
    <n v="2"/>
    <x v="0"/>
  </r>
  <r>
    <x v="1"/>
    <n v="1"/>
    <x v="2834"/>
    <n v="48"/>
    <x v="2"/>
    <x v="2"/>
    <s v="Negative"/>
    <x v="2"/>
    <x v="0"/>
    <x v="1"/>
    <n v="3"/>
    <x v="1"/>
  </r>
  <r>
    <x v="1"/>
    <n v="4.9000000000000004"/>
    <x v="2835"/>
    <n v="48"/>
    <x v="3"/>
    <x v="1"/>
    <s v="Positive"/>
    <x v="1"/>
    <x v="0"/>
    <x v="1"/>
    <n v="5"/>
    <x v="1"/>
  </r>
  <r>
    <x v="2"/>
    <n v="1.6"/>
    <x v="2836"/>
    <n v="22"/>
    <x v="6"/>
    <x v="2"/>
    <s v="Neutral"/>
    <x v="0"/>
    <x v="1"/>
    <x v="0"/>
    <n v="2"/>
    <x v="0"/>
  </r>
  <r>
    <x v="1"/>
    <n v="3.8"/>
    <x v="2837"/>
    <n v="60"/>
    <x v="6"/>
    <x v="4"/>
    <s v="Positive"/>
    <x v="2"/>
    <x v="0"/>
    <x v="0"/>
    <n v="1"/>
    <x v="0"/>
  </r>
  <r>
    <x v="0"/>
    <n v="4.3"/>
    <x v="2838"/>
    <n v="53"/>
    <x v="5"/>
    <x v="0"/>
    <s v="Positive"/>
    <x v="2"/>
    <x v="1"/>
    <x v="1"/>
    <n v="4"/>
    <x v="0"/>
  </r>
  <r>
    <x v="2"/>
    <n v="3.2"/>
    <x v="2839"/>
    <n v="33"/>
    <x v="7"/>
    <x v="2"/>
    <s v="Positive"/>
    <x v="1"/>
    <x v="0"/>
    <x v="0"/>
    <n v="3"/>
    <x v="0"/>
  </r>
  <r>
    <x v="2"/>
    <n v="4.2"/>
    <x v="2840"/>
    <n v="50"/>
    <x v="4"/>
    <x v="2"/>
    <s v="Negative"/>
    <x v="0"/>
    <x v="0"/>
    <x v="0"/>
    <n v="1"/>
    <x v="0"/>
  </r>
  <r>
    <x v="2"/>
    <n v="3.8"/>
    <x v="2841"/>
    <n v="15"/>
    <x v="1"/>
    <x v="4"/>
    <s v="Neutral"/>
    <x v="1"/>
    <x v="0"/>
    <x v="0"/>
    <n v="2"/>
    <x v="1"/>
  </r>
  <r>
    <x v="2"/>
    <n v="1.7"/>
    <x v="2842"/>
    <n v="53"/>
    <x v="4"/>
    <x v="1"/>
    <s v="Positive"/>
    <x v="1"/>
    <x v="1"/>
    <x v="1"/>
    <n v="5"/>
    <x v="0"/>
  </r>
  <r>
    <x v="0"/>
    <n v="5"/>
    <x v="2843"/>
    <n v="13"/>
    <x v="1"/>
    <x v="0"/>
    <s v="Negative"/>
    <x v="1"/>
    <x v="0"/>
    <x v="0"/>
    <n v="5"/>
    <x v="0"/>
  </r>
  <r>
    <x v="1"/>
    <n v="2.6"/>
    <x v="2844"/>
    <n v="51"/>
    <x v="8"/>
    <x v="0"/>
    <s v="Negative"/>
    <x v="2"/>
    <x v="1"/>
    <x v="1"/>
    <n v="5"/>
    <x v="0"/>
  </r>
  <r>
    <x v="1"/>
    <n v="2.4"/>
    <x v="2845"/>
    <n v="10"/>
    <x v="9"/>
    <x v="1"/>
    <s v="Positive"/>
    <x v="1"/>
    <x v="0"/>
    <x v="0"/>
    <n v="4"/>
    <x v="1"/>
  </r>
  <r>
    <x v="1"/>
    <n v="3.1"/>
    <x v="2846"/>
    <n v="55"/>
    <x v="8"/>
    <x v="0"/>
    <s v="Positive"/>
    <x v="0"/>
    <x v="1"/>
    <x v="1"/>
    <n v="3"/>
    <x v="1"/>
  </r>
  <r>
    <x v="0"/>
    <n v="2.1"/>
    <x v="2847"/>
    <n v="23"/>
    <x v="0"/>
    <x v="1"/>
    <s v="Neutral"/>
    <x v="0"/>
    <x v="1"/>
    <x v="0"/>
    <n v="2"/>
    <x v="0"/>
  </r>
  <r>
    <x v="2"/>
    <n v="1.5"/>
    <x v="2848"/>
    <n v="50"/>
    <x v="5"/>
    <x v="2"/>
    <s v="Negative"/>
    <x v="1"/>
    <x v="1"/>
    <x v="1"/>
    <n v="3"/>
    <x v="0"/>
  </r>
  <r>
    <x v="1"/>
    <n v="1.4"/>
    <x v="2849"/>
    <n v="42"/>
    <x v="3"/>
    <x v="0"/>
    <s v="Positive"/>
    <x v="0"/>
    <x v="1"/>
    <x v="0"/>
    <n v="3"/>
    <x v="1"/>
  </r>
  <r>
    <x v="1"/>
    <n v="1.1000000000000001"/>
    <x v="2850"/>
    <n v="48"/>
    <x v="3"/>
    <x v="1"/>
    <s v="Negative"/>
    <x v="0"/>
    <x v="1"/>
    <x v="0"/>
    <n v="3"/>
    <x v="1"/>
  </r>
  <r>
    <x v="1"/>
    <n v="1.9"/>
    <x v="2851"/>
    <n v="42"/>
    <x v="3"/>
    <x v="0"/>
    <s v="Positive"/>
    <x v="0"/>
    <x v="0"/>
    <x v="1"/>
    <n v="4"/>
    <x v="1"/>
  </r>
  <r>
    <x v="1"/>
    <n v="3.4"/>
    <x v="2852"/>
    <n v="48"/>
    <x v="6"/>
    <x v="3"/>
    <s v="Positive"/>
    <x v="1"/>
    <x v="0"/>
    <x v="1"/>
    <n v="3"/>
    <x v="1"/>
  </r>
  <r>
    <x v="0"/>
    <n v="3.7"/>
    <x v="2853"/>
    <n v="24"/>
    <x v="0"/>
    <x v="0"/>
    <s v="Neutral"/>
    <x v="0"/>
    <x v="1"/>
    <x v="1"/>
    <n v="3"/>
    <x v="0"/>
  </r>
  <r>
    <x v="1"/>
    <n v="3"/>
    <x v="2854"/>
    <n v="45"/>
    <x v="9"/>
    <x v="4"/>
    <s v="Negative"/>
    <x v="1"/>
    <x v="1"/>
    <x v="1"/>
    <n v="4"/>
    <x v="0"/>
  </r>
  <r>
    <x v="1"/>
    <n v="4.2"/>
    <x v="2855"/>
    <n v="26"/>
    <x v="9"/>
    <x v="0"/>
    <s v="Neutral"/>
    <x v="0"/>
    <x v="0"/>
    <x v="0"/>
    <n v="1"/>
    <x v="1"/>
  </r>
  <r>
    <x v="0"/>
    <n v="1.3"/>
    <x v="2856"/>
    <n v="32"/>
    <x v="4"/>
    <x v="2"/>
    <s v="Positive"/>
    <x v="0"/>
    <x v="0"/>
    <x v="1"/>
    <n v="1"/>
    <x v="0"/>
  </r>
  <r>
    <x v="0"/>
    <n v="4.2"/>
    <x v="2857"/>
    <n v="15"/>
    <x v="9"/>
    <x v="0"/>
    <s v="Negative"/>
    <x v="0"/>
    <x v="0"/>
    <x v="0"/>
    <n v="1"/>
    <x v="1"/>
  </r>
  <r>
    <x v="2"/>
    <n v="3.2"/>
    <x v="2858"/>
    <n v="41"/>
    <x v="7"/>
    <x v="2"/>
    <s v="Neutral"/>
    <x v="0"/>
    <x v="1"/>
    <x v="0"/>
    <n v="2"/>
    <x v="1"/>
  </r>
  <r>
    <x v="2"/>
    <n v="3.6"/>
    <x v="2859"/>
    <n v="55"/>
    <x v="1"/>
    <x v="1"/>
    <s v="Neutral"/>
    <x v="0"/>
    <x v="0"/>
    <x v="1"/>
    <n v="4"/>
    <x v="1"/>
  </r>
  <r>
    <x v="1"/>
    <n v="3.7"/>
    <x v="2860"/>
    <n v="14"/>
    <x v="3"/>
    <x v="4"/>
    <s v="Negative"/>
    <x v="1"/>
    <x v="1"/>
    <x v="1"/>
    <n v="2"/>
    <x v="0"/>
  </r>
  <r>
    <x v="0"/>
    <n v="2.8"/>
    <x v="2861"/>
    <n v="59"/>
    <x v="7"/>
    <x v="1"/>
    <s v="Neutral"/>
    <x v="2"/>
    <x v="1"/>
    <x v="1"/>
    <n v="4"/>
    <x v="0"/>
  </r>
  <r>
    <x v="0"/>
    <n v="2.2999999999999998"/>
    <x v="2862"/>
    <n v="26"/>
    <x v="5"/>
    <x v="4"/>
    <s v="Neutral"/>
    <x v="1"/>
    <x v="1"/>
    <x v="1"/>
    <n v="2"/>
    <x v="0"/>
  </r>
  <r>
    <x v="1"/>
    <n v="2.1"/>
    <x v="2863"/>
    <n v="38"/>
    <x v="1"/>
    <x v="1"/>
    <s v="Neutral"/>
    <x v="0"/>
    <x v="0"/>
    <x v="1"/>
    <n v="2"/>
    <x v="0"/>
  </r>
  <r>
    <x v="2"/>
    <n v="4.2"/>
    <x v="2864"/>
    <n v="26"/>
    <x v="0"/>
    <x v="1"/>
    <s v="Negative"/>
    <x v="1"/>
    <x v="0"/>
    <x v="1"/>
    <n v="4"/>
    <x v="0"/>
  </r>
  <r>
    <x v="1"/>
    <n v="3.6"/>
    <x v="2865"/>
    <n v="58"/>
    <x v="4"/>
    <x v="0"/>
    <s v="Positive"/>
    <x v="1"/>
    <x v="1"/>
    <x v="0"/>
    <n v="2"/>
    <x v="1"/>
  </r>
  <r>
    <x v="2"/>
    <n v="4.3"/>
    <x v="2866"/>
    <n v="39"/>
    <x v="6"/>
    <x v="3"/>
    <s v="Negative"/>
    <x v="1"/>
    <x v="1"/>
    <x v="0"/>
    <n v="3"/>
    <x v="0"/>
  </r>
  <r>
    <x v="0"/>
    <n v="3.2"/>
    <x v="2867"/>
    <n v="59"/>
    <x v="7"/>
    <x v="0"/>
    <s v="Neutral"/>
    <x v="0"/>
    <x v="0"/>
    <x v="1"/>
    <n v="5"/>
    <x v="0"/>
  </r>
  <r>
    <x v="1"/>
    <n v="2.8"/>
    <x v="2868"/>
    <n v="46"/>
    <x v="8"/>
    <x v="3"/>
    <s v="Negative"/>
    <x v="2"/>
    <x v="1"/>
    <x v="0"/>
    <n v="2"/>
    <x v="0"/>
  </r>
  <r>
    <x v="1"/>
    <n v="2.6"/>
    <x v="2869"/>
    <n v="19"/>
    <x v="3"/>
    <x v="4"/>
    <s v="Neutral"/>
    <x v="1"/>
    <x v="1"/>
    <x v="0"/>
    <n v="2"/>
    <x v="0"/>
  </r>
  <r>
    <x v="0"/>
    <n v="3.5"/>
    <x v="2870"/>
    <n v="20"/>
    <x v="3"/>
    <x v="4"/>
    <s v="Negative"/>
    <x v="0"/>
    <x v="1"/>
    <x v="0"/>
    <n v="2"/>
    <x v="0"/>
  </r>
  <r>
    <x v="0"/>
    <n v="1.1000000000000001"/>
    <x v="2871"/>
    <n v="10"/>
    <x v="8"/>
    <x v="1"/>
    <s v="Negative"/>
    <x v="0"/>
    <x v="1"/>
    <x v="0"/>
    <n v="5"/>
    <x v="0"/>
  </r>
  <r>
    <x v="0"/>
    <n v="2.7"/>
    <x v="2872"/>
    <n v="16"/>
    <x v="7"/>
    <x v="0"/>
    <s v="Positive"/>
    <x v="2"/>
    <x v="0"/>
    <x v="1"/>
    <n v="3"/>
    <x v="1"/>
  </r>
  <r>
    <x v="2"/>
    <n v="3.2"/>
    <x v="2873"/>
    <n v="31"/>
    <x v="7"/>
    <x v="4"/>
    <s v="Neutral"/>
    <x v="2"/>
    <x v="0"/>
    <x v="1"/>
    <n v="1"/>
    <x v="0"/>
  </r>
  <r>
    <x v="1"/>
    <n v="1.1000000000000001"/>
    <x v="2874"/>
    <n v="35"/>
    <x v="8"/>
    <x v="2"/>
    <s v="Positive"/>
    <x v="0"/>
    <x v="0"/>
    <x v="0"/>
    <n v="3"/>
    <x v="1"/>
  </r>
  <r>
    <x v="2"/>
    <n v="2.7"/>
    <x v="2875"/>
    <n v="12"/>
    <x v="1"/>
    <x v="1"/>
    <s v="Neutral"/>
    <x v="2"/>
    <x v="0"/>
    <x v="0"/>
    <n v="1"/>
    <x v="1"/>
  </r>
  <r>
    <x v="1"/>
    <n v="3.1"/>
    <x v="2876"/>
    <n v="39"/>
    <x v="7"/>
    <x v="3"/>
    <s v="Negative"/>
    <x v="0"/>
    <x v="0"/>
    <x v="0"/>
    <n v="2"/>
    <x v="1"/>
  </r>
  <r>
    <x v="0"/>
    <n v="3.4"/>
    <x v="2877"/>
    <n v="38"/>
    <x v="4"/>
    <x v="1"/>
    <s v="Positive"/>
    <x v="2"/>
    <x v="1"/>
    <x v="0"/>
    <n v="2"/>
    <x v="1"/>
  </r>
  <r>
    <x v="1"/>
    <n v="1.4"/>
    <x v="2878"/>
    <n v="19"/>
    <x v="5"/>
    <x v="1"/>
    <s v="Negative"/>
    <x v="2"/>
    <x v="1"/>
    <x v="0"/>
    <n v="5"/>
    <x v="0"/>
  </r>
  <r>
    <x v="2"/>
    <n v="4.8"/>
    <x v="2879"/>
    <n v="51"/>
    <x v="7"/>
    <x v="2"/>
    <s v="Positive"/>
    <x v="0"/>
    <x v="1"/>
    <x v="0"/>
    <n v="1"/>
    <x v="0"/>
  </r>
  <r>
    <x v="1"/>
    <n v="4.0999999999999996"/>
    <x v="2880"/>
    <n v="20"/>
    <x v="7"/>
    <x v="2"/>
    <s v="Neutral"/>
    <x v="0"/>
    <x v="0"/>
    <x v="0"/>
    <n v="3"/>
    <x v="1"/>
  </r>
  <r>
    <x v="0"/>
    <n v="2.7"/>
    <x v="2881"/>
    <n v="13"/>
    <x v="8"/>
    <x v="4"/>
    <s v="Positive"/>
    <x v="2"/>
    <x v="0"/>
    <x v="0"/>
    <n v="4"/>
    <x v="1"/>
  </r>
  <r>
    <x v="0"/>
    <n v="2.5"/>
    <x v="2882"/>
    <n v="42"/>
    <x v="7"/>
    <x v="3"/>
    <s v="Positive"/>
    <x v="2"/>
    <x v="1"/>
    <x v="1"/>
    <n v="5"/>
    <x v="1"/>
  </r>
  <r>
    <x v="2"/>
    <n v="1.3"/>
    <x v="2883"/>
    <n v="24"/>
    <x v="2"/>
    <x v="2"/>
    <s v="Negative"/>
    <x v="1"/>
    <x v="0"/>
    <x v="0"/>
    <n v="2"/>
    <x v="0"/>
  </r>
  <r>
    <x v="1"/>
    <n v="1.5"/>
    <x v="2884"/>
    <n v="41"/>
    <x v="4"/>
    <x v="3"/>
    <s v="Negative"/>
    <x v="0"/>
    <x v="1"/>
    <x v="0"/>
    <n v="5"/>
    <x v="0"/>
  </r>
  <r>
    <x v="2"/>
    <n v="4.0999999999999996"/>
    <x v="2885"/>
    <n v="41"/>
    <x v="5"/>
    <x v="1"/>
    <s v="Positive"/>
    <x v="2"/>
    <x v="0"/>
    <x v="0"/>
    <n v="2"/>
    <x v="0"/>
  </r>
  <r>
    <x v="2"/>
    <n v="4.7"/>
    <x v="2886"/>
    <n v="58"/>
    <x v="0"/>
    <x v="3"/>
    <s v="Positive"/>
    <x v="0"/>
    <x v="0"/>
    <x v="0"/>
    <n v="3"/>
    <x v="0"/>
  </r>
  <r>
    <x v="0"/>
    <n v="1.4"/>
    <x v="2887"/>
    <n v="38"/>
    <x v="6"/>
    <x v="0"/>
    <s v="Negative"/>
    <x v="0"/>
    <x v="0"/>
    <x v="0"/>
    <n v="1"/>
    <x v="1"/>
  </r>
  <r>
    <x v="2"/>
    <n v="3.8"/>
    <x v="2888"/>
    <n v="34"/>
    <x v="9"/>
    <x v="2"/>
    <s v="Positive"/>
    <x v="1"/>
    <x v="1"/>
    <x v="1"/>
    <n v="3"/>
    <x v="0"/>
  </r>
  <r>
    <x v="2"/>
    <n v="2.9"/>
    <x v="2889"/>
    <n v="12"/>
    <x v="4"/>
    <x v="2"/>
    <s v="Neutral"/>
    <x v="1"/>
    <x v="1"/>
    <x v="0"/>
    <n v="4"/>
    <x v="1"/>
  </r>
  <r>
    <x v="2"/>
    <n v="4.7"/>
    <x v="2890"/>
    <n v="42"/>
    <x v="8"/>
    <x v="3"/>
    <s v="Positive"/>
    <x v="0"/>
    <x v="1"/>
    <x v="1"/>
    <n v="4"/>
    <x v="0"/>
  </r>
  <r>
    <x v="1"/>
    <n v="3.4"/>
    <x v="2891"/>
    <n v="33"/>
    <x v="5"/>
    <x v="1"/>
    <s v="Neutral"/>
    <x v="2"/>
    <x v="1"/>
    <x v="1"/>
    <n v="4"/>
    <x v="0"/>
  </r>
  <r>
    <x v="2"/>
    <n v="2.9"/>
    <x v="2892"/>
    <n v="21"/>
    <x v="3"/>
    <x v="3"/>
    <s v="Positive"/>
    <x v="0"/>
    <x v="1"/>
    <x v="0"/>
    <n v="2"/>
    <x v="1"/>
  </r>
  <r>
    <x v="1"/>
    <n v="4.5"/>
    <x v="2893"/>
    <n v="47"/>
    <x v="2"/>
    <x v="1"/>
    <s v="Positive"/>
    <x v="2"/>
    <x v="1"/>
    <x v="1"/>
    <n v="1"/>
    <x v="0"/>
  </r>
  <r>
    <x v="1"/>
    <n v="3.8"/>
    <x v="2894"/>
    <n v="10"/>
    <x v="6"/>
    <x v="3"/>
    <s v="Positive"/>
    <x v="2"/>
    <x v="1"/>
    <x v="0"/>
    <n v="5"/>
    <x v="0"/>
  </r>
  <r>
    <x v="0"/>
    <n v="2.2000000000000002"/>
    <x v="2895"/>
    <n v="28"/>
    <x v="1"/>
    <x v="0"/>
    <s v="Negative"/>
    <x v="0"/>
    <x v="1"/>
    <x v="0"/>
    <n v="2"/>
    <x v="0"/>
  </r>
  <r>
    <x v="0"/>
    <n v="2.8"/>
    <x v="2896"/>
    <n v="44"/>
    <x v="6"/>
    <x v="0"/>
    <s v="Neutral"/>
    <x v="1"/>
    <x v="0"/>
    <x v="0"/>
    <n v="3"/>
    <x v="0"/>
  </r>
  <r>
    <x v="0"/>
    <n v="1.3"/>
    <x v="2897"/>
    <n v="38"/>
    <x v="4"/>
    <x v="4"/>
    <s v="Positive"/>
    <x v="2"/>
    <x v="1"/>
    <x v="0"/>
    <n v="4"/>
    <x v="0"/>
  </r>
  <r>
    <x v="1"/>
    <n v="2.2000000000000002"/>
    <x v="2898"/>
    <n v="12"/>
    <x v="4"/>
    <x v="0"/>
    <s v="Negative"/>
    <x v="2"/>
    <x v="1"/>
    <x v="1"/>
    <n v="3"/>
    <x v="0"/>
  </r>
  <r>
    <x v="2"/>
    <n v="1.4"/>
    <x v="2899"/>
    <n v="24"/>
    <x v="4"/>
    <x v="3"/>
    <s v="Neutral"/>
    <x v="0"/>
    <x v="1"/>
    <x v="1"/>
    <n v="3"/>
    <x v="1"/>
  </r>
  <r>
    <x v="0"/>
    <n v="1.9"/>
    <x v="2900"/>
    <n v="22"/>
    <x v="1"/>
    <x v="3"/>
    <s v="Neutral"/>
    <x v="2"/>
    <x v="1"/>
    <x v="1"/>
    <n v="3"/>
    <x v="0"/>
  </r>
  <r>
    <x v="0"/>
    <n v="1.5"/>
    <x v="2901"/>
    <n v="43"/>
    <x v="9"/>
    <x v="4"/>
    <s v="Positive"/>
    <x v="1"/>
    <x v="1"/>
    <x v="1"/>
    <n v="4"/>
    <x v="1"/>
  </r>
  <r>
    <x v="0"/>
    <n v="2.7"/>
    <x v="2902"/>
    <n v="13"/>
    <x v="8"/>
    <x v="1"/>
    <s v="Positive"/>
    <x v="2"/>
    <x v="0"/>
    <x v="0"/>
    <n v="3"/>
    <x v="0"/>
  </r>
  <r>
    <x v="2"/>
    <n v="2.9"/>
    <x v="2903"/>
    <n v="40"/>
    <x v="8"/>
    <x v="1"/>
    <s v="Negative"/>
    <x v="0"/>
    <x v="1"/>
    <x v="1"/>
    <n v="4"/>
    <x v="0"/>
  </r>
  <r>
    <x v="2"/>
    <n v="4.3"/>
    <x v="2904"/>
    <n v="57"/>
    <x v="6"/>
    <x v="3"/>
    <s v="Negative"/>
    <x v="1"/>
    <x v="0"/>
    <x v="0"/>
    <n v="5"/>
    <x v="1"/>
  </r>
  <r>
    <x v="0"/>
    <n v="4.5"/>
    <x v="2905"/>
    <n v="36"/>
    <x v="0"/>
    <x v="3"/>
    <s v="Negative"/>
    <x v="0"/>
    <x v="0"/>
    <x v="0"/>
    <n v="3"/>
    <x v="1"/>
  </r>
  <r>
    <x v="0"/>
    <n v="4.2"/>
    <x v="2906"/>
    <n v="46"/>
    <x v="9"/>
    <x v="2"/>
    <s v="Negative"/>
    <x v="2"/>
    <x v="0"/>
    <x v="0"/>
    <n v="4"/>
    <x v="1"/>
  </r>
  <r>
    <x v="1"/>
    <n v="4.5"/>
    <x v="2907"/>
    <n v="38"/>
    <x v="0"/>
    <x v="3"/>
    <s v="Negative"/>
    <x v="1"/>
    <x v="1"/>
    <x v="1"/>
    <n v="5"/>
    <x v="1"/>
  </r>
  <r>
    <x v="1"/>
    <n v="2.6"/>
    <x v="2908"/>
    <n v="34"/>
    <x v="5"/>
    <x v="4"/>
    <s v="Negative"/>
    <x v="0"/>
    <x v="1"/>
    <x v="0"/>
    <n v="2"/>
    <x v="0"/>
  </r>
  <r>
    <x v="0"/>
    <n v="4.8"/>
    <x v="2909"/>
    <n v="26"/>
    <x v="8"/>
    <x v="2"/>
    <s v="Negative"/>
    <x v="2"/>
    <x v="0"/>
    <x v="1"/>
    <n v="2"/>
    <x v="0"/>
  </r>
  <r>
    <x v="2"/>
    <n v="2.5"/>
    <x v="2910"/>
    <n v="21"/>
    <x v="0"/>
    <x v="0"/>
    <s v="Neutral"/>
    <x v="2"/>
    <x v="1"/>
    <x v="1"/>
    <n v="4"/>
    <x v="0"/>
  </r>
  <r>
    <x v="1"/>
    <n v="3.5"/>
    <x v="2911"/>
    <n v="22"/>
    <x v="9"/>
    <x v="2"/>
    <s v="Negative"/>
    <x v="0"/>
    <x v="0"/>
    <x v="0"/>
    <n v="1"/>
    <x v="1"/>
  </r>
  <r>
    <x v="1"/>
    <n v="1.5"/>
    <x v="2912"/>
    <n v="16"/>
    <x v="9"/>
    <x v="2"/>
    <s v="Negative"/>
    <x v="2"/>
    <x v="0"/>
    <x v="1"/>
    <n v="5"/>
    <x v="0"/>
  </r>
  <r>
    <x v="2"/>
    <n v="1.2"/>
    <x v="2913"/>
    <n v="54"/>
    <x v="1"/>
    <x v="2"/>
    <s v="Positive"/>
    <x v="0"/>
    <x v="1"/>
    <x v="0"/>
    <n v="1"/>
    <x v="0"/>
  </r>
  <r>
    <x v="1"/>
    <n v="4.5999999999999996"/>
    <x v="2914"/>
    <n v="13"/>
    <x v="4"/>
    <x v="3"/>
    <s v="Positive"/>
    <x v="2"/>
    <x v="1"/>
    <x v="1"/>
    <n v="2"/>
    <x v="1"/>
  </r>
  <r>
    <x v="1"/>
    <n v="4.7"/>
    <x v="2915"/>
    <n v="28"/>
    <x v="4"/>
    <x v="0"/>
    <s v="Neutral"/>
    <x v="0"/>
    <x v="1"/>
    <x v="1"/>
    <n v="4"/>
    <x v="1"/>
  </r>
  <r>
    <x v="0"/>
    <n v="1.3"/>
    <x v="2916"/>
    <n v="25"/>
    <x v="5"/>
    <x v="2"/>
    <s v="Neutral"/>
    <x v="1"/>
    <x v="1"/>
    <x v="1"/>
    <n v="4"/>
    <x v="0"/>
  </r>
  <r>
    <x v="2"/>
    <n v="4.5999999999999996"/>
    <x v="2917"/>
    <n v="23"/>
    <x v="8"/>
    <x v="2"/>
    <s v="Neutral"/>
    <x v="2"/>
    <x v="0"/>
    <x v="1"/>
    <n v="4"/>
    <x v="0"/>
  </r>
  <r>
    <x v="2"/>
    <n v="1.5"/>
    <x v="2918"/>
    <n v="16"/>
    <x v="8"/>
    <x v="0"/>
    <s v="Neutral"/>
    <x v="2"/>
    <x v="1"/>
    <x v="0"/>
    <n v="3"/>
    <x v="0"/>
  </r>
  <r>
    <x v="2"/>
    <n v="1.8"/>
    <x v="2919"/>
    <n v="17"/>
    <x v="7"/>
    <x v="3"/>
    <s v="Positive"/>
    <x v="1"/>
    <x v="0"/>
    <x v="0"/>
    <n v="2"/>
    <x v="0"/>
  </r>
  <r>
    <x v="0"/>
    <n v="2.5"/>
    <x v="2920"/>
    <n v="22"/>
    <x v="9"/>
    <x v="1"/>
    <s v="Neutral"/>
    <x v="1"/>
    <x v="1"/>
    <x v="1"/>
    <n v="3"/>
    <x v="1"/>
  </r>
  <r>
    <x v="0"/>
    <n v="1"/>
    <x v="2921"/>
    <n v="32"/>
    <x v="6"/>
    <x v="0"/>
    <s v="Negative"/>
    <x v="1"/>
    <x v="0"/>
    <x v="1"/>
    <n v="1"/>
    <x v="1"/>
  </r>
  <r>
    <x v="2"/>
    <n v="3.8"/>
    <x v="2922"/>
    <n v="44"/>
    <x v="9"/>
    <x v="1"/>
    <s v="Positive"/>
    <x v="2"/>
    <x v="0"/>
    <x v="1"/>
    <n v="4"/>
    <x v="1"/>
  </r>
  <r>
    <x v="0"/>
    <n v="1.1000000000000001"/>
    <x v="2923"/>
    <n v="22"/>
    <x v="4"/>
    <x v="2"/>
    <s v="Negative"/>
    <x v="2"/>
    <x v="0"/>
    <x v="1"/>
    <n v="4"/>
    <x v="1"/>
  </r>
  <r>
    <x v="1"/>
    <n v="3"/>
    <x v="2924"/>
    <n v="41"/>
    <x v="9"/>
    <x v="4"/>
    <s v="Positive"/>
    <x v="2"/>
    <x v="1"/>
    <x v="0"/>
    <n v="5"/>
    <x v="1"/>
  </r>
  <r>
    <x v="1"/>
    <n v="3.2"/>
    <x v="2925"/>
    <n v="44"/>
    <x v="4"/>
    <x v="4"/>
    <s v="Negative"/>
    <x v="1"/>
    <x v="0"/>
    <x v="1"/>
    <n v="2"/>
    <x v="1"/>
  </r>
  <r>
    <x v="1"/>
    <n v="4.5"/>
    <x v="2926"/>
    <n v="21"/>
    <x v="6"/>
    <x v="3"/>
    <s v="Positive"/>
    <x v="1"/>
    <x v="1"/>
    <x v="1"/>
    <n v="1"/>
    <x v="1"/>
  </r>
  <r>
    <x v="2"/>
    <n v="1"/>
    <x v="2927"/>
    <n v="11"/>
    <x v="7"/>
    <x v="2"/>
    <s v="Negative"/>
    <x v="1"/>
    <x v="0"/>
    <x v="1"/>
    <n v="2"/>
    <x v="1"/>
  </r>
  <r>
    <x v="1"/>
    <n v="2.2000000000000002"/>
    <x v="2928"/>
    <n v="25"/>
    <x v="4"/>
    <x v="3"/>
    <s v="Neutral"/>
    <x v="0"/>
    <x v="1"/>
    <x v="0"/>
    <n v="1"/>
    <x v="0"/>
  </r>
  <r>
    <x v="2"/>
    <n v="4.4000000000000004"/>
    <x v="2929"/>
    <n v="54"/>
    <x v="4"/>
    <x v="0"/>
    <s v="Positive"/>
    <x v="0"/>
    <x v="0"/>
    <x v="1"/>
    <n v="1"/>
    <x v="1"/>
  </r>
  <r>
    <x v="2"/>
    <n v="1.9"/>
    <x v="2930"/>
    <n v="50"/>
    <x v="2"/>
    <x v="4"/>
    <s v="Negative"/>
    <x v="0"/>
    <x v="0"/>
    <x v="1"/>
    <n v="5"/>
    <x v="0"/>
  </r>
  <r>
    <x v="2"/>
    <n v="2.9"/>
    <x v="2931"/>
    <n v="27"/>
    <x v="8"/>
    <x v="3"/>
    <s v="Negative"/>
    <x v="1"/>
    <x v="1"/>
    <x v="1"/>
    <n v="3"/>
    <x v="0"/>
  </r>
  <r>
    <x v="1"/>
    <n v="1.5"/>
    <x v="2932"/>
    <n v="34"/>
    <x v="1"/>
    <x v="4"/>
    <s v="Negative"/>
    <x v="2"/>
    <x v="1"/>
    <x v="1"/>
    <n v="1"/>
    <x v="1"/>
  </r>
  <r>
    <x v="0"/>
    <n v="2.2000000000000002"/>
    <x v="2933"/>
    <n v="57"/>
    <x v="0"/>
    <x v="1"/>
    <s v="Negative"/>
    <x v="2"/>
    <x v="1"/>
    <x v="0"/>
    <n v="5"/>
    <x v="1"/>
  </r>
  <r>
    <x v="1"/>
    <n v="1.5"/>
    <x v="2934"/>
    <n v="37"/>
    <x v="7"/>
    <x v="0"/>
    <s v="Neutral"/>
    <x v="1"/>
    <x v="0"/>
    <x v="0"/>
    <n v="3"/>
    <x v="0"/>
  </r>
  <r>
    <x v="1"/>
    <n v="1.4"/>
    <x v="2935"/>
    <n v="15"/>
    <x v="2"/>
    <x v="3"/>
    <s v="Neutral"/>
    <x v="2"/>
    <x v="1"/>
    <x v="0"/>
    <n v="4"/>
    <x v="0"/>
  </r>
  <r>
    <x v="1"/>
    <n v="3"/>
    <x v="2936"/>
    <n v="58"/>
    <x v="9"/>
    <x v="0"/>
    <s v="Neutral"/>
    <x v="2"/>
    <x v="1"/>
    <x v="1"/>
    <n v="5"/>
    <x v="0"/>
  </r>
  <r>
    <x v="0"/>
    <n v="2.4"/>
    <x v="2937"/>
    <n v="30"/>
    <x v="5"/>
    <x v="3"/>
    <s v="Negative"/>
    <x v="1"/>
    <x v="1"/>
    <x v="0"/>
    <n v="2"/>
    <x v="1"/>
  </r>
  <r>
    <x v="0"/>
    <n v="5"/>
    <x v="2938"/>
    <n v="35"/>
    <x v="9"/>
    <x v="1"/>
    <s v="Positive"/>
    <x v="2"/>
    <x v="0"/>
    <x v="0"/>
    <n v="3"/>
    <x v="0"/>
  </r>
  <r>
    <x v="1"/>
    <n v="1.9"/>
    <x v="2939"/>
    <n v="29"/>
    <x v="4"/>
    <x v="3"/>
    <s v="Neutral"/>
    <x v="2"/>
    <x v="1"/>
    <x v="1"/>
    <n v="2"/>
    <x v="1"/>
  </r>
  <r>
    <x v="0"/>
    <n v="2"/>
    <x v="2940"/>
    <n v="49"/>
    <x v="9"/>
    <x v="0"/>
    <s v="Negative"/>
    <x v="0"/>
    <x v="1"/>
    <x v="1"/>
    <n v="1"/>
    <x v="1"/>
  </r>
  <r>
    <x v="2"/>
    <n v="2.1"/>
    <x v="2941"/>
    <n v="53"/>
    <x v="9"/>
    <x v="4"/>
    <s v="Negative"/>
    <x v="2"/>
    <x v="1"/>
    <x v="1"/>
    <n v="2"/>
    <x v="0"/>
  </r>
  <r>
    <x v="2"/>
    <n v="5"/>
    <x v="2942"/>
    <n v="52"/>
    <x v="8"/>
    <x v="1"/>
    <s v="Negative"/>
    <x v="2"/>
    <x v="1"/>
    <x v="1"/>
    <n v="1"/>
    <x v="0"/>
  </r>
  <r>
    <x v="2"/>
    <n v="1.8"/>
    <x v="2943"/>
    <n v="30"/>
    <x v="4"/>
    <x v="2"/>
    <s v="Positive"/>
    <x v="2"/>
    <x v="1"/>
    <x v="0"/>
    <n v="4"/>
    <x v="0"/>
  </r>
  <r>
    <x v="2"/>
    <n v="4.0999999999999996"/>
    <x v="2944"/>
    <n v="22"/>
    <x v="1"/>
    <x v="0"/>
    <s v="Neutral"/>
    <x v="0"/>
    <x v="0"/>
    <x v="0"/>
    <n v="2"/>
    <x v="0"/>
  </r>
  <r>
    <x v="1"/>
    <n v="4.4000000000000004"/>
    <x v="2945"/>
    <n v="21"/>
    <x v="7"/>
    <x v="1"/>
    <s v="Neutral"/>
    <x v="1"/>
    <x v="0"/>
    <x v="0"/>
    <n v="1"/>
    <x v="1"/>
  </r>
  <r>
    <x v="1"/>
    <n v="3.7"/>
    <x v="2946"/>
    <n v="58"/>
    <x v="0"/>
    <x v="1"/>
    <s v="Neutral"/>
    <x v="1"/>
    <x v="1"/>
    <x v="0"/>
    <n v="5"/>
    <x v="1"/>
  </r>
  <r>
    <x v="2"/>
    <n v="4.9000000000000004"/>
    <x v="2947"/>
    <n v="51"/>
    <x v="9"/>
    <x v="2"/>
    <s v="Negative"/>
    <x v="0"/>
    <x v="1"/>
    <x v="0"/>
    <n v="3"/>
    <x v="1"/>
  </r>
  <r>
    <x v="2"/>
    <n v="3.1"/>
    <x v="2948"/>
    <n v="11"/>
    <x v="5"/>
    <x v="4"/>
    <s v="Negative"/>
    <x v="2"/>
    <x v="1"/>
    <x v="1"/>
    <n v="5"/>
    <x v="1"/>
  </r>
  <r>
    <x v="1"/>
    <n v="3.8"/>
    <x v="2949"/>
    <n v="32"/>
    <x v="0"/>
    <x v="3"/>
    <s v="Neutral"/>
    <x v="0"/>
    <x v="0"/>
    <x v="1"/>
    <n v="2"/>
    <x v="0"/>
  </r>
  <r>
    <x v="0"/>
    <n v="2"/>
    <x v="2950"/>
    <n v="50"/>
    <x v="6"/>
    <x v="2"/>
    <s v="Positive"/>
    <x v="2"/>
    <x v="1"/>
    <x v="0"/>
    <n v="4"/>
    <x v="0"/>
  </r>
  <r>
    <x v="1"/>
    <n v="2.1"/>
    <x v="2951"/>
    <n v="52"/>
    <x v="7"/>
    <x v="2"/>
    <s v="Positive"/>
    <x v="1"/>
    <x v="1"/>
    <x v="0"/>
    <n v="1"/>
    <x v="1"/>
  </r>
  <r>
    <x v="1"/>
    <n v="3"/>
    <x v="2952"/>
    <n v="43"/>
    <x v="5"/>
    <x v="3"/>
    <s v="Neutral"/>
    <x v="2"/>
    <x v="1"/>
    <x v="1"/>
    <n v="2"/>
    <x v="1"/>
  </r>
  <r>
    <x v="2"/>
    <n v="4"/>
    <x v="2953"/>
    <n v="47"/>
    <x v="8"/>
    <x v="3"/>
    <s v="Negative"/>
    <x v="0"/>
    <x v="0"/>
    <x v="0"/>
    <n v="1"/>
    <x v="1"/>
  </r>
  <r>
    <x v="0"/>
    <n v="1.7"/>
    <x v="2954"/>
    <n v="22"/>
    <x v="0"/>
    <x v="0"/>
    <s v="Neutral"/>
    <x v="2"/>
    <x v="1"/>
    <x v="0"/>
    <n v="5"/>
    <x v="0"/>
  </r>
  <r>
    <x v="1"/>
    <n v="4.9000000000000004"/>
    <x v="2955"/>
    <n v="35"/>
    <x v="7"/>
    <x v="3"/>
    <s v="Positive"/>
    <x v="2"/>
    <x v="0"/>
    <x v="1"/>
    <n v="1"/>
    <x v="0"/>
  </r>
  <r>
    <x v="0"/>
    <n v="3.2"/>
    <x v="2956"/>
    <n v="56"/>
    <x v="9"/>
    <x v="3"/>
    <s v="Positive"/>
    <x v="2"/>
    <x v="0"/>
    <x v="0"/>
    <n v="4"/>
    <x v="0"/>
  </r>
  <r>
    <x v="1"/>
    <n v="1.2"/>
    <x v="2957"/>
    <n v="35"/>
    <x v="9"/>
    <x v="1"/>
    <s v="Neutral"/>
    <x v="0"/>
    <x v="1"/>
    <x v="0"/>
    <n v="4"/>
    <x v="0"/>
  </r>
  <r>
    <x v="0"/>
    <n v="4.4000000000000004"/>
    <x v="2958"/>
    <n v="35"/>
    <x v="9"/>
    <x v="4"/>
    <s v="Positive"/>
    <x v="0"/>
    <x v="0"/>
    <x v="1"/>
    <n v="3"/>
    <x v="0"/>
  </r>
  <r>
    <x v="2"/>
    <n v="2.4"/>
    <x v="2959"/>
    <n v="41"/>
    <x v="0"/>
    <x v="1"/>
    <s v="Positive"/>
    <x v="2"/>
    <x v="1"/>
    <x v="1"/>
    <n v="4"/>
    <x v="0"/>
  </r>
  <r>
    <x v="1"/>
    <n v="4"/>
    <x v="2960"/>
    <n v="30"/>
    <x v="0"/>
    <x v="2"/>
    <s v="Neutral"/>
    <x v="1"/>
    <x v="0"/>
    <x v="0"/>
    <n v="1"/>
    <x v="1"/>
  </r>
  <r>
    <x v="2"/>
    <n v="2"/>
    <x v="2961"/>
    <n v="17"/>
    <x v="9"/>
    <x v="2"/>
    <s v="Negative"/>
    <x v="1"/>
    <x v="0"/>
    <x v="1"/>
    <n v="3"/>
    <x v="1"/>
  </r>
  <r>
    <x v="0"/>
    <n v="1.2"/>
    <x v="2962"/>
    <n v="22"/>
    <x v="3"/>
    <x v="2"/>
    <s v="Positive"/>
    <x v="2"/>
    <x v="1"/>
    <x v="0"/>
    <n v="5"/>
    <x v="0"/>
  </r>
  <r>
    <x v="0"/>
    <n v="3.9"/>
    <x v="2963"/>
    <n v="18"/>
    <x v="7"/>
    <x v="0"/>
    <s v="Positive"/>
    <x v="2"/>
    <x v="1"/>
    <x v="1"/>
    <n v="3"/>
    <x v="0"/>
  </r>
  <r>
    <x v="0"/>
    <n v="1.1000000000000001"/>
    <x v="2964"/>
    <n v="12"/>
    <x v="7"/>
    <x v="1"/>
    <s v="Neutral"/>
    <x v="0"/>
    <x v="0"/>
    <x v="0"/>
    <n v="3"/>
    <x v="0"/>
  </r>
  <r>
    <x v="1"/>
    <n v="1.1000000000000001"/>
    <x v="2965"/>
    <n v="32"/>
    <x v="4"/>
    <x v="3"/>
    <s v="Neutral"/>
    <x v="1"/>
    <x v="1"/>
    <x v="0"/>
    <n v="3"/>
    <x v="1"/>
  </r>
  <r>
    <x v="2"/>
    <n v="4.8"/>
    <x v="2966"/>
    <n v="16"/>
    <x v="5"/>
    <x v="0"/>
    <s v="Positive"/>
    <x v="0"/>
    <x v="1"/>
    <x v="1"/>
    <n v="4"/>
    <x v="1"/>
  </r>
  <r>
    <x v="2"/>
    <n v="4.0999999999999996"/>
    <x v="2967"/>
    <n v="48"/>
    <x v="4"/>
    <x v="0"/>
    <s v="Positive"/>
    <x v="2"/>
    <x v="1"/>
    <x v="0"/>
    <n v="1"/>
    <x v="0"/>
  </r>
  <r>
    <x v="1"/>
    <n v="4"/>
    <x v="2968"/>
    <n v="46"/>
    <x v="3"/>
    <x v="4"/>
    <s v="Neutral"/>
    <x v="2"/>
    <x v="0"/>
    <x v="0"/>
    <n v="5"/>
    <x v="1"/>
  </r>
  <r>
    <x v="0"/>
    <n v="4.5999999999999996"/>
    <x v="2969"/>
    <n v="37"/>
    <x v="8"/>
    <x v="3"/>
    <s v="Negative"/>
    <x v="0"/>
    <x v="1"/>
    <x v="0"/>
    <n v="1"/>
    <x v="0"/>
  </r>
  <r>
    <x v="1"/>
    <n v="1.9"/>
    <x v="2970"/>
    <n v="19"/>
    <x v="5"/>
    <x v="1"/>
    <s v="Neutral"/>
    <x v="0"/>
    <x v="0"/>
    <x v="1"/>
    <n v="2"/>
    <x v="0"/>
  </r>
  <r>
    <x v="0"/>
    <n v="1.3"/>
    <x v="2971"/>
    <n v="46"/>
    <x v="3"/>
    <x v="4"/>
    <s v="Positive"/>
    <x v="1"/>
    <x v="1"/>
    <x v="0"/>
    <n v="1"/>
    <x v="1"/>
  </r>
  <r>
    <x v="2"/>
    <n v="2.4"/>
    <x v="2972"/>
    <n v="32"/>
    <x v="5"/>
    <x v="1"/>
    <s v="Neutral"/>
    <x v="2"/>
    <x v="1"/>
    <x v="0"/>
    <n v="1"/>
    <x v="1"/>
  </r>
  <r>
    <x v="0"/>
    <n v="2.8"/>
    <x v="2973"/>
    <n v="59"/>
    <x v="3"/>
    <x v="4"/>
    <s v="Negative"/>
    <x v="1"/>
    <x v="1"/>
    <x v="0"/>
    <n v="2"/>
    <x v="0"/>
  </r>
  <r>
    <x v="0"/>
    <n v="4.5999999999999996"/>
    <x v="2974"/>
    <n v="28"/>
    <x v="5"/>
    <x v="0"/>
    <s v="Negative"/>
    <x v="2"/>
    <x v="1"/>
    <x v="1"/>
    <n v="3"/>
    <x v="1"/>
  </r>
  <r>
    <x v="0"/>
    <n v="3.4"/>
    <x v="2975"/>
    <n v="12"/>
    <x v="7"/>
    <x v="1"/>
    <s v="Positive"/>
    <x v="0"/>
    <x v="0"/>
    <x v="1"/>
    <n v="3"/>
    <x v="1"/>
  </r>
  <r>
    <x v="1"/>
    <n v="2.5"/>
    <x v="2976"/>
    <n v="51"/>
    <x v="1"/>
    <x v="4"/>
    <s v="Negative"/>
    <x v="1"/>
    <x v="0"/>
    <x v="1"/>
    <n v="4"/>
    <x v="1"/>
  </r>
  <r>
    <x v="1"/>
    <n v="3.5"/>
    <x v="2977"/>
    <n v="53"/>
    <x v="1"/>
    <x v="2"/>
    <s v="Neutral"/>
    <x v="2"/>
    <x v="1"/>
    <x v="0"/>
    <n v="2"/>
    <x v="0"/>
  </r>
  <r>
    <x v="0"/>
    <n v="1.4"/>
    <x v="2978"/>
    <n v="46"/>
    <x v="0"/>
    <x v="0"/>
    <s v="Positive"/>
    <x v="1"/>
    <x v="0"/>
    <x v="0"/>
    <n v="1"/>
    <x v="0"/>
  </r>
  <r>
    <x v="0"/>
    <n v="2.4"/>
    <x v="2979"/>
    <n v="54"/>
    <x v="5"/>
    <x v="1"/>
    <s v="Negative"/>
    <x v="0"/>
    <x v="0"/>
    <x v="0"/>
    <n v="1"/>
    <x v="0"/>
  </r>
  <r>
    <x v="1"/>
    <n v="2.8"/>
    <x v="2980"/>
    <n v="22"/>
    <x v="0"/>
    <x v="2"/>
    <s v="Positive"/>
    <x v="0"/>
    <x v="1"/>
    <x v="1"/>
    <n v="1"/>
    <x v="1"/>
  </r>
  <r>
    <x v="2"/>
    <n v="2.4"/>
    <x v="2981"/>
    <n v="60"/>
    <x v="7"/>
    <x v="3"/>
    <s v="Negative"/>
    <x v="1"/>
    <x v="1"/>
    <x v="0"/>
    <n v="2"/>
    <x v="1"/>
  </r>
  <r>
    <x v="0"/>
    <n v="3.1"/>
    <x v="2982"/>
    <n v="47"/>
    <x v="4"/>
    <x v="2"/>
    <s v="Negative"/>
    <x v="1"/>
    <x v="1"/>
    <x v="1"/>
    <n v="2"/>
    <x v="1"/>
  </r>
  <r>
    <x v="0"/>
    <n v="3.5"/>
    <x v="2983"/>
    <n v="12"/>
    <x v="1"/>
    <x v="3"/>
    <s v="Positive"/>
    <x v="2"/>
    <x v="1"/>
    <x v="0"/>
    <n v="5"/>
    <x v="0"/>
  </r>
  <r>
    <x v="0"/>
    <n v="2.2000000000000002"/>
    <x v="2984"/>
    <n v="14"/>
    <x v="2"/>
    <x v="4"/>
    <s v="Positive"/>
    <x v="1"/>
    <x v="0"/>
    <x v="1"/>
    <n v="5"/>
    <x v="1"/>
  </r>
  <r>
    <x v="1"/>
    <n v="4.2"/>
    <x v="2985"/>
    <n v="54"/>
    <x v="6"/>
    <x v="3"/>
    <s v="Neutral"/>
    <x v="1"/>
    <x v="1"/>
    <x v="1"/>
    <n v="4"/>
    <x v="0"/>
  </r>
  <r>
    <x v="1"/>
    <n v="1.7"/>
    <x v="2986"/>
    <n v="56"/>
    <x v="7"/>
    <x v="1"/>
    <s v="Neutral"/>
    <x v="2"/>
    <x v="0"/>
    <x v="0"/>
    <n v="2"/>
    <x v="1"/>
  </r>
  <r>
    <x v="1"/>
    <n v="1.5"/>
    <x v="2987"/>
    <n v="51"/>
    <x v="4"/>
    <x v="4"/>
    <s v="Negative"/>
    <x v="2"/>
    <x v="0"/>
    <x v="0"/>
    <n v="3"/>
    <x v="0"/>
  </r>
  <r>
    <x v="1"/>
    <n v="2.1"/>
    <x v="2988"/>
    <n v="32"/>
    <x v="8"/>
    <x v="1"/>
    <s v="Neutral"/>
    <x v="0"/>
    <x v="0"/>
    <x v="0"/>
    <n v="1"/>
    <x v="1"/>
  </r>
  <r>
    <x v="2"/>
    <n v="4.4000000000000004"/>
    <x v="2989"/>
    <n v="20"/>
    <x v="6"/>
    <x v="1"/>
    <s v="Neutral"/>
    <x v="1"/>
    <x v="0"/>
    <x v="0"/>
    <n v="5"/>
    <x v="1"/>
  </r>
  <r>
    <x v="0"/>
    <n v="4.3"/>
    <x v="2990"/>
    <n v="41"/>
    <x v="3"/>
    <x v="4"/>
    <s v="Neutral"/>
    <x v="1"/>
    <x v="0"/>
    <x v="0"/>
    <n v="1"/>
    <x v="0"/>
  </r>
  <r>
    <x v="1"/>
    <n v="1.2"/>
    <x v="2991"/>
    <n v="53"/>
    <x v="4"/>
    <x v="3"/>
    <s v="Neutral"/>
    <x v="1"/>
    <x v="0"/>
    <x v="1"/>
    <n v="3"/>
    <x v="1"/>
  </r>
  <r>
    <x v="1"/>
    <n v="2.4"/>
    <x v="2992"/>
    <n v="58"/>
    <x v="9"/>
    <x v="4"/>
    <s v="Negative"/>
    <x v="0"/>
    <x v="0"/>
    <x v="1"/>
    <n v="3"/>
    <x v="1"/>
  </r>
  <r>
    <x v="1"/>
    <n v="1.2"/>
    <x v="2993"/>
    <n v="37"/>
    <x v="8"/>
    <x v="1"/>
    <s v="Positive"/>
    <x v="0"/>
    <x v="0"/>
    <x v="1"/>
    <n v="5"/>
    <x v="0"/>
  </r>
  <r>
    <x v="0"/>
    <n v="3"/>
    <x v="2994"/>
    <n v="16"/>
    <x v="7"/>
    <x v="4"/>
    <s v="Negative"/>
    <x v="2"/>
    <x v="0"/>
    <x v="0"/>
    <n v="5"/>
    <x v="1"/>
  </r>
  <r>
    <x v="1"/>
    <n v="1.1000000000000001"/>
    <x v="2995"/>
    <n v="58"/>
    <x v="7"/>
    <x v="3"/>
    <s v="Positive"/>
    <x v="2"/>
    <x v="1"/>
    <x v="0"/>
    <n v="3"/>
    <x v="1"/>
  </r>
  <r>
    <x v="2"/>
    <n v="1.5"/>
    <x v="2996"/>
    <n v="52"/>
    <x v="7"/>
    <x v="0"/>
    <s v="Positive"/>
    <x v="2"/>
    <x v="0"/>
    <x v="1"/>
    <n v="1"/>
    <x v="0"/>
  </r>
  <r>
    <x v="0"/>
    <n v="2.2000000000000002"/>
    <x v="2997"/>
    <n v="60"/>
    <x v="0"/>
    <x v="1"/>
    <s v="Neutral"/>
    <x v="0"/>
    <x v="1"/>
    <x v="1"/>
    <n v="3"/>
    <x v="1"/>
  </r>
  <r>
    <x v="0"/>
    <n v="1.3"/>
    <x v="2998"/>
    <n v="33"/>
    <x v="7"/>
    <x v="4"/>
    <s v="Positive"/>
    <x v="2"/>
    <x v="0"/>
    <x v="0"/>
    <n v="3"/>
    <x v="1"/>
  </r>
  <r>
    <x v="1"/>
    <n v="1.4"/>
    <x v="2999"/>
    <n v="46"/>
    <x v="6"/>
    <x v="4"/>
    <s v="Positive"/>
    <x v="2"/>
    <x v="1"/>
    <x v="1"/>
    <n v="4"/>
    <x v="1"/>
  </r>
  <r>
    <x v="0"/>
    <n v="3.6"/>
    <x v="3000"/>
    <n v="52"/>
    <x v="3"/>
    <x v="4"/>
    <s v="Positive"/>
    <x v="0"/>
    <x v="0"/>
    <x v="1"/>
    <n v="5"/>
    <x v="0"/>
  </r>
  <r>
    <x v="0"/>
    <n v="4.4000000000000004"/>
    <x v="3001"/>
    <n v="11"/>
    <x v="6"/>
    <x v="2"/>
    <s v="Positive"/>
    <x v="2"/>
    <x v="1"/>
    <x v="1"/>
    <n v="5"/>
    <x v="0"/>
  </r>
  <r>
    <x v="1"/>
    <n v="3.6"/>
    <x v="3002"/>
    <n v="16"/>
    <x v="4"/>
    <x v="2"/>
    <s v="Positive"/>
    <x v="1"/>
    <x v="1"/>
    <x v="1"/>
    <n v="3"/>
    <x v="0"/>
  </r>
  <r>
    <x v="2"/>
    <n v="2.8"/>
    <x v="3003"/>
    <n v="34"/>
    <x v="5"/>
    <x v="1"/>
    <s v="Neutral"/>
    <x v="1"/>
    <x v="0"/>
    <x v="0"/>
    <n v="1"/>
    <x v="1"/>
  </r>
  <r>
    <x v="2"/>
    <n v="3.3"/>
    <x v="3004"/>
    <n v="19"/>
    <x v="8"/>
    <x v="3"/>
    <s v="Neutral"/>
    <x v="0"/>
    <x v="0"/>
    <x v="1"/>
    <n v="3"/>
    <x v="0"/>
  </r>
  <r>
    <x v="0"/>
    <n v="3.4"/>
    <x v="3005"/>
    <n v="26"/>
    <x v="5"/>
    <x v="3"/>
    <s v="Positive"/>
    <x v="2"/>
    <x v="0"/>
    <x v="0"/>
    <n v="2"/>
    <x v="1"/>
  </r>
  <r>
    <x v="0"/>
    <n v="4.3"/>
    <x v="3006"/>
    <n v="36"/>
    <x v="7"/>
    <x v="3"/>
    <s v="Neutral"/>
    <x v="0"/>
    <x v="1"/>
    <x v="1"/>
    <n v="2"/>
    <x v="1"/>
  </r>
  <r>
    <x v="0"/>
    <n v="1.5"/>
    <x v="3007"/>
    <n v="31"/>
    <x v="1"/>
    <x v="1"/>
    <s v="Positive"/>
    <x v="1"/>
    <x v="0"/>
    <x v="0"/>
    <n v="1"/>
    <x v="0"/>
  </r>
  <r>
    <x v="1"/>
    <n v="2.4"/>
    <x v="3008"/>
    <n v="30"/>
    <x v="6"/>
    <x v="2"/>
    <s v="Positive"/>
    <x v="1"/>
    <x v="1"/>
    <x v="0"/>
    <n v="3"/>
    <x v="1"/>
  </r>
  <r>
    <x v="2"/>
    <n v="4.9000000000000004"/>
    <x v="3009"/>
    <n v="28"/>
    <x v="5"/>
    <x v="1"/>
    <s v="Neutral"/>
    <x v="2"/>
    <x v="1"/>
    <x v="0"/>
    <n v="4"/>
    <x v="0"/>
  </r>
  <r>
    <x v="1"/>
    <n v="4.5999999999999996"/>
    <x v="3010"/>
    <n v="59"/>
    <x v="4"/>
    <x v="4"/>
    <s v="Neutral"/>
    <x v="1"/>
    <x v="0"/>
    <x v="0"/>
    <n v="5"/>
    <x v="0"/>
  </r>
  <r>
    <x v="0"/>
    <n v="4.2"/>
    <x v="3011"/>
    <n v="45"/>
    <x v="1"/>
    <x v="4"/>
    <s v="Neutral"/>
    <x v="2"/>
    <x v="1"/>
    <x v="1"/>
    <n v="3"/>
    <x v="0"/>
  </r>
  <r>
    <x v="2"/>
    <n v="3.6"/>
    <x v="3012"/>
    <n v="29"/>
    <x v="1"/>
    <x v="2"/>
    <s v="Positive"/>
    <x v="1"/>
    <x v="1"/>
    <x v="1"/>
    <n v="2"/>
    <x v="1"/>
  </r>
  <r>
    <x v="0"/>
    <n v="1.8"/>
    <x v="3013"/>
    <n v="40"/>
    <x v="6"/>
    <x v="0"/>
    <s v="Neutral"/>
    <x v="2"/>
    <x v="1"/>
    <x v="1"/>
    <n v="2"/>
    <x v="0"/>
  </r>
  <r>
    <x v="2"/>
    <n v="2.1"/>
    <x v="3014"/>
    <n v="30"/>
    <x v="4"/>
    <x v="4"/>
    <s v="Positive"/>
    <x v="2"/>
    <x v="1"/>
    <x v="1"/>
    <n v="3"/>
    <x v="0"/>
  </r>
  <r>
    <x v="2"/>
    <n v="3.1"/>
    <x v="3015"/>
    <n v="55"/>
    <x v="6"/>
    <x v="3"/>
    <s v="Negative"/>
    <x v="2"/>
    <x v="0"/>
    <x v="1"/>
    <n v="5"/>
    <x v="1"/>
  </r>
  <r>
    <x v="1"/>
    <n v="1.9"/>
    <x v="3016"/>
    <n v="41"/>
    <x v="4"/>
    <x v="0"/>
    <s v="Neutral"/>
    <x v="1"/>
    <x v="0"/>
    <x v="0"/>
    <n v="2"/>
    <x v="0"/>
  </r>
  <r>
    <x v="0"/>
    <n v="4"/>
    <x v="3017"/>
    <n v="49"/>
    <x v="0"/>
    <x v="0"/>
    <s v="Positive"/>
    <x v="2"/>
    <x v="1"/>
    <x v="0"/>
    <n v="2"/>
    <x v="0"/>
  </r>
  <r>
    <x v="0"/>
    <n v="1.1000000000000001"/>
    <x v="3018"/>
    <n v="14"/>
    <x v="2"/>
    <x v="2"/>
    <s v="Neutral"/>
    <x v="1"/>
    <x v="1"/>
    <x v="0"/>
    <n v="4"/>
    <x v="0"/>
  </r>
  <r>
    <x v="1"/>
    <n v="4.3"/>
    <x v="3019"/>
    <n v="41"/>
    <x v="1"/>
    <x v="2"/>
    <s v="Negative"/>
    <x v="0"/>
    <x v="0"/>
    <x v="1"/>
    <n v="3"/>
    <x v="0"/>
  </r>
  <r>
    <x v="1"/>
    <n v="3.3"/>
    <x v="3020"/>
    <n v="18"/>
    <x v="1"/>
    <x v="1"/>
    <s v="Neutral"/>
    <x v="1"/>
    <x v="1"/>
    <x v="1"/>
    <n v="4"/>
    <x v="0"/>
  </r>
  <r>
    <x v="1"/>
    <n v="1.5"/>
    <x v="3021"/>
    <n v="34"/>
    <x v="5"/>
    <x v="4"/>
    <s v="Negative"/>
    <x v="1"/>
    <x v="1"/>
    <x v="1"/>
    <n v="4"/>
    <x v="1"/>
  </r>
  <r>
    <x v="2"/>
    <n v="2.2999999999999998"/>
    <x v="3022"/>
    <n v="48"/>
    <x v="8"/>
    <x v="3"/>
    <s v="Neutral"/>
    <x v="0"/>
    <x v="0"/>
    <x v="0"/>
    <n v="3"/>
    <x v="0"/>
  </r>
  <r>
    <x v="1"/>
    <n v="1.6"/>
    <x v="3023"/>
    <n v="58"/>
    <x v="5"/>
    <x v="2"/>
    <s v="Neutral"/>
    <x v="1"/>
    <x v="0"/>
    <x v="0"/>
    <n v="2"/>
    <x v="0"/>
  </r>
  <r>
    <x v="0"/>
    <n v="3"/>
    <x v="3024"/>
    <n v="32"/>
    <x v="5"/>
    <x v="0"/>
    <s v="Negative"/>
    <x v="0"/>
    <x v="1"/>
    <x v="1"/>
    <n v="3"/>
    <x v="0"/>
  </r>
  <r>
    <x v="1"/>
    <n v="1.1000000000000001"/>
    <x v="3025"/>
    <n v="19"/>
    <x v="0"/>
    <x v="3"/>
    <s v="Neutral"/>
    <x v="1"/>
    <x v="0"/>
    <x v="1"/>
    <n v="1"/>
    <x v="1"/>
  </r>
  <r>
    <x v="1"/>
    <n v="4.0999999999999996"/>
    <x v="3026"/>
    <n v="41"/>
    <x v="3"/>
    <x v="3"/>
    <s v="Negative"/>
    <x v="0"/>
    <x v="1"/>
    <x v="0"/>
    <n v="1"/>
    <x v="1"/>
  </r>
  <r>
    <x v="1"/>
    <n v="4.4000000000000004"/>
    <x v="3027"/>
    <n v="18"/>
    <x v="2"/>
    <x v="1"/>
    <s v="Neutral"/>
    <x v="1"/>
    <x v="1"/>
    <x v="1"/>
    <n v="2"/>
    <x v="0"/>
  </r>
  <r>
    <x v="1"/>
    <n v="3.5"/>
    <x v="3028"/>
    <n v="18"/>
    <x v="4"/>
    <x v="3"/>
    <s v="Positive"/>
    <x v="2"/>
    <x v="0"/>
    <x v="1"/>
    <n v="2"/>
    <x v="1"/>
  </r>
  <r>
    <x v="2"/>
    <n v="4.7"/>
    <x v="3029"/>
    <n v="42"/>
    <x v="4"/>
    <x v="3"/>
    <s v="Neutral"/>
    <x v="1"/>
    <x v="1"/>
    <x v="1"/>
    <n v="1"/>
    <x v="0"/>
  </r>
  <r>
    <x v="2"/>
    <n v="3.2"/>
    <x v="3030"/>
    <n v="47"/>
    <x v="5"/>
    <x v="2"/>
    <s v="Positive"/>
    <x v="1"/>
    <x v="0"/>
    <x v="0"/>
    <n v="5"/>
    <x v="1"/>
  </r>
  <r>
    <x v="1"/>
    <n v="4.7"/>
    <x v="3031"/>
    <n v="47"/>
    <x v="9"/>
    <x v="4"/>
    <s v="Negative"/>
    <x v="2"/>
    <x v="0"/>
    <x v="0"/>
    <n v="4"/>
    <x v="0"/>
  </r>
  <r>
    <x v="0"/>
    <n v="4.7"/>
    <x v="3032"/>
    <n v="19"/>
    <x v="0"/>
    <x v="0"/>
    <s v="Negative"/>
    <x v="2"/>
    <x v="1"/>
    <x v="0"/>
    <n v="2"/>
    <x v="0"/>
  </r>
  <r>
    <x v="0"/>
    <n v="4.5"/>
    <x v="3033"/>
    <n v="43"/>
    <x v="5"/>
    <x v="2"/>
    <s v="Negative"/>
    <x v="1"/>
    <x v="0"/>
    <x v="0"/>
    <n v="2"/>
    <x v="1"/>
  </r>
  <r>
    <x v="0"/>
    <n v="4.8"/>
    <x v="3034"/>
    <n v="38"/>
    <x v="4"/>
    <x v="0"/>
    <s v="Neutral"/>
    <x v="1"/>
    <x v="1"/>
    <x v="1"/>
    <n v="4"/>
    <x v="0"/>
  </r>
  <r>
    <x v="0"/>
    <n v="5"/>
    <x v="3035"/>
    <n v="50"/>
    <x v="8"/>
    <x v="4"/>
    <s v="Negative"/>
    <x v="1"/>
    <x v="0"/>
    <x v="0"/>
    <n v="2"/>
    <x v="1"/>
  </r>
  <r>
    <x v="1"/>
    <n v="2.2000000000000002"/>
    <x v="3036"/>
    <n v="31"/>
    <x v="6"/>
    <x v="0"/>
    <s v="Positive"/>
    <x v="0"/>
    <x v="1"/>
    <x v="0"/>
    <n v="1"/>
    <x v="1"/>
  </r>
  <r>
    <x v="2"/>
    <n v="1.3"/>
    <x v="3037"/>
    <n v="49"/>
    <x v="0"/>
    <x v="4"/>
    <s v="Positive"/>
    <x v="2"/>
    <x v="1"/>
    <x v="0"/>
    <n v="2"/>
    <x v="0"/>
  </r>
  <r>
    <x v="1"/>
    <n v="5"/>
    <x v="3038"/>
    <n v="37"/>
    <x v="3"/>
    <x v="4"/>
    <s v="Negative"/>
    <x v="2"/>
    <x v="1"/>
    <x v="0"/>
    <n v="4"/>
    <x v="1"/>
  </r>
  <r>
    <x v="0"/>
    <n v="2.2000000000000002"/>
    <x v="3039"/>
    <n v="14"/>
    <x v="8"/>
    <x v="4"/>
    <s v="Negative"/>
    <x v="0"/>
    <x v="1"/>
    <x v="1"/>
    <n v="1"/>
    <x v="1"/>
  </r>
  <r>
    <x v="0"/>
    <n v="2.8"/>
    <x v="3040"/>
    <n v="20"/>
    <x v="6"/>
    <x v="1"/>
    <s v="Neutral"/>
    <x v="2"/>
    <x v="1"/>
    <x v="0"/>
    <n v="4"/>
    <x v="1"/>
  </r>
  <r>
    <x v="2"/>
    <n v="3.4"/>
    <x v="3041"/>
    <n v="35"/>
    <x v="0"/>
    <x v="0"/>
    <s v="Positive"/>
    <x v="2"/>
    <x v="1"/>
    <x v="1"/>
    <n v="5"/>
    <x v="0"/>
  </r>
  <r>
    <x v="2"/>
    <n v="3.5"/>
    <x v="3042"/>
    <n v="31"/>
    <x v="9"/>
    <x v="0"/>
    <s v="Negative"/>
    <x v="2"/>
    <x v="1"/>
    <x v="0"/>
    <n v="2"/>
    <x v="1"/>
  </r>
  <r>
    <x v="0"/>
    <n v="2.1"/>
    <x v="3043"/>
    <n v="24"/>
    <x v="2"/>
    <x v="0"/>
    <s v="Positive"/>
    <x v="0"/>
    <x v="0"/>
    <x v="1"/>
    <n v="2"/>
    <x v="0"/>
  </r>
  <r>
    <x v="0"/>
    <n v="1.6"/>
    <x v="3044"/>
    <n v="12"/>
    <x v="2"/>
    <x v="2"/>
    <s v="Positive"/>
    <x v="1"/>
    <x v="1"/>
    <x v="0"/>
    <n v="3"/>
    <x v="1"/>
  </r>
  <r>
    <x v="1"/>
    <n v="4"/>
    <x v="3045"/>
    <n v="26"/>
    <x v="0"/>
    <x v="0"/>
    <s v="Neutral"/>
    <x v="2"/>
    <x v="1"/>
    <x v="1"/>
    <n v="4"/>
    <x v="1"/>
  </r>
  <r>
    <x v="1"/>
    <n v="1.6"/>
    <x v="3046"/>
    <n v="23"/>
    <x v="2"/>
    <x v="3"/>
    <s v="Positive"/>
    <x v="0"/>
    <x v="0"/>
    <x v="0"/>
    <n v="3"/>
    <x v="0"/>
  </r>
  <r>
    <x v="1"/>
    <n v="4.8"/>
    <x v="3047"/>
    <n v="20"/>
    <x v="4"/>
    <x v="2"/>
    <s v="Positive"/>
    <x v="0"/>
    <x v="0"/>
    <x v="0"/>
    <n v="5"/>
    <x v="1"/>
  </r>
  <r>
    <x v="0"/>
    <n v="2.6"/>
    <x v="3048"/>
    <n v="39"/>
    <x v="9"/>
    <x v="4"/>
    <s v="Negative"/>
    <x v="1"/>
    <x v="0"/>
    <x v="1"/>
    <n v="4"/>
    <x v="1"/>
  </r>
  <r>
    <x v="1"/>
    <n v="3.4"/>
    <x v="3049"/>
    <n v="43"/>
    <x v="9"/>
    <x v="0"/>
    <s v="Positive"/>
    <x v="2"/>
    <x v="0"/>
    <x v="1"/>
    <n v="1"/>
    <x v="1"/>
  </r>
  <r>
    <x v="0"/>
    <n v="2.1"/>
    <x v="3050"/>
    <n v="44"/>
    <x v="4"/>
    <x v="3"/>
    <s v="Neutral"/>
    <x v="0"/>
    <x v="0"/>
    <x v="1"/>
    <n v="5"/>
    <x v="1"/>
  </r>
  <r>
    <x v="0"/>
    <n v="3.9"/>
    <x v="3051"/>
    <n v="50"/>
    <x v="3"/>
    <x v="0"/>
    <s v="Positive"/>
    <x v="2"/>
    <x v="1"/>
    <x v="1"/>
    <n v="4"/>
    <x v="0"/>
  </r>
  <r>
    <x v="0"/>
    <n v="4.9000000000000004"/>
    <x v="3052"/>
    <n v="31"/>
    <x v="6"/>
    <x v="4"/>
    <s v="Neutral"/>
    <x v="2"/>
    <x v="1"/>
    <x v="1"/>
    <n v="5"/>
    <x v="1"/>
  </r>
  <r>
    <x v="1"/>
    <n v="2.1"/>
    <x v="3053"/>
    <n v="48"/>
    <x v="6"/>
    <x v="1"/>
    <s v="Neutral"/>
    <x v="0"/>
    <x v="1"/>
    <x v="1"/>
    <n v="4"/>
    <x v="0"/>
  </r>
  <r>
    <x v="0"/>
    <n v="3.1"/>
    <x v="3054"/>
    <n v="10"/>
    <x v="5"/>
    <x v="3"/>
    <s v="Positive"/>
    <x v="0"/>
    <x v="1"/>
    <x v="0"/>
    <n v="1"/>
    <x v="1"/>
  </r>
  <r>
    <x v="1"/>
    <n v="2.9"/>
    <x v="3055"/>
    <n v="50"/>
    <x v="7"/>
    <x v="4"/>
    <s v="Neutral"/>
    <x v="1"/>
    <x v="0"/>
    <x v="1"/>
    <n v="2"/>
    <x v="1"/>
  </r>
  <r>
    <x v="2"/>
    <n v="3.7"/>
    <x v="3056"/>
    <n v="57"/>
    <x v="0"/>
    <x v="4"/>
    <s v="Positive"/>
    <x v="0"/>
    <x v="1"/>
    <x v="1"/>
    <n v="2"/>
    <x v="0"/>
  </r>
  <r>
    <x v="0"/>
    <n v="2.2999999999999998"/>
    <x v="3057"/>
    <n v="28"/>
    <x v="2"/>
    <x v="2"/>
    <s v="Positive"/>
    <x v="2"/>
    <x v="1"/>
    <x v="0"/>
    <n v="2"/>
    <x v="1"/>
  </r>
  <r>
    <x v="0"/>
    <n v="1.4"/>
    <x v="3058"/>
    <n v="44"/>
    <x v="5"/>
    <x v="0"/>
    <s v="Positive"/>
    <x v="1"/>
    <x v="0"/>
    <x v="0"/>
    <n v="4"/>
    <x v="0"/>
  </r>
  <r>
    <x v="1"/>
    <n v="4.8"/>
    <x v="3059"/>
    <n v="25"/>
    <x v="4"/>
    <x v="2"/>
    <s v="Negative"/>
    <x v="2"/>
    <x v="0"/>
    <x v="0"/>
    <n v="4"/>
    <x v="1"/>
  </r>
  <r>
    <x v="2"/>
    <n v="4.3"/>
    <x v="3060"/>
    <n v="50"/>
    <x v="9"/>
    <x v="0"/>
    <s v="Positive"/>
    <x v="0"/>
    <x v="1"/>
    <x v="0"/>
    <n v="5"/>
    <x v="1"/>
  </r>
  <r>
    <x v="1"/>
    <n v="2.7"/>
    <x v="3061"/>
    <n v="59"/>
    <x v="9"/>
    <x v="1"/>
    <s v="Negative"/>
    <x v="1"/>
    <x v="1"/>
    <x v="1"/>
    <n v="3"/>
    <x v="1"/>
  </r>
  <r>
    <x v="0"/>
    <n v="4.2"/>
    <x v="3062"/>
    <n v="30"/>
    <x v="5"/>
    <x v="1"/>
    <s v="Positive"/>
    <x v="1"/>
    <x v="0"/>
    <x v="1"/>
    <n v="5"/>
    <x v="1"/>
  </r>
  <r>
    <x v="0"/>
    <n v="4.0999999999999996"/>
    <x v="3063"/>
    <n v="17"/>
    <x v="0"/>
    <x v="1"/>
    <s v="Neutral"/>
    <x v="1"/>
    <x v="0"/>
    <x v="1"/>
    <n v="4"/>
    <x v="0"/>
  </r>
  <r>
    <x v="1"/>
    <n v="2.6"/>
    <x v="3064"/>
    <n v="53"/>
    <x v="1"/>
    <x v="2"/>
    <s v="Neutral"/>
    <x v="0"/>
    <x v="0"/>
    <x v="0"/>
    <n v="5"/>
    <x v="1"/>
  </r>
  <r>
    <x v="0"/>
    <n v="1.8"/>
    <x v="3065"/>
    <n v="58"/>
    <x v="6"/>
    <x v="2"/>
    <s v="Positive"/>
    <x v="1"/>
    <x v="1"/>
    <x v="1"/>
    <n v="5"/>
    <x v="0"/>
  </r>
  <r>
    <x v="2"/>
    <n v="4.9000000000000004"/>
    <x v="3066"/>
    <n v="47"/>
    <x v="4"/>
    <x v="3"/>
    <s v="Positive"/>
    <x v="0"/>
    <x v="0"/>
    <x v="1"/>
    <n v="4"/>
    <x v="0"/>
  </r>
  <r>
    <x v="2"/>
    <n v="3.5"/>
    <x v="3067"/>
    <n v="55"/>
    <x v="1"/>
    <x v="0"/>
    <s v="Neutral"/>
    <x v="2"/>
    <x v="1"/>
    <x v="0"/>
    <n v="5"/>
    <x v="1"/>
  </r>
  <r>
    <x v="1"/>
    <n v="1.6"/>
    <x v="3068"/>
    <n v="14"/>
    <x v="4"/>
    <x v="3"/>
    <s v="Negative"/>
    <x v="1"/>
    <x v="0"/>
    <x v="0"/>
    <n v="5"/>
    <x v="0"/>
  </r>
  <r>
    <x v="0"/>
    <n v="2.2999999999999998"/>
    <x v="3069"/>
    <n v="15"/>
    <x v="6"/>
    <x v="4"/>
    <s v="Negative"/>
    <x v="2"/>
    <x v="1"/>
    <x v="0"/>
    <n v="4"/>
    <x v="0"/>
  </r>
  <r>
    <x v="2"/>
    <n v="3.6"/>
    <x v="3070"/>
    <n v="40"/>
    <x v="2"/>
    <x v="4"/>
    <s v="Neutral"/>
    <x v="1"/>
    <x v="0"/>
    <x v="0"/>
    <n v="1"/>
    <x v="0"/>
  </r>
  <r>
    <x v="2"/>
    <n v="2.4"/>
    <x v="3071"/>
    <n v="54"/>
    <x v="8"/>
    <x v="0"/>
    <s v="Neutral"/>
    <x v="1"/>
    <x v="0"/>
    <x v="0"/>
    <n v="3"/>
    <x v="1"/>
  </r>
  <r>
    <x v="1"/>
    <n v="4.8"/>
    <x v="3072"/>
    <n v="52"/>
    <x v="3"/>
    <x v="3"/>
    <s v="Positive"/>
    <x v="1"/>
    <x v="0"/>
    <x v="1"/>
    <n v="5"/>
    <x v="1"/>
  </r>
  <r>
    <x v="0"/>
    <n v="3"/>
    <x v="3073"/>
    <n v="34"/>
    <x v="4"/>
    <x v="2"/>
    <s v="Neutral"/>
    <x v="1"/>
    <x v="1"/>
    <x v="1"/>
    <n v="3"/>
    <x v="1"/>
  </r>
  <r>
    <x v="0"/>
    <n v="2.6"/>
    <x v="3074"/>
    <n v="38"/>
    <x v="0"/>
    <x v="1"/>
    <s v="Positive"/>
    <x v="1"/>
    <x v="1"/>
    <x v="1"/>
    <n v="2"/>
    <x v="1"/>
  </r>
  <r>
    <x v="0"/>
    <n v="2.8"/>
    <x v="3075"/>
    <n v="38"/>
    <x v="6"/>
    <x v="3"/>
    <s v="Negative"/>
    <x v="2"/>
    <x v="0"/>
    <x v="0"/>
    <n v="5"/>
    <x v="1"/>
  </r>
  <r>
    <x v="0"/>
    <n v="2.2999999999999998"/>
    <x v="3076"/>
    <n v="55"/>
    <x v="2"/>
    <x v="3"/>
    <s v="Negative"/>
    <x v="2"/>
    <x v="1"/>
    <x v="0"/>
    <n v="4"/>
    <x v="1"/>
  </r>
  <r>
    <x v="2"/>
    <n v="3.5"/>
    <x v="3077"/>
    <n v="45"/>
    <x v="4"/>
    <x v="3"/>
    <s v="Positive"/>
    <x v="2"/>
    <x v="0"/>
    <x v="0"/>
    <n v="2"/>
    <x v="1"/>
  </r>
  <r>
    <x v="1"/>
    <n v="2.2000000000000002"/>
    <x v="3078"/>
    <n v="18"/>
    <x v="0"/>
    <x v="3"/>
    <s v="Negative"/>
    <x v="0"/>
    <x v="1"/>
    <x v="0"/>
    <n v="5"/>
    <x v="0"/>
  </r>
  <r>
    <x v="0"/>
    <n v="4.5999999999999996"/>
    <x v="3079"/>
    <n v="21"/>
    <x v="4"/>
    <x v="4"/>
    <s v="Neutral"/>
    <x v="2"/>
    <x v="1"/>
    <x v="0"/>
    <n v="5"/>
    <x v="0"/>
  </r>
  <r>
    <x v="0"/>
    <n v="1.4"/>
    <x v="3080"/>
    <n v="11"/>
    <x v="9"/>
    <x v="3"/>
    <s v="Positive"/>
    <x v="0"/>
    <x v="1"/>
    <x v="1"/>
    <n v="5"/>
    <x v="0"/>
  </r>
  <r>
    <x v="0"/>
    <n v="4.3"/>
    <x v="3081"/>
    <n v="17"/>
    <x v="5"/>
    <x v="3"/>
    <s v="Negative"/>
    <x v="2"/>
    <x v="1"/>
    <x v="1"/>
    <n v="4"/>
    <x v="1"/>
  </r>
  <r>
    <x v="1"/>
    <n v="1.6"/>
    <x v="3082"/>
    <n v="10"/>
    <x v="9"/>
    <x v="0"/>
    <s v="Positive"/>
    <x v="2"/>
    <x v="0"/>
    <x v="0"/>
    <n v="2"/>
    <x v="0"/>
  </r>
  <r>
    <x v="0"/>
    <n v="4.0999999999999996"/>
    <x v="3083"/>
    <n v="47"/>
    <x v="0"/>
    <x v="4"/>
    <s v="Positive"/>
    <x v="2"/>
    <x v="0"/>
    <x v="1"/>
    <n v="1"/>
    <x v="1"/>
  </r>
  <r>
    <x v="1"/>
    <n v="4.4000000000000004"/>
    <x v="3084"/>
    <n v="32"/>
    <x v="1"/>
    <x v="0"/>
    <s v="Negative"/>
    <x v="2"/>
    <x v="1"/>
    <x v="0"/>
    <n v="2"/>
    <x v="0"/>
  </r>
  <r>
    <x v="0"/>
    <n v="4.9000000000000004"/>
    <x v="3085"/>
    <n v="52"/>
    <x v="7"/>
    <x v="0"/>
    <s v="Positive"/>
    <x v="0"/>
    <x v="1"/>
    <x v="1"/>
    <n v="3"/>
    <x v="1"/>
  </r>
  <r>
    <x v="2"/>
    <n v="4.5"/>
    <x v="3086"/>
    <n v="24"/>
    <x v="7"/>
    <x v="1"/>
    <s v="Positive"/>
    <x v="2"/>
    <x v="1"/>
    <x v="0"/>
    <n v="1"/>
    <x v="0"/>
  </r>
  <r>
    <x v="1"/>
    <n v="2.1"/>
    <x v="3087"/>
    <n v="23"/>
    <x v="8"/>
    <x v="2"/>
    <s v="Positive"/>
    <x v="0"/>
    <x v="0"/>
    <x v="0"/>
    <n v="3"/>
    <x v="0"/>
  </r>
  <r>
    <x v="2"/>
    <n v="4.7"/>
    <x v="3088"/>
    <n v="49"/>
    <x v="6"/>
    <x v="0"/>
    <s v="Negative"/>
    <x v="2"/>
    <x v="0"/>
    <x v="1"/>
    <n v="5"/>
    <x v="1"/>
  </r>
  <r>
    <x v="2"/>
    <n v="4.7"/>
    <x v="3089"/>
    <n v="49"/>
    <x v="6"/>
    <x v="3"/>
    <s v="Negative"/>
    <x v="2"/>
    <x v="0"/>
    <x v="1"/>
    <n v="2"/>
    <x v="0"/>
  </r>
  <r>
    <x v="1"/>
    <n v="1.5"/>
    <x v="3090"/>
    <n v="33"/>
    <x v="0"/>
    <x v="3"/>
    <s v="Negative"/>
    <x v="1"/>
    <x v="0"/>
    <x v="0"/>
    <n v="2"/>
    <x v="1"/>
  </r>
  <r>
    <x v="1"/>
    <n v="4.9000000000000004"/>
    <x v="3091"/>
    <n v="27"/>
    <x v="9"/>
    <x v="4"/>
    <s v="Positive"/>
    <x v="1"/>
    <x v="0"/>
    <x v="0"/>
    <n v="4"/>
    <x v="1"/>
  </r>
  <r>
    <x v="2"/>
    <n v="2"/>
    <x v="3092"/>
    <n v="57"/>
    <x v="2"/>
    <x v="0"/>
    <s v="Neutral"/>
    <x v="1"/>
    <x v="1"/>
    <x v="0"/>
    <n v="5"/>
    <x v="0"/>
  </r>
  <r>
    <x v="0"/>
    <n v="4.5999999999999996"/>
    <x v="3093"/>
    <n v="14"/>
    <x v="4"/>
    <x v="1"/>
    <s v="Positive"/>
    <x v="0"/>
    <x v="0"/>
    <x v="0"/>
    <n v="3"/>
    <x v="0"/>
  </r>
  <r>
    <x v="1"/>
    <n v="2"/>
    <x v="3094"/>
    <n v="21"/>
    <x v="9"/>
    <x v="2"/>
    <s v="Positive"/>
    <x v="0"/>
    <x v="0"/>
    <x v="1"/>
    <n v="2"/>
    <x v="0"/>
  </r>
  <r>
    <x v="2"/>
    <n v="2.1"/>
    <x v="3095"/>
    <n v="10"/>
    <x v="1"/>
    <x v="1"/>
    <s v="Positive"/>
    <x v="1"/>
    <x v="1"/>
    <x v="1"/>
    <n v="2"/>
    <x v="0"/>
  </r>
  <r>
    <x v="0"/>
    <n v="1.9"/>
    <x v="3096"/>
    <n v="41"/>
    <x v="6"/>
    <x v="4"/>
    <s v="Negative"/>
    <x v="2"/>
    <x v="1"/>
    <x v="1"/>
    <n v="2"/>
    <x v="1"/>
  </r>
  <r>
    <x v="1"/>
    <n v="1.6"/>
    <x v="3097"/>
    <n v="47"/>
    <x v="1"/>
    <x v="4"/>
    <s v="Negative"/>
    <x v="1"/>
    <x v="0"/>
    <x v="0"/>
    <n v="1"/>
    <x v="0"/>
  </r>
  <r>
    <x v="2"/>
    <n v="2.8"/>
    <x v="3098"/>
    <n v="21"/>
    <x v="0"/>
    <x v="1"/>
    <s v="Positive"/>
    <x v="1"/>
    <x v="0"/>
    <x v="0"/>
    <n v="2"/>
    <x v="1"/>
  </r>
  <r>
    <x v="1"/>
    <n v="3.5"/>
    <x v="3099"/>
    <n v="13"/>
    <x v="1"/>
    <x v="1"/>
    <s v="Negative"/>
    <x v="0"/>
    <x v="1"/>
    <x v="0"/>
    <n v="3"/>
    <x v="1"/>
  </r>
  <r>
    <x v="1"/>
    <n v="2.9"/>
    <x v="3100"/>
    <n v="16"/>
    <x v="9"/>
    <x v="4"/>
    <s v="Negative"/>
    <x v="0"/>
    <x v="0"/>
    <x v="0"/>
    <n v="2"/>
    <x v="0"/>
  </r>
  <r>
    <x v="0"/>
    <n v="4.7"/>
    <x v="3101"/>
    <n v="17"/>
    <x v="4"/>
    <x v="3"/>
    <s v="Negative"/>
    <x v="1"/>
    <x v="0"/>
    <x v="0"/>
    <n v="1"/>
    <x v="1"/>
  </r>
  <r>
    <x v="1"/>
    <n v="2.6"/>
    <x v="3102"/>
    <n v="20"/>
    <x v="7"/>
    <x v="4"/>
    <s v="Positive"/>
    <x v="0"/>
    <x v="1"/>
    <x v="1"/>
    <n v="4"/>
    <x v="1"/>
  </r>
  <r>
    <x v="1"/>
    <n v="3.7"/>
    <x v="3103"/>
    <n v="23"/>
    <x v="9"/>
    <x v="2"/>
    <s v="Negative"/>
    <x v="1"/>
    <x v="1"/>
    <x v="1"/>
    <n v="4"/>
    <x v="0"/>
  </r>
  <r>
    <x v="1"/>
    <n v="4.9000000000000004"/>
    <x v="3104"/>
    <n v="48"/>
    <x v="7"/>
    <x v="3"/>
    <s v="Positive"/>
    <x v="0"/>
    <x v="0"/>
    <x v="0"/>
    <n v="4"/>
    <x v="0"/>
  </r>
  <r>
    <x v="1"/>
    <n v="2.8"/>
    <x v="3105"/>
    <n v="55"/>
    <x v="2"/>
    <x v="3"/>
    <s v="Negative"/>
    <x v="0"/>
    <x v="1"/>
    <x v="1"/>
    <n v="3"/>
    <x v="0"/>
  </r>
  <r>
    <x v="0"/>
    <n v="1.9"/>
    <x v="3106"/>
    <n v="59"/>
    <x v="2"/>
    <x v="1"/>
    <s v="Neutral"/>
    <x v="0"/>
    <x v="1"/>
    <x v="1"/>
    <n v="4"/>
    <x v="1"/>
  </r>
  <r>
    <x v="0"/>
    <n v="3.2"/>
    <x v="3107"/>
    <n v="58"/>
    <x v="0"/>
    <x v="3"/>
    <s v="Negative"/>
    <x v="1"/>
    <x v="0"/>
    <x v="0"/>
    <n v="4"/>
    <x v="1"/>
  </r>
  <r>
    <x v="2"/>
    <n v="4.5"/>
    <x v="3108"/>
    <n v="60"/>
    <x v="2"/>
    <x v="4"/>
    <s v="Positive"/>
    <x v="0"/>
    <x v="1"/>
    <x v="1"/>
    <n v="1"/>
    <x v="0"/>
  </r>
  <r>
    <x v="2"/>
    <n v="2.4"/>
    <x v="3109"/>
    <n v="57"/>
    <x v="4"/>
    <x v="4"/>
    <s v="Neutral"/>
    <x v="1"/>
    <x v="1"/>
    <x v="0"/>
    <n v="1"/>
    <x v="0"/>
  </r>
  <r>
    <x v="2"/>
    <n v="2.8"/>
    <x v="3110"/>
    <n v="21"/>
    <x v="7"/>
    <x v="0"/>
    <s v="Negative"/>
    <x v="2"/>
    <x v="1"/>
    <x v="0"/>
    <n v="5"/>
    <x v="1"/>
  </r>
  <r>
    <x v="1"/>
    <n v="4.7"/>
    <x v="3111"/>
    <n v="48"/>
    <x v="9"/>
    <x v="4"/>
    <s v="Negative"/>
    <x v="1"/>
    <x v="0"/>
    <x v="0"/>
    <n v="4"/>
    <x v="0"/>
  </r>
  <r>
    <x v="0"/>
    <n v="1.4"/>
    <x v="3112"/>
    <n v="52"/>
    <x v="5"/>
    <x v="1"/>
    <s v="Neutral"/>
    <x v="2"/>
    <x v="1"/>
    <x v="1"/>
    <n v="5"/>
    <x v="0"/>
  </r>
  <r>
    <x v="0"/>
    <n v="4.5"/>
    <x v="3113"/>
    <n v="11"/>
    <x v="7"/>
    <x v="0"/>
    <s v="Negative"/>
    <x v="0"/>
    <x v="1"/>
    <x v="0"/>
    <n v="1"/>
    <x v="0"/>
  </r>
  <r>
    <x v="2"/>
    <n v="2.4"/>
    <x v="3114"/>
    <n v="56"/>
    <x v="2"/>
    <x v="1"/>
    <s v="Positive"/>
    <x v="2"/>
    <x v="0"/>
    <x v="0"/>
    <n v="4"/>
    <x v="0"/>
  </r>
  <r>
    <x v="0"/>
    <n v="1"/>
    <x v="3115"/>
    <n v="14"/>
    <x v="6"/>
    <x v="2"/>
    <s v="Positive"/>
    <x v="0"/>
    <x v="0"/>
    <x v="0"/>
    <n v="3"/>
    <x v="0"/>
  </r>
  <r>
    <x v="0"/>
    <n v="3.4"/>
    <x v="3116"/>
    <n v="13"/>
    <x v="4"/>
    <x v="2"/>
    <s v="Negative"/>
    <x v="0"/>
    <x v="0"/>
    <x v="0"/>
    <n v="4"/>
    <x v="1"/>
  </r>
  <r>
    <x v="1"/>
    <n v="1.6"/>
    <x v="3117"/>
    <n v="23"/>
    <x v="2"/>
    <x v="0"/>
    <s v="Negative"/>
    <x v="1"/>
    <x v="0"/>
    <x v="1"/>
    <n v="5"/>
    <x v="0"/>
  </r>
  <r>
    <x v="0"/>
    <n v="2.5"/>
    <x v="3118"/>
    <n v="43"/>
    <x v="8"/>
    <x v="1"/>
    <s v="Positive"/>
    <x v="0"/>
    <x v="0"/>
    <x v="0"/>
    <n v="2"/>
    <x v="1"/>
  </r>
  <r>
    <x v="0"/>
    <n v="4.2"/>
    <x v="3119"/>
    <n v="35"/>
    <x v="7"/>
    <x v="2"/>
    <s v="Negative"/>
    <x v="2"/>
    <x v="0"/>
    <x v="0"/>
    <n v="3"/>
    <x v="1"/>
  </r>
  <r>
    <x v="0"/>
    <n v="1.2"/>
    <x v="3120"/>
    <n v="26"/>
    <x v="6"/>
    <x v="1"/>
    <s v="Positive"/>
    <x v="1"/>
    <x v="1"/>
    <x v="1"/>
    <n v="5"/>
    <x v="1"/>
  </r>
  <r>
    <x v="0"/>
    <n v="4.9000000000000004"/>
    <x v="3121"/>
    <n v="44"/>
    <x v="2"/>
    <x v="1"/>
    <s v="Positive"/>
    <x v="0"/>
    <x v="1"/>
    <x v="1"/>
    <n v="3"/>
    <x v="0"/>
  </r>
  <r>
    <x v="0"/>
    <n v="2"/>
    <x v="3122"/>
    <n v="59"/>
    <x v="8"/>
    <x v="0"/>
    <s v="Positive"/>
    <x v="1"/>
    <x v="1"/>
    <x v="0"/>
    <n v="2"/>
    <x v="0"/>
  </r>
  <r>
    <x v="2"/>
    <n v="1.9"/>
    <x v="3123"/>
    <n v="26"/>
    <x v="5"/>
    <x v="4"/>
    <s v="Positive"/>
    <x v="1"/>
    <x v="1"/>
    <x v="0"/>
    <n v="4"/>
    <x v="1"/>
  </r>
  <r>
    <x v="1"/>
    <n v="3.3"/>
    <x v="3124"/>
    <n v="21"/>
    <x v="6"/>
    <x v="1"/>
    <s v="Neutral"/>
    <x v="1"/>
    <x v="1"/>
    <x v="1"/>
    <n v="2"/>
    <x v="0"/>
  </r>
  <r>
    <x v="1"/>
    <n v="2.5"/>
    <x v="3125"/>
    <n v="53"/>
    <x v="0"/>
    <x v="4"/>
    <s v="Negative"/>
    <x v="0"/>
    <x v="0"/>
    <x v="0"/>
    <n v="2"/>
    <x v="1"/>
  </r>
  <r>
    <x v="1"/>
    <n v="2.1"/>
    <x v="3126"/>
    <n v="13"/>
    <x v="4"/>
    <x v="0"/>
    <s v="Positive"/>
    <x v="0"/>
    <x v="1"/>
    <x v="1"/>
    <n v="5"/>
    <x v="1"/>
  </r>
  <r>
    <x v="1"/>
    <n v="1.6"/>
    <x v="3127"/>
    <n v="26"/>
    <x v="8"/>
    <x v="3"/>
    <s v="Negative"/>
    <x v="2"/>
    <x v="0"/>
    <x v="0"/>
    <n v="2"/>
    <x v="1"/>
  </r>
  <r>
    <x v="2"/>
    <n v="1.5"/>
    <x v="3128"/>
    <n v="33"/>
    <x v="4"/>
    <x v="4"/>
    <s v="Neutral"/>
    <x v="2"/>
    <x v="1"/>
    <x v="0"/>
    <n v="1"/>
    <x v="0"/>
  </r>
  <r>
    <x v="2"/>
    <n v="2.8"/>
    <x v="3129"/>
    <n v="38"/>
    <x v="0"/>
    <x v="4"/>
    <s v="Neutral"/>
    <x v="2"/>
    <x v="0"/>
    <x v="0"/>
    <n v="3"/>
    <x v="0"/>
  </r>
  <r>
    <x v="2"/>
    <n v="3.8"/>
    <x v="3130"/>
    <n v="46"/>
    <x v="6"/>
    <x v="1"/>
    <s v="Positive"/>
    <x v="2"/>
    <x v="0"/>
    <x v="1"/>
    <n v="1"/>
    <x v="1"/>
  </r>
  <r>
    <x v="2"/>
    <n v="4"/>
    <x v="3131"/>
    <n v="25"/>
    <x v="1"/>
    <x v="0"/>
    <s v="Neutral"/>
    <x v="0"/>
    <x v="0"/>
    <x v="0"/>
    <n v="4"/>
    <x v="1"/>
  </r>
  <r>
    <x v="2"/>
    <n v="3.2"/>
    <x v="3132"/>
    <n v="34"/>
    <x v="0"/>
    <x v="1"/>
    <s v="Neutral"/>
    <x v="0"/>
    <x v="0"/>
    <x v="1"/>
    <n v="4"/>
    <x v="0"/>
  </r>
  <r>
    <x v="2"/>
    <n v="1.6"/>
    <x v="3133"/>
    <n v="48"/>
    <x v="0"/>
    <x v="0"/>
    <s v="Negative"/>
    <x v="1"/>
    <x v="0"/>
    <x v="0"/>
    <n v="5"/>
    <x v="0"/>
  </r>
  <r>
    <x v="2"/>
    <n v="2.5"/>
    <x v="3134"/>
    <n v="60"/>
    <x v="9"/>
    <x v="0"/>
    <s v="Negative"/>
    <x v="0"/>
    <x v="0"/>
    <x v="1"/>
    <n v="3"/>
    <x v="0"/>
  </r>
  <r>
    <x v="2"/>
    <n v="4.4000000000000004"/>
    <x v="3135"/>
    <n v="46"/>
    <x v="3"/>
    <x v="3"/>
    <s v="Negative"/>
    <x v="2"/>
    <x v="0"/>
    <x v="0"/>
    <n v="1"/>
    <x v="0"/>
  </r>
  <r>
    <x v="1"/>
    <n v="3.8"/>
    <x v="3136"/>
    <n v="34"/>
    <x v="7"/>
    <x v="0"/>
    <s v="Neutral"/>
    <x v="0"/>
    <x v="0"/>
    <x v="0"/>
    <n v="4"/>
    <x v="0"/>
  </r>
  <r>
    <x v="1"/>
    <n v="2.4"/>
    <x v="3137"/>
    <n v="42"/>
    <x v="1"/>
    <x v="4"/>
    <s v="Negative"/>
    <x v="2"/>
    <x v="1"/>
    <x v="1"/>
    <n v="5"/>
    <x v="0"/>
  </r>
  <r>
    <x v="0"/>
    <n v="4.3"/>
    <x v="3138"/>
    <n v="11"/>
    <x v="7"/>
    <x v="2"/>
    <s v="Neutral"/>
    <x v="2"/>
    <x v="1"/>
    <x v="1"/>
    <n v="3"/>
    <x v="1"/>
  </r>
  <r>
    <x v="0"/>
    <n v="1.4"/>
    <x v="3139"/>
    <n v="53"/>
    <x v="3"/>
    <x v="3"/>
    <s v="Neutral"/>
    <x v="0"/>
    <x v="1"/>
    <x v="1"/>
    <n v="4"/>
    <x v="1"/>
  </r>
  <r>
    <x v="2"/>
    <n v="1.2"/>
    <x v="3140"/>
    <n v="14"/>
    <x v="0"/>
    <x v="2"/>
    <s v="Neutral"/>
    <x v="1"/>
    <x v="1"/>
    <x v="1"/>
    <n v="2"/>
    <x v="0"/>
  </r>
  <r>
    <x v="1"/>
    <n v="4.5999999999999996"/>
    <x v="3141"/>
    <n v="58"/>
    <x v="9"/>
    <x v="2"/>
    <s v="Negative"/>
    <x v="0"/>
    <x v="1"/>
    <x v="0"/>
    <n v="2"/>
    <x v="1"/>
  </r>
  <r>
    <x v="1"/>
    <n v="1"/>
    <x v="3142"/>
    <n v="24"/>
    <x v="3"/>
    <x v="0"/>
    <s v="Neutral"/>
    <x v="1"/>
    <x v="1"/>
    <x v="1"/>
    <n v="4"/>
    <x v="0"/>
  </r>
  <r>
    <x v="2"/>
    <n v="2.4"/>
    <x v="3143"/>
    <n v="56"/>
    <x v="3"/>
    <x v="4"/>
    <s v="Positive"/>
    <x v="1"/>
    <x v="0"/>
    <x v="0"/>
    <n v="3"/>
    <x v="0"/>
  </r>
  <r>
    <x v="2"/>
    <n v="2.5"/>
    <x v="3144"/>
    <n v="34"/>
    <x v="3"/>
    <x v="1"/>
    <s v="Negative"/>
    <x v="0"/>
    <x v="1"/>
    <x v="1"/>
    <n v="3"/>
    <x v="1"/>
  </r>
  <r>
    <x v="2"/>
    <n v="4.4000000000000004"/>
    <x v="3145"/>
    <n v="50"/>
    <x v="9"/>
    <x v="1"/>
    <s v="Positive"/>
    <x v="0"/>
    <x v="0"/>
    <x v="1"/>
    <n v="5"/>
    <x v="0"/>
  </r>
  <r>
    <x v="0"/>
    <n v="4.8"/>
    <x v="3146"/>
    <n v="35"/>
    <x v="6"/>
    <x v="3"/>
    <s v="Positive"/>
    <x v="1"/>
    <x v="1"/>
    <x v="1"/>
    <n v="2"/>
    <x v="1"/>
  </r>
  <r>
    <x v="0"/>
    <n v="1.1000000000000001"/>
    <x v="3147"/>
    <n v="10"/>
    <x v="1"/>
    <x v="4"/>
    <s v="Neutral"/>
    <x v="1"/>
    <x v="0"/>
    <x v="1"/>
    <n v="5"/>
    <x v="1"/>
  </r>
  <r>
    <x v="2"/>
    <n v="1.1000000000000001"/>
    <x v="3148"/>
    <n v="10"/>
    <x v="8"/>
    <x v="1"/>
    <s v="Negative"/>
    <x v="0"/>
    <x v="0"/>
    <x v="1"/>
    <n v="1"/>
    <x v="1"/>
  </r>
  <r>
    <x v="2"/>
    <n v="4.8"/>
    <x v="3149"/>
    <n v="50"/>
    <x v="2"/>
    <x v="3"/>
    <s v="Negative"/>
    <x v="0"/>
    <x v="0"/>
    <x v="1"/>
    <n v="2"/>
    <x v="1"/>
  </r>
  <r>
    <x v="2"/>
    <n v="3.9"/>
    <x v="3150"/>
    <n v="13"/>
    <x v="2"/>
    <x v="4"/>
    <s v="Neutral"/>
    <x v="0"/>
    <x v="0"/>
    <x v="0"/>
    <n v="5"/>
    <x v="1"/>
  </r>
  <r>
    <x v="2"/>
    <n v="2.5"/>
    <x v="3151"/>
    <n v="51"/>
    <x v="1"/>
    <x v="1"/>
    <s v="Negative"/>
    <x v="2"/>
    <x v="0"/>
    <x v="1"/>
    <n v="2"/>
    <x v="0"/>
  </r>
  <r>
    <x v="0"/>
    <n v="3.7"/>
    <x v="3152"/>
    <n v="15"/>
    <x v="1"/>
    <x v="4"/>
    <s v="Negative"/>
    <x v="0"/>
    <x v="1"/>
    <x v="1"/>
    <n v="4"/>
    <x v="1"/>
  </r>
  <r>
    <x v="1"/>
    <n v="4.0999999999999996"/>
    <x v="3153"/>
    <n v="38"/>
    <x v="6"/>
    <x v="4"/>
    <s v="Neutral"/>
    <x v="1"/>
    <x v="0"/>
    <x v="0"/>
    <n v="3"/>
    <x v="0"/>
  </r>
  <r>
    <x v="0"/>
    <n v="2.8"/>
    <x v="3154"/>
    <n v="13"/>
    <x v="2"/>
    <x v="0"/>
    <s v="Positive"/>
    <x v="2"/>
    <x v="0"/>
    <x v="1"/>
    <n v="2"/>
    <x v="1"/>
  </r>
  <r>
    <x v="1"/>
    <n v="3.8"/>
    <x v="3155"/>
    <n v="27"/>
    <x v="0"/>
    <x v="2"/>
    <s v="Negative"/>
    <x v="2"/>
    <x v="0"/>
    <x v="1"/>
    <n v="4"/>
    <x v="1"/>
  </r>
  <r>
    <x v="2"/>
    <n v="3.9"/>
    <x v="3156"/>
    <n v="57"/>
    <x v="3"/>
    <x v="3"/>
    <s v="Negative"/>
    <x v="0"/>
    <x v="0"/>
    <x v="1"/>
    <n v="2"/>
    <x v="0"/>
  </r>
  <r>
    <x v="2"/>
    <n v="4.9000000000000004"/>
    <x v="3157"/>
    <n v="28"/>
    <x v="1"/>
    <x v="2"/>
    <s v="Positive"/>
    <x v="2"/>
    <x v="1"/>
    <x v="0"/>
    <n v="3"/>
    <x v="1"/>
  </r>
  <r>
    <x v="1"/>
    <n v="1"/>
    <x v="3158"/>
    <n v="26"/>
    <x v="1"/>
    <x v="0"/>
    <s v="Positive"/>
    <x v="1"/>
    <x v="0"/>
    <x v="0"/>
    <n v="2"/>
    <x v="1"/>
  </r>
  <r>
    <x v="1"/>
    <n v="4"/>
    <x v="3159"/>
    <n v="11"/>
    <x v="6"/>
    <x v="0"/>
    <s v="Neutral"/>
    <x v="0"/>
    <x v="1"/>
    <x v="0"/>
    <n v="1"/>
    <x v="0"/>
  </r>
  <r>
    <x v="1"/>
    <n v="2.6"/>
    <x v="3160"/>
    <n v="13"/>
    <x v="4"/>
    <x v="2"/>
    <s v="Negative"/>
    <x v="1"/>
    <x v="1"/>
    <x v="0"/>
    <n v="2"/>
    <x v="0"/>
  </r>
  <r>
    <x v="1"/>
    <n v="3.6"/>
    <x v="3161"/>
    <n v="44"/>
    <x v="7"/>
    <x v="4"/>
    <s v="Neutral"/>
    <x v="2"/>
    <x v="0"/>
    <x v="1"/>
    <n v="1"/>
    <x v="0"/>
  </r>
  <r>
    <x v="1"/>
    <n v="1.1000000000000001"/>
    <x v="3162"/>
    <n v="22"/>
    <x v="7"/>
    <x v="0"/>
    <s v="Neutral"/>
    <x v="2"/>
    <x v="0"/>
    <x v="1"/>
    <n v="3"/>
    <x v="0"/>
  </r>
  <r>
    <x v="0"/>
    <n v="2.5"/>
    <x v="3163"/>
    <n v="32"/>
    <x v="2"/>
    <x v="3"/>
    <s v="Positive"/>
    <x v="1"/>
    <x v="1"/>
    <x v="0"/>
    <n v="3"/>
    <x v="0"/>
  </r>
  <r>
    <x v="1"/>
    <n v="3.6"/>
    <x v="3164"/>
    <n v="32"/>
    <x v="4"/>
    <x v="3"/>
    <s v="Positive"/>
    <x v="2"/>
    <x v="1"/>
    <x v="0"/>
    <n v="1"/>
    <x v="1"/>
  </r>
  <r>
    <x v="2"/>
    <n v="1.6"/>
    <x v="3165"/>
    <n v="36"/>
    <x v="1"/>
    <x v="2"/>
    <s v="Neutral"/>
    <x v="0"/>
    <x v="1"/>
    <x v="0"/>
    <n v="3"/>
    <x v="1"/>
  </r>
  <r>
    <x v="0"/>
    <n v="2.2000000000000002"/>
    <x v="3166"/>
    <n v="51"/>
    <x v="5"/>
    <x v="1"/>
    <s v="Neutral"/>
    <x v="1"/>
    <x v="0"/>
    <x v="0"/>
    <n v="1"/>
    <x v="0"/>
  </r>
  <r>
    <x v="0"/>
    <n v="1.9"/>
    <x v="3167"/>
    <n v="57"/>
    <x v="7"/>
    <x v="1"/>
    <s v="Negative"/>
    <x v="0"/>
    <x v="1"/>
    <x v="1"/>
    <n v="2"/>
    <x v="1"/>
  </r>
  <r>
    <x v="2"/>
    <n v="1.5"/>
    <x v="3168"/>
    <n v="50"/>
    <x v="1"/>
    <x v="4"/>
    <s v="Negative"/>
    <x v="1"/>
    <x v="0"/>
    <x v="1"/>
    <n v="2"/>
    <x v="1"/>
  </r>
  <r>
    <x v="1"/>
    <n v="3.2"/>
    <x v="3169"/>
    <n v="17"/>
    <x v="7"/>
    <x v="4"/>
    <s v="Positive"/>
    <x v="2"/>
    <x v="1"/>
    <x v="0"/>
    <n v="4"/>
    <x v="1"/>
  </r>
  <r>
    <x v="0"/>
    <n v="3.1"/>
    <x v="3170"/>
    <n v="28"/>
    <x v="1"/>
    <x v="1"/>
    <s v="Neutral"/>
    <x v="2"/>
    <x v="1"/>
    <x v="1"/>
    <n v="4"/>
    <x v="0"/>
  </r>
  <r>
    <x v="0"/>
    <n v="1.1000000000000001"/>
    <x v="3171"/>
    <n v="49"/>
    <x v="1"/>
    <x v="2"/>
    <s v="Neutral"/>
    <x v="0"/>
    <x v="0"/>
    <x v="0"/>
    <n v="2"/>
    <x v="0"/>
  </r>
  <r>
    <x v="2"/>
    <n v="2.4"/>
    <x v="3172"/>
    <n v="34"/>
    <x v="5"/>
    <x v="0"/>
    <s v="Negative"/>
    <x v="2"/>
    <x v="1"/>
    <x v="1"/>
    <n v="2"/>
    <x v="1"/>
  </r>
  <r>
    <x v="0"/>
    <n v="3.1"/>
    <x v="3173"/>
    <n v="36"/>
    <x v="4"/>
    <x v="3"/>
    <s v="Neutral"/>
    <x v="2"/>
    <x v="0"/>
    <x v="0"/>
    <n v="3"/>
    <x v="0"/>
  </r>
  <r>
    <x v="0"/>
    <n v="1.2"/>
    <x v="3174"/>
    <n v="11"/>
    <x v="1"/>
    <x v="1"/>
    <s v="Negative"/>
    <x v="2"/>
    <x v="0"/>
    <x v="0"/>
    <n v="1"/>
    <x v="0"/>
  </r>
  <r>
    <x v="1"/>
    <n v="2.4"/>
    <x v="3175"/>
    <n v="40"/>
    <x v="0"/>
    <x v="4"/>
    <s v="Positive"/>
    <x v="1"/>
    <x v="0"/>
    <x v="1"/>
    <n v="5"/>
    <x v="1"/>
  </r>
  <r>
    <x v="1"/>
    <n v="3.4"/>
    <x v="3176"/>
    <n v="17"/>
    <x v="2"/>
    <x v="0"/>
    <s v="Neutral"/>
    <x v="2"/>
    <x v="0"/>
    <x v="1"/>
    <n v="5"/>
    <x v="1"/>
  </r>
  <r>
    <x v="2"/>
    <n v="3"/>
    <x v="3177"/>
    <n v="47"/>
    <x v="1"/>
    <x v="4"/>
    <s v="Positive"/>
    <x v="1"/>
    <x v="1"/>
    <x v="1"/>
    <n v="5"/>
    <x v="0"/>
  </r>
  <r>
    <x v="2"/>
    <n v="3.3"/>
    <x v="3178"/>
    <n v="53"/>
    <x v="8"/>
    <x v="0"/>
    <s v="Negative"/>
    <x v="1"/>
    <x v="1"/>
    <x v="0"/>
    <n v="2"/>
    <x v="0"/>
  </r>
  <r>
    <x v="1"/>
    <n v="1.9"/>
    <x v="3179"/>
    <n v="45"/>
    <x v="5"/>
    <x v="0"/>
    <s v="Positive"/>
    <x v="1"/>
    <x v="0"/>
    <x v="0"/>
    <n v="2"/>
    <x v="1"/>
  </r>
  <r>
    <x v="2"/>
    <n v="1.7"/>
    <x v="3180"/>
    <n v="28"/>
    <x v="6"/>
    <x v="3"/>
    <s v="Negative"/>
    <x v="1"/>
    <x v="0"/>
    <x v="0"/>
    <n v="5"/>
    <x v="1"/>
  </r>
  <r>
    <x v="0"/>
    <n v="4.5"/>
    <x v="3181"/>
    <n v="31"/>
    <x v="7"/>
    <x v="3"/>
    <s v="Positive"/>
    <x v="0"/>
    <x v="1"/>
    <x v="0"/>
    <n v="3"/>
    <x v="1"/>
  </r>
  <r>
    <x v="0"/>
    <n v="3.7"/>
    <x v="3182"/>
    <n v="20"/>
    <x v="9"/>
    <x v="0"/>
    <s v="Neutral"/>
    <x v="0"/>
    <x v="0"/>
    <x v="0"/>
    <n v="5"/>
    <x v="1"/>
  </r>
  <r>
    <x v="1"/>
    <n v="1.5"/>
    <x v="3183"/>
    <n v="54"/>
    <x v="5"/>
    <x v="2"/>
    <s v="Negative"/>
    <x v="0"/>
    <x v="0"/>
    <x v="1"/>
    <n v="2"/>
    <x v="0"/>
  </r>
  <r>
    <x v="0"/>
    <n v="3.8"/>
    <x v="3184"/>
    <n v="32"/>
    <x v="8"/>
    <x v="0"/>
    <s v="Positive"/>
    <x v="0"/>
    <x v="0"/>
    <x v="1"/>
    <n v="2"/>
    <x v="0"/>
  </r>
  <r>
    <x v="1"/>
    <n v="1.6"/>
    <x v="3185"/>
    <n v="23"/>
    <x v="4"/>
    <x v="4"/>
    <s v="Positive"/>
    <x v="2"/>
    <x v="1"/>
    <x v="0"/>
    <n v="3"/>
    <x v="1"/>
  </r>
  <r>
    <x v="1"/>
    <n v="1.6"/>
    <x v="3186"/>
    <n v="20"/>
    <x v="5"/>
    <x v="4"/>
    <s v="Negative"/>
    <x v="2"/>
    <x v="0"/>
    <x v="1"/>
    <n v="3"/>
    <x v="0"/>
  </r>
  <r>
    <x v="2"/>
    <n v="1.9"/>
    <x v="3187"/>
    <n v="23"/>
    <x v="0"/>
    <x v="4"/>
    <s v="Positive"/>
    <x v="0"/>
    <x v="0"/>
    <x v="1"/>
    <n v="3"/>
    <x v="0"/>
  </r>
  <r>
    <x v="1"/>
    <n v="3.8"/>
    <x v="3188"/>
    <n v="54"/>
    <x v="0"/>
    <x v="0"/>
    <s v="Neutral"/>
    <x v="1"/>
    <x v="1"/>
    <x v="1"/>
    <n v="4"/>
    <x v="1"/>
  </r>
  <r>
    <x v="1"/>
    <n v="3.3"/>
    <x v="3189"/>
    <n v="33"/>
    <x v="8"/>
    <x v="3"/>
    <s v="Positive"/>
    <x v="2"/>
    <x v="0"/>
    <x v="0"/>
    <n v="5"/>
    <x v="1"/>
  </r>
  <r>
    <x v="2"/>
    <n v="2.8"/>
    <x v="3190"/>
    <n v="54"/>
    <x v="3"/>
    <x v="3"/>
    <s v="Neutral"/>
    <x v="0"/>
    <x v="0"/>
    <x v="0"/>
    <n v="5"/>
    <x v="1"/>
  </r>
  <r>
    <x v="0"/>
    <n v="1.7"/>
    <x v="3191"/>
    <n v="27"/>
    <x v="9"/>
    <x v="3"/>
    <s v="Negative"/>
    <x v="2"/>
    <x v="1"/>
    <x v="1"/>
    <n v="5"/>
    <x v="1"/>
  </r>
  <r>
    <x v="1"/>
    <n v="3"/>
    <x v="3192"/>
    <n v="13"/>
    <x v="9"/>
    <x v="3"/>
    <s v="Positive"/>
    <x v="1"/>
    <x v="1"/>
    <x v="0"/>
    <n v="4"/>
    <x v="1"/>
  </r>
  <r>
    <x v="0"/>
    <n v="4"/>
    <x v="3193"/>
    <n v="29"/>
    <x v="3"/>
    <x v="3"/>
    <s v="Negative"/>
    <x v="1"/>
    <x v="0"/>
    <x v="1"/>
    <n v="1"/>
    <x v="0"/>
  </r>
  <r>
    <x v="0"/>
    <n v="3.9"/>
    <x v="3194"/>
    <n v="59"/>
    <x v="1"/>
    <x v="3"/>
    <s v="Negative"/>
    <x v="2"/>
    <x v="0"/>
    <x v="1"/>
    <n v="5"/>
    <x v="1"/>
  </r>
  <r>
    <x v="1"/>
    <n v="3.2"/>
    <x v="3195"/>
    <n v="45"/>
    <x v="8"/>
    <x v="2"/>
    <s v="Negative"/>
    <x v="0"/>
    <x v="0"/>
    <x v="1"/>
    <n v="3"/>
    <x v="1"/>
  </r>
  <r>
    <x v="2"/>
    <n v="4.3"/>
    <x v="3196"/>
    <n v="17"/>
    <x v="8"/>
    <x v="4"/>
    <s v="Neutral"/>
    <x v="2"/>
    <x v="1"/>
    <x v="0"/>
    <n v="1"/>
    <x v="0"/>
  </r>
  <r>
    <x v="0"/>
    <n v="1.6"/>
    <x v="3197"/>
    <n v="31"/>
    <x v="0"/>
    <x v="0"/>
    <s v="Positive"/>
    <x v="1"/>
    <x v="1"/>
    <x v="1"/>
    <n v="5"/>
    <x v="0"/>
  </r>
  <r>
    <x v="0"/>
    <n v="1.1000000000000001"/>
    <x v="3198"/>
    <n v="27"/>
    <x v="2"/>
    <x v="4"/>
    <s v="Negative"/>
    <x v="0"/>
    <x v="0"/>
    <x v="0"/>
    <n v="3"/>
    <x v="0"/>
  </r>
  <r>
    <x v="1"/>
    <n v="3.7"/>
    <x v="3199"/>
    <n v="53"/>
    <x v="8"/>
    <x v="2"/>
    <s v="Negative"/>
    <x v="0"/>
    <x v="0"/>
    <x v="1"/>
    <n v="4"/>
    <x v="0"/>
  </r>
  <r>
    <x v="0"/>
    <n v="3.6"/>
    <x v="3200"/>
    <n v="10"/>
    <x v="3"/>
    <x v="1"/>
    <s v="Positive"/>
    <x v="0"/>
    <x v="0"/>
    <x v="1"/>
    <n v="3"/>
    <x v="0"/>
  </r>
  <r>
    <x v="0"/>
    <n v="3.2"/>
    <x v="3201"/>
    <n v="26"/>
    <x v="2"/>
    <x v="0"/>
    <s v="Positive"/>
    <x v="1"/>
    <x v="1"/>
    <x v="0"/>
    <n v="5"/>
    <x v="0"/>
  </r>
  <r>
    <x v="2"/>
    <n v="2.2000000000000002"/>
    <x v="3202"/>
    <n v="47"/>
    <x v="4"/>
    <x v="4"/>
    <s v="Negative"/>
    <x v="1"/>
    <x v="1"/>
    <x v="0"/>
    <n v="3"/>
    <x v="0"/>
  </r>
  <r>
    <x v="2"/>
    <n v="2.2000000000000002"/>
    <x v="3203"/>
    <n v="40"/>
    <x v="9"/>
    <x v="0"/>
    <s v="Neutral"/>
    <x v="2"/>
    <x v="0"/>
    <x v="1"/>
    <n v="2"/>
    <x v="1"/>
  </r>
  <r>
    <x v="0"/>
    <n v="3.9"/>
    <x v="3204"/>
    <n v="16"/>
    <x v="5"/>
    <x v="3"/>
    <s v="Positive"/>
    <x v="2"/>
    <x v="1"/>
    <x v="1"/>
    <n v="5"/>
    <x v="1"/>
  </r>
  <r>
    <x v="1"/>
    <n v="2.5"/>
    <x v="3205"/>
    <n v="59"/>
    <x v="7"/>
    <x v="2"/>
    <s v="Neutral"/>
    <x v="0"/>
    <x v="1"/>
    <x v="1"/>
    <n v="2"/>
    <x v="0"/>
  </r>
  <r>
    <x v="0"/>
    <n v="4.2"/>
    <x v="3206"/>
    <n v="35"/>
    <x v="9"/>
    <x v="1"/>
    <s v="Neutral"/>
    <x v="2"/>
    <x v="0"/>
    <x v="0"/>
    <n v="3"/>
    <x v="1"/>
  </r>
  <r>
    <x v="1"/>
    <n v="3.3"/>
    <x v="3207"/>
    <n v="48"/>
    <x v="7"/>
    <x v="4"/>
    <s v="Neutral"/>
    <x v="1"/>
    <x v="1"/>
    <x v="0"/>
    <n v="1"/>
    <x v="0"/>
  </r>
  <r>
    <x v="2"/>
    <n v="3.1"/>
    <x v="3208"/>
    <n v="47"/>
    <x v="0"/>
    <x v="4"/>
    <s v="Positive"/>
    <x v="1"/>
    <x v="1"/>
    <x v="0"/>
    <n v="5"/>
    <x v="0"/>
  </r>
  <r>
    <x v="1"/>
    <n v="3.5"/>
    <x v="3209"/>
    <n v="18"/>
    <x v="7"/>
    <x v="4"/>
    <s v="Neutral"/>
    <x v="0"/>
    <x v="1"/>
    <x v="1"/>
    <n v="3"/>
    <x v="0"/>
  </r>
  <r>
    <x v="2"/>
    <n v="3.8"/>
    <x v="3210"/>
    <n v="12"/>
    <x v="0"/>
    <x v="2"/>
    <s v="Neutral"/>
    <x v="1"/>
    <x v="1"/>
    <x v="0"/>
    <n v="5"/>
    <x v="1"/>
  </r>
  <r>
    <x v="2"/>
    <n v="3.7"/>
    <x v="3211"/>
    <n v="31"/>
    <x v="0"/>
    <x v="3"/>
    <s v="Positive"/>
    <x v="0"/>
    <x v="0"/>
    <x v="0"/>
    <n v="3"/>
    <x v="0"/>
  </r>
  <r>
    <x v="0"/>
    <n v="1.1000000000000001"/>
    <x v="3212"/>
    <n v="14"/>
    <x v="9"/>
    <x v="4"/>
    <s v="Negative"/>
    <x v="2"/>
    <x v="0"/>
    <x v="1"/>
    <n v="1"/>
    <x v="1"/>
  </r>
  <r>
    <x v="1"/>
    <n v="4.9000000000000004"/>
    <x v="3213"/>
    <n v="52"/>
    <x v="8"/>
    <x v="1"/>
    <s v="Negative"/>
    <x v="0"/>
    <x v="1"/>
    <x v="1"/>
    <n v="2"/>
    <x v="0"/>
  </r>
  <r>
    <x v="2"/>
    <n v="3.5"/>
    <x v="3214"/>
    <n v="18"/>
    <x v="5"/>
    <x v="1"/>
    <s v="Neutral"/>
    <x v="0"/>
    <x v="1"/>
    <x v="1"/>
    <n v="4"/>
    <x v="1"/>
  </r>
  <r>
    <x v="0"/>
    <n v="1.1000000000000001"/>
    <x v="3215"/>
    <n v="31"/>
    <x v="4"/>
    <x v="2"/>
    <s v="Positive"/>
    <x v="0"/>
    <x v="1"/>
    <x v="1"/>
    <n v="3"/>
    <x v="1"/>
  </r>
  <r>
    <x v="2"/>
    <n v="2.7"/>
    <x v="3216"/>
    <n v="34"/>
    <x v="3"/>
    <x v="2"/>
    <s v="Negative"/>
    <x v="2"/>
    <x v="0"/>
    <x v="0"/>
    <n v="4"/>
    <x v="1"/>
  </r>
  <r>
    <x v="2"/>
    <n v="3.2"/>
    <x v="3217"/>
    <n v="41"/>
    <x v="6"/>
    <x v="1"/>
    <s v="Positive"/>
    <x v="2"/>
    <x v="1"/>
    <x v="1"/>
    <n v="5"/>
    <x v="0"/>
  </r>
  <r>
    <x v="0"/>
    <n v="1.7"/>
    <x v="3218"/>
    <n v="32"/>
    <x v="5"/>
    <x v="0"/>
    <s v="Positive"/>
    <x v="0"/>
    <x v="1"/>
    <x v="1"/>
    <n v="2"/>
    <x v="0"/>
  </r>
  <r>
    <x v="0"/>
    <n v="2.1"/>
    <x v="3219"/>
    <n v="31"/>
    <x v="7"/>
    <x v="1"/>
    <s v="Neutral"/>
    <x v="1"/>
    <x v="1"/>
    <x v="0"/>
    <n v="5"/>
    <x v="0"/>
  </r>
  <r>
    <x v="2"/>
    <n v="2.1"/>
    <x v="3220"/>
    <n v="43"/>
    <x v="9"/>
    <x v="0"/>
    <s v="Neutral"/>
    <x v="0"/>
    <x v="1"/>
    <x v="0"/>
    <n v="3"/>
    <x v="0"/>
  </r>
  <r>
    <x v="1"/>
    <n v="3.6"/>
    <x v="3221"/>
    <n v="35"/>
    <x v="3"/>
    <x v="1"/>
    <s v="Positive"/>
    <x v="2"/>
    <x v="1"/>
    <x v="1"/>
    <n v="2"/>
    <x v="1"/>
  </r>
  <r>
    <x v="0"/>
    <n v="4.8"/>
    <x v="3222"/>
    <n v="25"/>
    <x v="5"/>
    <x v="3"/>
    <s v="Neutral"/>
    <x v="1"/>
    <x v="1"/>
    <x v="0"/>
    <n v="5"/>
    <x v="0"/>
  </r>
  <r>
    <x v="1"/>
    <n v="3.3"/>
    <x v="3223"/>
    <n v="16"/>
    <x v="0"/>
    <x v="4"/>
    <s v="Positive"/>
    <x v="0"/>
    <x v="1"/>
    <x v="1"/>
    <n v="5"/>
    <x v="1"/>
  </r>
  <r>
    <x v="1"/>
    <n v="3.4"/>
    <x v="3224"/>
    <n v="16"/>
    <x v="2"/>
    <x v="0"/>
    <s v="Negative"/>
    <x v="0"/>
    <x v="1"/>
    <x v="1"/>
    <n v="2"/>
    <x v="0"/>
  </r>
  <r>
    <x v="0"/>
    <n v="5"/>
    <x v="3225"/>
    <n v="47"/>
    <x v="8"/>
    <x v="2"/>
    <s v="Neutral"/>
    <x v="2"/>
    <x v="0"/>
    <x v="0"/>
    <n v="3"/>
    <x v="0"/>
  </r>
  <r>
    <x v="2"/>
    <n v="1.8"/>
    <x v="3226"/>
    <n v="42"/>
    <x v="0"/>
    <x v="0"/>
    <s v="Positive"/>
    <x v="1"/>
    <x v="1"/>
    <x v="0"/>
    <n v="3"/>
    <x v="0"/>
  </r>
  <r>
    <x v="1"/>
    <n v="4.9000000000000004"/>
    <x v="3227"/>
    <n v="53"/>
    <x v="0"/>
    <x v="2"/>
    <s v="Positive"/>
    <x v="2"/>
    <x v="0"/>
    <x v="1"/>
    <n v="1"/>
    <x v="1"/>
  </r>
  <r>
    <x v="1"/>
    <n v="3.9"/>
    <x v="3228"/>
    <n v="46"/>
    <x v="7"/>
    <x v="0"/>
    <s v="Positive"/>
    <x v="2"/>
    <x v="1"/>
    <x v="0"/>
    <n v="1"/>
    <x v="0"/>
  </r>
  <r>
    <x v="0"/>
    <n v="2.7"/>
    <x v="3229"/>
    <n v="38"/>
    <x v="1"/>
    <x v="1"/>
    <s v="Positive"/>
    <x v="1"/>
    <x v="0"/>
    <x v="0"/>
    <n v="3"/>
    <x v="0"/>
  </r>
  <r>
    <x v="2"/>
    <n v="1.7"/>
    <x v="3230"/>
    <n v="11"/>
    <x v="9"/>
    <x v="3"/>
    <s v="Positive"/>
    <x v="1"/>
    <x v="0"/>
    <x v="0"/>
    <n v="1"/>
    <x v="1"/>
  </r>
  <r>
    <x v="2"/>
    <n v="2.6"/>
    <x v="3231"/>
    <n v="25"/>
    <x v="8"/>
    <x v="4"/>
    <s v="Neutral"/>
    <x v="0"/>
    <x v="0"/>
    <x v="0"/>
    <n v="2"/>
    <x v="0"/>
  </r>
  <r>
    <x v="1"/>
    <n v="2"/>
    <x v="3232"/>
    <n v="42"/>
    <x v="9"/>
    <x v="0"/>
    <s v="Positive"/>
    <x v="1"/>
    <x v="1"/>
    <x v="1"/>
    <n v="3"/>
    <x v="1"/>
  </r>
  <r>
    <x v="1"/>
    <n v="4.7"/>
    <x v="3233"/>
    <n v="23"/>
    <x v="6"/>
    <x v="3"/>
    <s v="Neutral"/>
    <x v="0"/>
    <x v="0"/>
    <x v="1"/>
    <n v="2"/>
    <x v="0"/>
  </r>
  <r>
    <x v="0"/>
    <n v="1.7"/>
    <x v="3234"/>
    <n v="27"/>
    <x v="0"/>
    <x v="1"/>
    <s v="Neutral"/>
    <x v="2"/>
    <x v="0"/>
    <x v="0"/>
    <n v="2"/>
    <x v="0"/>
  </r>
  <r>
    <x v="2"/>
    <n v="1.8"/>
    <x v="3235"/>
    <n v="48"/>
    <x v="4"/>
    <x v="2"/>
    <s v="Negative"/>
    <x v="0"/>
    <x v="0"/>
    <x v="0"/>
    <n v="3"/>
    <x v="1"/>
  </r>
  <r>
    <x v="0"/>
    <n v="3.4"/>
    <x v="3236"/>
    <n v="43"/>
    <x v="6"/>
    <x v="1"/>
    <s v="Positive"/>
    <x v="0"/>
    <x v="1"/>
    <x v="1"/>
    <n v="1"/>
    <x v="1"/>
  </r>
  <r>
    <x v="1"/>
    <n v="2.2999999999999998"/>
    <x v="3237"/>
    <n v="27"/>
    <x v="8"/>
    <x v="2"/>
    <s v="Positive"/>
    <x v="1"/>
    <x v="0"/>
    <x v="1"/>
    <n v="5"/>
    <x v="1"/>
  </r>
  <r>
    <x v="1"/>
    <n v="1.3"/>
    <x v="3238"/>
    <n v="32"/>
    <x v="4"/>
    <x v="2"/>
    <s v="Positive"/>
    <x v="0"/>
    <x v="1"/>
    <x v="1"/>
    <n v="4"/>
    <x v="0"/>
  </r>
  <r>
    <x v="1"/>
    <n v="4.7"/>
    <x v="3239"/>
    <n v="35"/>
    <x v="8"/>
    <x v="1"/>
    <s v="Neutral"/>
    <x v="2"/>
    <x v="0"/>
    <x v="1"/>
    <n v="4"/>
    <x v="1"/>
  </r>
  <r>
    <x v="1"/>
    <n v="2.8"/>
    <x v="3240"/>
    <n v="58"/>
    <x v="0"/>
    <x v="3"/>
    <s v="Negative"/>
    <x v="1"/>
    <x v="1"/>
    <x v="1"/>
    <n v="4"/>
    <x v="0"/>
  </r>
  <r>
    <x v="2"/>
    <n v="4.5999999999999996"/>
    <x v="3241"/>
    <n v="12"/>
    <x v="3"/>
    <x v="2"/>
    <s v="Neutral"/>
    <x v="0"/>
    <x v="0"/>
    <x v="1"/>
    <n v="1"/>
    <x v="0"/>
  </r>
  <r>
    <x v="1"/>
    <n v="2.2000000000000002"/>
    <x v="3242"/>
    <n v="11"/>
    <x v="4"/>
    <x v="2"/>
    <s v="Neutral"/>
    <x v="2"/>
    <x v="1"/>
    <x v="1"/>
    <n v="5"/>
    <x v="0"/>
  </r>
  <r>
    <x v="0"/>
    <n v="2.1"/>
    <x v="3243"/>
    <n v="20"/>
    <x v="1"/>
    <x v="4"/>
    <s v="Neutral"/>
    <x v="0"/>
    <x v="0"/>
    <x v="1"/>
    <n v="5"/>
    <x v="1"/>
  </r>
  <r>
    <x v="1"/>
    <n v="3.5"/>
    <x v="3244"/>
    <n v="13"/>
    <x v="0"/>
    <x v="0"/>
    <s v="Negative"/>
    <x v="1"/>
    <x v="1"/>
    <x v="1"/>
    <n v="1"/>
    <x v="0"/>
  </r>
  <r>
    <x v="2"/>
    <n v="3.2"/>
    <x v="3245"/>
    <n v="20"/>
    <x v="5"/>
    <x v="0"/>
    <s v="Negative"/>
    <x v="1"/>
    <x v="1"/>
    <x v="1"/>
    <n v="4"/>
    <x v="0"/>
  </r>
  <r>
    <x v="0"/>
    <n v="1.1000000000000001"/>
    <x v="3246"/>
    <n v="37"/>
    <x v="4"/>
    <x v="2"/>
    <s v="Neutral"/>
    <x v="0"/>
    <x v="1"/>
    <x v="1"/>
    <n v="5"/>
    <x v="1"/>
  </r>
  <r>
    <x v="2"/>
    <n v="3"/>
    <x v="3247"/>
    <n v="56"/>
    <x v="3"/>
    <x v="1"/>
    <s v="Positive"/>
    <x v="1"/>
    <x v="1"/>
    <x v="0"/>
    <n v="3"/>
    <x v="0"/>
  </r>
  <r>
    <x v="0"/>
    <n v="3.6"/>
    <x v="3248"/>
    <n v="22"/>
    <x v="7"/>
    <x v="2"/>
    <s v="Negative"/>
    <x v="0"/>
    <x v="1"/>
    <x v="1"/>
    <n v="1"/>
    <x v="1"/>
  </r>
  <r>
    <x v="2"/>
    <n v="2.5"/>
    <x v="3249"/>
    <n v="23"/>
    <x v="6"/>
    <x v="4"/>
    <s v="Negative"/>
    <x v="0"/>
    <x v="0"/>
    <x v="0"/>
    <n v="4"/>
    <x v="0"/>
  </r>
  <r>
    <x v="1"/>
    <n v="1"/>
    <x v="3250"/>
    <n v="12"/>
    <x v="6"/>
    <x v="4"/>
    <s v="Negative"/>
    <x v="1"/>
    <x v="0"/>
    <x v="1"/>
    <n v="5"/>
    <x v="1"/>
  </r>
  <r>
    <x v="0"/>
    <n v="2.1"/>
    <x v="3251"/>
    <n v="51"/>
    <x v="5"/>
    <x v="1"/>
    <s v="Neutral"/>
    <x v="1"/>
    <x v="0"/>
    <x v="0"/>
    <n v="3"/>
    <x v="0"/>
  </r>
  <r>
    <x v="2"/>
    <n v="4.3"/>
    <x v="3252"/>
    <n v="50"/>
    <x v="9"/>
    <x v="2"/>
    <s v="Neutral"/>
    <x v="1"/>
    <x v="0"/>
    <x v="0"/>
    <n v="1"/>
    <x v="0"/>
  </r>
  <r>
    <x v="2"/>
    <n v="2.6"/>
    <x v="3253"/>
    <n v="25"/>
    <x v="2"/>
    <x v="1"/>
    <s v="Positive"/>
    <x v="2"/>
    <x v="1"/>
    <x v="0"/>
    <n v="4"/>
    <x v="0"/>
  </r>
  <r>
    <x v="1"/>
    <n v="1.6"/>
    <x v="3254"/>
    <n v="48"/>
    <x v="8"/>
    <x v="1"/>
    <s v="Positive"/>
    <x v="0"/>
    <x v="0"/>
    <x v="1"/>
    <n v="4"/>
    <x v="0"/>
  </r>
  <r>
    <x v="0"/>
    <n v="4.4000000000000004"/>
    <x v="3255"/>
    <n v="30"/>
    <x v="5"/>
    <x v="2"/>
    <s v="Negative"/>
    <x v="2"/>
    <x v="1"/>
    <x v="0"/>
    <n v="4"/>
    <x v="0"/>
  </r>
  <r>
    <x v="1"/>
    <n v="3.1"/>
    <x v="3256"/>
    <n v="46"/>
    <x v="4"/>
    <x v="0"/>
    <s v="Positive"/>
    <x v="1"/>
    <x v="0"/>
    <x v="1"/>
    <n v="3"/>
    <x v="1"/>
  </r>
  <r>
    <x v="0"/>
    <n v="1.6"/>
    <x v="3257"/>
    <n v="27"/>
    <x v="9"/>
    <x v="3"/>
    <s v="Positive"/>
    <x v="1"/>
    <x v="0"/>
    <x v="1"/>
    <n v="4"/>
    <x v="0"/>
  </r>
  <r>
    <x v="0"/>
    <n v="1.7"/>
    <x v="3258"/>
    <n v="18"/>
    <x v="8"/>
    <x v="1"/>
    <s v="Neutral"/>
    <x v="1"/>
    <x v="0"/>
    <x v="1"/>
    <n v="3"/>
    <x v="0"/>
  </r>
  <r>
    <x v="0"/>
    <n v="3.3"/>
    <x v="3259"/>
    <n v="10"/>
    <x v="9"/>
    <x v="4"/>
    <s v="Negative"/>
    <x v="2"/>
    <x v="0"/>
    <x v="1"/>
    <n v="1"/>
    <x v="0"/>
  </r>
  <r>
    <x v="0"/>
    <n v="2.6"/>
    <x v="3260"/>
    <n v="40"/>
    <x v="5"/>
    <x v="4"/>
    <s v="Positive"/>
    <x v="2"/>
    <x v="1"/>
    <x v="1"/>
    <n v="5"/>
    <x v="0"/>
  </r>
  <r>
    <x v="2"/>
    <n v="1.1000000000000001"/>
    <x v="3261"/>
    <n v="18"/>
    <x v="4"/>
    <x v="4"/>
    <s v="Neutral"/>
    <x v="0"/>
    <x v="1"/>
    <x v="0"/>
    <n v="2"/>
    <x v="0"/>
  </r>
  <r>
    <x v="2"/>
    <n v="2.2999999999999998"/>
    <x v="3262"/>
    <n v="40"/>
    <x v="7"/>
    <x v="2"/>
    <s v="Negative"/>
    <x v="2"/>
    <x v="0"/>
    <x v="1"/>
    <n v="3"/>
    <x v="1"/>
  </r>
  <r>
    <x v="2"/>
    <n v="4.8"/>
    <x v="3263"/>
    <n v="22"/>
    <x v="9"/>
    <x v="3"/>
    <s v="Neutral"/>
    <x v="1"/>
    <x v="0"/>
    <x v="0"/>
    <n v="3"/>
    <x v="1"/>
  </r>
  <r>
    <x v="1"/>
    <n v="1.4"/>
    <x v="3264"/>
    <n v="57"/>
    <x v="6"/>
    <x v="3"/>
    <s v="Negative"/>
    <x v="1"/>
    <x v="1"/>
    <x v="1"/>
    <n v="5"/>
    <x v="0"/>
  </r>
  <r>
    <x v="0"/>
    <n v="4.5"/>
    <x v="3265"/>
    <n v="53"/>
    <x v="6"/>
    <x v="3"/>
    <s v="Negative"/>
    <x v="1"/>
    <x v="1"/>
    <x v="0"/>
    <n v="4"/>
    <x v="0"/>
  </r>
  <r>
    <x v="2"/>
    <n v="4.4000000000000004"/>
    <x v="3266"/>
    <n v="46"/>
    <x v="4"/>
    <x v="4"/>
    <s v="Neutral"/>
    <x v="1"/>
    <x v="1"/>
    <x v="0"/>
    <n v="4"/>
    <x v="0"/>
  </r>
  <r>
    <x v="2"/>
    <n v="1.8"/>
    <x v="3267"/>
    <n v="17"/>
    <x v="2"/>
    <x v="3"/>
    <s v="Negative"/>
    <x v="1"/>
    <x v="1"/>
    <x v="0"/>
    <n v="5"/>
    <x v="1"/>
  </r>
  <r>
    <x v="2"/>
    <n v="4"/>
    <x v="3268"/>
    <n v="53"/>
    <x v="9"/>
    <x v="3"/>
    <s v="Positive"/>
    <x v="2"/>
    <x v="0"/>
    <x v="1"/>
    <n v="3"/>
    <x v="0"/>
  </r>
  <r>
    <x v="1"/>
    <n v="3.4"/>
    <x v="3269"/>
    <n v="15"/>
    <x v="4"/>
    <x v="4"/>
    <s v="Negative"/>
    <x v="1"/>
    <x v="0"/>
    <x v="0"/>
    <n v="1"/>
    <x v="1"/>
  </r>
  <r>
    <x v="0"/>
    <n v="3.2"/>
    <x v="3270"/>
    <n v="30"/>
    <x v="3"/>
    <x v="4"/>
    <s v="Neutral"/>
    <x v="0"/>
    <x v="0"/>
    <x v="1"/>
    <n v="2"/>
    <x v="0"/>
  </r>
  <r>
    <x v="2"/>
    <n v="4.3"/>
    <x v="3271"/>
    <n v="43"/>
    <x v="5"/>
    <x v="2"/>
    <s v="Neutral"/>
    <x v="1"/>
    <x v="1"/>
    <x v="0"/>
    <n v="1"/>
    <x v="0"/>
  </r>
  <r>
    <x v="0"/>
    <n v="1.7"/>
    <x v="3272"/>
    <n v="37"/>
    <x v="4"/>
    <x v="2"/>
    <s v="Neutral"/>
    <x v="0"/>
    <x v="1"/>
    <x v="1"/>
    <n v="4"/>
    <x v="0"/>
  </r>
  <r>
    <x v="2"/>
    <n v="1.6"/>
    <x v="3273"/>
    <n v="49"/>
    <x v="1"/>
    <x v="2"/>
    <s v="Negative"/>
    <x v="0"/>
    <x v="0"/>
    <x v="0"/>
    <n v="5"/>
    <x v="1"/>
  </r>
  <r>
    <x v="1"/>
    <n v="1.4"/>
    <x v="3274"/>
    <n v="11"/>
    <x v="1"/>
    <x v="4"/>
    <s v="Neutral"/>
    <x v="2"/>
    <x v="0"/>
    <x v="1"/>
    <n v="4"/>
    <x v="1"/>
  </r>
  <r>
    <x v="1"/>
    <n v="3.3"/>
    <x v="3275"/>
    <n v="42"/>
    <x v="1"/>
    <x v="4"/>
    <s v="Negative"/>
    <x v="2"/>
    <x v="0"/>
    <x v="0"/>
    <n v="3"/>
    <x v="1"/>
  </r>
  <r>
    <x v="2"/>
    <n v="3.2"/>
    <x v="3276"/>
    <n v="53"/>
    <x v="8"/>
    <x v="1"/>
    <s v="Positive"/>
    <x v="1"/>
    <x v="0"/>
    <x v="1"/>
    <n v="5"/>
    <x v="1"/>
  </r>
  <r>
    <x v="0"/>
    <n v="4.8"/>
    <x v="3277"/>
    <n v="60"/>
    <x v="5"/>
    <x v="2"/>
    <s v="Positive"/>
    <x v="2"/>
    <x v="0"/>
    <x v="0"/>
    <n v="1"/>
    <x v="1"/>
  </r>
  <r>
    <x v="0"/>
    <n v="4"/>
    <x v="3278"/>
    <n v="54"/>
    <x v="6"/>
    <x v="3"/>
    <s v="Negative"/>
    <x v="0"/>
    <x v="1"/>
    <x v="0"/>
    <n v="2"/>
    <x v="0"/>
  </r>
  <r>
    <x v="1"/>
    <n v="1.8"/>
    <x v="3279"/>
    <n v="28"/>
    <x v="0"/>
    <x v="1"/>
    <s v="Neutral"/>
    <x v="0"/>
    <x v="1"/>
    <x v="0"/>
    <n v="4"/>
    <x v="0"/>
  </r>
  <r>
    <x v="0"/>
    <n v="3"/>
    <x v="3280"/>
    <n v="27"/>
    <x v="2"/>
    <x v="4"/>
    <s v="Neutral"/>
    <x v="0"/>
    <x v="0"/>
    <x v="1"/>
    <n v="2"/>
    <x v="1"/>
  </r>
  <r>
    <x v="1"/>
    <n v="2.5"/>
    <x v="3281"/>
    <n v="19"/>
    <x v="0"/>
    <x v="3"/>
    <s v="Negative"/>
    <x v="2"/>
    <x v="0"/>
    <x v="1"/>
    <n v="1"/>
    <x v="0"/>
  </r>
  <r>
    <x v="2"/>
    <n v="2.8"/>
    <x v="3282"/>
    <n v="40"/>
    <x v="6"/>
    <x v="0"/>
    <s v="Positive"/>
    <x v="1"/>
    <x v="0"/>
    <x v="1"/>
    <n v="1"/>
    <x v="1"/>
  </r>
  <r>
    <x v="2"/>
    <n v="3.7"/>
    <x v="3283"/>
    <n v="56"/>
    <x v="5"/>
    <x v="0"/>
    <s v="Neutral"/>
    <x v="0"/>
    <x v="1"/>
    <x v="0"/>
    <n v="2"/>
    <x v="0"/>
  </r>
  <r>
    <x v="2"/>
    <n v="4.7"/>
    <x v="3284"/>
    <n v="54"/>
    <x v="0"/>
    <x v="2"/>
    <s v="Negative"/>
    <x v="2"/>
    <x v="1"/>
    <x v="1"/>
    <n v="2"/>
    <x v="0"/>
  </r>
  <r>
    <x v="2"/>
    <n v="2.7"/>
    <x v="3285"/>
    <n v="27"/>
    <x v="1"/>
    <x v="2"/>
    <s v="Negative"/>
    <x v="0"/>
    <x v="0"/>
    <x v="0"/>
    <n v="4"/>
    <x v="0"/>
  </r>
  <r>
    <x v="1"/>
    <n v="1.1000000000000001"/>
    <x v="3286"/>
    <n v="38"/>
    <x v="9"/>
    <x v="1"/>
    <s v="Positive"/>
    <x v="0"/>
    <x v="1"/>
    <x v="0"/>
    <n v="5"/>
    <x v="0"/>
  </r>
  <r>
    <x v="0"/>
    <n v="1.1000000000000001"/>
    <x v="3287"/>
    <n v="30"/>
    <x v="3"/>
    <x v="3"/>
    <s v="Positive"/>
    <x v="2"/>
    <x v="0"/>
    <x v="0"/>
    <n v="1"/>
    <x v="0"/>
  </r>
  <r>
    <x v="1"/>
    <n v="3.1"/>
    <x v="3288"/>
    <n v="53"/>
    <x v="4"/>
    <x v="4"/>
    <s v="Neutral"/>
    <x v="0"/>
    <x v="0"/>
    <x v="1"/>
    <n v="3"/>
    <x v="0"/>
  </r>
  <r>
    <x v="0"/>
    <n v="2.7"/>
    <x v="3289"/>
    <n v="20"/>
    <x v="2"/>
    <x v="1"/>
    <s v="Negative"/>
    <x v="1"/>
    <x v="0"/>
    <x v="1"/>
    <n v="4"/>
    <x v="1"/>
  </r>
  <r>
    <x v="1"/>
    <n v="2.1"/>
    <x v="3290"/>
    <n v="31"/>
    <x v="3"/>
    <x v="4"/>
    <s v="Neutral"/>
    <x v="2"/>
    <x v="1"/>
    <x v="0"/>
    <n v="5"/>
    <x v="0"/>
  </r>
  <r>
    <x v="1"/>
    <n v="2.7"/>
    <x v="3291"/>
    <n v="37"/>
    <x v="3"/>
    <x v="0"/>
    <s v="Positive"/>
    <x v="1"/>
    <x v="1"/>
    <x v="0"/>
    <n v="5"/>
    <x v="1"/>
  </r>
  <r>
    <x v="2"/>
    <n v="3.8"/>
    <x v="3292"/>
    <n v="24"/>
    <x v="3"/>
    <x v="4"/>
    <s v="Positive"/>
    <x v="2"/>
    <x v="1"/>
    <x v="0"/>
    <n v="2"/>
    <x v="0"/>
  </r>
  <r>
    <x v="1"/>
    <n v="4.9000000000000004"/>
    <x v="3293"/>
    <n v="35"/>
    <x v="6"/>
    <x v="1"/>
    <s v="Positive"/>
    <x v="2"/>
    <x v="1"/>
    <x v="0"/>
    <n v="1"/>
    <x v="0"/>
  </r>
  <r>
    <x v="0"/>
    <n v="4.7"/>
    <x v="3294"/>
    <n v="30"/>
    <x v="2"/>
    <x v="0"/>
    <s v="Negative"/>
    <x v="1"/>
    <x v="1"/>
    <x v="0"/>
    <n v="1"/>
    <x v="1"/>
  </r>
  <r>
    <x v="2"/>
    <n v="2.8"/>
    <x v="3295"/>
    <n v="10"/>
    <x v="4"/>
    <x v="2"/>
    <s v="Neutral"/>
    <x v="0"/>
    <x v="1"/>
    <x v="0"/>
    <n v="1"/>
    <x v="1"/>
  </r>
  <r>
    <x v="1"/>
    <n v="2.2000000000000002"/>
    <x v="3296"/>
    <n v="13"/>
    <x v="3"/>
    <x v="0"/>
    <s v="Positive"/>
    <x v="1"/>
    <x v="1"/>
    <x v="1"/>
    <n v="2"/>
    <x v="0"/>
  </r>
  <r>
    <x v="2"/>
    <n v="3.9"/>
    <x v="3297"/>
    <n v="29"/>
    <x v="4"/>
    <x v="0"/>
    <s v="Positive"/>
    <x v="2"/>
    <x v="1"/>
    <x v="0"/>
    <n v="3"/>
    <x v="1"/>
  </r>
  <r>
    <x v="2"/>
    <n v="4"/>
    <x v="3298"/>
    <n v="47"/>
    <x v="4"/>
    <x v="3"/>
    <s v="Positive"/>
    <x v="2"/>
    <x v="1"/>
    <x v="0"/>
    <n v="2"/>
    <x v="0"/>
  </r>
  <r>
    <x v="2"/>
    <n v="2.2000000000000002"/>
    <x v="3299"/>
    <n v="45"/>
    <x v="2"/>
    <x v="1"/>
    <s v="Neutral"/>
    <x v="1"/>
    <x v="1"/>
    <x v="1"/>
    <n v="2"/>
    <x v="1"/>
  </r>
  <r>
    <x v="0"/>
    <n v="1.2"/>
    <x v="3300"/>
    <n v="26"/>
    <x v="5"/>
    <x v="2"/>
    <s v="Positive"/>
    <x v="0"/>
    <x v="1"/>
    <x v="1"/>
    <n v="5"/>
    <x v="1"/>
  </r>
  <r>
    <x v="1"/>
    <n v="3.9"/>
    <x v="3301"/>
    <n v="47"/>
    <x v="4"/>
    <x v="2"/>
    <s v="Negative"/>
    <x v="0"/>
    <x v="1"/>
    <x v="1"/>
    <n v="3"/>
    <x v="1"/>
  </r>
  <r>
    <x v="2"/>
    <n v="2.2999999999999998"/>
    <x v="3302"/>
    <n v="14"/>
    <x v="9"/>
    <x v="3"/>
    <s v="Positive"/>
    <x v="1"/>
    <x v="0"/>
    <x v="0"/>
    <n v="3"/>
    <x v="0"/>
  </r>
  <r>
    <x v="1"/>
    <n v="4.3"/>
    <x v="3303"/>
    <n v="41"/>
    <x v="0"/>
    <x v="2"/>
    <s v="Positive"/>
    <x v="2"/>
    <x v="1"/>
    <x v="1"/>
    <n v="5"/>
    <x v="1"/>
  </r>
  <r>
    <x v="1"/>
    <n v="2.9"/>
    <x v="3304"/>
    <n v="57"/>
    <x v="4"/>
    <x v="2"/>
    <s v="Positive"/>
    <x v="2"/>
    <x v="1"/>
    <x v="1"/>
    <n v="1"/>
    <x v="1"/>
  </r>
  <r>
    <x v="2"/>
    <n v="2.1"/>
    <x v="3305"/>
    <n v="29"/>
    <x v="2"/>
    <x v="4"/>
    <s v="Neutral"/>
    <x v="1"/>
    <x v="1"/>
    <x v="0"/>
    <n v="4"/>
    <x v="1"/>
  </r>
  <r>
    <x v="2"/>
    <n v="3.5"/>
    <x v="3306"/>
    <n v="47"/>
    <x v="5"/>
    <x v="0"/>
    <s v="Neutral"/>
    <x v="2"/>
    <x v="0"/>
    <x v="0"/>
    <n v="4"/>
    <x v="0"/>
  </r>
  <r>
    <x v="0"/>
    <n v="2.7"/>
    <x v="3307"/>
    <n v="19"/>
    <x v="2"/>
    <x v="3"/>
    <s v="Negative"/>
    <x v="0"/>
    <x v="0"/>
    <x v="0"/>
    <n v="4"/>
    <x v="0"/>
  </r>
  <r>
    <x v="1"/>
    <n v="4.2"/>
    <x v="3308"/>
    <n v="50"/>
    <x v="4"/>
    <x v="3"/>
    <s v="Neutral"/>
    <x v="2"/>
    <x v="1"/>
    <x v="1"/>
    <n v="5"/>
    <x v="0"/>
  </r>
  <r>
    <x v="1"/>
    <n v="4"/>
    <x v="3309"/>
    <n v="27"/>
    <x v="4"/>
    <x v="2"/>
    <s v="Positive"/>
    <x v="1"/>
    <x v="1"/>
    <x v="1"/>
    <n v="4"/>
    <x v="1"/>
  </r>
  <r>
    <x v="2"/>
    <n v="4.5999999999999996"/>
    <x v="3310"/>
    <n v="58"/>
    <x v="7"/>
    <x v="2"/>
    <s v="Neutral"/>
    <x v="1"/>
    <x v="0"/>
    <x v="0"/>
    <n v="4"/>
    <x v="1"/>
  </r>
  <r>
    <x v="1"/>
    <n v="1.4"/>
    <x v="3311"/>
    <n v="53"/>
    <x v="6"/>
    <x v="1"/>
    <s v="Positive"/>
    <x v="2"/>
    <x v="1"/>
    <x v="1"/>
    <n v="3"/>
    <x v="1"/>
  </r>
  <r>
    <x v="2"/>
    <n v="2.8"/>
    <x v="3312"/>
    <n v="57"/>
    <x v="6"/>
    <x v="1"/>
    <s v="Neutral"/>
    <x v="0"/>
    <x v="0"/>
    <x v="1"/>
    <n v="3"/>
    <x v="0"/>
  </r>
  <r>
    <x v="0"/>
    <n v="3.6"/>
    <x v="3313"/>
    <n v="57"/>
    <x v="7"/>
    <x v="2"/>
    <s v="Neutral"/>
    <x v="1"/>
    <x v="0"/>
    <x v="0"/>
    <n v="1"/>
    <x v="0"/>
  </r>
  <r>
    <x v="2"/>
    <n v="1.2"/>
    <x v="3314"/>
    <n v="10"/>
    <x v="8"/>
    <x v="3"/>
    <s v="Negative"/>
    <x v="2"/>
    <x v="0"/>
    <x v="1"/>
    <n v="2"/>
    <x v="0"/>
  </r>
  <r>
    <x v="1"/>
    <n v="4.3"/>
    <x v="3315"/>
    <n v="23"/>
    <x v="0"/>
    <x v="2"/>
    <s v="Positive"/>
    <x v="0"/>
    <x v="1"/>
    <x v="0"/>
    <n v="4"/>
    <x v="0"/>
  </r>
  <r>
    <x v="1"/>
    <n v="4"/>
    <x v="3316"/>
    <n v="39"/>
    <x v="8"/>
    <x v="3"/>
    <s v="Negative"/>
    <x v="1"/>
    <x v="1"/>
    <x v="1"/>
    <n v="4"/>
    <x v="0"/>
  </r>
  <r>
    <x v="1"/>
    <n v="1.1000000000000001"/>
    <x v="3317"/>
    <n v="41"/>
    <x v="9"/>
    <x v="4"/>
    <s v="Positive"/>
    <x v="1"/>
    <x v="0"/>
    <x v="0"/>
    <n v="3"/>
    <x v="0"/>
  </r>
  <r>
    <x v="0"/>
    <n v="3.6"/>
    <x v="3318"/>
    <n v="14"/>
    <x v="0"/>
    <x v="0"/>
    <s v="Neutral"/>
    <x v="2"/>
    <x v="0"/>
    <x v="1"/>
    <n v="3"/>
    <x v="1"/>
  </r>
  <r>
    <x v="1"/>
    <n v="4.9000000000000004"/>
    <x v="3319"/>
    <n v="15"/>
    <x v="4"/>
    <x v="0"/>
    <s v="Positive"/>
    <x v="2"/>
    <x v="0"/>
    <x v="0"/>
    <n v="4"/>
    <x v="1"/>
  </r>
  <r>
    <x v="1"/>
    <n v="4.0999999999999996"/>
    <x v="3320"/>
    <n v="28"/>
    <x v="9"/>
    <x v="4"/>
    <s v="Positive"/>
    <x v="0"/>
    <x v="1"/>
    <x v="0"/>
    <n v="3"/>
    <x v="0"/>
  </r>
  <r>
    <x v="1"/>
    <n v="1.1000000000000001"/>
    <x v="3321"/>
    <n v="26"/>
    <x v="0"/>
    <x v="1"/>
    <s v="Positive"/>
    <x v="1"/>
    <x v="1"/>
    <x v="1"/>
    <n v="5"/>
    <x v="1"/>
  </r>
  <r>
    <x v="2"/>
    <n v="2.8"/>
    <x v="3322"/>
    <n v="43"/>
    <x v="3"/>
    <x v="4"/>
    <s v="Positive"/>
    <x v="0"/>
    <x v="1"/>
    <x v="0"/>
    <n v="5"/>
    <x v="0"/>
  </r>
  <r>
    <x v="2"/>
    <n v="1.3"/>
    <x v="3323"/>
    <n v="52"/>
    <x v="7"/>
    <x v="3"/>
    <s v="Neutral"/>
    <x v="0"/>
    <x v="0"/>
    <x v="0"/>
    <n v="2"/>
    <x v="0"/>
  </r>
  <r>
    <x v="1"/>
    <n v="4.4000000000000004"/>
    <x v="3324"/>
    <n v="26"/>
    <x v="8"/>
    <x v="0"/>
    <s v="Positive"/>
    <x v="2"/>
    <x v="0"/>
    <x v="0"/>
    <n v="3"/>
    <x v="1"/>
  </r>
  <r>
    <x v="0"/>
    <n v="3.8"/>
    <x v="3325"/>
    <n v="40"/>
    <x v="8"/>
    <x v="4"/>
    <s v="Positive"/>
    <x v="1"/>
    <x v="0"/>
    <x v="0"/>
    <n v="1"/>
    <x v="1"/>
  </r>
  <r>
    <x v="1"/>
    <n v="4.0999999999999996"/>
    <x v="3326"/>
    <n v="30"/>
    <x v="9"/>
    <x v="4"/>
    <s v="Negative"/>
    <x v="1"/>
    <x v="0"/>
    <x v="1"/>
    <n v="2"/>
    <x v="1"/>
  </r>
  <r>
    <x v="1"/>
    <n v="1.1000000000000001"/>
    <x v="3327"/>
    <n v="51"/>
    <x v="3"/>
    <x v="4"/>
    <s v="Neutral"/>
    <x v="1"/>
    <x v="1"/>
    <x v="0"/>
    <n v="3"/>
    <x v="1"/>
  </r>
  <r>
    <x v="1"/>
    <n v="1.5"/>
    <x v="3328"/>
    <n v="39"/>
    <x v="9"/>
    <x v="1"/>
    <s v="Neutral"/>
    <x v="1"/>
    <x v="1"/>
    <x v="1"/>
    <n v="5"/>
    <x v="1"/>
  </r>
  <r>
    <x v="0"/>
    <n v="2.6"/>
    <x v="3329"/>
    <n v="46"/>
    <x v="1"/>
    <x v="1"/>
    <s v="Neutral"/>
    <x v="1"/>
    <x v="0"/>
    <x v="1"/>
    <n v="5"/>
    <x v="1"/>
  </r>
  <r>
    <x v="2"/>
    <n v="4.5"/>
    <x v="3330"/>
    <n v="16"/>
    <x v="1"/>
    <x v="3"/>
    <s v="Negative"/>
    <x v="2"/>
    <x v="0"/>
    <x v="1"/>
    <n v="2"/>
    <x v="0"/>
  </r>
  <r>
    <x v="2"/>
    <n v="4.5999999999999996"/>
    <x v="3331"/>
    <n v="27"/>
    <x v="4"/>
    <x v="4"/>
    <s v="Positive"/>
    <x v="2"/>
    <x v="0"/>
    <x v="1"/>
    <n v="5"/>
    <x v="1"/>
  </r>
  <r>
    <x v="0"/>
    <n v="1.6"/>
    <x v="3332"/>
    <n v="37"/>
    <x v="0"/>
    <x v="2"/>
    <s v="Neutral"/>
    <x v="1"/>
    <x v="0"/>
    <x v="0"/>
    <n v="4"/>
    <x v="1"/>
  </r>
  <r>
    <x v="2"/>
    <n v="1.1000000000000001"/>
    <x v="3333"/>
    <n v="40"/>
    <x v="0"/>
    <x v="3"/>
    <s v="Neutral"/>
    <x v="1"/>
    <x v="1"/>
    <x v="1"/>
    <n v="5"/>
    <x v="1"/>
  </r>
  <r>
    <x v="1"/>
    <n v="4.0999999999999996"/>
    <x v="3334"/>
    <n v="10"/>
    <x v="4"/>
    <x v="3"/>
    <s v="Neutral"/>
    <x v="1"/>
    <x v="0"/>
    <x v="1"/>
    <n v="1"/>
    <x v="0"/>
  </r>
  <r>
    <x v="1"/>
    <n v="1.3"/>
    <x v="3335"/>
    <n v="36"/>
    <x v="8"/>
    <x v="1"/>
    <s v="Negative"/>
    <x v="0"/>
    <x v="1"/>
    <x v="1"/>
    <n v="1"/>
    <x v="1"/>
  </r>
  <r>
    <x v="0"/>
    <n v="4"/>
    <x v="3336"/>
    <n v="24"/>
    <x v="7"/>
    <x v="0"/>
    <s v="Negative"/>
    <x v="2"/>
    <x v="0"/>
    <x v="0"/>
    <n v="1"/>
    <x v="0"/>
  </r>
  <r>
    <x v="0"/>
    <n v="4.3"/>
    <x v="3337"/>
    <n v="10"/>
    <x v="2"/>
    <x v="2"/>
    <s v="Positive"/>
    <x v="1"/>
    <x v="1"/>
    <x v="1"/>
    <n v="1"/>
    <x v="1"/>
  </r>
  <r>
    <x v="1"/>
    <n v="3.5"/>
    <x v="3338"/>
    <n v="22"/>
    <x v="6"/>
    <x v="3"/>
    <s v="Neutral"/>
    <x v="1"/>
    <x v="0"/>
    <x v="1"/>
    <n v="2"/>
    <x v="0"/>
  </r>
  <r>
    <x v="1"/>
    <n v="2.9"/>
    <x v="3339"/>
    <n v="25"/>
    <x v="1"/>
    <x v="0"/>
    <s v="Positive"/>
    <x v="2"/>
    <x v="1"/>
    <x v="0"/>
    <n v="5"/>
    <x v="1"/>
  </r>
  <r>
    <x v="0"/>
    <n v="1.6"/>
    <x v="3340"/>
    <n v="60"/>
    <x v="7"/>
    <x v="0"/>
    <s v="Negative"/>
    <x v="0"/>
    <x v="1"/>
    <x v="1"/>
    <n v="4"/>
    <x v="1"/>
  </r>
  <r>
    <x v="2"/>
    <n v="1.1000000000000001"/>
    <x v="3341"/>
    <n v="23"/>
    <x v="0"/>
    <x v="1"/>
    <s v="Positive"/>
    <x v="1"/>
    <x v="0"/>
    <x v="0"/>
    <n v="4"/>
    <x v="0"/>
  </r>
  <r>
    <x v="1"/>
    <n v="1.6"/>
    <x v="3342"/>
    <n v="26"/>
    <x v="6"/>
    <x v="0"/>
    <s v="Positive"/>
    <x v="0"/>
    <x v="1"/>
    <x v="1"/>
    <n v="4"/>
    <x v="1"/>
  </r>
  <r>
    <x v="1"/>
    <n v="2.6"/>
    <x v="3343"/>
    <n v="23"/>
    <x v="2"/>
    <x v="2"/>
    <s v="Positive"/>
    <x v="0"/>
    <x v="0"/>
    <x v="0"/>
    <n v="3"/>
    <x v="0"/>
  </r>
  <r>
    <x v="2"/>
    <n v="1"/>
    <x v="3344"/>
    <n v="18"/>
    <x v="7"/>
    <x v="3"/>
    <s v="Positive"/>
    <x v="2"/>
    <x v="0"/>
    <x v="0"/>
    <n v="4"/>
    <x v="0"/>
  </r>
  <r>
    <x v="2"/>
    <n v="4.7"/>
    <x v="3345"/>
    <n v="37"/>
    <x v="5"/>
    <x v="1"/>
    <s v="Positive"/>
    <x v="2"/>
    <x v="1"/>
    <x v="1"/>
    <n v="1"/>
    <x v="1"/>
  </r>
  <r>
    <x v="0"/>
    <n v="4.7"/>
    <x v="3346"/>
    <n v="47"/>
    <x v="4"/>
    <x v="0"/>
    <s v="Neutral"/>
    <x v="0"/>
    <x v="0"/>
    <x v="1"/>
    <n v="2"/>
    <x v="0"/>
  </r>
  <r>
    <x v="2"/>
    <n v="4.5"/>
    <x v="3347"/>
    <n v="14"/>
    <x v="5"/>
    <x v="2"/>
    <s v="Neutral"/>
    <x v="1"/>
    <x v="0"/>
    <x v="0"/>
    <n v="5"/>
    <x v="1"/>
  </r>
  <r>
    <x v="1"/>
    <n v="2.4"/>
    <x v="3348"/>
    <n v="14"/>
    <x v="7"/>
    <x v="0"/>
    <s v="Negative"/>
    <x v="1"/>
    <x v="0"/>
    <x v="1"/>
    <n v="2"/>
    <x v="0"/>
  </r>
  <r>
    <x v="0"/>
    <n v="3.3"/>
    <x v="3349"/>
    <n v="49"/>
    <x v="2"/>
    <x v="1"/>
    <s v="Negative"/>
    <x v="1"/>
    <x v="1"/>
    <x v="0"/>
    <n v="3"/>
    <x v="1"/>
  </r>
  <r>
    <x v="1"/>
    <n v="4.5"/>
    <x v="3350"/>
    <n v="23"/>
    <x v="2"/>
    <x v="2"/>
    <s v="Neutral"/>
    <x v="1"/>
    <x v="0"/>
    <x v="1"/>
    <n v="3"/>
    <x v="1"/>
  </r>
  <r>
    <x v="0"/>
    <n v="1.8"/>
    <x v="3351"/>
    <n v="55"/>
    <x v="9"/>
    <x v="4"/>
    <s v="Neutral"/>
    <x v="2"/>
    <x v="0"/>
    <x v="0"/>
    <n v="3"/>
    <x v="1"/>
  </r>
  <r>
    <x v="0"/>
    <n v="4.8"/>
    <x v="3352"/>
    <n v="53"/>
    <x v="9"/>
    <x v="1"/>
    <s v="Negative"/>
    <x v="0"/>
    <x v="0"/>
    <x v="1"/>
    <n v="3"/>
    <x v="1"/>
  </r>
  <r>
    <x v="2"/>
    <n v="3.4"/>
    <x v="3353"/>
    <n v="34"/>
    <x v="9"/>
    <x v="2"/>
    <s v="Neutral"/>
    <x v="1"/>
    <x v="0"/>
    <x v="1"/>
    <n v="5"/>
    <x v="1"/>
  </r>
  <r>
    <x v="0"/>
    <n v="3.9"/>
    <x v="3354"/>
    <n v="20"/>
    <x v="5"/>
    <x v="4"/>
    <s v="Negative"/>
    <x v="1"/>
    <x v="0"/>
    <x v="1"/>
    <n v="4"/>
    <x v="1"/>
  </r>
  <r>
    <x v="1"/>
    <n v="4.5999999999999996"/>
    <x v="3355"/>
    <n v="46"/>
    <x v="1"/>
    <x v="3"/>
    <s v="Negative"/>
    <x v="1"/>
    <x v="1"/>
    <x v="0"/>
    <n v="5"/>
    <x v="1"/>
  </r>
  <r>
    <x v="1"/>
    <n v="2.7"/>
    <x v="3356"/>
    <n v="44"/>
    <x v="2"/>
    <x v="2"/>
    <s v="Negative"/>
    <x v="0"/>
    <x v="1"/>
    <x v="1"/>
    <n v="5"/>
    <x v="0"/>
  </r>
  <r>
    <x v="2"/>
    <n v="1.6"/>
    <x v="3357"/>
    <n v="42"/>
    <x v="2"/>
    <x v="4"/>
    <s v="Negative"/>
    <x v="0"/>
    <x v="1"/>
    <x v="1"/>
    <n v="3"/>
    <x v="1"/>
  </r>
  <r>
    <x v="2"/>
    <n v="3.2"/>
    <x v="3358"/>
    <n v="22"/>
    <x v="3"/>
    <x v="0"/>
    <s v="Negative"/>
    <x v="0"/>
    <x v="0"/>
    <x v="1"/>
    <n v="1"/>
    <x v="1"/>
  </r>
  <r>
    <x v="0"/>
    <n v="3.9"/>
    <x v="3359"/>
    <n v="21"/>
    <x v="7"/>
    <x v="3"/>
    <s v="Negative"/>
    <x v="1"/>
    <x v="0"/>
    <x v="0"/>
    <n v="1"/>
    <x v="0"/>
  </r>
  <r>
    <x v="0"/>
    <n v="1.9"/>
    <x v="3360"/>
    <n v="48"/>
    <x v="4"/>
    <x v="4"/>
    <s v="Negative"/>
    <x v="2"/>
    <x v="0"/>
    <x v="0"/>
    <n v="3"/>
    <x v="1"/>
  </r>
  <r>
    <x v="2"/>
    <n v="3.7"/>
    <x v="3361"/>
    <n v="52"/>
    <x v="3"/>
    <x v="0"/>
    <s v="Positive"/>
    <x v="2"/>
    <x v="1"/>
    <x v="0"/>
    <n v="5"/>
    <x v="0"/>
  </r>
  <r>
    <x v="0"/>
    <n v="3"/>
    <x v="3362"/>
    <n v="57"/>
    <x v="5"/>
    <x v="4"/>
    <s v="Negative"/>
    <x v="2"/>
    <x v="0"/>
    <x v="1"/>
    <n v="5"/>
    <x v="0"/>
  </r>
  <r>
    <x v="2"/>
    <n v="3.6"/>
    <x v="3363"/>
    <n v="21"/>
    <x v="7"/>
    <x v="1"/>
    <s v="Neutral"/>
    <x v="0"/>
    <x v="1"/>
    <x v="1"/>
    <n v="3"/>
    <x v="1"/>
  </r>
  <r>
    <x v="1"/>
    <n v="2.4"/>
    <x v="3364"/>
    <n v="36"/>
    <x v="7"/>
    <x v="4"/>
    <s v="Neutral"/>
    <x v="1"/>
    <x v="1"/>
    <x v="1"/>
    <n v="2"/>
    <x v="1"/>
  </r>
  <r>
    <x v="2"/>
    <n v="3.5"/>
    <x v="3365"/>
    <n v="45"/>
    <x v="1"/>
    <x v="0"/>
    <s v="Negative"/>
    <x v="2"/>
    <x v="0"/>
    <x v="0"/>
    <n v="1"/>
    <x v="1"/>
  </r>
  <r>
    <x v="2"/>
    <n v="3.8"/>
    <x v="3366"/>
    <n v="32"/>
    <x v="1"/>
    <x v="0"/>
    <s v="Negative"/>
    <x v="0"/>
    <x v="0"/>
    <x v="0"/>
    <n v="1"/>
    <x v="1"/>
  </r>
  <r>
    <x v="0"/>
    <n v="2.6"/>
    <x v="3367"/>
    <n v="40"/>
    <x v="0"/>
    <x v="1"/>
    <s v="Neutral"/>
    <x v="1"/>
    <x v="0"/>
    <x v="0"/>
    <n v="1"/>
    <x v="1"/>
  </r>
  <r>
    <x v="1"/>
    <n v="3"/>
    <x v="3368"/>
    <n v="55"/>
    <x v="8"/>
    <x v="1"/>
    <s v="Positive"/>
    <x v="0"/>
    <x v="0"/>
    <x v="1"/>
    <n v="4"/>
    <x v="0"/>
  </r>
  <r>
    <x v="1"/>
    <n v="2.9"/>
    <x v="3369"/>
    <n v="58"/>
    <x v="8"/>
    <x v="3"/>
    <s v="Negative"/>
    <x v="0"/>
    <x v="1"/>
    <x v="0"/>
    <n v="1"/>
    <x v="1"/>
  </r>
  <r>
    <x v="0"/>
    <n v="3.9"/>
    <x v="3370"/>
    <n v="31"/>
    <x v="1"/>
    <x v="4"/>
    <s v="Negative"/>
    <x v="0"/>
    <x v="1"/>
    <x v="1"/>
    <n v="4"/>
    <x v="0"/>
  </r>
  <r>
    <x v="1"/>
    <n v="4.8"/>
    <x v="3371"/>
    <n v="11"/>
    <x v="1"/>
    <x v="0"/>
    <s v="Neutral"/>
    <x v="2"/>
    <x v="0"/>
    <x v="0"/>
    <n v="1"/>
    <x v="1"/>
  </r>
  <r>
    <x v="1"/>
    <n v="1.3"/>
    <x v="3372"/>
    <n v="40"/>
    <x v="5"/>
    <x v="1"/>
    <s v="Positive"/>
    <x v="2"/>
    <x v="1"/>
    <x v="1"/>
    <n v="2"/>
    <x v="1"/>
  </r>
  <r>
    <x v="1"/>
    <n v="4"/>
    <x v="3373"/>
    <n v="60"/>
    <x v="1"/>
    <x v="2"/>
    <s v="Neutral"/>
    <x v="0"/>
    <x v="0"/>
    <x v="0"/>
    <n v="3"/>
    <x v="0"/>
  </r>
  <r>
    <x v="2"/>
    <n v="1.7"/>
    <x v="3374"/>
    <n v="16"/>
    <x v="7"/>
    <x v="0"/>
    <s v="Neutral"/>
    <x v="1"/>
    <x v="1"/>
    <x v="1"/>
    <n v="2"/>
    <x v="0"/>
  </r>
  <r>
    <x v="0"/>
    <n v="3.6"/>
    <x v="3375"/>
    <n v="50"/>
    <x v="9"/>
    <x v="1"/>
    <s v="Negative"/>
    <x v="0"/>
    <x v="1"/>
    <x v="0"/>
    <n v="3"/>
    <x v="1"/>
  </r>
  <r>
    <x v="2"/>
    <n v="1.5"/>
    <x v="3376"/>
    <n v="46"/>
    <x v="2"/>
    <x v="4"/>
    <s v="Neutral"/>
    <x v="2"/>
    <x v="0"/>
    <x v="0"/>
    <n v="5"/>
    <x v="0"/>
  </r>
  <r>
    <x v="1"/>
    <n v="3.7"/>
    <x v="3377"/>
    <n v="43"/>
    <x v="8"/>
    <x v="1"/>
    <s v="Negative"/>
    <x v="0"/>
    <x v="0"/>
    <x v="1"/>
    <n v="5"/>
    <x v="1"/>
  </r>
  <r>
    <x v="2"/>
    <n v="3.6"/>
    <x v="3378"/>
    <n v="29"/>
    <x v="0"/>
    <x v="4"/>
    <s v="Positive"/>
    <x v="1"/>
    <x v="1"/>
    <x v="1"/>
    <n v="4"/>
    <x v="0"/>
  </r>
  <r>
    <x v="2"/>
    <n v="4.2"/>
    <x v="3379"/>
    <n v="51"/>
    <x v="5"/>
    <x v="3"/>
    <s v="Positive"/>
    <x v="0"/>
    <x v="0"/>
    <x v="0"/>
    <n v="2"/>
    <x v="1"/>
  </r>
  <r>
    <x v="0"/>
    <n v="2.2999999999999998"/>
    <x v="3380"/>
    <n v="24"/>
    <x v="4"/>
    <x v="4"/>
    <s v="Negative"/>
    <x v="1"/>
    <x v="1"/>
    <x v="1"/>
    <n v="5"/>
    <x v="0"/>
  </r>
  <r>
    <x v="0"/>
    <n v="3.2"/>
    <x v="3381"/>
    <n v="56"/>
    <x v="4"/>
    <x v="0"/>
    <s v="Positive"/>
    <x v="1"/>
    <x v="1"/>
    <x v="1"/>
    <n v="1"/>
    <x v="1"/>
  </r>
  <r>
    <x v="2"/>
    <n v="1.5"/>
    <x v="3382"/>
    <n v="41"/>
    <x v="6"/>
    <x v="0"/>
    <s v="Positive"/>
    <x v="1"/>
    <x v="1"/>
    <x v="1"/>
    <n v="4"/>
    <x v="1"/>
  </r>
  <r>
    <x v="0"/>
    <n v="3"/>
    <x v="3383"/>
    <n v="53"/>
    <x v="8"/>
    <x v="0"/>
    <s v="Neutral"/>
    <x v="0"/>
    <x v="0"/>
    <x v="0"/>
    <n v="2"/>
    <x v="0"/>
  </r>
  <r>
    <x v="0"/>
    <n v="4"/>
    <x v="3384"/>
    <n v="36"/>
    <x v="9"/>
    <x v="2"/>
    <s v="Negative"/>
    <x v="1"/>
    <x v="0"/>
    <x v="0"/>
    <n v="4"/>
    <x v="0"/>
  </r>
  <r>
    <x v="1"/>
    <n v="3.3"/>
    <x v="3385"/>
    <n v="13"/>
    <x v="4"/>
    <x v="0"/>
    <s v="Neutral"/>
    <x v="1"/>
    <x v="0"/>
    <x v="1"/>
    <n v="1"/>
    <x v="0"/>
  </r>
  <r>
    <x v="2"/>
    <n v="1.9"/>
    <x v="3386"/>
    <n v="36"/>
    <x v="6"/>
    <x v="2"/>
    <s v="Negative"/>
    <x v="2"/>
    <x v="1"/>
    <x v="1"/>
    <n v="5"/>
    <x v="0"/>
  </r>
  <r>
    <x v="0"/>
    <n v="4.5"/>
    <x v="3387"/>
    <n v="58"/>
    <x v="4"/>
    <x v="4"/>
    <s v="Neutral"/>
    <x v="0"/>
    <x v="0"/>
    <x v="0"/>
    <n v="2"/>
    <x v="1"/>
  </r>
  <r>
    <x v="1"/>
    <n v="3.5"/>
    <x v="3388"/>
    <n v="52"/>
    <x v="2"/>
    <x v="4"/>
    <s v="Negative"/>
    <x v="0"/>
    <x v="1"/>
    <x v="0"/>
    <n v="1"/>
    <x v="0"/>
  </r>
  <r>
    <x v="0"/>
    <n v="3.1"/>
    <x v="3389"/>
    <n v="50"/>
    <x v="1"/>
    <x v="3"/>
    <s v="Positive"/>
    <x v="2"/>
    <x v="1"/>
    <x v="0"/>
    <n v="2"/>
    <x v="0"/>
  </r>
  <r>
    <x v="0"/>
    <n v="4"/>
    <x v="3390"/>
    <n v="33"/>
    <x v="6"/>
    <x v="4"/>
    <s v="Neutral"/>
    <x v="2"/>
    <x v="0"/>
    <x v="0"/>
    <n v="5"/>
    <x v="1"/>
  </r>
  <r>
    <x v="1"/>
    <n v="4.2"/>
    <x v="3391"/>
    <n v="12"/>
    <x v="9"/>
    <x v="1"/>
    <s v="Positive"/>
    <x v="2"/>
    <x v="0"/>
    <x v="0"/>
    <n v="5"/>
    <x v="0"/>
  </r>
  <r>
    <x v="1"/>
    <n v="4"/>
    <x v="3392"/>
    <n v="40"/>
    <x v="6"/>
    <x v="4"/>
    <s v="Positive"/>
    <x v="0"/>
    <x v="0"/>
    <x v="1"/>
    <n v="1"/>
    <x v="0"/>
  </r>
  <r>
    <x v="1"/>
    <n v="1.5"/>
    <x v="3393"/>
    <n v="34"/>
    <x v="9"/>
    <x v="0"/>
    <s v="Negative"/>
    <x v="0"/>
    <x v="1"/>
    <x v="0"/>
    <n v="1"/>
    <x v="1"/>
  </r>
  <r>
    <x v="2"/>
    <n v="4.5999999999999996"/>
    <x v="3394"/>
    <n v="33"/>
    <x v="5"/>
    <x v="1"/>
    <s v="Neutral"/>
    <x v="2"/>
    <x v="1"/>
    <x v="1"/>
    <n v="4"/>
    <x v="1"/>
  </r>
  <r>
    <x v="1"/>
    <n v="2.8"/>
    <x v="3395"/>
    <n v="40"/>
    <x v="9"/>
    <x v="4"/>
    <s v="Negative"/>
    <x v="2"/>
    <x v="0"/>
    <x v="0"/>
    <n v="3"/>
    <x v="0"/>
  </r>
  <r>
    <x v="2"/>
    <n v="1.2"/>
    <x v="3396"/>
    <n v="51"/>
    <x v="3"/>
    <x v="3"/>
    <s v="Positive"/>
    <x v="1"/>
    <x v="1"/>
    <x v="0"/>
    <n v="3"/>
    <x v="0"/>
  </r>
  <r>
    <x v="2"/>
    <n v="1.3"/>
    <x v="3397"/>
    <n v="48"/>
    <x v="6"/>
    <x v="2"/>
    <s v="Negative"/>
    <x v="2"/>
    <x v="1"/>
    <x v="0"/>
    <n v="3"/>
    <x v="0"/>
  </r>
  <r>
    <x v="0"/>
    <n v="2.6"/>
    <x v="3398"/>
    <n v="21"/>
    <x v="3"/>
    <x v="1"/>
    <s v="Positive"/>
    <x v="0"/>
    <x v="0"/>
    <x v="0"/>
    <n v="5"/>
    <x v="0"/>
  </r>
  <r>
    <x v="1"/>
    <n v="4.7"/>
    <x v="3399"/>
    <n v="22"/>
    <x v="9"/>
    <x v="3"/>
    <s v="Positive"/>
    <x v="0"/>
    <x v="0"/>
    <x v="0"/>
    <n v="2"/>
    <x v="0"/>
  </r>
  <r>
    <x v="2"/>
    <n v="1.3"/>
    <x v="3400"/>
    <n v="50"/>
    <x v="9"/>
    <x v="4"/>
    <s v="Negative"/>
    <x v="1"/>
    <x v="0"/>
    <x v="1"/>
    <n v="4"/>
    <x v="1"/>
  </r>
  <r>
    <x v="1"/>
    <n v="3.3"/>
    <x v="3401"/>
    <n v="27"/>
    <x v="4"/>
    <x v="1"/>
    <s v="Positive"/>
    <x v="1"/>
    <x v="1"/>
    <x v="0"/>
    <n v="1"/>
    <x v="1"/>
  </r>
  <r>
    <x v="2"/>
    <n v="2.7"/>
    <x v="3402"/>
    <n v="28"/>
    <x v="4"/>
    <x v="0"/>
    <s v="Negative"/>
    <x v="1"/>
    <x v="0"/>
    <x v="1"/>
    <n v="1"/>
    <x v="1"/>
  </r>
  <r>
    <x v="0"/>
    <n v="3.4"/>
    <x v="3403"/>
    <n v="34"/>
    <x v="3"/>
    <x v="2"/>
    <s v="Neutral"/>
    <x v="2"/>
    <x v="0"/>
    <x v="0"/>
    <n v="2"/>
    <x v="1"/>
  </r>
  <r>
    <x v="1"/>
    <n v="3.4"/>
    <x v="3404"/>
    <n v="14"/>
    <x v="0"/>
    <x v="0"/>
    <s v="Negative"/>
    <x v="2"/>
    <x v="0"/>
    <x v="0"/>
    <n v="4"/>
    <x v="1"/>
  </r>
  <r>
    <x v="1"/>
    <n v="3"/>
    <x v="3405"/>
    <n v="58"/>
    <x v="2"/>
    <x v="3"/>
    <s v="Neutral"/>
    <x v="2"/>
    <x v="0"/>
    <x v="0"/>
    <n v="1"/>
    <x v="1"/>
  </r>
  <r>
    <x v="1"/>
    <n v="1.7"/>
    <x v="3406"/>
    <n v="22"/>
    <x v="8"/>
    <x v="1"/>
    <s v="Positive"/>
    <x v="2"/>
    <x v="1"/>
    <x v="0"/>
    <n v="2"/>
    <x v="0"/>
  </r>
  <r>
    <x v="0"/>
    <n v="4.5"/>
    <x v="3407"/>
    <n v="44"/>
    <x v="6"/>
    <x v="4"/>
    <s v="Neutral"/>
    <x v="0"/>
    <x v="1"/>
    <x v="1"/>
    <n v="1"/>
    <x v="1"/>
  </r>
  <r>
    <x v="1"/>
    <n v="2.5"/>
    <x v="3408"/>
    <n v="12"/>
    <x v="9"/>
    <x v="2"/>
    <s v="Negative"/>
    <x v="0"/>
    <x v="1"/>
    <x v="1"/>
    <n v="2"/>
    <x v="0"/>
  </r>
  <r>
    <x v="0"/>
    <n v="3"/>
    <x v="3409"/>
    <n v="53"/>
    <x v="9"/>
    <x v="4"/>
    <s v="Negative"/>
    <x v="0"/>
    <x v="1"/>
    <x v="0"/>
    <n v="4"/>
    <x v="0"/>
  </r>
  <r>
    <x v="0"/>
    <n v="3.2"/>
    <x v="3410"/>
    <n v="15"/>
    <x v="1"/>
    <x v="3"/>
    <s v="Negative"/>
    <x v="1"/>
    <x v="0"/>
    <x v="1"/>
    <n v="1"/>
    <x v="1"/>
  </r>
  <r>
    <x v="2"/>
    <n v="2.2999999999999998"/>
    <x v="3411"/>
    <n v="20"/>
    <x v="1"/>
    <x v="1"/>
    <s v="Negative"/>
    <x v="0"/>
    <x v="0"/>
    <x v="0"/>
    <n v="5"/>
    <x v="1"/>
  </r>
  <r>
    <x v="2"/>
    <n v="3.9"/>
    <x v="3412"/>
    <n v="52"/>
    <x v="4"/>
    <x v="0"/>
    <s v="Positive"/>
    <x v="2"/>
    <x v="1"/>
    <x v="0"/>
    <n v="5"/>
    <x v="0"/>
  </r>
  <r>
    <x v="2"/>
    <n v="3.4"/>
    <x v="3413"/>
    <n v="40"/>
    <x v="5"/>
    <x v="1"/>
    <s v="Positive"/>
    <x v="0"/>
    <x v="0"/>
    <x v="1"/>
    <n v="1"/>
    <x v="0"/>
  </r>
  <r>
    <x v="1"/>
    <n v="3.5"/>
    <x v="3414"/>
    <n v="33"/>
    <x v="0"/>
    <x v="0"/>
    <s v="Neutral"/>
    <x v="0"/>
    <x v="1"/>
    <x v="1"/>
    <n v="3"/>
    <x v="1"/>
  </r>
  <r>
    <x v="0"/>
    <n v="4.5"/>
    <x v="3415"/>
    <n v="24"/>
    <x v="0"/>
    <x v="3"/>
    <s v="Negative"/>
    <x v="2"/>
    <x v="1"/>
    <x v="0"/>
    <n v="1"/>
    <x v="0"/>
  </r>
  <r>
    <x v="1"/>
    <n v="2.7"/>
    <x v="3416"/>
    <n v="38"/>
    <x v="0"/>
    <x v="0"/>
    <s v="Negative"/>
    <x v="1"/>
    <x v="0"/>
    <x v="1"/>
    <n v="1"/>
    <x v="1"/>
  </r>
  <r>
    <x v="1"/>
    <n v="4"/>
    <x v="3417"/>
    <n v="17"/>
    <x v="6"/>
    <x v="3"/>
    <s v="Positive"/>
    <x v="1"/>
    <x v="1"/>
    <x v="1"/>
    <n v="1"/>
    <x v="0"/>
  </r>
  <r>
    <x v="2"/>
    <n v="3.2"/>
    <x v="3418"/>
    <n v="15"/>
    <x v="2"/>
    <x v="0"/>
    <s v="Negative"/>
    <x v="2"/>
    <x v="1"/>
    <x v="0"/>
    <n v="1"/>
    <x v="0"/>
  </r>
  <r>
    <x v="2"/>
    <n v="2.4"/>
    <x v="3419"/>
    <n v="41"/>
    <x v="8"/>
    <x v="4"/>
    <s v="Neutral"/>
    <x v="2"/>
    <x v="1"/>
    <x v="0"/>
    <n v="1"/>
    <x v="0"/>
  </r>
  <r>
    <x v="2"/>
    <n v="1.4"/>
    <x v="3420"/>
    <n v="28"/>
    <x v="5"/>
    <x v="0"/>
    <s v="Negative"/>
    <x v="1"/>
    <x v="0"/>
    <x v="1"/>
    <n v="1"/>
    <x v="0"/>
  </r>
  <r>
    <x v="1"/>
    <n v="1.4"/>
    <x v="3421"/>
    <n v="54"/>
    <x v="9"/>
    <x v="3"/>
    <s v="Negative"/>
    <x v="1"/>
    <x v="0"/>
    <x v="0"/>
    <n v="5"/>
    <x v="1"/>
  </r>
  <r>
    <x v="1"/>
    <n v="4.2"/>
    <x v="3422"/>
    <n v="27"/>
    <x v="1"/>
    <x v="1"/>
    <s v="Positive"/>
    <x v="0"/>
    <x v="0"/>
    <x v="1"/>
    <n v="4"/>
    <x v="1"/>
  </r>
  <r>
    <x v="2"/>
    <n v="3.9"/>
    <x v="3423"/>
    <n v="55"/>
    <x v="8"/>
    <x v="4"/>
    <s v="Positive"/>
    <x v="0"/>
    <x v="1"/>
    <x v="1"/>
    <n v="1"/>
    <x v="1"/>
  </r>
  <r>
    <x v="2"/>
    <n v="1.8"/>
    <x v="3424"/>
    <n v="35"/>
    <x v="4"/>
    <x v="3"/>
    <s v="Neutral"/>
    <x v="0"/>
    <x v="0"/>
    <x v="1"/>
    <n v="3"/>
    <x v="0"/>
  </r>
  <r>
    <x v="2"/>
    <n v="2.2999999999999998"/>
    <x v="3425"/>
    <n v="36"/>
    <x v="3"/>
    <x v="3"/>
    <s v="Positive"/>
    <x v="2"/>
    <x v="0"/>
    <x v="1"/>
    <n v="5"/>
    <x v="0"/>
  </r>
  <r>
    <x v="0"/>
    <n v="2.2999999999999998"/>
    <x v="3426"/>
    <n v="34"/>
    <x v="6"/>
    <x v="3"/>
    <s v="Negative"/>
    <x v="0"/>
    <x v="1"/>
    <x v="1"/>
    <n v="1"/>
    <x v="1"/>
  </r>
  <r>
    <x v="1"/>
    <n v="4.5999999999999996"/>
    <x v="3427"/>
    <n v="32"/>
    <x v="4"/>
    <x v="4"/>
    <s v="Negative"/>
    <x v="2"/>
    <x v="0"/>
    <x v="0"/>
    <n v="5"/>
    <x v="0"/>
  </r>
  <r>
    <x v="2"/>
    <n v="4.8"/>
    <x v="3428"/>
    <n v="34"/>
    <x v="0"/>
    <x v="2"/>
    <s v="Negative"/>
    <x v="1"/>
    <x v="1"/>
    <x v="1"/>
    <n v="4"/>
    <x v="0"/>
  </r>
  <r>
    <x v="1"/>
    <n v="2.5"/>
    <x v="3429"/>
    <n v="43"/>
    <x v="7"/>
    <x v="3"/>
    <s v="Negative"/>
    <x v="1"/>
    <x v="0"/>
    <x v="1"/>
    <n v="3"/>
    <x v="0"/>
  </r>
  <r>
    <x v="1"/>
    <n v="2.6"/>
    <x v="3430"/>
    <n v="50"/>
    <x v="6"/>
    <x v="1"/>
    <s v="Positive"/>
    <x v="1"/>
    <x v="0"/>
    <x v="1"/>
    <n v="3"/>
    <x v="1"/>
  </r>
  <r>
    <x v="1"/>
    <n v="3.4"/>
    <x v="3431"/>
    <n v="44"/>
    <x v="1"/>
    <x v="3"/>
    <s v="Neutral"/>
    <x v="2"/>
    <x v="0"/>
    <x v="0"/>
    <n v="3"/>
    <x v="1"/>
  </r>
  <r>
    <x v="0"/>
    <n v="4.4000000000000004"/>
    <x v="3432"/>
    <n v="54"/>
    <x v="7"/>
    <x v="2"/>
    <s v="Negative"/>
    <x v="0"/>
    <x v="1"/>
    <x v="1"/>
    <n v="4"/>
    <x v="1"/>
  </r>
  <r>
    <x v="0"/>
    <n v="3"/>
    <x v="3433"/>
    <n v="31"/>
    <x v="0"/>
    <x v="0"/>
    <s v="Positive"/>
    <x v="2"/>
    <x v="1"/>
    <x v="1"/>
    <n v="4"/>
    <x v="1"/>
  </r>
  <r>
    <x v="0"/>
    <n v="4.9000000000000004"/>
    <x v="3434"/>
    <n v="10"/>
    <x v="1"/>
    <x v="0"/>
    <s v="Positive"/>
    <x v="2"/>
    <x v="1"/>
    <x v="1"/>
    <n v="1"/>
    <x v="0"/>
  </r>
  <r>
    <x v="1"/>
    <n v="4.9000000000000004"/>
    <x v="3435"/>
    <n v="27"/>
    <x v="6"/>
    <x v="4"/>
    <s v="Neutral"/>
    <x v="0"/>
    <x v="0"/>
    <x v="0"/>
    <n v="3"/>
    <x v="1"/>
  </r>
  <r>
    <x v="1"/>
    <n v="2.9"/>
    <x v="3436"/>
    <n v="54"/>
    <x v="6"/>
    <x v="3"/>
    <s v="Positive"/>
    <x v="0"/>
    <x v="1"/>
    <x v="1"/>
    <n v="4"/>
    <x v="1"/>
  </r>
  <r>
    <x v="1"/>
    <n v="1"/>
    <x v="3437"/>
    <n v="23"/>
    <x v="0"/>
    <x v="1"/>
    <s v="Neutral"/>
    <x v="0"/>
    <x v="0"/>
    <x v="1"/>
    <n v="3"/>
    <x v="1"/>
  </r>
  <r>
    <x v="2"/>
    <n v="3.8"/>
    <x v="3438"/>
    <n v="43"/>
    <x v="9"/>
    <x v="3"/>
    <s v="Positive"/>
    <x v="2"/>
    <x v="0"/>
    <x v="0"/>
    <n v="5"/>
    <x v="0"/>
  </r>
  <r>
    <x v="1"/>
    <n v="2"/>
    <x v="3439"/>
    <n v="39"/>
    <x v="8"/>
    <x v="1"/>
    <s v="Neutral"/>
    <x v="1"/>
    <x v="0"/>
    <x v="0"/>
    <n v="3"/>
    <x v="0"/>
  </r>
  <r>
    <x v="2"/>
    <n v="4.0999999999999996"/>
    <x v="3440"/>
    <n v="23"/>
    <x v="5"/>
    <x v="2"/>
    <s v="Neutral"/>
    <x v="0"/>
    <x v="0"/>
    <x v="1"/>
    <n v="4"/>
    <x v="0"/>
  </r>
  <r>
    <x v="1"/>
    <n v="1"/>
    <x v="3441"/>
    <n v="55"/>
    <x v="2"/>
    <x v="1"/>
    <s v="Positive"/>
    <x v="1"/>
    <x v="0"/>
    <x v="0"/>
    <n v="1"/>
    <x v="0"/>
  </r>
  <r>
    <x v="0"/>
    <n v="4.8"/>
    <x v="3442"/>
    <n v="14"/>
    <x v="3"/>
    <x v="2"/>
    <s v="Positive"/>
    <x v="2"/>
    <x v="1"/>
    <x v="1"/>
    <n v="3"/>
    <x v="1"/>
  </r>
  <r>
    <x v="0"/>
    <n v="3.1"/>
    <x v="3443"/>
    <n v="43"/>
    <x v="6"/>
    <x v="3"/>
    <s v="Positive"/>
    <x v="0"/>
    <x v="0"/>
    <x v="0"/>
    <n v="1"/>
    <x v="0"/>
  </r>
  <r>
    <x v="1"/>
    <n v="4.5"/>
    <x v="3444"/>
    <n v="21"/>
    <x v="3"/>
    <x v="0"/>
    <s v="Positive"/>
    <x v="1"/>
    <x v="0"/>
    <x v="0"/>
    <n v="1"/>
    <x v="1"/>
  </r>
  <r>
    <x v="2"/>
    <n v="4.4000000000000004"/>
    <x v="3445"/>
    <n v="29"/>
    <x v="1"/>
    <x v="1"/>
    <s v="Neutral"/>
    <x v="0"/>
    <x v="0"/>
    <x v="1"/>
    <n v="3"/>
    <x v="1"/>
  </r>
  <r>
    <x v="0"/>
    <n v="2.8"/>
    <x v="3446"/>
    <n v="18"/>
    <x v="3"/>
    <x v="4"/>
    <s v="Negative"/>
    <x v="0"/>
    <x v="0"/>
    <x v="0"/>
    <n v="5"/>
    <x v="1"/>
  </r>
  <r>
    <x v="2"/>
    <n v="1.7"/>
    <x v="3447"/>
    <n v="20"/>
    <x v="5"/>
    <x v="4"/>
    <s v="Negative"/>
    <x v="1"/>
    <x v="0"/>
    <x v="1"/>
    <n v="1"/>
    <x v="1"/>
  </r>
  <r>
    <x v="0"/>
    <n v="3.8"/>
    <x v="3448"/>
    <n v="38"/>
    <x v="5"/>
    <x v="0"/>
    <s v="Positive"/>
    <x v="1"/>
    <x v="1"/>
    <x v="1"/>
    <n v="5"/>
    <x v="1"/>
  </r>
  <r>
    <x v="0"/>
    <n v="3"/>
    <x v="3449"/>
    <n v="37"/>
    <x v="5"/>
    <x v="3"/>
    <s v="Negative"/>
    <x v="2"/>
    <x v="1"/>
    <x v="0"/>
    <n v="1"/>
    <x v="0"/>
  </r>
  <r>
    <x v="1"/>
    <n v="4.8"/>
    <x v="3450"/>
    <n v="14"/>
    <x v="6"/>
    <x v="4"/>
    <s v="Neutral"/>
    <x v="0"/>
    <x v="0"/>
    <x v="0"/>
    <n v="3"/>
    <x v="0"/>
  </r>
  <r>
    <x v="1"/>
    <n v="1.9"/>
    <x v="3451"/>
    <n v="18"/>
    <x v="2"/>
    <x v="1"/>
    <s v="Negative"/>
    <x v="2"/>
    <x v="0"/>
    <x v="1"/>
    <n v="1"/>
    <x v="0"/>
  </r>
  <r>
    <x v="0"/>
    <n v="1.9"/>
    <x v="3452"/>
    <n v="52"/>
    <x v="2"/>
    <x v="2"/>
    <s v="Positive"/>
    <x v="0"/>
    <x v="0"/>
    <x v="1"/>
    <n v="1"/>
    <x v="0"/>
  </r>
  <r>
    <x v="0"/>
    <n v="2.1"/>
    <x v="3453"/>
    <n v="55"/>
    <x v="0"/>
    <x v="2"/>
    <s v="Positive"/>
    <x v="2"/>
    <x v="1"/>
    <x v="0"/>
    <n v="2"/>
    <x v="0"/>
  </r>
  <r>
    <x v="1"/>
    <n v="4.7"/>
    <x v="3454"/>
    <n v="43"/>
    <x v="1"/>
    <x v="2"/>
    <s v="Negative"/>
    <x v="1"/>
    <x v="1"/>
    <x v="1"/>
    <n v="2"/>
    <x v="1"/>
  </r>
  <r>
    <x v="2"/>
    <n v="1.2"/>
    <x v="3455"/>
    <n v="54"/>
    <x v="6"/>
    <x v="1"/>
    <s v="Positive"/>
    <x v="0"/>
    <x v="0"/>
    <x v="1"/>
    <n v="5"/>
    <x v="0"/>
  </r>
  <r>
    <x v="1"/>
    <n v="4.7"/>
    <x v="3456"/>
    <n v="22"/>
    <x v="3"/>
    <x v="1"/>
    <s v="Positive"/>
    <x v="0"/>
    <x v="0"/>
    <x v="1"/>
    <n v="5"/>
    <x v="1"/>
  </r>
  <r>
    <x v="0"/>
    <n v="2.7"/>
    <x v="3457"/>
    <n v="19"/>
    <x v="7"/>
    <x v="4"/>
    <s v="Positive"/>
    <x v="2"/>
    <x v="0"/>
    <x v="0"/>
    <n v="1"/>
    <x v="0"/>
  </r>
  <r>
    <x v="1"/>
    <n v="1.7"/>
    <x v="3458"/>
    <n v="53"/>
    <x v="8"/>
    <x v="3"/>
    <s v="Negative"/>
    <x v="1"/>
    <x v="0"/>
    <x v="1"/>
    <n v="1"/>
    <x v="1"/>
  </r>
  <r>
    <x v="1"/>
    <n v="3.6"/>
    <x v="3459"/>
    <n v="31"/>
    <x v="6"/>
    <x v="3"/>
    <s v="Neutral"/>
    <x v="1"/>
    <x v="1"/>
    <x v="1"/>
    <n v="5"/>
    <x v="1"/>
  </r>
  <r>
    <x v="1"/>
    <n v="3.6"/>
    <x v="3460"/>
    <n v="54"/>
    <x v="2"/>
    <x v="4"/>
    <s v="Negative"/>
    <x v="0"/>
    <x v="0"/>
    <x v="0"/>
    <n v="4"/>
    <x v="1"/>
  </r>
  <r>
    <x v="0"/>
    <n v="2.6"/>
    <x v="3461"/>
    <n v="55"/>
    <x v="1"/>
    <x v="3"/>
    <s v="Neutral"/>
    <x v="2"/>
    <x v="0"/>
    <x v="0"/>
    <n v="4"/>
    <x v="1"/>
  </r>
  <r>
    <x v="0"/>
    <n v="2.8"/>
    <x v="3462"/>
    <n v="48"/>
    <x v="4"/>
    <x v="2"/>
    <s v="Positive"/>
    <x v="2"/>
    <x v="0"/>
    <x v="1"/>
    <n v="2"/>
    <x v="0"/>
  </r>
  <r>
    <x v="2"/>
    <n v="3.7"/>
    <x v="3463"/>
    <n v="41"/>
    <x v="9"/>
    <x v="4"/>
    <s v="Positive"/>
    <x v="0"/>
    <x v="0"/>
    <x v="0"/>
    <n v="1"/>
    <x v="1"/>
  </r>
  <r>
    <x v="1"/>
    <n v="1.7"/>
    <x v="3464"/>
    <n v="36"/>
    <x v="0"/>
    <x v="3"/>
    <s v="Negative"/>
    <x v="0"/>
    <x v="1"/>
    <x v="0"/>
    <n v="3"/>
    <x v="1"/>
  </r>
  <r>
    <x v="2"/>
    <n v="3.7"/>
    <x v="3465"/>
    <n v="51"/>
    <x v="6"/>
    <x v="1"/>
    <s v="Neutral"/>
    <x v="2"/>
    <x v="0"/>
    <x v="1"/>
    <n v="1"/>
    <x v="1"/>
  </r>
  <r>
    <x v="2"/>
    <n v="3.3"/>
    <x v="3466"/>
    <n v="11"/>
    <x v="4"/>
    <x v="3"/>
    <s v="Neutral"/>
    <x v="0"/>
    <x v="1"/>
    <x v="1"/>
    <n v="4"/>
    <x v="1"/>
  </r>
  <r>
    <x v="2"/>
    <n v="1.3"/>
    <x v="3467"/>
    <n v="40"/>
    <x v="0"/>
    <x v="3"/>
    <s v="Negative"/>
    <x v="1"/>
    <x v="0"/>
    <x v="0"/>
    <n v="1"/>
    <x v="0"/>
  </r>
  <r>
    <x v="0"/>
    <n v="2.2000000000000002"/>
    <x v="3468"/>
    <n v="59"/>
    <x v="2"/>
    <x v="1"/>
    <s v="Negative"/>
    <x v="0"/>
    <x v="1"/>
    <x v="0"/>
    <n v="5"/>
    <x v="1"/>
  </r>
  <r>
    <x v="1"/>
    <n v="3.6"/>
    <x v="3469"/>
    <n v="46"/>
    <x v="6"/>
    <x v="4"/>
    <s v="Neutral"/>
    <x v="1"/>
    <x v="1"/>
    <x v="0"/>
    <n v="2"/>
    <x v="0"/>
  </r>
  <r>
    <x v="2"/>
    <n v="3.7"/>
    <x v="3470"/>
    <n v="18"/>
    <x v="5"/>
    <x v="1"/>
    <s v="Neutral"/>
    <x v="0"/>
    <x v="1"/>
    <x v="0"/>
    <n v="1"/>
    <x v="1"/>
  </r>
  <r>
    <x v="0"/>
    <n v="1.7"/>
    <x v="3471"/>
    <n v="10"/>
    <x v="0"/>
    <x v="1"/>
    <s v="Negative"/>
    <x v="1"/>
    <x v="0"/>
    <x v="1"/>
    <n v="1"/>
    <x v="1"/>
  </r>
  <r>
    <x v="2"/>
    <n v="3.6"/>
    <x v="3472"/>
    <n v="28"/>
    <x v="5"/>
    <x v="2"/>
    <s v="Neutral"/>
    <x v="2"/>
    <x v="0"/>
    <x v="1"/>
    <n v="2"/>
    <x v="0"/>
  </r>
  <r>
    <x v="1"/>
    <n v="2.9"/>
    <x v="3473"/>
    <n v="39"/>
    <x v="6"/>
    <x v="1"/>
    <s v="Negative"/>
    <x v="0"/>
    <x v="1"/>
    <x v="1"/>
    <n v="4"/>
    <x v="0"/>
  </r>
  <r>
    <x v="0"/>
    <n v="4.2"/>
    <x v="3474"/>
    <n v="37"/>
    <x v="4"/>
    <x v="3"/>
    <s v="Neutral"/>
    <x v="2"/>
    <x v="1"/>
    <x v="1"/>
    <n v="2"/>
    <x v="0"/>
  </r>
  <r>
    <x v="0"/>
    <n v="1.2"/>
    <x v="3475"/>
    <n v="55"/>
    <x v="0"/>
    <x v="1"/>
    <s v="Negative"/>
    <x v="0"/>
    <x v="0"/>
    <x v="0"/>
    <n v="3"/>
    <x v="0"/>
  </r>
  <r>
    <x v="0"/>
    <n v="4.5999999999999996"/>
    <x v="3476"/>
    <n v="10"/>
    <x v="8"/>
    <x v="0"/>
    <s v="Positive"/>
    <x v="2"/>
    <x v="1"/>
    <x v="1"/>
    <n v="2"/>
    <x v="1"/>
  </r>
  <r>
    <x v="2"/>
    <n v="2.7"/>
    <x v="3477"/>
    <n v="47"/>
    <x v="7"/>
    <x v="4"/>
    <s v="Positive"/>
    <x v="0"/>
    <x v="0"/>
    <x v="1"/>
    <n v="4"/>
    <x v="0"/>
  </r>
  <r>
    <x v="1"/>
    <n v="3.5"/>
    <x v="3478"/>
    <n v="59"/>
    <x v="3"/>
    <x v="3"/>
    <s v="Positive"/>
    <x v="0"/>
    <x v="1"/>
    <x v="0"/>
    <n v="2"/>
    <x v="0"/>
  </r>
  <r>
    <x v="0"/>
    <n v="4.5"/>
    <x v="3479"/>
    <n v="45"/>
    <x v="4"/>
    <x v="1"/>
    <s v="Positive"/>
    <x v="2"/>
    <x v="1"/>
    <x v="1"/>
    <n v="3"/>
    <x v="0"/>
  </r>
  <r>
    <x v="2"/>
    <n v="1"/>
    <x v="3480"/>
    <n v="51"/>
    <x v="2"/>
    <x v="2"/>
    <s v="Positive"/>
    <x v="1"/>
    <x v="1"/>
    <x v="0"/>
    <n v="3"/>
    <x v="1"/>
  </r>
  <r>
    <x v="0"/>
    <n v="3.5"/>
    <x v="3481"/>
    <n v="14"/>
    <x v="5"/>
    <x v="3"/>
    <s v="Neutral"/>
    <x v="1"/>
    <x v="0"/>
    <x v="1"/>
    <n v="1"/>
    <x v="0"/>
  </r>
  <r>
    <x v="0"/>
    <n v="3.7"/>
    <x v="3482"/>
    <n v="59"/>
    <x v="9"/>
    <x v="3"/>
    <s v="Neutral"/>
    <x v="0"/>
    <x v="1"/>
    <x v="0"/>
    <n v="4"/>
    <x v="1"/>
  </r>
  <r>
    <x v="0"/>
    <n v="3.6"/>
    <x v="3483"/>
    <n v="60"/>
    <x v="1"/>
    <x v="1"/>
    <s v="Negative"/>
    <x v="1"/>
    <x v="1"/>
    <x v="1"/>
    <n v="4"/>
    <x v="1"/>
  </r>
  <r>
    <x v="0"/>
    <n v="3.3"/>
    <x v="3484"/>
    <n v="24"/>
    <x v="3"/>
    <x v="4"/>
    <s v="Positive"/>
    <x v="0"/>
    <x v="0"/>
    <x v="0"/>
    <n v="5"/>
    <x v="1"/>
  </r>
  <r>
    <x v="0"/>
    <n v="3.4"/>
    <x v="3485"/>
    <n v="25"/>
    <x v="5"/>
    <x v="1"/>
    <s v="Positive"/>
    <x v="1"/>
    <x v="0"/>
    <x v="0"/>
    <n v="1"/>
    <x v="0"/>
  </r>
  <r>
    <x v="1"/>
    <n v="1.5"/>
    <x v="3486"/>
    <n v="51"/>
    <x v="4"/>
    <x v="2"/>
    <s v="Positive"/>
    <x v="0"/>
    <x v="1"/>
    <x v="0"/>
    <n v="3"/>
    <x v="0"/>
  </r>
  <r>
    <x v="2"/>
    <n v="1.3"/>
    <x v="3487"/>
    <n v="16"/>
    <x v="4"/>
    <x v="0"/>
    <s v="Neutral"/>
    <x v="0"/>
    <x v="1"/>
    <x v="0"/>
    <n v="1"/>
    <x v="0"/>
  </r>
  <r>
    <x v="2"/>
    <n v="4.2"/>
    <x v="3488"/>
    <n v="23"/>
    <x v="1"/>
    <x v="3"/>
    <s v="Positive"/>
    <x v="0"/>
    <x v="1"/>
    <x v="0"/>
    <n v="5"/>
    <x v="0"/>
  </r>
  <r>
    <x v="0"/>
    <n v="4.7"/>
    <x v="3489"/>
    <n v="51"/>
    <x v="7"/>
    <x v="0"/>
    <s v="Neutral"/>
    <x v="0"/>
    <x v="1"/>
    <x v="0"/>
    <n v="5"/>
    <x v="1"/>
  </r>
  <r>
    <x v="0"/>
    <n v="2.8"/>
    <x v="3490"/>
    <n v="32"/>
    <x v="5"/>
    <x v="4"/>
    <s v="Negative"/>
    <x v="0"/>
    <x v="1"/>
    <x v="1"/>
    <n v="1"/>
    <x v="1"/>
  </r>
  <r>
    <x v="2"/>
    <n v="2.2999999999999998"/>
    <x v="3491"/>
    <n v="30"/>
    <x v="6"/>
    <x v="4"/>
    <s v="Neutral"/>
    <x v="1"/>
    <x v="0"/>
    <x v="0"/>
    <n v="5"/>
    <x v="0"/>
  </r>
  <r>
    <x v="0"/>
    <n v="2.2000000000000002"/>
    <x v="3492"/>
    <n v="22"/>
    <x v="2"/>
    <x v="2"/>
    <s v="Neutral"/>
    <x v="1"/>
    <x v="1"/>
    <x v="0"/>
    <n v="2"/>
    <x v="1"/>
  </r>
  <r>
    <x v="1"/>
    <n v="1.9"/>
    <x v="3493"/>
    <n v="14"/>
    <x v="0"/>
    <x v="4"/>
    <s v="Neutral"/>
    <x v="0"/>
    <x v="1"/>
    <x v="1"/>
    <n v="3"/>
    <x v="1"/>
  </r>
  <r>
    <x v="1"/>
    <n v="3.5"/>
    <x v="3494"/>
    <n v="37"/>
    <x v="0"/>
    <x v="4"/>
    <s v="Neutral"/>
    <x v="2"/>
    <x v="1"/>
    <x v="1"/>
    <n v="4"/>
    <x v="0"/>
  </r>
  <r>
    <x v="0"/>
    <n v="3"/>
    <x v="3495"/>
    <n v="12"/>
    <x v="2"/>
    <x v="0"/>
    <s v="Neutral"/>
    <x v="1"/>
    <x v="0"/>
    <x v="1"/>
    <n v="1"/>
    <x v="0"/>
  </r>
  <r>
    <x v="2"/>
    <n v="3.2"/>
    <x v="3496"/>
    <n v="60"/>
    <x v="4"/>
    <x v="1"/>
    <s v="Neutral"/>
    <x v="2"/>
    <x v="1"/>
    <x v="1"/>
    <n v="2"/>
    <x v="0"/>
  </r>
  <r>
    <x v="1"/>
    <n v="2.2999999999999998"/>
    <x v="3497"/>
    <n v="26"/>
    <x v="1"/>
    <x v="0"/>
    <s v="Positive"/>
    <x v="0"/>
    <x v="0"/>
    <x v="1"/>
    <n v="1"/>
    <x v="1"/>
  </r>
  <r>
    <x v="2"/>
    <n v="4.3"/>
    <x v="3498"/>
    <n v="31"/>
    <x v="0"/>
    <x v="4"/>
    <s v="Neutral"/>
    <x v="0"/>
    <x v="0"/>
    <x v="1"/>
    <n v="4"/>
    <x v="0"/>
  </r>
  <r>
    <x v="0"/>
    <n v="4"/>
    <x v="3499"/>
    <n v="15"/>
    <x v="9"/>
    <x v="3"/>
    <s v="Negative"/>
    <x v="1"/>
    <x v="0"/>
    <x v="0"/>
    <n v="4"/>
    <x v="1"/>
  </r>
  <r>
    <x v="1"/>
    <n v="4.5999999999999996"/>
    <x v="3500"/>
    <n v="12"/>
    <x v="0"/>
    <x v="0"/>
    <s v="Neutral"/>
    <x v="2"/>
    <x v="1"/>
    <x v="0"/>
    <n v="3"/>
    <x v="1"/>
  </r>
  <r>
    <x v="2"/>
    <n v="3.1"/>
    <x v="3501"/>
    <n v="44"/>
    <x v="2"/>
    <x v="2"/>
    <s v="Positive"/>
    <x v="2"/>
    <x v="1"/>
    <x v="1"/>
    <n v="2"/>
    <x v="1"/>
  </r>
  <r>
    <x v="0"/>
    <n v="3.8"/>
    <x v="3502"/>
    <n v="49"/>
    <x v="8"/>
    <x v="4"/>
    <s v="Neutral"/>
    <x v="1"/>
    <x v="0"/>
    <x v="0"/>
    <n v="4"/>
    <x v="1"/>
  </r>
  <r>
    <x v="0"/>
    <n v="1.8"/>
    <x v="3503"/>
    <n v="55"/>
    <x v="5"/>
    <x v="2"/>
    <s v="Neutral"/>
    <x v="1"/>
    <x v="0"/>
    <x v="0"/>
    <n v="4"/>
    <x v="1"/>
  </r>
  <r>
    <x v="0"/>
    <n v="3.1"/>
    <x v="3504"/>
    <n v="30"/>
    <x v="4"/>
    <x v="1"/>
    <s v="Negative"/>
    <x v="2"/>
    <x v="1"/>
    <x v="0"/>
    <n v="3"/>
    <x v="0"/>
  </r>
  <r>
    <x v="1"/>
    <n v="3.4"/>
    <x v="3505"/>
    <n v="38"/>
    <x v="1"/>
    <x v="2"/>
    <s v="Positive"/>
    <x v="0"/>
    <x v="0"/>
    <x v="0"/>
    <n v="1"/>
    <x v="0"/>
  </r>
  <r>
    <x v="2"/>
    <n v="1.7"/>
    <x v="3506"/>
    <n v="22"/>
    <x v="9"/>
    <x v="1"/>
    <s v="Neutral"/>
    <x v="1"/>
    <x v="0"/>
    <x v="0"/>
    <n v="2"/>
    <x v="0"/>
  </r>
  <r>
    <x v="1"/>
    <n v="4.4000000000000004"/>
    <x v="3507"/>
    <n v="25"/>
    <x v="7"/>
    <x v="3"/>
    <s v="Positive"/>
    <x v="0"/>
    <x v="1"/>
    <x v="1"/>
    <n v="5"/>
    <x v="0"/>
  </r>
  <r>
    <x v="1"/>
    <n v="1.5"/>
    <x v="3508"/>
    <n v="41"/>
    <x v="7"/>
    <x v="4"/>
    <s v="Positive"/>
    <x v="2"/>
    <x v="1"/>
    <x v="0"/>
    <n v="3"/>
    <x v="1"/>
  </r>
  <r>
    <x v="2"/>
    <n v="4.0999999999999996"/>
    <x v="3509"/>
    <n v="50"/>
    <x v="8"/>
    <x v="4"/>
    <s v="Positive"/>
    <x v="1"/>
    <x v="1"/>
    <x v="0"/>
    <n v="3"/>
    <x v="1"/>
  </r>
  <r>
    <x v="2"/>
    <n v="2.5"/>
    <x v="3510"/>
    <n v="59"/>
    <x v="9"/>
    <x v="2"/>
    <s v="Positive"/>
    <x v="0"/>
    <x v="0"/>
    <x v="1"/>
    <n v="4"/>
    <x v="1"/>
  </r>
  <r>
    <x v="2"/>
    <n v="4.3"/>
    <x v="3511"/>
    <n v="58"/>
    <x v="3"/>
    <x v="0"/>
    <s v="Negative"/>
    <x v="0"/>
    <x v="1"/>
    <x v="0"/>
    <n v="3"/>
    <x v="1"/>
  </r>
  <r>
    <x v="0"/>
    <n v="4.3"/>
    <x v="3512"/>
    <n v="10"/>
    <x v="3"/>
    <x v="3"/>
    <s v="Negative"/>
    <x v="1"/>
    <x v="0"/>
    <x v="0"/>
    <n v="2"/>
    <x v="1"/>
  </r>
  <r>
    <x v="1"/>
    <n v="1.7"/>
    <x v="3513"/>
    <n v="17"/>
    <x v="6"/>
    <x v="2"/>
    <s v="Neutral"/>
    <x v="1"/>
    <x v="1"/>
    <x v="1"/>
    <n v="1"/>
    <x v="1"/>
  </r>
  <r>
    <x v="2"/>
    <n v="4.7"/>
    <x v="3514"/>
    <n v="28"/>
    <x v="1"/>
    <x v="3"/>
    <s v="Neutral"/>
    <x v="0"/>
    <x v="0"/>
    <x v="0"/>
    <n v="2"/>
    <x v="1"/>
  </r>
  <r>
    <x v="2"/>
    <n v="4.3"/>
    <x v="3515"/>
    <n v="53"/>
    <x v="0"/>
    <x v="1"/>
    <s v="Positive"/>
    <x v="1"/>
    <x v="0"/>
    <x v="0"/>
    <n v="5"/>
    <x v="0"/>
  </r>
  <r>
    <x v="1"/>
    <n v="4.0999999999999996"/>
    <x v="3516"/>
    <n v="44"/>
    <x v="1"/>
    <x v="1"/>
    <s v="Neutral"/>
    <x v="2"/>
    <x v="1"/>
    <x v="0"/>
    <n v="1"/>
    <x v="0"/>
  </r>
  <r>
    <x v="2"/>
    <n v="1.1000000000000001"/>
    <x v="3517"/>
    <n v="56"/>
    <x v="1"/>
    <x v="3"/>
    <s v="Negative"/>
    <x v="1"/>
    <x v="0"/>
    <x v="0"/>
    <n v="2"/>
    <x v="1"/>
  </r>
  <r>
    <x v="2"/>
    <n v="3.8"/>
    <x v="3518"/>
    <n v="60"/>
    <x v="5"/>
    <x v="2"/>
    <s v="Negative"/>
    <x v="1"/>
    <x v="1"/>
    <x v="0"/>
    <n v="3"/>
    <x v="0"/>
  </r>
  <r>
    <x v="0"/>
    <n v="2.2999999999999998"/>
    <x v="3519"/>
    <n v="50"/>
    <x v="6"/>
    <x v="3"/>
    <s v="Negative"/>
    <x v="2"/>
    <x v="1"/>
    <x v="0"/>
    <n v="4"/>
    <x v="1"/>
  </r>
  <r>
    <x v="1"/>
    <n v="2.4"/>
    <x v="3520"/>
    <n v="44"/>
    <x v="0"/>
    <x v="1"/>
    <s v="Negative"/>
    <x v="2"/>
    <x v="1"/>
    <x v="0"/>
    <n v="5"/>
    <x v="1"/>
  </r>
  <r>
    <x v="2"/>
    <n v="1.5"/>
    <x v="3521"/>
    <n v="46"/>
    <x v="1"/>
    <x v="1"/>
    <s v="Negative"/>
    <x v="1"/>
    <x v="1"/>
    <x v="1"/>
    <n v="3"/>
    <x v="0"/>
  </r>
  <r>
    <x v="1"/>
    <n v="4.4000000000000004"/>
    <x v="3522"/>
    <n v="20"/>
    <x v="9"/>
    <x v="4"/>
    <s v="Negative"/>
    <x v="0"/>
    <x v="1"/>
    <x v="0"/>
    <n v="5"/>
    <x v="0"/>
  </r>
  <r>
    <x v="2"/>
    <n v="3.5"/>
    <x v="3523"/>
    <n v="49"/>
    <x v="7"/>
    <x v="0"/>
    <s v="Neutral"/>
    <x v="1"/>
    <x v="0"/>
    <x v="0"/>
    <n v="1"/>
    <x v="0"/>
  </r>
  <r>
    <x v="1"/>
    <n v="4.5999999999999996"/>
    <x v="3524"/>
    <n v="21"/>
    <x v="1"/>
    <x v="2"/>
    <s v="Neutral"/>
    <x v="1"/>
    <x v="1"/>
    <x v="1"/>
    <n v="5"/>
    <x v="1"/>
  </r>
  <r>
    <x v="2"/>
    <n v="4.7"/>
    <x v="3525"/>
    <n v="44"/>
    <x v="8"/>
    <x v="0"/>
    <s v="Neutral"/>
    <x v="2"/>
    <x v="0"/>
    <x v="1"/>
    <n v="4"/>
    <x v="0"/>
  </r>
  <r>
    <x v="0"/>
    <n v="4.3"/>
    <x v="3526"/>
    <n v="56"/>
    <x v="9"/>
    <x v="1"/>
    <s v="Positive"/>
    <x v="0"/>
    <x v="0"/>
    <x v="1"/>
    <n v="2"/>
    <x v="1"/>
  </r>
  <r>
    <x v="2"/>
    <n v="3.2"/>
    <x v="3527"/>
    <n v="28"/>
    <x v="9"/>
    <x v="1"/>
    <s v="Neutral"/>
    <x v="2"/>
    <x v="0"/>
    <x v="0"/>
    <n v="3"/>
    <x v="1"/>
  </r>
  <r>
    <x v="2"/>
    <n v="2.6"/>
    <x v="3528"/>
    <n v="15"/>
    <x v="0"/>
    <x v="3"/>
    <s v="Positive"/>
    <x v="1"/>
    <x v="1"/>
    <x v="0"/>
    <n v="1"/>
    <x v="1"/>
  </r>
  <r>
    <x v="1"/>
    <n v="1.9"/>
    <x v="3529"/>
    <n v="32"/>
    <x v="3"/>
    <x v="3"/>
    <s v="Negative"/>
    <x v="0"/>
    <x v="0"/>
    <x v="1"/>
    <n v="2"/>
    <x v="1"/>
  </r>
  <r>
    <x v="1"/>
    <n v="2.8"/>
    <x v="3530"/>
    <n v="40"/>
    <x v="1"/>
    <x v="0"/>
    <s v="Negative"/>
    <x v="0"/>
    <x v="0"/>
    <x v="1"/>
    <n v="1"/>
    <x v="1"/>
  </r>
  <r>
    <x v="1"/>
    <n v="2.9"/>
    <x v="3531"/>
    <n v="12"/>
    <x v="0"/>
    <x v="1"/>
    <s v="Neutral"/>
    <x v="0"/>
    <x v="0"/>
    <x v="0"/>
    <n v="5"/>
    <x v="1"/>
  </r>
  <r>
    <x v="2"/>
    <n v="2.2000000000000002"/>
    <x v="3532"/>
    <n v="17"/>
    <x v="4"/>
    <x v="2"/>
    <s v="Negative"/>
    <x v="0"/>
    <x v="0"/>
    <x v="0"/>
    <n v="1"/>
    <x v="1"/>
  </r>
  <r>
    <x v="1"/>
    <n v="1.6"/>
    <x v="3533"/>
    <n v="46"/>
    <x v="4"/>
    <x v="2"/>
    <s v="Positive"/>
    <x v="1"/>
    <x v="1"/>
    <x v="0"/>
    <n v="2"/>
    <x v="1"/>
  </r>
  <r>
    <x v="2"/>
    <n v="1.4"/>
    <x v="3534"/>
    <n v="24"/>
    <x v="9"/>
    <x v="1"/>
    <s v="Neutral"/>
    <x v="0"/>
    <x v="1"/>
    <x v="1"/>
    <n v="5"/>
    <x v="0"/>
  </r>
  <r>
    <x v="2"/>
    <n v="3.3"/>
    <x v="3535"/>
    <n v="46"/>
    <x v="3"/>
    <x v="1"/>
    <s v="Positive"/>
    <x v="1"/>
    <x v="0"/>
    <x v="0"/>
    <n v="3"/>
    <x v="0"/>
  </r>
  <r>
    <x v="1"/>
    <n v="4.9000000000000004"/>
    <x v="3536"/>
    <n v="38"/>
    <x v="9"/>
    <x v="2"/>
    <s v="Neutral"/>
    <x v="0"/>
    <x v="1"/>
    <x v="1"/>
    <n v="2"/>
    <x v="0"/>
  </r>
  <r>
    <x v="1"/>
    <n v="3.3"/>
    <x v="3537"/>
    <n v="41"/>
    <x v="7"/>
    <x v="3"/>
    <s v="Neutral"/>
    <x v="1"/>
    <x v="1"/>
    <x v="0"/>
    <n v="1"/>
    <x v="0"/>
  </r>
  <r>
    <x v="2"/>
    <n v="4.0999999999999996"/>
    <x v="3538"/>
    <n v="27"/>
    <x v="3"/>
    <x v="3"/>
    <s v="Neutral"/>
    <x v="1"/>
    <x v="0"/>
    <x v="0"/>
    <n v="2"/>
    <x v="1"/>
  </r>
  <r>
    <x v="1"/>
    <n v="4.0999999999999996"/>
    <x v="3539"/>
    <n v="24"/>
    <x v="1"/>
    <x v="3"/>
    <s v="Negative"/>
    <x v="2"/>
    <x v="1"/>
    <x v="1"/>
    <n v="2"/>
    <x v="0"/>
  </r>
  <r>
    <x v="2"/>
    <n v="3.7"/>
    <x v="3540"/>
    <n v="26"/>
    <x v="5"/>
    <x v="1"/>
    <s v="Positive"/>
    <x v="1"/>
    <x v="0"/>
    <x v="1"/>
    <n v="4"/>
    <x v="0"/>
  </r>
  <r>
    <x v="0"/>
    <n v="3.8"/>
    <x v="3541"/>
    <n v="40"/>
    <x v="1"/>
    <x v="3"/>
    <s v="Neutral"/>
    <x v="1"/>
    <x v="0"/>
    <x v="0"/>
    <n v="3"/>
    <x v="0"/>
  </r>
  <r>
    <x v="2"/>
    <n v="2.8"/>
    <x v="3542"/>
    <n v="59"/>
    <x v="5"/>
    <x v="0"/>
    <s v="Neutral"/>
    <x v="1"/>
    <x v="1"/>
    <x v="0"/>
    <n v="3"/>
    <x v="1"/>
  </r>
  <r>
    <x v="0"/>
    <n v="3.1"/>
    <x v="3543"/>
    <n v="47"/>
    <x v="9"/>
    <x v="0"/>
    <s v="Negative"/>
    <x v="2"/>
    <x v="0"/>
    <x v="1"/>
    <n v="5"/>
    <x v="1"/>
  </r>
  <r>
    <x v="0"/>
    <n v="3.3"/>
    <x v="3544"/>
    <n v="55"/>
    <x v="6"/>
    <x v="1"/>
    <s v="Positive"/>
    <x v="1"/>
    <x v="0"/>
    <x v="1"/>
    <n v="2"/>
    <x v="0"/>
  </r>
  <r>
    <x v="2"/>
    <n v="1.9"/>
    <x v="3545"/>
    <n v="10"/>
    <x v="6"/>
    <x v="1"/>
    <s v="Positive"/>
    <x v="2"/>
    <x v="0"/>
    <x v="0"/>
    <n v="4"/>
    <x v="1"/>
  </r>
  <r>
    <x v="1"/>
    <n v="2.9"/>
    <x v="3546"/>
    <n v="34"/>
    <x v="5"/>
    <x v="0"/>
    <s v="Positive"/>
    <x v="2"/>
    <x v="1"/>
    <x v="0"/>
    <n v="1"/>
    <x v="0"/>
  </r>
  <r>
    <x v="2"/>
    <n v="3.8"/>
    <x v="3547"/>
    <n v="47"/>
    <x v="3"/>
    <x v="4"/>
    <s v="Negative"/>
    <x v="1"/>
    <x v="1"/>
    <x v="0"/>
    <n v="2"/>
    <x v="1"/>
  </r>
  <r>
    <x v="0"/>
    <n v="2.5"/>
    <x v="3548"/>
    <n v="38"/>
    <x v="2"/>
    <x v="2"/>
    <s v="Negative"/>
    <x v="0"/>
    <x v="1"/>
    <x v="1"/>
    <n v="5"/>
    <x v="1"/>
  </r>
  <r>
    <x v="2"/>
    <n v="3.9"/>
    <x v="3549"/>
    <n v="46"/>
    <x v="7"/>
    <x v="0"/>
    <s v="Negative"/>
    <x v="1"/>
    <x v="1"/>
    <x v="1"/>
    <n v="5"/>
    <x v="1"/>
  </r>
  <r>
    <x v="1"/>
    <n v="4.5"/>
    <x v="3550"/>
    <n v="40"/>
    <x v="9"/>
    <x v="1"/>
    <s v="Neutral"/>
    <x v="0"/>
    <x v="1"/>
    <x v="1"/>
    <n v="5"/>
    <x v="1"/>
  </r>
  <r>
    <x v="0"/>
    <n v="2"/>
    <x v="3551"/>
    <n v="50"/>
    <x v="8"/>
    <x v="4"/>
    <s v="Positive"/>
    <x v="0"/>
    <x v="1"/>
    <x v="1"/>
    <n v="2"/>
    <x v="0"/>
  </r>
  <r>
    <x v="1"/>
    <n v="3.9"/>
    <x v="3552"/>
    <n v="53"/>
    <x v="1"/>
    <x v="2"/>
    <s v="Negative"/>
    <x v="0"/>
    <x v="0"/>
    <x v="1"/>
    <n v="4"/>
    <x v="1"/>
  </r>
  <r>
    <x v="0"/>
    <n v="2.9"/>
    <x v="3553"/>
    <n v="59"/>
    <x v="0"/>
    <x v="0"/>
    <s v="Neutral"/>
    <x v="2"/>
    <x v="0"/>
    <x v="0"/>
    <n v="1"/>
    <x v="1"/>
  </r>
  <r>
    <x v="1"/>
    <n v="2.6"/>
    <x v="3554"/>
    <n v="26"/>
    <x v="9"/>
    <x v="1"/>
    <s v="Negative"/>
    <x v="0"/>
    <x v="0"/>
    <x v="1"/>
    <n v="1"/>
    <x v="1"/>
  </r>
  <r>
    <x v="1"/>
    <n v="2.1"/>
    <x v="3555"/>
    <n v="49"/>
    <x v="5"/>
    <x v="3"/>
    <s v="Positive"/>
    <x v="1"/>
    <x v="1"/>
    <x v="0"/>
    <n v="4"/>
    <x v="0"/>
  </r>
  <r>
    <x v="1"/>
    <n v="2.1"/>
    <x v="3556"/>
    <n v="50"/>
    <x v="5"/>
    <x v="4"/>
    <s v="Negative"/>
    <x v="0"/>
    <x v="0"/>
    <x v="1"/>
    <n v="3"/>
    <x v="0"/>
  </r>
  <r>
    <x v="1"/>
    <n v="4.5"/>
    <x v="3557"/>
    <n v="15"/>
    <x v="0"/>
    <x v="0"/>
    <s v="Neutral"/>
    <x v="2"/>
    <x v="1"/>
    <x v="1"/>
    <n v="1"/>
    <x v="1"/>
  </r>
  <r>
    <x v="1"/>
    <n v="3.5"/>
    <x v="3558"/>
    <n v="39"/>
    <x v="3"/>
    <x v="1"/>
    <s v="Negative"/>
    <x v="2"/>
    <x v="1"/>
    <x v="1"/>
    <n v="4"/>
    <x v="0"/>
  </r>
  <r>
    <x v="0"/>
    <n v="2.6"/>
    <x v="3559"/>
    <n v="17"/>
    <x v="0"/>
    <x v="3"/>
    <s v="Neutral"/>
    <x v="0"/>
    <x v="0"/>
    <x v="1"/>
    <n v="4"/>
    <x v="0"/>
  </r>
  <r>
    <x v="2"/>
    <n v="3"/>
    <x v="3560"/>
    <n v="40"/>
    <x v="8"/>
    <x v="3"/>
    <s v="Negative"/>
    <x v="2"/>
    <x v="0"/>
    <x v="0"/>
    <n v="3"/>
    <x v="1"/>
  </r>
  <r>
    <x v="1"/>
    <n v="4.4000000000000004"/>
    <x v="3561"/>
    <n v="50"/>
    <x v="2"/>
    <x v="3"/>
    <s v="Negative"/>
    <x v="2"/>
    <x v="0"/>
    <x v="1"/>
    <n v="3"/>
    <x v="0"/>
  </r>
  <r>
    <x v="2"/>
    <n v="2.5"/>
    <x v="3562"/>
    <n v="42"/>
    <x v="5"/>
    <x v="4"/>
    <s v="Positive"/>
    <x v="0"/>
    <x v="0"/>
    <x v="0"/>
    <n v="3"/>
    <x v="0"/>
  </r>
  <r>
    <x v="0"/>
    <n v="2"/>
    <x v="3563"/>
    <n v="18"/>
    <x v="7"/>
    <x v="0"/>
    <s v="Neutral"/>
    <x v="1"/>
    <x v="1"/>
    <x v="0"/>
    <n v="1"/>
    <x v="1"/>
  </r>
  <r>
    <x v="2"/>
    <n v="3.8"/>
    <x v="3564"/>
    <n v="26"/>
    <x v="1"/>
    <x v="0"/>
    <s v="Neutral"/>
    <x v="1"/>
    <x v="0"/>
    <x v="0"/>
    <n v="5"/>
    <x v="1"/>
  </r>
  <r>
    <x v="1"/>
    <n v="4"/>
    <x v="3565"/>
    <n v="33"/>
    <x v="6"/>
    <x v="3"/>
    <s v="Positive"/>
    <x v="2"/>
    <x v="1"/>
    <x v="1"/>
    <n v="1"/>
    <x v="1"/>
  </r>
  <r>
    <x v="1"/>
    <n v="1.6"/>
    <x v="3566"/>
    <n v="34"/>
    <x v="9"/>
    <x v="0"/>
    <s v="Negative"/>
    <x v="2"/>
    <x v="0"/>
    <x v="0"/>
    <n v="2"/>
    <x v="0"/>
  </r>
  <r>
    <x v="0"/>
    <n v="2.8"/>
    <x v="3567"/>
    <n v="49"/>
    <x v="8"/>
    <x v="4"/>
    <s v="Neutral"/>
    <x v="1"/>
    <x v="1"/>
    <x v="1"/>
    <n v="2"/>
    <x v="1"/>
  </r>
  <r>
    <x v="0"/>
    <n v="2.2000000000000002"/>
    <x v="3568"/>
    <n v="32"/>
    <x v="1"/>
    <x v="4"/>
    <s v="Negative"/>
    <x v="1"/>
    <x v="0"/>
    <x v="0"/>
    <n v="5"/>
    <x v="1"/>
  </r>
  <r>
    <x v="0"/>
    <n v="4.5999999999999996"/>
    <x v="3569"/>
    <n v="33"/>
    <x v="5"/>
    <x v="1"/>
    <s v="Positive"/>
    <x v="2"/>
    <x v="1"/>
    <x v="0"/>
    <n v="1"/>
    <x v="1"/>
  </r>
  <r>
    <x v="2"/>
    <n v="3.3"/>
    <x v="3570"/>
    <n v="40"/>
    <x v="7"/>
    <x v="2"/>
    <s v="Neutral"/>
    <x v="1"/>
    <x v="0"/>
    <x v="1"/>
    <n v="3"/>
    <x v="1"/>
  </r>
  <r>
    <x v="1"/>
    <n v="1.6"/>
    <x v="3571"/>
    <n v="51"/>
    <x v="7"/>
    <x v="1"/>
    <s v="Neutral"/>
    <x v="2"/>
    <x v="1"/>
    <x v="0"/>
    <n v="2"/>
    <x v="0"/>
  </r>
  <r>
    <x v="2"/>
    <n v="3.7"/>
    <x v="3572"/>
    <n v="36"/>
    <x v="5"/>
    <x v="0"/>
    <s v="Negative"/>
    <x v="1"/>
    <x v="1"/>
    <x v="1"/>
    <n v="4"/>
    <x v="0"/>
  </r>
  <r>
    <x v="0"/>
    <n v="2.2999999999999998"/>
    <x v="3573"/>
    <n v="37"/>
    <x v="1"/>
    <x v="4"/>
    <s v="Neutral"/>
    <x v="2"/>
    <x v="1"/>
    <x v="1"/>
    <n v="4"/>
    <x v="0"/>
  </r>
  <r>
    <x v="2"/>
    <n v="3.6"/>
    <x v="3574"/>
    <n v="31"/>
    <x v="1"/>
    <x v="3"/>
    <s v="Positive"/>
    <x v="2"/>
    <x v="1"/>
    <x v="1"/>
    <n v="1"/>
    <x v="1"/>
  </r>
  <r>
    <x v="0"/>
    <n v="2.8"/>
    <x v="3575"/>
    <n v="35"/>
    <x v="8"/>
    <x v="4"/>
    <s v="Neutral"/>
    <x v="0"/>
    <x v="1"/>
    <x v="1"/>
    <n v="2"/>
    <x v="0"/>
  </r>
  <r>
    <x v="1"/>
    <n v="3.8"/>
    <x v="3576"/>
    <n v="41"/>
    <x v="8"/>
    <x v="0"/>
    <s v="Neutral"/>
    <x v="1"/>
    <x v="1"/>
    <x v="0"/>
    <n v="3"/>
    <x v="0"/>
  </r>
  <r>
    <x v="1"/>
    <n v="2.9"/>
    <x v="3577"/>
    <n v="60"/>
    <x v="1"/>
    <x v="2"/>
    <s v="Positive"/>
    <x v="1"/>
    <x v="0"/>
    <x v="1"/>
    <n v="3"/>
    <x v="0"/>
  </r>
  <r>
    <x v="0"/>
    <n v="4.2"/>
    <x v="3578"/>
    <n v="41"/>
    <x v="7"/>
    <x v="0"/>
    <s v="Positive"/>
    <x v="1"/>
    <x v="1"/>
    <x v="0"/>
    <n v="3"/>
    <x v="1"/>
  </r>
  <r>
    <x v="0"/>
    <n v="4.7"/>
    <x v="3579"/>
    <n v="10"/>
    <x v="9"/>
    <x v="3"/>
    <s v="Neutral"/>
    <x v="1"/>
    <x v="0"/>
    <x v="0"/>
    <n v="1"/>
    <x v="1"/>
  </r>
  <r>
    <x v="0"/>
    <n v="3.6"/>
    <x v="3580"/>
    <n v="43"/>
    <x v="0"/>
    <x v="4"/>
    <s v="Negative"/>
    <x v="2"/>
    <x v="1"/>
    <x v="0"/>
    <n v="5"/>
    <x v="1"/>
  </r>
  <r>
    <x v="2"/>
    <n v="4.3"/>
    <x v="3581"/>
    <n v="25"/>
    <x v="8"/>
    <x v="1"/>
    <s v="Neutral"/>
    <x v="0"/>
    <x v="0"/>
    <x v="0"/>
    <n v="2"/>
    <x v="1"/>
  </r>
  <r>
    <x v="0"/>
    <n v="1"/>
    <x v="3582"/>
    <n v="31"/>
    <x v="2"/>
    <x v="2"/>
    <s v="Negative"/>
    <x v="1"/>
    <x v="1"/>
    <x v="1"/>
    <n v="1"/>
    <x v="1"/>
  </r>
  <r>
    <x v="0"/>
    <n v="1.5"/>
    <x v="3583"/>
    <n v="12"/>
    <x v="4"/>
    <x v="2"/>
    <s v="Positive"/>
    <x v="1"/>
    <x v="1"/>
    <x v="1"/>
    <n v="5"/>
    <x v="1"/>
  </r>
  <r>
    <x v="1"/>
    <n v="4.0999999999999996"/>
    <x v="3584"/>
    <n v="20"/>
    <x v="1"/>
    <x v="4"/>
    <s v="Negative"/>
    <x v="1"/>
    <x v="1"/>
    <x v="1"/>
    <n v="3"/>
    <x v="1"/>
  </r>
  <r>
    <x v="2"/>
    <n v="1.8"/>
    <x v="3585"/>
    <n v="60"/>
    <x v="4"/>
    <x v="4"/>
    <s v="Neutral"/>
    <x v="1"/>
    <x v="1"/>
    <x v="0"/>
    <n v="5"/>
    <x v="1"/>
  </r>
  <r>
    <x v="1"/>
    <n v="3.5"/>
    <x v="3586"/>
    <n v="42"/>
    <x v="5"/>
    <x v="0"/>
    <s v="Neutral"/>
    <x v="0"/>
    <x v="1"/>
    <x v="0"/>
    <n v="1"/>
    <x v="0"/>
  </r>
  <r>
    <x v="1"/>
    <n v="1.9"/>
    <x v="3587"/>
    <n v="60"/>
    <x v="1"/>
    <x v="3"/>
    <s v="Neutral"/>
    <x v="2"/>
    <x v="0"/>
    <x v="0"/>
    <n v="5"/>
    <x v="1"/>
  </r>
  <r>
    <x v="0"/>
    <n v="1.7"/>
    <x v="3588"/>
    <n v="29"/>
    <x v="0"/>
    <x v="0"/>
    <s v="Positive"/>
    <x v="2"/>
    <x v="0"/>
    <x v="1"/>
    <n v="2"/>
    <x v="1"/>
  </r>
  <r>
    <x v="1"/>
    <n v="1.9"/>
    <x v="3589"/>
    <n v="38"/>
    <x v="8"/>
    <x v="3"/>
    <s v="Negative"/>
    <x v="0"/>
    <x v="1"/>
    <x v="1"/>
    <n v="2"/>
    <x v="1"/>
  </r>
  <r>
    <x v="1"/>
    <n v="1.7"/>
    <x v="3590"/>
    <n v="40"/>
    <x v="6"/>
    <x v="1"/>
    <s v="Positive"/>
    <x v="0"/>
    <x v="1"/>
    <x v="0"/>
    <n v="1"/>
    <x v="0"/>
  </r>
  <r>
    <x v="0"/>
    <n v="4.4000000000000004"/>
    <x v="3591"/>
    <n v="12"/>
    <x v="9"/>
    <x v="0"/>
    <s v="Positive"/>
    <x v="0"/>
    <x v="1"/>
    <x v="1"/>
    <n v="1"/>
    <x v="1"/>
  </r>
  <r>
    <x v="0"/>
    <n v="2.6"/>
    <x v="3592"/>
    <n v="49"/>
    <x v="8"/>
    <x v="0"/>
    <s v="Negative"/>
    <x v="1"/>
    <x v="0"/>
    <x v="1"/>
    <n v="3"/>
    <x v="0"/>
  </r>
  <r>
    <x v="2"/>
    <n v="5"/>
    <x v="3593"/>
    <n v="19"/>
    <x v="3"/>
    <x v="2"/>
    <s v="Negative"/>
    <x v="0"/>
    <x v="1"/>
    <x v="0"/>
    <n v="5"/>
    <x v="1"/>
  </r>
  <r>
    <x v="2"/>
    <n v="3.2"/>
    <x v="3594"/>
    <n v="18"/>
    <x v="0"/>
    <x v="4"/>
    <s v="Neutral"/>
    <x v="1"/>
    <x v="0"/>
    <x v="1"/>
    <n v="3"/>
    <x v="1"/>
  </r>
  <r>
    <x v="2"/>
    <n v="4.2"/>
    <x v="3595"/>
    <n v="30"/>
    <x v="9"/>
    <x v="4"/>
    <s v="Negative"/>
    <x v="2"/>
    <x v="0"/>
    <x v="1"/>
    <n v="4"/>
    <x v="0"/>
  </r>
  <r>
    <x v="2"/>
    <n v="3.2"/>
    <x v="3596"/>
    <n v="14"/>
    <x v="8"/>
    <x v="1"/>
    <s v="Positive"/>
    <x v="0"/>
    <x v="0"/>
    <x v="0"/>
    <n v="1"/>
    <x v="0"/>
  </r>
  <r>
    <x v="2"/>
    <n v="1.4"/>
    <x v="3597"/>
    <n v="40"/>
    <x v="4"/>
    <x v="0"/>
    <s v="Positive"/>
    <x v="1"/>
    <x v="0"/>
    <x v="0"/>
    <n v="1"/>
    <x v="1"/>
  </r>
  <r>
    <x v="2"/>
    <n v="3.7"/>
    <x v="3598"/>
    <n v="38"/>
    <x v="5"/>
    <x v="4"/>
    <s v="Negative"/>
    <x v="1"/>
    <x v="0"/>
    <x v="0"/>
    <n v="1"/>
    <x v="1"/>
  </r>
  <r>
    <x v="1"/>
    <n v="4.2"/>
    <x v="3599"/>
    <n v="22"/>
    <x v="7"/>
    <x v="3"/>
    <s v="Negative"/>
    <x v="1"/>
    <x v="0"/>
    <x v="0"/>
    <n v="5"/>
    <x v="1"/>
  </r>
  <r>
    <x v="0"/>
    <n v="3.6"/>
    <x v="3600"/>
    <n v="53"/>
    <x v="0"/>
    <x v="1"/>
    <s v="Positive"/>
    <x v="2"/>
    <x v="0"/>
    <x v="0"/>
    <n v="5"/>
    <x v="1"/>
  </r>
  <r>
    <x v="2"/>
    <n v="1.1000000000000001"/>
    <x v="3601"/>
    <n v="21"/>
    <x v="7"/>
    <x v="4"/>
    <s v="Negative"/>
    <x v="2"/>
    <x v="1"/>
    <x v="1"/>
    <n v="3"/>
    <x v="1"/>
  </r>
  <r>
    <x v="1"/>
    <n v="3.9"/>
    <x v="3602"/>
    <n v="39"/>
    <x v="8"/>
    <x v="3"/>
    <s v="Neutral"/>
    <x v="2"/>
    <x v="0"/>
    <x v="0"/>
    <n v="2"/>
    <x v="0"/>
  </r>
  <r>
    <x v="0"/>
    <n v="2.9"/>
    <x v="3603"/>
    <n v="42"/>
    <x v="7"/>
    <x v="3"/>
    <s v="Neutral"/>
    <x v="2"/>
    <x v="1"/>
    <x v="1"/>
    <n v="2"/>
    <x v="1"/>
  </r>
  <r>
    <x v="2"/>
    <n v="2.7"/>
    <x v="3604"/>
    <n v="30"/>
    <x v="8"/>
    <x v="0"/>
    <s v="Neutral"/>
    <x v="0"/>
    <x v="1"/>
    <x v="1"/>
    <n v="1"/>
    <x v="1"/>
  </r>
  <r>
    <x v="1"/>
    <n v="1.8"/>
    <x v="3605"/>
    <n v="20"/>
    <x v="1"/>
    <x v="3"/>
    <s v="Positive"/>
    <x v="2"/>
    <x v="0"/>
    <x v="1"/>
    <n v="4"/>
    <x v="1"/>
  </r>
  <r>
    <x v="2"/>
    <n v="4.3"/>
    <x v="3606"/>
    <n v="28"/>
    <x v="5"/>
    <x v="4"/>
    <s v="Neutral"/>
    <x v="0"/>
    <x v="0"/>
    <x v="0"/>
    <n v="5"/>
    <x v="1"/>
  </r>
  <r>
    <x v="1"/>
    <n v="2"/>
    <x v="3607"/>
    <n v="40"/>
    <x v="0"/>
    <x v="0"/>
    <s v="Negative"/>
    <x v="1"/>
    <x v="0"/>
    <x v="0"/>
    <n v="2"/>
    <x v="0"/>
  </r>
  <r>
    <x v="2"/>
    <n v="1"/>
    <x v="3608"/>
    <n v="52"/>
    <x v="2"/>
    <x v="4"/>
    <s v="Negative"/>
    <x v="0"/>
    <x v="0"/>
    <x v="1"/>
    <n v="5"/>
    <x v="1"/>
  </r>
  <r>
    <x v="2"/>
    <n v="2.2999999999999998"/>
    <x v="3609"/>
    <n v="11"/>
    <x v="3"/>
    <x v="1"/>
    <s v="Negative"/>
    <x v="1"/>
    <x v="1"/>
    <x v="0"/>
    <n v="5"/>
    <x v="1"/>
  </r>
  <r>
    <x v="2"/>
    <n v="4.2"/>
    <x v="3610"/>
    <n v="16"/>
    <x v="4"/>
    <x v="3"/>
    <s v="Negative"/>
    <x v="1"/>
    <x v="1"/>
    <x v="1"/>
    <n v="3"/>
    <x v="0"/>
  </r>
  <r>
    <x v="2"/>
    <n v="1.1000000000000001"/>
    <x v="3611"/>
    <n v="56"/>
    <x v="1"/>
    <x v="1"/>
    <s v="Neutral"/>
    <x v="1"/>
    <x v="0"/>
    <x v="1"/>
    <n v="4"/>
    <x v="1"/>
  </r>
  <r>
    <x v="0"/>
    <n v="2.2999999999999998"/>
    <x v="3612"/>
    <n v="28"/>
    <x v="9"/>
    <x v="4"/>
    <s v="Negative"/>
    <x v="0"/>
    <x v="0"/>
    <x v="1"/>
    <n v="3"/>
    <x v="1"/>
  </r>
  <r>
    <x v="0"/>
    <n v="1.2"/>
    <x v="3613"/>
    <n v="49"/>
    <x v="6"/>
    <x v="3"/>
    <s v="Positive"/>
    <x v="2"/>
    <x v="1"/>
    <x v="0"/>
    <n v="1"/>
    <x v="0"/>
  </r>
  <r>
    <x v="2"/>
    <n v="3.4"/>
    <x v="3614"/>
    <n v="27"/>
    <x v="9"/>
    <x v="2"/>
    <s v="Neutral"/>
    <x v="0"/>
    <x v="0"/>
    <x v="0"/>
    <n v="4"/>
    <x v="1"/>
  </r>
  <r>
    <x v="1"/>
    <n v="2.2999999999999998"/>
    <x v="3615"/>
    <n v="23"/>
    <x v="4"/>
    <x v="4"/>
    <s v="Positive"/>
    <x v="0"/>
    <x v="1"/>
    <x v="0"/>
    <n v="1"/>
    <x v="1"/>
  </r>
  <r>
    <x v="0"/>
    <n v="2.1"/>
    <x v="3616"/>
    <n v="38"/>
    <x v="1"/>
    <x v="4"/>
    <s v="Negative"/>
    <x v="1"/>
    <x v="1"/>
    <x v="0"/>
    <n v="5"/>
    <x v="1"/>
  </r>
  <r>
    <x v="1"/>
    <n v="4.5999999999999996"/>
    <x v="3617"/>
    <n v="52"/>
    <x v="9"/>
    <x v="1"/>
    <s v="Neutral"/>
    <x v="0"/>
    <x v="0"/>
    <x v="0"/>
    <n v="3"/>
    <x v="0"/>
  </r>
  <r>
    <x v="2"/>
    <n v="2"/>
    <x v="3618"/>
    <n v="35"/>
    <x v="7"/>
    <x v="3"/>
    <s v="Neutral"/>
    <x v="2"/>
    <x v="0"/>
    <x v="0"/>
    <n v="3"/>
    <x v="1"/>
  </r>
  <r>
    <x v="1"/>
    <n v="3.6"/>
    <x v="3619"/>
    <n v="20"/>
    <x v="9"/>
    <x v="3"/>
    <s v="Neutral"/>
    <x v="1"/>
    <x v="0"/>
    <x v="0"/>
    <n v="4"/>
    <x v="1"/>
  </r>
  <r>
    <x v="0"/>
    <n v="2.2999999999999998"/>
    <x v="3620"/>
    <n v="56"/>
    <x v="1"/>
    <x v="3"/>
    <s v="Neutral"/>
    <x v="1"/>
    <x v="1"/>
    <x v="0"/>
    <n v="3"/>
    <x v="0"/>
  </r>
  <r>
    <x v="1"/>
    <n v="4.2"/>
    <x v="3621"/>
    <n v="32"/>
    <x v="3"/>
    <x v="4"/>
    <s v="Neutral"/>
    <x v="2"/>
    <x v="0"/>
    <x v="0"/>
    <n v="3"/>
    <x v="1"/>
  </r>
  <r>
    <x v="2"/>
    <n v="2.8"/>
    <x v="3622"/>
    <n v="42"/>
    <x v="1"/>
    <x v="3"/>
    <s v="Positive"/>
    <x v="0"/>
    <x v="1"/>
    <x v="1"/>
    <n v="3"/>
    <x v="1"/>
  </r>
  <r>
    <x v="2"/>
    <n v="1.8"/>
    <x v="3623"/>
    <n v="21"/>
    <x v="6"/>
    <x v="1"/>
    <s v="Positive"/>
    <x v="2"/>
    <x v="0"/>
    <x v="0"/>
    <n v="1"/>
    <x v="0"/>
  </r>
  <r>
    <x v="0"/>
    <n v="1.1000000000000001"/>
    <x v="3624"/>
    <n v="36"/>
    <x v="6"/>
    <x v="2"/>
    <s v="Negative"/>
    <x v="1"/>
    <x v="1"/>
    <x v="0"/>
    <n v="1"/>
    <x v="0"/>
  </r>
  <r>
    <x v="0"/>
    <n v="4.5999999999999996"/>
    <x v="3625"/>
    <n v="29"/>
    <x v="2"/>
    <x v="2"/>
    <s v="Neutral"/>
    <x v="2"/>
    <x v="0"/>
    <x v="0"/>
    <n v="3"/>
    <x v="1"/>
  </r>
  <r>
    <x v="2"/>
    <n v="1.2"/>
    <x v="3626"/>
    <n v="28"/>
    <x v="5"/>
    <x v="2"/>
    <s v="Neutral"/>
    <x v="2"/>
    <x v="0"/>
    <x v="1"/>
    <n v="4"/>
    <x v="1"/>
  </r>
  <r>
    <x v="2"/>
    <n v="5"/>
    <x v="3627"/>
    <n v="52"/>
    <x v="9"/>
    <x v="0"/>
    <s v="Positive"/>
    <x v="0"/>
    <x v="1"/>
    <x v="0"/>
    <n v="4"/>
    <x v="0"/>
  </r>
  <r>
    <x v="1"/>
    <n v="1.3"/>
    <x v="3628"/>
    <n v="43"/>
    <x v="1"/>
    <x v="2"/>
    <s v="Negative"/>
    <x v="1"/>
    <x v="0"/>
    <x v="0"/>
    <n v="4"/>
    <x v="0"/>
  </r>
  <r>
    <x v="1"/>
    <n v="4.5999999999999996"/>
    <x v="3629"/>
    <n v="42"/>
    <x v="4"/>
    <x v="2"/>
    <s v="Positive"/>
    <x v="1"/>
    <x v="0"/>
    <x v="0"/>
    <n v="3"/>
    <x v="1"/>
  </r>
  <r>
    <x v="2"/>
    <n v="1.8"/>
    <x v="3630"/>
    <n v="53"/>
    <x v="2"/>
    <x v="2"/>
    <s v="Negative"/>
    <x v="2"/>
    <x v="0"/>
    <x v="0"/>
    <n v="2"/>
    <x v="0"/>
  </r>
  <r>
    <x v="0"/>
    <n v="3.8"/>
    <x v="3631"/>
    <n v="30"/>
    <x v="0"/>
    <x v="2"/>
    <s v="Positive"/>
    <x v="1"/>
    <x v="0"/>
    <x v="1"/>
    <n v="4"/>
    <x v="0"/>
  </r>
  <r>
    <x v="0"/>
    <n v="2.5"/>
    <x v="3632"/>
    <n v="37"/>
    <x v="3"/>
    <x v="1"/>
    <s v="Negative"/>
    <x v="1"/>
    <x v="0"/>
    <x v="1"/>
    <n v="4"/>
    <x v="1"/>
  </r>
  <r>
    <x v="0"/>
    <n v="1.1000000000000001"/>
    <x v="3633"/>
    <n v="45"/>
    <x v="3"/>
    <x v="1"/>
    <s v="Positive"/>
    <x v="1"/>
    <x v="0"/>
    <x v="0"/>
    <n v="5"/>
    <x v="1"/>
  </r>
  <r>
    <x v="0"/>
    <n v="3.4"/>
    <x v="3634"/>
    <n v="54"/>
    <x v="4"/>
    <x v="4"/>
    <s v="Negative"/>
    <x v="2"/>
    <x v="0"/>
    <x v="0"/>
    <n v="2"/>
    <x v="0"/>
  </r>
  <r>
    <x v="0"/>
    <n v="3.7"/>
    <x v="3635"/>
    <n v="34"/>
    <x v="1"/>
    <x v="1"/>
    <s v="Neutral"/>
    <x v="2"/>
    <x v="0"/>
    <x v="0"/>
    <n v="1"/>
    <x v="1"/>
  </r>
  <r>
    <x v="0"/>
    <n v="1.9"/>
    <x v="3636"/>
    <n v="15"/>
    <x v="1"/>
    <x v="1"/>
    <s v="Negative"/>
    <x v="2"/>
    <x v="0"/>
    <x v="0"/>
    <n v="1"/>
    <x v="1"/>
  </r>
  <r>
    <x v="0"/>
    <n v="1.3"/>
    <x v="3637"/>
    <n v="52"/>
    <x v="3"/>
    <x v="3"/>
    <s v="Positive"/>
    <x v="0"/>
    <x v="1"/>
    <x v="0"/>
    <n v="2"/>
    <x v="1"/>
  </r>
  <r>
    <x v="1"/>
    <n v="2.5"/>
    <x v="3638"/>
    <n v="37"/>
    <x v="2"/>
    <x v="3"/>
    <s v="Positive"/>
    <x v="1"/>
    <x v="1"/>
    <x v="0"/>
    <n v="3"/>
    <x v="0"/>
  </r>
  <r>
    <x v="0"/>
    <n v="2"/>
    <x v="3639"/>
    <n v="17"/>
    <x v="6"/>
    <x v="3"/>
    <s v="Neutral"/>
    <x v="2"/>
    <x v="0"/>
    <x v="1"/>
    <n v="2"/>
    <x v="1"/>
  </r>
  <r>
    <x v="0"/>
    <n v="2.5"/>
    <x v="3640"/>
    <n v="50"/>
    <x v="5"/>
    <x v="4"/>
    <s v="Negative"/>
    <x v="2"/>
    <x v="1"/>
    <x v="0"/>
    <n v="4"/>
    <x v="1"/>
  </r>
  <r>
    <x v="1"/>
    <n v="3.2"/>
    <x v="3641"/>
    <n v="10"/>
    <x v="3"/>
    <x v="4"/>
    <s v="Negative"/>
    <x v="1"/>
    <x v="0"/>
    <x v="1"/>
    <n v="2"/>
    <x v="0"/>
  </r>
  <r>
    <x v="0"/>
    <n v="3.4"/>
    <x v="3642"/>
    <n v="46"/>
    <x v="9"/>
    <x v="1"/>
    <s v="Positive"/>
    <x v="0"/>
    <x v="0"/>
    <x v="0"/>
    <n v="1"/>
    <x v="1"/>
  </r>
  <r>
    <x v="2"/>
    <n v="2.6"/>
    <x v="3643"/>
    <n v="20"/>
    <x v="5"/>
    <x v="4"/>
    <s v="Negative"/>
    <x v="2"/>
    <x v="1"/>
    <x v="0"/>
    <n v="5"/>
    <x v="0"/>
  </r>
  <r>
    <x v="1"/>
    <n v="3.1"/>
    <x v="3644"/>
    <n v="42"/>
    <x v="8"/>
    <x v="3"/>
    <s v="Positive"/>
    <x v="0"/>
    <x v="1"/>
    <x v="1"/>
    <n v="2"/>
    <x v="1"/>
  </r>
  <r>
    <x v="1"/>
    <n v="2.1"/>
    <x v="3645"/>
    <n v="41"/>
    <x v="5"/>
    <x v="1"/>
    <s v="Positive"/>
    <x v="0"/>
    <x v="1"/>
    <x v="0"/>
    <n v="1"/>
    <x v="0"/>
  </r>
  <r>
    <x v="2"/>
    <n v="1.8"/>
    <x v="3646"/>
    <n v="10"/>
    <x v="8"/>
    <x v="0"/>
    <s v="Positive"/>
    <x v="1"/>
    <x v="1"/>
    <x v="0"/>
    <n v="4"/>
    <x v="1"/>
  </r>
  <r>
    <x v="0"/>
    <n v="2.9"/>
    <x v="3647"/>
    <n v="35"/>
    <x v="2"/>
    <x v="0"/>
    <s v="Negative"/>
    <x v="0"/>
    <x v="0"/>
    <x v="1"/>
    <n v="4"/>
    <x v="1"/>
  </r>
  <r>
    <x v="1"/>
    <n v="1.2"/>
    <x v="3648"/>
    <n v="16"/>
    <x v="4"/>
    <x v="0"/>
    <s v="Negative"/>
    <x v="1"/>
    <x v="1"/>
    <x v="0"/>
    <n v="5"/>
    <x v="0"/>
  </r>
  <r>
    <x v="1"/>
    <n v="4.9000000000000004"/>
    <x v="3649"/>
    <n v="11"/>
    <x v="9"/>
    <x v="4"/>
    <s v="Negative"/>
    <x v="2"/>
    <x v="0"/>
    <x v="1"/>
    <n v="5"/>
    <x v="1"/>
  </r>
  <r>
    <x v="0"/>
    <n v="4.2"/>
    <x v="3650"/>
    <n v="40"/>
    <x v="3"/>
    <x v="0"/>
    <s v="Negative"/>
    <x v="2"/>
    <x v="1"/>
    <x v="0"/>
    <n v="3"/>
    <x v="1"/>
  </r>
  <r>
    <x v="1"/>
    <n v="1.2"/>
    <x v="3651"/>
    <n v="21"/>
    <x v="2"/>
    <x v="2"/>
    <s v="Neutral"/>
    <x v="1"/>
    <x v="1"/>
    <x v="0"/>
    <n v="1"/>
    <x v="0"/>
  </r>
  <r>
    <x v="2"/>
    <n v="2"/>
    <x v="3652"/>
    <n v="13"/>
    <x v="9"/>
    <x v="2"/>
    <s v="Positive"/>
    <x v="2"/>
    <x v="1"/>
    <x v="0"/>
    <n v="2"/>
    <x v="0"/>
  </r>
  <r>
    <x v="1"/>
    <n v="2.5"/>
    <x v="3653"/>
    <n v="14"/>
    <x v="2"/>
    <x v="2"/>
    <s v="Negative"/>
    <x v="2"/>
    <x v="0"/>
    <x v="0"/>
    <n v="5"/>
    <x v="0"/>
  </r>
  <r>
    <x v="2"/>
    <n v="1.5"/>
    <x v="3654"/>
    <n v="25"/>
    <x v="9"/>
    <x v="1"/>
    <s v="Positive"/>
    <x v="0"/>
    <x v="0"/>
    <x v="1"/>
    <n v="4"/>
    <x v="1"/>
  </r>
  <r>
    <x v="2"/>
    <n v="4.2"/>
    <x v="3655"/>
    <n v="26"/>
    <x v="7"/>
    <x v="4"/>
    <s v="Negative"/>
    <x v="2"/>
    <x v="0"/>
    <x v="0"/>
    <n v="3"/>
    <x v="1"/>
  </r>
  <r>
    <x v="0"/>
    <n v="1"/>
    <x v="3656"/>
    <n v="37"/>
    <x v="4"/>
    <x v="2"/>
    <s v="Neutral"/>
    <x v="2"/>
    <x v="0"/>
    <x v="1"/>
    <n v="3"/>
    <x v="0"/>
  </r>
  <r>
    <x v="0"/>
    <n v="4.8"/>
    <x v="3657"/>
    <n v="23"/>
    <x v="1"/>
    <x v="0"/>
    <s v="Negative"/>
    <x v="1"/>
    <x v="0"/>
    <x v="0"/>
    <n v="5"/>
    <x v="0"/>
  </r>
  <r>
    <x v="2"/>
    <n v="2.6"/>
    <x v="3658"/>
    <n v="51"/>
    <x v="4"/>
    <x v="2"/>
    <s v="Neutral"/>
    <x v="1"/>
    <x v="1"/>
    <x v="0"/>
    <n v="4"/>
    <x v="0"/>
  </r>
  <r>
    <x v="1"/>
    <n v="4"/>
    <x v="3659"/>
    <n v="14"/>
    <x v="5"/>
    <x v="0"/>
    <s v="Positive"/>
    <x v="2"/>
    <x v="0"/>
    <x v="0"/>
    <n v="4"/>
    <x v="0"/>
  </r>
  <r>
    <x v="2"/>
    <n v="4.2"/>
    <x v="3660"/>
    <n v="54"/>
    <x v="5"/>
    <x v="1"/>
    <s v="Positive"/>
    <x v="0"/>
    <x v="1"/>
    <x v="0"/>
    <n v="5"/>
    <x v="0"/>
  </r>
  <r>
    <x v="0"/>
    <n v="1"/>
    <x v="3661"/>
    <n v="49"/>
    <x v="0"/>
    <x v="4"/>
    <s v="Negative"/>
    <x v="0"/>
    <x v="1"/>
    <x v="0"/>
    <n v="3"/>
    <x v="1"/>
  </r>
  <r>
    <x v="1"/>
    <n v="3.2"/>
    <x v="3662"/>
    <n v="21"/>
    <x v="8"/>
    <x v="0"/>
    <s v="Negative"/>
    <x v="1"/>
    <x v="1"/>
    <x v="1"/>
    <n v="4"/>
    <x v="0"/>
  </r>
  <r>
    <x v="2"/>
    <n v="3.1"/>
    <x v="3663"/>
    <n v="48"/>
    <x v="0"/>
    <x v="0"/>
    <s v="Positive"/>
    <x v="0"/>
    <x v="0"/>
    <x v="1"/>
    <n v="3"/>
    <x v="1"/>
  </r>
  <r>
    <x v="0"/>
    <n v="1.7"/>
    <x v="3664"/>
    <n v="34"/>
    <x v="9"/>
    <x v="0"/>
    <s v="Positive"/>
    <x v="2"/>
    <x v="0"/>
    <x v="1"/>
    <n v="2"/>
    <x v="0"/>
  </r>
  <r>
    <x v="0"/>
    <n v="1.9"/>
    <x v="3665"/>
    <n v="18"/>
    <x v="1"/>
    <x v="2"/>
    <s v="Negative"/>
    <x v="1"/>
    <x v="1"/>
    <x v="0"/>
    <n v="2"/>
    <x v="1"/>
  </r>
  <r>
    <x v="2"/>
    <n v="2.8"/>
    <x v="3666"/>
    <n v="23"/>
    <x v="1"/>
    <x v="4"/>
    <s v="Neutral"/>
    <x v="1"/>
    <x v="0"/>
    <x v="0"/>
    <n v="2"/>
    <x v="1"/>
  </r>
  <r>
    <x v="1"/>
    <n v="2.8"/>
    <x v="3667"/>
    <n v="23"/>
    <x v="6"/>
    <x v="2"/>
    <s v="Negative"/>
    <x v="1"/>
    <x v="1"/>
    <x v="0"/>
    <n v="1"/>
    <x v="0"/>
  </r>
  <r>
    <x v="1"/>
    <n v="4.8"/>
    <x v="3668"/>
    <n v="42"/>
    <x v="6"/>
    <x v="4"/>
    <s v="Negative"/>
    <x v="1"/>
    <x v="0"/>
    <x v="0"/>
    <n v="1"/>
    <x v="1"/>
  </r>
  <r>
    <x v="2"/>
    <n v="4.4000000000000004"/>
    <x v="3669"/>
    <n v="23"/>
    <x v="0"/>
    <x v="2"/>
    <s v="Neutral"/>
    <x v="0"/>
    <x v="1"/>
    <x v="1"/>
    <n v="2"/>
    <x v="1"/>
  </r>
  <r>
    <x v="1"/>
    <n v="3.6"/>
    <x v="3670"/>
    <n v="24"/>
    <x v="6"/>
    <x v="1"/>
    <s v="Positive"/>
    <x v="2"/>
    <x v="1"/>
    <x v="1"/>
    <n v="4"/>
    <x v="0"/>
  </r>
  <r>
    <x v="0"/>
    <n v="3.1"/>
    <x v="3671"/>
    <n v="57"/>
    <x v="6"/>
    <x v="3"/>
    <s v="Negative"/>
    <x v="1"/>
    <x v="1"/>
    <x v="1"/>
    <n v="5"/>
    <x v="0"/>
  </r>
  <r>
    <x v="1"/>
    <n v="1.6"/>
    <x v="3672"/>
    <n v="55"/>
    <x v="7"/>
    <x v="3"/>
    <s v="Negative"/>
    <x v="1"/>
    <x v="0"/>
    <x v="0"/>
    <n v="2"/>
    <x v="1"/>
  </r>
  <r>
    <x v="2"/>
    <n v="2.7"/>
    <x v="3673"/>
    <n v="11"/>
    <x v="5"/>
    <x v="2"/>
    <s v="Neutral"/>
    <x v="0"/>
    <x v="1"/>
    <x v="1"/>
    <n v="1"/>
    <x v="1"/>
  </r>
  <r>
    <x v="0"/>
    <n v="3"/>
    <x v="3674"/>
    <n v="46"/>
    <x v="4"/>
    <x v="0"/>
    <s v="Negative"/>
    <x v="1"/>
    <x v="0"/>
    <x v="0"/>
    <n v="2"/>
    <x v="0"/>
  </r>
  <r>
    <x v="2"/>
    <n v="3.6"/>
    <x v="3675"/>
    <n v="10"/>
    <x v="5"/>
    <x v="1"/>
    <s v="Positive"/>
    <x v="1"/>
    <x v="0"/>
    <x v="1"/>
    <n v="4"/>
    <x v="0"/>
  </r>
  <r>
    <x v="2"/>
    <n v="4.9000000000000004"/>
    <x v="3676"/>
    <n v="37"/>
    <x v="8"/>
    <x v="1"/>
    <s v="Neutral"/>
    <x v="2"/>
    <x v="1"/>
    <x v="1"/>
    <n v="1"/>
    <x v="0"/>
  </r>
  <r>
    <x v="2"/>
    <n v="4.0999999999999996"/>
    <x v="3677"/>
    <n v="40"/>
    <x v="1"/>
    <x v="3"/>
    <s v="Neutral"/>
    <x v="2"/>
    <x v="0"/>
    <x v="1"/>
    <n v="2"/>
    <x v="1"/>
  </r>
  <r>
    <x v="0"/>
    <n v="2.4"/>
    <x v="3678"/>
    <n v="18"/>
    <x v="6"/>
    <x v="0"/>
    <s v="Positive"/>
    <x v="1"/>
    <x v="1"/>
    <x v="0"/>
    <n v="2"/>
    <x v="0"/>
  </r>
  <r>
    <x v="0"/>
    <n v="4.8"/>
    <x v="3679"/>
    <n v="10"/>
    <x v="2"/>
    <x v="1"/>
    <s v="Neutral"/>
    <x v="1"/>
    <x v="1"/>
    <x v="1"/>
    <n v="4"/>
    <x v="0"/>
  </r>
  <r>
    <x v="2"/>
    <n v="1.7"/>
    <x v="3680"/>
    <n v="29"/>
    <x v="6"/>
    <x v="1"/>
    <s v="Negative"/>
    <x v="2"/>
    <x v="0"/>
    <x v="0"/>
    <n v="2"/>
    <x v="0"/>
  </r>
  <r>
    <x v="0"/>
    <n v="2.9"/>
    <x v="3681"/>
    <n v="41"/>
    <x v="6"/>
    <x v="0"/>
    <s v="Negative"/>
    <x v="1"/>
    <x v="1"/>
    <x v="1"/>
    <n v="3"/>
    <x v="0"/>
  </r>
  <r>
    <x v="1"/>
    <n v="3.3"/>
    <x v="3682"/>
    <n v="38"/>
    <x v="4"/>
    <x v="0"/>
    <s v="Positive"/>
    <x v="0"/>
    <x v="1"/>
    <x v="1"/>
    <n v="5"/>
    <x v="1"/>
  </r>
  <r>
    <x v="1"/>
    <n v="4.0999999999999996"/>
    <x v="3683"/>
    <n v="23"/>
    <x v="1"/>
    <x v="3"/>
    <s v="Negative"/>
    <x v="1"/>
    <x v="0"/>
    <x v="0"/>
    <n v="4"/>
    <x v="1"/>
  </r>
  <r>
    <x v="2"/>
    <n v="1.1000000000000001"/>
    <x v="3684"/>
    <n v="24"/>
    <x v="8"/>
    <x v="2"/>
    <s v="Positive"/>
    <x v="0"/>
    <x v="0"/>
    <x v="1"/>
    <n v="2"/>
    <x v="1"/>
  </r>
  <r>
    <x v="1"/>
    <n v="3.6"/>
    <x v="3685"/>
    <n v="50"/>
    <x v="3"/>
    <x v="1"/>
    <s v="Negative"/>
    <x v="1"/>
    <x v="0"/>
    <x v="0"/>
    <n v="4"/>
    <x v="0"/>
  </r>
  <r>
    <x v="1"/>
    <n v="3.4"/>
    <x v="3686"/>
    <n v="27"/>
    <x v="6"/>
    <x v="3"/>
    <s v="Positive"/>
    <x v="1"/>
    <x v="0"/>
    <x v="0"/>
    <n v="5"/>
    <x v="1"/>
  </r>
  <r>
    <x v="0"/>
    <n v="3.9"/>
    <x v="3687"/>
    <n v="51"/>
    <x v="7"/>
    <x v="3"/>
    <s v="Neutral"/>
    <x v="2"/>
    <x v="0"/>
    <x v="1"/>
    <n v="5"/>
    <x v="1"/>
  </r>
  <r>
    <x v="2"/>
    <n v="4.5"/>
    <x v="3688"/>
    <n v="34"/>
    <x v="5"/>
    <x v="1"/>
    <s v="Neutral"/>
    <x v="0"/>
    <x v="0"/>
    <x v="1"/>
    <n v="3"/>
    <x v="1"/>
  </r>
  <r>
    <x v="2"/>
    <n v="1.7"/>
    <x v="3689"/>
    <n v="42"/>
    <x v="0"/>
    <x v="0"/>
    <s v="Neutral"/>
    <x v="1"/>
    <x v="0"/>
    <x v="0"/>
    <n v="4"/>
    <x v="0"/>
  </r>
  <r>
    <x v="1"/>
    <n v="4"/>
    <x v="3690"/>
    <n v="45"/>
    <x v="7"/>
    <x v="4"/>
    <s v="Positive"/>
    <x v="0"/>
    <x v="1"/>
    <x v="0"/>
    <n v="1"/>
    <x v="1"/>
  </r>
  <r>
    <x v="1"/>
    <n v="1.6"/>
    <x v="3691"/>
    <n v="16"/>
    <x v="2"/>
    <x v="3"/>
    <s v="Positive"/>
    <x v="2"/>
    <x v="1"/>
    <x v="1"/>
    <n v="4"/>
    <x v="0"/>
  </r>
  <r>
    <x v="2"/>
    <n v="1.9"/>
    <x v="3692"/>
    <n v="10"/>
    <x v="4"/>
    <x v="2"/>
    <s v="Negative"/>
    <x v="0"/>
    <x v="1"/>
    <x v="0"/>
    <n v="3"/>
    <x v="0"/>
  </r>
  <r>
    <x v="1"/>
    <n v="4.7"/>
    <x v="3693"/>
    <n v="52"/>
    <x v="4"/>
    <x v="4"/>
    <s v="Positive"/>
    <x v="0"/>
    <x v="1"/>
    <x v="1"/>
    <n v="3"/>
    <x v="0"/>
  </r>
  <r>
    <x v="2"/>
    <n v="1.7"/>
    <x v="3694"/>
    <n v="44"/>
    <x v="7"/>
    <x v="0"/>
    <s v="Neutral"/>
    <x v="1"/>
    <x v="1"/>
    <x v="0"/>
    <n v="4"/>
    <x v="0"/>
  </r>
  <r>
    <x v="1"/>
    <n v="3.8"/>
    <x v="3695"/>
    <n v="53"/>
    <x v="6"/>
    <x v="1"/>
    <s v="Positive"/>
    <x v="0"/>
    <x v="1"/>
    <x v="1"/>
    <n v="1"/>
    <x v="0"/>
  </r>
  <r>
    <x v="2"/>
    <n v="2.9"/>
    <x v="3696"/>
    <n v="26"/>
    <x v="4"/>
    <x v="0"/>
    <s v="Positive"/>
    <x v="1"/>
    <x v="1"/>
    <x v="0"/>
    <n v="1"/>
    <x v="0"/>
  </r>
  <r>
    <x v="2"/>
    <n v="1.4"/>
    <x v="3697"/>
    <n v="24"/>
    <x v="3"/>
    <x v="4"/>
    <s v="Neutral"/>
    <x v="0"/>
    <x v="0"/>
    <x v="1"/>
    <n v="3"/>
    <x v="1"/>
  </r>
  <r>
    <x v="2"/>
    <n v="4.5"/>
    <x v="3698"/>
    <n v="41"/>
    <x v="8"/>
    <x v="1"/>
    <s v="Positive"/>
    <x v="2"/>
    <x v="0"/>
    <x v="0"/>
    <n v="3"/>
    <x v="0"/>
  </r>
  <r>
    <x v="1"/>
    <n v="4.5999999999999996"/>
    <x v="3699"/>
    <n v="30"/>
    <x v="2"/>
    <x v="3"/>
    <s v="Positive"/>
    <x v="0"/>
    <x v="0"/>
    <x v="1"/>
    <n v="5"/>
    <x v="0"/>
  </r>
  <r>
    <x v="1"/>
    <n v="2.9"/>
    <x v="3700"/>
    <n v="54"/>
    <x v="9"/>
    <x v="1"/>
    <s v="Neutral"/>
    <x v="1"/>
    <x v="1"/>
    <x v="0"/>
    <n v="4"/>
    <x v="1"/>
  </r>
  <r>
    <x v="0"/>
    <n v="1.5"/>
    <x v="3701"/>
    <n v="33"/>
    <x v="8"/>
    <x v="1"/>
    <s v="Positive"/>
    <x v="2"/>
    <x v="1"/>
    <x v="1"/>
    <n v="1"/>
    <x v="0"/>
  </r>
  <r>
    <x v="0"/>
    <n v="1.8"/>
    <x v="3702"/>
    <n v="56"/>
    <x v="7"/>
    <x v="4"/>
    <s v="Neutral"/>
    <x v="2"/>
    <x v="0"/>
    <x v="1"/>
    <n v="1"/>
    <x v="0"/>
  </r>
  <r>
    <x v="0"/>
    <n v="2.2000000000000002"/>
    <x v="3703"/>
    <n v="53"/>
    <x v="2"/>
    <x v="3"/>
    <s v="Positive"/>
    <x v="0"/>
    <x v="0"/>
    <x v="1"/>
    <n v="4"/>
    <x v="0"/>
  </r>
  <r>
    <x v="1"/>
    <n v="4.7"/>
    <x v="3704"/>
    <n v="19"/>
    <x v="1"/>
    <x v="0"/>
    <s v="Neutral"/>
    <x v="2"/>
    <x v="1"/>
    <x v="0"/>
    <n v="1"/>
    <x v="0"/>
  </r>
  <r>
    <x v="0"/>
    <n v="2.9"/>
    <x v="3705"/>
    <n v="50"/>
    <x v="1"/>
    <x v="3"/>
    <s v="Neutral"/>
    <x v="2"/>
    <x v="1"/>
    <x v="0"/>
    <n v="1"/>
    <x v="0"/>
  </r>
  <r>
    <x v="0"/>
    <n v="3.6"/>
    <x v="3706"/>
    <n v="39"/>
    <x v="2"/>
    <x v="1"/>
    <s v="Positive"/>
    <x v="1"/>
    <x v="0"/>
    <x v="1"/>
    <n v="4"/>
    <x v="1"/>
  </r>
  <r>
    <x v="2"/>
    <n v="3.4"/>
    <x v="3707"/>
    <n v="44"/>
    <x v="9"/>
    <x v="3"/>
    <s v="Neutral"/>
    <x v="1"/>
    <x v="1"/>
    <x v="0"/>
    <n v="2"/>
    <x v="1"/>
  </r>
  <r>
    <x v="2"/>
    <n v="3.6"/>
    <x v="3708"/>
    <n v="43"/>
    <x v="1"/>
    <x v="1"/>
    <s v="Neutral"/>
    <x v="0"/>
    <x v="1"/>
    <x v="0"/>
    <n v="5"/>
    <x v="0"/>
  </r>
  <r>
    <x v="1"/>
    <n v="2.2999999999999998"/>
    <x v="3709"/>
    <n v="13"/>
    <x v="0"/>
    <x v="4"/>
    <s v="Neutral"/>
    <x v="2"/>
    <x v="1"/>
    <x v="1"/>
    <n v="1"/>
    <x v="0"/>
  </r>
  <r>
    <x v="0"/>
    <n v="3.7"/>
    <x v="3710"/>
    <n v="21"/>
    <x v="7"/>
    <x v="0"/>
    <s v="Negative"/>
    <x v="0"/>
    <x v="1"/>
    <x v="0"/>
    <n v="1"/>
    <x v="1"/>
  </r>
  <r>
    <x v="0"/>
    <n v="1.2"/>
    <x v="3711"/>
    <n v="10"/>
    <x v="8"/>
    <x v="2"/>
    <s v="Positive"/>
    <x v="0"/>
    <x v="0"/>
    <x v="0"/>
    <n v="4"/>
    <x v="1"/>
  </r>
  <r>
    <x v="0"/>
    <n v="4.9000000000000004"/>
    <x v="3712"/>
    <n v="47"/>
    <x v="8"/>
    <x v="0"/>
    <s v="Neutral"/>
    <x v="2"/>
    <x v="0"/>
    <x v="1"/>
    <n v="5"/>
    <x v="0"/>
  </r>
  <r>
    <x v="2"/>
    <n v="3.8"/>
    <x v="3713"/>
    <n v="25"/>
    <x v="7"/>
    <x v="0"/>
    <s v="Positive"/>
    <x v="1"/>
    <x v="1"/>
    <x v="1"/>
    <n v="3"/>
    <x v="1"/>
  </r>
  <r>
    <x v="1"/>
    <n v="1.4"/>
    <x v="3714"/>
    <n v="55"/>
    <x v="6"/>
    <x v="2"/>
    <s v="Negative"/>
    <x v="0"/>
    <x v="0"/>
    <x v="1"/>
    <n v="2"/>
    <x v="1"/>
  </r>
  <r>
    <x v="1"/>
    <n v="2.2000000000000002"/>
    <x v="3715"/>
    <n v="39"/>
    <x v="6"/>
    <x v="1"/>
    <s v="Negative"/>
    <x v="2"/>
    <x v="1"/>
    <x v="1"/>
    <n v="1"/>
    <x v="1"/>
  </r>
  <r>
    <x v="2"/>
    <n v="3.5"/>
    <x v="3716"/>
    <n v="42"/>
    <x v="4"/>
    <x v="3"/>
    <s v="Neutral"/>
    <x v="2"/>
    <x v="0"/>
    <x v="1"/>
    <n v="4"/>
    <x v="0"/>
  </r>
  <r>
    <x v="1"/>
    <n v="2.4"/>
    <x v="3717"/>
    <n v="58"/>
    <x v="4"/>
    <x v="4"/>
    <s v="Positive"/>
    <x v="2"/>
    <x v="0"/>
    <x v="1"/>
    <n v="5"/>
    <x v="1"/>
  </r>
  <r>
    <x v="0"/>
    <n v="4.4000000000000004"/>
    <x v="3718"/>
    <n v="56"/>
    <x v="2"/>
    <x v="1"/>
    <s v="Positive"/>
    <x v="2"/>
    <x v="0"/>
    <x v="0"/>
    <n v="1"/>
    <x v="0"/>
  </r>
  <r>
    <x v="0"/>
    <n v="2.9"/>
    <x v="3719"/>
    <n v="50"/>
    <x v="0"/>
    <x v="0"/>
    <s v="Negative"/>
    <x v="0"/>
    <x v="1"/>
    <x v="1"/>
    <n v="4"/>
    <x v="0"/>
  </r>
  <r>
    <x v="1"/>
    <n v="3.1"/>
    <x v="3720"/>
    <n v="51"/>
    <x v="5"/>
    <x v="1"/>
    <s v="Positive"/>
    <x v="1"/>
    <x v="1"/>
    <x v="0"/>
    <n v="4"/>
    <x v="0"/>
  </r>
  <r>
    <x v="1"/>
    <n v="1.2"/>
    <x v="3721"/>
    <n v="29"/>
    <x v="2"/>
    <x v="3"/>
    <s v="Neutral"/>
    <x v="2"/>
    <x v="0"/>
    <x v="0"/>
    <n v="1"/>
    <x v="1"/>
  </r>
  <r>
    <x v="1"/>
    <n v="4.2"/>
    <x v="3722"/>
    <n v="50"/>
    <x v="0"/>
    <x v="4"/>
    <s v="Positive"/>
    <x v="1"/>
    <x v="0"/>
    <x v="0"/>
    <n v="5"/>
    <x v="0"/>
  </r>
  <r>
    <x v="2"/>
    <n v="2.4"/>
    <x v="3723"/>
    <n v="54"/>
    <x v="4"/>
    <x v="2"/>
    <s v="Neutral"/>
    <x v="1"/>
    <x v="1"/>
    <x v="1"/>
    <n v="5"/>
    <x v="1"/>
  </r>
  <r>
    <x v="1"/>
    <n v="4"/>
    <x v="3724"/>
    <n v="46"/>
    <x v="4"/>
    <x v="2"/>
    <s v="Negative"/>
    <x v="0"/>
    <x v="0"/>
    <x v="0"/>
    <n v="3"/>
    <x v="1"/>
  </r>
  <r>
    <x v="2"/>
    <n v="3.1"/>
    <x v="3725"/>
    <n v="17"/>
    <x v="9"/>
    <x v="2"/>
    <s v="Negative"/>
    <x v="0"/>
    <x v="0"/>
    <x v="0"/>
    <n v="4"/>
    <x v="0"/>
  </r>
  <r>
    <x v="1"/>
    <n v="4.7"/>
    <x v="3726"/>
    <n v="56"/>
    <x v="9"/>
    <x v="4"/>
    <s v="Positive"/>
    <x v="2"/>
    <x v="0"/>
    <x v="0"/>
    <n v="5"/>
    <x v="1"/>
  </r>
  <r>
    <x v="0"/>
    <n v="4.5999999999999996"/>
    <x v="3727"/>
    <n v="30"/>
    <x v="8"/>
    <x v="4"/>
    <s v="Positive"/>
    <x v="2"/>
    <x v="0"/>
    <x v="1"/>
    <n v="3"/>
    <x v="0"/>
  </r>
  <r>
    <x v="0"/>
    <n v="3.2"/>
    <x v="3728"/>
    <n v="38"/>
    <x v="9"/>
    <x v="2"/>
    <s v="Negative"/>
    <x v="0"/>
    <x v="1"/>
    <x v="1"/>
    <n v="4"/>
    <x v="0"/>
  </r>
  <r>
    <x v="1"/>
    <n v="1.6"/>
    <x v="3729"/>
    <n v="50"/>
    <x v="2"/>
    <x v="2"/>
    <s v="Neutral"/>
    <x v="2"/>
    <x v="1"/>
    <x v="1"/>
    <n v="1"/>
    <x v="1"/>
  </r>
  <r>
    <x v="2"/>
    <n v="1.2"/>
    <x v="3730"/>
    <n v="14"/>
    <x v="8"/>
    <x v="3"/>
    <s v="Negative"/>
    <x v="1"/>
    <x v="1"/>
    <x v="1"/>
    <n v="4"/>
    <x v="1"/>
  </r>
  <r>
    <x v="2"/>
    <n v="2.2999999999999998"/>
    <x v="3731"/>
    <n v="10"/>
    <x v="8"/>
    <x v="1"/>
    <s v="Neutral"/>
    <x v="0"/>
    <x v="0"/>
    <x v="0"/>
    <n v="1"/>
    <x v="1"/>
  </r>
  <r>
    <x v="0"/>
    <n v="1.8"/>
    <x v="3732"/>
    <n v="36"/>
    <x v="8"/>
    <x v="3"/>
    <s v="Positive"/>
    <x v="2"/>
    <x v="1"/>
    <x v="1"/>
    <n v="4"/>
    <x v="1"/>
  </r>
  <r>
    <x v="0"/>
    <n v="3.9"/>
    <x v="3733"/>
    <n v="12"/>
    <x v="1"/>
    <x v="4"/>
    <s v="Positive"/>
    <x v="0"/>
    <x v="0"/>
    <x v="1"/>
    <n v="2"/>
    <x v="1"/>
  </r>
  <r>
    <x v="1"/>
    <n v="2.1"/>
    <x v="3734"/>
    <n v="58"/>
    <x v="2"/>
    <x v="3"/>
    <s v="Positive"/>
    <x v="1"/>
    <x v="0"/>
    <x v="0"/>
    <n v="1"/>
    <x v="0"/>
  </r>
  <r>
    <x v="0"/>
    <n v="2.9"/>
    <x v="3735"/>
    <n v="47"/>
    <x v="8"/>
    <x v="3"/>
    <s v="Negative"/>
    <x v="0"/>
    <x v="0"/>
    <x v="0"/>
    <n v="1"/>
    <x v="1"/>
  </r>
  <r>
    <x v="0"/>
    <n v="4.3"/>
    <x v="3736"/>
    <n v="54"/>
    <x v="4"/>
    <x v="0"/>
    <s v="Neutral"/>
    <x v="1"/>
    <x v="1"/>
    <x v="1"/>
    <n v="3"/>
    <x v="0"/>
  </r>
  <r>
    <x v="1"/>
    <n v="1"/>
    <x v="3737"/>
    <n v="49"/>
    <x v="1"/>
    <x v="3"/>
    <s v="Negative"/>
    <x v="2"/>
    <x v="1"/>
    <x v="0"/>
    <n v="5"/>
    <x v="1"/>
  </r>
  <r>
    <x v="1"/>
    <n v="5"/>
    <x v="3738"/>
    <n v="36"/>
    <x v="9"/>
    <x v="3"/>
    <s v="Negative"/>
    <x v="1"/>
    <x v="1"/>
    <x v="0"/>
    <n v="3"/>
    <x v="0"/>
  </r>
  <r>
    <x v="0"/>
    <n v="1.7"/>
    <x v="3739"/>
    <n v="48"/>
    <x v="4"/>
    <x v="2"/>
    <s v="Negative"/>
    <x v="1"/>
    <x v="0"/>
    <x v="1"/>
    <n v="4"/>
    <x v="0"/>
  </r>
  <r>
    <x v="1"/>
    <n v="1.6"/>
    <x v="3740"/>
    <n v="23"/>
    <x v="7"/>
    <x v="1"/>
    <s v="Negative"/>
    <x v="0"/>
    <x v="0"/>
    <x v="1"/>
    <n v="2"/>
    <x v="0"/>
  </r>
  <r>
    <x v="0"/>
    <n v="3.6"/>
    <x v="3741"/>
    <n v="45"/>
    <x v="9"/>
    <x v="1"/>
    <s v="Positive"/>
    <x v="0"/>
    <x v="0"/>
    <x v="1"/>
    <n v="3"/>
    <x v="0"/>
  </r>
  <r>
    <x v="0"/>
    <n v="4.3"/>
    <x v="3742"/>
    <n v="60"/>
    <x v="9"/>
    <x v="0"/>
    <s v="Positive"/>
    <x v="0"/>
    <x v="0"/>
    <x v="0"/>
    <n v="5"/>
    <x v="1"/>
  </r>
  <r>
    <x v="2"/>
    <n v="3.1"/>
    <x v="3743"/>
    <n v="54"/>
    <x v="6"/>
    <x v="1"/>
    <s v="Positive"/>
    <x v="0"/>
    <x v="1"/>
    <x v="1"/>
    <n v="2"/>
    <x v="0"/>
  </r>
  <r>
    <x v="1"/>
    <n v="4.2"/>
    <x v="3744"/>
    <n v="49"/>
    <x v="5"/>
    <x v="3"/>
    <s v="Neutral"/>
    <x v="1"/>
    <x v="1"/>
    <x v="0"/>
    <n v="3"/>
    <x v="1"/>
  </r>
  <r>
    <x v="2"/>
    <n v="1.6"/>
    <x v="3745"/>
    <n v="24"/>
    <x v="8"/>
    <x v="0"/>
    <s v="Positive"/>
    <x v="1"/>
    <x v="1"/>
    <x v="1"/>
    <n v="4"/>
    <x v="0"/>
  </r>
  <r>
    <x v="0"/>
    <n v="1.3"/>
    <x v="3746"/>
    <n v="25"/>
    <x v="4"/>
    <x v="1"/>
    <s v="Negative"/>
    <x v="2"/>
    <x v="1"/>
    <x v="1"/>
    <n v="2"/>
    <x v="1"/>
  </r>
  <r>
    <x v="1"/>
    <n v="1.5"/>
    <x v="3747"/>
    <n v="21"/>
    <x v="1"/>
    <x v="3"/>
    <s v="Positive"/>
    <x v="1"/>
    <x v="1"/>
    <x v="0"/>
    <n v="5"/>
    <x v="0"/>
  </r>
  <r>
    <x v="2"/>
    <n v="2.4"/>
    <x v="3748"/>
    <n v="48"/>
    <x v="1"/>
    <x v="3"/>
    <s v="Positive"/>
    <x v="1"/>
    <x v="1"/>
    <x v="1"/>
    <n v="4"/>
    <x v="0"/>
  </r>
  <r>
    <x v="1"/>
    <n v="3.8"/>
    <x v="3749"/>
    <n v="34"/>
    <x v="2"/>
    <x v="0"/>
    <s v="Positive"/>
    <x v="0"/>
    <x v="1"/>
    <x v="1"/>
    <n v="5"/>
    <x v="1"/>
  </r>
  <r>
    <x v="0"/>
    <n v="3.7"/>
    <x v="3750"/>
    <n v="59"/>
    <x v="0"/>
    <x v="1"/>
    <s v="Negative"/>
    <x v="2"/>
    <x v="0"/>
    <x v="1"/>
    <n v="3"/>
    <x v="1"/>
  </r>
  <r>
    <x v="0"/>
    <n v="2.7"/>
    <x v="3751"/>
    <n v="24"/>
    <x v="9"/>
    <x v="3"/>
    <s v="Negative"/>
    <x v="2"/>
    <x v="0"/>
    <x v="0"/>
    <n v="5"/>
    <x v="1"/>
  </r>
  <r>
    <x v="2"/>
    <n v="3.6"/>
    <x v="3752"/>
    <n v="41"/>
    <x v="9"/>
    <x v="3"/>
    <s v="Negative"/>
    <x v="1"/>
    <x v="0"/>
    <x v="0"/>
    <n v="4"/>
    <x v="0"/>
  </r>
  <r>
    <x v="1"/>
    <n v="1.2"/>
    <x v="3753"/>
    <n v="57"/>
    <x v="2"/>
    <x v="2"/>
    <s v="Positive"/>
    <x v="0"/>
    <x v="1"/>
    <x v="0"/>
    <n v="5"/>
    <x v="1"/>
  </r>
  <r>
    <x v="1"/>
    <n v="2.2000000000000002"/>
    <x v="3754"/>
    <n v="20"/>
    <x v="2"/>
    <x v="2"/>
    <s v="Positive"/>
    <x v="2"/>
    <x v="0"/>
    <x v="0"/>
    <n v="5"/>
    <x v="0"/>
  </r>
  <r>
    <x v="2"/>
    <n v="4.3"/>
    <x v="3755"/>
    <n v="49"/>
    <x v="9"/>
    <x v="3"/>
    <s v="Positive"/>
    <x v="1"/>
    <x v="1"/>
    <x v="1"/>
    <n v="4"/>
    <x v="0"/>
  </r>
  <r>
    <x v="2"/>
    <n v="3.7"/>
    <x v="3756"/>
    <n v="39"/>
    <x v="8"/>
    <x v="4"/>
    <s v="Neutral"/>
    <x v="2"/>
    <x v="0"/>
    <x v="1"/>
    <n v="2"/>
    <x v="1"/>
  </r>
  <r>
    <x v="2"/>
    <n v="3"/>
    <x v="3757"/>
    <n v="28"/>
    <x v="9"/>
    <x v="3"/>
    <s v="Positive"/>
    <x v="0"/>
    <x v="0"/>
    <x v="0"/>
    <n v="1"/>
    <x v="0"/>
  </r>
  <r>
    <x v="0"/>
    <n v="2.1"/>
    <x v="3758"/>
    <n v="14"/>
    <x v="1"/>
    <x v="1"/>
    <s v="Negative"/>
    <x v="2"/>
    <x v="1"/>
    <x v="1"/>
    <n v="5"/>
    <x v="0"/>
  </r>
  <r>
    <x v="0"/>
    <n v="4.5999999999999996"/>
    <x v="3759"/>
    <n v="53"/>
    <x v="4"/>
    <x v="0"/>
    <s v="Positive"/>
    <x v="1"/>
    <x v="0"/>
    <x v="1"/>
    <n v="5"/>
    <x v="1"/>
  </r>
  <r>
    <x v="2"/>
    <n v="2.5"/>
    <x v="3760"/>
    <n v="47"/>
    <x v="6"/>
    <x v="2"/>
    <s v="Negative"/>
    <x v="1"/>
    <x v="0"/>
    <x v="1"/>
    <n v="3"/>
    <x v="0"/>
  </r>
  <r>
    <x v="0"/>
    <n v="1.3"/>
    <x v="3761"/>
    <n v="47"/>
    <x v="5"/>
    <x v="2"/>
    <s v="Positive"/>
    <x v="0"/>
    <x v="0"/>
    <x v="1"/>
    <n v="1"/>
    <x v="1"/>
  </r>
  <r>
    <x v="2"/>
    <n v="3.8"/>
    <x v="3762"/>
    <n v="12"/>
    <x v="4"/>
    <x v="2"/>
    <s v="Positive"/>
    <x v="1"/>
    <x v="1"/>
    <x v="1"/>
    <n v="3"/>
    <x v="1"/>
  </r>
  <r>
    <x v="0"/>
    <n v="4"/>
    <x v="3763"/>
    <n v="48"/>
    <x v="2"/>
    <x v="2"/>
    <s v="Negative"/>
    <x v="1"/>
    <x v="1"/>
    <x v="1"/>
    <n v="4"/>
    <x v="1"/>
  </r>
  <r>
    <x v="1"/>
    <n v="4.3"/>
    <x v="3764"/>
    <n v="48"/>
    <x v="1"/>
    <x v="0"/>
    <s v="Negative"/>
    <x v="2"/>
    <x v="0"/>
    <x v="1"/>
    <n v="3"/>
    <x v="0"/>
  </r>
  <r>
    <x v="0"/>
    <n v="1.4"/>
    <x v="3765"/>
    <n v="36"/>
    <x v="2"/>
    <x v="0"/>
    <s v="Negative"/>
    <x v="2"/>
    <x v="1"/>
    <x v="0"/>
    <n v="1"/>
    <x v="1"/>
  </r>
  <r>
    <x v="1"/>
    <n v="2.4"/>
    <x v="3766"/>
    <n v="39"/>
    <x v="5"/>
    <x v="0"/>
    <s v="Positive"/>
    <x v="0"/>
    <x v="1"/>
    <x v="1"/>
    <n v="4"/>
    <x v="0"/>
  </r>
  <r>
    <x v="0"/>
    <n v="1.4"/>
    <x v="3767"/>
    <n v="25"/>
    <x v="4"/>
    <x v="0"/>
    <s v="Neutral"/>
    <x v="1"/>
    <x v="1"/>
    <x v="0"/>
    <n v="4"/>
    <x v="1"/>
  </r>
  <r>
    <x v="0"/>
    <n v="2.4"/>
    <x v="3768"/>
    <n v="45"/>
    <x v="8"/>
    <x v="0"/>
    <s v="Positive"/>
    <x v="1"/>
    <x v="1"/>
    <x v="0"/>
    <n v="3"/>
    <x v="0"/>
  </r>
  <r>
    <x v="0"/>
    <n v="1.4"/>
    <x v="3769"/>
    <n v="51"/>
    <x v="2"/>
    <x v="1"/>
    <s v="Neutral"/>
    <x v="0"/>
    <x v="0"/>
    <x v="0"/>
    <n v="3"/>
    <x v="1"/>
  </r>
  <r>
    <x v="2"/>
    <n v="4.9000000000000004"/>
    <x v="3770"/>
    <n v="23"/>
    <x v="4"/>
    <x v="2"/>
    <s v="Neutral"/>
    <x v="1"/>
    <x v="0"/>
    <x v="1"/>
    <n v="1"/>
    <x v="1"/>
  </r>
  <r>
    <x v="0"/>
    <n v="3"/>
    <x v="3771"/>
    <n v="41"/>
    <x v="8"/>
    <x v="2"/>
    <s v="Negative"/>
    <x v="1"/>
    <x v="1"/>
    <x v="0"/>
    <n v="2"/>
    <x v="1"/>
  </r>
  <r>
    <x v="2"/>
    <n v="3.6"/>
    <x v="3772"/>
    <n v="25"/>
    <x v="3"/>
    <x v="2"/>
    <s v="Neutral"/>
    <x v="0"/>
    <x v="1"/>
    <x v="0"/>
    <n v="3"/>
    <x v="0"/>
  </r>
  <r>
    <x v="1"/>
    <n v="2.5"/>
    <x v="3773"/>
    <n v="53"/>
    <x v="1"/>
    <x v="4"/>
    <s v="Neutral"/>
    <x v="0"/>
    <x v="0"/>
    <x v="0"/>
    <n v="4"/>
    <x v="0"/>
  </r>
  <r>
    <x v="1"/>
    <n v="2.4"/>
    <x v="3774"/>
    <n v="56"/>
    <x v="7"/>
    <x v="1"/>
    <s v="Neutral"/>
    <x v="0"/>
    <x v="1"/>
    <x v="1"/>
    <n v="1"/>
    <x v="1"/>
  </r>
  <r>
    <x v="0"/>
    <n v="4.7"/>
    <x v="3775"/>
    <n v="48"/>
    <x v="2"/>
    <x v="2"/>
    <s v="Positive"/>
    <x v="0"/>
    <x v="1"/>
    <x v="1"/>
    <n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145.4786"/>
    <n v="5"/>
  </r>
  <r>
    <x v="1"/>
    <s v="NCB42"/>
    <x v="1"/>
    <x v="1"/>
    <x v="1"/>
    <x v="1"/>
    <x v="0"/>
    <x v="1"/>
    <n v="115.3492"/>
    <n v="5"/>
  </r>
  <r>
    <x v="0"/>
    <s v="FDR28"/>
    <x v="2"/>
    <x v="2"/>
    <x v="2"/>
    <x v="0"/>
    <x v="1"/>
    <x v="0"/>
    <n v="165.02099999999999"/>
    <n v="5"/>
  </r>
  <r>
    <x v="0"/>
    <s v="FDL50"/>
    <x v="3"/>
    <x v="3"/>
    <x v="3"/>
    <x v="1"/>
    <x v="2"/>
    <x v="0"/>
    <n v="126.5046"/>
    <n v="5"/>
  </r>
  <r>
    <x v="1"/>
    <s v="DRI25"/>
    <x v="4"/>
    <x v="4"/>
    <x v="4"/>
    <x v="2"/>
    <x v="1"/>
    <x v="0"/>
    <n v="55.1614"/>
    <n v="5"/>
  </r>
  <r>
    <x v="1"/>
    <s v="FDS52"/>
    <x v="2"/>
    <x v="5"/>
    <x v="5"/>
    <x v="2"/>
    <x v="1"/>
    <x v="0"/>
    <n v="102.4016"/>
    <n v="5"/>
  </r>
  <r>
    <x v="1"/>
    <s v="NCU05"/>
    <x v="1"/>
    <x v="6"/>
    <x v="6"/>
    <x v="1"/>
    <x v="1"/>
    <x v="2"/>
    <n v="81.461799999999997"/>
    <n v="5"/>
  </r>
  <r>
    <x v="1"/>
    <s v="NCD30"/>
    <x v="5"/>
    <x v="4"/>
    <x v="4"/>
    <x v="2"/>
    <x v="1"/>
    <x v="0"/>
    <n v="96.072599999999994"/>
    <n v="5"/>
  </r>
  <r>
    <x v="1"/>
    <s v="FDW20"/>
    <x v="0"/>
    <x v="3"/>
    <x v="3"/>
    <x v="1"/>
    <x v="2"/>
    <x v="0"/>
    <n v="124.173"/>
    <n v="5"/>
  </r>
  <r>
    <x v="1"/>
    <s v="FDX25"/>
    <x v="3"/>
    <x v="7"/>
    <x v="7"/>
    <x v="1"/>
    <x v="0"/>
    <x v="3"/>
    <n v="181.92920000000001"/>
    <n v="5"/>
  </r>
  <r>
    <x v="2"/>
    <s v="FDX21"/>
    <x v="6"/>
    <x v="7"/>
    <x v="7"/>
    <x v="1"/>
    <x v="0"/>
    <x v="3"/>
    <n v="109.8912"/>
    <n v="5"/>
  </r>
  <r>
    <x v="1"/>
    <s v="NCU41"/>
    <x v="1"/>
    <x v="8"/>
    <x v="8"/>
    <x v="2"/>
    <x v="1"/>
    <x v="0"/>
    <n v="192.18459999999999"/>
    <n v="5"/>
  </r>
  <r>
    <x v="1"/>
    <s v="FDL20"/>
    <x v="0"/>
    <x v="1"/>
    <x v="1"/>
    <x v="1"/>
    <x v="0"/>
    <x v="1"/>
    <n v="112.3886"/>
    <n v="5"/>
  </r>
  <r>
    <x v="1"/>
    <s v="NCR54"/>
    <x v="5"/>
    <x v="3"/>
    <x v="3"/>
    <x v="1"/>
    <x v="2"/>
    <x v="0"/>
    <n v="195.21100000000001"/>
    <n v="5"/>
  </r>
  <r>
    <x v="1"/>
    <s v="FDH19"/>
    <x v="7"/>
    <x v="7"/>
    <x v="7"/>
    <x v="1"/>
    <x v="0"/>
    <x v="3"/>
    <n v="173.1738"/>
    <n v="5"/>
  </r>
  <r>
    <x v="0"/>
    <s v="FDB57"/>
    <x v="0"/>
    <x v="8"/>
    <x v="8"/>
    <x v="2"/>
    <x v="1"/>
    <x v="0"/>
    <n v="222.1772"/>
    <n v="5"/>
  </r>
  <r>
    <x v="1"/>
    <s v="FDO23"/>
    <x v="8"/>
    <x v="1"/>
    <x v="1"/>
    <x v="1"/>
    <x v="0"/>
    <x v="1"/>
    <n v="93.743600000000001"/>
    <n v="5"/>
  </r>
  <r>
    <x v="1"/>
    <s v="NCB07"/>
    <x v="5"/>
    <x v="0"/>
    <x v="0"/>
    <x v="0"/>
    <x v="0"/>
    <x v="0"/>
    <n v="197.61099999999999"/>
    <n v="5"/>
  </r>
  <r>
    <x v="1"/>
    <s v="FDJ56"/>
    <x v="0"/>
    <x v="7"/>
    <x v="7"/>
    <x v="1"/>
    <x v="0"/>
    <x v="3"/>
    <n v="98.77"/>
    <n v="5"/>
  </r>
  <r>
    <x v="1"/>
    <s v="DRN47"/>
    <x v="9"/>
    <x v="1"/>
    <x v="1"/>
    <x v="1"/>
    <x v="0"/>
    <x v="1"/>
    <n v="178.566"/>
    <n v="5"/>
  </r>
  <r>
    <x v="0"/>
    <s v="FDZ07"/>
    <x v="0"/>
    <x v="7"/>
    <x v="7"/>
    <x v="1"/>
    <x v="0"/>
    <x v="3"/>
    <n v="60.2194"/>
    <n v="5"/>
  </r>
  <r>
    <x v="1"/>
    <s v="NCK31"/>
    <x v="10"/>
    <x v="7"/>
    <x v="7"/>
    <x v="1"/>
    <x v="0"/>
    <x v="3"/>
    <n v="50.9666"/>
    <n v="5"/>
  </r>
  <r>
    <x v="1"/>
    <s v="FDJ41"/>
    <x v="2"/>
    <x v="1"/>
    <x v="1"/>
    <x v="1"/>
    <x v="0"/>
    <x v="1"/>
    <n v="261.65940000000001"/>
    <n v="5"/>
  </r>
  <r>
    <x v="1"/>
    <s v="DRI51"/>
    <x v="11"/>
    <x v="1"/>
    <x v="1"/>
    <x v="1"/>
    <x v="0"/>
    <x v="1"/>
    <n v="173.1764"/>
    <n v="5"/>
  </r>
  <r>
    <x v="0"/>
    <s v="FDC40"/>
    <x v="11"/>
    <x v="5"/>
    <x v="5"/>
    <x v="2"/>
    <x v="0"/>
    <x v="0"/>
    <n v="76.198599999999999"/>
    <n v="5"/>
  </r>
  <r>
    <x v="1"/>
    <s v="FDB53"/>
    <x v="2"/>
    <x v="5"/>
    <x v="5"/>
    <x v="2"/>
    <x v="0"/>
    <x v="0"/>
    <n v="150.23920000000001"/>
    <n v="5"/>
  </r>
  <r>
    <x v="1"/>
    <s v="FDA16"/>
    <x v="2"/>
    <x v="8"/>
    <x v="8"/>
    <x v="2"/>
    <x v="1"/>
    <x v="0"/>
    <n v="221.94560000000001"/>
    <n v="5"/>
  </r>
  <r>
    <x v="0"/>
    <s v="FDO19"/>
    <x v="0"/>
    <x v="7"/>
    <x v="7"/>
    <x v="1"/>
    <x v="0"/>
    <x v="3"/>
    <n v="47.403399999999998"/>
    <n v="5"/>
  </r>
  <r>
    <x v="1"/>
    <s v="FDO04"/>
    <x v="2"/>
    <x v="2"/>
    <x v="2"/>
    <x v="0"/>
    <x v="1"/>
    <x v="0"/>
    <n v="57.261400000000002"/>
    <n v="5"/>
  </r>
  <r>
    <x v="0"/>
    <s v="FDL25"/>
    <x v="12"/>
    <x v="0"/>
    <x v="0"/>
    <x v="0"/>
    <x v="0"/>
    <x v="0"/>
    <n v="93.180400000000006"/>
    <n v="5"/>
  </r>
  <r>
    <x v="1"/>
    <s v="NCJ30"/>
    <x v="5"/>
    <x v="2"/>
    <x v="2"/>
    <x v="0"/>
    <x v="1"/>
    <x v="0"/>
    <n v="167.779"/>
    <n v="5"/>
  </r>
  <r>
    <x v="1"/>
    <s v="NCQ41"/>
    <x v="1"/>
    <x v="3"/>
    <x v="3"/>
    <x v="1"/>
    <x v="2"/>
    <x v="0"/>
    <n v="196.3794"/>
    <n v="5"/>
  </r>
  <r>
    <x v="1"/>
    <s v="DRJ35"/>
    <x v="9"/>
    <x v="3"/>
    <x v="3"/>
    <x v="1"/>
    <x v="2"/>
    <x v="0"/>
    <n v="59.9878"/>
    <n v="5"/>
  </r>
  <r>
    <x v="1"/>
    <s v="NCE31"/>
    <x v="5"/>
    <x v="3"/>
    <x v="3"/>
    <x v="1"/>
    <x v="2"/>
    <x v="0"/>
    <n v="35.421599999999998"/>
    <n v="5"/>
  </r>
  <r>
    <x v="1"/>
    <s v="FDY09"/>
    <x v="6"/>
    <x v="5"/>
    <x v="5"/>
    <x v="2"/>
    <x v="0"/>
    <x v="0"/>
    <n v="174.30539999999999"/>
    <n v="5"/>
  </r>
  <r>
    <x v="1"/>
    <s v="FDZ04"/>
    <x v="2"/>
    <x v="3"/>
    <x v="3"/>
    <x v="1"/>
    <x v="2"/>
    <x v="0"/>
    <n v="61.651000000000003"/>
    <n v="5"/>
  </r>
  <r>
    <x v="1"/>
    <s v="FDY07"/>
    <x v="0"/>
    <x v="4"/>
    <x v="4"/>
    <x v="2"/>
    <x v="0"/>
    <x v="0"/>
    <n v="46.840200000000003"/>
    <n v="5"/>
  </r>
  <r>
    <x v="0"/>
    <s v="FDO45"/>
    <x v="6"/>
    <x v="4"/>
    <x v="4"/>
    <x v="2"/>
    <x v="0"/>
    <x v="0"/>
    <n v="88.685599999999994"/>
    <n v="5"/>
  </r>
  <r>
    <x v="1"/>
    <s v="FDB09"/>
    <x v="0"/>
    <x v="0"/>
    <x v="0"/>
    <x v="0"/>
    <x v="0"/>
    <x v="0"/>
    <n v="126.2046"/>
    <n v="5"/>
  </r>
  <r>
    <x v="0"/>
    <s v="FDP51"/>
    <x v="7"/>
    <x v="2"/>
    <x v="2"/>
    <x v="0"/>
    <x v="1"/>
    <x v="0"/>
    <n v="119.61239999999999"/>
    <n v="5"/>
  </r>
  <r>
    <x v="0"/>
    <s v="FDT50"/>
    <x v="11"/>
    <x v="3"/>
    <x v="3"/>
    <x v="1"/>
    <x v="2"/>
    <x v="0"/>
    <n v="95.675200000000004"/>
    <n v="5"/>
  </r>
  <r>
    <x v="0"/>
    <s v="FDQ08"/>
    <x v="0"/>
    <x v="7"/>
    <x v="7"/>
    <x v="1"/>
    <x v="0"/>
    <x v="3"/>
    <n v="62.953600000000002"/>
    <n v="5"/>
  </r>
  <r>
    <x v="1"/>
    <s v="DRL11"/>
    <x v="9"/>
    <x v="4"/>
    <x v="4"/>
    <x v="2"/>
    <x v="0"/>
    <x v="0"/>
    <n v="159.09460000000001"/>
    <n v="5"/>
  </r>
  <r>
    <x v="1"/>
    <s v="FDT34"/>
    <x v="6"/>
    <x v="0"/>
    <x v="0"/>
    <x v="0"/>
    <x v="0"/>
    <x v="0"/>
    <n v="104.29640000000001"/>
    <n v="5"/>
  </r>
  <r>
    <x v="0"/>
    <s v="FDP01"/>
    <x v="12"/>
    <x v="6"/>
    <x v="6"/>
    <x v="1"/>
    <x v="0"/>
    <x v="2"/>
    <n v="150.56819999999999"/>
    <n v="5"/>
  </r>
  <r>
    <x v="1"/>
    <s v="NCJ31"/>
    <x v="10"/>
    <x v="3"/>
    <x v="3"/>
    <x v="1"/>
    <x v="2"/>
    <x v="0"/>
    <n v="239.21960000000001"/>
    <n v="5"/>
  </r>
  <r>
    <x v="1"/>
    <s v="NCL30"/>
    <x v="5"/>
    <x v="8"/>
    <x v="8"/>
    <x v="2"/>
    <x v="1"/>
    <x v="0"/>
    <n v="127.3336"/>
    <n v="5"/>
  </r>
  <r>
    <x v="2"/>
    <s v="FDF04"/>
    <x v="2"/>
    <x v="0"/>
    <x v="0"/>
    <x v="0"/>
    <x v="0"/>
    <x v="0"/>
    <n v="256.3304"/>
    <n v="5"/>
  </r>
  <r>
    <x v="2"/>
    <s v="NCZ42"/>
    <x v="5"/>
    <x v="0"/>
    <x v="0"/>
    <x v="0"/>
    <x v="0"/>
    <x v="0"/>
    <n v="235.5248"/>
    <n v="5"/>
  </r>
  <r>
    <x v="1"/>
    <s v="FDG24"/>
    <x v="13"/>
    <x v="0"/>
    <x v="0"/>
    <x v="0"/>
    <x v="0"/>
    <x v="0"/>
    <n v="82.424999999999997"/>
    <n v="5"/>
  </r>
  <r>
    <x v="1"/>
    <s v="FDV49"/>
    <x v="3"/>
    <x v="0"/>
    <x v="0"/>
    <x v="0"/>
    <x v="0"/>
    <x v="0"/>
    <n v="264.62259999999998"/>
    <n v="5"/>
  </r>
  <r>
    <x v="1"/>
    <s v="FDX01"/>
    <x v="3"/>
    <x v="0"/>
    <x v="0"/>
    <x v="0"/>
    <x v="0"/>
    <x v="0"/>
    <n v="114.91500000000001"/>
    <n v="5"/>
  </r>
  <r>
    <x v="1"/>
    <s v="DRF27"/>
    <x v="11"/>
    <x v="0"/>
    <x v="0"/>
    <x v="0"/>
    <x v="0"/>
    <x v="0"/>
    <n v="152.23400000000001"/>
    <n v="5"/>
  </r>
  <r>
    <x v="1"/>
    <s v="FDF16"/>
    <x v="2"/>
    <x v="0"/>
    <x v="0"/>
    <x v="0"/>
    <x v="0"/>
    <x v="0"/>
    <n v="147.20760000000001"/>
    <n v="5"/>
  </r>
  <r>
    <x v="1"/>
    <s v="FDU04"/>
    <x v="2"/>
    <x v="0"/>
    <x v="0"/>
    <x v="0"/>
    <x v="0"/>
    <x v="0"/>
    <n v="122.1414"/>
    <n v="5"/>
  </r>
  <r>
    <x v="1"/>
    <s v="FDP04"/>
    <x v="2"/>
    <x v="0"/>
    <x v="0"/>
    <x v="0"/>
    <x v="0"/>
    <x v="0"/>
    <n v="62.716799999999999"/>
    <n v="5"/>
  </r>
  <r>
    <x v="1"/>
    <s v="FDD05"/>
    <x v="2"/>
    <x v="0"/>
    <x v="0"/>
    <x v="0"/>
    <x v="0"/>
    <x v="0"/>
    <n v="120.9098"/>
    <n v="5"/>
  </r>
  <r>
    <x v="1"/>
    <s v="FDV07"/>
    <x v="0"/>
    <x v="0"/>
    <x v="0"/>
    <x v="0"/>
    <x v="0"/>
    <x v="0"/>
    <n v="111.1228"/>
    <n v="5"/>
  </r>
  <r>
    <x v="1"/>
    <s v="FDT20"/>
    <x v="0"/>
    <x v="0"/>
    <x v="0"/>
    <x v="0"/>
    <x v="0"/>
    <x v="0"/>
    <n v="39.2164"/>
    <n v="5"/>
  </r>
  <r>
    <x v="1"/>
    <s v="FDC44"/>
    <x v="0"/>
    <x v="0"/>
    <x v="0"/>
    <x v="0"/>
    <x v="0"/>
    <x v="0"/>
    <n v="111.95180000000001"/>
    <n v="5"/>
  </r>
  <r>
    <x v="1"/>
    <s v="DRM59"/>
    <x v="9"/>
    <x v="0"/>
    <x v="0"/>
    <x v="0"/>
    <x v="0"/>
    <x v="0"/>
    <n v="153.8998"/>
    <n v="5"/>
  </r>
  <r>
    <x v="1"/>
    <s v="DRG23"/>
    <x v="9"/>
    <x v="0"/>
    <x v="0"/>
    <x v="0"/>
    <x v="0"/>
    <x v="0"/>
    <n v="153.3682"/>
    <n v="5"/>
  </r>
  <r>
    <x v="1"/>
    <s v="NCJ29"/>
    <x v="1"/>
    <x v="0"/>
    <x v="0"/>
    <x v="0"/>
    <x v="0"/>
    <x v="0"/>
    <n v="84.722399999999993"/>
    <n v="5"/>
  </r>
  <r>
    <x v="1"/>
    <s v="NCM42"/>
    <x v="5"/>
    <x v="0"/>
    <x v="0"/>
    <x v="0"/>
    <x v="0"/>
    <x v="0"/>
    <n v="110.0912"/>
    <n v="5"/>
  </r>
  <r>
    <x v="1"/>
    <s v="NCY42"/>
    <x v="5"/>
    <x v="0"/>
    <x v="0"/>
    <x v="0"/>
    <x v="0"/>
    <x v="0"/>
    <n v="144.947"/>
    <n v="5"/>
  </r>
  <r>
    <x v="1"/>
    <s v="NCX54"/>
    <x v="5"/>
    <x v="0"/>
    <x v="0"/>
    <x v="0"/>
    <x v="0"/>
    <x v="0"/>
    <n v="107.76220000000001"/>
    <n v="5"/>
  </r>
  <r>
    <x v="1"/>
    <s v="NCI06"/>
    <x v="5"/>
    <x v="0"/>
    <x v="0"/>
    <x v="0"/>
    <x v="0"/>
    <x v="0"/>
    <n v="180.76599999999999"/>
    <n v="5"/>
  </r>
  <r>
    <x v="1"/>
    <s v="NCQ02"/>
    <x v="5"/>
    <x v="0"/>
    <x v="0"/>
    <x v="0"/>
    <x v="0"/>
    <x v="0"/>
    <n v="186.9556"/>
    <n v="5"/>
  </r>
  <r>
    <x v="1"/>
    <s v="NCR38"/>
    <x v="5"/>
    <x v="0"/>
    <x v="0"/>
    <x v="0"/>
    <x v="0"/>
    <x v="0"/>
    <n v="253.47239999999999"/>
    <n v="5"/>
  </r>
  <r>
    <x v="1"/>
    <s v="NCM30"/>
    <x v="5"/>
    <x v="0"/>
    <x v="0"/>
    <x v="0"/>
    <x v="0"/>
    <x v="0"/>
    <n v="41.979599999999998"/>
    <n v="5"/>
  </r>
  <r>
    <x v="1"/>
    <s v="FDK43"/>
    <x v="7"/>
    <x v="0"/>
    <x v="0"/>
    <x v="0"/>
    <x v="0"/>
    <x v="0"/>
    <n v="126.30200000000001"/>
    <n v="5"/>
  </r>
  <r>
    <x v="1"/>
    <s v="FDK21"/>
    <x v="6"/>
    <x v="0"/>
    <x v="0"/>
    <x v="0"/>
    <x v="0"/>
    <x v="0"/>
    <n v="249.64080000000001"/>
    <n v="5"/>
  </r>
  <r>
    <x v="1"/>
    <s v="FDR45"/>
    <x v="6"/>
    <x v="0"/>
    <x v="0"/>
    <x v="0"/>
    <x v="0"/>
    <x v="0"/>
    <n v="239.22219999999999"/>
    <n v="5"/>
  </r>
  <r>
    <x v="1"/>
    <s v="FDV09"/>
    <x v="6"/>
    <x v="0"/>
    <x v="0"/>
    <x v="0"/>
    <x v="0"/>
    <x v="0"/>
    <n v="147.57339999999999"/>
    <n v="5"/>
  </r>
  <r>
    <x v="0"/>
    <s v="FDU12"/>
    <x v="13"/>
    <x v="0"/>
    <x v="0"/>
    <x v="0"/>
    <x v="0"/>
    <x v="0"/>
    <n v="261.7568"/>
    <n v="5"/>
  </r>
  <r>
    <x v="0"/>
    <s v="FDZ47"/>
    <x v="13"/>
    <x v="0"/>
    <x v="0"/>
    <x v="0"/>
    <x v="0"/>
    <x v="0"/>
    <n v="99.804199999999994"/>
    <n v="5"/>
  </r>
  <r>
    <x v="0"/>
    <s v="FDO11"/>
    <x v="8"/>
    <x v="0"/>
    <x v="0"/>
    <x v="0"/>
    <x v="0"/>
    <x v="0"/>
    <n v="247.4092"/>
    <n v="5"/>
  </r>
  <r>
    <x v="0"/>
    <s v="FDU49"/>
    <x v="3"/>
    <x v="0"/>
    <x v="0"/>
    <x v="0"/>
    <x v="0"/>
    <x v="0"/>
    <n v="85.554000000000002"/>
    <n v="5"/>
  </r>
  <r>
    <x v="0"/>
    <s v="FDA02"/>
    <x v="11"/>
    <x v="0"/>
    <x v="0"/>
    <x v="0"/>
    <x v="0"/>
    <x v="0"/>
    <n v="145.4786"/>
    <n v="5"/>
  </r>
  <r>
    <x v="0"/>
    <s v="FDV26"/>
    <x v="11"/>
    <x v="0"/>
    <x v="0"/>
    <x v="0"/>
    <x v="0"/>
    <x v="0"/>
    <n v="194.27940000000001"/>
    <n v="5"/>
  </r>
  <r>
    <x v="0"/>
    <s v="FDA04"/>
    <x v="2"/>
    <x v="0"/>
    <x v="0"/>
    <x v="0"/>
    <x v="0"/>
    <x v="0"/>
    <n v="257.2962"/>
    <n v="5"/>
  </r>
  <r>
    <x v="0"/>
    <s v="FDO52"/>
    <x v="2"/>
    <x v="0"/>
    <x v="0"/>
    <x v="0"/>
    <x v="0"/>
    <x v="0"/>
    <n v="172.41059999999999"/>
    <n v="5"/>
  </r>
  <r>
    <x v="0"/>
    <s v="FDA40"/>
    <x v="2"/>
    <x v="0"/>
    <x v="0"/>
    <x v="0"/>
    <x v="0"/>
    <x v="0"/>
    <n v="87.085599999999999"/>
    <n v="5"/>
  </r>
  <r>
    <x v="0"/>
    <s v="FDS27"/>
    <x v="7"/>
    <x v="0"/>
    <x v="0"/>
    <x v="0"/>
    <x v="0"/>
    <x v="0"/>
    <n v="197.11099999999999"/>
    <n v="5"/>
  </r>
  <r>
    <x v="0"/>
    <s v="FDU15"/>
    <x v="7"/>
    <x v="0"/>
    <x v="0"/>
    <x v="0"/>
    <x v="0"/>
    <x v="0"/>
    <n v="37.953200000000002"/>
    <n v="5"/>
  </r>
  <r>
    <x v="0"/>
    <s v="FDV33"/>
    <x v="6"/>
    <x v="0"/>
    <x v="0"/>
    <x v="0"/>
    <x v="0"/>
    <x v="0"/>
    <n v="259.23039999999997"/>
    <n v="5"/>
  </r>
  <r>
    <x v="0"/>
    <s v="FDV34"/>
    <x v="6"/>
    <x v="0"/>
    <x v="0"/>
    <x v="0"/>
    <x v="0"/>
    <x v="0"/>
    <n v="73.503799999999998"/>
    <n v="5"/>
  </r>
  <r>
    <x v="0"/>
    <s v="FDX46"/>
    <x v="6"/>
    <x v="0"/>
    <x v="0"/>
    <x v="0"/>
    <x v="0"/>
    <x v="0"/>
    <n v="59.156199999999998"/>
    <n v="5"/>
  </r>
  <r>
    <x v="1"/>
    <s v="NCA53"/>
    <x v="1"/>
    <x v="0"/>
    <x v="0"/>
    <x v="0"/>
    <x v="0"/>
    <x v="0"/>
    <n v="50.303400000000003"/>
    <n v="5"/>
  </r>
  <r>
    <x v="3"/>
    <s v="FDT24"/>
    <x v="13"/>
    <x v="0"/>
    <x v="0"/>
    <x v="0"/>
    <x v="0"/>
    <x v="0"/>
    <n v="78.232799999999997"/>
    <n v="5"/>
  </r>
  <r>
    <x v="3"/>
    <s v="FDX27"/>
    <x v="11"/>
    <x v="0"/>
    <x v="0"/>
    <x v="0"/>
    <x v="0"/>
    <x v="0"/>
    <n v="94.943600000000004"/>
    <n v="5"/>
  </r>
  <r>
    <x v="2"/>
    <s v="NCQ38"/>
    <x v="10"/>
    <x v="7"/>
    <x v="9"/>
    <x v="0"/>
    <x v="1"/>
    <x v="2"/>
    <n v="108.22799999999999"/>
    <n v="5"/>
  </r>
  <r>
    <x v="1"/>
    <s v="FDK02"/>
    <x v="3"/>
    <x v="7"/>
    <x v="9"/>
    <x v="0"/>
    <x v="1"/>
    <x v="2"/>
    <n v="120.544"/>
    <n v="5"/>
  </r>
  <r>
    <x v="1"/>
    <s v="FDI15"/>
    <x v="11"/>
    <x v="7"/>
    <x v="9"/>
    <x v="0"/>
    <x v="1"/>
    <x v="2"/>
    <n v="263.1884"/>
    <n v="5"/>
  </r>
  <r>
    <x v="1"/>
    <s v="FDE09"/>
    <x v="0"/>
    <x v="7"/>
    <x v="9"/>
    <x v="0"/>
    <x v="1"/>
    <x v="2"/>
    <n v="109.72280000000001"/>
    <n v="5"/>
  </r>
  <r>
    <x v="1"/>
    <s v="FDS55"/>
    <x v="0"/>
    <x v="7"/>
    <x v="9"/>
    <x v="0"/>
    <x v="1"/>
    <x v="2"/>
    <n v="150.3734"/>
    <n v="5"/>
  </r>
  <r>
    <x v="1"/>
    <s v="FDZ56"/>
    <x v="0"/>
    <x v="7"/>
    <x v="9"/>
    <x v="0"/>
    <x v="1"/>
    <x v="2"/>
    <n v="167.54740000000001"/>
    <n v="5"/>
  </r>
  <r>
    <x v="1"/>
    <s v="NCA05"/>
    <x v="1"/>
    <x v="7"/>
    <x v="9"/>
    <x v="0"/>
    <x v="1"/>
    <x v="2"/>
    <n v="148.27340000000001"/>
    <n v="5"/>
  </r>
  <r>
    <x v="1"/>
    <s v="NCK29"/>
    <x v="1"/>
    <x v="7"/>
    <x v="9"/>
    <x v="0"/>
    <x v="1"/>
    <x v="2"/>
    <n v="123.473"/>
    <n v="5"/>
  </r>
  <r>
    <x v="1"/>
    <s v="NCU29"/>
    <x v="1"/>
    <x v="7"/>
    <x v="9"/>
    <x v="0"/>
    <x v="1"/>
    <x v="2"/>
    <n v="145.976"/>
    <n v="5"/>
  </r>
  <r>
    <x v="1"/>
    <s v="NCX41"/>
    <x v="1"/>
    <x v="7"/>
    <x v="9"/>
    <x v="0"/>
    <x v="1"/>
    <x v="2"/>
    <n v="210.52440000000001"/>
    <n v="5"/>
  </r>
  <r>
    <x v="1"/>
    <s v="NCG07"/>
    <x v="5"/>
    <x v="7"/>
    <x v="9"/>
    <x v="0"/>
    <x v="1"/>
    <x v="2"/>
    <n v="189.75299999999999"/>
    <n v="5"/>
  </r>
  <r>
    <x v="1"/>
    <s v="NCI30"/>
    <x v="5"/>
    <x v="7"/>
    <x v="9"/>
    <x v="0"/>
    <x v="1"/>
    <x v="2"/>
    <n v="244.346"/>
    <n v="5"/>
  </r>
  <r>
    <x v="1"/>
    <s v="NCR54"/>
    <x v="5"/>
    <x v="7"/>
    <x v="9"/>
    <x v="0"/>
    <x v="1"/>
    <x v="2"/>
    <n v="194.71100000000001"/>
    <n v="5"/>
  </r>
  <r>
    <x v="1"/>
    <s v="NCT06"/>
    <x v="5"/>
    <x v="7"/>
    <x v="9"/>
    <x v="0"/>
    <x v="1"/>
    <x v="2"/>
    <n v="167.7842"/>
    <n v="5"/>
  </r>
  <r>
    <x v="1"/>
    <s v="FDN15"/>
    <x v="7"/>
    <x v="7"/>
    <x v="9"/>
    <x v="0"/>
    <x v="1"/>
    <x v="2"/>
    <n v="140.31800000000001"/>
    <n v="5"/>
  </r>
  <r>
    <x v="1"/>
    <s v="FDJ45"/>
    <x v="14"/>
    <x v="7"/>
    <x v="9"/>
    <x v="0"/>
    <x v="1"/>
    <x v="2"/>
    <n v="34.221600000000002"/>
    <n v="5"/>
  </r>
  <r>
    <x v="0"/>
    <s v="FDL13"/>
    <x v="12"/>
    <x v="7"/>
    <x v="9"/>
    <x v="0"/>
    <x v="1"/>
    <x v="2"/>
    <n v="232.73"/>
    <n v="5"/>
  </r>
  <r>
    <x v="0"/>
    <s v="FDL02"/>
    <x v="3"/>
    <x v="7"/>
    <x v="9"/>
    <x v="0"/>
    <x v="1"/>
    <x v="2"/>
    <n v="107.1622"/>
    <n v="5"/>
  </r>
  <r>
    <x v="0"/>
    <s v="FDF56"/>
    <x v="0"/>
    <x v="7"/>
    <x v="9"/>
    <x v="0"/>
    <x v="1"/>
    <x v="2"/>
    <n v="179.19759999999999"/>
    <n v="5"/>
  </r>
  <r>
    <x v="0"/>
    <s v="FDQ27"/>
    <x v="7"/>
    <x v="7"/>
    <x v="9"/>
    <x v="0"/>
    <x v="1"/>
    <x v="2"/>
    <n v="101.399"/>
    <n v="5"/>
  </r>
  <r>
    <x v="0"/>
    <s v="FDG35"/>
    <x v="15"/>
    <x v="7"/>
    <x v="9"/>
    <x v="0"/>
    <x v="1"/>
    <x v="2"/>
    <n v="173.87379999999999"/>
    <n v="5"/>
  </r>
  <r>
    <x v="3"/>
    <s v="FDD38"/>
    <x v="3"/>
    <x v="7"/>
    <x v="9"/>
    <x v="0"/>
    <x v="1"/>
    <x v="2"/>
    <n v="103.76739999999999"/>
    <n v="5"/>
  </r>
  <r>
    <x v="3"/>
    <s v="FDE41"/>
    <x v="2"/>
    <x v="7"/>
    <x v="9"/>
    <x v="0"/>
    <x v="1"/>
    <x v="2"/>
    <n v="83.756600000000006"/>
    <n v="5"/>
  </r>
  <r>
    <x v="1"/>
    <s v="FDP24"/>
    <x v="13"/>
    <x v="2"/>
    <x v="2"/>
    <x v="0"/>
    <x v="1"/>
    <x v="0"/>
    <n v="119.4756"/>
    <n v="5"/>
  </r>
  <r>
    <x v="1"/>
    <s v="FDH38"/>
    <x v="3"/>
    <x v="2"/>
    <x v="2"/>
    <x v="0"/>
    <x v="1"/>
    <x v="0"/>
    <n v="115.88079999999999"/>
    <n v="5"/>
  </r>
  <r>
    <x v="1"/>
    <s v="FDT49"/>
    <x v="3"/>
    <x v="2"/>
    <x v="2"/>
    <x v="0"/>
    <x v="1"/>
    <x v="0"/>
    <n v="107.72799999999999"/>
    <n v="5"/>
  </r>
  <r>
    <x v="1"/>
    <s v="FDN02"/>
    <x v="3"/>
    <x v="2"/>
    <x v="2"/>
    <x v="0"/>
    <x v="1"/>
    <x v="0"/>
    <n v="208.8638"/>
    <n v="5"/>
  </r>
  <r>
    <x v="1"/>
    <s v="DRF27"/>
    <x v="11"/>
    <x v="2"/>
    <x v="2"/>
    <x v="0"/>
    <x v="1"/>
    <x v="0"/>
    <n v="154.53399999999999"/>
    <n v="5"/>
  </r>
  <r>
    <x v="1"/>
    <s v="FDT02"/>
    <x v="11"/>
    <x v="2"/>
    <x v="2"/>
    <x v="0"/>
    <x v="1"/>
    <x v="0"/>
    <n v="36.187399999999997"/>
    <n v="5"/>
  </r>
  <r>
    <x v="1"/>
    <s v="FDF05"/>
    <x v="2"/>
    <x v="2"/>
    <x v="2"/>
    <x v="0"/>
    <x v="1"/>
    <x v="0"/>
    <n v="264.49099999999999"/>
    <n v="5"/>
  </r>
  <r>
    <x v="1"/>
    <s v="FDI45"/>
    <x v="0"/>
    <x v="2"/>
    <x v="2"/>
    <x v="0"/>
    <x v="1"/>
    <x v="0"/>
    <n v="175.50540000000001"/>
    <n v="5"/>
  </r>
  <r>
    <x v="1"/>
    <s v="FDZ20"/>
    <x v="0"/>
    <x v="2"/>
    <x v="2"/>
    <x v="0"/>
    <x v="1"/>
    <x v="0"/>
    <n v="252.3356"/>
    <n v="5"/>
  </r>
  <r>
    <x v="1"/>
    <s v="NCC42"/>
    <x v="1"/>
    <x v="2"/>
    <x v="2"/>
    <x v="0"/>
    <x v="1"/>
    <x v="0"/>
    <n v="140.28380000000001"/>
    <n v="5"/>
  </r>
  <r>
    <x v="1"/>
    <s v="NCQ53"/>
    <x v="1"/>
    <x v="2"/>
    <x v="2"/>
    <x v="0"/>
    <x v="1"/>
    <x v="0"/>
    <n v="234.65899999999999"/>
    <n v="5"/>
  </r>
  <r>
    <x v="1"/>
    <s v="NCR54"/>
    <x v="5"/>
    <x v="2"/>
    <x v="2"/>
    <x v="0"/>
    <x v="1"/>
    <x v="0"/>
    <n v="198.21100000000001"/>
    <n v="5"/>
  </r>
  <r>
    <x v="1"/>
    <s v="NCX06"/>
    <x v="5"/>
    <x v="2"/>
    <x v="2"/>
    <x v="0"/>
    <x v="1"/>
    <x v="0"/>
    <n v="182.69759999999999"/>
    <n v="5"/>
  </r>
  <r>
    <x v="1"/>
    <s v="NCO06"/>
    <x v="5"/>
    <x v="2"/>
    <x v="2"/>
    <x v="0"/>
    <x v="1"/>
    <x v="0"/>
    <n v="32.455800000000004"/>
    <n v="5"/>
  </r>
  <r>
    <x v="1"/>
    <s v="NCN54"/>
    <x v="5"/>
    <x v="2"/>
    <x v="2"/>
    <x v="0"/>
    <x v="1"/>
    <x v="0"/>
    <n v="76.132800000000003"/>
    <n v="5"/>
  </r>
  <r>
    <x v="1"/>
    <s v="FDL27"/>
    <x v="7"/>
    <x v="2"/>
    <x v="2"/>
    <x v="0"/>
    <x v="1"/>
    <x v="0"/>
    <n v="65.982600000000005"/>
    <n v="5"/>
  </r>
  <r>
    <x v="1"/>
    <s v="FDV51"/>
    <x v="7"/>
    <x v="2"/>
    <x v="2"/>
    <x v="0"/>
    <x v="1"/>
    <x v="0"/>
    <n v="165.7842"/>
    <n v="5"/>
  </r>
  <r>
    <x v="1"/>
    <s v="FDC46"/>
    <x v="6"/>
    <x v="2"/>
    <x v="2"/>
    <x v="0"/>
    <x v="1"/>
    <x v="0"/>
    <n v="182.6266"/>
    <n v="5"/>
  </r>
  <r>
    <x v="1"/>
    <s v="FDZ58"/>
    <x v="6"/>
    <x v="2"/>
    <x v="2"/>
    <x v="0"/>
    <x v="1"/>
    <x v="0"/>
    <n v="122.80719999999999"/>
    <n v="5"/>
  </r>
  <r>
    <x v="1"/>
    <s v="FDN21"/>
    <x v="6"/>
    <x v="2"/>
    <x v="2"/>
    <x v="0"/>
    <x v="1"/>
    <x v="0"/>
    <n v="161.02359999999999"/>
    <n v="5"/>
  </r>
  <r>
    <x v="1"/>
    <s v="FDO58"/>
    <x v="6"/>
    <x v="2"/>
    <x v="2"/>
    <x v="0"/>
    <x v="1"/>
    <x v="0"/>
    <n v="166.15260000000001"/>
    <n v="5"/>
  </r>
  <r>
    <x v="1"/>
    <s v="DRD24"/>
    <x v="4"/>
    <x v="2"/>
    <x v="2"/>
    <x v="0"/>
    <x v="1"/>
    <x v="0"/>
    <n v="143.31540000000001"/>
    <n v="5"/>
  </r>
  <r>
    <x v="1"/>
    <s v="DRI37"/>
    <x v="4"/>
    <x v="2"/>
    <x v="2"/>
    <x v="0"/>
    <x v="1"/>
    <x v="0"/>
    <n v="58.790399999999998"/>
    <n v="5"/>
  </r>
  <r>
    <x v="0"/>
    <s v="FDI12"/>
    <x v="13"/>
    <x v="2"/>
    <x v="2"/>
    <x v="0"/>
    <x v="1"/>
    <x v="0"/>
    <n v="89.685599999999994"/>
    <n v="5"/>
  </r>
  <r>
    <x v="0"/>
    <s v="FDP12"/>
    <x v="13"/>
    <x v="2"/>
    <x v="2"/>
    <x v="0"/>
    <x v="1"/>
    <x v="0"/>
    <n v="36.987400000000001"/>
    <n v="5"/>
  </r>
  <r>
    <x v="0"/>
    <s v="FDO01"/>
    <x v="12"/>
    <x v="2"/>
    <x v="2"/>
    <x v="0"/>
    <x v="1"/>
    <x v="0"/>
    <n v="130.49940000000001"/>
    <n v="5"/>
  </r>
  <r>
    <x v="0"/>
    <s v="FDZ37"/>
    <x v="3"/>
    <x v="2"/>
    <x v="2"/>
    <x v="0"/>
    <x v="1"/>
    <x v="0"/>
    <n v="88.619799999999998"/>
    <n v="5"/>
  </r>
  <r>
    <x v="0"/>
    <s v="FDJ15"/>
    <x v="11"/>
    <x v="2"/>
    <x v="2"/>
    <x v="0"/>
    <x v="1"/>
    <x v="0"/>
    <n v="182.5608"/>
    <n v="5"/>
  </r>
  <r>
    <x v="0"/>
    <s v="FDM04"/>
    <x v="2"/>
    <x v="2"/>
    <x v="2"/>
    <x v="0"/>
    <x v="1"/>
    <x v="0"/>
    <n v="53.166600000000003"/>
    <n v="5"/>
  </r>
  <r>
    <x v="0"/>
    <s v="FDI40"/>
    <x v="2"/>
    <x v="2"/>
    <x v="2"/>
    <x v="0"/>
    <x v="1"/>
    <x v="0"/>
    <n v="100.83580000000001"/>
    <n v="5"/>
  </r>
  <r>
    <x v="0"/>
    <s v="FDX04"/>
    <x v="2"/>
    <x v="2"/>
    <x v="2"/>
    <x v="0"/>
    <x v="1"/>
    <x v="0"/>
    <n v="49.937600000000003"/>
    <n v="5"/>
  </r>
  <r>
    <x v="0"/>
    <s v="FDS15"/>
    <x v="7"/>
    <x v="2"/>
    <x v="2"/>
    <x v="0"/>
    <x v="1"/>
    <x v="0"/>
    <n v="106.3596"/>
    <n v="5"/>
  </r>
  <r>
    <x v="0"/>
    <s v="FDJ57"/>
    <x v="14"/>
    <x v="2"/>
    <x v="2"/>
    <x v="0"/>
    <x v="1"/>
    <x v="0"/>
    <n v="184.65819999999999"/>
    <n v="5"/>
  </r>
  <r>
    <x v="0"/>
    <s v="FDG21"/>
    <x v="14"/>
    <x v="2"/>
    <x v="2"/>
    <x v="0"/>
    <x v="1"/>
    <x v="0"/>
    <n v="150.405"/>
    <n v="5"/>
  </r>
  <r>
    <x v="0"/>
    <s v="FDW21"/>
    <x v="6"/>
    <x v="2"/>
    <x v="2"/>
    <x v="0"/>
    <x v="1"/>
    <x v="0"/>
    <n v="99.535799999999995"/>
    <n v="5"/>
  </r>
  <r>
    <x v="0"/>
    <s v="FDX10"/>
    <x v="6"/>
    <x v="2"/>
    <x v="2"/>
    <x v="0"/>
    <x v="1"/>
    <x v="0"/>
    <n v="37.187399999999997"/>
    <n v="5"/>
  </r>
  <r>
    <x v="2"/>
    <s v="DRI51"/>
    <x v="11"/>
    <x v="4"/>
    <x v="4"/>
    <x v="2"/>
    <x v="0"/>
    <x v="0"/>
    <n v="171.57640000000001"/>
    <n v="5"/>
  </r>
  <r>
    <x v="2"/>
    <s v="NCZ17"/>
    <x v="1"/>
    <x v="5"/>
    <x v="5"/>
    <x v="2"/>
    <x v="0"/>
    <x v="0"/>
    <n v="39.150599999999997"/>
    <n v="5"/>
  </r>
  <r>
    <x v="2"/>
    <s v="DRE25"/>
    <x v="4"/>
    <x v="5"/>
    <x v="5"/>
    <x v="2"/>
    <x v="0"/>
    <x v="0"/>
    <n v="91.912000000000006"/>
    <n v="5"/>
  </r>
  <r>
    <x v="1"/>
    <s v="FDT60"/>
    <x v="13"/>
    <x v="4"/>
    <x v="4"/>
    <x v="2"/>
    <x v="0"/>
    <x v="0"/>
    <n v="124.6388"/>
    <n v="5"/>
  </r>
  <r>
    <x v="1"/>
    <s v="FDN24"/>
    <x v="13"/>
    <x v="4"/>
    <x v="4"/>
    <x v="2"/>
    <x v="0"/>
    <x v="0"/>
    <n v="56.195599999999999"/>
    <n v="5"/>
  </r>
  <r>
    <x v="1"/>
    <s v="FDO37"/>
    <x v="12"/>
    <x v="4"/>
    <x v="4"/>
    <x v="2"/>
    <x v="0"/>
    <x v="0"/>
    <n v="232.0326"/>
    <n v="5"/>
  </r>
  <r>
    <x v="1"/>
    <s v="FDI14"/>
    <x v="3"/>
    <x v="4"/>
    <x v="4"/>
    <x v="2"/>
    <x v="0"/>
    <x v="0"/>
    <n v="140.24959999999999"/>
    <n v="5"/>
  </r>
  <r>
    <x v="1"/>
    <s v="FDW37"/>
    <x v="3"/>
    <x v="4"/>
    <x v="4"/>
    <x v="2"/>
    <x v="0"/>
    <x v="0"/>
    <n v="89.748800000000003"/>
    <n v="5"/>
  </r>
  <r>
    <x v="1"/>
    <s v="DRC27"/>
    <x v="11"/>
    <x v="4"/>
    <x v="4"/>
    <x v="2"/>
    <x v="0"/>
    <x v="0"/>
    <n v="247.4802"/>
    <n v="5"/>
  </r>
  <r>
    <x v="1"/>
    <s v="FDK16"/>
    <x v="2"/>
    <x v="4"/>
    <x v="4"/>
    <x v="2"/>
    <x v="0"/>
    <x v="0"/>
    <n v="96.009399999999999"/>
    <n v="5"/>
  </r>
  <r>
    <x v="1"/>
    <s v="FDK41"/>
    <x v="2"/>
    <x v="4"/>
    <x v="4"/>
    <x v="2"/>
    <x v="0"/>
    <x v="0"/>
    <n v="83.622399999999999"/>
    <n v="5"/>
  </r>
  <r>
    <x v="1"/>
    <s v="FDY31"/>
    <x v="0"/>
    <x v="4"/>
    <x v="4"/>
    <x v="2"/>
    <x v="0"/>
    <x v="0"/>
    <n v="146.14179999999999"/>
    <n v="5"/>
  </r>
  <r>
    <x v="1"/>
    <s v="FDT20"/>
    <x v="0"/>
    <x v="4"/>
    <x v="4"/>
    <x v="2"/>
    <x v="0"/>
    <x v="0"/>
    <n v="36.816400000000002"/>
    <n v="5"/>
  </r>
  <r>
    <x v="1"/>
    <s v="FDI45"/>
    <x v="0"/>
    <x v="4"/>
    <x v="4"/>
    <x v="2"/>
    <x v="0"/>
    <x v="0"/>
    <n v="175.80539999999999"/>
    <n v="5"/>
  </r>
  <r>
    <x v="1"/>
    <s v="FDG57"/>
    <x v="0"/>
    <x v="4"/>
    <x v="4"/>
    <x v="2"/>
    <x v="0"/>
    <x v="0"/>
    <n v="48.603400000000001"/>
    <n v="5"/>
  </r>
  <r>
    <x v="1"/>
    <s v="FDN32"/>
    <x v="0"/>
    <x v="4"/>
    <x v="4"/>
    <x v="2"/>
    <x v="0"/>
    <x v="0"/>
    <n v="184.82660000000001"/>
    <n v="5"/>
  </r>
  <r>
    <x v="1"/>
    <s v="FDX19"/>
    <x v="0"/>
    <x v="4"/>
    <x v="4"/>
    <x v="2"/>
    <x v="0"/>
    <x v="0"/>
    <n v="233.89580000000001"/>
    <n v="5"/>
  </r>
  <r>
    <x v="1"/>
    <s v="FDP20"/>
    <x v="0"/>
    <x v="4"/>
    <x v="4"/>
    <x v="2"/>
    <x v="0"/>
    <x v="0"/>
    <n v="125.602"/>
    <n v="5"/>
  </r>
  <r>
    <x v="1"/>
    <s v="NCR17"/>
    <x v="1"/>
    <x v="4"/>
    <x v="4"/>
    <x v="2"/>
    <x v="1"/>
    <x v="0"/>
    <n v="116.4492"/>
    <n v="5"/>
  </r>
  <r>
    <x v="1"/>
    <s v="NCT17"/>
    <x v="1"/>
    <x v="4"/>
    <x v="4"/>
    <x v="2"/>
    <x v="1"/>
    <x v="0"/>
    <n v="190.0214"/>
    <n v="5"/>
  </r>
  <r>
    <x v="1"/>
    <s v="NCU05"/>
    <x v="1"/>
    <x v="4"/>
    <x v="4"/>
    <x v="2"/>
    <x v="1"/>
    <x v="0"/>
    <n v="79.161799999999999"/>
    <n v="5"/>
  </r>
  <r>
    <x v="1"/>
    <s v="NCT42"/>
    <x v="5"/>
    <x v="4"/>
    <x v="4"/>
    <x v="2"/>
    <x v="1"/>
    <x v="0"/>
    <n v="148.4392"/>
    <n v="5"/>
  </r>
  <r>
    <x v="1"/>
    <s v="NCV18"/>
    <x v="5"/>
    <x v="4"/>
    <x v="4"/>
    <x v="2"/>
    <x v="1"/>
    <x v="0"/>
    <n v="84.625"/>
    <n v="5"/>
  </r>
  <r>
    <x v="1"/>
    <s v="NCH43"/>
    <x v="5"/>
    <x v="4"/>
    <x v="4"/>
    <x v="2"/>
    <x v="1"/>
    <x v="0"/>
    <n v="216.41919999999999"/>
    <n v="5"/>
  </r>
  <r>
    <x v="1"/>
    <s v="NCE18"/>
    <x v="5"/>
    <x v="4"/>
    <x v="4"/>
    <x v="2"/>
    <x v="1"/>
    <x v="0"/>
    <n v="251.67500000000001"/>
    <n v="5"/>
  </r>
  <r>
    <x v="1"/>
    <s v="NCC18"/>
    <x v="5"/>
    <x v="4"/>
    <x v="4"/>
    <x v="2"/>
    <x v="1"/>
    <x v="0"/>
    <n v="173.94220000000001"/>
    <n v="5"/>
  </r>
  <r>
    <x v="1"/>
    <s v="NCJ42"/>
    <x v="5"/>
    <x v="4"/>
    <x v="4"/>
    <x v="2"/>
    <x v="1"/>
    <x v="0"/>
    <n v="104.2332"/>
    <n v="5"/>
  </r>
  <r>
    <x v="1"/>
    <s v="FDQ10"/>
    <x v="6"/>
    <x v="4"/>
    <x v="4"/>
    <x v="2"/>
    <x v="1"/>
    <x v="0"/>
    <n v="172.44220000000001"/>
    <n v="5"/>
  </r>
  <r>
    <x v="1"/>
    <s v="FDL34"/>
    <x v="6"/>
    <x v="4"/>
    <x v="4"/>
    <x v="2"/>
    <x v="1"/>
    <x v="0"/>
    <n v="142.64959999999999"/>
    <n v="5"/>
  </r>
  <r>
    <x v="1"/>
    <s v="DRK37"/>
    <x v="4"/>
    <x v="4"/>
    <x v="4"/>
    <x v="2"/>
    <x v="1"/>
    <x v="0"/>
    <n v="189.85300000000001"/>
    <n v="5"/>
  </r>
  <r>
    <x v="1"/>
    <s v="DRF48"/>
    <x v="4"/>
    <x v="4"/>
    <x v="4"/>
    <x v="2"/>
    <x v="1"/>
    <x v="0"/>
    <n v="188.18979999999999"/>
    <n v="5"/>
  </r>
  <r>
    <x v="1"/>
    <s v="DRG49"/>
    <x v="4"/>
    <x v="4"/>
    <x v="4"/>
    <x v="2"/>
    <x v="1"/>
    <x v="0"/>
    <n v="246.04859999999999"/>
    <n v="5"/>
  </r>
  <r>
    <x v="1"/>
    <s v="FDX60"/>
    <x v="13"/>
    <x v="5"/>
    <x v="5"/>
    <x v="2"/>
    <x v="1"/>
    <x v="0"/>
    <n v="79.195999999999998"/>
    <n v="5"/>
  </r>
  <r>
    <x v="1"/>
    <s v="FDS13"/>
    <x v="3"/>
    <x v="5"/>
    <x v="5"/>
    <x v="2"/>
    <x v="1"/>
    <x v="0"/>
    <n v="266.88839999999999"/>
    <n v="5"/>
  </r>
  <r>
    <x v="1"/>
    <s v="FDC50"/>
    <x v="3"/>
    <x v="5"/>
    <x v="5"/>
    <x v="2"/>
    <x v="1"/>
    <x v="0"/>
    <n v="94.409400000000005"/>
    <n v="5"/>
  </r>
  <r>
    <x v="1"/>
    <s v="FDK51"/>
    <x v="11"/>
    <x v="5"/>
    <x v="5"/>
    <x v="2"/>
    <x v="1"/>
    <x v="0"/>
    <n v="264.58839999999998"/>
    <n v="5"/>
  </r>
  <r>
    <x v="1"/>
    <s v="FDD17"/>
    <x v="2"/>
    <x v="5"/>
    <x v="5"/>
    <x v="2"/>
    <x v="1"/>
    <x v="0"/>
    <n v="239.69059999999999"/>
    <n v="5"/>
  </r>
  <r>
    <x v="1"/>
    <s v="FDJ28"/>
    <x v="2"/>
    <x v="5"/>
    <x v="5"/>
    <x v="2"/>
    <x v="1"/>
    <x v="0"/>
    <n v="191.21619999999999"/>
    <n v="5"/>
  </r>
  <r>
    <x v="1"/>
    <s v="FDP16"/>
    <x v="2"/>
    <x v="5"/>
    <x v="5"/>
    <x v="2"/>
    <x v="1"/>
    <x v="0"/>
    <n v="243.68020000000001"/>
    <n v="5"/>
  </r>
  <r>
    <x v="1"/>
    <s v="FDB20"/>
    <x v="0"/>
    <x v="5"/>
    <x v="5"/>
    <x v="2"/>
    <x v="1"/>
    <x v="0"/>
    <n v="79.198599999999999"/>
    <n v="5"/>
  </r>
  <r>
    <x v="1"/>
    <s v="FDP56"/>
    <x v="0"/>
    <x v="5"/>
    <x v="5"/>
    <x v="2"/>
    <x v="1"/>
    <x v="0"/>
    <n v="49.969200000000001"/>
    <n v="5"/>
  </r>
  <r>
    <x v="1"/>
    <s v="FDT43"/>
    <x v="0"/>
    <x v="5"/>
    <x v="5"/>
    <x v="2"/>
    <x v="1"/>
    <x v="0"/>
    <n v="50.8324"/>
    <n v="5"/>
  </r>
  <r>
    <x v="1"/>
    <s v="DRI59"/>
    <x v="9"/>
    <x v="5"/>
    <x v="5"/>
    <x v="2"/>
    <x v="1"/>
    <x v="0"/>
    <n v="223.50880000000001"/>
    <n v="5"/>
  </r>
  <r>
    <x v="1"/>
    <s v="DRN47"/>
    <x v="9"/>
    <x v="5"/>
    <x v="5"/>
    <x v="2"/>
    <x v="1"/>
    <x v="0"/>
    <n v="178.36600000000001"/>
    <n v="5"/>
  </r>
  <r>
    <x v="1"/>
    <s v="DRM23"/>
    <x v="9"/>
    <x v="5"/>
    <x v="5"/>
    <x v="2"/>
    <x v="1"/>
    <x v="0"/>
    <n v="173.34219999999999"/>
    <n v="5"/>
  </r>
  <r>
    <x v="1"/>
    <s v="NCN53"/>
    <x v="1"/>
    <x v="5"/>
    <x v="5"/>
    <x v="2"/>
    <x v="1"/>
    <x v="0"/>
    <n v="33.587400000000002"/>
    <n v="5"/>
  </r>
  <r>
    <x v="1"/>
    <s v="NCT53"/>
    <x v="1"/>
    <x v="5"/>
    <x v="5"/>
    <x v="2"/>
    <x v="1"/>
    <x v="0"/>
    <n v="163.05260000000001"/>
    <n v="5"/>
  </r>
  <r>
    <x v="1"/>
    <s v="NCQ05"/>
    <x v="1"/>
    <x v="5"/>
    <x v="5"/>
    <x v="2"/>
    <x v="1"/>
    <x v="0"/>
    <n v="149.27080000000001"/>
    <n v="5"/>
  </r>
  <r>
    <x v="1"/>
    <s v="NCM53"/>
    <x v="1"/>
    <x v="5"/>
    <x v="5"/>
    <x v="2"/>
    <x v="1"/>
    <x v="0"/>
    <n v="108.128"/>
    <n v="5"/>
  </r>
  <r>
    <x v="1"/>
    <s v="NCX42"/>
    <x v="5"/>
    <x v="5"/>
    <x v="5"/>
    <x v="2"/>
    <x v="1"/>
    <x v="0"/>
    <n v="163.05260000000001"/>
    <n v="5"/>
  </r>
  <r>
    <x v="1"/>
    <s v="NCT18"/>
    <x v="5"/>
    <x v="5"/>
    <x v="5"/>
    <x v="2"/>
    <x v="2"/>
    <x v="0"/>
    <n v="179.69759999999999"/>
    <n v="5"/>
  </r>
  <r>
    <x v="1"/>
    <s v="NCI30"/>
    <x v="5"/>
    <x v="5"/>
    <x v="5"/>
    <x v="2"/>
    <x v="2"/>
    <x v="0"/>
    <n v="246.446"/>
    <n v="5"/>
  </r>
  <r>
    <x v="1"/>
    <s v="NCE54"/>
    <x v="5"/>
    <x v="5"/>
    <x v="5"/>
    <x v="2"/>
    <x v="2"/>
    <x v="0"/>
    <n v="73.935400000000001"/>
    <n v="5"/>
  </r>
  <r>
    <x v="1"/>
    <s v="FDH19"/>
    <x v="7"/>
    <x v="5"/>
    <x v="5"/>
    <x v="2"/>
    <x v="2"/>
    <x v="0"/>
    <n v="173.87379999999999"/>
    <n v="5"/>
  </r>
  <r>
    <x v="1"/>
    <s v="FDT03"/>
    <x v="7"/>
    <x v="5"/>
    <x v="5"/>
    <x v="2"/>
    <x v="2"/>
    <x v="0"/>
    <n v="183.16079999999999"/>
    <n v="5"/>
  </r>
  <r>
    <x v="1"/>
    <s v="NCN19"/>
    <x v="10"/>
    <x v="5"/>
    <x v="5"/>
    <x v="2"/>
    <x v="2"/>
    <x v="0"/>
    <n v="190.25299999999999"/>
    <n v="5"/>
  </r>
  <r>
    <x v="1"/>
    <s v="NCQ43"/>
    <x v="10"/>
    <x v="5"/>
    <x v="5"/>
    <x v="2"/>
    <x v="2"/>
    <x v="0"/>
    <n v="108.8912"/>
    <n v="5"/>
  </r>
  <r>
    <x v="1"/>
    <s v="FDK09"/>
    <x v="6"/>
    <x v="5"/>
    <x v="5"/>
    <x v="2"/>
    <x v="2"/>
    <x v="0"/>
    <n v="227.23519999999999"/>
    <n v="5"/>
  </r>
  <r>
    <x v="1"/>
    <s v="FDV46"/>
    <x v="6"/>
    <x v="5"/>
    <x v="5"/>
    <x v="2"/>
    <x v="2"/>
    <x v="0"/>
    <n v="139.81800000000001"/>
    <n v="5"/>
  </r>
  <r>
    <x v="1"/>
    <s v="FDY46"/>
    <x v="6"/>
    <x v="5"/>
    <x v="5"/>
    <x v="2"/>
    <x v="2"/>
    <x v="0"/>
    <n v="188.9898"/>
    <n v="5"/>
  </r>
  <r>
    <x v="0"/>
    <s v="FDK26"/>
    <x v="3"/>
    <x v="4"/>
    <x v="4"/>
    <x v="2"/>
    <x v="2"/>
    <x v="0"/>
    <n v="187.624"/>
    <n v="5"/>
  </r>
  <r>
    <x v="0"/>
    <s v="FDI50"/>
    <x v="3"/>
    <x v="4"/>
    <x v="4"/>
    <x v="2"/>
    <x v="2"/>
    <x v="0"/>
    <n v="227.6352"/>
    <n v="5"/>
  </r>
  <r>
    <x v="0"/>
    <s v="FDB26"/>
    <x v="3"/>
    <x v="4"/>
    <x v="4"/>
    <x v="2"/>
    <x v="2"/>
    <x v="0"/>
    <n v="52.363999999999997"/>
    <n v="5"/>
  </r>
  <r>
    <x v="0"/>
    <s v="FDY49"/>
    <x v="3"/>
    <x v="4"/>
    <x v="4"/>
    <x v="2"/>
    <x v="2"/>
    <x v="0"/>
    <n v="165.7184"/>
    <n v="5"/>
  </r>
  <r>
    <x v="0"/>
    <s v="FDB04"/>
    <x v="11"/>
    <x v="4"/>
    <x v="4"/>
    <x v="2"/>
    <x v="2"/>
    <x v="0"/>
    <n v="88.985600000000005"/>
    <n v="5"/>
  </r>
  <r>
    <x v="0"/>
    <s v="FDA02"/>
    <x v="11"/>
    <x v="4"/>
    <x v="4"/>
    <x v="2"/>
    <x v="2"/>
    <x v="0"/>
    <n v="146.37860000000001"/>
    <n v="5"/>
  </r>
  <r>
    <x v="0"/>
    <s v="FDZ28"/>
    <x v="2"/>
    <x v="4"/>
    <x v="4"/>
    <x v="2"/>
    <x v="2"/>
    <x v="0"/>
    <n v="128.06780000000001"/>
    <n v="5"/>
  </r>
  <r>
    <x v="0"/>
    <s v="FDE17"/>
    <x v="2"/>
    <x v="4"/>
    <x v="4"/>
    <x v="2"/>
    <x v="2"/>
    <x v="0"/>
    <n v="152.23660000000001"/>
    <n v="5"/>
  </r>
  <r>
    <x v="0"/>
    <s v="FDQ19"/>
    <x v="0"/>
    <x v="4"/>
    <x v="4"/>
    <x v="2"/>
    <x v="2"/>
    <x v="0"/>
    <n v="241.35120000000001"/>
    <n v="5"/>
  </r>
  <r>
    <x v="0"/>
    <s v="FDM08"/>
    <x v="0"/>
    <x v="4"/>
    <x v="4"/>
    <x v="2"/>
    <x v="2"/>
    <x v="0"/>
    <n v="222.90880000000001"/>
    <n v="5"/>
  </r>
  <r>
    <x v="0"/>
    <s v="FDP03"/>
    <x v="7"/>
    <x v="4"/>
    <x v="4"/>
    <x v="2"/>
    <x v="2"/>
    <x v="0"/>
    <n v="122.1388"/>
    <n v="5"/>
  </r>
  <r>
    <x v="0"/>
    <s v="FDU58"/>
    <x v="6"/>
    <x v="4"/>
    <x v="4"/>
    <x v="2"/>
    <x v="2"/>
    <x v="0"/>
    <n v="186.4898"/>
    <n v="5"/>
  </r>
  <r>
    <x v="0"/>
    <s v="FDU46"/>
    <x v="6"/>
    <x v="4"/>
    <x v="4"/>
    <x v="2"/>
    <x v="2"/>
    <x v="0"/>
    <n v="84.853999999999999"/>
    <n v="5"/>
  </r>
  <r>
    <x v="0"/>
    <s v="FDY34"/>
    <x v="6"/>
    <x v="4"/>
    <x v="4"/>
    <x v="2"/>
    <x v="2"/>
    <x v="0"/>
    <n v="167.1842"/>
    <n v="5"/>
  </r>
  <r>
    <x v="0"/>
    <s v="FDO09"/>
    <x v="6"/>
    <x v="4"/>
    <x v="4"/>
    <x v="2"/>
    <x v="2"/>
    <x v="0"/>
    <n v="262.19099999999997"/>
    <n v="5"/>
  </r>
  <r>
    <x v="0"/>
    <s v="FDP48"/>
    <x v="13"/>
    <x v="5"/>
    <x v="5"/>
    <x v="2"/>
    <x v="2"/>
    <x v="0"/>
    <n v="181.39500000000001"/>
    <n v="5"/>
  </r>
  <r>
    <x v="0"/>
    <s v="FDI12"/>
    <x v="13"/>
    <x v="5"/>
    <x v="5"/>
    <x v="2"/>
    <x v="2"/>
    <x v="0"/>
    <n v="86.885599999999997"/>
    <n v="5"/>
  </r>
  <r>
    <x v="0"/>
    <s v="FDY12"/>
    <x v="13"/>
    <x v="5"/>
    <x v="5"/>
    <x v="2"/>
    <x v="2"/>
    <x v="0"/>
    <n v="50.000799999999998"/>
    <n v="5"/>
  </r>
  <r>
    <x v="0"/>
    <s v="FDX48"/>
    <x v="13"/>
    <x v="5"/>
    <x v="5"/>
    <x v="2"/>
    <x v="2"/>
    <x v="0"/>
    <n v="154.06559999999999"/>
    <n v="5"/>
  </r>
  <r>
    <x v="0"/>
    <s v="FDV60"/>
    <x v="13"/>
    <x v="5"/>
    <x v="5"/>
    <x v="2"/>
    <x v="2"/>
    <x v="0"/>
    <n v="195.81100000000001"/>
    <n v="5"/>
  </r>
  <r>
    <x v="0"/>
    <s v="FDQ47"/>
    <x v="8"/>
    <x v="5"/>
    <x v="5"/>
    <x v="2"/>
    <x v="2"/>
    <x v="0"/>
    <n v="35.287399999999998"/>
    <n v="5"/>
  </r>
  <r>
    <x v="0"/>
    <s v="FDZ13"/>
    <x v="3"/>
    <x v="5"/>
    <x v="5"/>
    <x v="2"/>
    <x v="2"/>
    <x v="0"/>
    <n v="50.835000000000001"/>
    <n v="5"/>
  </r>
  <r>
    <x v="0"/>
    <s v="FDM04"/>
    <x v="2"/>
    <x v="5"/>
    <x v="5"/>
    <x v="2"/>
    <x v="2"/>
    <x v="0"/>
    <n v="50.866599999999998"/>
    <n v="5"/>
  </r>
  <r>
    <x v="0"/>
    <s v="FDS04"/>
    <x v="2"/>
    <x v="5"/>
    <x v="5"/>
    <x v="2"/>
    <x v="2"/>
    <x v="0"/>
    <n v="141.5838"/>
    <n v="5"/>
  </r>
  <r>
    <x v="0"/>
    <s v="FDV28"/>
    <x v="2"/>
    <x v="5"/>
    <x v="5"/>
    <x v="2"/>
    <x v="2"/>
    <x v="0"/>
    <n v="35.155799999999999"/>
    <n v="5"/>
  </r>
  <r>
    <x v="0"/>
    <s v="FDU19"/>
    <x v="0"/>
    <x v="5"/>
    <x v="5"/>
    <x v="2"/>
    <x v="0"/>
    <x v="0"/>
    <n v="170.54220000000001"/>
    <n v="5"/>
  </r>
  <r>
    <x v="0"/>
    <s v="FDE56"/>
    <x v="0"/>
    <x v="5"/>
    <x v="5"/>
    <x v="2"/>
    <x v="0"/>
    <x v="0"/>
    <n v="61.519399999999997"/>
    <n v="5"/>
  </r>
  <r>
    <x v="0"/>
    <s v="FDI07"/>
    <x v="7"/>
    <x v="5"/>
    <x v="5"/>
    <x v="2"/>
    <x v="0"/>
    <x v="0"/>
    <n v="197.24260000000001"/>
    <n v="5"/>
  </r>
  <r>
    <x v="0"/>
    <s v="FDU15"/>
    <x v="7"/>
    <x v="5"/>
    <x v="5"/>
    <x v="2"/>
    <x v="0"/>
    <x v="0"/>
    <n v="36.653199999999998"/>
    <n v="5"/>
  </r>
  <r>
    <x v="0"/>
    <s v="FDU27"/>
    <x v="7"/>
    <x v="5"/>
    <x v="5"/>
    <x v="2"/>
    <x v="0"/>
    <x v="0"/>
    <n v="47.137599999999999"/>
    <n v="5"/>
  </r>
  <r>
    <x v="0"/>
    <s v="FDN39"/>
    <x v="7"/>
    <x v="5"/>
    <x v="5"/>
    <x v="2"/>
    <x v="0"/>
    <x v="0"/>
    <n v="167.08160000000001"/>
    <n v="5"/>
  </r>
  <r>
    <x v="0"/>
    <s v="FDV10"/>
    <x v="6"/>
    <x v="5"/>
    <x v="5"/>
    <x v="2"/>
    <x v="0"/>
    <x v="0"/>
    <n v="44.011200000000002"/>
    <n v="5"/>
  </r>
  <r>
    <x v="0"/>
    <s v="FDO45"/>
    <x v="6"/>
    <x v="5"/>
    <x v="5"/>
    <x v="2"/>
    <x v="0"/>
    <x v="0"/>
    <n v="89.485600000000005"/>
    <n v="5"/>
  </r>
  <r>
    <x v="0"/>
    <s v="FDB23"/>
    <x v="15"/>
    <x v="5"/>
    <x v="5"/>
    <x v="2"/>
    <x v="0"/>
    <x v="0"/>
    <n v="226.6062"/>
    <n v="5"/>
  </r>
  <r>
    <x v="1"/>
    <s v="NCY41"/>
    <x v="1"/>
    <x v="5"/>
    <x v="5"/>
    <x v="2"/>
    <x v="0"/>
    <x v="0"/>
    <n v="34.053199999999997"/>
    <n v="5"/>
  </r>
  <r>
    <x v="3"/>
    <s v="FDW31"/>
    <x v="0"/>
    <x v="5"/>
    <x v="5"/>
    <x v="2"/>
    <x v="0"/>
    <x v="0"/>
    <n v="197.07419999999999"/>
    <n v="5"/>
  </r>
  <r>
    <x v="3"/>
    <s v="FDR55"/>
    <x v="0"/>
    <x v="5"/>
    <x v="5"/>
    <x v="2"/>
    <x v="0"/>
    <x v="0"/>
    <n v="190.68719999999999"/>
    <n v="5"/>
  </r>
  <r>
    <x v="3"/>
    <s v="FDX10"/>
    <x v="6"/>
    <x v="5"/>
    <x v="5"/>
    <x v="2"/>
    <x v="0"/>
    <x v="0"/>
    <n v="34.3874"/>
    <n v="5"/>
  </r>
  <r>
    <x v="2"/>
    <s v="DRF49"/>
    <x v="4"/>
    <x v="8"/>
    <x v="8"/>
    <x v="2"/>
    <x v="1"/>
    <x v="0"/>
    <n v="114.45180000000001"/>
    <n v="5"/>
  </r>
  <r>
    <x v="1"/>
    <s v="FDA23"/>
    <x v="13"/>
    <x v="8"/>
    <x v="8"/>
    <x v="2"/>
    <x v="1"/>
    <x v="0"/>
    <n v="99.401600000000002"/>
    <n v="5"/>
  </r>
  <r>
    <x v="1"/>
    <s v="FDR60"/>
    <x v="13"/>
    <x v="8"/>
    <x v="8"/>
    <x v="2"/>
    <x v="1"/>
    <x v="0"/>
    <n v="77.232799999999997"/>
    <n v="5"/>
  </r>
  <r>
    <x v="1"/>
    <s v="FDN60"/>
    <x v="13"/>
    <x v="8"/>
    <x v="8"/>
    <x v="2"/>
    <x v="1"/>
    <x v="0"/>
    <n v="159.96039999999999"/>
    <n v="5"/>
  </r>
  <r>
    <x v="1"/>
    <s v="FDU48"/>
    <x v="13"/>
    <x v="8"/>
    <x v="8"/>
    <x v="2"/>
    <x v="1"/>
    <x v="0"/>
    <n v="131.5284"/>
    <n v="5"/>
  </r>
  <r>
    <x v="1"/>
    <s v="FDG60"/>
    <x v="13"/>
    <x v="8"/>
    <x v="8"/>
    <x v="2"/>
    <x v="1"/>
    <x v="0"/>
    <n v="234.26159999999999"/>
    <n v="5"/>
  </r>
  <r>
    <x v="1"/>
    <s v="FDU11"/>
    <x v="8"/>
    <x v="8"/>
    <x v="8"/>
    <x v="2"/>
    <x v="1"/>
    <x v="0"/>
    <n v="121.0098"/>
    <n v="5"/>
  </r>
  <r>
    <x v="1"/>
    <s v="FDT49"/>
    <x v="3"/>
    <x v="8"/>
    <x v="8"/>
    <x v="2"/>
    <x v="1"/>
    <x v="0"/>
    <n v="108.22799999999999"/>
    <n v="5"/>
  </r>
  <r>
    <x v="1"/>
    <s v="FDS37"/>
    <x v="3"/>
    <x v="8"/>
    <x v="8"/>
    <x v="2"/>
    <x v="1"/>
    <x v="0"/>
    <n v="114.14919999999999"/>
    <n v="5"/>
  </r>
  <r>
    <x v="1"/>
    <s v="FDK50"/>
    <x v="3"/>
    <x v="8"/>
    <x v="8"/>
    <x v="2"/>
    <x v="1"/>
    <x v="0"/>
    <n v="163.2894"/>
    <n v="5"/>
  </r>
  <r>
    <x v="1"/>
    <s v="FDG26"/>
    <x v="3"/>
    <x v="8"/>
    <x v="8"/>
    <x v="2"/>
    <x v="1"/>
    <x v="0"/>
    <n v="257.83300000000003"/>
    <n v="5"/>
  </r>
  <r>
    <x v="1"/>
    <s v="FDD14"/>
    <x v="3"/>
    <x v="8"/>
    <x v="8"/>
    <x v="2"/>
    <x v="1"/>
    <x v="0"/>
    <n v="184.42660000000001"/>
    <n v="5"/>
  </r>
  <r>
    <x v="1"/>
    <s v="FDK41"/>
    <x v="2"/>
    <x v="8"/>
    <x v="8"/>
    <x v="2"/>
    <x v="1"/>
    <x v="0"/>
    <n v="86.022400000000005"/>
    <n v="5"/>
  </r>
  <r>
    <x v="1"/>
    <s v="FDD16"/>
    <x v="2"/>
    <x v="8"/>
    <x v="8"/>
    <x v="2"/>
    <x v="1"/>
    <x v="0"/>
    <n v="72.9696"/>
    <n v="5"/>
  </r>
  <r>
    <x v="1"/>
    <s v="FDZ44"/>
    <x v="0"/>
    <x v="8"/>
    <x v="8"/>
    <x v="2"/>
    <x v="1"/>
    <x v="0"/>
    <n v="115.88079999999999"/>
    <n v="5"/>
  </r>
  <r>
    <x v="1"/>
    <s v="FDO44"/>
    <x v="0"/>
    <x v="8"/>
    <x v="8"/>
    <x v="2"/>
    <x v="1"/>
    <x v="0"/>
    <n v="109.9228"/>
    <n v="5"/>
  </r>
  <r>
    <x v="1"/>
    <s v="DRL11"/>
    <x v="9"/>
    <x v="8"/>
    <x v="8"/>
    <x v="2"/>
    <x v="1"/>
    <x v="0"/>
    <n v="157.09460000000001"/>
    <n v="5"/>
  </r>
  <r>
    <x v="1"/>
    <s v="NCU17"/>
    <x v="1"/>
    <x v="8"/>
    <x v="8"/>
    <x v="2"/>
    <x v="1"/>
    <x v="0"/>
    <n v="100.6674"/>
    <n v="5"/>
  </r>
  <r>
    <x v="1"/>
    <s v="NCL41"/>
    <x v="1"/>
    <x v="8"/>
    <x v="8"/>
    <x v="2"/>
    <x v="1"/>
    <x v="0"/>
    <n v="36.321599999999997"/>
    <n v="5"/>
  </r>
  <r>
    <x v="1"/>
    <s v="NCS53"/>
    <x v="1"/>
    <x v="8"/>
    <x v="8"/>
    <x v="2"/>
    <x v="1"/>
    <x v="0"/>
    <n v="159.46039999999999"/>
    <n v="5"/>
  </r>
  <r>
    <x v="1"/>
    <s v="NCV17"/>
    <x v="1"/>
    <x v="8"/>
    <x v="8"/>
    <x v="2"/>
    <x v="1"/>
    <x v="0"/>
    <n v="130.26259999999999"/>
    <n v="5"/>
  </r>
  <r>
    <x v="1"/>
    <s v="NCO14"/>
    <x v="5"/>
    <x v="8"/>
    <x v="8"/>
    <x v="2"/>
    <x v="1"/>
    <x v="0"/>
    <n v="42.608600000000003"/>
    <n v="5"/>
  </r>
  <r>
    <x v="1"/>
    <s v="NCU18"/>
    <x v="5"/>
    <x v="8"/>
    <x v="8"/>
    <x v="2"/>
    <x v="1"/>
    <x v="0"/>
    <n v="140.24959999999999"/>
    <n v="5"/>
  </r>
  <r>
    <x v="1"/>
    <s v="NCI54"/>
    <x v="5"/>
    <x v="8"/>
    <x v="8"/>
    <x v="2"/>
    <x v="1"/>
    <x v="0"/>
    <n v="108.19119999999999"/>
    <n v="5"/>
  </r>
  <r>
    <x v="1"/>
    <s v="NCQ50"/>
    <x v="5"/>
    <x v="8"/>
    <x v="8"/>
    <x v="2"/>
    <x v="1"/>
    <x v="0"/>
    <n v="213.3218"/>
    <n v="5"/>
  </r>
  <r>
    <x v="1"/>
    <s v="NCC18"/>
    <x v="5"/>
    <x v="8"/>
    <x v="8"/>
    <x v="2"/>
    <x v="1"/>
    <x v="0"/>
    <n v="172.34219999999999"/>
    <n v="5"/>
  </r>
  <r>
    <x v="1"/>
    <s v="NCQ38"/>
    <x v="10"/>
    <x v="8"/>
    <x v="8"/>
    <x v="2"/>
    <x v="1"/>
    <x v="0"/>
    <n v="106.128"/>
    <n v="5"/>
  </r>
  <r>
    <x v="1"/>
    <s v="FDL10"/>
    <x v="6"/>
    <x v="8"/>
    <x v="8"/>
    <x v="2"/>
    <x v="1"/>
    <x v="0"/>
    <n v="97.904200000000003"/>
    <n v="5"/>
  </r>
  <r>
    <x v="1"/>
    <s v="FDE34"/>
    <x v="6"/>
    <x v="8"/>
    <x v="8"/>
    <x v="2"/>
    <x v="1"/>
    <x v="0"/>
    <n v="181.26339999999999"/>
    <n v="5"/>
  </r>
  <r>
    <x v="1"/>
    <s v="FDL46"/>
    <x v="6"/>
    <x v="8"/>
    <x v="8"/>
    <x v="2"/>
    <x v="1"/>
    <x v="0"/>
    <n v="119.5466"/>
    <n v="5"/>
  </r>
  <r>
    <x v="1"/>
    <s v="FDH10"/>
    <x v="6"/>
    <x v="8"/>
    <x v="8"/>
    <x v="2"/>
    <x v="1"/>
    <x v="0"/>
    <n v="194.4478"/>
    <n v="5"/>
  </r>
  <r>
    <x v="1"/>
    <s v="DRE60"/>
    <x v="4"/>
    <x v="8"/>
    <x v="8"/>
    <x v="2"/>
    <x v="1"/>
    <x v="0"/>
    <n v="226.172"/>
    <n v="5"/>
  </r>
  <r>
    <x v="1"/>
    <s v="DRD60"/>
    <x v="4"/>
    <x v="8"/>
    <x v="8"/>
    <x v="2"/>
    <x v="1"/>
    <x v="0"/>
    <n v="182.46340000000001"/>
    <n v="5"/>
  </r>
  <r>
    <x v="0"/>
    <s v="FDR36"/>
    <x v="13"/>
    <x v="8"/>
    <x v="8"/>
    <x v="2"/>
    <x v="1"/>
    <x v="0"/>
    <n v="43.745399999999997"/>
    <n v="5"/>
  </r>
  <r>
    <x v="0"/>
    <s v="FDL24"/>
    <x v="13"/>
    <x v="8"/>
    <x v="8"/>
    <x v="2"/>
    <x v="1"/>
    <x v="0"/>
    <n v="170.94220000000001"/>
    <n v="5"/>
  </r>
  <r>
    <x v="0"/>
    <s v="FDM36"/>
    <x v="13"/>
    <x v="8"/>
    <x v="8"/>
    <x v="2"/>
    <x v="1"/>
    <x v="0"/>
    <n v="171.1422"/>
    <n v="5"/>
  </r>
  <r>
    <x v="0"/>
    <s v="FDD26"/>
    <x v="3"/>
    <x v="8"/>
    <x v="8"/>
    <x v="2"/>
    <x v="1"/>
    <x v="0"/>
    <n v="183.39240000000001"/>
    <n v="5"/>
  </r>
  <r>
    <x v="0"/>
    <s v="FDI02"/>
    <x v="3"/>
    <x v="8"/>
    <x v="8"/>
    <x v="2"/>
    <x v="1"/>
    <x v="0"/>
    <n v="113.72020000000001"/>
    <n v="5"/>
  </r>
  <r>
    <x v="0"/>
    <s v="FDE04"/>
    <x v="2"/>
    <x v="8"/>
    <x v="8"/>
    <x v="2"/>
    <x v="1"/>
    <x v="0"/>
    <n v="181.566"/>
    <n v="5"/>
  </r>
  <r>
    <x v="0"/>
    <s v="FDQ08"/>
    <x v="0"/>
    <x v="8"/>
    <x v="8"/>
    <x v="2"/>
    <x v="1"/>
    <x v="0"/>
    <n v="60.253599999999999"/>
    <n v="5"/>
  </r>
  <r>
    <x v="0"/>
    <s v="FDV20"/>
    <x v="0"/>
    <x v="8"/>
    <x v="8"/>
    <x v="2"/>
    <x v="1"/>
    <x v="0"/>
    <n v="127.4678"/>
    <n v="5"/>
  </r>
  <r>
    <x v="0"/>
    <s v="FDW03"/>
    <x v="7"/>
    <x v="8"/>
    <x v="8"/>
    <x v="2"/>
    <x v="1"/>
    <x v="0"/>
    <n v="106.1306"/>
    <n v="5"/>
  </r>
  <r>
    <x v="0"/>
    <s v="FDX51"/>
    <x v="7"/>
    <x v="8"/>
    <x v="8"/>
    <x v="2"/>
    <x v="1"/>
    <x v="0"/>
    <n v="195.4452"/>
    <n v="5"/>
  </r>
  <r>
    <x v="0"/>
    <s v="FDR03"/>
    <x v="7"/>
    <x v="8"/>
    <x v="8"/>
    <x v="2"/>
    <x v="1"/>
    <x v="0"/>
    <n v="207.898"/>
    <n v="5"/>
  </r>
  <r>
    <x v="0"/>
    <s v="FDW21"/>
    <x v="6"/>
    <x v="8"/>
    <x v="8"/>
    <x v="2"/>
    <x v="1"/>
    <x v="0"/>
    <n v="102.4358"/>
    <n v="5"/>
  </r>
  <r>
    <x v="0"/>
    <s v="FDJ58"/>
    <x v="6"/>
    <x v="8"/>
    <x v="8"/>
    <x v="2"/>
    <x v="1"/>
    <x v="0"/>
    <n v="173.2764"/>
    <n v="5"/>
  </r>
  <r>
    <x v="1"/>
    <s v="FDR48"/>
    <x v="13"/>
    <x v="6"/>
    <x v="6"/>
    <x v="1"/>
    <x v="0"/>
    <x v="2"/>
    <n v="153.00239999999999"/>
    <n v="5"/>
  </r>
  <r>
    <x v="1"/>
    <s v="FDO16"/>
    <x v="2"/>
    <x v="6"/>
    <x v="6"/>
    <x v="1"/>
    <x v="0"/>
    <x v="2"/>
    <n v="83.325000000000003"/>
    <n v="5"/>
  </r>
  <r>
    <x v="1"/>
    <s v="FDE53"/>
    <x v="2"/>
    <x v="6"/>
    <x v="6"/>
    <x v="1"/>
    <x v="0"/>
    <x v="2"/>
    <n v="107.22799999999999"/>
    <n v="5"/>
  </r>
  <r>
    <x v="1"/>
    <s v="FDV31"/>
    <x v="0"/>
    <x v="6"/>
    <x v="6"/>
    <x v="1"/>
    <x v="0"/>
    <x v="2"/>
    <n v="177.93700000000001"/>
    <n v="5"/>
  </r>
  <r>
    <x v="1"/>
    <s v="FDF32"/>
    <x v="0"/>
    <x v="6"/>
    <x v="6"/>
    <x v="1"/>
    <x v="0"/>
    <x v="2"/>
    <n v="198.24260000000001"/>
    <n v="5"/>
  </r>
  <r>
    <x v="1"/>
    <s v="DRN35"/>
    <x v="9"/>
    <x v="6"/>
    <x v="6"/>
    <x v="1"/>
    <x v="0"/>
    <x v="2"/>
    <n v="36.653199999999998"/>
    <n v="5"/>
  </r>
  <r>
    <x v="1"/>
    <s v="NCQ17"/>
    <x v="1"/>
    <x v="6"/>
    <x v="6"/>
    <x v="1"/>
    <x v="0"/>
    <x v="2"/>
    <n v="156.46299999999999"/>
    <n v="5"/>
  </r>
  <r>
    <x v="1"/>
    <s v="NCQ41"/>
    <x v="1"/>
    <x v="6"/>
    <x v="6"/>
    <x v="1"/>
    <x v="0"/>
    <x v="2"/>
    <n v="193.57939999999999"/>
    <n v="5"/>
  </r>
  <r>
    <x v="1"/>
    <s v="NCN06"/>
    <x v="5"/>
    <x v="6"/>
    <x v="6"/>
    <x v="1"/>
    <x v="0"/>
    <x v="2"/>
    <n v="162.88679999999999"/>
    <n v="5"/>
  </r>
  <r>
    <x v="1"/>
    <s v="NCF30"/>
    <x v="5"/>
    <x v="6"/>
    <x v="6"/>
    <x v="1"/>
    <x v="0"/>
    <x v="2"/>
    <n v="125.1362"/>
    <n v="5"/>
  </r>
  <r>
    <x v="1"/>
    <s v="FDQ39"/>
    <x v="7"/>
    <x v="6"/>
    <x v="6"/>
    <x v="1"/>
    <x v="2"/>
    <x v="2"/>
    <n v="190.88460000000001"/>
    <n v="5"/>
  </r>
  <r>
    <x v="1"/>
    <s v="FDL45"/>
    <x v="6"/>
    <x v="6"/>
    <x v="6"/>
    <x v="1"/>
    <x v="2"/>
    <x v="2"/>
    <n v="125.7704"/>
    <n v="5"/>
  </r>
  <r>
    <x v="1"/>
    <s v="FDR10"/>
    <x v="6"/>
    <x v="6"/>
    <x v="6"/>
    <x v="1"/>
    <x v="2"/>
    <x v="2"/>
    <n v="163.45519999999999"/>
    <n v="5"/>
  </r>
  <r>
    <x v="1"/>
    <s v="FDZ09"/>
    <x v="6"/>
    <x v="6"/>
    <x v="6"/>
    <x v="1"/>
    <x v="2"/>
    <x v="2"/>
    <n v="163.68680000000001"/>
    <n v="5"/>
  </r>
  <r>
    <x v="1"/>
    <s v="DRJ13"/>
    <x v="4"/>
    <x v="6"/>
    <x v="6"/>
    <x v="1"/>
    <x v="2"/>
    <x v="2"/>
    <n v="159.95779999999999"/>
    <n v="5"/>
  </r>
  <r>
    <x v="1"/>
    <s v="DRD24"/>
    <x v="4"/>
    <x v="6"/>
    <x v="6"/>
    <x v="1"/>
    <x v="2"/>
    <x v="2"/>
    <n v="142.5154"/>
    <n v="5"/>
  </r>
  <r>
    <x v="1"/>
    <s v="DRH25"/>
    <x v="4"/>
    <x v="6"/>
    <x v="6"/>
    <x v="1"/>
    <x v="2"/>
    <x v="2"/>
    <n v="52.932400000000001"/>
    <n v="5"/>
  </r>
  <r>
    <x v="0"/>
    <s v="FDC60"/>
    <x v="13"/>
    <x v="6"/>
    <x v="6"/>
    <x v="1"/>
    <x v="2"/>
    <x v="2"/>
    <n v="87.051400000000001"/>
    <n v="5"/>
  </r>
  <r>
    <x v="0"/>
    <s v="FDJ36"/>
    <x v="13"/>
    <x v="6"/>
    <x v="6"/>
    <x v="1"/>
    <x v="2"/>
    <x v="2"/>
    <n v="102.7332"/>
    <n v="5"/>
  </r>
  <r>
    <x v="0"/>
    <s v="FDU47"/>
    <x v="8"/>
    <x v="6"/>
    <x v="6"/>
    <x v="1"/>
    <x v="2"/>
    <x v="2"/>
    <n v="138.78380000000001"/>
    <n v="5"/>
  </r>
  <r>
    <x v="0"/>
    <s v="FDA03"/>
    <x v="11"/>
    <x v="6"/>
    <x v="6"/>
    <x v="1"/>
    <x v="2"/>
    <x v="2"/>
    <n v="145.81020000000001"/>
    <n v="5"/>
  </r>
  <r>
    <x v="0"/>
    <s v="FDY40"/>
    <x v="2"/>
    <x v="6"/>
    <x v="6"/>
    <x v="1"/>
    <x v="2"/>
    <x v="2"/>
    <n v="48.469200000000001"/>
    <n v="5"/>
  </r>
  <r>
    <x v="0"/>
    <s v="FDZ16"/>
    <x v="2"/>
    <x v="6"/>
    <x v="6"/>
    <x v="1"/>
    <x v="2"/>
    <x v="2"/>
    <n v="194.14779999999999"/>
    <n v="5"/>
  </r>
  <r>
    <x v="0"/>
    <s v="FDW07"/>
    <x v="0"/>
    <x v="6"/>
    <x v="6"/>
    <x v="1"/>
    <x v="2"/>
    <x v="2"/>
    <n v="88.251400000000004"/>
    <n v="5"/>
  </r>
  <r>
    <x v="1"/>
    <s v="FDW23"/>
    <x v="13"/>
    <x v="3"/>
    <x v="3"/>
    <x v="1"/>
    <x v="2"/>
    <x v="0"/>
    <n v="36.7164"/>
    <n v="5"/>
  </r>
  <r>
    <x v="1"/>
    <s v="FDW59"/>
    <x v="8"/>
    <x v="3"/>
    <x v="3"/>
    <x v="1"/>
    <x v="2"/>
    <x v="0"/>
    <n v="86.3566"/>
    <n v="5"/>
  </r>
  <r>
    <x v="1"/>
    <s v="DRF27"/>
    <x v="11"/>
    <x v="3"/>
    <x v="3"/>
    <x v="1"/>
    <x v="2"/>
    <x v="0"/>
    <n v="153.434"/>
    <n v="5"/>
  </r>
  <r>
    <x v="1"/>
    <s v="FDB15"/>
    <x v="11"/>
    <x v="3"/>
    <x v="3"/>
    <x v="1"/>
    <x v="2"/>
    <x v="0"/>
    <n v="264.55680000000001"/>
    <n v="5"/>
  </r>
  <r>
    <x v="1"/>
    <s v="FDG16"/>
    <x v="2"/>
    <x v="3"/>
    <x v="3"/>
    <x v="1"/>
    <x v="2"/>
    <x v="0"/>
    <n v="213.7192"/>
    <n v="5"/>
  </r>
  <r>
    <x v="1"/>
    <s v="FDJ04"/>
    <x v="2"/>
    <x v="3"/>
    <x v="3"/>
    <x v="1"/>
    <x v="2"/>
    <x v="0"/>
    <n v="118.3124"/>
    <n v="5"/>
  </r>
  <r>
    <x v="1"/>
    <s v="FDJ32"/>
    <x v="0"/>
    <x v="3"/>
    <x v="3"/>
    <x v="1"/>
    <x v="2"/>
    <x v="0"/>
    <n v="61.253599999999999"/>
    <n v="5"/>
  </r>
  <r>
    <x v="1"/>
    <s v="FDM56"/>
    <x v="0"/>
    <x v="3"/>
    <x v="3"/>
    <x v="1"/>
    <x v="2"/>
    <x v="0"/>
    <n v="109.8912"/>
    <n v="5"/>
  </r>
  <r>
    <x v="1"/>
    <s v="FDB45"/>
    <x v="0"/>
    <x v="3"/>
    <x v="3"/>
    <x v="1"/>
    <x v="2"/>
    <x v="0"/>
    <n v="104.9306"/>
    <n v="5"/>
  </r>
  <r>
    <x v="1"/>
    <s v="DRJ23"/>
    <x v="9"/>
    <x v="3"/>
    <x v="3"/>
    <x v="1"/>
    <x v="2"/>
    <x v="0"/>
    <n v="188.18719999999999"/>
    <n v="5"/>
  </r>
  <r>
    <x v="1"/>
    <s v="NCN06"/>
    <x v="5"/>
    <x v="3"/>
    <x v="3"/>
    <x v="1"/>
    <x v="2"/>
    <x v="0"/>
    <n v="163.48679999999999"/>
    <n v="5"/>
  </r>
  <r>
    <x v="1"/>
    <s v="NCF43"/>
    <x v="5"/>
    <x v="3"/>
    <x v="3"/>
    <x v="1"/>
    <x v="2"/>
    <x v="0"/>
    <n v="142.24700000000001"/>
    <n v="5"/>
  </r>
  <r>
    <x v="1"/>
    <s v="NCG07"/>
    <x v="5"/>
    <x v="3"/>
    <x v="3"/>
    <x v="1"/>
    <x v="2"/>
    <x v="0"/>
    <n v="188.75299999999999"/>
    <n v="5"/>
  </r>
  <r>
    <x v="1"/>
    <s v="NCB55"/>
    <x v="5"/>
    <x v="3"/>
    <x v="3"/>
    <x v="1"/>
    <x v="2"/>
    <x v="0"/>
    <n v="59.2562"/>
    <n v="5"/>
  </r>
  <r>
    <x v="1"/>
    <s v="NCN30"/>
    <x v="5"/>
    <x v="3"/>
    <x v="3"/>
    <x v="1"/>
    <x v="2"/>
    <x v="0"/>
    <n v="97.441000000000003"/>
    <n v="5"/>
  </r>
  <r>
    <x v="1"/>
    <s v="FDF22"/>
    <x v="6"/>
    <x v="3"/>
    <x v="3"/>
    <x v="1"/>
    <x v="2"/>
    <x v="0"/>
    <n v="214.52180000000001"/>
    <n v="5"/>
  </r>
  <r>
    <x v="1"/>
    <s v="FDQ10"/>
    <x v="6"/>
    <x v="3"/>
    <x v="3"/>
    <x v="1"/>
    <x v="2"/>
    <x v="0"/>
    <n v="170.6422"/>
    <n v="5"/>
  </r>
  <r>
    <x v="1"/>
    <s v="DRK13"/>
    <x v="4"/>
    <x v="3"/>
    <x v="3"/>
    <x v="1"/>
    <x v="2"/>
    <x v="0"/>
    <n v="198.20840000000001"/>
    <n v="5"/>
  </r>
  <r>
    <x v="1"/>
    <s v="DRL37"/>
    <x v="4"/>
    <x v="3"/>
    <x v="3"/>
    <x v="1"/>
    <x v="2"/>
    <x v="0"/>
    <n v="44.476999999999997"/>
    <n v="5"/>
  </r>
  <r>
    <x v="0"/>
    <s v="FDL38"/>
    <x v="3"/>
    <x v="3"/>
    <x v="3"/>
    <x v="1"/>
    <x v="2"/>
    <x v="0"/>
    <n v="89.917199999999994"/>
    <n v="5"/>
  </r>
  <r>
    <x v="0"/>
    <s v="FDV13"/>
    <x v="3"/>
    <x v="3"/>
    <x v="3"/>
    <x v="1"/>
    <x v="2"/>
    <x v="0"/>
    <n v="86.185599999999994"/>
    <n v="5"/>
  </r>
  <r>
    <x v="0"/>
    <s v="FDX04"/>
    <x v="2"/>
    <x v="3"/>
    <x v="3"/>
    <x v="1"/>
    <x v="2"/>
    <x v="0"/>
    <n v="46.037599999999998"/>
    <n v="5"/>
  </r>
  <r>
    <x v="0"/>
    <s v="FDF53"/>
    <x v="2"/>
    <x v="3"/>
    <x v="3"/>
    <x v="1"/>
    <x v="2"/>
    <x v="0"/>
    <n v="180.33179999999999"/>
    <n v="5"/>
  </r>
  <r>
    <x v="0"/>
    <s v="FDD21"/>
    <x v="0"/>
    <x v="3"/>
    <x v="3"/>
    <x v="1"/>
    <x v="2"/>
    <x v="0"/>
    <n v="115.0176"/>
    <n v="5"/>
  </r>
  <r>
    <x v="0"/>
    <s v="FDO20"/>
    <x v="0"/>
    <x v="3"/>
    <x v="3"/>
    <x v="1"/>
    <x v="2"/>
    <x v="0"/>
    <n v="252.3382"/>
    <n v="5"/>
  </r>
  <r>
    <x v="0"/>
    <s v="FDC21"/>
    <x v="0"/>
    <x v="3"/>
    <x v="3"/>
    <x v="1"/>
    <x v="2"/>
    <x v="0"/>
    <n v="109.8254"/>
    <n v="5"/>
  </r>
  <r>
    <x v="0"/>
    <s v="FDV19"/>
    <x v="0"/>
    <x v="3"/>
    <x v="3"/>
    <x v="1"/>
    <x v="2"/>
    <x v="0"/>
    <n v="159.55779999999999"/>
    <n v="5"/>
  </r>
  <r>
    <x v="0"/>
    <s v="FDW43"/>
    <x v="0"/>
    <x v="3"/>
    <x v="3"/>
    <x v="1"/>
    <x v="2"/>
    <x v="0"/>
    <n v="225.90360000000001"/>
    <n v="5"/>
  </r>
  <r>
    <x v="0"/>
    <s v="FDO46"/>
    <x v="6"/>
    <x v="3"/>
    <x v="3"/>
    <x v="1"/>
    <x v="2"/>
    <x v="0"/>
    <n v="187.18719999999999"/>
    <n v="5"/>
  </r>
  <r>
    <x v="3"/>
    <s v="FDT10"/>
    <x v="6"/>
    <x v="3"/>
    <x v="3"/>
    <x v="1"/>
    <x v="2"/>
    <x v="0"/>
    <n v="60.956200000000003"/>
    <n v="5"/>
  </r>
  <r>
    <x v="3"/>
    <s v="FDB23"/>
    <x v="15"/>
    <x v="3"/>
    <x v="3"/>
    <x v="1"/>
    <x v="2"/>
    <x v="0"/>
    <n v="226.90620000000001"/>
    <n v="5"/>
  </r>
  <r>
    <x v="1"/>
    <s v="FDN60"/>
    <x v="13"/>
    <x v="1"/>
    <x v="1"/>
    <x v="1"/>
    <x v="0"/>
    <x v="1"/>
    <n v="157.3604"/>
    <n v="5"/>
  </r>
  <r>
    <x v="1"/>
    <s v="FDU23"/>
    <x v="8"/>
    <x v="1"/>
    <x v="1"/>
    <x v="1"/>
    <x v="0"/>
    <x v="1"/>
    <n v="163.61840000000001"/>
    <n v="5"/>
  </r>
  <r>
    <x v="1"/>
    <s v="FDM13"/>
    <x v="12"/>
    <x v="1"/>
    <x v="1"/>
    <x v="1"/>
    <x v="0"/>
    <x v="1"/>
    <n v="132.86259999999999"/>
    <n v="5"/>
  </r>
  <r>
    <x v="1"/>
    <s v="FDB50"/>
    <x v="3"/>
    <x v="1"/>
    <x v="1"/>
    <x v="1"/>
    <x v="0"/>
    <x v="1"/>
    <n v="77.998599999999996"/>
    <n v="5"/>
  </r>
  <r>
    <x v="1"/>
    <s v="FDC04"/>
    <x v="11"/>
    <x v="1"/>
    <x v="1"/>
    <x v="1"/>
    <x v="0"/>
    <x v="1"/>
    <n v="242.9854"/>
    <n v="5"/>
  </r>
  <r>
    <x v="1"/>
    <s v="DRF03"/>
    <x v="11"/>
    <x v="1"/>
    <x v="1"/>
    <x v="1"/>
    <x v="0"/>
    <x v="1"/>
    <n v="40.313800000000001"/>
    <n v="5"/>
  </r>
  <r>
    <x v="1"/>
    <s v="FDG53"/>
    <x v="2"/>
    <x v="1"/>
    <x v="1"/>
    <x v="1"/>
    <x v="0"/>
    <x v="1"/>
    <n v="140.61799999999999"/>
    <n v="5"/>
  </r>
  <r>
    <x v="1"/>
    <s v="FDP16"/>
    <x v="2"/>
    <x v="1"/>
    <x v="1"/>
    <x v="1"/>
    <x v="0"/>
    <x v="1"/>
    <n v="244.08019999999999"/>
    <n v="5"/>
  </r>
  <r>
    <x v="1"/>
    <s v="FDE08"/>
    <x v="0"/>
    <x v="1"/>
    <x v="1"/>
    <x v="1"/>
    <x v="0"/>
    <x v="1"/>
    <n v="147.3734"/>
    <n v="5"/>
  </r>
  <r>
    <x v="1"/>
    <s v="FDQ44"/>
    <x v="0"/>
    <x v="1"/>
    <x v="1"/>
    <x v="1"/>
    <x v="0"/>
    <x v="1"/>
    <n v="121.2756"/>
    <n v="5"/>
  </r>
  <r>
    <x v="1"/>
    <s v="DRJ47"/>
    <x v="9"/>
    <x v="1"/>
    <x v="1"/>
    <x v="1"/>
    <x v="0"/>
    <x v="1"/>
    <n v="174.208"/>
    <n v="5"/>
  </r>
  <r>
    <x v="1"/>
    <s v="NCO05"/>
    <x v="1"/>
    <x v="1"/>
    <x v="1"/>
    <x v="1"/>
    <x v="0"/>
    <x v="1"/>
    <n v="100.4384"/>
    <n v="5"/>
  </r>
  <r>
    <x v="1"/>
    <s v="NCB54"/>
    <x v="1"/>
    <x v="1"/>
    <x v="1"/>
    <x v="1"/>
    <x v="0"/>
    <x v="1"/>
    <n v="127.3336"/>
    <n v="5"/>
  </r>
  <r>
    <x v="1"/>
    <s v="NCJ29"/>
    <x v="1"/>
    <x v="1"/>
    <x v="1"/>
    <x v="1"/>
    <x v="0"/>
    <x v="1"/>
    <n v="87.022400000000005"/>
    <n v="5"/>
  </r>
  <r>
    <x v="1"/>
    <s v="NCE06"/>
    <x v="5"/>
    <x v="1"/>
    <x v="1"/>
    <x v="1"/>
    <x v="0"/>
    <x v="1"/>
    <n v="160.7894"/>
    <n v="5"/>
  </r>
  <r>
    <x v="1"/>
    <s v="NCP14"/>
    <x v="5"/>
    <x v="1"/>
    <x v="1"/>
    <x v="1"/>
    <x v="0"/>
    <x v="1"/>
    <n v="103.3306"/>
    <n v="5"/>
  </r>
  <r>
    <x v="1"/>
    <s v="NCH06"/>
    <x v="5"/>
    <x v="1"/>
    <x v="1"/>
    <x v="1"/>
    <x v="0"/>
    <x v="1"/>
    <n v="247.14599999999999"/>
    <n v="5"/>
  </r>
  <r>
    <x v="1"/>
    <s v="NCH55"/>
    <x v="5"/>
    <x v="1"/>
    <x v="1"/>
    <x v="1"/>
    <x v="0"/>
    <x v="1"/>
    <n v="128.40199999999999"/>
    <n v="5"/>
  </r>
  <r>
    <x v="1"/>
    <s v="NCN42"/>
    <x v="5"/>
    <x v="1"/>
    <x v="1"/>
    <x v="1"/>
    <x v="0"/>
    <x v="1"/>
    <n v="148.04179999999999"/>
    <n v="5"/>
  </r>
  <r>
    <x v="1"/>
    <s v="FDM03"/>
    <x v="7"/>
    <x v="1"/>
    <x v="1"/>
    <x v="1"/>
    <x v="0"/>
    <x v="1"/>
    <n v="108.2938"/>
    <n v="5"/>
  </r>
  <r>
    <x v="1"/>
    <s v="FDK55"/>
    <x v="7"/>
    <x v="1"/>
    <x v="1"/>
    <x v="1"/>
    <x v="0"/>
    <x v="1"/>
    <n v="88.917199999999994"/>
    <n v="5"/>
  </r>
  <r>
    <x v="1"/>
    <s v="FDU39"/>
    <x v="7"/>
    <x v="1"/>
    <x v="1"/>
    <x v="1"/>
    <x v="0"/>
    <x v="1"/>
    <n v="58.556199999999997"/>
    <n v="5"/>
  </r>
  <r>
    <x v="1"/>
    <s v="NCO07"/>
    <x v="10"/>
    <x v="1"/>
    <x v="1"/>
    <x v="1"/>
    <x v="0"/>
    <x v="1"/>
    <n v="211.85599999999999"/>
    <n v="5"/>
  </r>
  <r>
    <x v="1"/>
    <s v="FDF22"/>
    <x v="6"/>
    <x v="1"/>
    <x v="1"/>
    <x v="1"/>
    <x v="0"/>
    <x v="1"/>
    <n v="212.02180000000001"/>
    <n v="5"/>
  </r>
  <r>
    <x v="1"/>
    <s v="FDI46"/>
    <x v="6"/>
    <x v="1"/>
    <x v="1"/>
    <x v="1"/>
    <x v="0"/>
    <x v="1"/>
    <n v="253.3724"/>
    <n v="5"/>
  </r>
  <r>
    <x v="1"/>
    <s v="FDD22"/>
    <x v="6"/>
    <x v="1"/>
    <x v="1"/>
    <x v="1"/>
    <x v="0"/>
    <x v="1"/>
    <n v="113.3544"/>
    <n v="5"/>
  </r>
  <r>
    <x v="1"/>
    <s v="FDZ45"/>
    <x v="6"/>
    <x v="1"/>
    <x v="1"/>
    <x v="1"/>
    <x v="0"/>
    <x v="1"/>
    <n v="200.4084"/>
    <n v="5"/>
  </r>
  <r>
    <x v="1"/>
    <s v="FDT45"/>
    <x v="6"/>
    <x v="1"/>
    <x v="1"/>
    <x v="1"/>
    <x v="0"/>
    <x v="1"/>
    <n v="55.895600000000002"/>
    <n v="5"/>
  </r>
  <r>
    <x v="1"/>
    <s v="FDL34"/>
    <x v="6"/>
    <x v="1"/>
    <x v="1"/>
    <x v="1"/>
    <x v="0"/>
    <x v="1"/>
    <n v="139.9496"/>
    <n v="5"/>
  </r>
  <r>
    <x v="1"/>
    <s v="FDA45"/>
    <x v="6"/>
    <x v="1"/>
    <x v="1"/>
    <x v="1"/>
    <x v="0"/>
    <x v="1"/>
    <n v="177.33699999999999"/>
    <n v="5"/>
  </r>
  <r>
    <x v="1"/>
    <s v="DRI01"/>
    <x v="4"/>
    <x v="1"/>
    <x v="1"/>
    <x v="1"/>
    <x v="0"/>
    <x v="1"/>
    <n v="172.04220000000001"/>
    <n v="5"/>
  </r>
  <r>
    <x v="1"/>
    <s v="DRJ13"/>
    <x v="4"/>
    <x v="1"/>
    <x v="1"/>
    <x v="1"/>
    <x v="0"/>
    <x v="1"/>
    <n v="159.65780000000001"/>
    <n v="5"/>
  </r>
  <r>
    <x v="0"/>
    <s v="FDU47"/>
    <x v="8"/>
    <x v="1"/>
    <x v="1"/>
    <x v="1"/>
    <x v="0"/>
    <x v="1"/>
    <n v="142.28380000000001"/>
    <n v="5"/>
  </r>
  <r>
    <x v="0"/>
    <s v="FDB02"/>
    <x v="3"/>
    <x v="1"/>
    <x v="1"/>
    <x v="1"/>
    <x v="0"/>
    <x v="1"/>
    <n v="175.137"/>
    <n v="5"/>
  </r>
  <r>
    <x v="0"/>
    <s v="FDM50"/>
    <x v="3"/>
    <x v="1"/>
    <x v="1"/>
    <x v="1"/>
    <x v="0"/>
    <x v="1"/>
    <n v="59.322000000000003"/>
    <n v="5"/>
  </r>
  <r>
    <x v="0"/>
    <s v="FDC14"/>
    <x v="3"/>
    <x v="1"/>
    <x v="1"/>
    <x v="1"/>
    <x v="0"/>
    <x v="1"/>
    <n v="41.045400000000001"/>
    <n v="5"/>
  </r>
  <r>
    <x v="0"/>
    <s v="FDH50"/>
    <x v="3"/>
    <x v="1"/>
    <x v="1"/>
    <x v="1"/>
    <x v="0"/>
    <x v="1"/>
    <n v="182.5266"/>
    <n v="5"/>
  </r>
  <r>
    <x v="0"/>
    <s v="FDD52"/>
    <x v="11"/>
    <x v="1"/>
    <x v="1"/>
    <x v="1"/>
    <x v="0"/>
    <x v="1"/>
    <n v="110.157"/>
    <n v="5"/>
  </r>
  <r>
    <x v="0"/>
    <s v="FDH04"/>
    <x v="2"/>
    <x v="1"/>
    <x v="1"/>
    <x v="1"/>
    <x v="0"/>
    <x v="1"/>
    <n v="91.0488"/>
    <n v="5"/>
  </r>
  <r>
    <x v="0"/>
    <s v="FDH56"/>
    <x v="0"/>
    <x v="1"/>
    <x v="1"/>
    <x v="1"/>
    <x v="0"/>
    <x v="1"/>
    <n v="116.7492"/>
    <n v="5"/>
  </r>
  <r>
    <x v="0"/>
    <s v="FDX31"/>
    <x v="0"/>
    <x v="1"/>
    <x v="1"/>
    <x v="1"/>
    <x v="0"/>
    <x v="1"/>
    <n v="234.4958"/>
    <n v="5"/>
  </r>
  <r>
    <x v="0"/>
    <s v="FDO51"/>
    <x v="7"/>
    <x v="1"/>
    <x v="1"/>
    <x v="1"/>
    <x v="0"/>
    <x v="1"/>
    <n v="44.011200000000002"/>
    <n v="5"/>
  </r>
  <r>
    <x v="0"/>
    <s v="FDV22"/>
    <x v="6"/>
    <x v="1"/>
    <x v="1"/>
    <x v="1"/>
    <x v="0"/>
    <x v="1"/>
    <n v="155.76300000000001"/>
    <n v="5"/>
  </r>
  <r>
    <x v="0"/>
    <s v="FDJ21"/>
    <x v="6"/>
    <x v="1"/>
    <x v="1"/>
    <x v="1"/>
    <x v="0"/>
    <x v="1"/>
    <n v="146.61019999999999"/>
    <n v="5"/>
  </r>
  <r>
    <x v="1"/>
    <s v="FDI14"/>
    <x v="3"/>
    <x v="7"/>
    <x v="7"/>
    <x v="1"/>
    <x v="0"/>
    <x v="3"/>
    <n v="139.24959999999999"/>
    <n v="5"/>
  </r>
  <r>
    <x v="1"/>
    <s v="FDU25"/>
    <x v="3"/>
    <x v="7"/>
    <x v="7"/>
    <x v="1"/>
    <x v="0"/>
    <x v="3"/>
    <n v="56.224600000000002"/>
    <n v="5"/>
  </r>
  <r>
    <x v="1"/>
    <s v="FDC53"/>
    <x v="2"/>
    <x v="7"/>
    <x v="7"/>
    <x v="1"/>
    <x v="0"/>
    <x v="3"/>
    <n v="96.738399999999999"/>
    <n v="5"/>
  </r>
  <r>
    <x v="1"/>
    <s v="FDD28"/>
    <x v="2"/>
    <x v="7"/>
    <x v="7"/>
    <x v="1"/>
    <x v="0"/>
    <x v="3"/>
    <n v="59.590400000000002"/>
    <n v="5"/>
  </r>
  <r>
    <x v="1"/>
    <s v="FDO40"/>
    <x v="2"/>
    <x v="7"/>
    <x v="7"/>
    <x v="1"/>
    <x v="0"/>
    <x v="3"/>
    <n v="148.9392"/>
    <n v="5"/>
  </r>
  <r>
    <x v="1"/>
    <s v="FDT40"/>
    <x v="2"/>
    <x v="7"/>
    <x v="7"/>
    <x v="1"/>
    <x v="0"/>
    <x v="3"/>
    <n v="125.56780000000001"/>
    <n v="5"/>
  </r>
  <r>
    <x v="1"/>
    <s v="FDD33"/>
    <x v="0"/>
    <x v="7"/>
    <x v="7"/>
    <x v="1"/>
    <x v="0"/>
    <x v="3"/>
    <n v="231.96420000000001"/>
    <n v="5"/>
  </r>
  <r>
    <x v="1"/>
    <s v="FDW20"/>
    <x v="0"/>
    <x v="7"/>
    <x v="7"/>
    <x v="1"/>
    <x v="0"/>
    <x v="3"/>
    <n v="124.973"/>
    <n v="5"/>
  </r>
  <r>
    <x v="1"/>
    <s v="DRN47"/>
    <x v="9"/>
    <x v="7"/>
    <x v="7"/>
    <x v="1"/>
    <x v="0"/>
    <x v="3"/>
    <n v="180.76599999999999"/>
    <n v="5"/>
  </r>
  <r>
    <x v="1"/>
    <s v="NCY53"/>
    <x v="1"/>
    <x v="7"/>
    <x v="7"/>
    <x v="1"/>
    <x v="0"/>
    <x v="3"/>
    <n v="110.45440000000001"/>
    <n v="5"/>
  </r>
  <r>
    <x v="1"/>
    <s v="NCE19"/>
    <x v="5"/>
    <x v="7"/>
    <x v="7"/>
    <x v="1"/>
    <x v="0"/>
    <x v="3"/>
    <n v="53.495600000000003"/>
    <n v="5"/>
  </r>
  <r>
    <x v="1"/>
    <s v="NCE55"/>
    <x v="5"/>
    <x v="7"/>
    <x v="7"/>
    <x v="1"/>
    <x v="0"/>
    <x v="3"/>
    <n v="178.23699999999999"/>
    <n v="5"/>
  </r>
  <r>
    <x v="1"/>
    <s v="NCG43"/>
    <x v="5"/>
    <x v="7"/>
    <x v="7"/>
    <x v="1"/>
    <x v="0"/>
    <x v="3"/>
    <n v="94.046199999999999"/>
    <n v="5"/>
  </r>
  <r>
    <x v="1"/>
    <s v="NCH06"/>
    <x v="5"/>
    <x v="7"/>
    <x v="7"/>
    <x v="1"/>
    <x v="0"/>
    <x v="3"/>
    <n v="245.64599999999999"/>
    <n v="5"/>
  </r>
  <r>
    <x v="1"/>
    <s v="NCM30"/>
    <x v="5"/>
    <x v="7"/>
    <x v="7"/>
    <x v="1"/>
    <x v="0"/>
    <x v="3"/>
    <n v="39.279600000000002"/>
    <n v="5"/>
  </r>
  <r>
    <x v="1"/>
    <s v="NCN42"/>
    <x v="5"/>
    <x v="7"/>
    <x v="7"/>
    <x v="1"/>
    <x v="0"/>
    <x v="3"/>
    <n v="145.64179999999999"/>
    <n v="5"/>
  </r>
  <r>
    <x v="1"/>
    <s v="NCU42"/>
    <x v="5"/>
    <x v="7"/>
    <x v="7"/>
    <x v="1"/>
    <x v="0"/>
    <x v="3"/>
    <n v="166.54740000000001"/>
    <n v="5"/>
  </r>
  <r>
    <x v="1"/>
    <s v="NCJ19"/>
    <x v="10"/>
    <x v="7"/>
    <x v="7"/>
    <x v="1"/>
    <x v="0"/>
    <x v="3"/>
    <n v="55.258800000000001"/>
    <n v="5"/>
  </r>
  <r>
    <x v="1"/>
    <s v="FDD46"/>
    <x v="6"/>
    <x v="7"/>
    <x v="7"/>
    <x v="1"/>
    <x v="0"/>
    <x v="3"/>
    <n v="154.7998"/>
    <n v="5"/>
  </r>
  <r>
    <x v="1"/>
    <s v="FDL33"/>
    <x v="6"/>
    <x v="7"/>
    <x v="7"/>
    <x v="1"/>
    <x v="0"/>
    <x v="3"/>
    <n v="194.4452"/>
    <n v="5"/>
  </r>
  <r>
    <x v="1"/>
    <s v="FDP09"/>
    <x v="6"/>
    <x v="7"/>
    <x v="7"/>
    <x v="1"/>
    <x v="0"/>
    <x v="3"/>
    <n v="211.6902"/>
    <n v="5"/>
  </r>
  <r>
    <x v="1"/>
    <s v="DRL37"/>
    <x v="4"/>
    <x v="7"/>
    <x v="7"/>
    <x v="1"/>
    <x v="0"/>
    <x v="3"/>
    <n v="44.377000000000002"/>
    <n v="5"/>
  </r>
  <r>
    <x v="0"/>
    <s v="FDE36"/>
    <x v="13"/>
    <x v="7"/>
    <x v="7"/>
    <x v="1"/>
    <x v="0"/>
    <x v="3"/>
    <n v="165.58680000000001"/>
    <n v="5"/>
  </r>
  <r>
    <x v="0"/>
    <s v="FDG12"/>
    <x v="13"/>
    <x v="7"/>
    <x v="7"/>
    <x v="1"/>
    <x v="0"/>
    <x v="3"/>
    <n v="122.4098"/>
    <n v="5"/>
  </r>
  <r>
    <x v="0"/>
    <s v="FDU24"/>
    <x v="13"/>
    <x v="7"/>
    <x v="7"/>
    <x v="1"/>
    <x v="0"/>
    <x v="3"/>
    <n v="94.311999999999998"/>
    <n v="5"/>
  </r>
  <r>
    <x v="0"/>
    <s v="FDK25"/>
    <x v="12"/>
    <x v="7"/>
    <x v="7"/>
    <x v="1"/>
    <x v="0"/>
    <x v="3"/>
    <n v="169.34739999999999"/>
    <n v="5"/>
  </r>
  <r>
    <x v="0"/>
    <s v="FDB14"/>
    <x v="3"/>
    <x v="7"/>
    <x v="7"/>
    <x v="1"/>
    <x v="0"/>
    <x v="3"/>
    <n v="91.311999999999998"/>
    <n v="5"/>
  </r>
  <r>
    <x v="0"/>
    <s v="FDH50"/>
    <x v="3"/>
    <x v="7"/>
    <x v="7"/>
    <x v="1"/>
    <x v="0"/>
    <x v="3"/>
    <n v="185.22659999999999"/>
    <n v="5"/>
  </r>
  <r>
    <x v="0"/>
    <s v="FDZ02"/>
    <x v="11"/>
    <x v="7"/>
    <x v="7"/>
    <x v="1"/>
    <x v="0"/>
    <x v="3"/>
    <n v="97.572599999999994"/>
    <n v="5"/>
  </r>
  <r>
    <x v="0"/>
    <s v="FDH05"/>
    <x v="2"/>
    <x v="7"/>
    <x v="7"/>
    <x v="1"/>
    <x v="0"/>
    <x v="3"/>
    <n v="229.79839999999999"/>
    <n v="5"/>
  </r>
  <r>
    <x v="0"/>
    <s v="FDT19"/>
    <x v="0"/>
    <x v="7"/>
    <x v="7"/>
    <x v="1"/>
    <x v="0"/>
    <x v="3"/>
    <n v="172.108"/>
    <n v="5"/>
  </r>
  <r>
    <x v="0"/>
    <s v="FDW19"/>
    <x v="0"/>
    <x v="7"/>
    <x v="7"/>
    <x v="1"/>
    <x v="0"/>
    <x v="3"/>
    <n v="109.95699999999999"/>
    <n v="5"/>
  </r>
  <r>
    <x v="0"/>
    <s v="FDR51"/>
    <x v="7"/>
    <x v="7"/>
    <x v="7"/>
    <x v="1"/>
    <x v="0"/>
    <x v="3"/>
    <n v="148.4708"/>
    <n v="5"/>
  </r>
  <r>
    <x v="0"/>
    <s v="FDY34"/>
    <x v="6"/>
    <x v="7"/>
    <x v="7"/>
    <x v="1"/>
    <x v="0"/>
    <x v="3"/>
    <n v="167.08420000000001"/>
    <n v="5"/>
  </r>
  <r>
    <x v="0"/>
    <s v="FDP49"/>
    <x v="12"/>
    <x v="0"/>
    <x v="0"/>
    <x v="0"/>
    <x v="0"/>
    <x v="0"/>
    <n v="54.361400000000003"/>
    <n v="5"/>
  </r>
  <r>
    <x v="0"/>
    <s v="FDG35"/>
    <x v="15"/>
    <x v="2"/>
    <x v="2"/>
    <x v="0"/>
    <x v="1"/>
    <x v="0"/>
    <n v="173.57380000000001"/>
    <n v="5"/>
  </r>
  <r>
    <x v="1"/>
    <s v="FDS52"/>
    <x v="2"/>
    <x v="7"/>
    <x v="9"/>
    <x v="0"/>
    <x v="1"/>
    <x v="2"/>
    <n v="102.5016"/>
    <n v="5"/>
  </r>
  <r>
    <x v="1"/>
    <s v="FDR21"/>
    <x v="6"/>
    <x v="2"/>
    <x v="2"/>
    <x v="0"/>
    <x v="1"/>
    <x v="0"/>
    <n v="177.53700000000001"/>
    <n v="5"/>
  </r>
  <r>
    <x v="0"/>
    <s v="FDQ36"/>
    <x v="13"/>
    <x v="2"/>
    <x v="2"/>
    <x v="0"/>
    <x v="1"/>
    <x v="0"/>
    <n v="38.384799999999998"/>
    <n v="5"/>
  </r>
  <r>
    <x v="0"/>
    <s v="FDE20"/>
    <x v="0"/>
    <x v="2"/>
    <x v="2"/>
    <x v="0"/>
    <x v="1"/>
    <x v="0"/>
    <n v="171.179"/>
    <n v="5"/>
  </r>
  <r>
    <x v="0"/>
    <s v="FDO20"/>
    <x v="0"/>
    <x v="2"/>
    <x v="2"/>
    <x v="0"/>
    <x v="1"/>
    <x v="0"/>
    <n v="252.3382"/>
    <n v="5"/>
  </r>
  <r>
    <x v="1"/>
    <s v="FDZ20"/>
    <x v="0"/>
    <x v="4"/>
    <x v="4"/>
    <x v="2"/>
    <x v="0"/>
    <x v="0"/>
    <n v="256.13560000000001"/>
    <n v="5"/>
  </r>
  <r>
    <x v="1"/>
    <s v="FDK38"/>
    <x v="3"/>
    <x v="8"/>
    <x v="8"/>
    <x v="2"/>
    <x v="1"/>
    <x v="0"/>
    <n v="147.77340000000001"/>
    <n v="5"/>
  </r>
  <r>
    <x v="1"/>
    <s v="NCN53"/>
    <x v="1"/>
    <x v="6"/>
    <x v="6"/>
    <x v="1"/>
    <x v="0"/>
    <x v="2"/>
    <n v="33.687399999999997"/>
    <n v="5"/>
  </r>
  <r>
    <x v="0"/>
    <s v="FDN04"/>
    <x v="2"/>
    <x v="3"/>
    <x v="3"/>
    <x v="1"/>
    <x v="2"/>
    <x v="0"/>
    <n v="176.83439999999999"/>
    <n v="5"/>
  </r>
  <r>
    <x v="1"/>
    <s v="NCP42"/>
    <x v="5"/>
    <x v="1"/>
    <x v="1"/>
    <x v="1"/>
    <x v="0"/>
    <x v="1"/>
    <n v="192.14779999999999"/>
    <n v="5"/>
  </r>
  <r>
    <x v="3"/>
    <s v="FDY11"/>
    <x v="13"/>
    <x v="1"/>
    <x v="1"/>
    <x v="1"/>
    <x v="0"/>
    <x v="1"/>
    <n v="65.014200000000002"/>
    <n v="5"/>
  </r>
  <r>
    <x v="1"/>
    <s v="FDW28"/>
    <x v="2"/>
    <x v="7"/>
    <x v="7"/>
    <x v="1"/>
    <x v="0"/>
    <x v="3"/>
    <n v="194.74520000000001"/>
    <n v="5"/>
  </r>
  <r>
    <x v="1"/>
    <s v="NCL53"/>
    <x v="1"/>
    <x v="7"/>
    <x v="7"/>
    <x v="1"/>
    <x v="0"/>
    <x v="3"/>
    <n v="175.40280000000001"/>
    <n v="5"/>
  </r>
  <r>
    <x v="0"/>
    <s v="FDW57"/>
    <x v="6"/>
    <x v="0"/>
    <x v="0"/>
    <x v="0"/>
    <x v="0"/>
    <x v="0"/>
    <n v="179.1028"/>
    <n v="5"/>
  </r>
  <r>
    <x v="1"/>
    <s v="NCN07"/>
    <x v="10"/>
    <x v="6"/>
    <x v="6"/>
    <x v="1"/>
    <x v="1"/>
    <x v="2"/>
    <n v="132.1284"/>
    <n v="5"/>
  </r>
  <r>
    <x v="0"/>
    <s v="FDP28"/>
    <x v="2"/>
    <x v="6"/>
    <x v="6"/>
    <x v="1"/>
    <x v="1"/>
    <x v="2"/>
    <n v="260.09359999999998"/>
    <n v="5"/>
  </r>
  <r>
    <x v="0"/>
    <s v="FDR52"/>
    <x v="2"/>
    <x v="1"/>
    <x v="1"/>
    <x v="1"/>
    <x v="0"/>
    <x v="1"/>
    <n v="192.18459999999999"/>
    <n v="5"/>
  </r>
  <r>
    <x v="0"/>
    <s v="FDY56"/>
    <x v="0"/>
    <x v="2"/>
    <x v="2"/>
    <x v="0"/>
    <x v="1"/>
    <x v="0"/>
    <n v="225.90620000000001"/>
    <n v="5"/>
  </r>
  <r>
    <x v="0"/>
    <s v="FDR36"/>
    <x v="13"/>
    <x v="3"/>
    <x v="3"/>
    <x v="1"/>
    <x v="2"/>
    <x v="0"/>
    <n v="40.245399999999997"/>
    <n v="5"/>
  </r>
  <r>
    <x v="0"/>
    <s v="FDY22"/>
    <x v="6"/>
    <x v="5"/>
    <x v="5"/>
    <x v="2"/>
    <x v="0"/>
    <x v="0"/>
    <n v="143.81280000000001"/>
    <n v="5"/>
  </r>
  <r>
    <x v="1"/>
    <s v="FDD36"/>
    <x v="13"/>
    <x v="7"/>
    <x v="7"/>
    <x v="1"/>
    <x v="0"/>
    <x v="3"/>
    <n v="117.61239999999999"/>
    <n v="5"/>
  </r>
  <r>
    <x v="1"/>
    <s v="FDP19"/>
    <x v="0"/>
    <x v="0"/>
    <x v="0"/>
    <x v="0"/>
    <x v="0"/>
    <x v="0"/>
    <n v="128.46520000000001"/>
    <n v="5"/>
  </r>
  <r>
    <x v="1"/>
    <s v="FDF20"/>
    <x v="0"/>
    <x v="0"/>
    <x v="0"/>
    <x v="0"/>
    <x v="0"/>
    <x v="0"/>
    <n v="196.57679999999999"/>
    <n v="5"/>
  </r>
  <r>
    <x v="1"/>
    <s v="NCB31"/>
    <x v="5"/>
    <x v="0"/>
    <x v="0"/>
    <x v="0"/>
    <x v="0"/>
    <x v="0"/>
    <n v="263.291"/>
    <n v="5"/>
  </r>
  <r>
    <x v="1"/>
    <s v="DRE12"/>
    <x v="4"/>
    <x v="0"/>
    <x v="0"/>
    <x v="0"/>
    <x v="0"/>
    <x v="0"/>
    <n v="111.68600000000001"/>
    <n v="5"/>
  </r>
  <r>
    <x v="1"/>
    <s v="DRK01"/>
    <x v="4"/>
    <x v="0"/>
    <x v="0"/>
    <x v="0"/>
    <x v="0"/>
    <x v="0"/>
    <n v="92.543599999999998"/>
    <n v="5"/>
  </r>
  <r>
    <x v="0"/>
    <s v="FDE20"/>
    <x v="0"/>
    <x v="0"/>
    <x v="0"/>
    <x v="0"/>
    <x v="0"/>
    <x v="0"/>
    <n v="167.87899999999999"/>
    <n v="5"/>
  </r>
  <r>
    <x v="0"/>
    <s v="FDJ34"/>
    <x v="6"/>
    <x v="0"/>
    <x v="0"/>
    <x v="0"/>
    <x v="0"/>
    <x v="0"/>
    <n v="126.07040000000001"/>
    <n v="5"/>
  </r>
  <r>
    <x v="2"/>
    <s v="FDH41"/>
    <x v="2"/>
    <x v="7"/>
    <x v="9"/>
    <x v="0"/>
    <x v="1"/>
    <x v="2"/>
    <n v="213.55340000000001"/>
    <n v="5"/>
  </r>
  <r>
    <x v="1"/>
    <s v="FDQ12"/>
    <x v="13"/>
    <x v="7"/>
    <x v="9"/>
    <x v="0"/>
    <x v="1"/>
    <x v="2"/>
    <n v="230.001"/>
    <n v="5"/>
  </r>
  <r>
    <x v="1"/>
    <s v="FDZ27"/>
    <x v="11"/>
    <x v="7"/>
    <x v="9"/>
    <x v="0"/>
    <x v="1"/>
    <x v="2"/>
    <n v="51.234999999999999"/>
    <n v="5"/>
  </r>
  <r>
    <x v="1"/>
    <s v="FDI22"/>
    <x v="6"/>
    <x v="7"/>
    <x v="9"/>
    <x v="0"/>
    <x v="1"/>
    <x v="2"/>
    <n v="211.06120000000001"/>
    <n v="5"/>
  </r>
  <r>
    <x v="0"/>
    <s v="FDW02"/>
    <x v="11"/>
    <x v="7"/>
    <x v="9"/>
    <x v="0"/>
    <x v="1"/>
    <x v="2"/>
    <n v="126.2704"/>
    <n v="5"/>
  </r>
  <r>
    <x v="0"/>
    <s v="FDR15"/>
    <x v="7"/>
    <x v="7"/>
    <x v="9"/>
    <x v="0"/>
    <x v="1"/>
    <x v="2"/>
    <n v="155.8314"/>
    <n v="5"/>
  </r>
  <r>
    <x v="0"/>
    <s v="FDN34"/>
    <x v="6"/>
    <x v="7"/>
    <x v="9"/>
    <x v="0"/>
    <x v="1"/>
    <x v="2"/>
    <n v="168.7132"/>
    <n v="5"/>
  </r>
  <r>
    <x v="1"/>
    <s v="NCV41"/>
    <x v="1"/>
    <x v="2"/>
    <x v="2"/>
    <x v="0"/>
    <x v="1"/>
    <x v="0"/>
    <n v="112.5228"/>
    <n v="5"/>
  </r>
  <r>
    <x v="1"/>
    <s v="NCM19"/>
    <x v="10"/>
    <x v="2"/>
    <x v="2"/>
    <x v="0"/>
    <x v="1"/>
    <x v="0"/>
    <n v="112.5202"/>
    <n v="5"/>
  </r>
  <r>
    <x v="0"/>
    <s v="FDP31"/>
    <x v="0"/>
    <x v="2"/>
    <x v="2"/>
    <x v="0"/>
    <x v="1"/>
    <x v="0"/>
    <n v="65.016800000000003"/>
    <n v="5"/>
  </r>
  <r>
    <x v="0"/>
    <s v="FDQ45"/>
    <x v="6"/>
    <x v="2"/>
    <x v="2"/>
    <x v="0"/>
    <x v="1"/>
    <x v="0"/>
    <n v="185.36080000000001"/>
    <n v="5"/>
  </r>
  <r>
    <x v="0"/>
    <s v="FDO21"/>
    <x v="6"/>
    <x v="2"/>
    <x v="2"/>
    <x v="0"/>
    <x v="1"/>
    <x v="0"/>
    <n v="226.24039999999999"/>
    <n v="5"/>
  </r>
  <r>
    <x v="1"/>
    <s v="FDQ24"/>
    <x v="13"/>
    <x v="4"/>
    <x v="4"/>
    <x v="2"/>
    <x v="0"/>
    <x v="0"/>
    <n v="253.47239999999999"/>
    <n v="5"/>
  </r>
  <r>
    <x v="1"/>
    <s v="FDD14"/>
    <x v="3"/>
    <x v="4"/>
    <x v="4"/>
    <x v="2"/>
    <x v="0"/>
    <x v="0"/>
    <n v="182.6266"/>
    <n v="5"/>
  </r>
  <r>
    <x v="1"/>
    <s v="NCC54"/>
    <x v="1"/>
    <x v="4"/>
    <x v="4"/>
    <x v="2"/>
    <x v="1"/>
    <x v="0"/>
    <n v="242.11959999999999"/>
    <n v="5"/>
  </r>
  <r>
    <x v="1"/>
    <s v="FDZ40"/>
    <x v="2"/>
    <x v="5"/>
    <x v="5"/>
    <x v="2"/>
    <x v="1"/>
    <x v="0"/>
    <n v="52.9298"/>
    <n v="5"/>
  </r>
  <r>
    <x v="1"/>
    <s v="NCM07"/>
    <x v="10"/>
    <x v="5"/>
    <x v="5"/>
    <x v="2"/>
    <x v="2"/>
    <x v="0"/>
    <n v="85.690799999999996"/>
    <n v="5"/>
  </r>
  <r>
    <x v="1"/>
    <s v="NCP50"/>
    <x v="10"/>
    <x v="5"/>
    <x v="5"/>
    <x v="2"/>
    <x v="2"/>
    <x v="0"/>
    <n v="80.661799999999999"/>
    <n v="5"/>
  </r>
  <r>
    <x v="1"/>
    <s v="NCJ31"/>
    <x v="10"/>
    <x v="5"/>
    <x v="5"/>
    <x v="2"/>
    <x v="2"/>
    <x v="0"/>
    <n v="241.81960000000001"/>
    <n v="5"/>
  </r>
  <r>
    <x v="1"/>
    <s v="FDF46"/>
    <x v="6"/>
    <x v="5"/>
    <x v="5"/>
    <x v="2"/>
    <x v="2"/>
    <x v="0"/>
    <n v="115.88339999999999"/>
    <n v="5"/>
  </r>
  <r>
    <x v="0"/>
    <s v="FDJ36"/>
    <x v="13"/>
    <x v="4"/>
    <x v="4"/>
    <x v="2"/>
    <x v="2"/>
    <x v="0"/>
    <n v="101.4332"/>
    <n v="5"/>
  </r>
  <r>
    <x v="0"/>
    <s v="FDZ13"/>
    <x v="3"/>
    <x v="4"/>
    <x v="4"/>
    <x v="2"/>
    <x v="2"/>
    <x v="0"/>
    <n v="51.335000000000001"/>
    <n v="5"/>
  </r>
  <r>
    <x v="0"/>
    <s v="FDZ32"/>
    <x v="0"/>
    <x v="4"/>
    <x v="4"/>
    <x v="2"/>
    <x v="2"/>
    <x v="0"/>
    <n v="103.8964"/>
    <n v="5"/>
  </r>
  <r>
    <x v="0"/>
    <s v="FDY40"/>
    <x v="2"/>
    <x v="5"/>
    <x v="5"/>
    <x v="2"/>
    <x v="2"/>
    <x v="0"/>
    <n v="48.169199999999996"/>
    <n v="5"/>
  </r>
  <r>
    <x v="2"/>
    <s v="NCM06"/>
    <x v="5"/>
    <x v="8"/>
    <x v="8"/>
    <x v="2"/>
    <x v="1"/>
    <x v="0"/>
    <n v="156.46559999999999"/>
    <n v="5"/>
  </r>
  <r>
    <x v="1"/>
    <s v="FDK24"/>
    <x v="13"/>
    <x v="8"/>
    <x v="8"/>
    <x v="2"/>
    <x v="1"/>
    <x v="0"/>
    <n v="46.474400000000003"/>
    <n v="5"/>
  </r>
  <r>
    <x v="1"/>
    <s v="NCL05"/>
    <x v="1"/>
    <x v="8"/>
    <x v="8"/>
    <x v="2"/>
    <x v="1"/>
    <x v="0"/>
    <n v="42.277000000000001"/>
    <n v="5"/>
  </r>
  <r>
    <x v="1"/>
    <s v="NCA29"/>
    <x v="5"/>
    <x v="8"/>
    <x v="8"/>
    <x v="2"/>
    <x v="1"/>
    <x v="0"/>
    <n v="171.61060000000001"/>
    <n v="5"/>
  </r>
  <r>
    <x v="1"/>
    <s v="NCP30"/>
    <x v="5"/>
    <x v="8"/>
    <x v="8"/>
    <x v="2"/>
    <x v="1"/>
    <x v="0"/>
    <n v="40.0822"/>
    <n v="5"/>
  </r>
  <r>
    <x v="2"/>
    <s v="FDX58"/>
    <x v="6"/>
    <x v="6"/>
    <x v="6"/>
    <x v="1"/>
    <x v="0"/>
    <x v="2"/>
    <n v="181.69499999999999"/>
    <n v="5"/>
  </r>
  <r>
    <x v="1"/>
    <s v="FDW24"/>
    <x v="13"/>
    <x v="6"/>
    <x v="6"/>
    <x v="1"/>
    <x v="0"/>
    <x v="2"/>
    <n v="50.403399999999998"/>
    <n v="5"/>
  </r>
  <r>
    <x v="1"/>
    <s v="FDH48"/>
    <x v="13"/>
    <x v="6"/>
    <x v="6"/>
    <x v="1"/>
    <x v="0"/>
    <x v="2"/>
    <n v="86.254000000000005"/>
    <n v="5"/>
  </r>
  <r>
    <x v="1"/>
    <s v="FDF20"/>
    <x v="0"/>
    <x v="6"/>
    <x v="6"/>
    <x v="1"/>
    <x v="0"/>
    <x v="2"/>
    <n v="195.67679999999999"/>
    <n v="5"/>
  </r>
  <r>
    <x v="1"/>
    <s v="FDE22"/>
    <x v="6"/>
    <x v="6"/>
    <x v="6"/>
    <x v="1"/>
    <x v="2"/>
    <x v="2"/>
    <n v="158.792"/>
    <n v="5"/>
  </r>
  <r>
    <x v="1"/>
    <s v="FDK55"/>
    <x v="7"/>
    <x v="3"/>
    <x v="3"/>
    <x v="1"/>
    <x v="2"/>
    <x v="0"/>
    <n v="89.417199999999994"/>
    <n v="5"/>
  </r>
  <r>
    <x v="0"/>
    <s v="FDR11"/>
    <x v="8"/>
    <x v="3"/>
    <x v="3"/>
    <x v="1"/>
    <x v="2"/>
    <x v="0"/>
    <n v="161.15780000000001"/>
    <n v="5"/>
  </r>
  <r>
    <x v="0"/>
    <s v="DRC01"/>
    <x v="4"/>
    <x v="3"/>
    <x v="3"/>
    <x v="1"/>
    <x v="2"/>
    <x v="0"/>
    <n v="50.369199999999999"/>
    <n v="5"/>
  </r>
  <r>
    <x v="0"/>
    <s v="FDE11"/>
    <x v="15"/>
    <x v="3"/>
    <x v="3"/>
    <x v="1"/>
    <x v="2"/>
    <x v="0"/>
    <n v="184.4924"/>
    <n v="5"/>
  </r>
  <r>
    <x v="1"/>
    <s v="FDW50"/>
    <x v="11"/>
    <x v="1"/>
    <x v="1"/>
    <x v="1"/>
    <x v="0"/>
    <x v="1"/>
    <n v="165.11580000000001"/>
    <n v="5"/>
  </r>
  <r>
    <x v="1"/>
    <s v="DRJ39"/>
    <x v="11"/>
    <x v="1"/>
    <x v="1"/>
    <x v="1"/>
    <x v="0"/>
    <x v="1"/>
    <n v="218.34819999999999"/>
    <n v="5"/>
  </r>
  <r>
    <x v="1"/>
    <s v="FDJ46"/>
    <x v="6"/>
    <x v="1"/>
    <x v="1"/>
    <x v="1"/>
    <x v="0"/>
    <x v="1"/>
    <n v="174.00540000000001"/>
    <n v="5"/>
  </r>
  <r>
    <x v="1"/>
    <s v="DRD24"/>
    <x v="4"/>
    <x v="1"/>
    <x v="1"/>
    <x v="1"/>
    <x v="0"/>
    <x v="1"/>
    <n v="141.0154"/>
    <n v="5"/>
  </r>
  <r>
    <x v="0"/>
    <s v="FDR20"/>
    <x v="0"/>
    <x v="1"/>
    <x v="1"/>
    <x v="1"/>
    <x v="0"/>
    <x v="1"/>
    <n v="46.374400000000001"/>
    <n v="5"/>
  </r>
  <r>
    <x v="0"/>
    <s v="FDS33"/>
    <x v="6"/>
    <x v="1"/>
    <x v="1"/>
    <x v="1"/>
    <x v="0"/>
    <x v="1"/>
    <n v="90.551400000000001"/>
    <n v="5"/>
  </r>
  <r>
    <x v="0"/>
    <s v="FDK32"/>
    <x v="0"/>
    <x v="7"/>
    <x v="7"/>
    <x v="1"/>
    <x v="0"/>
    <x v="3"/>
    <n v="152.8682"/>
    <n v="5"/>
  </r>
  <r>
    <x v="0"/>
    <s v="FDO03"/>
    <x v="7"/>
    <x v="7"/>
    <x v="7"/>
    <x v="1"/>
    <x v="0"/>
    <x v="3"/>
    <n v="228.1352"/>
    <n v="5"/>
  </r>
  <r>
    <x v="0"/>
    <s v="FDC59"/>
    <x v="15"/>
    <x v="7"/>
    <x v="7"/>
    <x v="1"/>
    <x v="0"/>
    <x v="3"/>
    <n v="63.816800000000001"/>
    <n v="5"/>
  </r>
  <r>
    <x v="1"/>
    <s v="FDS12"/>
    <x v="13"/>
    <x v="5"/>
    <x v="5"/>
    <x v="2"/>
    <x v="1"/>
    <x v="0"/>
    <n v="127.53619999999999"/>
    <n v="5"/>
  </r>
  <r>
    <x v="1"/>
    <s v="FDR21"/>
    <x v="6"/>
    <x v="8"/>
    <x v="8"/>
    <x v="2"/>
    <x v="1"/>
    <x v="0"/>
    <n v="174.83699999999999"/>
    <n v="5"/>
  </r>
  <r>
    <x v="1"/>
    <s v="FDT44"/>
    <x v="0"/>
    <x v="4"/>
    <x v="4"/>
    <x v="2"/>
    <x v="1"/>
    <x v="0"/>
    <n v="117.8466"/>
    <n v="5"/>
  </r>
  <r>
    <x v="0"/>
    <s v="FDZ47"/>
    <x v="13"/>
    <x v="7"/>
    <x v="7"/>
    <x v="1"/>
    <x v="0"/>
    <x v="3"/>
    <n v="99.904200000000003"/>
    <n v="5"/>
  </r>
  <r>
    <x v="1"/>
    <s v="FDD08"/>
    <x v="0"/>
    <x v="3"/>
    <x v="3"/>
    <x v="1"/>
    <x v="2"/>
    <x v="0"/>
    <n v="38.950600000000001"/>
    <n v="5"/>
  </r>
  <r>
    <x v="1"/>
    <s v="FDK02"/>
    <x v="3"/>
    <x v="5"/>
    <x v="5"/>
    <x v="2"/>
    <x v="0"/>
    <x v="0"/>
    <n v="118.34399999999999"/>
    <n v="5"/>
  </r>
  <r>
    <x v="2"/>
    <s v="FDR39"/>
    <x v="7"/>
    <x v="0"/>
    <x v="0"/>
    <x v="0"/>
    <x v="0"/>
    <x v="0"/>
    <n v="182.42920000000001"/>
    <n v="5"/>
  </r>
  <r>
    <x v="1"/>
    <s v="DRI03"/>
    <x v="11"/>
    <x v="0"/>
    <x v="0"/>
    <x v="0"/>
    <x v="0"/>
    <x v="0"/>
    <n v="175.1028"/>
    <n v="5"/>
  </r>
  <r>
    <x v="1"/>
    <s v="FDJ52"/>
    <x v="2"/>
    <x v="0"/>
    <x v="0"/>
    <x v="0"/>
    <x v="0"/>
    <x v="0"/>
    <n v="159.8578"/>
    <n v="5"/>
  </r>
  <r>
    <x v="1"/>
    <s v="NCD42"/>
    <x v="1"/>
    <x v="0"/>
    <x v="0"/>
    <x v="0"/>
    <x v="0"/>
    <x v="0"/>
    <n v="36.3506"/>
    <n v="5"/>
  </r>
  <r>
    <x v="0"/>
    <s v="FDY35"/>
    <x v="8"/>
    <x v="0"/>
    <x v="0"/>
    <x v="0"/>
    <x v="0"/>
    <x v="0"/>
    <n v="43.940199999999997"/>
    <n v="5"/>
  </r>
  <r>
    <x v="0"/>
    <s v="FDL13"/>
    <x v="12"/>
    <x v="0"/>
    <x v="0"/>
    <x v="0"/>
    <x v="0"/>
    <x v="0"/>
    <n v="231.43"/>
    <n v="5"/>
  </r>
  <r>
    <x v="0"/>
    <s v="FDD38"/>
    <x v="3"/>
    <x v="0"/>
    <x v="0"/>
    <x v="0"/>
    <x v="0"/>
    <x v="0"/>
    <n v="99.867400000000004"/>
    <n v="5"/>
  </r>
  <r>
    <x v="0"/>
    <s v="FDT26"/>
    <x v="11"/>
    <x v="0"/>
    <x v="0"/>
    <x v="0"/>
    <x v="0"/>
    <x v="0"/>
    <n v="120.34399999999999"/>
    <n v="5"/>
  </r>
  <r>
    <x v="0"/>
    <s v="FDE28"/>
    <x v="2"/>
    <x v="0"/>
    <x v="0"/>
    <x v="0"/>
    <x v="0"/>
    <x v="0"/>
    <n v="228.46680000000001"/>
    <n v="5"/>
  </r>
  <r>
    <x v="0"/>
    <s v="FDO46"/>
    <x v="6"/>
    <x v="0"/>
    <x v="0"/>
    <x v="0"/>
    <x v="0"/>
    <x v="0"/>
    <n v="190.28720000000001"/>
    <n v="5"/>
  </r>
  <r>
    <x v="0"/>
    <s v="FDP45"/>
    <x v="6"/>
    <x v="0"/>
    <x v="0"/>
    <x v="0"/>
    <x v="0"/>
    <x v="0"/>
    <n v="253.17240000000001"/>
    <n v="5"/>
  </r>
  <r>
    <x v="1"/>
    <s v="DRH51"/>
    <x v="11"/>
    <x v="7"/>
    <x v="9"/>
    <x v="0"/>
    <x v="1"/>
    <x v="2"/>
    <n v="89.585599999999999"/>
    <n v="5"/>
  </r>
  <r>
    <x v="1"/>
    <s v="FDQ10"/>
    <x v="6"/>
    <x v="7"/>
    <x v="9"/>
    <x v="0"/>
    <x v="1"/>
    <x v="2"/>
    <n v="172.04220000000001"/>
    <n v="5"/>
  </r>
  <r>
    <x v="0"/>
    <s v="FDH52"/>
    <x v="2"/>
    <x v="7"/>
    <x v="9"/>
    <x v="0"/>
    <x v="1"/>
    <x v="2"/>
    <n v="62.119399999999999"/>
    <n v="5"/>
  </r>
  <r>
    <x v="0"/>
    <s v="FDC10"/>
    <x v="6"/>
    <x v="7"/>
    <x v="9"/>
    <x v="0"/>
    <x v="1"/>
    <x v="2"/>
    <n v="118.9098"/>
    <n v="5"/>
  </r>
  <r>
    <x v="2"/>
    <s v="FDY27"/>
    <x v="11"/>
    <x v="2"/>
    <x v="2"/>
    <x v="0"/>
    <x v="1"/>
    <x v="0"/>
    <n v="177.43440000000001"/>
    <n v="5"/>
  </r>
  <r>
    <x v="1"/>
    <s v="FDY52"/>
    <x v="2"/>
    <x v="2"/>
    <x v="2"/>
    <x v="0"/>
    <x v="1"/>
    <x v="0"/>
    <n v="62.8536"/>
    <n v="5"/>
  </r>
  <r>
    <x v="1"/>
    <s v="DRN35"/>
    <x v="9"/>
    <x v="2"/>
    <x v="2"/>
    <x v="0"/>
    <x v="1"/>
    <x v="0"/>
    <n v="37.553199999999997"/>
    <n v="5"/>
  </r>
  <r>
    <x v="1"/>
    <s v="DRI47"/>
    <x v="9"/>
    <x v="2"/>
    <x v="2"/>
    <x v="0"/>
    <x v="1"/>
    <x v="0"/>
    <n v="143.81280000000001"/>
    <n v="5"/>
  </r>
  <r>
    <x v="1"/>
    <s v="NCT05"/>
    <x v="1"/>
    <x v="2"/>
    <x v="2"/>
    <x v="0"/>
    <x v="1"/>
    <x v="0"/>
    <n v="255.3672"/>
    <n v="5"/>
  </r>
  <r>
    <x v="1"/>
    <s v="NCW17"/>
    <x v="1"/>
    <x v="2"/>
    <x v="2"/>
    <x v="0"/>
    <x v="1"/>
    <x v="0"/>
    <n v="126.8994"/>
    <n v="5"/>
  </r>
  <r>
    <x v="1"/>
    <s v="FDA39"/>
    <x v="7"/>
    <x v="2"/>
    <x v="2"/>
    <x v="0"/>
    <x v="1"/>
    <x v="0"/>
    <n v="40.282200000000003"/>
    <n v="5"/>
  </r>
  <r>
    <x v="0"/>
    <s v="FDS25"/>
    <x v="3"/>
    <x v="2"/>
    <x v="2"/>
    <x v="0"/>
    <x v="1"/>
    <x v="0"/>
    <n v="108.72280000000001"/>
    <n v="5"/>
  </r>
  <r>
    <x v="0"/>
    <s v="FDC16"/>
    <x v="11"/>
    <x v="2"/>
    <x v="2"/>
    <x v="0"/>
    <x v="1"/>
    <x v="0"/>
    <n v="88.254000000000005"/>
    <n v="5"/>
  </r>
  <r>
    <x v="0"/>
    <s v="FDN28"/>
    <x v="2"/>
    <x v="2"/>
    <x v="2"/>
    <x v="0"/>
    <x v="1"/>
    <x v="0"/>
    <n v="101.399"/>
    <n v="5"/>
  </r>
  <r>
    <x v="0"/>
    <s v="FDW03"/>
    <x v="7"/>
    <x v="2"/>
    <x v="2"/>
    <x v="0"/>
    <x v="1"/>
    <x v="0"/>
    <n v="105.1306"/>
    <n v="5"/>
  </r>
  <r>
    <x v="0"/>
    <s v="FDJ21"/>
    <x v="6"/>
    <x v="2"/>
    <x v="2"/>
    <x v="0"/>
    <x v="1"/>
    <x v="0"/>
    <n v="143.9102"/>
    <n v="5"/>
  </r>
  <r>
    <x v="1"/>
    <s v="FDD48"/>
    <x v="13"/>
    <x v="4"/>
    <x v="4"/>
    <x v="2"/>
    <x v="0"/>
    <x v="0"/>
    <n v="114.7176"/>
    <n v="5"/>
  </r>
  <r>
    <x v="1"/>
    <s v="FDW13"/>
    <x v="3"/>
    <x v="4"/>
    <x v="4"/>
    <x v="2"/>
    <x v="0"/>
    <x v="0"/>
    <n v="50.3324"/>
    <n v="5"/>
  </r>
  <r>
    <x v="1"/>
    <s v="DRD15"/>
    <x v="11"/>
    <x v="4"/>
    <x v="4"/>
    <x v="2"/>
    <x v="0"/>
    <x v="0"/>
    <n v="233.96420000000001"/>
    <n v="5"/>
  </r>
  <r>
    <x v="1"/>
    <s v="FDH32"/>
    <x v="0"/>
    <x v="4"/>
    <x v="4"/>
    <x v="2"/>
    <x v="0"/>
    <x v="0"/>
    <n v="96.540999999999997"/>
    <n v="5"/>
  </r>
  <r>
    <x v="1"/>
    <s v="NCT05"/>
    <x v="1"/>
    <x v="4"/>
    <x v="4"/>
    <x v="2"/>
    <x v="1"/>
    <x v="0"/>
    <n v="255.66720000000001"/>
    <n v="5"/>
  </r>
  <r>
    <x v="1"/>
    <s v="NCV30"/>
    <x v="5"/>
    <x v="4"/>
    <x v="4"/>
    <x v="2"/>
    <x v="1"/>
    <x v="0"/>
    <n v="61.350999999999999"/>
    <n v="5"/>
  </r>
  <r>
    <x v="1"/>
    <s v="FDW10"/>
    <x v="6"/>
    <x v="5"/>
    <x v="5"/>
    <x v="2"/>
    <x v="2"/>
    <x v="0"/>
    <n v="174.83699999999999"/>
    <n v="5"/>
  </r>
  <r>
    <x v="0"/>
    <s v="FDR36"/>
    <x v="13"/>
    <x v="4"/>
    <x v="4"/>
    <x v="2"/>
    <x v="2"/>
    <x v="0"/>
    <n v="43.545400000000001"/>
    <n v="5"/>
  </r>
  <r>
    <x v="0"/>
    <s v="FDV22"/>
    <x v="6"/>
    <x v="4"/>
    <x v="4"/>
    <x v="2"/>
    <x v="2"/>
    <x v="0"/>
    <n v="157.96299999999999"/>
    <n v="5"/>
  </r>
  <r>
    <x v="0"/>
    <s v="DRA59"/>
    <x v="4"/>
    <x v="5"/>
    <x v="5"/>
    <x v="2"/>
    <x v="0"/>
    <x v="0"/>
    <n v="183.29239999999999"/>
    <n v="5"/>
  </r>
  <r>
    <x v="1"/>
    <s v="FDI14"/>
    <x v="3"/>
    <x v="8"/>
    <x v="8"/>
    <x v="2"/>
    <x v="1"/>
    <x v="0"/>
    <n v="140.0496"/>
    <n v="5"/>
  </r>
  <r>
    <x v="1"/>
    <s v="FDT37"/>
    <x v="3"/>
    <x v="8"/>
    <x v="8"/>
    <x v="2"/>
    <x v="1"/>
    <x v="0"/>
    <n v="254.8014"/>
    <n v="5"/>
  </r>
  <r>
    <x v="1"/>
    <s v="FDX25"/>
    <x v="3"/>
    <x v="8"/>
    <x v="8"/>
    <x v="2"/>
    <x v="1"/>
    <x v="0"/>
    <n v="180.92920000000001"/>
    <n v="5"/>
  </r>
  <r>
    <x v="1"/>
    <s v="DRH03"/>
    <x v="11"/>
    <x v="8"/>
    <x v="8"/>
    <x v="2"/>
    <x v="1"/>
    <x v="0"/>
    <n v="91.611999999999995"/>
    <n v="5"/>
  </r>
  <r>
    <x v="1"/>
    <s v="FDA58"/>
    <x v="6"/>
    <x v="8"/>
    <x v="8"/>
    <x v="2"/>
    <x v="1"/>
    <x v="0"/>
    <n v="236.9932"/>
    <n v="5"/>
  </r>
  <r>
    <x v="0"/>
    <s v="FDY35"/>
    <x v="8"/>
    <x v="8"/>
    <x v="8"/>
    <x v="2"/>
    <x v="1"/>
    <x v="0"/>
    <n v="44.040199999999999"/>
    <n v="5"/>
  </r>
  <r>
    <x v="0"/>
    <s v="FDH05"/>
    <x v="2"/>
    <x v="8"/>
    <x v="8"/>
    <x v="2"/>
    <x v="1"/>
    <x v="0"/>
    <n v="231.29839999999999"/>
    <n v="5"/>
  </r>
  <r>
    <x v="0"/>
    <s v="FDI41"/>
    <x v="2"/>
    <x v="8"/>
    <x v="8"/>
    <x v="2"/>
    <x v="1"/>
    <x v="0"/>
    <n v="145.84180000000001"/>
    <n v="5"/>
  </r>
  <r>
    <x v="0"/>
    <s v="FDO20"/>
    <x v="0"/>
    <x v="8"/>
    <x v="8"/>
    <x v="2"/>
    <x v="1"/>
    <x v="0"/>
    <n v="252.63820000000001"/>
    <n v="5"/>
  </r>
  <r>
    <x v="0"/>
    <s v="FDC57"/>
    <x v="0"/>
    <x v="8"/>
    <x v="8"/>
    <x v="2"/>
    <x v="1"/>
    <x v="0"/>
    <n v="193.38200000000001"/>
    <n v="5"/>
  </r>
  <r>
    <x v="0"/>
    <s v="FDT27"/>
    <x v="7"/>
    <x v="8"/>
    <x v="8"/>
    <x v="2"/>
    <x v="1"/>
    <x v="0"/>
    <n v="232.86160000000001"/>
    <n v="5"/>
  </r>
  <r>
    <x v="2"/>
    <s v="FDT34"/>
    <x v="6"/>
    <x v="6"/>
    <x v="6"/>
    <x v="1"/>
    <x v="0"/>
    <x v="2"/>
    <n v="107.1964"/>
    <n v="5"/>
  </r>
  <r>
    <x v="1"/>
    <s v="FDK51"/>
    <x v="11"/>
    <x v="6"/>
    <x v="6"/>
    <x v="1"/>
    <x v="0"/>
    <x v="2"/>
    <n v="266.6884"/>
    <n v="5"/>
  </r>
  <r>
    <x v="1"/>
    <s v="FDK04"/>
    <x v="2"/>
    <x v="6"/>
    <x v="6"/>
    <x v="1"/>
    <x v="0"/>
    <x v="2"/>
    <n v="55.258800000000001"/>
    <n v="5"/>
  </r>
  <r>
    <x v="1"/>
    <s v="NCZ53"/>
    <x v="1"/>
    <x v="6"/>
    <x v="6"/>
    <x v="1"/>
    <x v="0"/>
    <x v="2"/>
    <n v="188.72139999999999"/>
    <n v="5"/>
  </r>
  <r>
    <x v="0"/>
    <s v="FDV04"/>
    <x v="2"/>
    <x v="6"/>
    <x v="6"/>
    <x v="1"/>
    <x v="2"/>
    <x v="2"/>
    <n v="156.62880000000001"/>
    <n v="5"/>
  </r>
  <r>
    <x v="0"/>
    <s v="FDR22"/>
    <x v="6"/>
    <x v="6"/>
    <x v="6"/>
    <x v="1"/>
    <x v="1"/>
    <x v="2"/>
    <n v="112.0544"/>
    <n v="5"/>
  </r>
  <r>
    <x v="1"/>
    <s v="FDO24"/>
    <x v="13"/>
    <x v="3"/>
    <x v="3"/>
    <x v="1"/>
    <x v="2"/>
    <x v="0"/>
    <n v="156.7604"/>
    <n v="5"/>
  </r>
  <r>
    <x v="1"/>
    <s v="FDQ24"/>
    <x v="13"/>
    <x v="3"/>
    <x v="3"/>
    <x v="1"/>
    <x v="2"/>
    <x v="0"/>
    <n v="249.67240000000001"/>
    <n v="5"/>
  </r>
  <r>
    <x v="1"/>
    <s v="NCH29"/>
    <x v="1"/>
    <x v="3"/>
    <x v="3"/>
    <x v="1"/>
    <x v="2"/>
    <x v="0"/>
    <n v="95.872600000000006"/>
    <n v="5"/>
  </r>
  <r>
    <x v="1"/>
    <s v="NCW54"/>
    <x v="5"/>
    <x v="3"/>
    <x v="3"/>
    <x v="1"/>
    <x v="2"/>
    <x v="0"/>
    <n v="57.858800000000002"/>
    <n v="5"/>
  </r>
  <r>
    <x v="1"/>
    <s v="NCP30"/>
    <x v="5"/>
    <x v="3"/>
    <x v="3"/>
    <x v="1"/>
    <x v="2"/>
    <x v="0"/>
    <n v="40.482199999999999"/>
    <n v="5"/>
  </r>
  <r>
    <x v="1"/>
    <s v="FDQ46"/>
    <x v="6"/>
    <x v="3"/>
    <x v="3"/>
    <x v="1"/>
    <x v="2"/>
    <x v="0"/>
    <n v="110.6544"/>
    <n v="5"/>
  </r>
  <r>
    <x v="0"/>
    <s v="FDY12"/>
    <x v="13"/>
    <x v="3"/>
    <x v="3"/>
    <x v="1"/>
    <x v="2"/>
    <x v="0"/>
    <n v="49.200800000000001"/>
    <n v="5"/>
  </r>
  <r>
    <x v="1"/>
    <s v="FDV38"/>
    <x v="11"/>
    <x v="1"/>
    <x v="1"/>
    <x v="1"/>
    <x v="0"/>
    <x v="1"/>
    <n v="54.395600000000002"/>
    <n v="5"/>
  </r>
  <r>
    <x v="1"/>
    <s v="FDJ53"/>
    <x v="2"/>
    <x v="1"/>
    <x v="1"/>
    <x v="1"/>
    <x v="0"/>
    <x v="1"/>
    <n v="120.2098"/>
    <n v="5"/>
  </r>
  <r>
    <x v="1"/>
    <s v="FDE22"/>
    <x v="6"/>
    <x v="1"/>
    <x v="1"/>
    <x v="1"/>
    <x v="0"/>
    <x v="1"/>
    <n v="159.792"/>
    <n v="5"/>
  </r>
  <r>
    <x v="0"/>
    <s v="FDB14"/>
    <x v="3"/>
    <x v="1"/>
    <x v="1"/>
    <x v="1"/>
    <x v="0"/>
    <x v="1"/>
    <n v="94.611999999999995"/>
    <n v="5"/>
  </r>
  <r>
    <x v="0"/>
    <s v="FDU58"/>
    <x v="6"/>
    <x v="1"/>
    <x v="1"/>
    <x v="1"/>
    <x v="0"/>
    <x v="1"/>
    <n v="188.4898"/>
    <n v="5"/>
  </r>
  <r>
    <x v="0"/>
    <s v="FDB23"/>
    <x v="15"/>
    <x v="1"/>
    <x v="1"/>
    <x v="1"/>
    <x v="0"/>
    <x v="1"/>
    <n v="226.2062"/>
    <n v="5"/>
  </r>
  <r>
    <x v="1"/>
    <s v="FDK24"/>
    <x v="13"/>
    <x v="7"/>
    <x v="7"/>
    <x v="1"/>
    <x v="0"/>
    <x v="3"/>
    <n v="45.474400000000003"/>
    <n v="5"/>
  </r>
  <r>
    <x v="1"/>
    <s v="FDW49"/>
    <x v="3"/>
    <x v="7"/>
    <x v="7"/>
    <x v="1"/>
    <x v="0"/>
    <x v="3"/>
    <n v="179.90020000000001"/>
    <n v="5"/>
  </r>
  <r>
    <x v="1"/>
    <s v="NCW53"/>
    <x v="1"/>
    <x v="7"/>
    <x v="7"/>
    <x v="1"/>
    <x v="0"/>
    <x v="3"/>
    <n v="192.5162"/>
    <n v="5"/>
  </r>
  <r>
    <x v="1"/>
    <s v="NCB18"/>
    <x v="5"/>
    <x v="7"/>
    <x v="7"/>
    <x v="1"/>
    <x v="0"/>
    <x v="3"/>
    <n v="89.551400000000001"/>
    <n v="5"/>
  </r>
  <r>
    <x v="1"/>
    <s v="DRD13"/>
    <x v="4"/>
    <x v="7"/>
    <x v="7"/>
    <x v="1"/>
    <x v="0"/>
    <x v="3"/>
    <n v="64.716800000000006"/>
    <n v="5"/>
  </r>
  <r>
    <x v="1"/>
    <s v="DRF01"/>
    <x v="4"/>
    <x v="7"/>
    <x v="7"/>
    <x v="1"/>
    <x v="0"/>
    <x v="3"/>
    <n v="146.61019999999999"/>
    <n v="5"/>
  </r>
  <r>
    <x v="1"/>
    <s v="FDN48"/>
    <x v="13"/>
    <x v="7"/>
    <x v="9"/>
    <x v="0"/>
    <x v="1"/>
    <x v="2"/>
    <n v="89.980400000000003"/>
    <n v="5"/>
  </r>
  <r>
    <x v="0"/>
    <s v="FDQ49"/>
    <x v="12"/>
    <x v="7"/>
    <x v="7"/>
    <x v="1"/>
    <x v="0"/>
    <x v="3"/>
    <n v="155.96299999999999"/>
    <n v="5"/>
  </r>
  <r>
    <x v="1"/>
    <s v="DRG27"/>
    <x v="11"/>
    <x v="0"/>
    <x v="0"/>
    <x v="0"/>
    <x v="0"/>
    <x v="0"/>
    <n v="39.913800000000002"/>
    <n v="5"/>
  </r>
  <r>
    <x v="1"/>
    <s v="FDD03"/>
    <x v="11"/>
    <x v="2"/>
    <x v="2"/>
    <x v="0"/>
    <x v="1"/>
    <x v="0"/>
    <n v="232.53"/>
    <n v="5"/>
  </r>
  <r>
    <x v="1"/>
    <s v="NCE06"/>
    <x v="5"/>
    <x v="7"/>
    <x v="9"/>
    <x v="0"/>
    <x v="1"/>
    <x v="2"/>
    <n v="160.2894"/>
    <n v="5"/>
  </r>
  <r>
    <x v="0"/>
    <s v="FDJ60"/>
    <x v="13"/>
    <x v="4"/>
    <x v="4"/>
    <x v="2"/>
    <x v="0"/>
    <x v="0"/>
    <n v="163.3184"/>
    <n v="5"/>
  </r>
  <r>
    <x v="1"/>
    <s v="FDG52"/>
    <x v="2"/>
    <x v="3"/>
    <x v="3"/>
    <x v="1"/>
    <x v="2"/>
    <x v="0"/>
    <n v="47.740200000000002"/>
    <n v="5"/>
  </r>
  <r>
    <x v="1"/>
    <s v="FDU59"/>
    <x v="8"/>
    <x v="0"/>
    <x v="0"/>
    <x v="0"/>
    <x v="0"/>
    <x v="0"/>
    <n v="162.8552"/>
    <n v="5"/>
  </r>
  <r>
    <x v="1"/>
    <s v="DRK39"/>
    <x v="11"/>
    <x v="0"/>
    <x v="0"/>
    <x v="0"/>
    <x v="0"/>
    <x v="0"/>
    <n v="82.424999999999997"/>
    <n v="5"/>
  </r>
  <r>
    <x v="1"/>
    <s v="DRL60"/>
    <x v="4"/>
    <x v="0"/>
    <x v="0"/>
    <x v="0"/>
    <x v="0"/>
    <x v="0"/>
    <n v="151.76820000000001"/>
    <n v="5"/>
  </r>
  <r>
    <x v="0"/>
    <s v="FDP48"/>
    <x v="13"/>
    <x v="0"/>
    <x v="0"/>
    <x v="0"/>
    <x v="0"/>
    <x v="0"/>
    <n v="182.995"/>
    <n v="5"/>
  </r>
  <r>
    <x v="0"/>
    <s v="FDA35"/>
    <x v="13"/>
    <x v="0"/>
    <x v="0"/>
    <x v="0"/>
    <x v="0"/>
    <x v="0"/>
    <n v="123.0072"/>
    <n v="5"/>
  </r>
  <r>
    <x v="0"/>
    <s v="FDQ40"/>
    <x v="2"/>
    <x v="0"/>
    <x v="0"/>
    <x v="0"/>
    <x v="0"/>
    <x v="0"/>
    <n v="175.47120000000001"/>
    <n v="5"/>
  </r>
  <r>
    <x v="0"/>
    <s v="FDH44"/>
    <x v="0"/>
    <x v="0"/>
    <x v="0"/>
    <x v="0"/>
    <x v="0"/>
    <x v="0"/>
    <n v="146.84180000000001"/>
    <n v="5"/>
  </r>
  <r>
    <x v="0"/>
    <s v="FDJ21"/>
    <x v="6"/>
    <x v="0"/>
    <x v="0"/>
    <x v="0"/>
    <x v="0"/>
    <x v="0"/>
    <n v="144.61019999999999"/>
    <n v="5"/>
  </r>
  <r>
    <x v="0"/>
    <s v="FDW26"/>
    <x v="11"/>
    <x v="7"/>
    <x v="9"/>
    <x v="0"/>
    <x v="1"/>
    <x v="2"/>
    <n v="220.47720000000001"/>
    <n v="5"/>
  </r>
  <r>
    <x v="0"/>
    <s v="FDB35"/>
    <x v="15"/>
    <x v="7"/>
    <x v="9"/>
    <x v="0"/>
    <x v="1"/>
    <x v="2"/>
    <n v="92.980400000000003"/>
    <n v="5"/>
  </r>
  <r>
    <x v="1"/>
    <s v="FDB08"/>
    <x v="0"/>
    <x v="2"/>
    <x v="2"/>
    <x v="0"/>
    <x v="1"/>
    <x v="0"/>
    <n v="159.95779999999999"/>
    <n v="5"/>
  </r>
  <r>
    <x v="1"/>
    <s v="NCY18"/>
    <x v="5"/>
    <x v="2"/>
    <x v="2"/>
    <x v="0"/>
    <x v="1"/>
    <x v="0"/>
    <n v="173.2054"/>
    <n v="5"/>
  </r>
  <r>
    <x v="1"/>
    <s v="NCR38"/>
    <x v="5"/>
    <x v="2"/>
    <x v="2"/>
    <x v="0"/>
    <x v="1"/>
    <x v="0"/>
    <n v="253.57239999999999"/>
    <n v="5"/>
  </r>
  <r>
    <x v="1"/>
    <s v="FDK21"/>
    <x v="6"/>
    <x v="2"/>
    <x v="2"/>
    <x v="0"/>
    <x v="1"/>
    <x v="0"/>
    <n v="250.4408"/>
    <n v="5"/>
  </r>
  <r>
    <x v="1"/>
    <s v="DRF01"/>
    <x v="4"/>
    <x v="2"/>
    <x v="2"/>
    <x v="0"/>
    <x v="1"/>
    <x v="0"/>
    <n v="147.5102"/>
    <n v="5"/>
  </r>
  <r>
    <x v="0"/>
    <s v="FDA02"/>
    <x v="11"/>
    <x v="2"/>
    <x v="2"/>
    <x v="0"/>
    <x v="1"/>
    <x v="0"/>
    <n v="143.4786"/>
    <n v="5"/>
  </r>
  <r>
    <x v="0"/>
    <s v="FDD40"/>
    <x v="11"/>
    <x v="2"/>
    <x v="2"/>
    <x v="0"/>
    <x v="1"/>
    <x v="0"/>
    <n v="191.5162"/>
    <n v="5"/>
  </r>
  <r>
    <x v="0"/>
    <s v="FDM58"/>
    <x v="6"/>
    <x v="2"/>
    <x v="2"/>
    <x v="0"/>
    <x v="1"/>
    <x v="0"/>
    <n v="113.45440000000001"/>
    <n v="5"/>
  </r>
  <r>
    <x v="3"/>
    <s v="FDU24"/>
    <x v="13"/>
    <x v="2"/>
    <x v="2"/>
    <x v="0"/>
    <x v="1"/>
    <x v="0"/>
    <n v="94.212000000000003"/>
    <n v="5"/>
  </r>
  <r>
    <x v="1"/>
    <s v="FDS55"/>
    <x v="0"/>
    <x v="4"/>
    <x v="4"/>
    <x v="2"/>
    <x v="0"/>
    <x v="0"/>
    <n v="150.07339999999999"/>
    <n v="5"/>
  </r>
  <r>
    <x v="1"/>
    <s v="FDC45"/>
    <x v="0"/>
    <x v="4"/>
    <x v="4"/>
    <x v="2"/>
    <x v="0"/>
    <x v="0"/>
    <n v="171.7106"/>
    <n v="5"/>
  </r>
  <r>
    <x v="1"/>
    <s v="FDB33"/>
    <x v="0"/>
    <x v="4"/>
    <x v="4"/>
    <x v="2"/>
    <x v="0"/>
    <x v="0"/>
    <n v="160.42619999999999"/>
    <n v="5"/>
  </r>
  <r>
    <x v="1"/>
    <s v="NCP42"/>
    <x v="5"/>
    <x v="4"/>
    <x v="4"/>
    <x v="2"/>
    <x v="1"/>
    <x v="0"/>
    <n v="194.24780000000001"/>
    <n v="5"/>
  </r>
  <r>
    <x v="1"/>
    <s v="NCL54"/>
    <x v="5"/>
    <x v="4"/>
    <x v="4"/>
    <x v="2"/>
    <x v="1"/>
    <x v="0"/>
    <n v="175.2054"/>
    <n v="5"/>
  </r>
  <r>
    <x v="1"/>
    <s v="NCC07"/>
    <x v="5"/>
    <x v="4"/>
    <x v="4"/>
    <x v="2"/>
    <x v="1"/>
    <x v="0"/>
    <n v="104.0964"/>
    <n v="5"/>
  </r>
  <r>
    <x v="1"/>
    <s v="FDP60"/>
    <x v="13"/>
    <x v="5"/>
    <x v="5"/>
    <x v="2"/>
    <x v="1"/>
    <x v="0"/>
    <n v="102.0016"/>
    <n v="5"/>
  </r>
  <r>
    <x v="1"/>
    <s v="FDI14"/>
    <x v="3"/>
    <x v="5"/>
    <x v="5"/>
    <x v="2"/>
    <x v="1"/>
    <x v="0"/>
    <n v="140.24959999999999"/>
    <n v="5"/>
  </r>
  <r>
    <x v="1"/>
    <s v="FDJ07"/>
    <x v="7"/>
    <x v="5"/>
    <x v="5"/>
    <x v="2"/>
    <x v="2"/>
    <x v="0"/>
    <n v="118.41500000000001"/>
    <n v="5"/>
  </r>
  <r>
    <x v="1"/>
    <s v="DRD12"/>
    <x v="4"/>
    <x v="5"/>
    <x v="5"/>
    <x v="2"/>
    <x v="2"/>
    <x v="0"/>
    <n v="90.914599999999993"/>
    <n v="5"/>
  </r>
  <r>
    <x v="1"/>
    <s v="DRN37"/>
    <x v="4"/>
    <x v="5"/>
    <x v="5"/>
    <x v="2"/>
    <x v="2"/>
    <x v="0"/>
    <n v="166.11580000000001"/>
    <n v="5"/>
  </r>
  <r>
    <x v="1"/>
    <s v="DRF37"/>
    <x v="4"/>
    <x v="5"/>
    <x v="5"/>
    <x v="2"/>
    <x v="2"/>
    <x v="0"/>
    <n v="261.19099999999997"/>
    <n v="5"/>
  </r>
  <r>
    <x v="0"/>
    <s v="FDX35"/>
    <x v="8"/>
    <x v="4"/>
    <x v="4"/>
    <x v="2"/>
    <x v="2"/>
    <x v="0"/>
    <n v="228.20359999999999"/>
    <n v="5"/>
  </r>
  <r>
    <x v="0"/>
    <s v="FDP28"/>
    <x v="2"/>
    <x v="4"/>
    <x v="4"/>
    <x v="2"/>
    <x v="2"/>
    <x v="0"/>
    <n v="261.1936"/>
    <n v="5"/>
  </r>
  <r>
    <x v="0"/>
    <s v="FDJ27"/>
    <x v="7"/>
    <x v="4"/>
    <x v="4"/>
    <x v="2"/>
    <x v="2"/>
    <x v="0"/>
    <n v="100.76739999999999"/>
    <n v="5"/>
  </r>
  <r>
    <x v="0"/>
    <s v="FDF10"/>
    <x v="6"/>
    <x v="4"/>
    <x v="4"/>
    <x v="2"/>
    <x v="2"/>
    <x v="0"/>
    <n v="145.64179999999999"/>
    <n v="5"/>
  </r>
  <r>
    <x v="0"/>
    <s v="DRC13"/>
    <x v="4"/>
    <x v="4"/>
    <x v="4"/>
    <x v="2"/>
    <x v="2"/>
    <x v="0"/>
    <n v="122.57299999999999"/>
    <n v="5"/>
  </r>
  <r>
    <x v="0"/>
    <s v="FDG12"/>
    <x v="13"/>
    <x v="5"/>
    <x v="5"/>
    <x v="2"/>
    <x v="2"/>
    <x v="0"/>
    <n v="121.10980000000001"/>
    <n v="5"/>
  </r>
  <r>
    <x v="0"/>
    <s v="FDH50"/>
    <x v="3"/>
    <x v="5"/>
    <x v="5"/>
    <x v="2"/>
    <x v="2"/>
    <x v="0"/>
    <n v="185.92660000000001"/>
    <n v="5"/>
  </r>
  <r>
    <x v="0"/>
    <s v="FDE20"/>
    <x v="0"/>
    <x v="5"/>
    <x v="5"/>
    <x v="2"/>
    <x v="0"/>
    <x v="0"/>
    <n v="168.37899999999999"/>
    <n v="5"/>
  </r>
  <r>
    <x v="0"/>
    <s v="FDU03"/>
    <x v="7"/>
    <x v="5"/>
    <x v="5"/>
    <x v="2"/>
    <x v="0"/>
    <x v="0"/>
    <n v="183.32919999999999"/>
    <n v="5"/>
  </r>
  <r>
    <x v="1"/>
    <s v="FDW59"/>
    <x v="8"/>
    <x v="8"/>
    <x v="8"/>
    <x v="2"/>
    <x v="1"/>
    <x v="0"/>
    <n v="82.756600000000006"/>
    <n v="5"/>
  </r>
  <r>
    <x v="1"/>
    <s v="FDN32"/>
    <x v="0"/>
    <x v="8"/>
    <x v="8"/>
    <x v="2"/>
    <x v="1"/>
    <x v="0"/>
    <n v="184.72659999999999"/>
    <n v="5"/>
  </r>
  <r>
    <x v="1"/>
    <s v="NCK05"/>
    <x v="1"/>
    <x v="8"/>
    <x v="8"/>
    <x v="2"/>
    <x v="1"/>
    <x v="0"/>
    <n v="60.653599999999997"/>
    <n v="5"/>
  </r>
  <r>
    <x v="1"/>
    <s v="NCJ18"/>
    <x v="5"/>
    <x v="8"/>
    <x v="8"/>
    <x v="2"/>
    <x v="1"/>
    <x v="0"/>
    <n v="119.2124"/>
    <n v="5"/>
  </r>
  <r>
    <x v="1"/>
    <s v="NCE30"/>
    <x v="5"/>
    <x v="8"/>
    <x v="8"/>
    <x v="2"/>
    <x v="1"/>
    <x v="0"/>
    <n v="210.7902"/>
    <n v="5"/>
  </r>
  <r>
    <x v="1"/>
    <s v="FDX15"/>
    <x v="7"/>
    <x v="8"/>
    <x v="8"/>
    <x v="2"/>
    <x v="1"/>
    <x v="0"/>
    <n v="159.65780000000001"/>
    <n v="5"/>
  </r>
  <r>
    <x v="1"/>
    <s v="FDT22"/>
    <x v="6"/>
    <x v="8"/>
    <x v="8"/>
    <x v="2"/>
    <x v="1"/>
    <x v="0"/>
    <n v="58.021999999999998"/>
    <n v="5"/>
  </r>
  <r>
    <x v="1"/>
    <s v="FDR10"/>
    <x v="6"/>
    <x v="8"/>
    <x v="8"/>
    <x v="2"/>
    <x v="1"/>
    <x v="0"/>
    <n v="163.55520000000001"/>
    <n v="5"/>
  </r>
  <r>
    <x v="1"/>
    <s v="DRL49"/>
    <x v="4"/>
    <x v="8"/>
    <x v="8"/>
    <x v="2"/>
    <x v="1"/>
    <x v="0"/>
    <n v="142.4812"/>
    <n v="5"/>
  </r>
  <r>
    <x v="0"/>
    <s v="FDF29"/>
    <x v="2"/>
    <x v="8"/>
    <x v="8"/>
    <x v="2"/>
    <x v="1"/>
    <x v="0"/>
    <n v="131.53100000000001"/>
    <n v="5"/>
  </r>
  <r>
    <x v="0"/>
    <s v="FDT56"/>
    <x v="0"/>
    <x v="8"/>
    <x v="8"/>
    <x v="2"/>
    <x v="1"/>
    <x v="0"/>
    <n v="57.5246"/>
    <n v="5"/>
  </r>
  <r>
    <x v="0"/>
    <s v="FDN03"/>
    <x v="7"/>
    <x v="8"/>
    <x v="8"/>
    <x v="2"/>
    <x v="1"/>
    <x v="0"/>
    <n v="250.14080000000001"/>
    <n v="5"/>
  </r>
  <r>
    <x v="0"/>
    <s v="FDW15"/>
    <x v="7"/>
    <x v="8"/>
    <x v="8"/>
    <x v="2"/>
    <x v="1"/>
    <x v="0"/>
    <n v="149.77340000000001"/>
    <n v="5"/>
  </r>
  <r>
    <x v="0"/>
    <s v="FDU51"/>
    <x v="7"/>
    <x v="8"/>
    <x v="8"/>
    <x v="2"/>
    <x v="1"/>
    <x v="0"/>
    <n v="175.6028"/>
    <n v="5"/>
  </r>
  <r>
    <x v="1"/>
    <s v="FDQ14"/>
    <x v="11"/>
    <x v="6"/>
    <x v="6"/>
    <x v="1"/>
    <x v="0"/>
    <x v="2"/>
    <n v="148.10499999999999"/>
    <n v="5"/>
  </r>
  <r>
    <x v="1"/>
    <s v="DRC27"/>
    <x v="11"/>
    <x v="6"/>
    <x v="6"/>
    <x v="1"/>
    <x v="0"/>
    <x v="2"/>
    <n v="245.78020000000001"/>
    <n v="5"/>
  </r>
  <r>
    <x v="1"/>
    <s v="DRE03"/>
    <x v="11"/>
    <x v="6"/>
    <x v="6"/>
    <x v="1"/>
    <x v="0"/>
    <x v="2"/>
    <n v="45.571800000000003"/>
    <n v="5"/>
  </r>
  <r>
    <x v="1"/>
    <s v="FDD16"/>
    <x v="2"/>
    <x v="6"/>
    <x v="6"/>
    <x v="1"/>
    <x v="0"/>
    <x v="2"/>
    <n v="75.069599999999994"/>
    <n v="5"/>
  </r>
  <r>
    <x v="1"/>
    <s v="FDT03"/>
    <x v="7"/>
    <x v="6"/>
    <x v="6"/>
    <x v="1"/>
    <x v="2"/>
    <x v="2"/>
    <n v="185.26079999999999"/>
    <n v="5"/>
  </r>
  <r>
    <x v="1"/>
    <s v="FDG47"/>
    <x v="15"/>
    <x v="6"/>
    <x v="6"/>
    <x v="1"/>
    <x v="2"/>
    <x v="2"/>
    <n v="261.42520000000002"/>
    <n v="5"/>
  </r>
  <r>
    <x v="1"/>
    <s v="FDG60"/>
    <x v="13"/>
    <x v="3"/>
    <x v="3"/>
    <x v="1"/>
    <x v="2"/>
    <x v="0"/>
    <n v="232.76159999999999"/>
    <n v="5"/>
  </r>
  <r>
    <x v="1"/>
    <s v="FDS37"/>
    <x v="3"/>
    <x v="3"/>
    <x v="3"/>
    <x v="1"/>
    <x v="2"/>
    <x v="0"/>
    <n v="117.7492"/>
    <n v="5"/>
  </r>
  <r>
    <x v="1"/>
    <s v="DRG03"/>
    <x v="11"/>
    <x v="3"/>
    <x v="3"/>
    <x v="1"/>
    <x v="2"/>
    <x v="0"/>
    <n v="154.49979999999999"/>
    <n v="5"/>
  </r>
  <r>
    <x v="1"/>
    <s v="FDB52"/>
    <x v="11"/>
    <x v="3"/>
    <x v="3"/>
    <x v="1"/>
    <x v="2"/>
    <x v="0"/>
    <n v="256.06720000000001"/>
    <n v="5"/>
  </r>
  <r>
    <x v="1"/>
    <s v="FDK40"/>
    <x v="2"/>
    <x v="3"/>
    <x v="3"/>
    <x v="1"/>
    <x v="2"/>
    <x v="0"/>
    <n v="262.69099999999997"/>
    <n v="5"/>
  </r>
  <r>
    <x v="1"/>
    <s v="NCZ53"/>
    <x v="1"/>
    <x v="3"/>
    <x v="3"/>
    <x v="1"/>
    <x v="2"/>
    <x v="0"/>
    <n v="186.62139999999999"/>
    <n v="5"/>
  </r>
  <r>
    <x v="1"/>
    <s v="NCP41"/>
    <x v="1"/>
    <x v="3"/>
    <x v="3"/>
    <x v="1"/>
    <x v="2"/>
    <x v="0"/>
    <n v="108.8596"/>
    <n v="5"/>
  </r>
  <r>
    <x v="1"/>
    <s v="NCY42"/>
    <x v="5"/>
    <x v="3"/>
    <x v="3"/>
    <x v="1"/>
    <x v="2"/>
    <x v="0"/>
    <n v="144.047"/>
    <n v="5"/>
  </r>
  <r>
    <x v="1"/>
    <s v="NCO43"/>
    <x v="10"/>
    <x v="3"/>
    <x v="3"/>
    <x v="1"/>
    <x v="2"/>
    <x v="0"/>
    <n v="100.1016"/>
    <n v="5"/>
  </r>
  <r>
    <x v="1"/>
    <s v="FDR46"/>
    <x v="6"/>
    <x v="3"/>
    <x v="3"/>
    <x v="1"/>
    <x v="2"/>
    <x v="0"/>
    <n v="144.976"/>
    <n v="5"/>
  </r>
  <r>
    <x v="1"/>
    <s v="FDW58"/>
    <x v="6"/>
    <x v="3"/>
    <x v="3"/>
    <x v="1"/>
    <x v="2"/>
    <x v="0"/>
    <n v="104.1622"/>
    <n v="5"/>
  </r>
  <r>
    <x v="0"/>
    <s v="FDX36"/>
    <x v="13"/>
    <x v="3"/>
    <x v="3"/>
    <x v="1"/>
    <x v="2"/>
    <x v="0"/>
    <n v="224.84039999999999"/>
    <n v="5"/>
  </r>
  <r>
    <x v="0"/>
    <s v="FDM01"/>
    <x v="12"/>
    <x v="3"/>
    <x v="3"/>
    <x v="1"/>
    <x v="2"/>
    <x v="0"/>
    <n v="100.7332"/>
    <n v="5"/>
  </r>
  <r>
    <x v="0"/>
    <s v="FDX38"/>
    <x v="11"/>
    <x v="3"/>
    <x v="3"/>
    <x v="1"/>
    <x v="2"/>
    <x v="0"/>
    <n v="48.837600000000002"/>
    <n v="5"/>
  </r>
  <r>
    <x v="0"/>
    <s v="FDH53"/>
    <x v="2"/>
    <x v="3"/>
    <x v="3"/>
    <x v="1"/>
    <x v="2"/>
    <x v="0"/>
    <n v="83.759200000000007"/>
    <n v="5"/>
  </r>
  <r>
    <x v="0"/>
    <s v="FDZ51"/>
    <x v="7"/>
    <x v="3"/>
    <x v="3"/>
    <x v="1"/>
    <x v="2"/>
    <x v="0"/>
    <n v="96.309399999999997"/>
    <n v="5"/>
  </r>
  <r>
    <x v="0"/>
    <s v="FDV57"/>
    <x v="6"/>
    <x v="3"/>
    <x v="3"/>
    <x v="1"/>
    <x v="2"/>
    <x v="0"/>
    <n v="179.86600000000001"/>
    <n v="5"/>
  </r>
  <r>
    <x v="2"/>
    <s v="FDV59"/>
    <x v="8"/>
    <x v="1"/>
    <x v="1"/>
    <x v="1"/>
    <x v="0"/>
    <x v="1"/>
    <n v="217.61660000000001"/>
    <n v="5"/>
  </r>
  <r>
    <x v="2"/>
    <s v="FDT02"/>
    <x v="11"/>
    <x v="1"/>
    <x v="1"/>
    <x v="1"/>
    <x v="0"/>
    <x v="1"/>
    <n v="33.487400000000001"/>
    <n v="5"/>
  </r>
  <r>
    <x v="2"/>
    <s v="DRD60"/>
    <x v="4"/>
    <x v="1"/>
    <x v="1"/>
    <x v="1"/>
    <x v="0"/>
    <x v="1"/>
    <n v="179.76339999999999"/>
    <n v="5"/>
  </r>
  <r>
    <x v="1"/>
    <s v="FDV35"/>
    <x v="8"/>
    <x v="1"/>
    <x v="1"/>
    <x v="1"/>
    <x v="0"/>
    <x v="1"/>
    <n v="155.3314"/>
    <n v="5"/>
  </r>
  <r>
    <x v="1"/>
    <s v="FDK14"/>
    <x v="3"/>
    <x v="1"/>
    <x v="1"/>
    <x v="1"/>
    <x v="0"/>
    <x v="1"/>
    <n v="82.493399999999994"/>
    <n v="5"/>
  </r>
  <r>
    <x v="1"/>
    <s v="DRC27"/>
    <x v="11"/>
    <x v="1"/>
    <x v="1"/>
    <x v="1"/>
    <x v="0"/>
    <x v="1"/>
    <n v="246.28020000000001"/>
    <n v="5"/>
  </r>
  <r>
    <x v="1"/>
    <s v="NCL53"/>
    <x v="1"/>
    <x v="1"/>
    <x v="1"/>
    <x v="1"/>
    <x v="0"/>
    <x v="1"/>
    <n v="177.90280000000001"/>
    <n v="5"/>
  </r>
  <r>
    <x v="0"/>
    <s v="FDK26"/>
    <x v="3"/>
    <x v="1"/>
    <x v="1"/>
    <x v="1"/>
    <x v="0"/>
    <x v="1"/>
    <n v="185.22399999999999"/>
    <n v="5"/>
  </r>
  <r>
    <x v="1"/>
    <s v="FDD57"/>
    <x v="0"/>
    <x v="7"/>
    <x v="7"/>
    <x v="1"/>
    <x v="0"/>
    <x v="3"/>
    <n v="93.609399999999994"/>
    <n v="5"/>
  </r>
  <r>
    <x v="1"/>
    <s v="FDM03"/>
    <x v="7"/>
    <x v="7"/>
    <x v="7"/>
    <x v="1"/>
    <x v="0"/>
    <x v="3"/>
    <n v="109.1938"/>
    <n v="5"/>
  </r>
  <r>
    <x v="1"/>
    <s v="FDX15"/>
    <x v="7"/>
    <x v="7"/>
    <x v="7"/>
    <x v="1"/>
    <x v="0"/>
    <x v="3"/>
    <n v="159.7578"/>
    <n v="5"/>
  </r>
  <r>
    <x v="1"/>
    <s v="FDA10"/>
    <x v="6"/>
    <x v="7"/>
    <x v="7"/>
    <x v="1"/>
    <x v="0"/>
    <x v="3"/>
    <n v="121.60720000000001"/>
    <n v="5"/>
  </r>
  <r>
    <x v="0"/>
    <s v="FDE56"/>
    <x v="0"/>
    <x v="7"/>
    <x v="7"/>
    <x v="1"/>
    <x v="0"/>
    <x v="3"/>
    <n v="62.419400000000003"/>
    <n v="5"/>
  </r>
  <r>
    <x v="0"/>
    <s v="FDS31"/>
    <x v="0"/>
    <x v="7"/>
    <x v="7"/>
    <x v="1"/>
    <x v="0"/>
    <x v="3"/>
    <n v="178.43180000000001"/>
    <n v="5"/>
  </r>
  <r>
    <x v="0"/>
    <s v="FDW39"/>
    <x v="7"/>
    <x v="7"/>
    <x v="7"/>
    <x v="1"/>
    <x v="0"/>
    <x v="3"/>
    <n v="177.23699999999999"/>
    <n v="5"/>
  </r>
  <r>
    <x v="0"/>
    <s v="FDY39"/>
    <x v="7"/>
    <x v="7"/>
    <x v="7"/>
    <x v="1"/>
    <x v="0"/>
    <x v="3"/>
    <n v="182.0608"/>
    <n v="5"/>
  </r>
  <r>
    <x v="1"/>
    <s v="NCQ53"/>
    <x v="1"/>
    <x v="7"/>
    <x v="7"/>
    <x v="1"/>
    <x v="0"/>
    <x v="3"/>
    <n v="235.25899999999999"/>
    <n v="5"/>
  </r>
  <r>
    <x v="3"/>
    <s v="FDG35"/>
    <x v="15"/>
    <x v="7"/>
    <x v="7"/>
    <x v="1"/>
    <x v="0"/>
    <x v="3"/>
    <n v="173.57380000000001"/>
    <n v="5"/>
  </r>
  <r>
    <x v="1"/>
    <s v="NCP18"/>
    <x v="5"/>
    <x v="5"/>
    <x v="5"/>
    <x v="2"/>
    <x v="1"/>
    <x v="0"/>
    <n v="151.4708"/>
    <n v="4"/>
  </r>
  <r>
    <x v="1"/>
    <s v="FDY58"/>
    <x v="6"/>
    <x v="1"/>
    <x v="1"/>
    <x v="1"/>
    <x v="0"/>
    <x v="1"/>
    <n v="227.0694"/>
    <n v="4"/>
  </r>
  <r>
    <x v="1"/>
    <s v="NCB06"/>
    <x v="1"/>
    <x v="8"/>
    <x v="8"/>
    <x v="2"/>
    <x v="1"/>
    <x v="0"/>
    <n v="160.69200000000001"/>
    <n v="4"/>
  </r>
  <r>
    <x v="0"/>
    <s v="FDB36"/>
    <x v="13"/>
    <x v="1"/>
    <x v="1"/>
    <x v="1"/>
    <x v="0"/>
    <x v="1"/>
    <n v="132.5626"/>
    <n v="4"/>
  </r>
  <r>
    <x v="2"/>
    <s v="FDR47"/>
    <x v="8"/>
    <x v="6"/>
    <x v="6"/>
    <x v="1"/>
    <x v="1"/>
    <x v="2"/>
    <n v="196.57939999999999"/>
    <n v="4"/>
  </r>
  <r>
    <x v="0"/>
    <s v="FDE10"/>
    <x v="6"/>
    <x v="6"/>
    <x v="6"/>
    <x v="1"/>
    <x v="1"/>
    <x v="2"/>
    <n v="130.0626"/>
    <n v="4"/>
  </r>
  <r>
    <x v="1"/>
    <s v="DRK01"/>
    <x v="4"/>
    <x v="8"/>
    <x v="8"/>
    <x v="2"/>
    <x v="1"/>
    <x v="0"/>
    <n v="95.443600000000004"/>
    <n v="4"/>
  </r>
  <r>
    <x v="1"/>
    <s v="FDL22"/>
    <x v="6"/>
    <x v="2"/>
    <x v="2"/>
    <x v="0"/>
    <x v="1"/>
    <x v="0"/>
    <n v="91.448800000000006"/>
    <n v="4"/>
  </r>
  <r>
    <x v="1"/>
    <s v="NCD06"/>
    <x v="5"/>
    <x v="1"/>
    <x v="1"/>
    <x v="1"/>
    <x v="0"/>
    <x v="1"/>
    <n v="46.305999999999997"/>
    <n v="4"/>
  </r>
  <r>
    <x v="1"/>
    <s v="NCT54"/>
    <x v="5"/>
    <x v="0"/>
    <x v="0"/>
    <x v="0"/>
    <x v="0"/>
    <x v="0"/>
    <n v="95.509399999999999"/>
    <n v="4"/>
  </r>
  <r>
    <x v="1"/>
    <s v="FDV59"/>
    <x v="8"/>
    <x v="4"/>
    <x v="4"/>
    <x v="2"/>
    <x v="1"/>
    <x v="0"/>
    <n v="216.7166"/>
    <n v="4"/>
  </r>
  <r>
    <x v="0"/>
    <s v="FDY49"/>
    <x v="3"/>
    <x v="7"/>
    <x v="7"/>
    <x v="1"/>
    <x v="0"/>
    <x v="3"/>
    <n v="164.51840000000001"/>
    <n v="4"/>
  </r>
  <r>
    <x v="1"/>
    <s v="NCS54"/>
    <x v="5"/>
    <x v="3"/>
    <x v="3"/>
    <x v="1"/>
    <x v="2"/>
    <x v="0"/>
    <n v="175.43700000000001"/>
    <n v="4"/>
  </r>
  <r>
    <x v="1"/>
    <s v="NCJ54"/>
    <x v="5"/>
    <x v="7"/>
    <x v="7"/>
    <x v="1"/>
    <x v="0"/>
    <x v="3"/>
    <n v="231.76419999999999"/>
    <n v="4"/>
  </r>
  <r>
    <x v="1"/>
    <s v="FDR60"/>
    <x v="13"/>
    <x v="5"/>
    <x v="5"/>
    <x v="2"/>
    <x v="0"/>
    <x v="0"/>
    <n v="78.632800000000003"/>
    <n v="4"/>
  </r>
  <r>
    <x v="0"/>
    <s v="FDJ20"/>
    <x v="0"/>
    <x v="0"/>
    <x v="0"/>
    <x v="0"/>
    <x v="0"/>
    <x v="0"/>
    <n v="123.4388"/>
    <n v="4"/>
  </r>
  <r>
    <x v="1"/>
    <s v="DRM11"/>
    <x v="9"/>
    <x v="3"/>
    <x v="3"/>
    <x v="1"/>
    <x v="2"/>
    <x v="0"/>
    <n v="259.7278"/>
    <n v="4"/>
  </r>
  <r>
    <x v="1"/>
    <s v="FDK44"/>
    <x v="0"/>
    <x v="4"/>
    <x v="4"/>
    <x v="2"/>
    <x v="0"/>
    <x v="0"/>
    <n v="175.57380000000001"/>
    <n v="4"/>
  </r>
  <r>
    <x v="1"/>
    <s v="FDP10"/>
    <x v="6"/>
    <x v="8"/>
    <x v="8"/>
    <x v="2"/>
    <x v="1"/>
    <x v="0"/>
    <n v="104.3622"/>
    <n v="4"/>
  </r>
  <r>
    <x v="0"/>
    <s v="FDG14"/>
    <x v="3"/>
    <x v="5"/>
    <x v="5"/>
    <x v="2"/>
    <x v="0"/>
    <x v="0"/>
    <n v="152.20240000000001"/>
    <n v="4"/>
  </r>
  <r>
    <x v="1"/>
    <s v="FDA10"/>
    <x v="6"/>
    <x v="0"/>
    <x v="0"/>
    <x v="0"/>
    <x v="0"/>
    <x v="0"/>
    <n v="120.9072"/>
    <n v="4"/>
  </r>
  <r>
    <x v="1"/>
    <s v="FDO34"/>
    <x v="6"/>
    <x v="5"/>
    <x v="5"/>
    <x v="2"/>
    <x v="0"/>
    <x v="0"/>
    <n v="165.98159999999999"/>
    <n v="4"/>
  </r>
  <r>
    <x v="1"/>
    <s v="FDN15"/>
    <x v="7"/>
    <x v="6"/>
    <x v="6"/>
    <x v="1"/>
    <x v="0"/>
    <x v="2"/>
    <n v="141.71799999999999"/>
    <n v="4"/>
  </r>
  <r>
    <x v="1"/>
    <s v="NCN41"/>
    <x v="1"/>
    <x v="3"/>
    <x v="3"/>
    <x v="1"/>
    <x v="2"/>
    <x v="0"/>
    <n v="125.07299999999999"/>
    <n v="4"/>
  </r>
  <r>
    <x v="1"/>
    <s v="DRE27"/>
    <x v="11"/>
    <x v="2"/>
    <x v="2"/>
    <x v="0"/>
    <x v="1"/>
    <x v="0"/>
    <n v="96.4726"/>
    <n v="4"/>
  </r>
  <r>
    <x v="1"/>
    <s v="FDU40"/>
    <x v="2"/>
    <x v="6"/>
    <x v="6"/>
    <x v="1"/>
    <x v="0"/>
    <x v="2"/>
    <n v="192.24780000000001"/>
    <n v="4"/>
  </r>
  <r>
    <x v="1"/>
    <s v="NCS54"/>
    <x v="5"/>
    <x v="0"/>
    <x v="0"/>
    <x v="0"/>
    <x v="0"/>
    <x v="0"/>
    <n v="176.73699999999999"/>
    <n v="4"/>
  </r>
  <r>
    <x v="1"/>
    <s v="NCL55"/>
    <x v="10"/>
    <x v="5"/>
    <x v="5"/>
    <x v="2"/>
    <x v="0"/>
    <x v="0"/>
    <n v="253.70400000000001"/>
    <n v="4"/>
  </r>
  <r>
    <x v="0"/>
    <s v="FDJ55"/>
    <x v="7"/>
    <x v="5"/>
    <x v="5"/>
    <x v="2"/>
    <x v="0"/>
    <x v="0"/>
    <n v="226.04040000000001"/>
    <n v="4"/>
  </r>
  <r>
    <x v="1"/>
    <s v="NCN43"/>
    <x v="10"/>
    <x v="6"/>
    <x v="6"/>
    <x v="1"/>
    <x v="0"/>
    <x v="2"/>
    <n v="122.973"/>
    <n v="4"/>
  </r>
  <r>
    <x v="1"/>
    <s v="FDZ60"/>
    <x v="13"/>
    <x v="0"/>
    <x v="0"/>
    <x v="0"/>
    <x v="0"/>
    <x v="0"/>
    <n v="108.95959999999999"/>
    <n v="4"/>
  </r>
  <r>
    <x v="1"/>
    <s v="FDS23"/>
    <x v="8"/>
    <x v="0"/>
    <x v="0"/>
    <x v="0"/>
    <x v="0"/>
    <x v="0"/>
    <n v="128.29939999999999"/>
    <n v="4"/>
  </r>
  <r>
    <x v="1"/>
    <s v="FDK38"/>
    <x v="3"/>
    <x v="0"/>
    <x v="0"/>
    <x v="0"/>
    <x v="0"/>
    <x v="0"/>
    <n v="149.57339999999999"/>
    <n v="4"/>
  </r>
  <r>
    <x v="1"/>
    <s v="FDR02"/>
    <x v="11"/>
    <x v="0"/>
    <x v="0"/>
    <x v="0"/>
    <x v="0"/>
    <x v="0"/>
    <n v="110.18859999999999"/>
    <n v="4"/>
  </r>
  <r>
    <x v="1"/>
    <s v="FDF17"/>
    <x v="2"/>
    <x v="0"/>
    <x v="0"/>
    <x v="0"/>
    <x v="0"/>
    <x v="0"/>
    <n v="195.911"/>
    <n v="4"/>
  </r>
  <r>
    <x v="1"/>
    <s v="FDR43"/>
    <x v="0"/>
    <x v="0"/>
    <x v="0"/>
    <x v="0"/>
    <x v="0"/>
    <x v="0"/>
    <n v="38.418999999999997"/>
    <n v="4"/>
  </r>
  <r>
    <x v="1"/>
    <s v="DRL11"/>
    <x v="9"/>
    <x v="0"/>
    <x v="0"/>
    <x v="0"/>
    <x v="0"/>
    <x v="0"/>
    <n v="159.2946"/>
    <n v="4"/>
  </r>
  <r>
    <x v="1"/>
    <s v="NCS41"/>
    <x v="1"/>
    <x v="0"/>
    <x v="0"/>
    <x v="0"/>
    <x v="0"/>
    <x v="0"/>
    <n v="185.16079999999999"/>
    <n v="4"/>
  </r>
  <r>
    <x v="1"/>
    <s v="NCP05"/>
    <x v="1"/>
    <x v="0"/>
    <x v="0"/>
    <x v="0"/>
    <x v="0"/>
    <x v="0"/>
    <n v="150.9024"/>
    <n v="4"/>
  </r>
  <r>
    <x v="1"/>
    <s v="NCY18"/>
    <x v="5"/>
    <x v="0"/>
    <x v="0"/>
    <x v="0"/>
    <x v="0"/>
    <x v="0"/>
    <n v="174.7054"/>
    <n v="4"/>
  </r>
  <r>
    <x v="1"/>
    <s v="NCP42"/>
    <x v="5"/>
    <x v="0"/>
    <x v="0"/>
    <x v="0"/>
    <x v="0"/>
    <x v="0"/>
    <n v="195.64779999999999"/>
    <n v="4"/>
  </r>
  <r>
    <x v="1"/>
    <s v="NCP18"/>
    <x v="5"/>
    <x v="0"/>
    <x v="0"/>
    <x v="0"/>
    <x v="0"/>
    <x v="0"/>
    <n v="149.07079999999999"/>
    <n v="4"/>
  </r>
  <r>
    <x v="1"/>
    <s v="NCB18"/>
    <x v="5"/>
    <x v="0"/>
    <x v="0"/>
    <x v="0"/>
    <x v="0"/>
    <x v="0"/>
    <n v="88.751400000000004"/>
    <n v="4"/>
  </r>
  <r>
    <x v="1"/>
    <s v="NCN14"/>
    <x v="10"/>
    <x v="0"/>
    <x v="0"/>
    <x v="0"/>
    <x v="0"/>
    <x v="0"/>
    <n v="183.76079999999999"/>
    <n v="4"/>
  </r>
  <r>
    <x v="1"/>
    <s v="FDJ45"/>
    <x v="14"/>
    <x v="0"/>
    <x v="0"/>
    <x v="0"/>
    <x v="0"/>
    <x v="0"/>
    <n v="34.821599999999997"/>
    <n v="4"/>
  </r>
  <r>
    <x v="1"/>
    <s v="FDH22"/>
    <x v="6"/>
    <x v="0"/>
    <x v="0"/>
    <x v="0"/>
    <x v="0"/>
    <x v="0"/>
    <n v="128.76779999999999"/>
    <n v="4"/>
  </r>
  <r>
    <x v="1"/>
    <s v="FDU22"/>
    <x v="6"/>
    <x v="0"/>
    <x v="0"/>
    <x v="0"/>
    <x v="0"/>
    <x v="0"/>
    <n v="119.11239999999999"/>
    <n v="4"/>
  </r>
  <r>
    <x v="1"/>
    <s v="FDO57"/>
    <x v="6"/>
    <x v="0"/>
    <x v="0"/>
    <x v="0"/>
    <x v="0"/>
    <x v="0"/>
    <n v="161.55779999999999"/>
    <n v="4"/>
  </r>
  <r>
    <x v="1"/>
    <s v="FDQ21"/>
    <x v="6"/>
    <x v="0"/>
    <x v="0"/>
    <x v="0"/>
    <x v="0"/>
    <x v="0"/>
    <n v="120.87560000000001"/>
    <n v="4"/>
  </r>
  <r>
    <x v="1"/>
    <s v="DRG37"/>
    <x v="4"/>
    <x v="0"/>
    <x v="0"/>
    <x v="0"/>
    <x v="0"/>
    <x v="0"/>
    <n v="156.7972"/>
    <n v="4"/>
  </r>
  <r>
    <x v="1"/>
    <s v="FDB11"/>
    <x v="15"/>
    <x v="0"/>
    <x v="0"/>
    <x v="0"/>
    <x v="0"/>
    <x v="0"/>
    <n v="225.6404"/>
    <n v="4"/>
  </r>
  <r>
    <x v="0"/>
    <s v="FDL14"/>
    <x v="3"/>
    <x v="0"/>
    <x v="0"/>
    <x v="0"/>
    <x v="0"/>
    <x v="0"/>
    <n v="154.99719999999999"/>
    <n v="4"/>
  </r>
  <r>
    <x v="0"/>
    <s v="FDQ01"/>
    <x v="3"/>
    <x v="0"/>
    <x v="0"/>
    <x v="0"/>
    <x v="0"/>
    <x v="0"/>
    <n v="256.10140000000001"/>
    <n v="4"/>
  </r>
  <r>
    <x v="0"/>
    <s v="FDW26"/>
    <x v="11"/>
    <x v="0"/>
    <x v="0"/>
    <x v="0"/>
    <x v="0"/>
    <x v="0"/>
    <n v="223.5772"/>
    <n v="4"/>
  </r>
  <r>
    <x v="0"/>
    <s v="FDI05"/>
    <x v="2"/>
    <x v="0"/>
    <x v="0"/>
    <x v="0"/>
    <x v="0"/>
    <x v="0"/>
    <n v="76.535399999999996"/>
    <n v="4"/>
  </r>
  <r>
    <x v="0"/>
    <s v="FDE17"/>
    <x v="2"/>
    <x v="0"/>
    <x v="0"/>
    <x v="0"/>
    <x v="0"/>
    <x v="0"/>
    <n v="152.13659999999999"/>
    <n v="4"/>
  </r>
  <r>
    <x v="0"/>
    <s v="FDT19"/>
    <x v="0"/>
    <x v="0"/>
    <x v="0"/>
    <x v="0"/>
    <x v="0"/>
    <x v="0"/>
    <n v="172.90799999999999"/>
    <n v="4"/>
  </r>
  <r>
    <x v="0"/>
    <s v="FDJ10"/>
    <x v="6"/>
    <x v="0"/>
    <x v="0"/>
    <x v="0"/>
    <x v="0"/>
    <x v="0"/>
    <n v="141.88380000000001"/>
    <n v="4"/>
  </r>
  <r>
    <x v="1"/>
    <s v="DRH03"/>
    <x v="11"/>
    <x v="0"/>
    <x v="0"/>
    <x v="0"/>
    <x v="0"/>
    <x v="0"/>
    <n v="93.412000000000006"/>
    <n v="4"/>
  </r>
  <r>
    <x v="1"/>
    <s v="DRD15"/>
    <x v="11"/>
    <x v="7"/>
    <x v="9"/>
    <x v="0"/>
    <x v="1"/>
    <x v="2"/>
    <n v="233.16419999999999"/>
    <n v="4"/>
  </r>
  <r>
    <x v="1"/>
    <s v="FDY32"/>
    <x v="0"/>
    <x v="7"/>
    <x v="9"/>
    <x v="0"/>
    <x v="1"/>
    <x v="2"/>
    <n v="163.221"/>
    <n v="4"/>
  </r>
  <r>
    <x v="1"/>
    <s v="NCG43"/>
    <x v="5"/>
    <x v="7"/>
    <x v="9"/>
    <x v="0"/>
    <x v="1"/>
    <x v="2"/>
    <n v="93.046199999999999"/>
    <n v="4"/>
  </r>
  <r>
    <x v="1"/>
    <s v="NCO30"/>
    <x v="5"/>
    <x v="7"/>
    <x v="9"/>
    <x v="0"/>
    <x v="1"/>
    <x v="2"/>
    <n v="185.0608"/>
    <n v="4"/>
  </r>
  <r>
    <x v="1"/>
    <s v="NCQ06"/>
    <x v="5"/>
    <x v="7"/>
    <x v="9"/>
    <x v="0"/>
    <x v="1"/>
    <x v="2"/>
    <n v="254.10140000000001"/>
    <n v="4"/>
  </r>
  <r>
    <x v="1"/>
    <s v="NCV06"/>
    <x v="5"/>
    <x v="7"/>
    <x v="9"/>
    <x v="0"/>
    <x v="1"/>
    <x v="2"/>
    <n v="195.24780000000001"/>
    <n v="4"/>
  </r>
  <r>
    <x v="1"/>
    <s v="NCZ54"/>
    <x v="5"/>
    <x v="7"/>
    <x v="9"/>
    <x v="0"/>
    <x v="1"/>
    <x v="2"/>
    <n v="160.95519999999999"/>
    <n v="4"/>
  </r>
  <r>
    <x v="1"/>
    <s v="NCP50"/>
    <x v="10"/>
    <x v="7"/>
    <x v="9"/>
    <x v="0"/>
    <x v="1"/>
    <x v="2"/>
    <n v="78.661799999999999"/>
    <n v="4"/>
  </r>
  <r>
    <x v="1"/>
    <s v="FDF46"/>
    <x v="6"/>
    <x v="7"/>
    <x v="9"/>
    <x v="0"/>
    <x v="1"/>
    <x v="2"/>
    <n v="113.2834"/>
    <n v="4"/>
  </r>
  <r>
    <x v="1"/>
    <s v="FDR33"/>
    <x v="6"/>
    <x v="7"/>
    <x v="9"/>
    <x v="0"/>
    <x v="1"/>
    <x v="2"/>
    <n v="110.657"/>
    <n v="4"/>
  </r>
  <r>
    <x v="1"/>
    <s v="FDS57"/>
    <x v="6"/>
    <x v="7"/>
    <x v="9"/>
    <x v="0"/>
    <x v="1"/>
    <x v="2"/>
    <n v="141.64699999999999"/>
    <n v="4"/>
  </r>
  <r>
    <x v="1"/>
    <s v="DRH01"/>
    <x v="4"/>
    <x v="7"/>
    <x v="9"/>
    <x v="0"/>
    <x v="1"/>
    <x v="2"/>
    <n v="173.07380000000001"/>
    <n v="4"/>
  </r>
  <r>
    <x v="0"/>
    <s v="FDJ58"/>
    <x v="6"/>
    <x v="7"/>
    <x v="9"/>
    <x v="0"/>
    <x v="1"/>
    <x v="2"/>
    <n v="172.6764"/>
    <n v="4"/>
  </r>
  <r>
    <x v="0"/>
    <s v="FDL57"/>
    <x v="6"/>
    <x v="7"/>
    <x v="9"/>
    <x v="0"/>
    <x v="1"/>
    <x v="2"/>
    <n v="257.73039999999997"/>
    <n v="4"/>
  </r>
  <r>
    <x v="0"/>
    <s v="FDT09"/>
    <x v="6"/>
    <x v="7"/>
    <x v="9"/>
    <x v="0"/>
    <x v="1"/>
    <x v="2"/>
    <n v="131.0284"/>
    <n v="4"/>
  </r>
  <r>
    <x v="0"/>
    <s v="FDY33"/>
    <x v="6"/>
    <x v="7"/>
    <x v="9"/>
    <x v="0"/>
    <x v="1"/>
    <x v="2"/>
    <n v="159.02619999999999"/>
    <n v="4"/>
  </r>
  <r>
    <x v="1"/>
    <s v="FDP09"/>
    <x v="6"/>
    <x v="7"/>
    <x v="9"/>
    <x v="0"/>
    <x v="1"/>
    <x v="2"/>
    <n v="212.1902"/>
    <n v="4"/>
  </r>
  <r>
    <x v="2"/>
    <s v="FDQ12"/>
    <x v="13"/>
    <x v="2"/>
    <x v="2"/>
    <x v="0"/>
    <x v="1"/>
    <x v="0"/>
    <n v="231.40100000000001"/>
    <n v="4"/>
  </r>
  <r>
    <x v="2"/>
    <s v="FDX43"/>
    <x v="0"/>
    <x v="2"/>
    <x v="2"/>
    <x v="0"/>
    <x v="1"/>
    <x v="0"/>
    <n v="165.05"/>
    <n v="4"/>
  </r>
  <r>
    <x v="1"/>
    <s v="FDS47"/>
    <x v="8"/>
    <x v="2"/>
    <x v="2"/>
    <x v="0"/>
    <x v="1"/>
    <x v="0"/>
    <n v="87.685599999999994"/>
    <n v="4"/>
  </r>
  <r>
    <x v="1"/>
    <s v="FDN01"/>
    <x v="12"/>
    <x v="2"/>
    <x v="2"/>
    <x v="0"/>
    <x v="1"/>
    <x v="0"/>
    <n v="178.43700000000001"/>
    <n v="4"/>
  </r>
  <r>
    <x v="1"/>
    <s v="DRG51"/>
    <x v="11"/>
    <x v="2"/>
    <x v="2"/>
    <x v="0"/>
    <x v="1"/>
    <x v="0"/>
    <n v="163.55260000000001"/>
    <n v="4"/>
  </r>
  <r>
    <x v="1"/>
    <s v="DRH03"/>
    <x v="11"/>
    <x v="2"/>
    <x v="2"/>
    <x v="0"/>
    <x v="1"/>
    <x v="0"/>
    <n v="92.412000000000006"/>
    <n v="4"/>
  </r>
  <r>
    <x v="1"/>
    <s v="FDB05"/>
    <x v="2"/>
    <x v="2"/>
    <x v="2"/>
    <x v="0"/>
    <x v="1"/>
    <x v="0"/>
    <n v="246.07759999999999"/>
    <n v="4"/>
  </r>
  <r>
    <x v="1"/>
    <s v="FDA16"/>
    <x v="2"/>
    <x v="2"/>
    <x v="2"/>
    <x v="0"/>
    <x v="1"/>
    <x v="0"/>
    <n v="219.44560000000001"/>
    <n v="4"/>
  </r>
  <r>
    <x v="1"/>
    <s v="FDD29"/>
    <x v="2"/>
    <x v="2"/>
    <x v="2"/>
    <x v="0"/>
    <x v="1"/>
    <x v="0"/>
    <n v="252.16980000000001"/>
    <n v="4"/>
  </r>
  <r>
    <x v="1"/>
    <s v="FDZ19"/>
    <x v="0"/>
    <x v="2"/>
    <x v="2"/>
    <x v="0"/>
    <x v="1"/>
    <x v="0"/>
    <n v="175.37119999999999"/>
    <n v="4"/>
  </r>
  <r>
    <x v="1"/>
    <s v="FDY55"/>
    <x v="0"/>
    <x v="2"/>
    <x v="2"/>
    <x v="0"/>
    <x v="1"/>
    <x v="0"/>
    <n v="255.39879999999999"/>
    <n v="4"/>
  </r>
  <r>
    <x v="1"/>
    <s v="NCU29"/>
    <x v="1"/>
    <x v="2"/>
    <x v="2"/>
    <x v="0"/>
    <x v="1"/>
    <x v="0"/>
    <n v="145.27600000000001"/>
    <n v="4"/>
  </r>
  <r>
    <x v="1"/>
    <s v="NCW41"/>
    <x v="1"/>
    <x v="2"/>
    <x v="2"/>
    <x v="0"/>
    <x v="1"/>
    <x v="0"/>
    <n v="158.96039999999999"/>
    <n v="4"/>
  </r>
  <r>
    <x v="1"/>
    <s v="NCY17"/>
    <x v="1"/>
    <x v="2"/>
    <x v="2"/>
    <x v="0"/>
    <x v="1"/>
    <x v="0"/>
    <n v="43.008600000000001"/>
    <n v="4"/>
  </r>
  <r>
    <x v="1"/>
    <s v="NCC19"/>
    <x v="5"/>
    <x v="2"/>
    <x v="2"/>
    <x v="0"/>
    <x v="1"/>
    <x v="0"/>
    <n v="191.482"/>
    <n v="4"/>
  </r>
  <r>
    <x v="1"/>
    <s v="NCJ43"/>
    <x v="5"/>
    <x v="2"/>
    <x v="2"/>
    <x v="0"/>
    <x v="1"/>
    <x v="0"/>
    <n v="174.93960000000001"/>
    <n v="4"/>
  </r>
  <r>
    <x v="1"/>
    <s v="NCE19"/>
    <x v="5"/>
    <x v="2"/>
    <x v="2"/>
    <x v="0"/>
    <x v="1"/>
    <x v="0"/>
    <n v="52.7956"/>
    <n v="4"/>
  </r>
  <r>
    <x v="1"/>
    <s v="NCO18"/>
    <x v="5"/>
    <x v="2"/>
    <x v="2"/>
    <x v="0"/>
    <x v="1"/>
    <x v="0"/>
    <n v="179.5686"/>
    <n v="4"/>
  </r>
  <r>
    <x v="1"/>
    <s v="NCG43"/>
    <x v="5"/>
    <x v="2"/>
    <x v="2"/>
    <x v="0"/>
    <x v="1"/>
    <x v="0"/>
    <n v="94.146199999999993"/>
    <n v="4"/>
  </r>
  <r>
    <x v="1"/>
    <s v="FDT03"/>
    <x v="7"/>
    <x v="2"/>
    <x v="2"/>
    <x v="0"/>
    <x v="1"/>
    <x v="0"/>
    <n v="182.36080000000001"/>
    <n v="4"/>
  </r>
  <r>
    <x v="1"/>
    <s v="FDW33"/>
    <x v="6"/>
    <x v="2"/>
    <x v="2"/>
    <x v="0"/>
    <x v="1"/>
    <x v="0"/>
    <n v="107.22799999999999"/>
    <n v="4"/>
  </r>
  <r>
    <x v="1"/>
    <s v="DRC12"/>
    <x v="4"/>
    <x v="2"/>
    <x v="2"/>
    <x v="0"/>
    <x v="1"/>
    <x v="0"/>
    <n v="189.71879999999999"/>
    <n v="4"/>
  </r>
  <r>
    <x v="0"/>
    <s v="FDL14"/>
    <x v="3"/>
    <x v="2"/>
    <x v="2"/>
    <x v="0"/>
    <x v="1"/>
    <x v="0"/>
    <n v="154.8972"/>
    <n v="4"/>
  </r>
  <r>
    <x v="0"/>
    <s v="FDZ01"/>
    <x v="3"/>
    <x v="2"/>
    <x v="2"/>
    <x v="0"/>
    <x v="1"/>
    <x v="0"/>
    <n v="103.399"/>
    <n v="4"/>
  </r>
  <r>
    <x v="0"/>
    <s v="FDJ14"/>
    <x v="3"/>
    <x v="2"/>
    <x v="2"/>
    <x v="0"/>
    <x v="1"/>
    <x v="0"/>
    <n v="77.896000000000001"/>
    <n v="4"/>
  </r>
  <r>
    <x v="0"/>
    <s v="FDB04"/>
    <x v="11"/>
    <x v="2"/>
    <x v="2"/>
    <x v="0"/>
    <x v="1"/>
    <x v="0"/>
    <n v="87.985600000000005"/>
    <n v="4"/>
  </r>
  <r>
    <x v="0"/>
    <s v="FDA08"/>
    <x v="0"/>
    <x v="2"/>
    <x v="2"/>
    <x v="0"/>
    <x v="1"/>
    <x v="0"/>
    <n v="164.7526"/>
    <n v="4"/>
  </r>
  <r>
    <x v="1"/>
    <s v="FDX55"/>
    <x v="0"/>
    <x v="2"/>
    <x v="2"/>
    <x v="0"/>
    <x v="1"/>
    <x v="0"/>
    <n v="219.41659999999999"/>
    <n v="4"/>
  </r>
  <r>
    <x v="2"/>
    <s v="NCF55"/>
    <x v="5"/>
    <x v="4"/>
    <x v="4"/>
    <x v="2"/>
    <x v="0"/>
    <x v="0"/>
    <n v="34.987400000000001"/>
    <n v="4"/>
  </r>
  <r>
    <x v="2"/>
    <s v="NCJ30"/>
    <x v="5"/>
    <x v="5"/>
    <x v="5"/>
    <x v="2"/>
    <x v="0"/>
    <x v="0"/>
    <n v="170.37899999999999"/>
    <n v="4"/>
  </r>
  <r>
    <x v="2"/>
    <s v="FDR10"/>
    <x v="6"/>
    <x v="5"/>
    <x v="5"/>
    <x v="2"/>
    <x v="0"/>
    <x v="0"/>
    <n v="160.45519999999999"/>
    <n v="4"/>
  </r>
  <r>
    <x v="1"/>
    <s v="FDR48"/>
    <x v="13"/>
    <x v="4"/>
    <x v="4"/>
    <x v="2"/>
    <x v="0"/>
    <x v="0"/>
    <n v="151.10239999999999"/>
    <n v="4"/>
  </r>
  <r>
    <x v="1"/>
    <s v="FDL36"/>
    <x v="13"/>
    <x v="4"/>
    <x v="4"/>
    <x v="2"/>
    <x v="0"/>
    <x v="0"/>
    <n v="90.483000000000004"/>
    <n v="4"/>
  </r>
  <r>
    <x v="1"/>
    <s v="FDH27"/>
    <x v="11"/>
    <x v="4"/>
    <x v="4"/>
    <x v="2"/>
    <x v="0"/>
    <x v="0"/>
    <n v="145.31280000000001"/>
    <n v="4"/>
  </r>
  <r>
    <x v="1"/>
    <s v="FDI52"/>
    <x v="2"/>
    <x v="4"/>
    <x v="4"/>
    <x v="2"/>
    <x v="0"/>
    <x v="0"/>
    <n v="121.4072"/>
    <n v="4"/>
  </r>
  <r>
    <x v="1"/>
    <s v="FDD45"/>
    <x v="0"/>
    <x v="4"/>
    <x v="4"/>
    <x v="2"/>
    <x v="0"/>
    <x v="0"/>
    <n v="94.143600000000006"/>
    <n v="4"/>
  </r>
  <r>
    <x v="1"/>
    <s v="NCS53"/>
    <x v="1"/>
    <x v="4"/>
    <x v="4"/>
    <x v="2"/>
    <x v="1"/>
    <x v="0"/>
    <n v="159.56039999999999"/>
    <n v="4"/>
  </r>
  <r>
    <x v="1"/>
    <s v="NCA41"/>
    <x v="1"/>
    <x v="4"/>
    <x v="4"/>
    <x v="2"/>
    <x v="1"/>
    <x v="0"/>
    <n v="190.81620000000001"/>
    <n v="4"/>
  </r>
  <r>
    <x v="1"/>
    <s v="NCY17"/>
    <x v="1"/>
    <x v="4"/>
    <x v="4"/>
    <x v="2"/>
    <x v="1"/>
    <x v="0"/>
    <n v="44.108600000000003"/>
    <n v="4"/>
  </r>
  <r>
    <x v="1"/>
    <s v="NCX17"/>
    <x v="1"/>
    <x v="4"/>
    <x v="4"/>
    <x v="2"/>
    <x v="1"/>
    <x v="0"/>
    <n v="232.83"/>
    <n v="4"/>
  </r>
  <r>
    <x v="1"/>
    <s v="NCV54"/>
    <x v="5"/>
    <x v="4"/>
    <x v="4"/>
    <x v="2"/>
    <x v="1"/>
    <x v="0"/>
    <n v="120.11239999999999"/>
    <n v="4"/>
  </r>
  <r>
    <x v="1"/>
    <s v="NCQ06"/>
    <x v="5"/>
    <x v="4"/>
    <x v="4"/>
    <x v="2"/>
    <x v="1"/>
    <x v="0"/>
    <n v="255.00139999999999"/>
    <n v="4"/>
  </r>
  <r>
    <x v="1"/>
    <s v="NCB55"/>
    <x v="5"/>
    <x v="4"/>
    <x v="4"/>
    <x v="2"/>
    <x v="1"/>
    <x v="0"/>
    <n v="57.856200000000001"/>
    <n v="4"/>
  </r>
  <r>
    <x v="1"/>
    <s v="NCN54"/>
    <x v="5"/>
    <x v="4"/>
    <x v="4"/>
    <x v="2"/>
    <x v="1"/>
    <x v="0"/>
    <n v="75.832800000000006"/>
    <n v="4"/>
  </r>
  <r>
    <x v="1"/>
    <s v="DRE12"/>
    <x v="4"/>
    <x v="4"/>
    <x v="4"/>
    <x v="2"/>
    <x v="1"/>
    <x v="0"/>
    <n v="111.18600000000001"/>
    <n v="4"/>
  </r>
  <r>
    <x v="1"/>
    <s v="FDR48"/>
    <x v="13"/>
    <x v="5"/>
    <x v="5"/>
    <x v="2"/>
    <x v="1"/>
    <x v="0"/>
    <n v="150.50239999999999"/>
    <n v="4"/>
  </r>
  <r>
    <x v="1"/>
    <s v="FDO12"/>
    <x v="13"/>
    <x v="5"/>
    <x v="5"/>
    <x v="2"/>
    <x v="1"/>
    <x v="0"/>
    <n v="196.54519999999999"/>
    <n v="4"/>
  </r>
  <r>
    <x v="1"/>
    <s v="FDS47"/>
    <x v="8"/>
    <x v="5"/>
    <x v="5"/>
    <x v="2"/>
    <x v="1"/>
    <x v="0"/>
    <n v="86.185599999999994"/>
    <n v="4"/>
  </r>
  <r>
    <x v="1"/>
    <s v="FDZ27"/>
    <x v="11"/>
    <x v="5"/>
    <x v="5"/>
    <x v="2"/>
    <x v="1"/>
    <x v="0"/>
    <n v="51.435000000000002"/>
    <n v="4"/>
  </r>
  <r>
    <x v="1"/>
    <s v="DRE03"/>
    <x v="11"/>
    <x v="5"/>
    <x v="5"/>
    <x v="2"/>
    <x v="1"/>
    <x v="0"/>
    <n v="46.3718"/>
    <n v="4"/>
  </r>
  <r>
    <x v="1"/>
    <s v="FDB08"/>
    <x v="0"/>
    <x v="5"/>
    <x v="5"/>
    <x v="2"/>
    <x v="1"/>
    <x v="0"/>
    <n v="160.3578"/>
    <n v="4"/>
  </r>
  <r>
    <x v="1"/>
    <s v="FDB44"/>
    <x v="0"/>
    <x v="5"/>
    <x v="5"/>
    <x v="2"/>
    <x v="1"/>
    <x v="0"/>
    <n v="212.45859999999999"/>
    <n v="4"/>
  </r>
  <r>
    <x v="1"/>
    <s v="FDE57"/>
    <x v="0"/>
    <x v="5"/>
    <x v="5"/>
    <x v="2"/>
    <x v="1"/>
    <x v="0"/>
    <n v="140.81540000000001"/>
    <n v="4"/>
  </r>
  <r>
    <x v="1"/>
    <s v="FDN20"/>
    <x v="0"/>
    <x v="5"/>
    <x v="5"/>
    <x v="2"/>
    <x v="1"/>
    <x v="0"/>
    <n v="169.2474"/>
    <n v="4"/>
  </r>
  <r>
    <x v="1"/>
    <s v="NCD19"/>
    <x v="5"/>
    <x v="5"/>
    <x v="5"/>
    <x v="2"/>
    <x v="1"/>
    <x v="0"/>
    <n v="56.461399999999998"/>
    <n v="4"/>
  </r>
  <r>
    <x v="1"/>
    <s v="NCG55"/>
    <x v="5"/>
    <x v="5"/>
    <x v="5"/>
    <x v="2"/>
    <x v="2"/>
    <x v="0"/>
    <n v="115.2176"/>
    <n v="4"/>
  </r>
  <r>
    <x v="1"/>
    <s v="NCO54"/>
    <x v="5"/>
    <x v="5"/>
    <x v="5"/>
    <x v="2"/>
    <x v="2"/>
    <x v="0"/>
    <n v="55.461399999999998"/>
    <n v="4"/>
  </r>
  <r>
    <x v="1"/>
    <s v="FDE46"/>
    <x v="6"/>
    <x v="5"/>
    <x v="5"/>
    <x v="2"/>
    <x v="2"/>
    <x v="0"/>
    <n v="152.9366"/>
    <n v="4"/>
  </r>
  <r>
    <x v="0"/>
    <s v="FDR37"/>
    <x v="12"/>
    <x v="4"/>
    <x v="4"/>
    <x v="2"/>
    <x v="2"/>
    <x v="0"/>
    <n v="180.42920000000001"/>
    <n v="4"/>
  </r>
  <r>
    <x v="0"/>
    <s v="FDA25"/>
    <x v="3"/>
    <x v="4"/>
    <x v="4"/>
    <x v="2"/>
    <x v="2"/>
    <x v="0"/>
    <n v="104.79900000000001"/>
    <n v="4"/>
  </r>
  <r>
    <x v="0"/>
    <s v="FDU50"/>
    <x v="11"/>
    <x v="4"/>
    <x v="4"/>
    <x v="2"/>
    <x v="2"/>
    <x v="0"/>
    <n v="116.3176"/>
    <n v="4"/>
  </r>
  <r>
    <x v="0"/>
    <s v="FDT19"/>
    <x v="0"/>
    <x v="4"/>
    <x v="4"/>
    <x v="2"/>
    <x v="2"/>
    <x v="0"/>
    <n v="173.108"/>
    <n v="4"/>
  </r>
  <r>
    <x v="0"/>
    <s v="FDX32"/>
    <x v="0"/>
    <x v="4"/>
    <x v="4"/>
    <x v="2"/>
    <x v="2"/>
    <x v="0"/>
    <n v="144.07859999999999"/>
    <n v="4"/>
  </r>
  <r>
    <x v="0"/>
    <s v="FDU51"/>
    <x v="7"/>
    <x v="4"/>
    <x v="4"/>
    <x v="2"/>
    <x v="2"/>
    <x v="0"/>
    <n v="175.80279999999999"/>
    <n v="4"/>
  </r>
  <r>
    <x v="0"/>
    <s v="FDG46"/>
    <x v="6"/>
    <x v="4"/>
    <x v="4"/>
    <x v="2"/>
    <x v="2"/>
    <x v="0"/>
    <n v="114.65179999999999"/>
    <n v="4"/>
  </r>
  <r>
    <x v="0"/>
    <s v="FDM12"/>
    <x v="13"/>
    <x v="5"/>
    <x v="5"/>
    <x v="2"/>
    <x v="2"/>
    <x v="0"/>
    <n v="189.62139999999999"/>
    <n v="4"/>
  </r>
  <r>
    <x v="0"/>
    <s v="FDW38"/>
    <x v="11"/>
    <x v="5"/>
    <x v="5"/>
    <x v="2"/>
    <x v="2"/>
    <x v="0"/>
    <n v="53.229799999999997"/>
    <n v="4"/>
  </r>
  <r>
    <x v="0"/>
    <s v="FDZ14"/>
    <x v="11"/>
    <x v="5"/>
    <x v="5"/>
    <x v="2"/>
    <x v="2"/>
    <x v="0"/>
    <n v="119.7756"/>
    <n v="4"/>
  </r>
  <r>
    <x v="0"/>
    <s v="FDS19"/>
    <x v="0"/>
    <x v="5"/>
    <x v="5"/>
    <x v="2"/>
    <x v="0"/>
    <x v="0"/>
    <n v="76.2012"/>
    <n v="4"/>
  </r>
  <r>
    <x v="0"/>
    <s v="FDP03"/>
    <x v="7"/>
    <x v="5"/>
    <x v="5"/>
    <x v="2"/>
    <x v="0"/>
    <x v="0"/>
    <n v="122.9388"/>
    <n v="4"/>
  </r>
  <r>
    <x v="0"/>
    <s v="FDR51"/>
    <x v="7"/>
    <x v="5"/>
    <x v="5"/>
    <x v="2"/>
    <x v="0"/>
    <x v="0"/>
    <n v="151.07079999999999"/>
    <n v="4"/>
  </r>
  <r>
    <x v="0"/>
    <s v="FDR03"/>
    <x v="7"/>
    <x v="5"/>
    <x v="5"/>
    <x v="2"/>
    <x v="0"/>
    <x v="0"/>
    <n v="204.99799999999999"/>
    <n v="4"/>
  </r>
  <r>
    <x v="0"/>
    <s v="FDO46"/>
    <x v="6"/>
    <x v="5"/>
    <x v="5"/>
    <x v="2"/>
    <x v="0"/>
    <x v="0"/>
    <n v="191.0872"/>
    <n v="4"/>
  </r>
  <r>
    <x v="0"/>
    <s v="FDV22"/>
    <x v="6"/>
    <x v="5"/>
    <x v="5"/>
    <x v="2"/>
    <x v="0"/>
    <x v="0"/>
    <n v="154.46299999999999"/>
    <n v="4"/>
  </r>
  <r>
    <x v="1"/>
    <s v="FDU35"/>
    <x v="8"/>
    <x v="4"/>
    <x v="4"/>
    <x v="2"/>
    <x v="0"/>
    <x v="0"/>
    <n v="99.87"/>
    <n v="4"/>
  </r>
  <r>
    <x v="1"/>
    <s v="FDV49"/>
    <x v="3"/>
    <x v="8"/>
    <x v="8"/>
    <x v="2"/>
    <x v="1"/>
    <x v="0"/>
    <n v="262.7226"/>
    <n v="4"/>
  </r>
  <r>
    <x v="1"/>
    <s v="FDA13"/>
    <x v="3"/>
    <x v="8"/>
    <x v="8"/>
    <x v="2"/>
    <x v="1"/>
    <x v="0"/>
    <n v="36.3506"/>
    <n v="4"/>
  </r>
  <r>
    <x v="1"/>
    <s v="FDJ52"/>
    <x v="2"/>
    <x v="8"/>
    <x v="8"/>
    <x v="2"/>
    <x v="1"/>
    <x v="0"/>
    <n v="159.45779999999999"/>
    <n v="4"/>
  </r>
  <r>
    <x v="1"/>
    <s v="FDT04"/>
    <x v="2"/>
    <x v="8"/>
    <x v="8"/>
    <x v="2"/>
    <x v="1"/>
    <x v="0"/>
    <n v="40.5822"/>
    <n v="4"/>
  </r>
  <r>
    <x v="1"/>
    <s v="NCZ41"/>
    <x v="1"/>
    <x v="8"/>
    <x v="8"/>
    <x v="2"/>
    <x v="1"/>
    <x v="0"/>
    <n v="126.7704"/>
    <n v="4"/>
  </r>
  <r>
    <x v="1"/>
    <s v="NCJ30"/>
    <x v="5"/>
    <x v="8"/>
    <x v="8"/>
    <x v="2"/>
    <x v="1"/>
    <x v="0"/>
    <n v="168.37899999999999"/>
    <n v="4"/>
  </r>
  <r>
    <x v="1"/>
    <s v="NCN54"/>
    <x v="5"/>
    <x v="8"/>
    <x v="8"/>
    <x v="2"/>
    <x v="1"/>
    <x v="0"/>
    <n v="79.132800000000003"/>
    <n v="4"/>
  </r>
  <r>
    <x v="1"/>
    <s v="NCD54"/>
    <x v="5"/>
    <x v="8"/>
    <x v="8"/>
    <x v="2"/>
    <x v="1"/>
    <x v="0"/>
    <n v="143.4786"/>
    <n v="4"/>
  </r>
  <r>
    <x v="1"/>
    <s v="NCP50"/>
    <x v="10"/>
    <x v="8"/>
    <x v="8"/>
    <x v="2"/>
    <x v="1"/>
    <x v="0"/>
    <n v="79.461799999999997"/>
    <n v="4"/>
  </r>
  <r>
    <x v="1"/>
    <s v="FDQ09"/>
    <x v="6"/>
    <x v="8"/>
    <x v="8"/>
    <x v="2"/>
    <x v="1"/>
    <x v="0"/>
    <n v="115.88339999999999"/>
    <n v="4"/>
  </r>
  <r>
    <x v="1"/>
    <s v="FDI22"/>
    <x v="6"/>
    <x v="8"/>
    <x v="8"/>
    <x v="2"/>
    <x v="1"/>
    <x v="0"/>
    <n v="210.8612"/>
    <n v="4"/>
  </r>
  <r>
    <x v="1"/>
    <s v="DRD12"/>
    <x v="4"/>
    <x v="8"/>
    <x v="8"/>
    <x v="2"/>
    <x v="1"/>
    <x v="0"/>
    <n v="93.114599999999996"/>
    <n v="4"/>
  </r>
  <r>
    <x v="1"/>
    <s v="DRL60"/>
    <x v="4"/>
    <x v="8"/>
    <x v="8"/>
    <x v="2"/>
    <x v="1"/>
    <x v="0"/>
    <n v="151.56819999999999"/>
    <n v="4"/>
  </r>
  <r>
    <x v="1"/>
    <s v="DRD13"/>
    <x v="4"/>
    <x v="8"/>
    <x v="8"/>
    <x v="2"/>
    <x v="1"/>
    <x v="0"/>
    <n v="61.916800000000002"/>
    <n v="4"/>
  </r>
  <r>
    <x v="0"/>
    <s v="FDI48"/>
    <x v="13"/>
    <x v="8"/>
    <x v="8"/>
    <x v="2"/>
    <x v="1"/>
    <x v="0"/>
    <n v="51.266599999999997"/>
    <n v="4"/>
  </r>
  <r>
    <x v="0"/>
    <s v="FDZ49"/>
    <x v="3"/>
    <x v="8"/>
    <x v="8"/>
    <x v="2"/>
    <x v="1"/>
    <x v="0"/>
    <n v="221.57980000000001"/>
    <n v="4"/>
  </r>
  <r>
    <x v="0"/>
    <s v="FDJ02"/>
    <x v="3"/>
    <x v="8"/>
    <x v="8"/>
    <x v="2"/>
    <x v="1"/>
    <x v="0"/>
    <n v="145.9418"/>
    <n v="4"/>
  </r>
  <r>
    <x v="0"/>
    <s v="FDJ15"/>
    <x v="11"/>
    <x v="8"/>
    <x v="8"/>
    <x v="2"/>
    <x v="1"/>
    <x v="0"/>
    <n v="182.46080000000001"/>
    <n v="4"/>
  </r>
  <r>
    <x v="0"/>
    <s v="FDO52"/>
    <x v="2"/>
    <x v="8"/>
    <x v="8"/>
    <x v="2"/>
    <x v="1"/>
    <x v="0"/>
    <n v="170.2106"/>
    <n v="4"/>
  </r>
  <r>
    <x v="0"/>
    <s v="FDU58"/>
    <x v="6"/>
    <x v="8"/>
    <x v="8"/>
    <x v="2"/>
    <x v="1"/>
    <x v="0"/>
    <n v="186.0898"/>
    <n v="4"/>
  </r>
  <r>
    <x v="0"/>
    <s v="FDN46"/>
    <x v="6"/>
    <x v="8"/>
    <x v="8"/>
    <x v="2"/>
    <x v="1"/>
    <x v="0"/>
    <n v="102.6332"/>
    <n v="4"/>
  </r>
  <r>
    <x v="0"/>
    <s v="FDO46"/>
    <x v="6"/>
    <x v="8"/>
    <x v="8"/>
    <x v="2"/>
    <x v="1"/>
    <x v="0"/>
    <n v="188.18719999999999"/>
    <n v="4"/>
  </r>
  <r>
    <x v="0"/>
    <s v="FDI34"/>
    <x v="6"/>
    <x v="8"/>
    <x v="8"/>
    <x v="2"/>
    <x v="1"/>
    <x v="0"/>
    <n v="229.86680000000001"/>
    <n v="4"/>
  </r>
  <r>
    <x v="0"/>
    <s v="FDG22"/>
    <x v="6"/>
    <x v="8"/>
    <x v="8"/>
    <x v="2"/>
    <x v="1"/>
    <x v="0"/>
    <n v="38.119"/>
    <n v="4"/>
  </r>
  <r>
    <x v="0"/>
    <s v="DRC13"/>
    <x v="4"/>
    <x v="8"/>
    <x v="8"/>
    <x v="2"/>
    <x v="1"/>
    <x v="0"/>
    <n v="124.873"/>
    <n v="4"/>
  </r>
  <r>
    <x v="1"/>
    <s v="FDB17"/>
    <x v="2"/>
    <x v="6"/>
    <x v="6"/>
    <x v="1"/>
    <x v="0"/>
    <x v="2"/>
    <n v="179.99760000000001"/>
    <n v="4"/>
  </r>
  <r>
    <x v="1"/>
    <s v="FDZ44"/>
    <x v="0"/>
    <x v="6"/>
    <x v="6"/>
    <x v="1"/>
    <x v="0"/>
    <x v="2"/>
    <n v="116.0808"/>
    <n v="4"/>
  </r>
  <r>
    <x v="1"/>
    <s v="DRK35"/>
    <x v="9"/>
    <x v="6"/>
    <x v="6"/>
    <x v="1"/>
    <x v="0"/>
    <x v="2"/>
    <n v="39.250599999999999"/>
    <n v="4"/>
  </r>
  <r>
    <x v="1"/>
    <s v="NCP29"/>
    <x v="1"/>
    <x v="6"/>
    <x v="6"/>
    <x v="1"/>
    <x v="0"/>
    <x v="2"/>
    <n v="65.416799999999995"/>
    <n v="4"/>
  </r>
  <r>
    <x v="1"/>
    <s v="NCZ29"/>
    <x v="1"/>
    <x v="6"/>
    <x v="6"/>
    <x v="1"/>
    <x v="0"/>
    <x v="2"/>
    <n v="126.33620000000001"/>
    <n v="4"/>
  </r>
  <r>
    <x v="1"/>
    <s v="NCS30"/>
    <x v="5"/>
    <x v="6"/>
    <x v="6"/>
    <x v="1"/>
    <x v="0"/>
    <x v="2"/>
    <n v="127.9652"/>
    <n v="4"/>
  </r>
  <r>
    <x v="1"/>
    <s v="NCA42"/>
    <x v="5"/>
    <x v="6"/>
    <x v="6"/>
    <x v="1"/>
    <x v="0"/>
    <x v="2"/>
    <n v="158.8604"/>
    <n v="4"/>
  </r>
  <r>
    <x v="1"/>
    <s v="NCH55"/>
    <x v="5"/>
    <x v="6"/>
    <x v="6"/>
    <x v="1"/>
    <x v="0"/>
    <x v="2"/>
    <n v="124.80200000000001"/>
    <n v="4"/>
  </r>
  <r>
    <x v="1"/>
    <s v="FDT58"/>
    <x v="6"/>
    <x v="6"/>
    <x v="6"/>
    <x v="1"/>
    <x v="2"/>
    <x v="2"/>
    <n v="169.48159999999999"/>
    <n v="4"/>
  </r>
  <r>
    <x v="1"/>
    <s v="FDZ45"/>
    <x v="6"/>
    <x v="6"/>
    <x v="6"/>
    <x v="1"/>
    <x v="2"/>
    <x v="2"/>
    <n v="198.80840000000001"/>
    <n v="4"/>
  </r>
  <r>
    <x v="1"/>
    <s v="FDO57"/>
    <x v="6"/>
    <x v="6"/>
    <x v="6"/>
    <x v="1"/>
    <x v="2"/>
    <x v="2"/>
    <n v="161.05779999999999"/>
    <n v="4"/>
  </r>
  <r>
    <x v="0"/>
    <s v="FDT12"/>
    <x v="13"/>
    <x v="6"/>
    <x v="6"/>
    <x v="1"/>
    <x v="2"/>
    <x v="2"/>
    <n v="224.40620000000001"/>
    <n v="4"/>
  </r>
  <r>
    <x v="0"/>
    <s v="FDW12"/>
    <x v="13"/>
    <x v="6"/>
    <x v="6"/>
    <x v="1"/>
    <x v="2"/>
    <x v="2"/>
    <n v="143.64439999999999"/>
    <n v="4"/>
  </r>
  <r>
    <x v="0"/>
    <s v="FDF26"/>
    <x v="3"/>
    <x v="6"/>
    <x v="6"/>
    <x v="1"/>
    <x v="2"/>
    <x v="2"/>
    <n v="154.59979999999999"/>
    <n v="4"/>
  </r>
  <r>
    <x v="0"/>
    <s v="FDV37"/>
    <x v="3"/>
    <x v="6"/>
    <x v="6"/>
    <x v="1"/>
    <x v="2"/>
    <x v="2"/>
    <n v="196.24260000000001"/>
    <n v="4"/>
  </r>
  <r>
    <x v="0"/>
    <s v="FDW38"/>
    <x v="11"/>
    <x v="6"/>
    <x v="6"/>
    <x v="1"/>
    <x v="2"/>
    <x v="2"/>
    <n v="55.529800000000002"/>
    <n v="4"/>
  </r>
  <r>
    <x v="0"/>
    <s v="FDS04"/>
    <x v="2"/>
    <x v="6"/>
    <x v="6"/>
    <x v="1"/>
    <x v="2"/>
    <x v="2"/>
    <n v="141.88380000000001"/>
    <n v="4"/>
  </r>
  <r>
    <x v="0"/>
    <s v="FDO22"/>
    <x v="6"/>
    <x v="6"/>
    <x v="6"/>
    <x v="1"/>
    <x v="2"/>
    <x v="2"/>
    <n v="81.096000000000004"/>
    <n v="4"/>
  </r>
  <r>
    <x v="0"/>
    <s v="FDJ58"/>
    <x v="6"/>
    <x v="6"/>
    <x v="6"/>
    <x v="1"/>
    <x v="1"/>
    <x v="2"/>
    <n v="173.6764"/>
    <n v="4"/>
  </r>
  <r>
    <x v="1"/>
    <s v="FDW13"/>
    <x v="3"/>
    <x v="6"/>
    <x v="6"/>
    <x v="1"/>
    <x v="1"/>
    <x v="2"/>
    <n v="51.3324"/>
    <n v="4"/>
  </r>
  <r>
    <x v="1"/>
    <s v="FDH48"/>
    <x v="13"/>
    <x v="3"/>
    <x v="3"/>
    <x v="1"/>
    <x v="2"/>
    <x v="0"/>
    <n v="88.054000000000002"/>
    <n v="4"/>
  </r>
  <r>
    <x v="1"/>
    <s v="FDO37"/>
    <x v="12"/>
    <x v="3"/>
    <x v="3"/>
    <x v="1"/>
    <x v="2"/>
    <x v="0"/>
    <n v="232.33260000000001"/>
    <n v="4"/>
  </r>
  <r>
    <x v="1"/>
    <s v="FDD14"/>
    <x v="3"/>
    <x v="3"/>
    <x v="3"/>
    <x v="1"/>
    <x v="2"/>
    <x v="0"/>
    <n v="183.5266"/>
    <n v="4"/>
  </r>
  <r>
    <x v="1"/>
    <s v="FDV38"/>
    <x v="11"/>
    <x v="3"/>
    <x v="3"/>
    <x v="1"/>
    <x v="2"/>
    <x v="0"/>
    <n v="54.695599999999999"/>
    <n v="4"/>
  </r>
  <r>
    <x v="1"/>
    <s v="FDC41"/>
    <x v="2"/>
    <x v="3"/>
    <x v="3"/>
    <x v="1"/>
    <x v="2"/>
    <x v="0"/>
    <n v="75.566999999999993"/>
    <n v="4"/>
  </r>
  <r>
    <x v="1"/>
    <s v="FDE57"/>
    <x v="0"/>
    <x v="3"/>
    <x v="3"/>
    <x v="1"/>
    <x v="2"/>
    <x v="0"/>
    <n v="141.0154"/>
    <n v="4"/>
  </r>
  <r>
    <x v="1"/>
    <s v="FDS07"/>
    <x v="0"/>
    <x v="3"/>
    <x v="3"/>
    <x v="1"/>
    <x v="2"/>
    <x v="0"/>
    <n v="112.2518"/>
    <n v="4"/>
  </r>
  <r>
    <x v="1"/>
    <s v="NCJ30"/>
    <x v="5"/>
    <x v="3"/>
    <x v="3"/>
    <x v="1"/>
    <x v="2"/>
    <x v="0"/>
    <n v="169.37899999999999"/>
    <n v="4"/>
  </r>
  <r>
    <x v="1"/>
    <s v="NCI06"/>
    <x v="5"/>
    <x v="3"/>
    <x v="3"/>
    <x v="1"/>
    <x v="2"/>
    <x v="0"/>
    <n v="181.46600000000001"/>
    <n v="4"/>
  </r>
  <r>
    <x v="1"/>
    <s v="FDO34"/>
    <x v="6"/>
    <x v="3"/>
    <x v="3"/>
    <x v="1"/>
    <x v="2"/>
    <x v="0"/>
    <n v="166.2816"/>
    <n v="4"/>
  </r>
  <r>
    <x v="1"/>
    <s v="FDE46"/>
    <x v="6"/>
    <x v="3"/>
    <x v="3"/>
    <x v="1"/>
    <x v="2"/>
    <x v="0"/>
    <n v="153.13659999999999"/>
    <n v="4"/>
  </r>
  <r>
    <x v="1"/>
    <s v="DRH37"/>
    <x v="4"/>
    <x v="3"/>
    <x v="3"/>
    <x v="1"/>
    <x v="2"/>
    <x v="0"/>
    <n v="163.3526"/>
    <n v="4"/>
  </r>
  <r>
    <x v="0"/>
    <s v="FDH02"/>
    <x v="3"/>
    <x v="3"/>
    <x v="3"/>
    <x v="1"/>
    <x v="2"/>
    <x v="0"/>
    <n v="89.0488"/>
    <n v="4"/>
  </r>
  <r>
    <x v="0"/>
    <s v="FDC51"/>
    <x v="11"/>
    <x v="3"/>
    <x v="3"/>
    <x v="1"/>
    <x v="2"/>
    <x v="0"/>
    <n v="122.973"/>
    <n v="4"/>
  </r>
  <r>
    <x v="0"/>
    <s v="FDT07"/>
    <x v="0"/>
    <x v="3"/>
    <x v="3"/>
    <x v="1"/>
    <x v="2"/>
    <x v="0"/>
    <n v="257.63299999999998"/>
    <n v="4"/>
  </r>
  <r>
    <x v="0"/>
    <s v="FDJ44"/>
    <x v="0"/>
    <x v="3"/>
    <x v="3"/>
    <x v="1"/>
    <x v="2"/>
    <x v="0"/>
    <n v="176.1396"/>
    <n v="4"/>
  </r>
  <r>
    <x v="0"/>
    <s v="FDO22"/>
    <x v="6"/>
    <x v="3"/>
    <x v="3"/>
    <x v="1"/>
    <x v="2"/>
    <x v="0"/>
    <n v="81.396000000000001"/>
    <n v="4"/>
  </r>
  <r>
    <x v="3"/>
    <s v="FDI10"/>
    <x v="6"/>
    <x v="3"/>
    <x v="3"/>
    <x v="1"/>
    <x v="2"/>
    <x v="0"/>
    <n v="172.94220000000001"/>
    <n v="4"/>
  </r>
  <r>
    <x v="2"/>
    <s v="FDF04"/>
    <x v="2"/>
    <x v="1"/>
    <x v="1"/>
    <x v="1"/>
    <x v="0"/>
    <x v="1"/>
    <n v="259.73039999999997"/>
    <n v="4"/>
  </r>
  <r>
    <x v="2"/>
    <s v="FDD11"/>
    <x v="15"/>
    <x v="1"/>
    <x v="1"/>
    <x v="1"/>
    <x v="0"/>
    <x v="1"/>
    <n v="253.00399999999999"/>
    <n v="4"/>
  </r>
  <r>
    <x v="1"/>
    <s v="FDN12"/>
    <x v="13"/>
    <x v="1"/>
    <x v="1"/>
    <x v="1"/>
    <x v="0"/>
    <x v="1"/>
    <n v="111.8544"/>
    <n v="4"/>
  </r>
  <r>
    <x v="1"/>
    <s v="FDD14"/>
    <x v="3"/>
    <x v="1"/>
    <x v="1"/>
    <x v="1"/>
    <x v="0"/>
    <x v="1"/>
    <n v="184.1266"/>
    <n v="4"/>
  </r>
  <r>
    <x v="1"/>
    <s v="FDQ52"/>
    <x v="2"/>
    <x v="1"/>
    <x v="1"/>
    <x v="1"/>
    <x v="0"/>
    <x v="1"/>
    <n v="248.3434"/>
    <n v="4"/>
  </r>
  <r>
    <x v="1"/>
    <s v="FDJ08"/>
    <x v="0"/>
    <x v="1"/>
    <x v="1"/>
    <x v="1"/>
    <x v="0"/>
    <x v="1"/>
    <n v="189.28460000000001"/>
    <n v="4"/>
  </r>
  <r>
    <x v="1"/>
    <s v="FDY19"/>
    <x v="0"/>
    <x v="1"/>
    <x v="1"/>
    <x v="1"/>
    <x v="0"/>
    <x v="1"/>
    <n v="119.8466"/>
    <n v="4"/>
  </r>
  <r>
    <x v="1"/>
    <s v="DRM11"/>
    <x v="9"/>
    <x v="1"/>
    <x v="1"/>
    <x v="1"/>
    <x v="0"/>
    <x v="1"/>
    <n v="261.42779999999999"/>
    <n v="4"/>
  </r>
  <r>
    <x v="1"/>
    <s v="NCP41"/>
    <x v="1"/>
    <x v="1"/>
    <x v="1"/>
    <x v="1"/>
    <x v="0"/>
    <x v="1"/>
    <n v="109.8596"/>
    <n v="4"/>
  </r>
  <r>
    <x v="1"/>
    <s v="NCP17"/>
    <x v="1"/>
    <x v="1"/>
    <x v="1"/>
    <x v="1"/>
    <x v="0"/>
    <x v="1"/>
    <n v="65.616799999999998"/>
    <n v="4"/>
  </r>
  <r>
    <x v="1"/>
    <s v="NCS38"/>
    <x v="5"/>
    <x v="1"/>
    <x v="1"/>
    <x v="1"/>
    <x v="0"/>
    <x v="1"/>
    <n v="112.6176"/>
    <n v="4"/>
  </r>
  <r>
    <x v="1"/>
    <s v="DRJ25"/>
    <x v="4"/>
    <x v="1"/>
    <x v="1"/>
    <x v="1"/>
    <x v="0"/>
    <x v="1"/>
    <n v="47.569200000000002"/>
    <n v="4"/>
  </r>
  <r>
    <x v="0"/>
    <s v="FDY26"/>
    <x v="11"/>
    <x v="1"/>
    <x v="1"/>
    <x v="1"/>
    <x v="0"/>
    <x v="1"/>
    <n v="212.92439999999999"/>
    <n v="4"/>
  </r>
  <r>
    <x v="0"/>
    <s v="FDV20"/>
    <x v="0"/>
    <x v="1"/>
    <x v="1"/>
    <x v="1"/>
    <x v="0"/>
    <x v="1"/>
    <n v="128.36779999999999"/>
    <n v="4"/>
  </r>
  <r>
    <x v="0"/>
    <s v="FDV57"/>
    <x v="6"/>
    <x v="1"/>
    <x v="1"/>
    <x v="1"/>
    <x v="0"/>
    <x v="1"/>
    <n v="179.76599999999999"/>
    <n v="4"/>
  </r>
  <r>
    <x v="1"/>
    <s v="FDP11"/>
    <x v="8"/>
    <x v="7"/>
    <x v="7"/>
    <x v="1"/>
    <x v="0"/>
    <x v="3"/>
    <n v="216.91659999999999"/>
    <n v="4"/>
  </r>
  <r>
    <x v="1"/>
    <s v="FDR23"/>
    <x v="8"/>
    <x v="7"/>
    <x v="7"/>
    <x v="1"/>
    <x v="0"/>
    <x v="3"/>
    <n v="177.83699999999999"/>
    <n v="4"/>
  </r>
  <r>
    <x v="1"/>
    <s v="FDB27"/>
    <x v="11"/>
    <x v="7"/>
    <x v="7"/>
    <x v="1"/>
    <x v="0"/>
    <x v="3"/>
    <n v="196.77680000000001"/>
    <n v="4"/>
  </r>
  <r>
    <x v="1"/>
    <s v="FDK51"/>
    <x v="11"/>
    <x v="7"/>
    <x v="7"/>
    <x v="1"/>
    <x v="0"/>
    <x v="3"/>
    <n v="265.28840000000002"/>
    <n v="4"/>
  </r>
  <r>
    <x v="1"/>
    <s v="FDK28"/>
    <x v="2"/>
    <x v="7"/>
    <x v="7"/>
    <x v="1"/>
    <x v="0"/>
    <x v="3"/>
    <n v="256.16460000000001"/>
    <n v="4"/>
  </r>
  <r>
    <x v="1"/>
    <s v="FDK52"/>
    <x v="2"/>
    <x v="7"/>
    <x v="7"/>
    <x v="1"/>
    <x v="0"/>
    <x v="3"/>
    <n v="225.30619999999999"/>
    <n v="4"/>
  </r>
  <r>
    <x v="1"/>
    <s v="FDU52"/>
    <x v="2"/>
    <x v="7"/>
    <x v="7"/>
    <x v="1"/>
    <x v="0"/>
    <x v="3"/>
    <n v="157.56299999999999"/>
    <n v="4"/>
  </r>
  <r>
    <x v="1"/>
    <s v="NCK05"/>
    <x v="1"/>
    <x v="7"/>
    <x v="7"/>
    <x v="1"/>
    <x v="0"/>
    <x v="3"/>
    <n v="61.553600000000003"/>
    <n v="4"/>
  </r>
  <r>
    <x v="1"/>
    <s v="NCA06"/>
    <x v="5"/>
    <x v="7"/>
    <x v="7"/>
    <x v="1"/>
    <x v="0"/>
    <x v="3"/>
    <n v="35.918999999999997"/>
    <n v="4"/>
  </r>
  <r>
    <x v="1"/>
    <s v="NCE06"/>
    <x v="5"/>
    <x v="7"/>
    <x v="7"/>
    <x v="1"/>
    <x v="0"/>
    <x v="3"/>
    <n v="162.68940000000001"/>
    <n v="4"/>
  </r>
  <r>
    <x v="1"/>
    <s v="NCG07"/>
    <x v="5"/>
    <x v="7"/>
    <x v="7"/>
    <x v="1"/>
    <x v="0"/>
    <x v="3"/>
    <n v="190.85300000000001"/>
    <n v="4"/>
  </r>
  <r>
    <x v="1"/>
    <s v="NCH54"/>
    <x v="5"/>
    <x v="7"/>
    <x v="7"/>
    <x v="1"/>
    <x v="0"/>
    <x v="3"/>
    <n v="160.792"/>
    <n v="4"/>
  </r>
  <r>
    <x v="1"/>
    <s v="NCT18"/>
    <x v="5"/>
    <x v="7"/>
    <x v="7"/>
    <x v="1"/>
    <x v="0"/>
    <x v="3"/>
    <n v="181.5976"/>
    <n v="4"/>
  </r>
  <r>
    <x v="1"/>
    <s v="NCZ06"/>
    <x v="5"/>
    <x v="7"/>
    <x v="7"/>
    <x v="1"/>
    <x v="0"/>
    <x v="3"/>
    <n v="253.8698"/>
    <n v="4"/>
  </r>
  <r>
    <x v="1"/>
    <s v="NCL07"/>
    <x v="10"/>
    <x v="7"/>
    <x v="7"/>
    <x v="1"/>
    <x v="0"/>
    <x v="3"/>
    <n v="39.548000000000002"/>
    <n v="4"/>
  </r>
  <r>
    <x v="0"/>
    <s v="FDF24"/>
    <x v="13"/>
    <x v="7"/>
    <x v="7"/>
    <x v="1"/>
    <x v="0"/>
    <x v="3"/>
    <n v="81.993399999999994"/>
    <n v="4"/>
  </r>
  <r>
    <x v="0"/>
    <s v="FDF26"/>
    <x v="3"/>
    <x v="7"/>
    <x v="7"/>
    <x v="1"/>
    <x v="0"/>
    <x v="3"/>
    <n v="153.2998"/>
    <n v="4"/>
  </r>
  <r>
    <x v="0"/>
    <s v="FDR40"/>
    <x v="2"/>
    <x v="7"/>
    <x v="7"/>
    <x v="1"/>
    <x v="0"/>
    <x v="3"/>
    <n v="78.561800000000005"/>
    <n v="4"/>
  </r>
  <r>
    <x v="0"/>
    <s v="FDW16"/>
    <x v="2"/>
    <x v="7"/>
    <x v="7"/>
    <x v="1"/>
    <x v="0"/>
    <x v="3"/>
    <n v="91.680400000000006"/>
    <n v="4"/>
  </r>
  <r>
    <x v="0"/>
    <s v="FDY04"/>
    <x v="2"/>
    <x v="7"/>
    <x v="7"/>
    <x v="1"/>
    <x v="0"/>
    <x v="3"/>
    <n v="162.52099999999999"/>
    <n v="4"/>
  </r>
  <r>
    <x v="0"/>
    <s v="FDO31"/>
    <x v="0"/>
    <x v="7"/>
    <x v="7"/>
    <x v="1"/>
    <x v="0"/>
    <x v="3"/>
    <n v="81.495999999999995"/>
    <n v="4"/>
  </r>
  <r>
    <x v="0"/>
    <s v="FDF34"/>
    <x v="6"/>
    <x v="7"/>
    <x v="7"/>
    <x v="1"/>
    <x v="0"/>
    <x v="3"/>
    <n v="199.9084"/>
    <n v="4"/>
  </r>
  <r>
    <x v="0"/>
    <s v="DRC36"/>
    <x v="4"/>
    <x v="7"/>
    <x v="7"/>
    <x v="1"/>
    <x v="0"/>
    <x v="3"/>
    <n v="173.7054"/>
    <n v="4"/>
  </r>
  <r>
    <x v="1"/>
    <s v="FDW24"/>
    <x v="13"/>
    <x v="7"/>
    <x v="7"/>
    <x v="1"/>
    <x v="0"/>
    <x v="3"/>
    <n v="50.003399999999999"/>
    <n v="4"/>
  </r>
  <r>
    <x v="1"/>
    <s v="FDQ23"/>
    <x v="8"/>
    <x v="7"/>
    <x v="7"/>
    <x v="1"/>
    <x v="0"/>
    <x v="3"/>
    <n v="102.33320000000001"/>
    <n v="4"/>
  </r>
  <r>
    <x v="1"/>
    <s v="NCS05"/>
    <x v="1"/>
    <x v="7"/>
    <x v="7"/>
    <x v="1"/>
    <x v="0"/>
    <x v="3"/>
    <n v="133.79419999999999"/>
    <n v="4"/>
  </r>
  <r>
    <x v="3"/>
    <s v="FDT26"/>
    <x v="11"/>
    <x v="7"/>
    <x v="7"/>
    <x v="1"/>
    <x v="0"/>
    <x v="3"/>
    <n v="120.944"/>
    <n v="4"/>
  </r>
  <r>
    <x v="1"/>
    <s v="NCD19"/>
    <x v="5"/>
    <x v="3"/>
    <x v="3"/>
    <x v="1"/>
    <x v="2"/>
    <x v="0"/>
    <n v="53.861400000000003"/>
    <n v="4"/>
  </r>
  <r>
    <x v="1"/>
    <s v="FDB34"/>
    <x v="6"/>
    <x v="7"/>
    <x v="7"/>
    <x v="1"/>
    <x v="0"/>
    <x v="3"/>
    <n v="87.619799999999998"/>
    <n v="4"/>
  </r>
  <r>
    <x v="1"/>
    <s v="DRK35"/>
    <x v="9"/>
    <x v="0"/>
    <x v="0"/>
    <x v="0"/>
    <x v="0"/>
    <x v="0"/>
    <n v="38.050600000000003"/>
    <n v="4"/>
  </r>
  <r>
    <x v="0"/>
    <s v="FDB56"/>
    <x v="0"/>
    <x v="8"/>
    <x v="8"/>
    <x v="2"/>
    <x v="1"/>
    <x v="0"/>
    <n v="187.4556"/>
    <n v="4"/>
  </r>
  <r>
    <x v="1"/>
    <s v="FDP09"/>
    <x v="6"/>
    <x v="1"/>
    <x v="1"/>
    <x v="1"/>
    <x v="0"/>
    <x v="1"/>
    <n v="212.09020000000001"/>
    <n v="4"/>
  </r>
  <r>
    <x v="1"/>
    <s v="FDG02"/>
    <x v="3"/>
    <x v="1"/>
    <x v="1"/>
    <x v="1"/>
    <x v="0"/>
    <x v="1"/>
    <n v="188.5188"/>
    <n v="4"/>
  </r>
  <r>
    <x v="0"/>
    <s v="FDM15"/>
    <x v="7"/>
    <x v="3"/>
    <x v="3"/>
    <x v="1"/>
    <x v="2"/>
    <x v="0"/>
    <n v="151.4366"/>
    <n v="4"/>
  </r>
  <r>
    <x v="0"/>
    <s v="FDO08"/>
    <x v="0"/>
    <x v="7"/>
    <x v="9"/>
    <x v="0"/>
    <x v="1"/>
    <x v="2"/>
    <n v="165.7526"/>
    <n v="4"/>
  </r>
  <r>
    <x v="1"/>
    <s v="FDT43"/>
    <x v="0"/>
    <x v="1"/>
    <x v="1"/>
    <x v="1"/>
    <x v="0"/>
    <x v="1"/>
    <n v="50.132399999999997"/>
    <n v="4"/>
  </r>
  <r>
    <x v="1"/>
    <s v="FDI24"/>
    <x v="13"/>
    <x v="7"/>
    <x v="7"/>
    <x v="1"/>
    <x v="0"/>
    <x v="3"/>
    <n v="177.93700000000001"/>
    <n v="4"/>
  </r>
  <r>
    <x v="0"/>
    <s v="FDS46"/>
    <x v="6"/>
    <x v="7"/>
    <x v="9"/>
    <x v="0"/>
    <x v="1"/>
    <x v="2"/>
    <n v="118.7782"/>
    <n v="4"/>
  </r>
  <r>
    <x v="0"/>
    <s v="FDG28"/>
    <x v="2"/>
    <x v="5"/>
    <x v="5"/>
    <x v="2"/>
    <x v="1"/>
    <x v="0"/>
    <n v="246.4144"/>
    <n v="4"/>
  </r>
  <r>
    <x v="1"/>
    <s v="FDG24"/>
    <x v="13"/>
    <x v="3"/>
    <x v="3"/>
    <x v="1"/>
    <x v="2"/>
    <x v="0"/>
    <n v="85.224999999999994"/>
    <n v="4"/>
  </r>
  <r>
    <x v="1"/>
    <s v="FDQ56"/>
    <x v="0"/>
    <x v="3"/>
    <x v="3"/>
    <x v="1"/>
    <x v="2"/>
    <x v="0"/>
    <n v="85.690799999999996"/>
    <n v="4"/>
  </r>
  <r>
    <x v="1"/>
    <s v="FDX23"/>
    <x v="13"/>
    <x v="2"/>
    <x v="2"/>
    <x v="0"/>
    <x v="1"/>
    <x v="0"/>
    <n v="92.643600000000006"/>
    <n v="4"/>
  </r>
  <r>
    <x v="0"/>
    <s v="FDR44"/>
    <x v="0"/>
    <x v="2"/>
    <x v="2"/>
    <x v="0"/>
    <x v="1"/>
    <x v="0"/>
    <n v="130.49680000000001"/>
    <n v="4"/>
  </r>
  <r>
    <x v="0"/>
    <s v="FDU01"/>
    <x v="3"/>
    <x v="2"/>
    <x v="2"/>
    <x v="0"/>
    <x v="1"/>
    <x v="0"/>
    <n v="184.5924"/>
    <n v="4"/>
  </r>
  <r>
    <x v="0"/>
    <s v="FDP59"/>
    <x v="8"/>
    <x v="4"/>
    <x v="4"/>
    <x v="2"/>
    <x v="1"/>
    <x v="0"/>
    <n v="105.6648"/>
    <n v="4"/>
  </r>
  <r>
    <x v="1"/>
    <s v="NCV17"/>
    <x v="1"/>
    <x v="5"/>
    <x v="5"/>
    <x v="2"/>
    <x v="1"/>
    <x v="0"/>
    <n v="129.26259999999999"/>
    <n v="4"/>
  </r>
  <r>
    <x v="1"/>
    <s v="FDZ15"/>
    <x v="11"/>
    <x v="2"/>
    <x v="2"/>
    <x v="0"/>
    <x v="1"/>
    <x v="0"/>
    <n v="117.37820000000001"/>
    <n v="4"/>
  </r>
  <r>
    <x v="1"/>
    <s v="FDA36"/>
    <x v="13"/>
    <x v="4"/>
    <x v="4"/>
    <x v="2"/>
    <x v="1"/>
    <x v="0"/>
    <n v="184.89240000000001"/>
    <n v="4"/>
  </r>
  <r>
    <x v="1"/>
    <s v="FDV51"/>
    <x v="7"/>
    <x v="6"/>
    <x v="6"/>
    <x v="1"/>
    <x v="1"/>
    <x v="2"/>
    <n v="163.88419999999999"/>
    <n v="4"/>
  </r>
  <r>
    <x v="1"/>
    <s v="NCT41"/>
    <x v="1"/>
    <x v="7"/>
    <x v="9"/>
    <x v="0"/>
    <x v="1"/>
    <x v="2"/>
    <n v="151.30240000000001"/>
    <n v="4"/>
  </r>
  <r>
    <x v="1"/>
    <s v="NCK54"/>
    <x v="5"/>
    <x v="5"/>
    <x v="5"/>
    <x v="2"/>
    <x v="0"/>
    <x v="0"/>
    <n v="117.815"/>
    <n v="4"/>
  </r>
  <r>
    <x v="1"/>
    <s v="FDE16"/>
    <x v="2"/>
    <x v="0"/>
    <x v="0"/>
    <x v="0"/>
    <x v="0"/>
    <x v="0"/>
    <n v="208.99539999999999"/>
    <n v="4"/>
  </r>
  <r>
    <x v="2"/>
    <s v="FDE53"/>
    <x v="2"/>
    <x v="7"/>
    <x v="7"/>
    <x v="1"/>
    <x v="0"/>
    <x v="3"/>
    <n v="106.928"/>
    <n v="4"/>
  </r>
  <r>
    <x v="1"/>
    <s v="NCL19"/>
    <x v="10"/>
    <x v="8"/>
    <x v="8"/>
    <x v="2"/>
    <x v="1"/>
    <x v="0"/>
    <n v="145.047"/>
    <n v="4"/>
  </r>
  <r>
    <x v="0"/>
    <s v="FDT32"/>
    <x v="0"/>
    <x v="7"/>
    <x v="7"/>
    <x v="1"/>
    <x v="0"/>
    <x v="3"/>
    <n v="189.92140000000001"/>
    <n v="4"/>
  </r>
  <r>
    <x v="1"/>
    <s v="FDC46"/>
    <x v="6"/>
    <x v="7"/>
    <x v="7"/>
    <x v="1"/>
    <x v="0"/>
    <x v="3"/>
    <n v="183.42660000000001"/>
    <n v="4"/>
  </r>
  <r>
    <x v="1"/>
    <s v="FDS10"/>
    <x v="6"/>
    <x v="7"/>
    <x v="7"/>
    <x v="1"/>
    <x v="0"/>
    <x v="3"/>
    <n v="182.0318"/>
    <n v="4"/>
  </r>
  <r>
    <x v="1"/>
    <s v="FDC04"/>
    <x v="11"/>
    <x v="7"/>
    <x v="7"/>
    <x v="1"/>
    <x v="0"/>
    <x v="3"/>
    <n v="241.8854"/>
    <n v="4"/>
  </r>
  <r>
    <x v="1"/>
    <s v="NCJ30"/>
    <x v="5"/>
    <x v="1"/>
    <x v="1"/>
    <x v="1"/>
    <x v="0"/>
    <x v="1"/>
    <n v="171.37899999999999"/>
    <n v="4"/>
  </r>
  <r>
    <x v="0"/>
    <s v="FDQ15"/>
    <x v="7"/>
    <x v="7"/>
    <x v="7"/>
    <x v="1"/>
    <x v="0"/>
    <x v="3"/>
    <n v="83.127600000000001"/>
    <n v="4"/>
  </r>
  <r>
    <x v="0"/>
    <s v="FDV01"/>
    <x v="3"/>
    <x v="7"/>
    <x v="7"/>
    <x v="1"/>
    <x v="0"/>
    <x v="3"/>
    <n v="154.63140000000001"/>
    <n v="4"/>
  </r>
  <r>
    <x v="0"/>
    <s v="FDJ57"/>
    <x v="14"/>
    <x v="8"/>
    <x v="8"/>
    <x v="2"/>
    <x v="1"/>
    <x v="0"/>
    <n v="184.85820000000001"/>
    <n v="4"/>
  </r>
  <r>
    <x v="1"/>
    <s v="NCE31"/>
    <x v="5"/>
    <x v="2"/>
    <x v="2"/>
    <x v="0"/>
    <x v="1"/>
    <x v="0"/>
    <n v="33.121600000000001"/>
    <n v="4"/>
  </r>
  <r>
    <x v="1"/>
    <s v="FDV07"/>
    <x v="0"/>
    <x v="5"/>
    <x v="5"/>
    <x v="2"/>
    <x v="0"/>
    <x v="0"/>
    <n v="110.4228"/>
    <n v="4"/>
  </r>
  <r>
    <x v="1"/>
    <s v="FDD04"/>
    <x v="11"/>
    <x v="4"/>
    <x v="4"/>
    <x v="2"/>
    <x v="0"/>
    <x v="0"/>
    <n v="143.21539999999999"/>
    <n v="4"/>
  </r>
  <r>
    <x v="2"/>
    <s v="NCC18"/>
    <x v="5"/>
    <x v="0"/>
    <x v="0"/>
    <x v="0"/>
    <x v="0"/>
    <x v="0"/>
    <n v="172.44220000000001"/>
    <n v="4"/>
  </r>
  <r>
    <x v="2"/>
    <s v="NCL31"/>
    <x v="10"/>
    <x v="0"/>
    <x v="0"/>
    <x v="0"/>
    <x v="0"/>
    <x v="0"/>
    <n v="145.14699999999999"/>
    <n v="4"/>
  </r>
  <r>
    <x v="2"/>
    <s v="FDA33"/>
    <x v="6"/>
    <x v="0"/>
    <x v="0"/>
    <x v="0"/>
    <x v="0"/>
    <x v="0"/>
    <n v="148.20760000000001"/>
    <n v="4"/>
  </r>
  <r>
    <x v="1"/>
    <s v="FDT59"/>
    <x v="8"/>
    <x v="0"/>
    <x v="0"/>
    <x v="0"/>
    <x v="0"/>
    <x v="0"/>
    <n v="229.46680000000001"/>
    <n v="4"/>
  </r>
  <r>
    <x v="1"/>
    <s v="FDE26"/>
    <x v="3"/>
    <x v="0"/>
    <x v="0"/>
    <x v="0"/>
    <x v="0"/>
    <x v="0"/>
    <n v="144.9786"/>
    <n v="4"/>
  </r>
  <r>
    <x v="1"/>
    <s v="FDB50"/>
    <x v="3"/>
    <x v="0"/>
    <x v="0"/>
    <x v="0"/>
    <x v="0"/>
    <x v="0"/>
    <n v="76.398600000000002"/>
    <n v="4"/>
  </r>
  <r>
    <x v="1"/>
    <s v="FDC17"/>
    <x v="2"/>
    <x v="0"/>
    <x v="0"/>
    <x v="0"/>
    <x v="0"/>
    <x v="0"/>
    <n v="211.99279999999999"/>
    <n v="4"/>
  </r>
  <r>
    <x v="1"/>
    <s v="FDM44"/>
    <x v="0"/>
    <x v="0"/>
    <x v="0"/>
    <x v="0"/>
    <x v="0"/>
    <x v="0"/>
    <n v="103.899"/>
    <n v="4"/>
  </r>
  <r>
    <x v="1"/>
    <s v="DRI11"/>
    <x v="9"/>
    <x v="0"/>
    <x v="0"/>
    <x v="0"/>
    <x v="0"/>
    <x v="0"/>
    <n v="113.38339999999999"/>
    <n v="4"/>
  </r>
  <r>
    <x v="1"/>
    <s v="DRL47"/>
    <x v="9"/>
    <x v="0"/>
    <x v="0"/>
    <x v="0"/>
    <x v="0"/>
    <x v="0"/>
    <n v="125.9362"/>
    <n v="4"/>
  </r>
  <r>
    <x v="1"/>
    <s v="NCB30"/>
    <x v="5"/>
    <x v="0"/>
    <x v="0"/>
    <x v="0"/>
    <x v="0"/>
    <x v="0"/>
    <n v="197.10839999999999"/>
    <n v="4"/>
  </r>
  <r>
    <x v="1"/>
    <s v="NCI18"/>
    <x v="5"/>
    <x v="0"/>
    <x v="0"/>
    <x v="0"/>
    <x v="0"/>
    <x v="0"/>
    <n v="222.77459999999999"/>
    <n v="4"/>
  </r>
  <r>
    <x v="1"/>
    <s v="NCP06"/>
    <x v="5"/>
    <x v="0"/>
    <x v="0"/>
    <x v="0"/>
    <x v="0"/>
    <x v="0"/>
    <n v="150.73660000000001"/>
    <n v="4"/>
  </r>
  <r>
    <x v="1"/>
    <s v="NCO02"/>
    <x v="10"/>
    <x v="0"/>
    <x v="0"/>
    <x v="0"/>
    <x v="0"/>
    <x v="0"/>
    <n v="65.014200000000002"/>
    <n v="4"/>
  </r>
  <r>
    <x v="1"/>
    <s v="DRE37"/>
    <x v="4"/>
    <x v="0"/>
    <x v="0"/>
    <x v="0"/>
    <x v="0"/>
    <x v="0"/>
    <n v="190.9872"/>
    <n v="4"/>
  </r>
  <r>
    <x v="1"/>
    <s v="DRD24"/>
    <x v="4"/>
    <x v="0"/>
    <x v="0"/>
    <x v="0"/>
    <x v="0"/>
    <x v="0"/>
    <n v="143.11539999999999"/>
    <n v="4"/>
  </r>
  <r>
    <x v="1"/>
    <s v="DRL37"/>
    <x v="4"/>
    <x v="0"/>
    <x v="0"/>
    <x v="0"/>
    <x v="0"/>
    <x v="0"/>
    <n v="43.677"/>
    <n v="4"/>
  </r>
  <r>
    <x v="0"/>
    <s v="FDJ12"/>
    <x v="13"/>
    <x v="0"/>
    <x v="0"/>
    <x v="0"/>
    <x v="0"/>
    <x v="0"/>
    <n v="208.8296"/>
    <n v="4"/>
  </r>
  <r>
    <x v="0"/>
    <s v="FDX11"/>
    <x v="13"/>
    <x v="0"/>
    <x v="0"/>
    <x v="0"/>
    <x v="0"/>
    <x v="0"/>
    <n v="183.5634"/>
    <n v="4"/>
  </r>
  <r>
    <x v="0"/>
    <s v="FDJ60"/>
    <x v="13"/>
    <x v="0"/>
    <x v="0"/>
    <x v="0"/>
    <x v="0"/>
    <x v="0"/>
    <n v="165.3184"/>
    <n v="4"/>
  </r>
  <r>
    <x v="0"/>
    <s v="FDB37"/>
    <x v="13"/>
    <x v="0"/>
    <x v="0"/>
    <x v="0"/>
    <x v="0"/>
    <x v="0"/>
    <n v="240.35380000000001"/>
    <n v="4"/>
  </r>
  <r>
    <x v="0"/>
    <s v="FDC51"/>
    <x v="11"/>
    <x v="0"/>
    <x v="0"/>
    <x v="0"/>
    <x v="0"/>
    <x v="0"/>
    <n v="121.873"/>
    <n v="4"/>
  </r>
  <r>
    <x v="0"/>
    <s v="FDY15"/>
    <x v="11"/>
    <x v="0"/>
    <x v="0"/>
    <x v="0"/>
    <x v="0"/>
    <x v="0"/>
    <n v="155.66300000000001"/>
    <n v="4"/>
  </r>
  <r>
    <x v="0"/>
    <s v="FDV04"/>
    <x v="2"/>
    <x v="0"/>
    <x v="0"/>
    <x v="0"/>
    <x v="0"/>
    <x v="0"/>
    <n v="155.22880000000001"/>
    <n v="4"/>
  </r>
  <r>
    <x v="0"/>
    <s v="FDB56"/>
    <x v="0"/>
    <x v="0"/>
    <x v="0"/>
    <x v="0"/>
    <x v="0"/>
    <x v="0"/>
    <n v="187.65559999999999"/>
    <n v="4"/>
  </r>
  <r>
    <x v="0"/>
    <s v="FDY20"/>
    <x v="0"/>
    <x v="0"/>
    <x v="0"/>
    <x v="0"/>
    <x v="0"/>
    <x v="0"/>
    <n v="91.748800000000003"/>
    <n v="4"/>
  </r>
  <r>
    <x v="0"/>
    <s v="FDK32"/>
    <x v="0"/>
    <x v="0"/>
    <x v="0"/>
    <x v="0"/>
    <x v="0"/>
    <x v="0"/>
    <n v="152.4682"/>
    <n v="4"/>
  </r>
  <r>
    <x v="0"/>
    <s v="FDP44"/>
    <x v="0"/>
    <x v="0"/>
    <x v="0"/>
    <x v="0"/>
    <x v="0"/>
    <x v="0"/>
    <n v="102.1332"/>
    <n v="4"/>
  </r>
  <r>
    <x v="0"/>
    <s v="FDS32"/>
    <x v="0"/>
    <x v="0"/>
    <x v="0"/>
    <x v="0"/>
    <x v="0"/>
    <x v="0"/>
    <n v="140.38380000000001"/>
    <n v="4"/>
  </r>
  <r>
    <x v="0"/>
    <s v="FDG09"/>
    <x v="0"/>
    <x v="0"/>
    <x v="0"/>
    <x v="0"/>
    <x v="0"/>
    <x v="0"/>
    <n v="187.75559999999999"/>
    <n v="4"/>
  </r>
  <r>
    <x v="0"/>
    <s v="FDW51"/>
    <x v="7"/>
    <x v="0"/>
    <x v="0"/>
    <x v="0"/>
    <x v="0"/>
    <x v="0"/>
    <n v="213.35599999999999"/>
    <n v="4"/>
  </r>
  <r>
    <x v="0"/>
    <s v="FDK58"/>
    <x v="6"/>
    <x v="0"/>
    <x v="0"/>
    <x v="0"/>
    <x v="0"/>
    <x v="0"/>
    <n v="102.6016"/>
    <n v="4"/>
  </r>
  <r>
    <x v="0"/>
    <s v="FDA09"/>
    <x v="6"/>
    <x v="0"/>
    <x v="0"/>
    <x v="0"/>
    <x v="0"/>
    <x v="0"/>
    <n v="179.46600000000001"/>
    <n v="4"/>
  </r>
  <r>
    <x v="0"/>
    <s v="FDM58"/>
    <x v="6"/>
    <x v="0"/>
    <x v="0"/>
    <x v="0"/>
    <x v="0"/>
    <x v="0"/>
    <n v="110.0544"/>
    <n v="4"/>
  </r>
  <r>
    <x v="0"/>
    <s v="DRM49"/>
    <x v="4"/>
    <x v="0"/>
    <x v="0"/>
    <x v="0"/>
    <x v="0"/>
    <x v="0"/>
    <n v="43.008600000000001"/>
    <n v="4"/>
  </r>
  <r>
    <x v="0"/>
    <s v="DRA59"/>
    <x v="4"/>
    <x v="0"/>
    <x v="0"/>
    <x v="0"/>
    <x v="0"/>
    <x v="0"/>
    <n v="183.69239999999999"/>
    <n v="4"/>
  </r>
  <r>
    <x v="0"/>
    <s v="FDD47"/>
    <x v="15"/>
    <x v="0"/>
    <x v="0"/>
    <x v="0"/>
    <x v="0"/>
    <x v="0"/>
    <n v="172.34479999999999"/>
    <n v="4"/>
  </r>
  <r>
    <x v="3"/>
    <s v="FDC03"/>
    <x v="11"/>
    <x v="0"/>
    <x v="0"/>
    <x v="0"/>
    <x v="0"/>
    <x v="0"/>
    <n v="195.3794"/>
    <n v="4"/>
  </r>
  <r>
    <x v="3"/>
    <s v="FDU31"/>
    <x v="0"/>
    <x v="0"/>
    <x v="0"/>
    <x v="0"/>
    <x v="0"/>
    <x v="0"/>
    <n v="218.45079999999999"/>
    <n v="4"/>
  </r>
  <r>
    <x v="2"/>
    <s v="FDX24"/>
    <x v="13"/>
    <x v="7"/>
    <x v="9"/>
    <x v="0"/>
    <x v="1"/>
    <x v="2"/>
    <n v="92.446200000000005"/>
    <n v="4"/>
  </r>
  <r>
    <x v="1"/>
    <s v="DRG27"/>
    <x v="11"/>
    <x v="7"/>
    <x v="9"/>
    <x v="0"/>
    <x v="1"/>
    <x v="2"/>
    <n v="42.213799999999999"/>
    <n v="4"/>
  </r>
  <r>
    <x v="1"/>
    <s v="FDF16"/>
    <x v="2"/>
    <x v="7"/>
    <x v="9"/>
    <x v="0"/>
    <x v="1"/>
    <x v="2"/>
    <n v="149.0076"/>
    <n v="4"/>
  </r>
  <r>
    <x v="1"/>
    <s v="FDH08"/>
    <x v="0"/>
    <x v="7"/>
    <x v="9"/>
    <x v="0"/>
    <x v="1"/>
    <x v="2"/>
    <n v="227.80099999999999"/>
    <n v="4"/>
  </r>
  <r>
    <x v="1"/>
    <s v="FDR08"/>
    <x v="0"/>
    <x v="7"/>
    <x v="9"/>
    <x v="0"/>
    <x v="1"/>
    <x v="2"/>
    <n v="113.18859999999999"/>
    <n v="4"/>
  </r>
  <r>
    <x v="1"/>
    <s v="FDU07"/>
    <x v="0"/>
    <x v="7"/>
    <x v="9"/>
    <x v="0"/>
    <x v="1"/>
    <x v="2"/>
    <n v="150.4366"/>
    <n v="4"/>
  </r>
  <r>
    <x v="1"/>
    <s v="FDU32"/>
    <x v="0"/>
    <x v="7"/>
    <x v="9"/>
    <x v="0"/>
    <x v="1"/>
    <x v="2"/>
    <n v="120.84139999999999"/>
    <n v="4"/>
  </r>
  <r>
    <x v="1"/>
    <s v="NCT53"/>
    <x v="1"/>
    <x v="7"/>
    <x v="9"/>
    <x v="0"/>
    <x v="1"/>
    <x v="2"/>
    <n v="164.65260000000001"/>
    <n v="4"/>
  </r>
  <r>
    <x v="1"/>
    <s v="NCB19"/>
    <x v="5"/>
    <x v="7"/>
    <x v="9"/>
    <x v="0"/>
    <x v="1"/>
    <x v="2"/>
    <n v="86.388199999999998"/>
    <n v="4"/>
  </r>
  <r>
    <x v="1"/>
    <s v="FDK43"/>
    <x v="7"/>
    <x v="7"/>
    <x v="9"/>
    <x v="0"/>
    <x v="1"/>
    <x v="2"/>
    <n v="125.80200000000001"/>
    <n v="4"/>
  </r>
  <r>
    <x v="1"/>
    <s v="NCL55"/>
    <x v="10"/>
    <x v="7"/>
    <x v="9"/>
    <x v="0"/>
    <x v="1"/>
    <x v="2"/>
    <n v="254.60400000000001"/>
    <n v="4"/>
  </r>
  <r>
    <x v="1"/>
    <s v="FDK33"/>
    <x v="6"/>
    <x v="7"/>
    <x v="9"/>
    <x v="0"/>
    <x v="1"/>
    <x v="2"/>
    <n v="214.756"/>
    <n v="4"/>
  </r>
  <r>
    <x v="1"/>
    <s v="FDX09"/>
    <x v="6"/>
    <x v="7"/>
    <x v="9"/>
    <x v="0"/>
    <x v="1"/>
    <x v="2"/>
    <n v="174.93700000000001"/>
    <n v="4"/>
  </r>
  <r>
    <x v="1"/>
    <s v="FDZ22"/>
    <x v="6"/>
    <x v="7"/>
    <x v="9"/>
    <x v="0"/>
    <x v="1"/>
    <x v="2"/>
    <n v="81.825000000000003"/>
    <n v="4"/>
  </r>
  <r>
    <x v="0"/>
    <s v="FDY38"/>
    <x v="11"/>
    <x v="7"/>
    <x v="9"/>
    <x v="0"/>
    <x v="1"/>
    <x v="2"/>
    <n v="231.83"/>
    <n v="4"/>
  </r>
  <r>
    <x v="0"/>
    <s v="FDE28"/>
    <x v="2"/>
    <x v="7"/>
    <x v="9"/>
    <x v="0"/>
    <x v="1"/>
    <x v="2"/>
    <n v="229.46680000000001"/>
    <n v="4"/>
  </r>
  <r>
    <x v="0"/>
    <s v="FDP40"/>
    <x v="2"/>
    <x v="7"/>
    <x v="9"/>
    <x v="0"/>
    <x v="1"/>
    <x v="2"/>
    <n v="110.1544"/>
    <n v="4"/>
  </r>
  <r>
    <x v="0"/>
    <s v="FDY39"/>
    <x v="7"/>
    <x v="7"/>
    <x v="9"/>
    <x v="0"/>
    <x v="1"/>
    <x v="2"/>
    <n v="185.76079999999999"/>
    <n v="4"/>
  </r>
  <r>
    <x v="0"/>
    <s v="FDQ45"/>
    <x v="6"/>
    <x v="7"/>
    <x v="9"/>
    <x v="0"/>
    <x v="1"/>
    <x v="2"/>
    <n v="182.16079999999999"/>
    <n v="4"/>
  </r>
  <r>
    <x v="0"/>
    <s v="FDE11"/>
    <x v="15"/>
    <x v="7"/>
    <x v="9"/>
    <x v="0"/>
    <x v="1"/>
    <x v="2"/>
    <n v="184.19239999999999"/>
    <n v="4"/>
  </r>
  <r>
    <x v="1"/>
    <s v="FDD51"/>
    <x v="11"/>
    <x v="7"/>
    <x v="9"/>
    <x v="0"/>
    <x v="1"/>
    <x v="2"/>
    <n v="44.2744"/>
    <n v="4"/>
  </r>
  <r>
    <x v="2"/>
    <s v="FDJ41"/>
    <x v="2"/>
    <x v="2"/>
    <x v="2"/>
    <x v="0"/>
    <x v="1"/>
    <x v="0"/>
    <n v="261.25940000000003"/>
    <n v="4"/>
  </r>
  <r>
    <x v="1"/>
    <s v="FDP60"/>
    <x v="13"/>
    <x v="2"/>
    <x v="2"/>
    <x v="0"/>
    <x v="1"/>
    <x v="0"/>
    <n v="102.9016"/>
    <n v="4"/>
  </r>
  <r>
    <x v="1"/>
    <s v="FDZ48"/>
    <x v="13"/>
    <x v="2"/>
    <x v="2"/>
    <x v="0"/>
    <x v="1"/>
    <x v="0"/>
    <n v="112.45440000000001"/>
    <n v="4"/>
  </r>
  <r>
    <x v="1"/>
    <s v="FDU59"/>
    <x v="8"/>
    <x v="2"/>
    <x v="2"/>
    <x v="0"/>
    <x v="1"/>
    <x v="0"/>
    <n v="163.55520000000001"/>
    <n v="4"/>
  </r>
  <r>
    <x v="1"/>
    <s v="FDC50"/>
    <x v="3"/>
    <x v="2"/>
    <x v="2"/>
    <x v="0"/>
    <x v="1"/>
    <x v="0"/>
    <n v="96.309399999999997"/>
    <n v="4"/>
  </r>
  <r>
    <x v="1"/>
    <s v="DRF03"/>
    <x v="11"/>
    <x v="2"/>
    <x v="2"/>
    <x v="0"/>
    <x v="1"/>
    <x v="0"/>
    <n v="42.513800000000003"/>
    <n v="4"/>
  </r>
  <r>
    <x v="1"/>
    <s v="FDT28"/>
    <x v="2"/>
    <x v="2"/>
    <x v="2"/>
    <x v="0"/>
    <x v="1"/>
    <x v="0"/>
    <n v="151.3708"/>
    <n v="4"/>
  </r>
  <r>
    <x v="1"/>
    <s v="DRN11"/>
    <x v="9"/>
    <x v="2"/>
    <x v="2"/>
    <x v="0"/>
    <x v="1"/>
    <x v="0"/>
    <n v="145.24440000000001"/>
    <n v="4"/>
  </r>
  <r>
    <x v="1"/>
    <s v="NCI29"/>
    <x v="1"/>
    <x v="2"/>
    <x v="2"/>
    <x v="0"/>
    <x v="1"/>
    <x v="0"/>
    <n v="143.21539999999999"/>
    <n v="4"/>
  </r>
  <r>
    <x v="1"/>
    <s v="NCA53"/>
    <x v="1"/>
    <x v="2"/>
    <x v="2"/>
    <x v="0"/>
    <x v="1"/>
    <x v="0"/>
    <n v="47.603400000000001"/>
    <n v="4"/>
  </r>
  <r>
    <x v="1"/>
    <s v="NCT41"/>
    <x v="1"/>
    <x v="2"/>
    <x v="2"/>
    <x v="0"/>
    <x v="1"/>
    <x v="0"/>
    <n v="153.20240000000001"/>
    <n v="4"/>
  </r>
  <r>
    <x v="1"/>
    <s v="NCM53"/>
    <x v="1"/>
    <x v="2"/>
    <x v="2"/>
    <x v="0"/>
    <x v="1"/>
    <x v="0"/>
    <n v="105.72799999999999"/>
    <n v="4"/>
  </r>
  <r>
    <x v="1"/>
    <s v="NCM30"/>
    <x v="5"/>
    <x v="2"/>
    <x v="2"/>
    <x v="0"/>
    <x v="1"/>
    <x v="0"/>
    <n v="41.979599999999998"/>
    <n v="4"/>
  </r>
  <r>
    <x v="1"/>
    <s v="NCN43"/>
    <x v="10"/>
    <x v="2"/>
    <x v="2"/>
    <x v="0"/>
    <x v="1"/>
    <x v="0"/>
    <n v="123.773"/>
    <n v="4"/>
  </r>
  <r>
    <x v="1"/>
    <s v="NCP43"/>
    <x v="10"/>
    <x v="2"/>
    <x v="2"/>
    <x v="0"/>
    <x v="1"/>
    <x v="0"/>
    <n v="180.36600000000001"/>
    <n v="4"/>
  </r>
  <r>
    <x v="1"/>
    <s v="FDA33"/>
    <x v="6"/>
    <x v="2"/>
    <x v="2"/>
    <x v="0"/>
    <x v="1"/>
    <x v="0"/>
    <n v="146.9076"/>
    <n v="4"/>
  </r>
  <r>
    <x v="1"/>
    <s v="FDP57"/>
    <x v="6"/>
    <x v="2"/>
    <x v="2"/>
    <x v="0"/>
    <x v="1"/>
    <x v="0"/>
    <n v="102.999"/>
    <n v="4"/>
  </r>
  <r>
    <x v="1"/>
    <s v="FDE46"/>
    <x v="6"/>
    <x v="2"/>
    <x v="2"/>
    <x v="0"/>
    <x v="1"/>
    <x v="0"/>
    <n v="152.13659999999999"/>
    <n v="4"/>
  </r>
  <r>
    <x v="1"/>
    <s v="FDA22"/>
    <x v="15"/>
    <x v="2"/>
    <x v="2"/>
    <x v="0"/>
    <x v="1"/>
    <x v="0"/>
    <n v="165.2158"/>
    <n v="4"/>
  </r>
  <r>
    <x v="0"/>
    <s v="FDW40"/>
    <x v="2"/>
    <x v="2"/>
    <x v="2"/>
    <x v="0"/>
    <x v="1"/>
    <x v="0"/>
    <n v="144.28120000000001"/>
    <n v="4"/>
  </r>
  <r>
    <x v="0"/>
    <s v="FDH05"/>
    <x v="2"/>
    <x v="2"/>
    <x v="2"/>
    <x v="0"/>
    <x v="1"/>
    <x v="0"/>
    <n v="231.29839999999999"/>
    <n v="4"/>
  </r>
  <r>
    <x v="0"/>
    <s v="FDW16"/>
    <x v="2"/>
    <x v="2"/>
    <x v="2"/>
    <x v="0"/>
    <x v="1"/>
    <x v="0"/>
    <n v="93.080399999999997"/>
    <n v="4"/>
  </r>
  <r>
    <x v="0"/>
    <s v="FDT07"/>
    <x v="0"/>
    <x v="2"/>
    <x v="2"/>
    <x v="0"/>
    <x v="1"/>
    <x v="0"/>
    <n v="255.43299999999999"/>
    <n v="4"/>
  </r>
  <r>
    <x v="0"/>
    <s v="FDC33"/>
    <x v="0"/>
    <x v="2"/>
    <x v="2"/>
    <x v="0"/>
    <x v="1"/>
    <x v="0"/>
    <n v="196.4768"/>
    <n v="4"/>
  </r>
  <r>
    <x v="0"/>
    <s v="FDO39"/>
    <x v="7"/>
    <x v="2"/>
    <x v="2"/>
    <x v="0"/>
    <x v="1"/>
    <x v="0"/>
    <n v="184.96080000000001"/>
    <n v="4"/>
  </r>
  <r>
    <x v="0"/>
    <s v="FDI21"/>
    <x v="6"/>
    <x v="2"/>
    <x v="2"/>
    <x v="0"/>
    <x v="1"/>
    <x v="0"/>
    <n v="63.216799999999999"/>
    <n v="4"/>
  </r>
  <r>
    <x v="0"/>
    <s v="FDW09"/>
    <x v="6"/>
    <x v="2"/>
    <x v="2"/>
    <x v="0"/>
    <x v="1"/>
    <x v="0"/>
    <n v="81.230199999999996"/>
    <n v="4"/>
  </r>
  <r>
    <x v="0"/>
    <s v="FDN58"/>
    <x v="6"/>
    <x v="2"/>
    <x v="2"/>
    <x v="0"/>
    <x v="1"/>
    <x v="0"/>
    <n v="231.19839999999999"/>
    <n v="4"/>
  </r>
  <r>
    <x v="2"/>
    <s v="FDA23"/>
    <x v="13"/>
    <x v="5"/>
    <x v="5"/>
    <x v="2"/>
    <x v="0"/>
    <x v="0"/>
    <n v="101.7016"/>
    <n v="4"/>
  </r>
  <r>
    <x v="2"/>
    <s v="FDR02"/>
    <x v="11"/>
    <x v="5"/>
    <x v="5"/>
    <x v="2"/>
    <x v="0"/>
    <x v="0"/>
    <n v="113.18859999999999"/>
    <n v="4"/>
  </r>
  <r>
    <x v="1"/>
    <s v="FDT36"/>
    <x v="13"/>
    <x v="4"/>
    <x v="4"/>
    <x v="2"/>
    <x v="0"/>
    <x v="0"/>
    <n v="35.687399999999997"/>
    <n v="4"/>
  </r>
  <r>
    <x v="1"/>
    <s v="FDQ12"/>
    <x v="13"/>
    <x v="4"/>
    <x v="4"/>
    <x v="2"/>
    <x v="0"/>
    <x v="0"/>
    <n v="231.40100000000001"/>
    <n v="4"/>
  </r>
  <r>
    <x v="1"/>
    <s v="FDS23"/>
    <x v="8"/>
    <x v="4"/>
    <x v="4"/>
    <x v="2"/>
    <x v="0"/>
    <x v="0"/>
    <n v="127.0994"/>
    <n v="4"/>
  </r>
  <r>
    <x v="1"/>
    <s v="FDS35"/>
    <x v="8"/>
    <x v="4"/>
    <x v="4"/>
    <x v="2"/>
    <x v="0"/>
    <x v="0"/>
    <n v="64.682599999999994"/>
    <n v="4"/>
  </r>
  <r>
    <x v="1"/>
    <s v="FDX59"/>
    <x v="8"/>
    <x v="4"/>
    <x v="4"/>
    <x v="2"/>
    <x v="0"/>
    <x v="0"/>
    <n v="34.555799999999998"/>
    <n v="4"/>
  </r>
  <r>
    <x v="1"/>
    <s v="FDF14"/>
    <x v="3"/>
    <x v="4"/>
    <x v="4"/>
    <x v="2"/>
    <x v="0"/>
    <x v="0"/>
    <n v="152.934"/>
    <n v="4"/>
  </r>
  <r>
    <x v="1"/>
    <s v="FDU25"/>
    <x v="3"/>
    <x v="4"/>
    <x v="4"/>
    <x v="2"/>
    <x v="0"/>
    <x v="0"/>
    <n v="57.424599999999998"/>
    <n v="4"/>
  </r>
  <r>
    <x v="1"/>
    <s v="FDT37"/>
    <x v="3"/>
    <x v="4"/>
    <x v="4"/>
    <x v="2"/>
    <x v="0"/>
    <x v="0"/>
    <n v="253.70140000000001"/>
    <n v="4"/>
  </r>
  <r>
    <x v="1"/>
    <s v="FDX26"/>
    <x v="11"/>
    <x v="4"/>
    <x v="4"/>
    <x v="2"/>
    <x v="0"/>
    <x v="0"/>
    <n v="181.42920000000001"/>
    <n v="4"/>
  </r>
  <r>
    <x v="1"/>
    <s v="FDX16"/>
    <x v="2"/>
    <x v="4"/>
    <x v="4"/>
    <x v="2"/>
    <x v="0"/>
    <x v="0"/>
    <n v="149.10499999999999"/>
    <n v="4"/>
  </r>
  <r>
    <x v="1"/>
    <s v="FDA56"/>
    <x v="0"/>
    <x v="4"/>
    <x v="4"/>
    <x v="2"/>
    <x v="0"/>
    <x v="0"/>
    <n v="119.84139999999999"/>
    <n v="4"/>
  </r>
  <r>
    <x v="1"/>
    <s v="FDP07"/>
    <x v="0"/>
    <x v="4"/>
    <x v="4"/>
    <x v="2"/>
    <x v="0"/>
    <x v="0"/>
    <n v="197.21100000000001"/>
    <n v="4"/>
  </r>
  <r>
    <x v="1"/>
    <s v="NCD43"/>
    <x v="5"/>
    <x v="4"/>
    <x v="4"/>
    <x v="2"/>
    <x v="1"/>
    <x v="0"/>
    <n v="106.79640000000001"/>
    <n v="4"/>
  </r>
  <r>
    <x v="1"/>
    <s v="NCT06"/>
    <x v="5"/>
    <x v="4"/>
    <x v="4"/>
    <x v="2"/>
    <x v="1"/>
    <x v="0"/>
    <n v="166.48419999999999"/>
    <n v="4"/>
  </r>
  <r>
    <x v="1"/>
    <s v="NCI18"/>
    <x v="5"/>
    <x v="4"/>
    <x v="4"/>
    <x v="2"/>
    <x v="1"/>
    <x v="0"/>
    <n v="224.0746"/>
    <n v="4"/>
  </r>
  <r>
    <x v="1"/>
    <s v="NCB43"/>
    <x v="5"/>
    <x v="4"/>
    <x v="4"/>
    <x v="2"/>
    <x v="1"/>
    <x v="0"/>
    <n v="188.38980000000001"/>
    <n v="4"/>
  </r>
  <r>
    <x v="1"/>
    <s v="FDQ39"/>
    <x v="7"/>
    <x v="4"/>
    <x v="4"/>
    <x v="2"/>
    <x v="1"/>
    <x v="0"/>
    <n v="189.28460000000001"/>
    <n v="4"/>
  </r>
  <r>
    <x v="1"/>
    <s v="FDK45"/>
    <x v="14"/>
    <x v="4"/>
    <x v="4"/>
    <x v="2"/>
    <x v="1"/>
    <x v="0"/>
    <n v="111.586"/>
    <n v="4"/>
  </r>
  <r>
    <x v="1"/>
    <s v="FDK33"/>
    <x v="6"/>
    <x v="4"/>
    <x v="4"/>
    <x v="2"/>
    <x v="1"/>
    <x v="0"/>
    <n v="211.65600000000001"/>
    <n v="4"/>
  </r>
  <r>
    <x v="1"/>
    <s v="FDK48"/>
    <x v="13"/>
    <x v="5"/>
    <x v="5"/>
    <x v="2"/>
    <x v="1"/>
    <x v="0"/>
    <n v="75.535399999999996"/>
    <n v="4"/>
  </r>
  <r>
    <x v="1"/>
    <s v="FDH48"/>
    <x v="13"/>
    <x v="5"/>
    <x v="5"/>
    <x v="2"/>
    <x v="1"/>
    <x v="0"/>
    <n v="85.153999999999996"/>
    <n v="4"/>
  </r>
  <r>
    <x v="1"/>
    <s v="FDZ38"/>
    <x v="11"/>
    <x v="5"/>
    <x v="5"/>
    <x v="2"/>
    <x v="1"/>
    <x v="0"/>
    <n v="173.7422"/>
    <n v="4"/>
  </r>
  <r>
    <x v="1"/>
    <s v="DRH39"/>
    <x v="11"/>
    <x v="5"/>
    <x v="5"/>
    <x v="2"/>
    <x v="1"/>
    <x v="0"/>
    <n v="74.667000000000002"/>
    <n v="4"/>
  </r>
  <r>
    <x v="1"/>
    <s v="FDK04"/>
    <x v="2"/>
    <x v="5"/>
    <x v="5"/>
    <x v="2"/>
    <x v="1"/>
    <x v="0"/>
    <n v="56.358800000000002"/>
    <n v="4"/>
  </r>
  <r>
    <x v="1"/>
    <s v="FDQ16"/>
    <x v="2"/>
    <x v="5"/>
    <x v="5"/>
    <x v="2"/>
    <x v="1"/>
    <x v="0"/>
    <n v="108.69119999999999"/>
    <n v="4"/>
  </r>
  <r>
    <x v="1"/>
    <s v="FDX20"/>
    <x v="0"/>
    <x v="5"/>
    <x v="5"/>
    <x v="2"/>
    <x v="1"/>
    <x v="0"/>
    <n v="228.37200000000001"/>
    <n v="4"/>
  </r>
  <r>
    <x v="1"/>
    <s v="FDC44"/>
    <x v="0"/>
    <x v="5"/>
    <x v="5"/>
    <x v="2"/>
    <x v="1"/>
    <x v="0"/>
    <n v="114.45180000000001"/>
    <n v="4"/>
  </r>
  <r>
    <x v="1"/>
    <s v="DRK23"/>
    <x v="9"/>
    <x v="5"/>
    <x v="5"/>
    <x v="2"/>
    <x v="1"/>
    <x v="0"/>
    <n v="251.50399999999999"/>
    <n v="4"/>
  </r>
  <r>
    <x v="1"/>
    <s v="DRO47"/>
    <x v="9"/>
    <x v="5"/>
    <x v="5"/>
    <x v="2"/>
    <x v="1"/>
    <x v="0"/>
    <n v="114.486"/>
    <n v="4"/>
  </r>
  <r>
    <x v="1"/>
    <s v="DRJ23"/>
    <x v="9"/>
    <x v="5"/>
    <x v="5"/>
    <x v="2"/>
    <x v="1"/>
    <x v="0"/>
    <n v="188.18719999999999"/>
    <n v="4"/>
  </r>
  <r>
    <x v="1"/>
    <s v="NCL53"/>
    <x v="1"/>
    <x v="5"/>
    <x v="5"/>
    <x v="2"/>
    <x v="1"/>
    <x v="0"/>
    <n v="175.30279999999999"/>
    <n v="4"/>
  </r>
  <r>
    <x v="1"/>
    <s v="NCI17"/>
    <x v="1"/>
    <x v="5"/>
    <x v="5"/>
    <x v="2"/>
    <x v="1"/>
    <x v="0"/>
    <n v="95.441000000000003"/>
    <n v="4"/>
  </r>
  <r>
    <x v="1"/>
    <s v="NCL29"/>
    <x v="1"/>
    <x v="5"/>
    <x v="5"/>
    <x v="2"/>
    <x v="1"/>
    <x v="0"/>
    <n v="156.46039999999999"/>
    <n v="4"/>
  </r>
  <r>
    <x v="1"/>
    <s v="NCA53"/>
    <x v="1"/>
    <x v="5"/>
    <x v="5"/>
    <x v="2"/>
    <x v="1"/>
    <x v="0"/>
    <n v="47.203400000000002"/>
    <n v="4"/>
  </r>
  <r>
    <x v="1"/>
    <s v="NCV41"/>
    <x v="1"/>
    <x v="5"/>
    <x v="5"/>
    <x v="2"/>
    <x v="1"/>
    <x v="0"/>
    <n v="109.8228"/>
    <n v="4"/>
  </r>
  <r>
    <x v="1"/>
    <s v="NCP06"/>
    <x v="5"/>
    <x v="5"/>
    <x v="5"/>
    <x v="2"/>
    <x v="2"/>
    <x v="0"/>
    <n v="151.73660000000001"/>
    <n v="4"/>
  </r>
  <r>
    <x v="1"/>
    <s v="FDP39"/>
    <x v="7"/>
    <x v="5"/>
    <x v="5"/>
    <x v="2"/>
    <x v="2"/>
    <x v="0"/>
    <n v="53.532400000000003"/>
    <n v="4"/>
  </r>
  <r>
    <x v="1"/>
    <s v="FDV51"/>
    <x v="7"/>
    <x v="5"/>
    <x v="5"/>
    <x v="2"/>
    <x v="2"/>
    <x v="0"/>
    <n v="165.7842"/>
    <n v="4"/>
  </r>
  <r>
    <x v="1"/>
    <s v="FDL10"/>
    <x v="6"/>
    <x v="5"/>
    <x v="5"/>
    <x v="2"/>
    <x v="2"/>
    <x v="0"/>
    <n v="100.10420000000001"/>
    <n v="4"/>
  </r>
  <r>
    <x v="0"/>
    <s v="FDT12"/>
    <x v="13"/>
    <x v="4"/>
    <x v="4"/>
    <x v="2"/>
    <x v="2"/>
    <x v="0"/>
    <n v="224.50620000000001"/>
    <n v="4"/>
  </r>
  <r>
    <x v="0"/>
    <s v="FDD26"/>
    <x v="3"/>
    <x v="4"/>
    <x v="4"/>
    <x v="2"/>
    <x v="2"/>
    <x v="0"/>
    <n v="185.69239999999999"/>
    <n v="4"/>
  </r>
  <r>
    <x v="0"/>
    <s v="FDN16"/>
    <x v="2"/>
    <x v="4"/>
    <x v="4"/>
    <x v="2"/>
    <x v="2"/>
    <x v="0"/>
    <n v="105.099"/>
    <n v="4"/>
  </r>
  <r>
    <x v="0"/>
    <s v="FDG56"/>
    <x v="0"/>
    <x v="4"/>
    <x v="4"/>
    <x v="2"/>
    <x v="2"/>
    <x v="0"/>
    <n v="60.8536"/>
    <n v="4"/>
  </r>
  <r>
    <x v="0"/>
    <s v="FDT55"/>
    <x v="0"/>
    <x v="4"/>
    <x v="4"/>
    <x v="2"/>
    <x v="2"/>
    <x v="0"/>
    <n v="157.7946"/>
    <n v="4"/>
  </r>
  <r>
    <x v="0"/>
    <s v="FDH20"/>
    <x v="0"/>
    <x v="4"/>
    <x v="4"/>
    <x v="2"/>
    <x v="2"/>
    <x v="0"/>
    <n v="97.840999999999994"/>
    <n v="4"/>
  </r>
  <r>
    <x v="0"/>
    <s v="FDK32"/>
    <x v="0"/>
    <x v="4"/>
    <x v="4"/>
    <x v="2"/>
    <x v="2"/>
    <x v="0"/>
    <n v="154.26820000000001"/>
    <n v="4"/>
  </r>
  <r>
    <x v="0"/>
    <s v="FDT09"/>
    <x v="6"/>
    <x v="4"/>
    <x v="4"/>
    <x v="2"/>
    <x v="2"/>
    <x v="0"/>
    <n v="129.92840000000001"/>
    <n v="4"/>
  </r>
  <r>
    <x v="0"/>
    <s v="FDA47"/>
    <x v="13"/>
    <x v="5"/>
    <x v="5"/>
    <x v="2"/>
    <x v="2"/>
    <x v="0"/>
    <n v="164.12100000000001"/>
    <n v="4"/>
  </r>
  <r>
    <x v="0"/>
    <s v="FDS11"/>
    <x v="8"/>
    <x v="5"/>
    <x v="5"/>
    <x v="2"/>
    <x v="2"/>
    <x v="0"/>
    <n v="222.1088"/>
    <n v="4"/>
  </r>
  <r>
    <x v="0"/>
    <s v="FDL13"/>
    <x v="12"/>
    <x v="5"/>
    <x v="5"/>
    <x v="2"/>
    <x v="2"/>
    <x v="0"/>
    <n v="233.83"/>
    <n v="4"/>
  </r>
  <r>
    <x v="0"/>
    <s v="FDA04"/>
    <x v="2"/>
    <x v="5"/>
    <x v="5"/>
    <x v="2"/>
    <x v="2"/>
    <x v="0"/>
    <n v="258.19619999999998"/>
    <n v="4"/>
  </r>
  <r>
    <x v="0"/>
    <s v="FDF21"/>
    <x v="0"/>
    <x v="5"/>
    <x v="5"/>
    <x v="2"/>
    <x v="0"/>
    <x v="0"/>
    <n v="191.553"/>
    <n v="4"/>
  </r>
  <r>
    <x v="0"/>
    <s v="FDR15"/>
    <x v="7"/>
    <x v="5"/>
    <x v="5"/>
    <x v="2"/>
    <x v="0"/>
    <x v="0"/>
    <n v="156.13140000000001"/>
    <n v="4"/>
  </r>
  <r>
    <x v="0"/>
    <s v="FDM51"/>
    <x v="7"/>
    <x v="5"/>
    <x v="5"/>
    <x v="2"/>
    <x v="0"/>
    <x v="0"/>
    <n v="99.867400000000004"/>
    <n v="4"/>
  </r>
  <r>
    <x v="0"/>
    <s v="FDN46"/>
    <x v="6"/>
    <x v="5"/>
    <x v="5"/>
    <x v="2"/>
    <x v="0"/>
    <x v="0"/>
    <n v="103.1332"/>
    <n v="4"/>
  </r>
  <r>
    <x v="0"/>
    <s v="FDI58"/>
    <x v="6"/>
    <x v="5"/>
    <x v="5"/>
    <x v="2"/>
    <x v="0"/>
    <x v="0"/>
    <n v="95.012"/>
    <n v="4"/>
  </r>
  <r>
    <x v="0"/>
    <s v="FDM57"/>
    <x v="6"/>
    <x v="5"/>
    <x v="5"/>
    <x v="2"/>
    <x v="0"/>
    <x v="0"/>
    <n v="85.190799999999996"/>
    <n v="4"/>
  </r>
  <r>
    <x v="0"/>
    <s v="FDY33"/>
    <x v="6"/>
    <x v="5"/>
    <x v="5"/>
    <x v="2"/>
    <x v="0"/>
    <x v="0"/>
    <n v="159.72620000000001"/>
    <n v="4"/>
  </r>
  <r>
    <x v="1"/>
    <s v="FDU02"/>
    <x v="11"/>
    <x v="5"/>
    <x v="5"/>
    <x v="2"/>
    <x v="0"/>
    <x v="0"/>
    <n v="229.93520000000001"/>
    <n v="4"/>
  </r>
  <r>
    <x v="3"/>
    <s v="FDD32"/>
    <x v="0"/>
    <x v="5"/>
    <x v="5"/>
    <x v="2"/>
    <x v="0"/>
    <x v="0"/>
    <n v="80.827600000000004"/>
    <n v="4"/>
  </r>
  <r>
    <x v="3"/>
    <s v="FDB57"/>
    <x v="0"/>
    <x v="5"/>
    <x v="5"/>
    <x v="2"/>
    <x v="0"/>
    <x v="0"/>
    <n v="220.5772"/>
    <n v="4"/>
  </r>
  <r>
    <x v="2"/>
    <s v="NCP06"/>
    <x v="5"/>
    <x v="8"/>
    <x v="8"/>
    <x v="2"/>
    <x v="1"/>
    <x v="0"/>
    <n v="152.8366"/>
    <n v="4"/>
  </r>
  <r>
    <x v="1"/>
    <s v="FDV23"/>
    <x v="8"/>
    <x v="8"/>
    <x v="8"/>
    <x v="2"/>
    <x v="1"/>
    <x v="0"/>
    <n v="126.0046"/>
    <n v="4"/>
  </r>
  <r>
    <x v="1"/>
    <s v="FDH38"/>
    <x v="3"/>
    <x v="8"/>
    <x v="8"/>
    <x v="2"/>
    <x v="1"/>
    <x v="0"/>
    <n v="115.5808"/>
    <n v="4"/>
  </r>
  <r>
    <x v="1"/>
    <s v="FDX37"/>
    <x v="3"/>
    <x v="8"/>
    <x v="8"/>
    <x v="2"/>
    <x v="1"/>
    <x v="0"/>
    <n v="100.37"/>
    <n v="4"/>
  </r>
  <r>
    <x v="1"/>
    <s v="FDN02"/>
    <x v="3"/>
    <x v="8"/>
    <x v="8"/>
    <x v="2"/>
    <x v="1"/>
    <x v="0"/>
    <n v="207.2638"/>
    <n v="4"/>
  </r>
  <r>
    <x v="1"/>
    <s v="FDU04"/>
    <x v="2"/>
    <x v="8"/>
    <x v="8"/>
    <x v="2"/>
    <x v="1"/>
    <x v="0"/>
    <n v="121.5414"/>
    <n v="4"/>
  </r>
  <r>
    <x v="1"/>
    <s v="FDX40"/>
    <x v="2"/>
    <x v="8"/>
    <x v="8"/>
    <x v="2"/>
    <x v="1"/>
    <x v="0"/>
    <n v="38.316400000000002"/>
    <n v="4"/>
  </r>
  <r>
    <x v="1"/>
    <s v="FDX20"/>
    <x v="0"/>
    <x v="8"/>
    <x v="8"/>
    <x v="2"/>
    <x v="1"/>
    <x v="0"/>
    <n v="225.172"/>
    <n v="4"/>
  </r>
  <r>
    <x v="1"/>
    <s v="FDX55"/>
    <x v="0"/>
    <x v="8"/>
    <x v="8"/>
    <x v="2"/>
    <x v="1"/>
    <x v="0"/>
    <n v="216.11660000000001"/>
    <n v="4"/>
  </r>
  <r>
    <x v="1"/>
    <s v="DRK11"/>
    <x v="9"/>
    <x v="8"/>
    <x v="8"/>
    <x v="2"/>
    <x v="1"/>
    <x v="0"/>
    <n v="149.53919999999999"/>
    <n v="4"/>
  </r>
  <r>
    <x v="1"/>
    <s v="DRL23"/>
    <x v="9"/>
    <x v="8"/>
    <x v="8"/>
    <x v="2"/>
    <x v="1"/>
    <x v="0"/>
    <n v="105.2938"/>
    <n v="4"/>
  </r>
  <r>
    <x v="1"/>
    <s v="NCN05"/>
    <x v="1"/>
    <x v="8"/>
    <x v="8"/>
    <x v="2"/>
    <x v="1"/>
    <x v="0"/>
    <n v="184.79499999999999"/>
    <n v="4"/>
  </r>
  <r>
    <x v="1"/>
    <s v="NCH43"/>
    <x v="5"/>
    <x v="8"/>
    <x v="8"/>
    <x v="2"/>
    <x v="1"/>
    <x v="0"/>
    <n v="216.01920000000001"/>
    <n v="4"/>
  </r>
  <r>
    <x v="1"/>
    <s v="FDA33"/>
    <x v="6"/>
    <x v="8"/>
    <x v="8"/>
    <x v="2"/>
    <x v="1"/>
    <x v="0"/>
    <n v="147.0076"/>
    <n v="4"/>
  </r>
  <r>
    <x v="1"/>
    <s v="FDX58"/>
    <x v="6"/>
    <x v="8"/>
    <x v="8"/>
    <x v="2"/>
    <x v="1"/>
    <x v="0"/>
    <n v="182.89500000000001"/>
    <n v="4"/>
  </r>
  <r>
    <x v="1"/>
    <s v="FDA21"/>
    <x v="6"/>
    <x v="8"/>
    <x v="8"/>
    <x v="2"/>
    <x v="1"/>
    <x v="0"/>
    <n v="185.29239999999999"/>
    <n v="4"/>
  </r>
  <r>
    <x v="1"/>
    <s v="FDG59"/>
    <x v="15"/>
    <x v="8"/>
    <x v="8"/>
    <x v="2"/>
    <x v="1"/>
    <x v="0"/>
    <n v="37.516399999999997"/>
    <n v="4"/>
  </r>
  <r>
    <x v="0"/>
    <s v="FDL12"/>
    <x v="13"/>
    <x v="8"/>
    <x v="8"/>
    <x v="2"/>
    <x v="1"/>
    <x v="0"/>
    <n v="60.222000000000001"/>
    <n v="4"/>
  </r>
  <r>
    <x v="0"/>
    <s v="FDU37"/>
    <x v="3"/>
    <x v="8"/>
    <x v="8"/>
    <x v="2"/>
    <x v="1"/>
    <x v="0"/>
    <n v="77.896000000000001"/>
    <n v="4"/>
  </r>
  <r>
    <x v="0"/>
    <s v="FDE14"/>
    <x v="3"/>
    <x v="8"/>
    <x v="8"/>
    <x v="2"/>
    <x v="1"/>
    <x v="0"/>
    <n v="100.07"/>
    <n v="4"/>
  </r>
  <r>
    <x v="0"/>
    <s v="FDB14"/>
    <x v="3"/>
    <x v="8"/>
    <x v="8"/>
    <x v="2"/>
    <x v="1"/>
    <x v="0"/>
    <n v="94.311999999999998"/>
    <n v="4"/>
  </r>
  <r>
    <x v="0"/>
    <s v="FDT26"/>
    <x v="11"/>
    <x v="8"/>
    <x v="8"/>
    <x v="2"/>
    <x v="1"/>
    <x v="0"/>
    <n v="119.044"/>
    <n v="4"/>
  </r>
  <r>
    <x v="0"/>
    <s v="FDS19"/>
    <x v="0"/>
    <x v="8"/>
    <x v="8"/>
    <x v="2"/>
    <x v="1"/>
    <x v="0"/>
    <n v="75.801199999999994"/>
    <n v="4"/>
  </r>
  <r>
    <x v="0"/>
    <s v="FDH31"/>
    <x v="7"/>
    <x v="8"/>
    <x v="8"/>
    <x v="2"/>
    <x v="1"/>
    <x v="0"/>
    <n v="99.904200000000003"/>
    <n v="4"/>
  </r>
  <r>
    <x v="0"/>
    <s v="FDO15"/>
    <x v="7"/>
    <x v="8"/>
    <x v="8"/>
    <x v="2"/>
    <x v="1"/>
    <x v="0"/>
    <n v="73.203800000000001"/>
    <n v="4"/>
  </r>
  <r>
    <x v="0"/>
    <s v="FDG34"/>
    <x v="6"/>
    <x v="8"/>
    <x v="8"/>
    <x v="2"/>
    <x v="1"/>
    <x v="0"/>
    <n v="109.5254"/>
    <n v="4"/>
  </r>
  <r>
    <x v="0"/>
    <s v="FDH47"/>
    <x v="15"/>
    <x v="8"/>
    <x v="8"/>
    <x v="2"/>
    <x v="1"/>
    <x v="0"/>
    <n v="95.406800000000004"/>
    <n v="4"/>
  </r>
  <r>
    <x v="3"/>
    <s v="FDL38"/>
    <x v="3"/>
    <x v="8"/>
    <x v="8"/>
    <x v="2"/>
    <x v="1"/>
    <x v="0"/>
    <n v="90.917199999999994"/>
    <n v="4"/>
  </r>
  <r>
    <x v="2"/>
    <s v="DRL60"/>
    <x v="4"/>
    <x v="6"/>
    <x v="6"/>
    <x v="1"/>
    <x v="0"/>
    <x v="2"/>
    <n v="153.56819999999999"/>
    <n v="4"/>
  </r>
  <r>
    <x v="1"/>
    <s v="FDK38"/>
    <x v="3"/>
    <x v="6"/>
    <x v="6"/>
    <x v="1"/>
    <x v="0"/>
    <x v="2"/>
    <n v="147.07339999999999"/>
    <n v="4"/>
  </r>
  <r>
    <x v="1"/>
    <s v="FDR02"/>
    <x v="11"/>
    <x v="6"/>
    <x v="6"/>
    <x v="1"/>
    <x v="0"/>
    <x v="2"/>
    <n v="109.18859999999999"/>
    <n v="4"/>
  </r>
  <r>
    <x v="1"/>
    <s v="DRI51"/>
    <x v="11"/>
    <x v="6"/>
    <x v="6"/>
    <x v="1"/>
    <x v="0"/>
    <x v="2"/>
    <n v="170.37639999999999"/>
    <n v="4"/>
  </r>
  <r>
    <x v="1"/>
    <s v="FDC41"/>
    <x v="2"/>
    <x v="6"/>
    <x v="6"/>
    <x v="1"/>
    <x v="0"/>
    <x v="2"/>
    <n v="77.367000000000004"/>
    <n v="4"/>
  </r>
  <r>
    <x v="1"/>
    <s v="NCM05"/>
    <x v="1"/>
    <x v="6"/>
    <x v="6"/>
    <x v="1"/>
    <x v="0"/>
    <x v="2"/>
    <n v="262.7226"/>
    <n v="4"/>
  </r>
  <r>
    <x v="1"/>
    <s v="NCI29"/>
    <x v="1"/>
    <x v="6"/>
    <x v="6"/>
    <x v="1"/>
    <x v="0"/>
    <x v="2"/>
    <n v="141.11539999999999"/>
    <n v="4"/>
  </r>
  <r>
    <x v="1"/>
    <s v="NCR53"/>
    <x v="1"/>
    <x v="6"/>
    <x v="6"/>
    <x v="1"/>
    <x v="0"/>
    <x v="2"/>
    <n v="226.54040000000001"/>
    <n v="4"/>
  </r>
  <r>
    <x v="1"/>
    <s v="NCF06"/>
    <x v="5"/>
    <x v="6"/>
    <x v="6"/>
    <x v="1"/>
    <x v="0"/>
    <x v="2"/>
    <n v="258.99619999999999"/>
    <n v="4"/>
  </r>
  <r>
    <x v="1"/>
    <s v="NCV42"/>
    <x v="5"/>
    <x v="6"/>
    <x v="6"/>
    <x v="1"/>
    <x v="0"/>
    <x v="2"/>
    <n v="111.0228"/>
    <n v="4"/>
  </r>
  <r>
    <x v="1"/>
    <s v="NCU54"/>
    <x v="5"/>
    <x v="6"/>
    <x v="6"/>
    <x v="1"/>
    <x v="0"/>
    <x v="2"/>
    <n v="207.727"/>
    <n v="4"/>
  </r>
  <r>
    <x v="1"/>
    <s v="NCK18"/>
    <x v="5"/>
    <x v="6"/>
    <x v="6"/>
    <x v="1"/>
    <x v="0"/>
    <x v="2"/>
    <n v="166.91839999999999"/>
    <n v="4"/>
  </r>
  <r>
    <x v="1"/>
    <s v="NCC30"/>
    <x v="5"/>
    <x v="6"/>
    <x v="6"/>
    <x v="1"/>
    <x v="0"/>
    <x v="2"/>
    <n v="176.6344"/>
    <n v="4"/>
  </r>
  <r>
    <x v="1"/>
    <s v="NCF42"/>
    <x v="5"/>
    <x v="6"/>
    <x v="6"/>
    <x v="1"/>
    <x v="0"/>
    <x v="2"/>
    <n v="177.5712"/>
    <n v="4"/>
  </r>
  <r>
    <x v="1"/>
    <s v="FDP15"/>
    <x v="7"/>
    <x v="6"/>
    <x v="6"/>
    <x v="1"/>
    <x v="2"/>
    <x v="2"/>
    <n v="256.03300000000002"/>
    <n v="4"/>
  </r>
  <r>
    <x v="1"/>
    <s v="DRB25"/>
    <x v="4"/>
    <x v="6"/>
    <x v="6"/>
    <x v="1"/>
    <x v="2"/>
    <x v="2"/>
    <n v="107.0938"/>
    <n v="4"/>
  </r>
  <r>
    <x v="0"/>
    <s v="FDM02"/>
    <x v="3"/>
    <x v="6"/>
    <x v="6"/>
    <x v="1"/>
    <x v="2"/>
    <x v="2"/>
    <n v="86.019800000000004"/>
    <n v="4"/>
  </r>
  <r>
    <x v="0"/>
    <s v="FDA01"/>
    <x v="3"/>
    <x v="6"/>
    <x v="6"/>
    <x v="1"/>
    <x v="2"/>
    <x v="2"/>
    <n v="60.290399999999998"/>
    <n v="4"/>
  </r>
  <r>
    <x v="0"/>
    <s v="FDI16"/>
    <x v="2"/>
    <x v="6"/>
    <x v="6"/>
    <x v="1"/>
    <x v="2"/>
    <x v="2"/>
    <n v="54.363999999999997"/>
    <n v="4"/>
  </r>
  <r>
    <x v="0"/>
    <s v="FDV28"/>
    <x v="2"/>
    <x v="6"/>
    <x v="6"/>
    <x v="1"/>
    <x v="2"/>
    <x v="2"/>
    <n v="34.955800000000004"/>
    <n v="4"/>
  </r>
  <r>
    <x v="0"/>
    <s v="FDF08"/>
    <x v="0"/>
    <x v="6"/>
    <x v="6"/>
    <x v="1"/>
    <x v="2"/>
    <x v="2"/>
    <n v="88.285600000000002"/>
    <n v="4"/>
  </r>
  <r>
    <x v="0"/>
    <s v="FDW51"/>
    <x v="7"/>
    <x v="6"/>
    <x v="6"/>
    <x v="1"/>
    <x v="2"/>
    <x v="2"/>
    <n v="213.756"/>
    <n v="4"/>
  </r>
  <r>
    <x v="0"/>
    <s v="FDB58"/>
    <x v="6"/>
    <x v="6"/>
    <x v="6"/>
    <x v="1"/>
    <x v="2"/>
    <x v="2"/>
    <n v="140.61539999999999"/>
    <n v="4"/>
  </r>
  <r>
    <x v="3"/>
    <s v="FDZ59"/>
    <x v="13"/>
    <x v="6"/>
    <x v="6"/>
    <x v="1"/>
    <x v="1"/>
    <x v="2"/>
    <n v="166.85"/>
    <n v="4"/>
  </r>
  <r>
    <x v="2"/>
    <s v="FDK36"/>
    <x v="13"/>
    <x v="3"/>
    <x v="3"/>
    <x v="1"/>
    <x v="2"/>
    <x v="0"/>
    <n v="48.103400000000001"/>
    <n v="4"/>
  </r>
  <r>
    <x v="2"/>
    <s v="FDZ27"/>
    <x v="11"/>
    <x v="3"/>
    <x v="3"/>
    <x v="1"/>
    <x v="2"/>
    <x v="0"/>
    <n v="50.034999999999997"/>
    <n v="4"/>
  </r>
  <r>
    <x v="1"/>
    <s v="FDS48"/>
    <x v="13"/>
    <x v="3"/>
    <x v="3"/>
    <x v="1"/>
    <x v="2"/>
    <x v="0"/>
    <n v="150.4708"/>
    <n v="4"/>
  </r>
  <r>
    <x v="1"/>
    <s v="FDC02"/>
    <x v="3"/>
    <x v="3"/>
    <x v="3"/>
    <x v="1"/>
    <x v="2"/>
    <x v="0"/>
    <n v="260.42779999999999"/>
    <n v="4"/>
  </r>
  <r>
    <x v="1"/>
    <s v="FDI15"/>
    <x v="11"/>
    <x v="3"/>
    <x v="3"/>
    <x v="1"/>
    <x v="2"/>
    <x v="0"/>
    <n v="263.78840000000002"/>
    <n v="4"/>
  </r>
  <r>
    <x v="1"/>
    <s v="DRJ39"/>
    <x v="11"/>
    <x v="3"/>
    <x v="3"/>
    <x v="1"/>
    <x v="2"/>
    <x v="0"/>
    <n v="217.54820000000001"/>
    <n v="4"/>
  </r>
  <r>
    <x v="1"/>
    <s v="FDT40"/>
    <x v="2"/>
    <x v="3"/>
    <x v="3"/>
    <x v="1"/>
    <x v="2"/>
    <x v="0"/>
    <n v="125.8678"/>
    <n v="4"/>
  </r>
  <r>
    <x v="1"/>
    <s v="FDE29"/>
    <x v="2"/>
    <x v="3"/>
    <x v="3"/>
    <x v="1"/>
    <x v="2"/>
    <x v="0"/>
    <n v="61.687800000000003"/>
    <n v="4"/>
  </r>
  <r>
    <x v="1"/>
    <s v="FDT28"/>
    <x v="2"/>
    <x v="3"/>
    <x v="3"/>
    <x v="1"/>
    <x v="2"/>
    <x v="0"/>
    <n v="149.9708"/>
    <n v="4"/>
  </r>
  <r>
    <x v="1"/>
    <s v="FDK41"/>
    <x v="2"/>
    <x v="3"/>
    <x v="3"/>
    <x v="1"/>
    <x v="2"/>
    <x v="0"/>
    <n v="86.822400000000002"/>
    <n v="4"/>
  </r>
  <r>
    <x v="1"/>
    <s v="FDE45"/>
    <x v="0"/>
    <x v="3"/>
    <x v="3"/>
    <x v="1"/>
    <x v="2"/>
    <x v="0"/>
    <n v="180.00020000000001"/>
    <n v="4"/>
  </r>
  <r>
    <x v="1"/>
    <s v="FDZ20"/>
    <x v="0"/>
    <x v="3"/>
    <x v="3"/>
    <x v="1"/>
    <x v="2"/>
    <x v="0"/>
    <n v="255.23560000000001"/>
    <n v="4"/>
  </r>
  <r>
    <x v="1"/>
    <s v="FDT31"/>
    <x v="0"/>
    <x v="3"/>
    <x v="3"/>
    <x v="1"/>
    <x v="2"/>
    <x v="0"/>
    <n v="189.9872"/>
    <n v="4"/>
  </r>
  <r>
    <x v="1"/>
    <s v="FDP20"/>
    <x v="0"/>
    <x v="3"/>
    <x v="3"/>
    <x v="1"/>
    <x v="2"/>
    <x v="0"/>
    <n v="128.102"/>
    <n v="4"/>
  </r>
  <r>
    <x v="1"/>
    <s v="DRM59"/>
    <x v="9"/>
    <x v="3"/>
    <x v="3"/>
    <x v="1"/>
    <x v="2"/>
    <x v="0"/>
    <n v="155.59979999999999"/>
    <n v="4"/>
  </r>
  <r>
    <x v="1"/>
    <s v="DRL35"/>
    <x v="9"/>
    <x v="3"/>
    <x v="3"/>
    <x v="1"/>
    <x v="2"/>
    <x v="0"/>
    <n v="44.777000000000001"/>
    <n v="4"/>
  </r>
  <r>
    <x v="1"/>
    <s v="DRP35"/>
    <x v="9"/>
    <x v="3"/>
    <x v="3"/>
    <x v="1"/>
    <x v="2"/>
    <x v="0"/>
    <n v="127.1336"/>
    <n v="4"/>
  </r>
  <r>
    <x v="1"/>
    <s v="NCU17"/>
    <x v="1"/>
    <x v="3"/>
    <x v="3"/>
    <x v="1"/>
    <x v="2"/>
    <x v="0"/>
    <n v="101.76739999999999"/>
    <n v="4"/>
  </r>
  <r>
    <x v="1"/>
    <s v="NCU53"/>
    <x v="1"/>
    <x v="3"/>
    <x v="3"/>
    <x v="1"/>
    <x v="2"/>
    <x v="0"/>
    <n v="164.88419999999999"/>
    <n v="4"/>
  </r>
  <r>
    <x v="1"/>
    <s v="NCT05"/>
    <x v="1"/>
    <x v="3"/>
    <x v="3"/>
    <x v="1"/>
    <x v="2"/>
    <x v="0"/>
    <n v="256.56720000000001"/>
    <n v="4"/>
  </r>
  <r>
    <x v="1"/>
    <s v="NCC19"/>
    <x v="5"/>
    <x v="3"/>
    <x v="3"/>
    <x v="1"/>
    <x v="2"/>
    <x v="0"/>
    <n v="192.38200000000001"/>
    <n v="4"/>
  </r>
  <r>
    <x v="1"/>
    <s v="NCV54"/>
    <x v="5"/>
    <x v="3"/>
    <x v="3"/>
    <x v="1"/>
    <x v="2"/>
    <x v="0"/>
    <n v="116.5124"/>
    <n v="4"/>
  </r>
  <r>
    <x v="1"/>
    <s v="NCF19"/>
    <x v="5"/>
    <x v="3"/>
    <x v="3"/>
    <x v="1"/>
    <x v="2"/>
    <x v="0"/>
    <n v="47.903399999999998"/>
    <n v="4"/>
  </r>
  <r>
    <x v="1"/>
    <s v="NCE30"/>
    <x v="5"/>
    <x v="3"/>
    <x v="3"/>
    <x v="1"/>
    <x v="2"/>
    <x v="0"/>
    <n v="212.6902"/>
    <n v="4"/>
  </r>
  <r>
    <x v="1"/>
    <s v="NCG19"/>
    <x v="5"/>
    <x v="3"/>
    <x v="3"/>
    <x v="1"/>
    <x v="2"/>
    <x v="0"/>
    <n v="234.86160000000001"/>
    <n v="4"/>
  </r>
  <r>
    <x v="1"/>
    <s v="FDT21"/>
    <x v="6"/>
    <x v="3"/>
    <x v="3"/>
    <x v="1"/>
    <x v="2"/>
    <x v="0"/>
    <n v="248.00919999999999"/>
    <n v="4"/>
  </r>
  <r>
    <x v="1"/>
    <s v="FDT57"/>
    <x v="6"/>
    <x v="3"/>
    <x v="3"/>
    <x v="1"/>
    <x v="2"/>
    <x v="0"/>
    <n v="238.72479999999999"/>
    <n v="4"/>
  </r>
  <r>
    <x v="1"/>
    <s v="FDP46"/>
    <x v="6"/>
    <x v="3"/>
    <x v="3"/>
    <x v="1"/>
    <x v="2"/>
    <x v="0"/>
    <n v="91.882999999999996"/>
    <n v="4"/>
  </r>
  <r>
    <x v="1"/>
    <s v="FDZ09"/>
    <x v="6"/>
    <x v="3"/>
    <x v="3"/>
    <x v="1"/>
    <x v="2"/>
    <x v="0"/>
    <n v="165.2868"/>
    <n v="4"/>
  </r>
  <r>
    <x v="1"/>
    <s v="DRF13"/>
    <x v="4"/>
    <x v="3"/>
    <x v="3"/>
    <x v="1"/>
    <x v="2"/>
    <x v="0"/>
    <n v="145.14439999999999"/>
    <n v="4"/>
  </r>
  <r>
    <x v="1"/>
    <s v="DRG36"/>
    <x v="4"/>
    <x v="3"/>
    <x v="3"/>
    <x v="1"/>
    <x v="2"/>
    <x v="0"/>
    <n v="171.81059999999999"/>
    <n v="4"/>
  </r>
  <r>
    <x v="0"/>
    <s v="FDJ12"/>
    <x v="13"/>
    <x v="3"/>
    <x v="3"/>
    <x v="1"/>
    <x v="2"/>
    <x v="0"/>
    <n v="209.02959999999999"/>
    <n v="4"/>
  </r>
  <r>
    <x v="0"/>
    <s v="FDZ49"/>
    <x v="3"/>
    <x v="3"/>
    <x v="3"/>
    <x v="1"/>
    <x v="2"/>
    <x v="0"/>
    <n v="222.07980000000001"/>
    <n v="4"/>
  </r>
  <r>
    <x v="0"/>
    <s v="FDW52"/>
    <x v="2"/>
    <x v="3"/>
    <x v="3"/>
    <x v="1"/>
    <x v="2"/>
    <x v="0"/>
    <n v="164.2526"/>
    <n v="4"/>
  </r>
  <r>
    <x v="0"/>
    <s v="FDY16"/>
    <x v="2"/>
    <x v="3"/>
    <x v="3"/>
    <x v="1"/>
    <x v="2"/>
    <x v="0"/>
    <n v="184.82660000000001"/>
    <n v="4"/>
  </r>
  <r>
    <x v="0"/>
    <s v="FDZ43"/>
    <x v="0"/>
    <x v="3"/>
    <x v="3"/>
    <x v="1"/>
    <x v="2"/>
    <x v="0"/>
    <n v="241.9512"/>
    <n v="4"/>
  </r>
  <r>
    <x v="0"/>
    <s v="FDE33"/>
    <x v="0"/>
    <x v="3"/>
    <x v="3"/>
    <x v="1"/>
    <x v="2"/>
    <x v="0"/>
    <n v="77.064400000000006"/>
    <n v="4"/>
  </r>
  <r>
    <x v="0"/>
    <s v="FDU43"/>
    <x v="0"/>
    <x v="3"/>
    <x v="3"/>
    <x v="1"/>
    <x v="2"/>
    <x v="0"/>
    <n v="238.65639999999999"/>
    <n v="4"/>
  </r>
  <r>
    <x v="0"/>
    <s v="FDU51"/>
    <x v="7"/>
    <x v="3"/>
    <x v="3"/>
    <x v="1"/>
    <x v="2"/>
    <x v="0"/>
    <n v="178.50280000000001"/>
    <n v="4"/>
  </r>
  <r>
    <x v="0"/>
    <s v="FDW21"/>
    <x v="6"/>
    <x v="3"/>
    <x v="3"/>
    <x v="1"/>
    <x v="2"/>
    <x v="0"/>
    <n v="101.6358"/>
    <n v="4"/>
  </r>
  <r>
    <x v="0"/>
    <s v="FDI21"/>
    <x v="6"/>
    <x v="3"/>
    <x v="3"/>
    <x v="1"/>
    <x v="2"/>
    <x v="0"/>
    <n v="62.616799999999998"/>
    <n v="4"/>
  </r>
  <r>
    <x v="0"/>
    <s v="FDI58"/>
    <x v="6"/>
    <x v="3"/>
    <x v="3"/>
    <x v="1"/>
    <x v="2"/>
    <x v="0"/>
    <n v="91.212000000000003"/>
    <n v="4"/>
  </r>
  <r>
    <x v="0"/>
    <s v="FDJ21"/>
    <x v="6"/>
    <x v="3"/>
    <x v="3"/>
    <x v="1"/>
    <x v="2"/>
    <x v="0"/>
    <n v="147.5102"/>
    <n v="4"/>
  </r>
  <r>
    <x v="1"/>
    <s v="NCJ29"/>
    <x v="1"/>
    <x v="3"/>
    <x v="3"/>
    <x v="1"/>
    <x v="2"/>
    <x v="0"/>
    <n v="84.422399999999996"/>
    <n v="4"/>
  </r>
  <r>
    <x v="3"/>
    <s v="FDW09"/>
    <x v="6"/>
    <x v="3"/>
    <x v="3"/>
    <x v="1"/>
    <x v="2"/>
    <x v="0"/>
    <n v="81.130200000000002"/>
    <n v="4"/>
  </r>
  <r>
    <x v="2"/>
    <s v="FDB45"/>
    <x v="0"/>
    <x v="1"/>
    <x v="1"/>
    <x v="1"/>
    <x v="0"/>
    <x v="1"/>
    <n v="104.6306"/>
    <n v="4"/>
  </r>
  <r>
    <x v="1"/>
    <s v="FDO37"/>
    <x v="12"/>
    <x v="1"/>
    <x v="1"/>
    <x v="1"/>
    <x v="0"/>
    <x v="1"/>
    <n v="232.73259999999999"/>
    <n v="4"/>
  </r>
  <r>
    <x v="1"/>
    <s v="FDO25"/>
    <x v="3"/>
    <x v="1"/>
    <x v="1"/>
    <x v="1"/>
    <x v="0"/>
    <x v="1"/>
    <n v="209.62700000000001"/>
    <n v="4"/>
  </r>
  <r>
    <x v="1"/>
    <s v="FDY25"/>
    <x v="3"/>
    <x v="1"/>
    <x v="1"/>
    <x v="1"/>
    <x v="0"/>
    <x v="1"/>
    <n v="180.19759999999999"/>
    <n v="4"/>
  </r>
  <r>
    <x v="1"/>
    <s v="FDX02"/>
    <x v="11"/>
    <x v="1"/>
    <x v="1"/>
    <x v="1"/>
    <x v="0"/>
    <x v="1"/>
    <n v="224.34039999999999"/>
    <n v="4"/>
  </r>
  <r>
    <x v="1"/>
    <s v="FDK16"/>
    <x v="2"/>
    <x v="1"/>
    <x v="1"/>
    <x v="1"/>
    <x v="0"/>
    <x v="1"/>
    <n v="95.309399999999997"/>
    <n v="4"/>
  </r>
  <r>
    <x v="1"/>
    <s v="FDB08"/>
    <x v="0"/>
    <x v="1"/>
    <x v="1"/>
    <x v="1"/>
    <x v="0"/>
    <x v="1"/>
    <n v="160.3578"/>
    <n v="4"/>
  </r>
  <r>
    <x v="1"/>
    <s v="FDS55"/>
    <x v="0"/>
    <x v="1"/>
    <x v="1"/>
    <x v="1"/>
    <x v="0"/>
    <x v="1"/>
    <n v="148.17339999999999"/>
    <n v="4"/>
  </r>
  <r>
    <x v="1"/>
    <s v="FDU55"/>
    <x v="0"/>
    <x v="1"/>
    <x v="1"/>
    <x v="1"/>
    <x v="0"/>
    <x v="1"/>
    <n v="260.32780000000002"/>
    <n v="4"/>
  </r>
  <r>
    <x v="1"/>
    <s v="NCH42"/>
    <x v="5"/>
    <x v="1"/>
    <x v="1"/>
    <x v="1"/>
    <x v="0"/>
    <x v="1"/>
    <n v="229.601"/>
    <n v="4"/>
  </r>
  <r>
    <x v="1"/>
    <s v="NCO02"/>
    <x v="10"/>
    <x v="1"/>
    <x v="1"/>
    <x v="1"/>
    <x v="0"/>
    <x v="1"/>
    <n v="66.214200000000005"/>
    <n v="4"/>
  </r>
  <r>
    <x v="1"/>
    <s v="FDK22"/>
    <x v="6"/>
    <x v="1"/>
    <x v="1"/>
    <x v="1"/>
    <x v="0"/>
    <x v="1"/>
    <n v="215.685"/>
    <n v="4"/>
  </r>
  <r>
    <x v="1"/>
    <s v="FDC58"/>
    <x v="6"/>
    <x v="1"/>
    <x v="1"/>
    <x v="1"/>
    <x v="0"/>
    <x v="1"/>
    <n v="42.5428"/>
    <n v="4"/>
  </r>
  <r>
    <x v="1"/>
    <s v="FDP58"/>
    <x v="6"/>
    <x v="1"/>
    <x v="1"/>
    <x v="1"/>
    <x v="0"/>
    <x v="1"/>
    <n v="220.04820000000001"/>
    <n v="4"/>
  </r>
  <r>
    <x v="0"/>
    <s v="FDV48"/>
    <x v="13"/>
    <x v="1"/>
    <x v="1"/>
    <x v="1"/>
    <x v="0"/>
    <x v="1"/>
    <n v="77.464399999999998"/>
    <n v="4"/>
  </r>
  <r>
    <x v="0"/>
    <s v="FDK60"/>
    <x v="13"/>
    <x v="1"/>
    <x v="1"/>
    <x v="1"/>
    <x v="0"/>
    <x v="1"/>
    <n v="98.906800000000004"/>
    <n v="4"/>
  </r>
  <r>
    <x v="0"/>
    <s v="FDS59"/>
    <x v="8"/>
    <x v="1"/>
    <x v="1"/>
    <x v="1"/>
    <x v="0"/>
    <x v="1"/>
    <n v="109.057"/>
    <n v="4"/>
  </r>
  <r>
    <x v="0"/>
    <s v="FDN25"/>
    <x v="12"/>
    <x v="1"/>
    <x v="1"/>
    <x v="1"/>
    <x v="0"/>
    <x v="1"/>
    <n v="57.758800000000001"/>
    <n v="4"/>
  </r>
  <r>
    <x v="0"/>
    <s v="FDG38"/>
    <x v="3"/>
    <x v="1"/>
    <x v="1"/>
    <x v="1"/>
    <x v="0"/>
    <x v="1"/>
    <n v="84.922399999999996"/>
    <n v="4"/>
  </r>
  <r>
    <x v="0"/>
    <s v="FDM02"/>
    <x v="3"/>
    <x v="1"/>
    <x v="1"/>
    <x v="1"/>
    <x v="0"/>
    <x v="1"/>
    <n v="87.919799999999995"/>
    <n v="4"/>
  </r>
  <r>
    <x v="0"/>
    <s v="FDY28"/>
    <x v="2"/>
    <x v="1"/>
    <x v="1"/>
    <x v="1"/>
    <x v="0"/>
    <x v="1"/>
    <n v="214.42179999999999"/>
    <n v="4"/>
  </r>
  <r>
    <x v="0"/>
    <s v="FDT16"/>
    <x v="2"/>
    <x v="1"/>
    <x v="1"/>
    <x v="1"/>
    <x v="0"/>
    <x v="1"/>
    <n v="260.2278"/>
    <n v="4"/>
  </r>
  <r>
    <x v="0"/>
    <s v="FDQ40"/>
    <x v="2"/>
    <x v="1"/>
    <x v="1"/>
    <x v="1"/>
    <x v="0"/>
    <x v="1"/>
    <n v="176.0712"/>
    <n v="4"/>
  </r>
  <r>
    <x v="0"/>
    <s v="FDU28"/>
    <x v="2"/>
    <x v="1"/>
    <x v="1"/>
    <x v="1"/>
    <x v="0"/>
    <x v="1"/>
    <n v="187.5214"/>
    <n v="4"/>
  </r>
  <r>
    <x v="0"/>
    <s v="FDC57"/>
    <x v="0"/>
    <x v="1"/>
    <x v="1"/>
    <x v="1"/>
    <x v="0"/>
    <x v="1"/>
    <n v="194.28200000000001"/>
    <n v="4"/>
  </r>
  <r>
    <x v="0"/>
    <s v="FDN46"/>
    <x v="6"/>
    <x v="1"/>
    <x v="1"/>
    <x v="1"/>
    <x v="0"/>
    <x v="1"/>
    <n v="103.1332"/>
    <n v="4"/>
  </r>
  <r>
    <x v="0"/>
    <s v="FDT10"/>
    <x v="6"/>
    <x v="1"/>
    <x v="1"/>
    <x v="1"/>
    <x v="0"/>
    <x v="1"/>
    <n v="60.656199999999998"/>
    <n v="4"/>
  </r>
  <r>
    <x v="1"/>
    <s v="FDZ33"/>
    <x v="6"/>
    <x v="1"/>
    <x v="1"/>
    <x v="1"/>
    <x v="0"/>
    <x v="1"/>
    <n v="146.5076"/>
    <n v="4"/>
  </r>
  <r>
    <x v="2"/>
    <s v="NCJ05"/>
    <x v="1"/>
    <x v="7"/>
    <x v="7"/>
    <x v="1"/>
    <x v="0"/>
    <x v="3"/>
    <n v="152.3682"/>
    <n v="4"/>
  </r>
  <r>
    <x v="1"/>
    <s v="FDN01"/>
    <x v="12"/>
    <x v="7"/>
    <x v="7"/>
    <x v="1"/>
    <x v="0"/>
    <x v="3"/>
    <n v="177.93700000000001"/>
    <n v="4"/>
  </r>
  <r>
    <x v="1"/>
    <s v="FDC02"/>
    <x v="3"/>
    <x v="7"/>
    <x v="7"/>
    <x v="1"/>
    <x v="0"/>
    <x v="3"/>
    <n v="259.32780000000002"/>
    <n v="4"/>
  </r>
  <r>
    <x v="1"/>
    <s v="FDS01"/>
    <x v="3"/>
    <x v="7"/>
    <x v="7"/>
    <x v="1"/>
    <x v="0"/>
    <x v="3"/>
    <n v="175.96860000000001"/>
    <n v="4"/>
  </r>
  <r>
    <x v="1"/>
    <s v="DRI39"/>
    <x v="11"/>
    <x v="7"/>
    <x v="7"/>
    <x v="1"/>
    <x v="0"/>
    <x v="3"/>
    <n v="54.893000000000001"/>
    <n v="4"/>
  </r>
  <r>
    <x v="1"/>
    <s v="FDB53"/>
    <x v="2"/>
    <x v="7"/>
    <x v="7"/>
    <x v="1"/>
    <x v="0"/>
    <x v="3"/>
    <n v="147.53919999999999"/>
    <n v="4"/>
  </r>
  <r>
    <x v="1"/>
    <s v="FDI28"/>
    <x v="2"/>
    <x v="7"/>
    <x v="7"/>
    <x v="1"/>
    <x v="0"/>
    <x v="3"/>
    <n v="79.030199999999994"/>
    <n v="4"/>
  </r>
  <r>
    <x v="1"/>
    <s v="FDL04"/>
    <x v="2"/>
    <x v="7"/>
    <x v="7"/>
    <x v="1"/>
    <x v="0"/>
    <x v="3"/>
    <n v="106.76220000000001"/>
    <n v="4"/>
  </r>
  <r>
    <x v="1"/>
    <s v="DRJ59"/>
    <x v="9"/>
    <x v="7"/>
    <x v="7"/>
    <x v="1"/>
    <x v="0"/>
    <x v="3"/>
    <n v="39.016399999999997"/>
    <n v="4"/>
  </r>
  <r>
    <x v="1"/>
    <s v="DRL35"/>
    <x v="9"/>
    <x v="7"/>
    <x v="7"/>
    <x v="1"/>
    <x v="0"/>
    <x v="3"/>
    <n v="41.877000000000002"/>
    <n v="4"/>
  </r>
  <r>
    <x v="1"/>
    <s v="NCI29"/>
    <x v="1"/>
    <x v="7"/>
    <x v="7"/>
    <x v="1"/>
    <x v="0"/>
    <x v="3"/>
    <n v="139.91540000000001"/>
    <n v="4"/>
  </r>
  <r>
    <x v="1"/>
    <s v="NCK29"/>
    <x v="1"/>
    <x v="7"/>
    <x v="7"/>
    <x v="1"/>
    <x v="0"/>
    <x v="3"/>
    <n v="125.173"/>
    <n v="4"/>
  </r>
  <r>
    <x v="1"/>
    <s v="NCM05"/>
    <x v="1"/>
    <x v="7"/>
    <x v="7"/>
    <x v="1"/>
    <x v="0"/>
    <x v="3"/>
    <n v="263.7226"/>
    <n v="4"/>
  </r>
  <r>
    <x v="1"/>
    <s v="NCO29"/>
    <x v="1"/>
    <x v="7"/>
    <x v="7"/>
    <x v="1"/>
    <x v="0"/>
    <x v="3"/>
    <n v="164.15260000000001"/>
    <n v="4"/>
  </r>
  <r>
    <x v="1"/>
    <s v="NCP17"/>
    <x v="1"/>
    <x v="7"/>
    <x v="7"/>
    <x v="1"/>
    <x v="0"/>
    <x v="3"/>
    <n v="62.216799999999999"/>
    <n v="4"/>
  </r>
  <r>
    <x v="1"/>
    <s v="NCE42"/>
    <x v="5"/>
    <x v="7"/>
    <x v="7"/>
    <x v="1"/>
    <x v="0"/>
    <x v="3"/>
    <n v="234.9958"/>
    <n v="4"/>
  </r>
  <r>
    <x v="1"/>
    <s v="NCI42"/>
    <x v="5"/>
    <x v="7"/>
    <x v="7"/>
    <x v="1"/>
    <x v="0"/>
    <x v="3"/>
    <n v="208.49539999999999"/>
    <n v="4"/>
  </r>
  <r>
    <x v="1"/>
    <s v="NCQ54"/>
    <x v="5"/>
    <x v="7"/>
    <x v="7"/>
    <x v="1"/>
    <x v="0"/>
    <x v="3"/>
    <n v="168.34739999999999"/>
    <n v="4"/>
  </r>
  <r>
    <x v="1"/>
    <s v="FDV45"/>
    <x v="6"/>
    <x v="7"/>
    <x v="7"/>
    <x v="1"/>
    <x v="0"/>
    <x v="3"/>
    <n v="187.4556"/>
    <n v="4"/>
  </r>
  <r>
    <x v="0"/>
    <s v="FDO49"/>
    <x v="12"/>
    <x v="7"/>
    <x v="7"/>
    <x v="1"/>
    <x v="0"/>
    <x v="3"/>
    <n v="49.300800000000002"/>
    <n v="4"/>
  </r>
  <r>
    <x v="0"/>
    <s v="FDB02"/>
    <x v="3"/>
    <x v="7"/>
    <x v="7"/>
    <x v="1"/>
    <x v="0"/>
    <x v="3"/>
    <n v="177.83699999999999"/>
    <n v="4"/>
  </r>
  <r>
    <x v="0"/>
    <s v="FDE51"/>
    <x v="11"/>
    <x v="7"/>
    <x v="7"/>
    <x v="1"/>
    <x v="0"/>
    <x v="3"/>
    <n v="43.708599999999997"/>
    <n v="4"/>
  </r>
  <r>
    <x v="0"/>
    <s v="FDR19"/>
    <x v="0"/>
    <x v="7"/>
    <x v="7"/>
    <x v="1"/>
    <x v="0"/>
    <x v="3"/>
    <n v="145.5102"/>
    <n v="4"/>
  </r>
  <r>
    <x v="0"/>
    <s v="FDR31"/>
    <x v="0"/>
    <x v="7"/>
    <x v="7"/>
    <x v="1"/>
    <x v="0"/>
    <x v="3"/>
    <n v="147.4102"/>
    <n v="4"/>
  </r>
  <r>
    <x v="0"/>
    <s v="FDT07"/>
    <x v="0"/>
    <x v="7"/>
    <x v="7"/>
    <x v="1"/>
    <x v="0"/>
    <x v="3"/>
    <n v="257.13299999999998"/>
    <n v="4"/>
  </r>
  <r>
    <x v="0"/>
    <s v="FDI07"/>
    <x v="7"/>
    <x v="7"/>
    <x v="7"/>
    <x v="1"/>
    <x v="0"/>
    <x v="3"/>
    <n v="197.24260000000001"/>
    <n v="4"/>
  </r>
  <r>
    <x v="0"/>
    <s v="FDU28"/>
    <x v="2"/>
    <x v="5"/>
    <x v="5"/>
    <x v="2"/>
    <x v="1"/>
    <x v="0"/>
    <n v="187.82140000000001"/>
    <n v="4"/>
  </r>
  <r>
    <x v="1"/>
    <s v="DRI11"/>
    <x v="9"/>
    <x v="7"/>
    <x v="7"/>
    <x v="1"/>
    <x v="0"/>
    <x v="3"/>
    <n v="113.2834"/>
    <n v="4"/>
  </r>
  <r>
    <x v="0"/>
    <s v="FDE51"/>
    <x v="11"/>
    <x v="6"/>
    <x v="6"/>
    <x v="1"/>
    <x v="1"/>
    <x v="2"/>
    <n v="45.508600000000001"/>
    <n v="4"/>
  </r>
  <r>
    <x v="1"/>
    <s v="FDU02"/>
    <x v="11"/>
    <x v="2"/>
    <x v="2"/>
    <x v="0"/>
    <x v="1"/>
    <x v="0"/>
    <n v="230.6352"/>
    <n v="4"/>
  </r>
  <r>
    <x v="1"/>
    <s v="FDA46"/>
    <x v="6"/>
    <x v="0"/>
    <x v="0"/>
    <x v="0"/>
    <x v="0"/>
    <x v="0"/>
    <n v="192.9136"/>
    <n v="4"/>
  </r>
  <r>
    <x v="1"/>
    <s v="FDF09"/>
    <x v="0"/>
    <x v="7"/>
    <x v="7"/>
    <x v="1"/>
    <x v="0"/>
    <x v="3"/>
    <n v="38.284799999999997"/>
    <n v="4"/>
  </r>
  <r>
    <x v="0"/>
    <s v="FDL12"/>
    <x v="13"/>
    <x v="3"/>
    <x v="3"/>
    <x v="1"/>
    <x v="2"/>
    <x v="0"/>
    <n v="59.222000000000001"/>
    <n v="4"/>
  </r>
  <r>
    <x v="1"/>
    <s v="FDQ10"/>
    <x v="6"/>
    <x v="0"/>
    <x v="0"/>
    <x v="0"/>
    <x v="0"/>
    <x v="0"/>
    <n v="172.34219999999999"/>
    <n v="4"/>
  </r>
  <r>
    <x v="0"/>
    <s v="FDZ16"/>
    <x v="2"/>
    <x v="5"/>
    <x v="5"/>
    <x v="2"/>
    <x v="1"/>
    <x v="0"/>
    <n v="192.4478"/>
    <n v="4"/>
  </r>
  <r>
    <x v="1"/>
    <s v="FDY25"/>
    <x v="3"/>
    <x v="7"/>
    <x v="7"/>
    <x v="1"/>
    <x v="0"/>
    <x v="3"/>
    <n v="180.5976"/>
    <n v="4"/>
  </r>
  <r>
    <x v="3"/>
    <s v="FDR28"/>
    <x v="2"/>
    <x v="1"/>
    <x v="1"/>
    <x v="1"/>
    <x v="0"/>
    <x v="1"/>
    <n v="161.52099999999999"/>
    <n v="4"/>
  </r>
  <r>
    <x v="1"/>
    <s v="FDX20"/>
    <x v="0"/>
    <x v="2"/>
    <x v="2"/>
    <x v="0"/>
    <x v="1"/>
    <x v="0"/>
    <n v="226.172"/>
    <n v="4"/>
  </r>
  <r>
    <x v="1"/>
    <s v="DRF49"/>
    <x v="4"/>
    <x v="2"/>
    <x v="2"/>
    <x v="0"/>
    <x v="1"/>
    <x v="0"/>
    <n v="114.2518"/>
    <n v="4"/>
  </r>
  <r>
    <x v="0"/>
    <s v="DRL01"/>
    <x v="4"/>
    <x v="5"/>
    <x v="5"/>
    <x v="2"/>
    <x v="1"/>
    <x v="0"/>
    <n v="233.4958"/>
    <n v="4"/>
  </r>
  <r>
    <x v="0"/>
    <s v="FDB35"/>
    <x v="15"/>
    <x v="4"/>
    <x v="4"/>
    <x v="2"/>
    <x v="1"/>
    <x v="0"/>
    <n v="92.680400000000006"/>
    <n v="4"/>
  </r>
  <r>
    <x v="1"/>
    <s v="NCN55"/>
    <x v="10"/>
    <x v="0"/>
    <x v="0"/>
    <x v="0"/>
    <x v="0"/>
    <x v="0"/>
    <n v="238.85380000000001"/>
    <n v="4"/>
  </r>
  <r>
    <x v="1"/>
    <s v="FDG52"/>
    <x v="2"/>
    <x v="0"/>
    <x v="0"/>
    <x v="0"/>
    <x v="0"/>
    <x v="0"/>
    <n v="45.740200000000002"/>
    <n v="4"/>
  </r>
  <r>
    <x v="0"/>
    <s v="FDR44"/>
    <x v="0"/>
    <x v="6"/>
    <x v="6"/>
    <x v="1"/>
    <x v="1"/>
    <x v="2"/>
    <n v="131.29679999999999"/>
    <n v="4"/>
  </r>
  <r>
    <x v="1"/>
    <s v="FDX15"/>
    <x v="7"/>
    <x v="3"/>
    <x v="3"/>
    <x v="1"/>
    <x v="2"/>
    <x v="0"/>
    <n v="160.65780000000001"/>
    <n v="4"/>
  </r>
  <r>
    <x v="1"/>
    <s v="DRJ13"/>
    <x v="4"/>
    <x v="3"/>
    <x v="3"/>
    <x v="1"/>
    <x v="2"/>
    <x v="0"/>
    <n v="161.55779999999999"/>
    <n v="4"/>
  </r>
  <r>
    <x v="1"/>
    <s v="FDF14"/>
    <x v="3"/>
    <x v="8"/>
    <x v="8"/>
    <x v="2"/>
    <x v="1"/>
    <x v="0"/>
    <n v="152.334"/>
    <n v="4"/>
  </r>
  <r>
    <x v="0"/>
    <s v="FDU44"/>
    <x v="0"/>
    <x v="8"/>
    <x v="8"/>
    <x v="2"/>
    <x v="1"/>
    <x v="0"/>
    <n v="163.45519999999999"/>
    <n v="4"/>
  </r>
  <r>
    <x v="0"/>
    <s v="FDT39"/>
    <x v="7"/>
    <x v="8"/>
    <x v="8"/>
    <x v="2"/>
    <x v="1"/>
    <x v="0"/>
    <n v="151.13659999999999"/>
    <n v="4"/>
  </r>
  <r>
    <x v="1"/>
    <s v="FDE08"/>
    <x v="0"/>
    <x v="6"/>
    <x v="6"/>
    <x v="1"/>
    <x v="1"/>
    <x v="2"/>
    <n v="147.3734"/>
    <n v="4"/>
  </r>
  <r>
    <x v="0"/>
    <s v="FDV60"/>
    <x v="13"/>
    <x v="7"/>
    <x v="7"/>
    <x v="1"/>
    <x v="0"/>
    <x v="3"/>
    <n v="196.21100000000001"/>
    <n v="4"/>
  </r>
  <r>
    <x v="1"/>
    <s v="NCQ54"/>
    <x v="5"/>
    <x v="8"/>
    <x v="8"/>
    <x v="2"/>
    <x v="1"/>
    <x v="0"/>
    <n v="167.04740000000001"/>
    <n v="4"/>
  </r>
  <r>
    <x v="1"/>
    <s v="FDX19"/>
    <x v="0"/>
    <x v="8"/>
    <x v="8"/>
    <x v="2"/>
    <x v="1"/>
    <x v="0"/>
    <n v="235.0958"/>
    <n v="4"/>
  </r>
  <r>
    <x v="0"/>
    <s v="FDS33"/>
    <x v="6"/>
    <x v="2"/>
    <x v="2"/>
    <x v="0"/>
    <x v="1"/>
    <x v="0"/>
    <n v="89.151399999999995"/>
    <n v="4"/>
  </r>
  <r>
    <x v="1"/>
    <s v="DRQ35"/>
    <x v="9"/>
    <x v="7"/>
    <x v="7"/>
    <x v="1"/>
    <x v="0"/>
    <x v="3"/>
    <n v="122.4388"/>
    <n v="4"/>
  </r>
  <r>
    <x v="1"/>
    <s v="DRI37"/>
    <x v="4"/>
    <x v="0"/>
    <x v="0"/>
    <x v="0"/>
    <x v="0"/>
    <x v="0"/>
    <n v="59.590400000000002"/>
    <n v="4"/>
  </r>
  <r>
    <x v="0"/>
    <s v="FDU09"/>
    <x v="6"/>
    <x v="0"/>
    <x v="0"/>
    <x v="0"/>
    <x v="0"/>
    <x v="0"/>
    <n v="55.2956"/>
    <n v="4"/>
  </r>
  <r>
    <x v="0"/>
    <s v="FDH26"/>
    <x v="3"/>
    <x v="2"/>
    <x v="2"/>
    <x v="0"/>
    <x v="1"/>
    <x v="0"/>
    <n v="141.74959999999999"/>
    <n v="4"/>
  </r>
  <r>
    <x v="0"/>
    <s v="FDL51"/>
    <x v="11"/>
    <x v="1"/>
    <x v="1"/>
    <x v="1"/>
    <x v="0"/>
    <x v="1"/>
    <n v="212.58760000000001"/>
    <n v="4"/>
  </r>
  <r>
    <x v="1"/>
    <s v="NCA54"/>
    <x v="5"/>
    <x v="4"/>
    <x v="4"/>
    <x v="2"/>
    <x v="1"/>
    <x v="0"/>
    <n v="180.0318"/>
    <n v="4"/>
  </r>
  <r>
    <x v="1"/>
    <s v="FDB34"/>
    <x v="6"/>
    <x v="8"/>
    <x v="8"/>
    <x v="2"/>
    <x v="1"/>
    <x v="0"/>
    <n v="86.219800000000006"/>
    <n v="4"/>
  </r>
  <r>
    <x v="1"/>
    <s v="FDT57"/>
    <x v="6"/>
    <x v="6"/>
    <x v="6"/>
    <x v="1"/>
    <x v="1"/>
    <x v="2"/>
    <n v="235.12479999999999"/>
    <n v="4"/>
  </r>
  <r>
    <x v="1"/>
    <s v="NCE19"/>
    <x v="5"/>
    <x v="4"/>
    <x v="4"/>
    <x v="2"/>
    <x v="1"/>
    <x v="0"/>
    <n v="52.7956"/>
    <n v="4"/>
  </r>
  <r>
    <x v="1"/>
    <s v="FDZ38"/>
    <x v="11"/>
    <x v="1"/>
    <x v="1"/>
    <x v="1"/>
    <x v="0"/>
    <x v="1"/>
    <n v="174.2422"/>
    <n v="4"/>
  </r>
  <r>
    <x v="0"/>
    <s v="FDF10"/>
    <x v="6"/>
    <x v="0"/>
    <x v="0"/>
    <x v="0"/>
    <x v="0"/>
    <x v="0"/>
    <n v="149.14179999999999"/>
    <n v="4"/>
  </r>
  <r>
    <x v="1"/>
    <s v="NCO54"/>
    <x v="5"/>
    <x v="7"/>
    <x v="7"/>
    <x v="1"/>
    <x v="0"/>
    <x v="3"/>
    <n v="56.761400000000002"/>
    <n v="4"/>
  </r>
  <r>
    <x v="1"/>
    <s v="FDO28"/>
    <x v="2"/>
    <x v="8"/>
    <x v="8"/>
    <x v="2"/>
    <x v="1"/>
    <x v="0"/>
    <n v="119.9098"/>
    <n v="4"/>
  </r>
  <r>
    <x v="1"/>
    <s v="FDU25"/>
    <x v="3"/>
    <x v="2"/>
    <x v="2"/>
    <x v="0"/>
    <x v="1"/>
    <x v="0"/>
    <n v="56.424599999999998"/>
    <n v="4"/>
  </r>
  <r>
    <x v="0"/>
    <s v="FDA40"/>
    <x v="2"/>
    <x v="8"/>
    <x v="8"/>
    <x v="2"/>
    <x v="1"/>
    <x v="0"/>
    <n v="87.485600000000005"/>
    <n v="4"/>
  </r>
  <r>
    <x v="1"/>
    <s v="FDQ37"/>
    <x v="12"/>
    <x v="6"/>
    <x v="6"/>
    <x v="1"/>
    <x v="0"/>
    <x v="2"/>
    <n v="192.84780000000001"/>
    <n v="4"/>
  </r>
  <r>
    <x v="1"/>
    <s v="NCX42"/>
    <x v="5"/>
    <x v="4"/>
    <x v="4"/>
    <x v="2"/>
    <x v="0"/>
    <x v="0"/>
    <n v="163.65260000000001"/>
    <n v="4"/>
  </r>
  <r>
    <x v="1"/>
    <s v="NCD19"/>
    <x v="5"/>
    <x v="6"/>
    <x v="6"/>
    <x v="1"/>
    <x v="0"/>
    <x v="2"/>
    <n v="56.061399999999999"/>
    <n v="4"/>
  </r>
  <r>
    <x v="1"/>
    <s v="DRG01"/>
    <x v="4"/>
    <x v="8"/>
    <x v="8"/>
    <x v="2"/>
    <x v="1"/>
    <x v="0"/>
    <n v="76.466999999999999"/>
    <n v="4"/>
  </r>
  <r>
    <x v="1"/>
    <s v="DRH13"/>
    <x v="4"/>
    <x v="1"/>
    <x v="1"/>
    <x v="1"/>
    <x v="0"/>
    <x v="1"/>
    <n v="106.328"/>
    <n v="4"/>
  </r>
  <r>
    <x v="0"/>
    <s v="FDO22"/>
    <x v="6"/>
    <x v="5"/>
    <x v="5"/>
    <x v="2"/>
    <x v="0"/>
    <x v="0"/>
    <n v="81.596000000000004"/>
    <n v="4"/>
  </r>
  <r>
    <x v="1"/>
    <s v="DRE25"/>
    <x v="4"/>
    <x v="8"/>
    <x v="8"/>
    <x v="2"/>
    <x v="1"/>
    <x v="0"/>
    <n v="92.111999999999995"/>
    <n v="4"/>
  </r>
  <r>
    <x v="1"/>
    <s v="NCF42"/>
    <x v="5"/>
    <x v="2"/>
    <x v="2"/>
    <x v="0"/>
    <x v="1"/>
    <x v="0"/>
    <n v="175.6712"/>
    <n v="4"/>
  </r>
  <r>
    <x v="0"/>
    <s v="FDZ01"/>
    <x v="3"/>
    <x v="6"/>
    <x v="6"/>
    <x v="1"/>
    <x v="0"/>
    <x v="2"/>
    <n v="101.899"/>
    <n v="4"/>
  </r>
  <r>
    <x v="1"/>
    <s v="FDY51"/>
    <x v="7"/>
    <x v="1"/>
    <x v="1"/>
    <x v="1"/>
    <x v="0"/>
    <x v="1"/>
    <n v="220.77979999999999"/>
    <n v="4"/>
  </r>
  <r>
    <x v="1"/>
    <s v="FDA34"/>
    <x v="15"/>
    <x v="7"/>
    <x v="7"/>
    <x v="1"/>
    <x v="0"/>
    <x v="3"/>
    <n v="174.40799999999999"/>
    <n v="4"/>
  </r>
  <r>
    <x v="0"/>
    <s v="FDS19"/>
    <x v="0"/>
    <x v="3"/>
    <x v="3"/>
    <x v="1"/>
    <x v="2"/>
    <x v="0"/>
    <n v="76.901200000000003"/>
    <n v="4"/>
  </r>
  <r>
    <x v="0"/>
    <s v="FDG20"/>
    <x v="0"/>
    <x v="6"/>
    <x v="6"/>
    <x v="1"/>
    <x v="0"/>
    <x v="2"/>
    <n v="178.2028"/>
    <n v="4"/>
  </r>
  <r>
    <x v="0"/>
    <s v="FDR24"/>
    <x v="13"/>
    <x v="4"/>
    <x v="4"/>
    <x v="2"/>
    <x v="0"/>
    <x v="0"/>
    <n v="87.983000000000004"/>
    <n v="4"/>
  </r>
  <r>
    <x v="1"/>
    <s v="NCI43"/>
    <x v="5"/>
    <x v="8"/>
    <x v="8"/>
    <x v="2"/>
    <x v="1"/>
    <x v="0"/>
    <n v="46.337600000000002"/>
    <n v="4"/>
  </r>
  <r>
    <x v="0"/>
    <s v="FDG21"/>
    <x v="14"/>
    <x v="1"/>
    <x v="1"/>
    <x v="1"/>
    <x v="0"/>
    <x v="1"/>
    <n v="149.60499999999999"/>
    <n v="4"/>
  </r>
  <r>
    <x v="0"/>
    <s v="FDF40"/>
    <x v="11"/>
    <x v="5"/>
    <x v="5"/>
    <x v="2"/>
    <x v="0"/>
    <x v="0"/>
    <n v="248.4092"/>
    <n v="4"/>
  </r>
  <r>
    <x v="1"/>
    <s v="FDS03"/>
    <x v="7"/>
    <x v="7"/>
    <x v="9"/>
    <x v="0"/>
    <x v="1"/>
    <x v="2"/>
    <n v="66.082599999999999"/>
    <n v="4"/>
  </r>
  <r>
    <x v="0"/>
    <s v="FDA01"/>
    <x v="3"/>
    <x v="8"/>
    <x v="8"/>
    <x v="2"/>
    <x v="1"/>
    <x v="0"/>
    <n v="58.590400000000002"/>
    <n v="4"/>
  </r>
  <r>
    <x v="1"/>
    <s v="DRC12"/>
    <x v="4"/>
    <x v="5"/>
    <x v="5"/>
    <x v="2"/>
    <x v="0"/>
    <x v="0"/>
    <n v="189.11879999999999"/>
    <n v="4"/>
  </r>
  <r>
    <x v="0"/>
    <s v="FDY35"/>
    <x v="8"/>
    <x v="4"/>
    <x v="4"/>
    <x v="2"/>
    <x v="0"/>
    <x v="0"/>
    <n v="47.240200000000002"/>
    <n v="4"/>
  </r>
  <r>
    <x v="0"/>
    <s v="FDH20"/>
    <x v="0"/>
    <x v="3"/>
    <x v="3"/>
    <x v="1"/>
    <x v="2"/>
    <x v="0"/>
    <n v="95.141000000000005"/>
    <n v="4"/>
  </r>
  <r>
    <x v="1"/>
    <s v="FDR58"/>
    <x v="6"/>
    <x v="7"/>
    <x v="7"/>
    <x v="1"/>
    <x v="0"/>
    <x v="3"/>
    <n v="94.546199999999999"/>
    <n v="4"/>
  </r>
  <r>
    <x v="0"/>
    <s v="FDI41"/>
    <x v="2"/>
    <x v="7"/>
    <x v="9"/>
    <x v="0"/>
    <x v="1"/>
    <x v="2"/>
    <n v="145.24180000000001"/>
    <n v="4"/>
  </r>
  <r>
    <x v="1"/>
    <s v="FDA15"/>
    <x v="11"/>
    <x v="4"/>
    <x v="4"/>
    <x v="2"/>
    <x v="0"/>
    <x v="0"/>
    <n v="250.20920000000001"/>
    <n v="4"/>
  </r>
  <r>
    <x v="1"/>
    <s v="DRD60"/>
    <x v="4"/>
    <x v="7"/>
    <x v="9"/>
    <x v="0"/>
    <x v="1"/>
    <x v="2"/>
    <n v="181.1634"/>
    <n v="4"/>
  </r>
  <r>
    <x v="3"/>
    <s v="FDS31"/>
    <x v="0"/>
    <x v="0"/>
    <x v="0"/>
    <x v="0"/>
    <x v="0"/>
    <x v="0"/>
    <n v="178.93180000000001"/>
    <n v="4"/>
  </r>
  <r>
    <x v="1"/>
    <s v="FDS49"/>
    <x v="3"/>
    <x v="5"/>
    <x v="5"/>
    <x v="2"/>
    <x v="0"/>
    <x v="0"/>
    <n v="80.164400000000001"/>
    <n v="4"/>
  </r>
  <r>
    <x v="1"/>
    <s v="FDJ45"/>
    <x v="14"/>
    <x v="7"/>
    <x v="7"/>
    <x v="1"/>
    <x v="0"/>
    <x v="3"/>
    <n v="33.721600000000002"/>
    <n v="4"/>
  </r>
  <r>
    <x v="0"/>
    <s v="FDZ35"/>
    <x v="8"/>
    <x v="2"/>
    <x v="2"/>
    <x v="0"/>
    <x v="1"/>
    <x v="0"/>
    <n v="102.499"/>
    <n v="4"/>
  </r>
  <r>
    <x v="1"/>
    <s v="DRM48"/>
    <x v="4"/>
    <x v="4"/>
    <x v="4"/>
    <x v="2"/>
    <x v="0"/>
    <x v="0"/>
    <n v="38.684800000000003"/>
    <n v="4"/>
  </r>
  <r>
    <x v="1"/>
    <s v="NCA05"/>
    <x v="1"/>
    <x v="5"/>
    <x v="5"/>
    <x v="2"/>
    <x v="0"/>
    <x v="0"/>
    <n v="146.67339999999999"/>
    <n v="4"/>
  </r>
  <r>
    <x v="0"/>
    <s v="FDC09"/>
    <x v="0"/>
    <x v="1"/>
    <x v="1"/>
    <x v="1"/>
    <x v="0"/>
    <x v="1"/>
    <n v="102.1332"/>
    <n v="4"/>
  </r>
  <r>
    <x v="1"/>
    <s v="FDQ24"/>
    <x v="13"/>
    <x v="7"/>
    <x v="9"/>
    <x v="0"/>
    <x v="1"/>
    <x v="2"/>
    <n v="250.47239999999999"/>
    <n v="4"/>
  </r>
  <r>
    <x v="1"/>
    <s v="FDQ21"/>
    <x v="6"/>
    <x v="1"/>
    <x v="1"/>
    <x v="1"/>
    <x v="0"/>
    <x v="1"/>
    <n v="120.87560000000001"/>
    <n v="4"/>
  </r>
  <r>
    <x v="1"/>
    <s v="NCK54"/>
    <x v="5"/>
    <x v="7"/>
    <x v="7"/>
    <x v="1"/>
    <x v="0"/>
    <x v="3"/>
    <n v="114.715"/>
    <n v="4"/>
  </r>
  <r>
    <x v="1"/>
    <s v="FDK28"/>
    <x v="2"/>
    <x v="5"/>
    <x v="5"/>
    <x v="2"/>
    <x v="0"/>
    <x v="0"/>
    <n v="259.26459999999997"/>
    <n v="4"/>
  </r>
  <r>
    <x v="2"/>
    <s v="FDJ56"/>
    <x v="0"/>
    <x v="0"/>
    <x v="0"/>
    <x v="0"/>
    <x v="0"/>
    <x v="0"/>
    <n v="100.27"/>
    <n v="4"/>
  </r>
  <r>
    <x v="1"/>
    <s v="FDU36"/>
    <x v="13"/>
    <x v="0"/>
    <x v="0"/>
    <x v="0"/>
    <x v="0"/>
    <x v="0"/>
    <n v="97.338399999999993"/>
    <n v="4"/>
  </r>
  <r>
    <x v="1"/>
    <s v="FDR23"/>
    <x v="8"/>
    <x v="0"/>
    <x v="0"/>
    <x v="0"/>
    <x v="0"/>
    <x v="0"/>
    <n v="177.637"/>
    <n v="4"/>
  </r>
  <r>
    <x v="1"/>
    <s v="FDN13"/>
    <x v="12"/>
    <x v="0"/>
    <x v="0"/>
    <x v="0"/>
    <x v="0"/>
    <x v="0"/>
    <n v="98.9358"/>
    <n v="4"/>
  </r>
  <r>
    <x v="1"/>
    <s v="FDK02"/>
    <x v="3"/>
    <x v="0"/>
    <x v="0"/>
    <x v="0"/>
    <x v="0"/>
    <x v="0"/>
    <n v="120.444"/>
    <n v="4"/>
  </r>
  <r>
    <x v="1"/>
    <s v="FDD02"/>
    <x v="3"/>
    <x v="0"/>
    <x v="0"/>
    <x v="0"/>
    <x v="0"/>
    <x v="0"/>
    <n v="117.2124"/>
    <n v="4"/>
  </r>
  <r>
    <x v="1"/>
    <s v="DRD15"/>
    <x v="11"/>
    <x v="0"/>
    <x v="0"/>
    <x v="0"/>
    <x v="0"/>
    <x v="0"/>
    <n v="231.96420000000001"/>
    <n v="4"/>
  </r>
  <r>
    <x v="1"/>
    <s v="FDE29"/>
    <x v="2"/>
    <x v="0"/>
    <x v="0"/>
    <x v="0"/>
    <x v="0"/>
    <x v="0"/>
    <n v="62.087800000000001"/>
    <n v="4"/>
  </r>
  <r>
    <x v="1"/>
    <s v="FDD28"/>
    <x v="2"/>
    <x v="0"/>
    <x v="0"/>
    <x v="0"/>
    <x v="0"/>
    <x v="0"/>
    <n v="56.790399999999998"/>
    <n v="4"/>
  </r>
  <r>
    <x v="1"/>
    <s v="FDD29"/>
    <x v="2"/>
    <x v="0"/>
    <x v="0"/>
    <x v="0"/>
    <x v="0"/>
    <x v="0"/>
    <n v="254.7698"/>
    <n v="4"/>
  </r>
  <r>
    <x v="1"/>
    <s v="FDE09"/>
    <x v="0"/>
    <x v="0"/>
    <x v="0"/>
    <x v="0"/>
    <x v="0"/>
    <x v="0"/>
    <n v="111.3228"/>
    <n v="4"/>
  </r>
  <r>
    <x v="1"/>
    <s v="FDI45"/>
    <x v="0"/>
    <x v="0"/>
    <x v="0"/>
    <x v="0"/>
    <x v="0"/>
    <x v="0"/>
    <n v="175.6054"/>
    <n v="4"/>
  </r>
  <r>
    <x v="1"/>
    <s v="FDA32"/>
    <x v="0"/>
    <x v="0"/>
    <x v="0"/>
    <x v="0"/>
    <x v="0"/>
    <x v="0"/>
    <n v="216.01920000000001"/>
    <n v="4"/>
  </r>
  <r>
    <x v="1"/>
    <s v="FDZ20"/>
    <x v="0"/>
    <x v="0"/>
    <x v="0"/>
    <x v="0"/>
    <x v="0"/>
    <x v="0"/>
    <n v="253.43559999999999"/>
    <n v="4"/>
  </r>
  <r>
    <x v="1"/>
    <s v="FDT43"/>
    <x v="0"/>
    <x v="0"/>
    <x v="0"/>
    <x v="0"/>
    <x v="0"/>
    <x v="0"/>
    <n v="52.132399999999997"/>
    <n v="4"/>
  </r>
  <r>
    <x v="1"/>
    <s v="FDT44"/>
    <x v="0"/>
    <x v="0"/>
    <x v="0"/>
    <x v="0"/>
    <x v="0"/>
    <x v="0"/>
    <n v="117.2466"/>
    <n v="4"/>
  </r>
  <r>
    <x v="1"/>
    <s v="FDN32"/>
    <x v="0"/>
    <x v="0"/>
    <x v="0"/>
    <x v="0"/>
    <x v="0"/>
    <x v="0"/>
    <n v="185.1266"/>
    <n v="4"/>
  </r>
  <r>
    <x v="1"/>
    <s v="FDR08"/>
    <x v="0"/>
    <x v="0"/>
    <x v="0"/>
    <x v="0"/>
    <x v="0"/>
    <x v="0"/>
    <n v="111.0886"/>
    <n v="4"/>
  </r>
  <r>
    <x v="1"/>
    <s v="DRN35"/>
    <x v="9"/>
    <x v="0"/>
    <x v="0"/>
    <x v="0"/>
    <x v="0"/>
    <x v="0"/>
    <n v="36.853200000000001"/>
    <n v="4"/>
  </r>
  <r>
    <x v="1"/>
    <s v="DRH23"/>
    <x v="9"/>
    <x v="0"/>
    <x v="0"/>
    <x v="0"/>
    <x v="0"/>
    <x v="0"/>
    <n v="54.961399999999998"/>
    <n v="4"/>
  </r>
  <r>
    <x v="1"/>
    <s v="NCK17"/>
    <x v="1"/>
    <x v="0"/>
    <x v="0"/>
    <x v="0"/>
    <x v="0"/>
    <x v="0"/>
    <n v="38.448"/>
    <n v="4"/>
  </r>
  <r>
    <x v="1"/>
    <s v="NCS05"/>
    <x v="1"/>
    <x v="0"/>
    <x v="0"/>
    <x v="0"/>
    <x v="0"/>
    <x v="0"/>
    <n v="131.39420000000001"/>
    <n v="4"/>
  </r>
  <r>
    <x v="1"/>
    <s v="NCK53"/>
    <x v="1"/>
    <x v="0"/>
    <x v="0"/>
    <x v="0"/>
    <x v="0"/>
    <x v="0"/>
    <n v="98.404200000000003"/>
    <n v="4"/>
  </r>
  <r>
    <x v="1"/>
    <s v="NCR41"/>
    <x v="1"/>
    <x v="0"/>
    <x v="0"/>
    <x v="0"/>
    <x v="0"/>
    <x v="0"/>
    <n v="96.609399999999994"/>
    <n v="4"/>
  </r>
  <r>
    <x v="1"/>
    <s v="NCS17"/>
    <x v="1"/>
    <x v="0"/>
    <x v="0"/>
    <x v="0"/>
    <x v="0"/>
    <x v="0"/>
    <n v="92.543599999999998"/>
    <n v="4"/>
  </r>
  <r>
    <x v="1"/>
    <s v="NCV17"/>
    <x v="1"/>
    <x v="0"/>
    <x v="0"/>
    <x v="0"/>
    <x v="0"/>
    <x v="0"/>
    <n v="130.26259999999999"/>
    <n v="4"/>
  </r>
  <r>
    <x v="1"/>
    <s v="NCL05"/>
    <x v="1"/>
    <x v="0"/>
    <x v="0"/>
    <x v="0"/>
    <x v="0"/>
    <x v="0"/>
    <n v="42.877000000000002"/>
    <n v="4"/>
  </r>
  <r>
    <x v="1"/>
    <s v="NCZ30"/>
    <x v="5"/>
    <x v="0"/>
    <x v="0"/>
    <x v="0"/>
    <x v="0"/>
    <x v="0"/>
    <n v="119.0098"/>
    <n v="4"/>
  </r>
  <r>
    <x v="1"/>
    <s v="NCE31"/>
    <x v="5"/>
    <x v="0"/>
    <x v="0"/>
    <x v="0"/>
    <x v="0"/>
    <x v="0"/>
    <n v="32.921599999999998"/>
    <n v="4"/>
  </r>
  <r>
    <x v="1"/>
    <s v="NCY54"/>
    <x v="5"/>
    <x v="0"/>
    <x v="0"/>
    <x v="0"/>
    <x v="0"/>
    <x v="0"/>
    <n v="174.04220000000001"/>
    <n v="4"/>
  </r>
  <r>
    <x v="1"/>
    <s v="NCE19"/>
    <x v="5"/>
    <x v="0"/>
    <x v="0"/>
    <x v="0"/>
    <x v="0"/>
    <x v="0"/>
    <n v="55.7956"/>
    <n v="4"/>
  </r>
  <r>
    <x v="1"/>
    <s v="NCO54"/>
    <x v="5"/>
    <x v="0"/>
    <x v="0"/>
    <x v="0"/>
    <x v="0"/>
    <x v="0"/>
    <n v="53.761400000000002"/>
    <n v="4"/>
  </r>
  <r>
    <x v="1"/>
    <s v="NCA06"/>
    <x v="5"/>
    <x v="0"/>
    <x v="0"/>
    <x v="0"/>
    <x v="0"/>
    <x v="0"/>
    <n v="34.719000000000001"/>
    <n v="4"/>
  </r>
  <r>
    <x v="1"/>
    <s v="NCL19"/>
    <x v="10"/>
    <x v="0"/>
    <x v="0"/>
    <x v="0"/>
    <x v="0"/>
    <x v="0"/>
    <n v="141.14699999999999"/>
    <n v="4"/>
  </r>
  <r>
    <x v="1"/>
    <s v="NCM55"/>
    <x v="10"/>
    <x v="0"/>
    <x v="0"/>
    <x v="0"/>
    <x v="0"/>
    <x v="0"/>
    <n v="185.5924"/>
    <n v="4"/>
  </r>
  <r>
    <x v="1"/>
    <s v="NCI31"/>
    <x v="10"/>
    <x v="0"/>
    <x v="0"/>
    <x v="0"/>
    <x v="0"/>
    <x v="0"/>
    <n v="36.819000000000003"/>
    <n v="4"/>
  </r>
  <r>
    <x v="1"/>
    <s v="FDX34"/>
    <x v="6"/>
    <x v="0"/>
    <x v="0"/>
    <x v="0"/>
    <x v="0"/>
    <x v="0"/>
    <n v="119.3098"/>
    <n v="4"/>
  </r>
  <r>
    <x v="1"/>
    <s v="FDM46"/>
    <x v="6"/>
    <x v="0"/>
    <x v="0"/>
    <x v="0"/>
    <x v="0"/>
    <x v="0"/>
    <n v="93.512"/>
    <n v="4"/>
  </r>
  <r>
    <x v="1"/>
    <s v="FDD34"/>
    <x v="6"/>
    <x v="0"/>
    <x v="0"/>
    <x v="0"/>
    <x v="0"/>
    <x v="0"/>
    <n v="163.821"/>
    <n v="4"/>
  </r>
  <r>
    <x v="1"/>
    <s v="FDL34"/>
    <x v="6"/>
    <x v="0"/>
    <x v="0"/>
    <x v="0"/>
    <x v="0"/>
    <x v="0"/>
    <n v="141.24959999999999"/>
    <n v="4"/>
  </r>
  <r>
    <x v="1"/>
    <s v="FDM10"/>
    <x v="6"/>
    <x v="0"/>
    <x v="0"/>
    <x v="0"/>
    <x v="0"/>
    <x v="0"/>
    <n v="212.92179999999999"/>
    <n v="4"/>
  </r>
  <r>
    <x v="1"/>
    <s v="FDO58"/>
    <x v="6"/>
    <x v="0"/>
    <x v="0"/>
    <x v="0"/>
    <x v="0"/>
    <x v="0"/>
    <n v="166.05260000000001"/>
    <n v="4"/>
  </r>
  <r>
    <x v="1"/>
    <s v="DRD37"/>
    <x v="4"/>
    <x v="0"/>
    <x v="0"/>
    <x v="0"/>
    <x v="0"/>
    <x v="0"/>
    <n v="45.106000000000002"/>
    <n v="4"/>
  </r>
  <r>
    <x v="1"/>
    <s v="DRL49"/>
    <x v="4"/>
    <x v="0"/>
    <x v="0"/>
    <x v="0"/>
    <x v="0"/>
    <x v="0"/>
    <n v="143.4812"/>
    <n v="4"/>
  </r>
  <r>
    <x v="1"/>
    <s v="DRM48"/>
    <x v="4"/>
    <x v="0"/>
    <x v="0"/>
    <x v="0"/>
    <x v="0"/>
    <x v="0"/>
    <n v="35.884799999999998"/>
    <n v="4"/>
  </r>
  <r>
    <x v="0"/>
    <s v="FDU24"/>
    <x v="13"/>
    <x v="0"/>
    <x v="0"/>
    <x v="0"/>
    <x v="0"/>
    <x v="0"/>
    <n v="95.012"/>
    <n v="4"/>
  </r>
  <r>
    <x v="0"/>
    <s v="FDV48"/>
    <x v="13"/>
    <x v="0"/>
    <x v="0"/>
    <x v="0"/>
    <x v="0"/>
    <x v="0"/>
    <n v="79.264399999999995"/>
    <n v="4"/>
  </r>
  <r>
    <x v="0"/>
    <s v="FDI12"/>
    <x v="13"/>
    <x v="0"/>
    <x v="0"/>
    <x v="0"/>
    <x v="0"/>
    <x v="0"/>
    <n v="88.885599999999997"/>
    <n v="4"/>
  </r>
  <r>
    <x v="0"/>
    <s v="FDI48"/>
    <x v="13"/>
    <x v="0"/>
    <x v="0"/>
    <x v="0"/>
    <x v="0"/>
    <x v="0"/>
    <n v="53.066600000000001"/>
    <n v="4"/>
  </r>
  <r>
    <x v="0"/>
    <s v="FDK25"/>
    <x v="12"/>
    <x v="0"/>
    <x v="0"/>
    <x v="0"/>
    <x v="0"/>
    <x v="0"/>
    <n v="166.6474"/>
    <n v="4"/>
  </r>
  <r>
    <x v="0"/>
    <s v="FDK26"/>
    <x v="3"/>
    <x v="0"/>
    <x v="0"/>
    <x v="0"/>
    <x v="0"/>
    <x v="0"/>
    <n v="186.82400000000001"/>
    <n v="4"/>
  </r>
  <r>
    <x v="0"/>
    <s v="FDZ49"/>
    <x v="3"/>
    <x v="0"/>
    <x v="0"/>
    <x v="0"/>
    <x v="0"/>
    <x v="0"/>
    <n v="219.77979999999999"/>
    <n v="4"/>
  </r>
  <r>
    <x v="0"/>
    <s v="FDE14"/>
    <x v="3"/>
    <x v="0"/>
    <x v="0"/>
    <x v="0"/>
    <x v="0"/>
    <x v="0"/>
    <n v="98.87"/>
    <n v="4"/>
  </r>
  <r>
    <x v="0"/>
    <s v="FDT50"/>
    <x v="11"/>
    <x v="0"/>
    <x v="0"/>
    <x v="0"/>
    <x v="0"/>
    <x v="0"/>
    <n v="96.775199999999998"/>
    <n v="4"/>
  </r>
  <r>
    <x v="0"/>
    <s v="FDZ26"/>
    <x v="11"/>
    <x v="0"/>
    <x v="0"/>
    <x v="0"/>
    <x v="0"/>
    <x v="0"/>
    <n v="239.4222"/>
    <n v="4"/>
  </r>
  <r>
    <x v="0"/>
    <s v="FDP40"/>
    <x v="2"/>
    <x v="0"/>
    <x v="0"/>
    <x v="0"/>
    <x v="0"/>
    <x v="0"/>
    <n v="111.3544"/>
    <n v="4"/>
  </r>
  <r>
    <x v="0"/>
    <s v="FDD41"/>
    <x v="2"/>
    <x v="0"/>
    <x v="0"/>
    <x v="0"/>
    <x v="0"/>
    <x v="0"/>
    <n v="105.3306"/>
    <n v="4"/>
  </r>
  <r>
    <x v="0"/>
    <s v="FDV16"/>
    <x v="2"/>
    <x v="0"/>
    <x v="0"/>
    <x v="0"/>
    <x v="0"/>
    <x v="0"/>
    <n v="35.755800000000001"/>
    <n v="4"/>
  </r>
  <r>
    <x v="0"/>
    <s v="FDG41"/>
    <x v="2"/>
    <x v="0"/>
    <x v="0"/>
    <x v="0"/>
    <x v="0"/>
    <x v="0"/>
    <n v="110.72280000000001"/>
    <n v="4"/>
  </r>
  <r>
    <x v="0"/>
    <s v="FDM04"/>
    <x v="2"/>
    <x v="0"/>
    <x v="0"/>
    <x v="0"/>
    <x v="0"/>
    <x v="0"/>
    <n v="52.866599999999998"/>
    <n v="4"/>
  </r>
  <r>
    <x v="0"/>
    <s v="FDR31"/>
    <x v="0"/>
    <x v="0"/>
    <x v="0"/>
    <x v="0"/>
    <x v="0"/>
    <x v="0"/>
    <n v="144.4102"/>
    <n v="4"/>
  </r>
  <r>
    <x v="0"/>
    <s v="FDD44"/>
    <x v="0"/>
    <x v="0"/>
    <x v="0"/>
    <x v="0"/>
    <x v="0"/>
    <x v="0"/>
    <n v="257.16460000000001"/>
    <n v="4"/>
  </r>
  <r>
    <x v="0"/>
    <s v="FDV44"/>
    <x v="0"/>
    <x v="0"/>
    <x v="0"/>
    <x v="0"/>
    <x v="0"/>
    <x v="0"/>
    <n v="191.31880000000001"/>
    <n v="4"/>
  </r>
  <r>
    <x v="0"/>
    <s v="FDM08"/>
    <x v="0"/>
    <x v="0"/>
    <x v="0"/>
    <x v="0"/>
    <x v="0"/>
    <x v="0"/>
    <n v="223.00880000000001"/>
    <n v="4"/>
  </r>
  <r>
    <x v="0"/>
    <s v="FDW19"/>
    <x v="0"/>
    <x v="0"/>
    <x v="0"/>
    <x v="0"/>
    <x v="0"/>
    <x v="0"/>
    <n v="109.857"/>
    <n v="4"/>
  </r>
  <r>
    <x v="0"/>
    <s v="FDF57"/>
    <x v="0"/>
    <x v="0"/>
    <x v="0"/>
    <x v="0"/>
    <x v="0"/>
    <x v="0"/>
    <n v="169.7448"/>
    <n v="4"/>
  </r>
  <r>
    <x v="0"/>
    <s v="FDQ07"/>
    <x v="0"/>
    <x v="0"/>
    <x v="0"/>
    <x v="0"/>
    <x v="0"/>
    <x v="0"/>
    <n v="219.84559999999999"/>
    <n v="4"/>
  </r>
  <r>
    <x v="0"/>
    <s v="FDZ31"/>
    <x v="0"/>
    <x v="0"/>
    <x v="0"/>
    <x v="0"/>
    <x v="0"/>
    <x v="0"/>
    <n v="193.0504"/>
    <n v="4"/>
  </r>
  <r>
    <x v="0"/>
    <s v="FDZ51"/>
    <x v="7"/>
    <x v="0"/>
    <x v="0"/>
    <x v="0"/>
    <x v="0"/>
    <x v="0"/>
    <n v="93.309399999999997"/>
    <n v="4"/>
  </r>
  <r>
    <x v="0"/>
    <s v="FDM27"/>
    <x v="7"/>
    <x v="0"/>
    <x v="0"/>
    <x v="0"/>
    <x v="0"/>
    <x v="0"/>
    <n v="157.2946"/>
    <n v="4"/>
  </r>
  <r>
    <x v="0"/>
    <s v="FDQ03"/>
    <x v="7"/>
    <x v="0"/>
    <x v="0"/>
    <x v="0"/>
    <x v="0"/>
    <x v="0"/>
    <n v="235.62479999999999"/>
    <n v="4"/>
  </r>
  <r>
    <x v="0"/>
    <s v="DRY23"/>
    <x v="4"/>
    <x v="0"/>
    <x v="0"/>
    <x v="0"/>
    <x v="0"/>
    <x v="0"/>
    <n v="42.311199999999999"/>
    <n v="4"/>
  </r>
  <r>
    <x v="1"/>
    <s v="FDD57"/>
    <x v="0"/>
    <x v="0"/>
    <x v="0"/>
    <x v="0"/>
    <x v="0"/>
    <x v="0"/>
    <n v="96.209400000000002"/>
    <n v="4"/>
  </r>
  <r>
    <x v="2"/>
    <s v="FDD14"/>
    <x v="3"/>
    <x v="7"/>
    <x v="9"/>
    <x v="0"/>
    <x v="1"/>
    <x v="2"/>
    <n v="185.42660000000001"/>
    <n v="4"/>
  </r>
  <r>
    <x v="1"/>
    <s v="FDO36"/>
    <x v="13"/>
    <x v="7"/>
    <x v="9"/>
    <x v="0"/>
    <x v="1"/>
    <x v="2"/>
    <n v="179.76599999999999"/>
    <n v="4"/>
  </r>
  <r>
    <x v="1"/>
    <s v="FDU36"/>
    <x v="13"/>
    <x v="7"/>
    <x v="9"/>
    <x v="0"/>
    <x v="1"/>
    <x v="2"/>
    <n v="98.838399999999993"/>
    <n v="4"/>
  </r>
  <r>
    <x v="1"/>
    <s v="FDZ60"/>
    <x v="13"/>
    <x v="7"/>
    <x v="9"/>
    <x v="0"/>
    <x v="1"/>
    <x v="2"/>
    <n v="106.0596"/>
    <n v="4"/>
  </r>
  <r>
    <x v="1"/>
    <s v="FDS23"/>
    <x v="8"/>
    <x v="7"/>
    <x v="9"/>
    <x v="0"/>
    <x v="1"/>
    <x v="2"/>
    <n v="129.79939999999999"/>
    <n v="4"/>
  </r>
  <r>
    <x v="1"/>
    <s v="DRI03"/>
    <x v="11"/>
    <x v="7"/>
    <x v="9"/>
    <x v="0"/>
    <x v="1"/>
    <x v="2"/>
    <n v="176.90280000000001"/>
    <n v="4"/>
  </r>
  <r>
    <x v="1"/>
    <s v="FDP26"/>
    <x v="11"/>
    <x v="7"/>
    <x v="9"/>
    <x v="0"/>
    <x v="1"/>
    <x v="2"/>
    <n v="105.9306"/>
    <n v="4"/>
  </r>
  <r>
    <x v="1"/>
    <s v="FDC28"/>
    <x v="2"/>
    <x v="7"/>
    <x v="9"/>
    <x v="0"/>
    <x v="1"/>
    <x v="2"/>
    <n v="109.9254"/>
    <n v="4"/>
  </r>
  <r>
    <x v="1"/>
    <s v="FDG16"/>
    <x v="2"/>
    <x v="7"/>
    <x v="9"/>
    <x v="0"/>
    <x v="1"/>
    <x v="2"/>
    <n v="215.01920000000001"/>
    <n v="4"/>
  </r>
  <r>
    <x v="1"/>
    <s v="FDB33"/>
    <x v="0"/>
    <x v="7"/>
    <x v="9"/>
    <x v="0"/>
    <x v="1"/>
    <x v="2"/>
    <n v="157.52619999999999"/>
    <n v="4"/>
  </r>
  <r>
    <x v="1"/>
    <s v="FDI20"/>
    <x v="0"/>
    <x v="7"/>
    <x v="9"/>
    <x v="0"/>
    <x v="1"/>
    <x v="2"/>
    <n v="211.3586"/>
    <n v="4"/>
  </r>
  <r>
    <x v="1"/>
    <s v="FDR07"/>
    <x v="0"/>
    <x v="7"/>
    <x v="9"/>
    <x v="0"/>
    <x v="1"/>
    <x v="2"/>
    <n v="94.109399999999994"/>
    <n v="4"/>
  </r>
  <r>
    <x v="1"/>
    <s v="NCK17"/>
    <x v="1"/>
    <x v="7"/>
    <x v="9"/>
    <x v="0"/>
    <x v="1"/>
    <x v="2"/>
    <n v="40.347999999999999"/>
    <n v="4"/>
  </r>
  <r>
    <x v="1"/>
    <s v="NCL05"/>
    <x v="1"/>
    <x v="7"/>
    <x v="9"/>
    <x v="0"/>
    <x v="1"/>
    <x v="2"/>
    <n v="44.076999999999998"/>
    <n v="4"/>
  </r>
  <r>
    <x v="1"/>
    <s v="NCQ29"/>
    <x v="1"/>
    <x v="7"/>
    <x v="9"/>
    <x v="0"/>
    <x v="1"/>
    <x v="2"/>
    <n v="258.82780000000002"/>
    <n v="4"/>
  </r>
  <r>
    <x v="1"/>
    <s v="NCX29"/>
    <x v="1"/>
    <x v="7"/>
    <x v="9"/>
    <x v="0"/>
    <x v="1"/>
    <x v="2"/>
    <n v="144.31020000000001"/>
    <n v="4"/>
  </r>
  <r>
    <x v="1"/>
    <s v="NCB30"/>
    <x v="5"/>
    <x v="7"/>
    <x v="9"/>
    <x v="0"/>
    <x v="1"/>
    <x v="2"/>
    <n v="196.50839999999999"/>
    <n v="4"/>
  </r>
  <r>
    <x v="1"/>
    <s v="NCE54"/>
    <x v="5"/>
    <x v="7"/>
    <x v="9"/>
    <x v="0"/>
    <x v="1"/>
    <x v="2"/>
    <n v="75.535399999999996"/>
    <n v="4"/>
  </r>
  <r>
    <x v="1"/>
    <s v="NCU06"/>
    <x v="5"/>
    <x v="7"/>
    <x v="9"/>
    <x v="0"/>
    <x v="1"/>
    <x v="2"/>
    <n v="228.001"/>
    <n v="4"/>
  </r>
  <r>
    <x v="1"/>
    <s v="FDL15"/>
    <x v="7"/>
    <x v="7"/>
    <x v="9"/>
    <x v="0"/>
    <x v="1"/>
    <x v="2"/>
    <n v="152.56819999999999"/>
    <n v="4"/>
  </r>
  <r>
    <x v="1"/>
    <s v="NCM07"/>
    <x v="10"/>
    <x v="7"/>
    <x v="9"/>
    <x v="0"/>
    <x v="1"/>
    <x v="2"/>
    <n v="83.990799999999993"/>
    <n v="4"/>
  </r>
  <r>
    <x v="1"/>
    <s v="NCP43"/>
    <x v="10"/>
    <x v="7"/>
    <x v="9"/>
    <x v="0"/>
    <x v="1"/>
    <x v="2"/>
    <n v="181.76599999999999"/>
    <n v="4"/>
  </r>
  <r>
    <x v="1"/>
    <s v="FDP34"/>
    <x v="6"/>
    <x v="7"/>
    <x v="9"/>
    <x v="0"/>
    <x v="1"/>
    <x v="2"/>
    <n v="156.46299999999999"/>
    <n v="4"/>
  </r>
  <r>
    <x v="1"/>
    <s v="DRF01"/>
    <x v="4"/>
    <x v="7"/>
    <x v="9"/>
    <x v="0"/>
    <x v="1"/>
    <x v="2"/>
    <n v="147.31020000000001"/>
    <n v="4"/>
  </r>
  <r>
    <x v="1"/>
    <s v="DRL60"/>
    <x v="4"/>
    <x v="7"/>
    <x v="9"/>
    <x v="0"/>
    <x v="1"/>
    <x v="2"/>
    <n v="150.66820000000001"/>
    <n v="4"/>
  </r>
  <r>
    <x v="0"/>
    <s v="FDU24"/>
    <x v="13"/>
    <x v="7"/>
    <x v="9"/>
    <x v="0"/>
    <x v="1"/>
    <x v="2"/>
    <n v="92.811999999999998"/>
    <n v="4"/>
  </r>
  <r>
    <x v="0"/>
    <s v="FDN25"/>
    <x v="12"/>
    <x v="7"/>
    <x v="9"/>
    <x v="0"/>
    <x v="1"/>
    <x v="2"/>
    <n v="55.558799999999998"/>
    <n v="4"/>
  </r>
  <r>
    <x v="0"/>
    <s v="FDW38"/>
    <x v="11"/>
    <x v="7"/>
    <x v="9"/>
    <x v="0"/>
    <x v="1"/>
    <x v="2"/>
    <n v="55.9298"/>
    <n v="4"/>
  </r>
  <r>
    <x v="0"/>
    <s v="FDX04"/>
    <x v="2"/>
    <x v="7"/>
    <x v="9"/>
    <x v="0"/>
    <x v="1"/>
    <x v="2"/>
    <n v="49.437600000000003"/>
    <n v="4"/>
  </r>
  <r>
    <x v="0"/>
    <s v="FDA08"/>
    <x v="0"/>
    <x v="7"/>
    <x v="9"/>
    <x v="0"/>
    <x v="1"/>
    <x v="2"/>
    <n v="162.55260000000001"/>
    <n v="4"/>
  </r>
  <r>
    <x v="0"/>
    <s v="FDE33"/>
    <x v="0"/>
    <x v="7"/>
    <x v="9"/>
    <x v="0"/>
    <x v="1"/>
    <x v="2"/>
    <n v="78.864400000000003"/>
    <n v="4"/>
  </r>
  <r>
    <x v="0"/>
    <s v="FDG08"/>
    <x v="0"/>
    <x v="7"/>
    <x v="9"/>
    <x v="0"/>
    <x v="1"/>
    <x v="2"/>
    <n v="172.07640000000001"/>
    <n v="4"/>
  </r>
  <r>
    <x v="0"/>
    <s v="FDQ32"/>
    <x v="0"/>
    <x v="7"/>
    <x v="9"/>
    <x v="0"/>
    <x v="1"/>
    <x v="2"/>
    <n v="122.33880000000001"/>
    <n v="4"/>
  </r>
  <r>
    <x v="0"/>
    <s v="FDX56"/>
    <x v="0"/>
    <x v="7"/>
    <x v="9"/>
    <x v="0"/>
    <x v="1"/>
    <x v="2"/>
    <n v="206.8638"/>
    <n v="4"/>
  </r>
  <r>
    <x v="0"/>
    <s v="FDX03"/>
    <x v="7"/>
    <x v="7"/>
    <x v="9"/>
    <x v="0"/>
    <x v="1"/>
    <x v="2"/>
    <n v="44.7744"/>
    <n v="4"/>
  </r>
  <r>
    <x v="0"/>
    <s v="FDK58"/>
    <x v="6"/>
    <x v="7"/>
    <x v="9"/>
    <x v="0"/>
    <x v="1"/>
    <x v="2"/>
    <n v="103.0016"/>
    <n v="4"/>
  </r>
  <r>
    <x v="0"/>
    <s v="FDL09"/>
    <x v="6"/>
    <x v="7"/>
    <x v="9"/>
    <x v="0"/>
    <x v="1"/>
    <x v="2"/>
    <n v="168.88159999999999"/>
    <n v="4"/>
  </r>
  <r>
    <x v="0"/>
    <s v="FDM22"/>
    <x v="6"/>
    <x v="7"/>
    <x v="9"/>
    <x v="0"/>
    <x v="1"/>
    <x v="2"/>
    <n v="52.363999999999997"/>
    <n v="4"/>
  </r>
  <r>
    <x v="0"/>
    <s v="FDV10"/>
    <x v="6"/>
    <x v="7"/>
    <x v="9"/>
    <x v="0"/>
    <x v="1"/>
    <x v="2"/>
    <n v="41.011200000000002"/>
    <n v="4"/>
  </r>
  <r>
    <x v="2"/>
    <s v="NCJ54"/>
    <x v="5"/>
    <x v="2"/>
    <x v="2"/>
    <x v="0"/>
    <x v="1"/>
    <x v="0"/>
    <n v="230.66419999999999"/>
    <n v="4"/>
  </r>
  <r>
    <x v="2"/>
    <s v="NCY30"/>
    <x v="5"/>
    <x v="2"/>
    <x v="2"/>
    <x v="0"/>
    <x v="1"/>
    <x v="0"/>
    <n v="179.5976"/>
    <n v="4"/>
  </r>
  <r>
    <x v="1"/>
    <s v="FDW24"/>
    <x v="13"/>
    <x v="2"/>
    <x v="2"/>
    <x v="0"/>
    <x v="1"/>
    <x v="0"/>
    <n v="49.903399999999998"/>
    <n v="4"/>
  </r>
  <r>
    <x v="1"/>
    <s v="FDT36"/>
    <x v="13"/>
    <x v="2"/>
    <x v="2"/>
    <x v="0"/>
    <x v="1"/>
    <x v="0"/>
    <n v="35.087400000000002"/>
    <n v="4"/>
  </r>
  <r>
    <x v="1"/>
    <s v="FDS60"/>
    <x v="13"/>
    <x v="2"/>
    <x v="2"/>
    <x v="0"/>
    <x v="1"/>
    <x v="0"/>
    <n v="177.86600000000001"/>
    <n v="4"/>
  </r>
  <r>
    <x v="1"/>
    <s v="FDU23"/>
    <x v="8"/>
    <x v="2"/>
    <x v="2"/>
    <x v="0"/>
    <x v="1"/>
    <x v="0"/>
    <n v="164.7184"/>
    <n v="4"/>
  </r>
  <r>
    <x v="1"/>
    <s v="FDW47"/>
    <x v="8"/>
    <x v="2"/>
    <x v="2"/>
    <x v="0"/>
    <x v="1"/>
    <x v="0"/>
    <n v="122.84139999999999"/>
    <n v="4"/>
  </r>
  <r>
    <x v="1"/>
    <s v="FDV49"/>
    <x v="3"/>
    <x v="2"/>
    <x v="2"/>
    <x v="0"/>
    <x v="1"/>
    <x v="0"/>
    <n v="263.2226"/>
    <n v="4"/>
  </r>
  <r>
    <x v="1"/>
    <s v="DRI03"/>
    <x v="11"/>
    <x v="2"/>
    <x v="2"/>
    <x v="0"/>
    <x v="1"/>
    <x v="0"/>
    <n v="177.90280000000001"/>
    <n v="4"/>
  </r>
  <r>
    <x v="1"/>
    <s v="FDU38"/>
    <x v="11"/>
    <x v="2"/>
    <x v="2"/>
    <x v="0"/>
    <x v="1"/>
    <x v="0"/>
    <n v="193.75040000000001"/>
    <n v="4"/>
  </r>
  <r>
    <x v="1"/>
    <s v="FDR02"/>
    <x v="11"/>
    <x v="2"/>
    <x v="2"/>
    <x v="0"/>
    <x v="1"/>
    <x v="0"/>
    <n v="110.5886"/>
    <n v="4"/>
  </r>
  <r>
    <x v="1"/>
    <s v="FDU14"/>
    <x v="11"/>
    <x v="2"/>
    <x v="2"/>
    <x v="0"/>
    <x v="1"/>
    <x v="0"/>
    <n v="248.77500000000001"/>
    <n v="4"/>
  </r>
  <r>
    <x v="1"/>
    <s v="FDK28"/>
    <x v="2"/>
    <x v="2"/>
    <x v="2"/>
    <x v="0"/>
    <x v="1"/>
    <x v="0"/>
    <n v="258.26459999999997"/>
    <n v="4"/>
  </r>
  <r>
    <x v="1"/>
    <s v="FDR04"/>
    <x v="2"/>
    <x v="2"/>
    <x v="2"/>
    <x v="0"/>
    <x v="1"/>
    <x v="0"/>
    <n v="97.306799999999996"/>
    <n v="4"/>
  </r>
  <r>
    <x v="1"/>
    <s v="FDL08"/>
    <x v="0"/>
    <x v="2"/>
    <x v="2"/>
    <x v="0"/>
    <x v="1"/>
    <x v="0"/>
    <n v="246.71440000000001"/>
    <n v="4"/>
  </r>
  <r>
    <x v="1"/>
    <s v="FDG57"/>
    <x v="0"/>
    <x v="2"/>
    <x v="2"/>
    <x v="0"/>
    <x v="1"/>
    <x v="0"/>
    <n v="48.203400000000002"/>
    <n v="4"/>
  </r>
  <r>
    <x v="1"/>
    <s v="FDF32"/>
    <x v="0"/>
    <x v="2"/>
    <x v="2"/>
    <x v="0"/>
    <x v="1"/>
    <x v="0"/>
    <n v="198.54259999999999"/>
    <n v="4"/>
  </r>
  <r>
    <x v="1"/>
    <s v="FDL20"/>
    <x v="0"/>
    <x v="2"/>
    <x v="2"/>
    <x v="0"/>
    <x v="1"/>
    <x v="0"/>
    <n v="111.98860000000001"/>
    <n v="4"/>
  </r>
  <r>
    <x v="1"/>
    <s v="DRK35"/>
    <x v="9"/>
    <x v="2"/>
    <x v="2"/>
    <x v="0"/>
    <x v="1"/>
    <x v="0"/>
    <n v="37.950600000000001"/>
    <n v="4"/>
  </r>
  <r>
    <x v="1"/>
    <s v="DRP35"/>
    <x v="9"/>
    <x v="2"/>
    <x v="2"/>
    <x v="0"/>
    <x v="1"/>
    <x v="0"/>
    <n v="127.3336"/>
    <n v="4"/>
  </r>
  <r>
    <x v="1"/>
    <s v="NCN05"/>
    <x v="1"/>
    <x v="2"/>
    <x v="2"/>
    <x v="0"/>
    <x v="1"/>
    <x v="0"/>
    <n v="181.89500000000001"/>
    <n v="4"/>
  </r>
  <r>
    <x v="1"/>
    <s v="NCK53"/>
    <x v="1"/>
    <x v="2"/>
    <x v="2"/>
    <x v="0"/>
    <x v="1"/>
    <x v="0"/>
    <n v="98.904200000000003"/>
    <n v="4"/>
  </r>
  <r>
    <x v="1"/>
    <s v="NCO41"/>
    <x v="1"/>
    <x v="2"/>
    <x v="2"/>
    <x v="0"/>
    <x v="1"/>
    <x v="0"/>
    <n v="96.738399999999999"/>
    <n v="4"/>
  </r>
  <r>
    <x v="1"/>
    <s v="NCR41"/>
    <x v="1"/>
    <x v="2"/>
    <x v="2"/>
    <x v="0"/>
    <x v="1"/>
    <x v="0"/>
    <n v="95.909400000000005"/>
    <n v="4"/>
  </r>
  <r>
    <x v="1"/>
    <s v="NCT42"/>
    <x v="5"/>
    <x v="2"/>
    <x v="2"/>
    <x v="0"/>
    <x v="1"/>
    <x v="0"/>
    <n v="147.53919999999999"/>
    <n v="4"/>
  </r>
  <r>
    <x v="1"/>
    <s v="NCV54"/>
    <x v="5"/>
    <x v="2"/>
    <x v="2"/>
    <x v="0"/>
    <x v="1"/>
    <x v="0"/>
    <n v="119.11239999999999"/>
    <n v="4"/>
  </r>
  <r>
    <x v="1"/>
    <s v="NCR06"/>
    <x v="5"/>
    <x v="2"/>
    <x v="2"/>
    <x v="0"/>
    <x v="1"/>
    <x v="0"/>
    <n v="41.711199999999998"/>
    <n v="4"/>
  </r>
  <r>
    <x v="1"/>
    <s v="NCC07"/>
    <x v="5"/>
    <x v="2"/>
    <x v="2"/>
    <x v="0"/>
    <x v="1"/>
    <x v="0"/>
    <n v="105.6964"/>
    <n v="4"/>
  </r>
  <r>
    <x v="1"/>
    <s v="NCV30"/>
    <x v="5"/>
    <x v="2"/>
    <x v="2"/>
    <x v="0"/>
    <x v="1"/>
    <x v="0"/>
    <n v="64.850999999999999"/>
    <n v="4"/>
  </r>
  <r>
    <x v="1"/>
    <s v="NCN42"/>
    <x v="5"/>
    <x v="2"/>
    <x v="2"/>
    <x v="0"/>
    <x v="1"/>
    <x v="0"/>
    <n v="148.9418"/>
    <n v="4"/>
  </r>
  <r>
    <x v="1"/>
    <s v="NCK19"/>
    <x v="10"/>
    <x v="2"/>
    <x v="2"/>
    <x v="0"/>
    <x v="1"/>
    <x v="0"/>
    <n v="193.64779999999999"/>
    <n v="4"/>
  </r>
  <r>
    <x v="1"/>
    <s v="NCL55"/>
    <x v="10"/>
    <x v="2"/>
    <x v="2"/>
    <x v="0"/>
    <x v="1"/>
    <x v="0"/>
    <n v="254.904"/>
    <n v="4"/>
  </r>
  <r>
    <x v="1"/>
    <s v="FDV09"/>
    <x v="6"/>
    <x v="2"/>
    <x v="2"/>
    <x v="0"/>
    <x v="1"/>
    <x v="0"/>
    <n v="150.4734"/>
    <n v="4"/>
  </r>
  <r>
    <x v="1"/>
    <s v="FDH33"/>
    <x v="6"/>
    <x v="2"/>
    <x v="2"/>
    <x v="0"/>
    <x v="1"/>
    <x v="0"/>
    <n v="45.142800000000001"/>
    <n v="4"/>
  </r>
  <r>
    <x v="1"/>
    <s v="FDK09"/>
    <x v="6"/>
    <x v="2"/>
    <x v="2"/>
    <x v="0"/>
    <x v="1"/>
    <x v="0"/>
    <n v="228.5352"/>
    <n v="4"/>
  </r>
  <r>
    <x v="1"/>
    <s v="FDT45"/>
    <x v="6"/>
    <x v="2"/>
    <x v="2"/>
    <x v="0"/>
    <x v="1"/>
    <x v="0"/>
    <n v="53.395600000000002"/>
    <n v="4"/>
  </r>
  <r>
    <x v="1"/>
    <s v="FDM34"/>
    <x v="6"/>
    <x v="2"/>
    <x v="2"/>
    <x v="0"/>
    <x v="1"/>
    <x v="0"/>
    <n v="132.96260000000001"/>
    <n v="4"/>
  </r>
  <r>
    <x v="1"/>
    <s v="DRD12"/>
    <x v="4"/>
    <x v="2"/>
    <x v="2"/>
    <x v="0"/>
    <x v="1"/>
    <x v="0"/>
    <n v="89.914599999999993"/>
    <n v="4"/>
  </r>
  <r>
    <x v="1"/>
    <s v="DRE01"/>
    <x v="4"/>
    <x v="2"/>
    <x v="2"/>
    <x v="0"/>
    <x v="1"/>
    <x v="0"/>
    <n v="241.75120000000001"/>
    <n v="4"/>
  </r>
  <r>
    <x v="1"/>
    <s v="DRF36"/>
    <x v="4"/>
    <x v="2"/>
    <x v="2"/>
    <x v="0"/>
    <x v="1"/>
    <x v="0"/>
    <n v="192.68459999999999"/>
    <n v="4"/>
  </r>
  <r>
    <x v="1"/>
    <s v="FDG47"/>
    <x v="15"/>
    <x v="2"/>
    <x v="2"/>
    <x v="0"/>
    <x v="1"/>
    <x v="0"/>
    <n v="260.3252"/>
    <n v="4"/>
  </r>
  <r>
    <x v="0"/>
    <s v="FDP48"/>
    <x v="13"/>
    <x v="2"/>
    <x v="2"/>
    <x v="0"/>
    <x v="1"/>
    <x v="0"/>
    <n v="183.095"/>
    <n v="4"/>
  </r>
  <r>
    <x v="0"/>
    <s v="FDW12"/>
    <x v="13"/>
    <x v="2"/>
    <x v="2"/>
    <x v="0"/>
    <x v="1"/>
    <x v="0"/>
    <n v="144.4444"/>
    <n v="4"/>
  </r>
  <r>
    <x v="0"/>
    <s v="FDM36"/>
    <x v="13"/>
    <x v="2"/>
    <x v="2"/>
    <x v="0"/>
    <x v="1"/>
    <x v="0"/>
    <n v="171.94220000000001"/>
    <n v="4"/>
  </r>
  <r>
    <x v="0"/>
    <s v="FDU12"/>
    <x v="13"/>
    <x v="2"/>
    <x v="2"/>
    <x v="0"/>
    <x v="1"/>
    <x v="0"/>
    <n v="262.85680000000002"/>
    <n v="4"/>
  </r>
  <r>
    <x v="0"/>
    <s v="FDS11"/>
    <x v="8"/>
    <x v="2"/>
    <x v="2"/>
    <x v="0"/>
    <x v="1"/>
    <x v="0"/>
    <n v="224.7088"/>
    <n v="4"/>
  </r>
  <r>
    <x v="0"/>
    <s v="FDQ59"/>
    <x v="8"/>
    <x v="2"/>
    <x v="2"/>
    <x v="0"/>
    <x v="1"/>
    <x v="0"/>
    <n v="84.690799999999996"/>
    <n v="4"/>
  </r>
  <r>
    <x v="0"/>
    <s v="FDR59"/>
    <x v="8"/>
    <x v="2"/>
    <x v="2"/>
    <x v="0"/>
    <x v="1"/>
    <x v="0"/>
    <n v="262.35939999999999"/>
    <n v="4"/>
  </r>
  <r>
    <x v="0"/>
    <s v="FDP59"/>
    <x v="8"/>
    <x v="2"/>
    <x v="2"/>
    <x v="0"/>
    <x v="1"/>
    <x v="0"/>
    <n v="103.6648"/>
    <n v="4"/>
  </r>
  <r>
    <x v="0"/>
    <s v="FDN38"/>
    <x v="3"/>
    <x v="2"/>
    <x v="2"/>
    <x v="0"/>
    <x v="1"/>
    <x v="0"/>
    <n v="251.64080000000001"/>
    <n v="4"/>
  </r>
  <r>
    <x v="0"/>
    <s v="FDT01"/>
    <x v="3"/>
    <x v="2"/>
    <x v="2"/>
    <x v="0"/>
    <x v="1"/>
    <x v="0"/>
    <n v="213.7902"/>
    <n v="4"/>
  </r>
  <r>
    <x v="0"/>
    <s v="FDY37"/>
    <x v="3"/>
    <x v="2"/>
    <x v="2"/>
    <x v="0"/>
    <x v="1"/>
    <x v="0"/>
    <n v="142.047"/>
    <n v="4"/>
  </r>
  <r>
    <x v="0"/>
    <s v="FDZ03"/>
    <x v="11"/>
    <x v="2"/>
    <x v="2"/>
    <x v="0"/>
    <x v="1"/>
    <x v="0"/>
    <n v="184.82400000000001"/>
    <n v="4"/>
  </r>
  <r>
    <x v="0"/>
    <s v="FDQ28"/>
    <x v="2"/>
    <x v="2"/>
    <x v="2"/>
    <x v="0"/>
    <x v="1"/>
    <x v="0"/>
    <n v="153.56559999999999"/>
    <n v="4"/>
  </r>
  <r>
    <x v="0"/>
    <s v="FDU28"/>
    <x v="2"/>
    <x v="2"/>
    <x v="2"/>
    <x v="0"/>
    <x v="1"/>
    <x v="0"/>
    <n v="189.82140000000001"/>
    <n v="4"/>
  </r>
  <r>
    <x v="0"/>
    <s v="FDR32"/>
    <x v="0"/>
    <x v="2"/>
    <x v="2"/>
    <x v="0"/>
    <x v="1"/>
    <x v="0"/>
    <n v="227.46940000000001"/>
    <n v="4"/>
  </r>
  <r>
    <x v="0"/>
    <s v="FDU19"/>
    <x v="0"/>
    <x v="2"/>
    <x v="2"/>
    <x v="0"/>
    <x v="1"/>
    <x v="0"/>
    <n v="173.94220000000001"/>
    <n v="4"/>
  </r>
  <r>
    <x v="0"/>
    <s v="FDJ44"/>
    <x v="0"/>
    <x v="2"/>
    <x v="2"/>
    <x v="0"/>
    <x v="1"/>
    <x v="0"/>
    <n v="172.83959999999999"/>
    <n v="4"/>
  </r>
  <r>
    <x v="0"/>
    <s v="FDF57"/>
    <x v="0"/>
    <x v="2"/>
    <x v="2"/>
    <x v="0"/>
    <x v="1"/>
    <x v="0"/>
    <n v="172.2448"/>
    <n v="4"/>
  </r>
  <r>
    <x v="0"/>
    <s v="FDD56"/>
    <x v="0"/>
    <x v="2"/>
    <x v="2"/>
    <x v="0"/>
    <x v="1"/>
    <x v="0"/>
    <n v="175.6054"/>
    <n v="4"/>
  </r>
  <r>
    <x v="0"/>
    <s v="FDC08"/>
    <x v="0"/>
    <x v="2"/>
    <x v="2"/>
    <x v="0"/>
    <x v="1"/>
    <x v="0"/>
    <n v="225.47200000000001"/>
    <n v="4"/>
  </r>
  <r>
    <x v="0"/>
    <s v="FDJ55"/>
    <x v="7"/>
    <x v="2"/>
    <x v="2"/>
    <x v="0"/>
    <x v="1"/>
    <x v="0"/>
    <n v="223.54040000000001"/>
    <n v="4"/>
  </r>
  <r>
    <x v="0"/>
    <s v="FDR57"/>
    <x v="6"/>
    <x v="2"/>
    <x v="2"/>
    <x v="0"/>
    <x v="1"/>
    <x v="0"/>
    <n v="156.12880000000001"/>
    <n v="4"/>
  </r>
  <r>
    <x v="0"/>
    <s v="FDU45"/>
    <x v="6"/>
    <x v="2"/>
    <x v="2"/>
    <x v="0"/>
    <x v="1"/>
    <x v="0"/>
    <n v="112.45180000000001"/>
    <n v="4"/>
  </r>
  <r>
    <x v="0"/>
    <s v="DRA59"/>
    <x v="4"/>
    <x v="2"/>
    <x v="2"/>
    <x v="0"/>
    <x v="1"/>
    <x v="0"/>
    <n v="184.89240000000001"/>
    <n v="4"/>
  </r>
  <r>
    <x v="0"/>
    <s v="FDB35"/>
    <x v="15"/>
    <x v="2"/>
    <x v="2"/>
    <x v="0"/>
    <x v="1"/>
    <x v="0"/>
    <n v="89.880399999999995"/>
    <n v="4"/>
  </r>
  <r>
    <x v="3"/>
    <s v="FDK26"/>
    <x v="3"/>
    <x v="2"/>
    <x v="2"/>
    <x v="0"/>
    <x v="1"/>
    <x v="0"/>
    <n v="185.42400000000001"/>
    <n v="4"/>
  </r>
  <r>
    <x v="2"/>
    <s v="NCB18"/>
    <x v="5"/>
    <x v="4"/>
    <x v="4"/>
    <x v="2"/>
    <x v="0"/>
    <x v="0"/>
    <n v="89.251400000000004"/>
    <n v="4"/>
  </r>
  <r>
    <x v="2"/>
    <s v="DRK12"/>
    <x v="4"/>
    <x v="5"/>
    <x v="5"/>
    <x v="2"/>
    <x v="0"/>
    <x v="0"/>
    <n v="32.090000000000003"/>
    <n v="4"/>
  </r>
  <r>
    <x v="1"/>
    <s v="FDA48"/>
    <x v="13"/>
    <x v="4"/>
    <x v="4"/>
    <x v="2"/>
    <x v="0"/>
    <x v="0"/>
    <n v="222.01140000000001"/>
    <n v="4"/>
  </r>
  <r>
    <x v="1"/>
    <s v="FDE24"/>
    <x v="13"/>
    <x v="4"/>
    <x v="4"/>
    <x v="2"/>
    <x v="0"/>
    <x v="0"/>
    <n v="141.5812"/>
    <n v="4"/>
  </r>
  <r>
    <x v="1"/>
    <s v="FDW48"/>
    <x v="13"/>
    <x v="4"/>
    <x v="4"/>
    <x v="2"/>
    <x v="0"/>
    <x v="0"/>
    <n v="79.061800000000005"/>
    <n v="4"/>
  </r>
  <r>
    <x v="1"/>
    <s v="FDJ50"/>
    <x v="3"/>
    <x v="4"/>
    <x v="4"/>
    <x v="2"/>
    <x v="0"/>
    <x v="0"/>
    <n v="51.998199999999997"/>
    <n v="4"/>
  </r>
  <r>
    <x v="1"/>
    <s v="FDO38"/>
    <x v="3"/>
    <x v="4"/>
    <x v="4"/>
    <x v="2"/>
    <x v="0"/>
    <x v="0"/>
    <n v="78.898600000000002"/>
    <n v="4"/>
  </r>
  <r>
    <x v="1"/>
    <s v="FDB28"/>
    <x v="11"/>
    <x v="4"/>
    <x v="4"/>
    <x v="2"/>
    <x v="0"/>
    <x v="0"/>
    <n v="199.4426"/>
    <n v="4"/>
  </r>
  <r>
    <x v="1"/>
    <s v="DRG51"/>
    <x v="11"/>
    <x v="4"/>
    <x v="4"/>
    <x v="2"/>
    <x v="0"/>
    <x v="0"/>
    <n v="164.95259999999999"/>
    <n v="4"/>
  </r>
  <r>
    <x v="1"/>
    <s v="DRE15"/>
    <x v="11"/>
    <x v="4"/>
    <x v="4"/>
    <x v="2"/>
    <x v="0"/>
    <x v="0"/>
    <n v="75.101200000000006"/>
    <n v="4"/>
  </r>
  <r>
    <x v="1"/>
    <s v="FDR02"/>
    <x v="11"/>
    <x v="4"/>
    <x v="4"/>
    <x v="2"/>
    <x v="0"/>
    <x v="0"/>
    <n v="110.8886"/>
    <n v="4"/>
  </r>
  <r>
    <x v="1"/>
    <s v="FDS52"/>
    <x v="2"/>
    <x v="4"/>
    <x v="4"/>
    <x v="2"/>
    <x v="0"/>
    <x v="0"/>
    <n v="99.301599999999993"/>
    <n v="4"/>
  </r>
  <r>
    <x v="1"/>
    <s v="FDZ40"/>
    <x v="2"/>
    <x v="4"/>
    <x v="4"/>
    <x v="2"/>
    <x v="0"/>
    <x v="0"/>
    <n v="52.629800000000003"/>
    <n v="4"/>
  </r>
  <r>
    <x v="1"/>
    <s v="FDM28"/>
    <x v="2"/>
    <x v="4"/>
    <x v="4"/>
    <x v="2"/>
    <x v="0"/>
    <x v="0"/>
    <n v="181.36600000000001"/>
    <n v="4"/>
  </r>
  <r>
    <x v="1"/>
    <s v="FDU40"/>
    <x v="2"/>
    <x v="4"/>
    <x v="4"/>
    <x v="2"/>
    <x v="0"/>
    <x v="0"/>
    <n v="192.74780000000001"/>
    <n v="4"/>
  </r>
  <r>
    <x v="1"/>
    <s v="DRM59"/>
    <x v="9"/>
    <x v="4"/>
    <x v="4"/>
    <x v="2"/>
    <x v="0"/>
    <x v="0"/>
    <n v="152.2998"/>
    <n v="4"/>
  </r>
  <r>
    <x v="1"/>
    <s v="DRK35"/>
    <x v="9"/>
    <x v="4"/>
    <x v="4"/>
    <x v="2"/>
    <x v="0"/>
    <x v="0"/>
    <n v="38.3506"/>
    <n v="4"/>
  </r>
  <r>
    <x v="1"/>
    <s v="DRM47"/>
    <x v="9"/>
    <x v="4"/>
    <x v="4"/>
    <x v="2"/>
    <x v="0"/>
    <x v="0"/>
    <n v="191.08459999999999"/>
    <n v="4"/>
  </r>
  <r>
    <x v="1"/>
    <s v="DRJ59"/>
    <x v="9"/>
    <x v="4"/>
    <x v="4"/>
    <x v="2"/>
    <x v="0"/>
    <x v="0"/>
    <n v="40.316400000000002"/>
    <n v="4"/>
  </r>
  <r>
    <x v="1"/>
    <s v="NCM29"/>
    <x v="1"/>
    <x v="4"/>
    <x v="4"/>
    <x v="2"/>
    <x v="1"/>
    <x v="0"/>
    <n v="129.26259999999999"/>
    <n v="4"/>
  </r>
  <r>
    <x v="1"/>
    <s v="NCO41"/>
    <x v="1"/>
    <x v="4"/>
    <x v="4"/>
    <x v="2"/>
    <x v="1"/>
    <x v="0"/>
    <n v="98.838399999999993"/>
    <n v="4"/>
  </r>
  <r>
    <x v="1"/>
    <s v="NCJ30"/>
    <x v="5"/>
    <x v="4"/>
    <x v="4"/>
    <x v="2"/>
    <x v="1"/>
    <x v="0"/>
    <n v="171.47900000000001"/>
    <n v="4"/>
  </r>
  <r>
    <x v="1"/>
    <s v="NCG54"/>
    <x v="5"/>
    <x v="4"/>
    <x v="4"/>
    <x v="2"/>
    <x v="1"/>
    <x v="0"/>
    <n v="170.81059999999999"/>
    <n v="4"/>
  </r>
  <r>
    <x v="1"/>
    <s v="NCY06"/>
    <x v="5"/>
    <x v="4"/>
    <x v="4"/>
    <x v="2"/>
    <x v="1"/>
    <x v="0"/>
    <n v="128.89680000000001"/>
    <n v="4"/>
  </r>
  <r>
    <x v="1"/>
    <s v="FDP27"/>
    <x v="7"/>
    <x v="4"/>
    <x v="4"/>
    <x v="2"/>
    <x v="1"/>
    <x v="0"/>
    <n v="188.453"/>
    <n v="4"/>
  </r>
  <r>
    <x v="1"/>
    <s v="NCL31"/>
    <x v="10"/>
    <x v="4"/>
    <x v="4"/>
    <x v="2"/>
    <x v="1"/>
    <x v="0"/>
    <n v="142.24700000000001"/>
    <n v="4"/>
  </r>
  <r>
    <x v="1"/>
    <s v="NCO02"/>
    <x v="10"/>
    <x v="4"/>
    <x v="4"/>
    <x v="2"/>
    <x v="1"/>
    <x v="0"/>
    <n v="65.914199999999994"/>
    <n v="4"/>
  </r>
  <r>
    <x v="1"/>
    <s v="NCL55"/>
    <x v="10"/>
    <x v="4"/>
    <x v="4"/>
    <x v="2"/>
    <x v="1"/>
    <x v="0"/>
    <n v="254.00399999999999"/>
    <n v="4"/>
  </r>
  <r>
    <x v="1"/>
    <s v="NCQ43"/>
    <x v="10"/>
    <x v="4"/>
    <x v="4"/>
    <x v="2"/>
    <x v="1"/>
    <x v="0"/>
    <n v="110.2912"/>
    <n v="4"/>
  </r>
  <r>
    <x v="1"/>
    <s v="FDX21"/>
    <x v="6"/>
    <x v="4"/>
    <x v="4"/>
    <x v="2"/>
    <x v="1"/>
    <x v="0"/>
    <n v="108.69119999999999"/>
    <n v="4"/>
  </r>
  <r>
    <x v="1"/>
    <s v="FDQ34"/>
    <x v="6"/>
    <x v="4"/>
    <x v="4"/>
    <x v="2"/>
    <x v="1"/>
    <x v="0"/>
    <n v="107.4622"/>
    <n v="4"/>
  </r>
  <r>
    <x v="1"/>
    <s v="FDA46"/>
    <x v="6"/>
    <x v="4"/>
    <x v="4"/>
    <x v="2"/>
    <x v="1"/>
    <x v="0"/>
    <n v="193.61359999999999"/>
    <n v="4"/>
  </r>
  <r>
    <x v="1"/>
    <s v="FDL45"/>
    <x v="6"/>
    <x v="4"/>
    <x v="4"/>
    <x v="2"/>
    <x v="1"/>
    <x v="0"/>
    <n v="124.9704"/>
    <n v="4"/>
  </r>
  <r>
    <x v="1"/>
    <s v="FDO34"/>
    <x v="6"/>
    <x v="4"/>
    <x v="4"/>
    <x v="2"/>
    <x v="1"/>
    <x v="0"/>
    <n v="169.7816"/>
    <n v="4"/>
  </r>
  <r>
    <x v="1"/>
    <s v="FDP10"/>
    <x v="6"/>
    <x v="4"/>
    <x v="4"/>
    <x v="2"/>
    <x v="1"/>
    <x v="0"/>
    <n v="106.5622"/>
    <n v="4"/>
  </r>
  <r>
    <x v="1"/>
    <s v="DRE48"/>
    <x v="4"/>
    <x v="4"/>
    <x v="4"/>
    <x v="2"/>
    <x v="1"/>
    <x v="0"/>
    <n v="196.27680000000001"/>
    <n v="4"/>
  </r>
  <r>
    <x v="1"/>
    <s v="DRK12"/>
    <x v="4"/>
    <x v="4"/>
    <x v="4"/>
    <x v="2"/>
    <x v="1"/>
    <x v="0"/>
    <n v="33.39"/>
    <n v="4"/>
  </r>
  <r>
    <x v="1"/>
    <s v="FDK36"/>
    <x v="13"/>
    <x v="5"/>
    <x v="5"/>
    <x v="2"/>
    <x v="1"/>
    <x v="0"/>
    <n v="50.403399999999998"/>
    <n v="4"/>
  </r>
  <r>
    <x v="1"/>
    <s v="FDV36"/>
    <x v="13"/>
    <x v="5"/>
    <x v="5"/>
    <x v="2"/>
    <x v="1"/>
    <x v="0"/>
    <n v="124.902"/>
    <n v="4"/>
  </r>
  <r>
    <x v="1"/>
    <s v="FDP38"/>
    <x v="3"/>
    <x v="5"/>
    <x v="5"/>
    <x v="2"/>
    <x v="1"/>
    <x v="0"/>
    <n v="52.200800000000001"/>
    <n v="4"/>
  </r>
  <r>
    <x v="1"/>
    <s v="FDX37"/>
    <x v="3"/>
    <x v="5"/>
    <x v="5"/>
    <x v="2"/>
    <x v="1"/>
    <x v="0"/>
    <n v="98.17"/>
    <n v="4"/>
  </r>
  <r>
    <x v="1"/>
    <s v="DRG15"/>
    <x v="11"/>
    <x v="5"/>
    <x v="5"/>
    <x v="2"/>
    <x v="1"/>
    <x v="0"/>
    <n v="63.053600000000003"/>
    <n v="4"/>
  </r>
  <r>
    <x v="1"/>
    <s v="FDD53"/>
    <x v="2"/>
    <x v="5"/>
    <x v="5"/>
    <x v="2"/>
    <x v="1"/>
    <x v="0"/>
    <n v="43.345399999999998"/>
    <n v="4"/>
  </r>
  <r>
    <x v="1"/>
    <s v="FDV40"/>
    <x v="2"/>
    <x v="5"/>
    <x v="5"/>
    <x v="2"/>
    <x v="1"/>
    <x v="0"/>
    <n v="72.203800000000001"/>
    <n v="4"/>
  </r>
  <r>
    <x v="1"/>
    <s v="FDS55"/>
    <x v="0"/>
    <x v="5"/>
    <x v="5"/>
    <x v="2"/>
    <x v="1"/>
    <x v="0"/>
    <n v="148.07339999999999"/>
    <n v="4"/>
  </r>
  <r>
    <x v="1"/>
    <s v="FDV32"/>
    <x v="0"/>
    <x v="5"/>
    <x v="5"/>
    <x v="2"/>
    <x v="1"/>
    <x v="0"/>
    <n v="64.251000000000005"/>
    <n v="4"/>
  </r>
  <r>
    <x v="1"/>
    <s v="FDG45"/>
    <x v="0"/>
    <x v="5"/>
    <x v="5"/>
    <x v="2"/>
    <x v="1"/>
    <x v="0"/>
    <n v="213.7902"/>
    <n v="4"/>
  </r>
  <r>
    <x v="1"/>
    <s v="FDS20"/>
    <x v="0"/>
    <x v="5"/>
    <x v="5"/>
    <x v="2"/>
    <x v="1"/>
    <x v="0"/>
    <n v="183.92920000000001"/>
    <n v="4"/>
  </r>
  <r>
    <x v="1"/>
    <s v="FDE32"/>
    <x v="0"/>
    <x v="5"/>
    <x v="5"/>
    <x v="2"/>
    <x v="1"/>
    <x v="0"/>
    <n v="39.950600000000001"/>
    <n v="4"/>
  </r>
  <r>
    <x v="1"/>
    <s v="DRH23"/>
    <x v="9"/>
    <x v="5"/>
    <x v="5"/>
    <x v="2"/>
    <x v="1"/>
    <x v="0"/>
    <n v="54.061399999999999"/>
    <n v="4"/>
  </r>
  <r>
    <x v="1"/>
    <s v="DRI23"/>
    <x v="9"/>
    <x v="5"/>
    <x v="5"/>
    <x v="2"/>
    <x v="1"/>
    <x v="0"/>
    <n v="158.45779999999999"/>
    <n v="4"/>
  </r>
  <r>
    <x v="1"/>
    <s v="NCU17"/>
    <x v="1"/>
    <x v="5"/>
    <x v="5"/>
    <x v="2"/>
    <x v="1"/>
    <x v="0"/>
    <n v="101.26739999999999"/>
    <n v="4"/>
  </r>
  <r>
    <x v="1"/>
    <s v="NCO05"/>
    <x v="1"/>
    <x v="5"/>
    <x v="5"/>
    <x v="2"/>
    <x v="1"/>
    <x v="0"/>
    <n v="99.338399999999993"/>
    <n v="4"/>
  </r>
  <r>
    <x v="1"/>
    <s v="NCM17"/>
    <x v="1"/>
    <x v="5"/>
    <x v="5"/>
    <x v="2"/>
    <x v="1"/>
    <x v="0"/>
    <n v="44.508600000000001"/>
    <n v="4"/>
  </r>
  <r>
    <x v="1"/>
    <s v="NCO53"/>
    <x v="1"/>
    <x v="5"/>
    <x v="5"/>
    <x v="2"/>
    <x v="1"/>
    <x v="0"/>
    <n v="184.0608"/>
    <n v="4"/>
  </r>
  <r>
    <x v="1"/>
    <s v="NCR41"/>
    <x v="1"/>
    <x v="5"/>
    <x v="5"/>
    <x v="2"/>
    <x v="1"/>
    <x v="0"/>
    <n v="94.909400000000005"/>
    <n v="4"/>
  </r>
  <r>
    <x v="1"/>
    <s v="NCU42"/>
    <x v="5"/>
    <x v="5"/>
    <x v="5"/>
    <x v="2"/>
    <x v="1"/>
    <x v="0"/>
    <n v="169.6474"/>
    <n v="4"/>
  </r>
  <r>
    <x v="1"/>
    <s v="NCZ42"/>
    <x v="5"/>
    <x v="5"/>
    <x v="5"/>
    <x v="2"/>
    <x v="1"/>
    <x v="0"/>
    <n v="236.5248"/>
    <n v="4"/>
  </r>
  <r>
    <x v="1"/>
    <s v="NCV06"/>
    <x v="5"/>
    <x v="5"/>
    <x v="5"/>
    <x v="2"/>
    <x v="1"/>
    <x v="0"/>
    <n v="194.0478"/>
    <n v="4"/>
  </r>
  <r>
    <x v="1"/>
    <s v="NCM30"/>
    <x v="5"/>
    <x v="5"/>
    <x v="5"/>
    <x v="2"/>
    <x v="2"/>
    <x v="0"/>
    <n v="40.879600000000003"/>
    <n v="4"/>
  </r>
  <r>
    <x v="1"/>
    <s v="FDK43"/>
    <x v="7"/>
    <x v="5"/>
    <x v="5"/>
    <x v="2"/>
    <x v="2"/>
    <x v="0"/>
    <n v="127.30200000000001"/>
    <n v="4"/>
  </r>
  <r>
    <x v="1"/>
    <s v="FDT21"/>
    <x v="6"/>
    <x v="5"/>
    <x v="5"/>
    <x v="2"/>
    <x v="2"/>
    <x v="0"/>
    <n v="249.70920000000001"/>
    <n v="4"/>
  </r>
  <r>
    <x v="1"/>
    <s v="FDW34"/>
    <x v="6"/>
    <x v="5"/>
    <x v="5"/>
    <x v="2"/>
    <x v="2"/>
    <x v="0"/>
    <n v="241.31700000000001"/>
    <n v="4"/>
  </r>
  <r>
    <x v="1"/>
    <s v="FDQ34"/>
    <x v="6"/>
    <x v="5"/>
    <x v="5"/>
    <x v="2"/>
    <x v="2"/>
    <x v="0"/>
    <n v="107.4622"/>
    <n v="4"/>
  </r>
  <r>
    <x v="1"/>
    <s v="FDK34"/>
    <x v="6"/>
    <x v="5"/>
    <x v="5"/>
    <x v="2"/>
    <x v="2"/>
    <x v="0"/>
    <n v="239.35640000000001"/>
    <n v="4"/>
  </r>
  <r>
    <x v="1"/>
    <s v="FDL45"/>
    <x v="6"/>
    <x v="5"/>
    <x v="5"/>
    <x v="2"/>
    <x v="2"/>
    <x v="0"/>
    <n v="124.1704"/>
    <n v="4"/>
  </r>
  <r>
    <x v="1"/>
    <s v="FDM33"/>
    <x v="6"/>
    <x v="5"/>
    <x v="5"/>
    <x v="2"/>
    <x v="2"/>
    <x v="0"/>
    <n v="220.1798"/>
    <n v="4"/>
  </r>
  <r>
    <x v="1"/>
    <s v="DRD37"/>
    <x v="4"/>
    <x v="5"/>
    <x v="5"/>
    <x v="2"/>
    <x v="2"/>
    <x v="0"/>
    <n v="45.006"/>
    <n v="4"/>
  </r>
  <r>
    <x v="1"/>
    <s v="DRK13"/>
    <x v="4"/>
    <x v="5"/>
    <x v="5"/>
    <x v="2"/>
    <x v="2"/>
    <x v="0"/>
    <n v="198.30840000000001"/>
    <n v="4"/>
  </r>
  <r>
    <x v="1"/>
    <s v="DRF13"/>
    <x v="4"/>
    <x v="5"/>
    <x v="5"/>
    <x v="2"/>
    <x v="2"/>
    <x v="0"/>
    <n v="146.34440000000001"/>
    <n v="4"/>
  </r>
  <r>
    <x v="1"/>
    <s v="DRB25"/>
    <x v="4"/>
    <x v="5"/>
    <x v="5"/>
    <x v="2"/>
    <x v="2"/>
    <x v="0"/>
    <n v="107.49379999999999"/>
    <n v="4"/>
  </r>
  <r>
    <x v="1"/>
    <s v="DRJ13"/>
    <x v="4"/>
    <x v="5"/>
    <x v="5"/>
    <x v="2"/>
    <x v="2"/>
    <x v="0"/>
    <n v="159.2578"/>
    <n v="4"/>
  </r>
  <r>
    <x v="1"/>
    <s v="DRG13"/>
    <x v="4"/>
    <x v="5"/>
    <x v="5"/>
    <x v="2"/>
    <x v="2"/>
    <x v="0"/>
    <n v="165.65260000000001"/>
    <n v="4"/>
  </r>
  <r>
    <x v="0"/>
    <s v="FDY47"/>
    <x v="8"/>
    <x v="4"/>
    <x v="4"/>
    <x v="2"/>
    <x v="2"/>
    <x v="0"/>
    <n v="130.53100000000001"/>
    <n v="4"/>
  </r>
  <r>
    <x v="0"/>
    <s v="FDW02"/>
    <x v="11"/>
    <x v="4"/>
    <x v="4"/>
    <x v="2"/>
    <x v="2"/>
    <x v="0"/>
    <n v="123.9704"/>
    <n v="4"/>
  </r>
  <r>
    <x v="0"/>
    <s v="FDY15"/>
    <x v="11"/>
    <x v="4"/>
    <x v="4"/>
    <x v="2"/>
    <x v="2"/>
    <x v="0"/>
    <n v="156.46299999999999"/>
    <n v="4"/>
  </r>
  <r>
    <x v="0"/>
    <s v="FDD40"/>
    <x v="11"/>
    <x v="4"/>
    <x v="4"/>
    <x v="2"/>
    <x v="2"/>
    <x v="0"/>
    <n v="190.71619999999999"/>
    <n v="4"/>
  </r>
  <r>
    <x v="0"/>
    <s v="FDY04"/>
    <x v="2"/>
    <x v="4"/>
    <x v="4"/>
    <x v="2"/>
    <x v="2"/>
    <x v="0"/>
    <n v="165.02099999999999"/>
    <n v="4"/>
  </r>
  <r>
    <x v="0"/>
    <s v="FDU16"/>
    <x v="2"/>
    <x v="4"/>
    <x v="4"/>
    <x v="2"/>
    <x v="2"/>
    <x v="0"/>
    <n v="82.590800000000002"/>
    <n v="4"/>
  </r>
  <r>
    <x v="0"/>
    <s v="FDY08"/>
    <x v="0"/>
    <x v="4"/>
    <x v="4"/>
    <x v="2"/>
    <x v="2"/>
    <x v="0"/>
    <n v="139.18379999999999"/>
    <n v="4"/>
  </r>
  <r>
    <x v="0"/>
    <s v="FDX51"/>
    <x v="7"/>
    <x v="4"/>
    <x v="4"/>
    <x v="2"/>
    <x v="2"/>
    <x v="0"/>
    <n v="194.74520000000001"/>
    <n v="4"/>
  </r>
  <r>
    <x v="0"/>
    <s v="FDX03"/>
    <x v="7"/>
    <x v="4"/>
    <x v="4"/>
    <x v="2"/>
    <x v="2"/>
    <x v="0"/>
    <n v="45.674399999999999"/>
    <n v="4"/>
  </r>
  <r>
    <x v="0"/>
    <s v="FDN46"/>
    <x v="6"/>
    <x v="4"/>
    <x v="4"/>
    <x v="2"/>
    <x v="2"/>
    <x v="0"/>
    <n v="100.83320000000001"/>
    <n v="4"/>
  </r>
  <r>
    <x v="0"/>
    <s v="FDM09"/>
    <x v="6"/>
    <x v="4"/>
    <x v="4"/>
    <x v="2"/>
    <x v="2"/>
    <x v="0"/>
    <n v="167.87899999999999"/>
    <n v="4"/>
  </r>
  <r>
    <x v="0"/>
    <s v="FDG34"/>
    <x v="6"/>
    <x v="4"/>
    <x v="4"/>
    <x v="2"/>
    <x v="2"/>
    <x v="0"/>
    <n v="107.5254"/>
    <n v="4"/>
  </r>
  <r>
    <x v="0"/>
    <s v="FDS34"/>
    <x v="6"/>
    <x v="4"/>
    <x v="4"/>
    <x v="2"/>
    <x v="2"/>
    <x v="0"/>
    <n v="114.8518"/>
    <n v="4"/>
  </r>
  <r>
    <x v="0"/>
    <s v="FDE36"/>
    <x v="13"/>
    <x v="5"/>
    <x v="5"/>
    <x v="2"/>
    <x v="2"/>
    <x v="0"/>
    <n v="162.68680000000001"/>
    <n v="4"/>
  </r>
  <r>
    <x v="0"/>
    <s v="FDM24"/>
    <x v="13"/>
    <x v="5"/>
    <x v="5"/>
    <x v="2"/>
    <x v="2"/>
    <x v="0"/>
    <n v="152.8366"/>
    <n v="4"/>
  </r>
  <r>
    <x v="0"/>
    <s v="FDY11"/>
    <x v="13"/>
    <x v="5"/>
    <x v="5"/>
    <x v="2"/>
    <x v="2"/>
    <x v="0"/>
    <n v="66.614199999999997"/>
    <n v="4"/>
  </r>
  <r>
    <x v="0"/>
    <s v="FDZ35"/>
    <x v="8"/>
    <x v="5"/>
    <x v="5"/>
    <x v="2"/>
    <x v="2"/>
    <x v="0"/>
    <n v="102.499"/>
    <n v="4"/>
  </r>
  <r>
    <x v="0"/>
    <s v="FDY49"/>
    <x v="3"/>
    <x v="5"/>
    <x v="5"/>
    <x v="2"/>
    <x v="2"/>
    <x v="0"/>
    <n v="164.41839999999999"/>
    <n v="4"/>
  </r>
  <r>
    <x v="0"/>
    <s v="FDE51"/>
    <x v="11"/>
    <x v="5"/>
    <x v="5"/>
    <x v="2"/>
    <x v="2"/>
    <x v="0"/>
    <n v="42.9086"/>
    <n v="4"/>
  </r>
  <r>
    <x v="0"/>
    <s v="FDC03"/>
    <x v="11"/>
    <x v="5"/>
    <x v="5"/>
    <x v="2"/>
    <x v="2"/>
    <x v="0"/>
    <n v="196.57939999999999"/>
    <n v="4"/>
  </r>
  <r>
    <x v="0"/>
    <s v="FDC51"/>
    <x v="11"/>
    <x v="5"/>
    <x v="5"/>
    <x v="2"/>
    <x v="2"/>
    <x v="0"/>
    <n v="122.873"/>
    <n v="4"/>
  </r>
  <r>
    <x v="0"/>
    <s v="FDY38"/>
    <x v="11"/>
    <x v="5"/>
    <x v="5"/>
    <x v="2"/>
    <x v="2"/>
    <x v="0"/>
    <n v="234.53"/>
    <n v="4"/>
  </r>
  <r>
    <x v="0"/>
    <s v="FDS28"/>
    <x v="2"/>
    <x v="5"/>
    <x v="5"/>
    <x v="2"/>
    <x v="2"/>
    <x v="0"/>
    <n v="58.558799999999998"/>
    <n v="4"/>
  </r>
  <r>
    <x v="0"/>
    <s v="FDE41"/>
    <x v="2"/>
    <x v="5"/>
    <x v="5"/>
    <x v="2"/>
    <x v="2"/>
    <x v="0"/>
    <n v="83.156599999999997"/>
    <n v="4"/>
  </r>
  <r>
    <x v="0"/>
    <s v="FDW52"/>
    <x v="2"/>
    <x v="5"/>
    <x v="5"/>
    <x v="2"/>
    <x v="2"/>
    <x v="0"/>
    <n v="166.45259999999999"/>
    <n v="4"/>
  </r>
  <r>
    <x v="0"/>
    <s v="FDV44"/>
    <x v="0"/>
    <x v="5"/>
    <x v="5"/>
    <x v="2"/>
    <x v="0"/>
    <x v="0"/>
    <n v="190.71879999999999"/>
    <n v="4"/>
  </r>
  <r>
    <x v="0"/>
    <s v="FDH20"/>
    <x v="0"/>
    <x v="5"/>
    <x v="5"/>
    <x v="2"/>
    <x v="0"/>
    <x v="0"/>
    <n v="98.441000000000003"/>
    <n v="4"/>
  </r>
  <r>
    <x v="0"/>
    <s v="FDJ27"/>
    <x v="7"/>
    <x v="5"/>
    <x v="5"/>
    <x v="2"/>
    <x v="0"/>
    <x v="0"/>
    <n v="103.8674"/>
    <n v="4"/>
  </r>
  <r>
    <x v="0"/>
    <s v="FDS45"/>
    <x v="6"/>
    <x v="5"/>
    <x v="5"/>
    <x v="2"/>
    <x v="0"/>
    <x v="0"/>
    <n v="105.26220000000001"/>
    <n v="4"/>
  </r>
  <r>
    <x v="0"/>
    <s v="FDP21"/>
    <x v="6"/>
    <x v="5"/>
    <x v="5"/>
    <x v="2"/>
    <x v="0"/>
    <x v="0"/>
    <n v="189.18719999999999"/>
    <n v="4"/>
  </r>
  <r>
    <x v="0"/>
    <s v="FDZ57"/>
    <x v="6"/>
    <x v="5"/>
    <x v="5"/>
    <x v="2"/>
    <x v="0"/>
    <x v="0"/>
    <n v="128.6994"/>
    <n v="4"/>
  </r>
  <r>
    <x v="0"/>
    <s v="FDU46"/>
    <x v="6"/>
    <x v="5"/>
    <x v="5"/>
    <x v="2"/>
    <x v="0"/>
    <x v="0"/>
    <n v="86.653999999999996"/>
    <n v="4"/>
  </r>
  <r>
    <x v="0"/>
    <s v="FDB58"/>
    <x v="6"/>
    <x v="5"/>
    <x v="5"/>
    <x v="2"/>
    <x v="0"/>
    <x v="0"/>
    <n v="143.21539999999999"/>
    <n v="4"/>
  </r>
  <r>
    <x v="0"/>
    <s v="FDU21"/>
    <x v="6"/>
    <x v="5"/>
    <x v="5"/>
    <x v="2"/>
    <x v="0"/>
    <x v="0"/>
    <n v="35.755800000000001"/>
    <n v="4"/>
  </r>
  <r>
    <x v="0"/>
    <s v="FDW09"/>
    <x v="6"/>
    <x v="5"/>
    <x v="5"/>
    <x v="2"/>
    <x v="0"/>
    <x v="0"/>
    <n v="78.830200000000005"/>
    <n v="4"/>
  </r>
  <r>
    <x v="0"/>
    <s v="FDJ58"/>
    <x v="6"/>
    <x v="5"/>
    <x v="5"/>
    <x v="2"/>
    <x v="0"/>
    <x v="0"/>
    <n v="172.6764"/>
    <n v="4"/>
  </r>
  <r>
    <x v="0"/>
    <s v="FDD10"/>
    <x v="6"/>
    <x v="5"/>
    <x v="5"/>
    <x v="2"/>
    <x v="0"/>
    <x v="0"/>
    <n v="177.43440000000001"/>
    <n v="4"/>
  </r>
  <r>
    <x v="1"/>
    <s v="FDG26"/>
    <x v="3"/>
    <x v="4"/>
    <x v="4"/>
    <x v="2"/>
    <x v="0"/>
    <x v="0"/>
    <n v="255.93299999999999"/>
    <n v="4"/>
  </r>
  <r>
    <x v="1"/>
    <s v="FDI19"/>
    <x v="7"/>
    <x v="4"/>
    <x v="4"/>
    <x v="2"/>
    <x v="0"/>
    <x v="0"/>
    <n v="244.25120000000001"/>
    <n v="4"/>
  </r>
  <r>
    <x v="3"/>
    <s v="FDB26"/>
    <x v="3"/>
    <x v="5"/>
    <x v="5"/>
    <x v="2"/>
    <x v="0"/>
    <x v="0"/>
    <n v="53.764000000000003"/>
    <n v="4"/>
  </r>
  <r>
    <x v="2"/>
    <s v="FDQ13"/>
    <x v="3"/>
    <x v="8"/>
    <x v="8"/>
    <x v="2"/>
    <x v="1"/>
    <x v="0"/>
    <n v="84.190799999999996"/>
    <n v="4"/>
  </r>
  <r>
    <x v="1"/>
    <s v="FDV59"/>
    <x v="8"/>
    <x v="8"/>
    <x v="8"/>
    <x v="2"/>
    <x v="1"/>
    <x v="0"/>
    <n v="219.61660000000001"/>
    <n v="4"/>
  </r>
  <r>
    <x v="1"/>
    <s v="FDV47"/>
    <x v="8"/>
    <x v="8"/>
    <x v="8"/>
    <x v="2"/>
    <x v="1"/>
    <x v="0"/>
    <n v="83.556600000000003"/>
    <n v="4"/>
  </r>
  <r>
    <x v="1"/>
    <s v="FDW49"/>
    <x v="3"/>
    <x v="8"/>
    <x v="8"/>
    <x v="2"/>
    <x v="1"/>
    <x v="0"/>
    <n v="177.2002"/>
    <n v="4"/>
  </r>
  <r>
    <x v="1"/>
    <s v="FDY50"/>
    <x v="11"/>
    <x v="8"/>
    <x v="8"/>
    <x v="2"/>
    <x v="1"/>
    <x v="0"/>
    <n v="89.917199999999994"/>
    <n v="4"/>
  </r>
  <r>
    <x v="1"/>
    <s v="DRG15"/>
    <x v="11"/>
    <x v="8"/>
    <x v="8"/>
    <x v="2"/>
    <x v="1"/>
    <x v="0"/>
    <n v="59.453600000000002"/>
    <n v="4"/>
  </r>
  <r>
    <x v="1"/>
    <s v="FDB15"/>
    <x v="11"/>
    <x v="8"/>
    <x v="8"/>
    <x v="2"/>
    <x v="1"/>
    <x v="0"/>
    <n v="265.2568"/>
    <n v="4"/>
  </r>
  <r>
    <x v="1"/>
    <s v="FDW50"/>
    <x v="11"/>
    <x v="8"/>
    <x v="8"/>
    <x v="2"/>
    <x v="1"/>
    <x v="0"/>
    <n v="168.11580000000001"/>
    <n v="4"/>
  </r>
  <r>
    <x v="1"/>
    <s v="FDA50"/>
    <x v="11"/>
    <x v="8"/>
    <x v="8"/>
    <x v="2"/>
    <x v="1"/>
    <x v="0"/>
    <n v="95.141000000000005"/>
    <n v="4"/>
  </r>
  <r>
    <x v="1"/>
    <s v="FDN40"/>
    <x v="2"/>
    <x v="8"/>
    <x v="8"/>
    <x v="2"/>
    <x v="1"/>
    <x v="0"/>
    <n v="155.3998"/>
    <n v="4"/>
  </r>
  <r>
    <x v="1"/>
    <s v="FDS52"/>
    <x v="2"/>
    <x v="8"/>
    <x v="8"/>
    <x v="2"/>
    <x v="1"/>
    <x v="0"/>
    <n v="100.5016"/>
    <n v="4"/>
  </r>
  <r>
    <x v="1"/>
    <s v="FDB08"/>
    <x v="0"/>
    <x v="8"/>
    <x v="8"/>
    <x v="2"/>
    <x v="1"/>
    <x v="0"/>
    <n v="162.3578"/>
    <n v="4"/>
  </r>
  <r>
    <x v="1"/>
    <s v="FDO32"/>
    <x v="0"/>
    <x v="8"/>
    <x v="8"/>
    <x v="2"/>
    <x v="1"/>
    <x v="0"/>
    <n v="45.905999999999999"/>
    <n v="4"/>
  </r>
  <r>
    <x v="1"/>
    <s v="FDC56"/>
    <x v="0"/>
    <x v="8"/>
    <x v="8"/>
    <x v="2"/>
    <x v="1"/>
    <x v="0"/>
    <n v="119.744"/>
    <n v="4"/>
  </r>
  <r>
    <x v="1"/>
    <s v="FDD08"/>
    <x v="0"/>
    <x v="8"/>
    <x v="8"/>
    <x v="2"/>
    <x v="1"/>
    <x v="0"/>
    <n v="38.050600000000003"/>
    <n v="4"/>
  </r>
  <r>
    <x v="1"/>
    <s v="FDC20"/>
    <x v="0"/>
    <x v="8"/>
    <x v="8"/>
    <x v="2"/>
    <x v="1"/>
    <x v="0"/>
    <n v="57.127200000000002"/>
    <n v="4"/>
  </r>
  <r>
    <x v="1"/>
    <s v="FDL08"/>
    <x v="0"/>
    <x v="8"/>
    <x v="8"/>
    <x v="2"/>
    <x v="1"/>
    <x v="0"/>
    <n v="246.81440000000001"/>
    <n v="4"/>
  </r>
  <r>
    <x v="1"/>
    <s v="FDS43"/>
    <x v="0"/>
    <x v="8"/>
    <x v="8"/>
    <x v="2"/>
    <x v="1"/>
    <x v="0"/>
    <n v="186.92400000000001"/>
    <n v="4"/>
  </r>
  <r>
    <x v="1"/>
    <s v="FDT08"/>
    <x v="0"/>
    <x v="8"/>
    <x v="8"/>
    <x v="2"/>
    <x v="1"/>
    <x v="0"/>
    <n v="150.005"/>
    <n v="4"/>
  </r>
  <r>
    <x v="1"/>
    <s v="DRQ35"/>
    <x v="9"/>
    <x v="8"/>
    <x v="8"/>
    <x v="2"/>
    <x v="1"/>
    <x v="0"/>
    <n v="125.4388"/>
    <n v="4"/>
  </r>
  <r>
    <x v="1"/>
    <s v="DRP35"/>
    <x v="9"/>
    <x v="8"/>
    <x v="8"/>
    <x v="2"/>
    <x v="1"/>
    <x v="0"/>
    <n v="126.6336"/>
    <n v="4"/>
  </r>
  <r>
    <x v="1"/>
    <s v="NCM05"/>
    <x v="1"/>
    <x v="8"/>
    <x v="8"/>
    <x v="2"/>
    <x v="1"/>
    <x v="0"/>
    <n v="264.32260000000002"/>
    <n v="4"/>
  </r>
  <r>
    <x v="1"/>
    <s v="NCX05"/>
    <x v="1"/>
    <x v="8"/>
    <x v="8"/>
    <x v="2"/>
    <x v="1"/>
    <x v="0"/>
    <n v="116.8492"/>
    <n v="4"/>
  </r>
  <r>
    <x v="1"/>
    <s v="NCW41"/>
    <x v="1"/>
    <x v="8"/>
    <x v="8"/>
    <x v="2"/>
    <x v="1"/>
    <x v="0"/>
    <n v="159.2604"/>
    <n v="4"/>
  </r>
  <r>
    <x v="1"/>
    <s v="NCV18"/>
    <x v="5"/>
    <x v="8"/>
    <x v="8"/>
    <x v="2"/>
    <x v="1"/>
    <x v="0"/>
    <n v="84.224999999999994"/>
    <n v="4"/>
  </r>
  <r>
    <x v="1"/>
    <s v="NCS06"/>
    <x v="5"/>
    <x v="8"/>
    <x v="8"/>
    <x v="2"/>
    <x v="1"/>
    <x v="0"/>
    <n v="261.09100000000001"/>
    <n v="4"/>
  </r>
  <r>
    <x v="1"/>
    <s v="NCN18"/>
    <x v="5"/>
    <x v="8"/>
    <x v="8"/>
    <x v="2"/>
    <x v="1"/>
    <x v="0"/>
    <n v="111.95440000000001"/>
    <n v="4"/>
  </r>
  <r>
    <x v="1"/>
    <s v="NCU42"/>
    <x v="5"/>
    <x v="8"/>
    <x v="8"/>
    <x v="2"/>
    <x v="1"/>
    <x v="0"/>
    <n v="169.44739999999999"/>
    <n v="4"/>
  </r>
  <r>
    <x v="1"/>
    <s v="NCN30"/>
    <x v="5"/>
    <x v="8"/>
    <x v="8"/>
    <x v="2"/>
    <x v="1"/>
    <x v="0"/>
    <n v="98.540999999999997"/>
    <n v="4"/>
  </r>
  <r>
    <x v="1"/>
    <s v="NCL18"/>
    <x v="5"/>
    <x v="8"/>
    <x v="8"/>
    <x v="2"/>
    <x v="1"/>
    <x v="0"/>
    <n v="193.11359999999999"/>
    <n v="4"/>
  </r>
  <r>
    <x v="1"/>
    <s v="FDK55"/>
    <x v="7"/>
    <x v="8"/>
    <x v="8"/>
    <x v="2"/>
    <x v="1"/>
    <x v="0"/>
    <n v="87.217200000000005"/>
    <n v="4"/>
  </r>
  <r>
    <x v="1"/>
    <s v="FDN27"/>
    <x v="7"/>
    <x v="8"/>
    <x v="8"/>
    <x v="2"/>
    <x v="1"/>
    <x v="0"/>
    <n v="116.88079999999999"/>
    <n v="4"/>
  </r>
  <r>
    <x v="1"/>
    <s v="FDJ45"/>
    <x v="14"/>
    <x v="8"/>
    <x v="8"/>
    <x v="2"/>
    <x v="1"/>
    <x v="0"/>
    <n v="35.121600000000001"/>
    <n v="4"/>
  </r>
  <r>
    <x v="1"/>
    <s v="FDT21"/>
    <x v="6"/>
    <x v="8"/>
    <x v="8"/>
    <x v="2"/>
    <x v="1"/>
    <x v="0"/>
    <n v="247.10919999999999"/>
    <n v="4"/>
  </r>
  <r>
    <x v="1"/>
    <s v="FDC58"/>
    <x v="6"/>
    <x v="8"/>
    <x v="8"/>
    <x v="2"/>
    <x v="1"/>
    <x v="0"/>
    <n v="44.642800000000001"/>
    <n v="4"/>
  </r>
  <r>
    <x v="1"/>
    <s v="FDH33"/>
    <x v="6"/>
    <x v="8"/>
    <x v="8"/>
    <x v="2"/>
    <x v="1"/>
    <x v="0"/>
    <n v="42.742800000000003"/>
    <n v="4"/>
  </r>
  <r>
    <x v="1"/>
    <s v="FDE46"/>
    <x v="6"/>
    <x v="8"/>
    <x v="8"/>
    <x v="2"/>
    <x v="1"/>
    <x v="0"/>
    <n v="152.9366"/>
    <n v="4"/>
  </r>
  <r>
    <x v="1"/>
    <s v="FDO58"/>
    <x v="6"/>
    <x v="8"/>
    <x v="8"/>
    <x v="2"/>
    <x v="1"/>
    <x v="0"/>
    <n v="165.95259999999999"/>
    <n v="4"/>
  </r>
  <r>
    <x v="1"/>
    <s v="DRJ13"/>
    <x v="4"/>
    <x v="8"/>
    <x v="8"/>
    <x v="2"/>
    <x v="1"/>
    <x v="0"/>
    <n v="160.95779999999999"/>
    <n v="4"/>
  </r>
  <r>
    <x v="1"/>
    <s v="DRI49"/>
    <x v="4"/>
    <x v="8"/>
    <x v="8"/>
    <x v="2"/>
    <x v="1"/>
    <x v="0"/>
    <n v="82.027600000000007"/>
    <n v="4"/>
  </r>
  <r>
    <x v="1"/>
    <s v="DRH25"/>
    <x v="4"/>
    <x v="8"/>
    <x v="8"/>
    <x v="2"/>
    <x v="1"/>
    <x v="0"/>
    <n v="52.232399999999998"/>
    <n v="4"/>
  </r>
  <r>
    <x v="0"/>
    <s v="FDY24"/>
    <x v="13"/>
    <x v="8"/>
    <x v="8"/>
    <x v="2"/>
    <x v="1"/>
    <x v="0"/>
    <n v="53.129800000000003"/>
    <n v="4"/>
  </r>
  <r>
    <x v="0"/>
    <s v="FDP01"/>
    <x v="12"/>
    <x v="8"/>
    <x v="8"/>
    <x v="2"/>
    <x v="1"/>
    <x v="0"/>
    <n v="153.76820000000001"/>
    <n v="4"/>
  </r>
  <r>
    <x v="0"/>
    <s v="FDI50"/>
    <x v="3"/>
    <x v="8"/>
    <x v="8"/>
    <x v="2"/>
    <x v="1"/>
    <x v="0"/>
    <n v="229.0352"/>
    <n v="4"/>
  </r>
  <r>
    <x v="0"/>
    <s v="FDB02"/>
    <x v="3"/>
    <x v="8"/>
    <x v="8"/>
    <x v="2"/>
    <x v="1"/>
    <x v="0"/>
    <n v="174.53700000000001"/>
    <n v="4"/>
  </r>
  <r>
    <x v="0"/>
    <s v="FDH50"/>
    <x v="3"/>
    <x v="8"/>
    <x v="8"/>
    <x v="2"/>
    <x v="1"/>
    <x v="0"/>
    <n v="185.82660000000001"/>
    <n v="4"/>
  </r>
  <r>
    <x v="0"/>
    <s v="FDW38"/>
    <x v="11"/>
    <x v="8"/>
    <x v="8"/>
    <x v="2"/>
    <x v="1"/>
    <x v="0"/>
    <n v="55.829799999999999"/>
    <n v="4"/>
  </r>
  <r>
    <x v="0"/>
    <s v="FDQ26"/>
    <x v="11"/>
    <x v="8"/>
    <x v="8"/>
    <x v="2"/>
    <x v="1"/>
    <x v="0"/>
    <n v="60.156199999999998"/>
    <n v="4"/>
  </r>
  <r>
    <x v="0"/>
    <s v="FDB03"/>
    <x v="11"/>
    <x v="8"/>
    <x v="8"/>
    <x v="2"/>
    <x v="1"/>
    <x v="0"/>
    <n v="242.15379999999999"/>
    <n v="4"/>
  </r>
  <r>
    <x v="0"/>
    <s v="FDV16"/>
    <x v="2"/>
    <x v="8"/>
    <x v="8"/>
    <x v="2"/>
    <x v="1"/>
    <x v="0"/>
    <n v="34.955800000000004"/>
    <n v="4"/>
  </r>
  <r>
    <x v="0"/>
    <s v="FDC29"/>
    <x v="2"/>
    <x v="8"/>
    <x v="8"/>
    <x v="2"/>
    <x v="1"/>
    <x v="0"/>
    <n v="112.6176"/>
    <n v="4"/>
  </r>
  <r>
    <x v="0"/>
    <s v="FDG41"/>
    <x v="2"/>
    <x v="8"/>
    <x v="8"/>
    <x v="2"/>
    <x v="1"/>
    <x v="0"/>
    <n v="109.5228"/>
    <n v="4"/>
  </r>
  <r>
    <x v="0"/>
    <s v="FDN04"/>
    <x v="2"/>
    <x v="8"/>
    <x v="8"/>
    <x v="2"/>
    <x v="1"/>
    <x v="0"/>
    <n v="179.23439999999999"/>
    <n v="4"/>
  </r>
  <r>
    <x v="0"/>
    <s v="FDH17"/>
    <x v="2"/>
    <x v="8"/>
    <x v="8"/>
    <x v="2"/>
    <x v="1"/>
    <x v="0"/>
    <n v="97.4726"/>
    <n v="4"/>
  </r>
  <r>
    <x v="0"/>
    <s v="FDZ16"/>
    <x v="2"/>
    <x v="8"/>
    <x v="8"/>
    <x v="2"/>
    <x v="1"/>
    <x v="0"/>
    <n v="195.5478"/>
    <n v="4"/>
  </r>
  <r>
    <x v="0"/>
    <s v="FDD21"/>
    <x v="0"/>
    <x v="8"/>
    <x v="8"/>
    <x v="2"/>
    <x v="1"/>
    <x v="0"/>
    <n v="114.41759999999999"/>
    <n v="4"/>
  </r>
  <r>
    <x v="0"/>
    <s v="FDT55"/>
    <x v="0"/>
    <x v="8"/>
    <x v="8"/>
    <x v="2"/>
    <x v="1"/>
    <x v="0"/>
    <n v="155.7946"/>
    <n v="4"/>
  </r>
  <r>
    <x v="0"/>
    <s v="FDO19"/>
    <x v="0"/>
    <x v="8"/>
    <x v="8"/>
    <x v="2"/>
    <x v="1"/>
    <x v="0"/>
    <n v="46.903399999999998"/>
    <n v="4"/>
  </r>
  <r>
    <x v="0"/>
    <s v="FDS32"/>
    <x v="0"/>
    <x v="8"/>
    <x v="8"/>
    <x v="2"/>
    <x v="1"/>
    <x v="0"/>
    <n v="142.4838"/>
    <n v="4"/>
  </r>
  <r>
    <x v="0"/>
    <s v="FDN39"/>
    <x v="7"/>
    <x v="8"/>
    <x v="8"/>
    <x v="2"/>
    <x v="1"/>
    <x v="0"/>
    <n v="168.98159999999999"/>
    <n v="4"/>
  </r>
  <r>
    <x v="0"/>
    <s v="FDU33"/>
    <x v="6"/>
    <x v="8"/>
    <x v="8"/>
    <x v="2"/>
    <x v="1"/>
    <x v="0"/>
    <n v="47.040199999999999"/>
    <n v="4"/>
  </r>
  <r>
    <x v="0"/>
    <s v="FDM57"/>
    <x v="6"/>
    <x v="8"/>
    <x v="8"/>
    <x v="2"/>
    <x v="1"/>
    <x v="0"/>
    <n v="82.990799999999993"/>
    <n v="4"/>
  </r>
  <r>
    <x v="0"/>
    <s v="FDW46"/>
    <x v="6"/>
    <x v="8"/>
    <x v="8"/>
    <x v="2"/>
    <x v="1"/>
    <x v="0"/>
    <n v="64.348399999999998"/>
    <n v="4"/>
  </r>
  <r>
    <x v="0"/>
    <s v="FDL09"/>
    <x v="6"/>
    <x v="8"/>
    <x v="8"/>
    <x v="2"/>
    <x v="1"/>
    <x v="0"/>
    <n v="166.88159999999999"/>
    <n v="4"/>
  </r>
  <r>
    <x v="0"/>
    <s v="FDD10"/>
    <x v="6"/>
    <x v="8"/>
    <x v="8"/>
    <x v="2"/>
    <x v="1"/>
    <x v="0"/>
    <n v="178.1344"/>
    <n v="4"/>
  </r>
  <r>
    <x v="0"/>
    <s v="DRB13"/>
    <x v="4"/>
    <x v="8"/>
    <x v="8"/>
    <x v="2"/>
    <x v="1"/>
    <x v="0"/>
    <n v="190.35300000000001"/>
    <n v="4"/>
  </r>
  <r>
    <x v="1"/>
    <s v="DRN37"/>
    <x v="4"/>
    <x v="8"/>
    <x v="8"/>
    <x v="2"/>
    <x v="1"/>
    <x v="0"/>
    <n v="167.3158"/>
    <n v="4"/>
  </r>
  <r>
    <x v="3"/>
    <s v="FDC10"/>
    <x v="6"/>
    <x v="8"/>
    <x v="8"/>
    <x v="2"/>
    <x v="1"/>
    <x v="0"/>
    <n v="118.60980000000001"/>
    <n v="4"/>
  </r>
  <r>
    <x v="2"/>
    <s v="DRH59"/>
    <x v="9"/>
    <x v="6"/>
    <x v="6"/>
    <x v="1"/>
    <x v="0"/>
    <x v="2"/>
    <n v="73.938000000000002"/>
    <n v="4"/>
  </r>
  <r>
    <x v="1"/>
    <s v="FDN12"/>
    <x v="13"/>
    <x v="6"/>
    <x v="6"/>
    <x v="1"/>
    <x v="0"/>
    <x v="2"/>
    <n v="111.5544"/>
    <n v="4"/>
  </r>
  <r>
    <x v="1"/>
    <s v="FDO60"/>
    <x v="13"/>
    <x v="6"/>
    <x v="6"/>
    <x v="1"/>
    <x v="0"/>
    <x v="2"/>
    <n v="43.108600000000003"/>
    <n v="4"/>
  </r>
  <r>
    <x v="1"/>
    <s v="FDP11"/>
    <x v="8"/>
    <x v="6"/>
    <x v="6"/>
    <x v="1"/>
    <x v="0"/>
    <x v="2"/>
    <n v="218.31659999999999"/>
    <n v="4"/>
  </r>
  <r>
    <x v="1"/>
    <s v="FDT04"/>
    <x v="2"/>
    <x v="6"/>
    <x v="6"/>
    <x v="1"/>
    <x v="0"/>
    <x v="2"/>
    <n v="37.5822"/>
    <n v="4"/>
  </r>
  <r>
    <x v="1"/>
    <s v="FDG45"/>
    <x v="0"/>
    <x v="6"/>
    <x v="6"/>
    <x v="1"/>
    <x v="0"/>
    <x v="2"/>
    <n v="213.99019999999999"/>
    <n v="4"/>
  </r>
  <r>
    <x v="1"/>
    <s v="FDA32"/>
    <x v="0"/>
    <x v="6"/>
    <x v="6"/>
    <x v="1"/>
    <x v="0"/>
    <x v="2"/>
    <n v="214.7192"/>
    <n v="4"/>
  </r>
  <r>
    <x v="1"/>
    <s v="FDR43"/>
    <x v="0"/>
    <x v="6"/>
    <x v="6"/>
    <x v="1"/>
    <x v="0"/>
    <x v="2"/>
    <n v="38.319000000000003"/>
    <n v="4"/>
  </r>
  <r>
    <x v="1"/>
    <s v="FDB32"/>
    <x v="0"/>
    <x v="6"/>
    <x v="6"/>
    <x v="1"/>
    <x v="0"/>
    <x v="2"/>
    <n v="94.477800000000002"/>
    <n v="4"/>
  </r>
  <r>
    <x v="1"/>
    <s v="DRG11"/>
    <x v="9"/>
    <x v="6"/>
    <x v="6"/>
    <x v="1"/>
    <x v="0"/>
    <x v="2"/>
    <n v="109.1596"/>
    <n v="4"/>
  </r>
  <r>
    <x v="1"/>
    <s v="NCN41"/>
    <x v="1"/>
    <x v="6"/>
    <x v="6"/>
    <x v="1"/>
    <x v="0"/>
    <x v="2"/>
    <n v="125.07299999999999"/>
    <n v="4"/>
  </r>
  <r>
    <x v="1"/>
    <s v="NCP02"/>
    <x v="5"/>
    <x v="6"/>
    <x v="6"/>
    <x v="1"/>
    <x v="0"/>
    <x v="2"/>
    <n v="61.056199999999997"/>
    <n v="4"/>
  </r>
  <r>
    <x v="1"/>
    <s v="NCT30"/>
    <x v="5"/>
    <x v="6"/>
    <x v="6"/>
    <x v="1"/>
    <x v="0"/>
    <x v="2"/>
    <n v="48.071800000000003"/>
    <n v="4"/>
  </r>
  <r>
    <x v="1"/>
    <s v="NCR42"/>
    <x v="5"/>
    <x v="6"/>
    <x v="6"/>
    <x v="1"/>
    <x v="0"/>
    <x v="2"/>
    <n v="33.39"/>
    <n v="4"/>
  </r>
  <r>
    <x v="1"/>
    <s v="NCE43"/>
    <x v="5"/>
    <x v="6"/>
    <x v="6"/>
    <x v="1"/>
    <x v="0"/>
    <x v="2"/>
    <n v="168.44479999999999"/>
    <n v="4"/>
  </r>
  <r>
    <x v="1"/>
    <s v="NCD55"/>
    <x v="5"/>
    <x v="6"/>
    <x v="6"/>
    <x v="1"/>
    <x v="0"/>
    <x v="2"/>
    <n v="43.445399999999999"/>
    <n v="4"/>
  </r>
  <r>
    <x v="1"/>
    <s v="FDR46"/>
    <x v="6"/>
    <x v="6"/>
    <x v="6"/>
    <x v="1"/>
    <x v="2"/>
    <x v="2"/>
    <n v="146.57599999999999"/>
    <n v="4"/>
  </r>
  <r>
    <x v="1"/>
    <s v="FDH35"/>
    <x v="15"/>
    <x v="6"/>
    <x v="6"/>
    <x v="1"/>
    <x v="2"/>
    <x v="2"/>
    <n v="166.3526"/>
    <n v="4"/>
  </r>
  <r>
    <x v="0"/>
    <s v="FDB49"/>
    <x v="13"/>
    <x v="6"/>
    <x v="6"/>
    <x v="1"/>
    <x v="2"/>
    <x v="2"/>
    <n v="97.638400000000004"/>
    <n v="4"/>
  </r>
  <r>
    <x v="0"/>
    <s v="FDY12"/>
    <x v="13"/>
    <x v="6"/>
    <x v="6"/>
    <x v="1"/>
    <x v="2"/>
    <x v="2"/>
    <n v="50.800800000000002"/>
    <n v="4"/>
  </r>
  <r>
    <x v="0"/>
    <s v="FDT11"/>
    <x v="8"/>
    <x v="6"/>
    <x v="6"/>
    <x v="1"/>
    <x v="2"/>
    <x v="2"/>
    <n v="186.4556"/>
    <n v="4"/>
  </r>
  <r>
    <x v="0"/>
    <s v="FDR59"/>
    <x v="8"/>
    <x v="6"/>
    <x v="6"/>
    <x v="1"/>
    <x v="2"/>
    <x v="2"/>
    <n v="260.45940000000002"/>
    <n v="4"/>
  </r>
  <r>
    <x v="0"/>
    <s v="FDG38"/>
    <x v="3"/>
    <x v="6"/>
    <x v="6"/>
    <x v="1"/>
    <x v="2"/>
    <x v="2"/>
    <n v="84.122399999999999"/>
    <n v="4"/>
  </r>
  <r>
    <x v="0"/>
    <s v="FDW26"/>
    <x v="11"/>
    <x v="6"/>
    <x v="6"/>
    <x v="1"/>
    <x v="2"/>
    <x v="2"/>
    <n v="224.27719999999999"/>
    <n v="4"/>
  </r>
  <r>
    <x v="0"/>
    <s v="FDK03"/>
    <x v="11"/>
    <x v="6"/>
    <x v="6"/>
    <x v="1"/>
    <x v="2"/>
    <x v="2"/>
    <n v="253.03559999999999"/>
    <n v="4"/>
  </r>
  <r>
    <x v="0"/>
    <s v="FDQ40"/>
    <x v="2"/>
    <x v="6"/>
    <x v="6"/>
    <x v="1"/>
    <x v="2"/>
    <x v="2"/>
    <n v="175.87119999999999"/>
    <n v="4"/>
  </r>
  <r>
    <x v="0"/>
    <s v="FDR52"/>
    <x v="2"/>
    <x v="6"/>
    <x v="6"/>
    <x v="1"/>
    <x v="2"/>
    <x v="2"/>
    <n v="191.78460000000001"/>
    <n v="4"/>
  </r>
  <r>
    <x v="0"/>
    <s v="FDO08"/>
    <x v="0"/>
    <x v="6"/>
    <x v="6"/>
    <x v="1"/>
    <x v="2"/>
    <x v="2"/>
    <n v="164.05260000000001"/>
    <n v="4"/>
  </r>
  <r>
    <x v="0"/>
    <s v="FDW55"/>
    <x v="0"/>
    <x v="6"/>
    <x v="6"/>
    <x v="1"/>
    <x v="2"/>
    <x v="2"/>
    <n v="250.3092"/>
    <n v="4"/>
  </r>
  <r>
    <x v="0"/>
    <s v="FDC09"/>
    <x v="0"/>
    <x v="6"/>
    <x v="6"/>
    <x v="1"/>
    <x v="2"/>
    <x v="2"/>
    <n v="102.03319999999999"/>
    <n v="4"/>
  </r>
  <r>
    <x v="0"/>
    <s v="FDS32"/>
    <x v="0"/>
    <x v="6"/>
    <x v="6"/>
    <x v="1"/>
    <x v="2"/>
    <x v="2"/>
    <n v="140.28380000000001"/>
    <n v="4"/>
  </r>
  <r>
    <x v="0"/>
    <s v="FDV20"/>
    <x v="0"/>
    <x v="6"/>
    <x v="6"/>
    <x v="1"/>
    <x v="2"/>
    <x v="2"/>
    <n v="125.26779999999999"/>
    <n v="4"/>
  </r>
  <r>
    <x v="0"/>
    <s v="FDS15"/>
    <x v="7"/>
    <x v="6"/>
    <x v="6"/>
    <x v="1"/>
    <x v="2"/>
    <x v="2"/>
    <n v="106.45959999999999"/>
    <n v="4"/>
  </r>
  <r>
    <x v="0"/>
    <s v="FDZ51"/>
    <x v="7"/>
    <x v="6"/>
    <x v="6"/>
    <x v="1"/>
    <x v="2"/>
    <x v="2"/>
    <n v="96.909400000000005"/>
    <n v="4"/>
  </r>
  <r>
    <x v="0"/>
    <s v="FDU58"/>
    <x v="6"/>
    <x v="6"/>
    <x v="6"/>
    <x v="1"/>
    <x v="2"/>
    <x v="2"/>
    <n v="188.4898"/>
    <n v="4"/>
  </r>
  <r>
    <x v="0"/>
    <s v="FDQ45"/>
    <x v="6"/>
    <x v="6"/>
    <x v="6"/>
    <x v="1"/>
    <x v="2"/>
    <x v="2"/>
    <n v="182.36080000000001"/>
    <n v="4"/>
  </r>
  <r>
    <x v="0"/>
    <s v="FDU46"/>
    <x v="6"/>
    <x v="6"/>
    <x v="6"/>
    <x v="1"/>
    <x v="2"/>
    <x v="2"/>
    <n v="87.853999999999999"/>
    <n v="4"/>
  </r>
  <r>
    <x v="1"/>
    <s v="FDR48"/>
    <x v="13"/>
    <x v="3"/>
    <x v="3"/>
    <x v="1"/>
    <x v="2"/>
    <x v="0"/>
    <n v="151.9024"/>
    <n v="4"/>
  </r>
  <r>
    <x v="1"/>
    <s v="FDW47"/>
    <x v="8"/>
    <x v="3"/>
    <x v="3"/>
    <x v="1"/>
    <x v="2"/>
    <x v="0"/>
    <n v="120.0414"/>
    <n v="4"/>
  </r>
  <r>
    <x v="1"/>
    <s v="FDP37"/>
    <x v="12"/>
    <x v="3"/>
    <x v="3"/>
    <x v="1"/>
    <x v="2"/>
    <x v="0"/>
    <n v="130.39940000000001"/>
    <n v="4"/>
  </r>
  <r>
    <x v="1"/>
    <s v="FDG50"/>
    <x v="3"/>
    <x v="3"/>
    <x v="3"/>
    <x v="1"/>
    <x v="2"/>
    <x v="0"/>
    <n v="91.014600000000002"/>
    <n v="4"/>
  </r>
  <r>
    <x v="1"/>
    <s v="FDT37"/>
    <x v="3"/>
    <x v="3"/>
    <x v="3"/>
    <x v="1"/>
    <x v="2"/>
    <x v="0"/>
    <n v="255.50139999999999"/>
    <n v="4"/>
  </r>
  <r>
    <x v="1"/>
    <s v="FDA13"/>
    <x v="3"/>
    <x v="3"/>
    <x v="3"/>
    <x v="1"/>
    <x v="2"/>
    <x v="0"/>
    <n v="39.950600000000001"/>
    <n v="4"/>
  </r>
  <r>
    <x v="1"/>
    <s v="FDP26"/>
    <x v="11"/>
    <x v="3"/>
    <x v="3"/>
    <x v="1"/>
    <x v="2"/>
    <x v="0"/>
    <n v="103.03060000000001"/>
    <n v="4"/>
  </r>
  <r>
    <x v="1"/>
    <s v="FDZ15"/>
    <x v="11"/>
    <x v="3"/>
    <x v="3"/>
    <x v="1"/>
    <x v="2"/>
    <x v="0"/>
    <n v="117.4782"/>
    <n v="4"/>
  </r>
  <r>
    <x v="1"/>
    <s v="FDD03"/>
    <x v="11"/>
    <x v="3"/>
    <x v="3"/>
    <x v="1"/>
    <x v="2"/>
    <x v="0"/>
    <n v="233.03"/>
    <n v="4"/>
  </r>
  <r>
    <x v="1"/>
    <s v="DRF03"/>
    <x v="11"/>
    <x v="3"/>
    <x v="3"/>
    <x v="1"/>
    <x v="2"/>
    <x v="0"/>
    <n v="38.813800000000001"/>
    <n v="4"/>
  </r>
  <r>
    <x v="1"/>
    <s v="FDH16"/>
    <x v="2"/>
    <x v="3"/>
    <x v="3"/>
    <x v="1"/>
    <x v="2"/>
    <x v="0"/>
    <n v="90.783000000000001"/>
    <n v="4"/>
  </r>
  <r>
    <x v="1"/>
    <s v="FDD29"/>
    <x v="2"/>
    <x v="3"/>
    <x v="3"/>
    <x v="1"/>
    <x v="2"/>
    <x v="0"/>
    <n v="251.66980000000001"/>
    <n v="4"/>
  </r>
  <r>
    <x v="1"/>
    <s v="FDL40"/>
    <x v="2"/>
    <x v="3"/>
    <x v="3"/>
    <x v="1"/>
    <x v="2"/>
    <x v="0"/>
    <n v="97.741"/>
    <n v="4"/>
  </r>
  <r>
    <x v="1"/>
    <s v="FDY31"/>
    <x v="0"/>
    <x v="3"/>
    <x v="3"/>
    <x v="1"/>
    <x v="2"/>
    <x v="0"/>
    <n v="148.4418"/>
    <n v="4"/>
  </r>
  <r>
    <x v="1"/>
    <s v="FDO32"/>
    <x v="0"/>
    <x v="3"/>
    <x v="3"/>
    <x v="1"/>
    <x v="2"/>
    <x v="0"/>
    <n v="45.405999999999999"/>
    <n v="4"/>
  </r>
  <r>
    <x v="1"/>
    <s v="FDG32"/>
    <x v="0"/>
    <x v="3"/>
    <x v="3"/>
    <x v="1"/>
    <x v="2"/>
    <x v="0"/>
    <n v="222.0772"/>
    <n v="4"/>
  </r>
  <r>
    <x v="1"/>
    <s v="NCP29"/>
    <x v="1"/>
    <x v="3"/>
    <x v="3"/>
    <x v="1"/>
    <x v="2"/>
    <x v="0"/>
    <n v="65.916799999999995"/>
    <n v="4"/>
  </r>
  <r>
    <x v="1"/>
    <s v="NCS29"/>
    <x v="1"/>
    <x v="3"/>
    <x v="3"/>
    <x v="1"/>
    <x v="2"/>
    <x v="0"/>
    <n v="266.6884"/>
    <n v="4"/>
  </r>
  <r>
    <x v="1"/>
    <s v="NCB06"/>
    <x v="1"/>
    <x v="3"/>
    <x v="3"/>
    <x v="1"/>
    <x v="2"/>
    <x v="0"/>
    <n v="160.49199999999999"/>
    <n v="4"/>
  </r>
  <r>
    <x v="1"/>
    <s v="NCQ53"/>
    <x v="1"/>
    <x v="3"/>
    <x v="3"/>
    <x v="1"/>
    <x v="2"/>
    <x v="0"/>
    <n v="236.25899999999999"/>
    <n v="4"/>
  </r>
  <r>
    <x v="1"/>
    <s v="NCW53"/>
    <x v="1"/>
    <x v="3"/>
    <x v="3"/>
    <x v="1"/>
    <x v="2"/>
    <x v="0"/>
    <n v="191.31620000000001"/>
    <n v="4"/>
  </r>
  <r>
    <x v="1"/>
    <s v="NCZ30"/>
    <x v="5"/>
    <x v="3"/>
    <x v="3"/>
    <x v="1"/>
    <x v="2"/>
    <x v="0"/>
    <n v="121.5098"/>
    <n v="4"/>
  </r>
  <r>
    <x v="1"/>
    <s v="NCA29"/>
    <x v="5"/>
    <x v="3"/>
    <x v="3"/>
    <x v="1"/>
    <x v="2"/>
    <x v="0"/>
    <n v="170.91059999999999"/>
    <n v="4"/>
  </r>
  <r>
    <x v="1"/>
    <s v="NCN26"/>
    <x v="5"/>
    <x v="3"/>
    <x v="3"/>
    <x v="1"/>
    <x v="2"/>
    <x v="0"/>
    <n v="119.0808"/>
    <n v="4"/>
  </r>
  <r>
    <x v="1"/>
    <s v="NCJ18"/>
    <x v="5"/>
    <x v="3"/>
    <x v="3"/>
    <x v="1"/>
    <x v="2"/>
    <x v="0"/>
    <n v="117.61239999999999"/>
    <n v="4"/>
  </r>
  <r>
    <x v="1"/>
    <s v="NCS18"/>
    <x v="5"/>
    <x v="3"/>
    <x v="3"/>
    <x v="1"/>
    <x v="2"/>
    <x v="0"/>
    <n v="106.49379999999999"/>
    <n v="4"/>
  </r>
  <r>
    <x v="1"/>
    <s v="NCG06"/>
    <x v="5"/>
    <x v="3"/>
    <x v="3"/>
    <x v="1"/>
    <x v="2"/>
    <x v="0"/>
    <n v="256.96460000000002"/>
    <n v="4"/>
  </r>
  <r>
    <x v="1"/>
    <s v="NCX30"/>
    <x v="5"/>
    <x v="3"/>
    <x v="3"/>
    <x v="1"/>
    <x v="2"/>
    <x v="0"/>
    <n v="245.8776"/>
    <n v="4"/>
  </r>
  <r>
    <x v="1"/>
    <s v="NCT06"/>
    <x v="5"/>
    <x v="3"/>
    <x v="3"/>
    <x v="1"/>
    <x v="2"/>
    <x v="0"/>
    <n v="165.08420000000001"/>
    <n v="4"/>
  </r>
  <r>
    <x v="1"/>
    <s v="NCF18"/>
    <x v="5"/>
    <x v="3"/>
    <x v="3"/>
    <x v="1"/>
    <x v="2"/>
    <x v="0"/>
    <n v="192.85040000000001"/>
    <n v="4"/>
  </r>
  <r>
    <x v="1"/>
    <s v="NCB18"/>
    <x v="5"/>
    <x v="3"/>
    <x v="3"/>
    <x v="1"/>
    <x v="2"/>
    <x v="0"/>
    <n v="88.851399999999998"/>
    <n v="4"/>
  </r>
  <r>
    <x v="1"/>
    <s v="NCJ06"/>
    <x v="5"/>
    <x v="3"/>
    <x v="3"/>
    <x v="1"/>
    <x v="2"/>
    <x v="0"/>
    <n v="118.9782"/>
    <n v="4"/>
  </r>
  <r>
    <x v="1"/>
    <s v="NCA06"/>
    <x v="5"/>
    <x v="3"/>
    <x v="3"/>
    <x v="1"/>
    <x v="2"/>
    <x v="0"/>
    <n v="34.918999999999997"/>
    <n v="4"/>
  </r>
  <r>
    <x v="1"/>
    <s v="NCE42"/>
    <x v="5"/>
    <x v="3"/>
    <x v="3"/>
    <x v="1"/>
    <x v="2"/>
    <x v="0"/>
    <n v="234.29580000000001"/>
    <n v="4"/>
  </r>
  <r>
    <x v="1"/>
    <s v="NCP55"/>
    <x v="10"/>
    <x v="3"/>
    <x v="3"/>
    <x v="1"/>
    <x v="2"/>
    <x v="0"/>
    <n v="53.861400000000003"/>
    <n v="4"/>
  </r>
  <r>
    <x v="1"/>
    <s v="FDI57"/>
    <x v="14"/>
    <x v="3"/>
    <x v="3"/>
    <x v="1"/>
    <x v="2"/>
    <x v="0"/>
    <n v="196.8768"/>
    <n v="4"/>
  </r>
  <r>
    <x v="1"/>
    <s v="FDZ33"/>
    <x v="6"/>
    <x v="3"/>
    <x v="3"/>
    <x v="1"/>
    <x v="2"/>
    <x v="0"/>
    <n v="149.80760000000001"/>
    <n v="4"/>
  </r>
  <r>
    <x v="1"/>
    <s v="FDT45"/>
    <x v="6"/>
    <x v="3"/>
    <x v="3"/>
    <x v="1"/>
    <x v="2"/>
    <x v="0"/>
    <n v="55.195599999999999"/>
    <n v="4"/>
  </r>
  <r>
    <x v="1"/>
    <s v="FDV46"/>
    <x v="6"/>
    <x v="3"/>
    <x v="3"/>
    <x v="1"/>
    <x v="2"/>
    <x v="0"/>
    <n v="141.21799999999999"/>
    <n v="4"/>
  </r>
  <r>
    <x v="1"/>
    <s v="FDM10"/>
    <x v="6"/>
    <x v="3"/>
    <x v="3"/>
    <x v="1"/>
    <x v="2"/>
    <x v="0"/>
    <n v="213.42179999999999"/>
    <n v="4"/>
  </r>
  <r>
    <x v="1"/>
    <s v="DRD37"/>
    <x v="4"/>
    <x v="3"/>
    <x v="3"/>
    <x v="1"/>
    <x v="2"/>
    <x v="0"/>
    <n v="45.305999999999997"/>
    <n v="4"/>
  </r>
  <r>
    <x v="1"/>
    <s v="DRG01"/>
    <x v="4"/>
    <x v="3"/>
    <x v="3"/>
    <x v="1"/>
    <x v="2"/>
    <x v="0"/>
    <n v="78.367000000000004"/>
    <n v="4"/>
  </r>
  <r>
    <x v="1"/>
    <s v="FDF35"/>
    <x v="15"/>
    <x v="3"/>
    <x v="3"/>
    <x v="1"/>
    <x v="2"/>
    <x v="0"/>
    <n v="108.5938"/>
    <n v="4"/>
  </r>
  <r>
    <x v="0"/>
    <s v="FDT12"/>
    <x v="13"/>
    <x v="3"/>
    <x v="3"/>
    <x v="1"/>
    <x v="2"/>
    <x v="0"/>
    <n v="227.40620000000001"/>
    <n v="4"/>
  </r>
  <r>
    <x v="0"/>
    <s v="FDZ59"/>
    <x v="13"/>
    <x v="3"/>
    <x v="3"/>
    <x v="1"/>
    <x v="2"/>
    <x v="0"/>
    <n v="166.85"/>
    <n v="4"/>
  </r>
  <r>
    <x v="0"/>
    <s v="FDY11"/>
    <x v="13"/>
    <x v="3"/>
    <x v="3"/>
    <x v="1"/>
    <x v="2"/>
    <x v="0"/>
    <n v="67.514200000000002"/>
    <n v="4"/>
  </r>
  <r>
    <x v="0"/>
    <s v="FDI48"/>
    <x v="13"/>
    <x v="3"/>
    <x v="3"/>
    <x v="1"/>
    <x v="2"/>
    <x v="0"/>
    <n v="50.566600000000001"/>
    <n v="4"/>
  </r>
  <r>
    <x v="0"/>
    <s v="FDY47"/>
    <x v="8"/>
    <x v="3"/>
    <x v="3"/>
    <x v="1"/>
    <x v="2"/>
    <x v="0"/>
    <n v="128.83099999999999"/>
    <n v="4"/>
  </r>
  <r>
    <x v="0"/>
    <s v="FDR59"/>
    <x v="8"/>
    <x v="3"/>
    <x v="3"/>
    <x v="1"/>
    <x v="2"/>
    <x v="0"/>
    <n v="263.25940000000003"/>
    <n v="4"/>
  </r>
  <r>
    <x v="0"/>
    <s v="FDY01"/>
    <x v="3"/>
    <x v="3"/>
    <x v="3"/>
    <x v="1"/>
    <x v="2"/>
    <x v="0"/>
    <n v="116.7834"/>
    <n v="4"/>
  </r>
  <r>
    <x v="0"/>
    <s v="FDV04"/>
    <x v="2"/>
    <x v="3"/>
    <x v="3"/>
    <x v="1"/>
    <x v="2"/>
    <x v="0"/>
    <n v="159.02879999999999"/>
    <n v="4"/>
  </r>
  <r>
    <x v="0"/>
    <s v="FDR52"/>
    <x v="2"/>
    <x v="3"/>
    <x v="3"/>
    <x v="1"/>
    <x v="2"/>
    <x v="0"/>
    <n v="192.38460000000001"/>
    <n v="4"/>
  </r>
  <r>
    <x v="0"/>
    <s v="FDH17"/>
    <x v="2"/>
    <x v="3"/>
    <x v="3"/>
    <x v="1"/>
    <x v="2"/>
    <x v="0"/>
    <n v="95.872600000000006"/>
    <n v="4"/>
  </r>
  <r>
    <x v="0"/>
    <s v="FDE17"/>
    <x v="2"/>
    <x v="3"/>
    <x v="3"/>
    <x v="1"/>
    <x v="2"/>
    <x v="0"/>
    <n v="151.3366"/>
    <n v="4"/>
  </r>
  <r>
    <x v="0"/>
    <s v="FDA07"/>
    <x v="0"/>
    <x v="3"/>
    <x v="3"/>
    <x v="1"/>
    <x v="2"/>
    <x v="0"/>
    <n v="123.9072"/>
    <n v="4"/>
  </r>
  <r>
    <x v="0"/>
    <s v="FDE20"/>
    <x v="0"/>
    <x v="3"/>
    <x v="3"/>
    <x v="1"/>
    <x v="2"/>
    <x v="0"/>
    <n v="168.279"/>
    <n v="4"/>
  </r>
  <r>
    <x v="0"/>
    <s v="FDK20"/>
    <x v="0"/>
    <x v="3"/>
    <x v="3"/>
    <x v="1"/>
    <x v="2"/>
    <x v="0"/>
    <n v="124.30719999999999"/>
    <n v="4"/>
  </r>
  <r>
    <x v="0"/>
    <s v="FDA55"/>
    <x v="0"/>
    <x v="3"/>
    <x v="3"/>
    <x v="1"/>
    <x v="2"/>
    <x v="0"/>
    <n v="222.50880000000001"/>
    <n v="4"/>
  </r>
  <r>
    <x v="0"/>
    <s v="FDW07"/>
    <x v="0"/>
    <x v="3"/>
    <x v="3"/>
    <x v="1"/>
    <x v="2"/>
    <x v="0"/>
    <n v="88.251400000000004"/>
    <n v="4"/>
  </r>
  <r>
    <x v="0"/>
    <s v="FDW32"/>
    <x v="0"/>
    <x v="3"/>
    <x v="3"/>
    <x v="1"/>
    <x v="2"/>
    <x v="0"/>
    <n v="83.988200000000006"/>
    <n v="4"/>
  </r>
  <r>
    <x v="0"/>
    <s v="FDC08"/>
    <x v="0"/>
    <x v="3"/>
    <x v="3"/>
    <x v="1"/>
    <x v="2"/>
    <x v="0"/>
    <n v="226.172"/>
    <n v="4"/>
  </r>
  <r>
    <x v="0"/>
    <s v="FDM51"/>
    <x v="7"/>
    <x v="3"/>
    <x v="3"/>
    <x v="1"/>
    <x v="2"/>
    <x v="0"/>
    <n v="102.4674"/>
    <n v="4"/>
  </r>
  <r>
    <x v="0"/>
    <s v="FDR27"/>
    <x v="7"/>
    <x v="3"/>
    <x v="3"/>
    <x v="1"/>
    <x v="2"/>
    <x v="0"/>
    <n v="133.79419999999999"/>
    <n v="4"/>
  </r>
  <r>
    <x v="0"/>
    <s v="FDJ10"/>
    <x v="6"/>
    <x v="3"/>
    <x v="3"/>
    <x v="1"/>
    <x v="2"/>
    <x v="0"/>
    <n v="140.38380000000001"/>
    <n v="4"/>
  </r>
  <r>
    <x v="0"/>
    <s v="FDK10"/>
    <x v="6"/>
    <x v="3"/>
    <x v="3"/>
    <x v="1"/>
    <x v="2"/>
    <x v="0"/>
    <n v="180.46600000000001"/>
    <n v="4"/>
  </r>
  <r>
    <x v="0"/>
    <s v="FDL57"/>
    <x v="6"/>
    <x v="3"/>
    <x v="3"/>
    <x v="1"/>
    <x v="2"/>
    <x v="0"/>
    <n v="260.3304"/>
    <n v="4"/>
  </r>
  <r>
    <x v="0"/>
    <s v="FDN34"/>
    <x v="6"/>
    <x v="3"/>
    <x v="3"/>
    <x v="1"/>
    <x v="2"/>
    <x v="0"/>
    <n v="170.61320000000001"/>
    <n v="4"/>
  </r>
  <r>
    <x v="0"/>
    <s v="FDC34"/>
    <x v="6"/>
    <x v="3"/>
    <x v="3"/>
    <x v="1"/>
    <x v="2"/>
    <x v="0"/>
    <n v="154.59719999999999"/>
    <n v="4"/>
  </r>
  <r>
    <x v="0"/>
    <s v="DRB13"/>
    <x v="4"/>
    <x v="3"/>
    <x v="3"/>
    <x v="1"/>
    <x v="2"/>
    <x v="0"/>
    <n v="189.25299999999999"/>
    <n v="4"/>
  </r>
  <r>
    <x v="0"/>
    <s v="DRZ11"/>
    <x v="4"/>
    <x v="3"/>
    <x v="3"/>
    <x v="1"/>
    <x v="2"/>
    <x v="0"/>
    <n v="122.03879999999999"/>
    <n v="4"/>
  </r>
  <r>
    <x v="0"/>
    <s v="DRL01"/>
    <x v="4"/>
    <x v="3"/>
    <x v="3"/>
    <x v="1"/>
    <x v="2"/>
    <x v="0"/>
    <n v="232.89580000000001"/>
    <n v="4"/>
  </r>
  <r>
    <x v="2"/>
    <s v="FDN09"/>
    <x v="6"/>
    <x v="1"/>
    <x v="1"/>
    <x v="1"/>
    <x v="0"/>
    <x v="1"/>
    <n v="245.3828"/>
    <n v="4"/>
  </r>
  <r>
    <x v="2"/>
    <s v="DRD25"/>
    <x v="4"/>
    <x v="1"/>
    <x v="1"/>
    <x v="1"/>
    <x v="0"/>
    <x v="1"/>
    <n v="111.286"/>
    <n v="4"/>
  </r>
  <r>
    <x v="1"/>
    <s v="FDH48"/>
    <x v="13"/>
    <x v="1"/>
    <x v="1"/>
    <x v="1"/>
    <x v="0"/>
    <x v="1"/>
    <n v="84.554000000000002"/>
    <n v="4"/>
  </r>
  <r>
    <x v="1"/>
    <s v="FDL36"/>
    <x v="13"/>
    <x v="1"/>
    <x v="1"/>
    <x v="1"/>
    <x v="0"/>
    <x v="1"/>
    <n v="88.483000000000004"/>
    <n v="4"/>
  </r>
  <r>
    <x v="1"/>
    <s v="FDZ48"/>
    <x v="13"/>
    <x v="1"/>
    <x v="1"/>
    <x v="1"/>
    <x v="0"/>
    <x v="1"/>
    <n v="113.1544"/>
    <n v="4"/>
  </r>
  <r>
    <x v="1"/>
    <s v="FDO60"/>
    <x v="13"/>
    <x v="1"/>
    <x v="1"/>
    <x v="1"/>
    <x v="0"/>
    <x v="1"/>
    <n v="43.4086"/>
    <n v="4"/>
  </r>
  <r>
    <x v="1"/>
    <s v="FDK38"/>
    <x v="3"/>
    <x v="1"/>
    <x v="1"/>
    <x v="1"/>
    <x v="0"/>
    <x v="1"/>
    <n v="150.07339999999999"/>
    <n v="4"/>
  </r>
  <r>
    <x v="1"/>
    <s v="DRG27"/>
    <x v="11"/>
    <x v="1"/>
    <x v="1"/>
    <x v="1"/>
    <x v="0"/>
    <x v="1"/>
    <n v="42.013800000000003"/>
    <n v="4"/>
  </r>
  <r>
    <x v="1"/>
    <s v="DRF27"/>
    <x v="11"/>
    <x v="1"/>
    <x v="1"/>
    <x v="1"/>
    <x v="0"/>
    <x v="1"/>
    <n v="151.434"/>
    <n v="4"/>
  </r>
  <r>
    <x v="1"/>
    <s v="FDB15"/>
    <x v="11"/>
    <x v="1"/>
    <x v="1"/>
    <x v="1"/>
    <x v="0"/>
    <x v="1"/>
    <n v="264.35680000000002"/>
    <n v="4"/>
  </r>
  <r>
    <x v="1"/>
    <s v="DRE03"/>
    <x v="11"/>
    <x v="1"/>
    <x v="1"/>
    <x v="1"/>
    <x v="0"/>
    <x v="1"/>
    <n v="48.571800000000003"/>
    <n v="4"/>
  </r>
  <r>
    <x v="1"/>
    <s v="FDL16"/>
    <x v="2"/>
    <x v="1"/>
    <x v="1"/>
    <x v="1"/>
    <x v="0"/>
    <x v="1"/>
    <n v="46.405999999999999"/>
    <n v="4"/>
  </r>
  <r>
    <x v="1"/>
    <s v="FDF05"/>
    <x v="2"/>
    <x v="1"/>
    <x v="1"/>
    <x v="1"/>
    <x v="0"/>
    <x v="1"/>
    <n v="262.59100000000001"/>
    <n v="4"/>
  </r>
  <r>
    <x v="1"/>
    <s v="FDB21"/>
    <x v="0"/>
    <x v="1"/>
    <x v="1"/>
    <x v="1"/>
    <x v="0"/>
    <x v="1"/>
    <n v="241.68539999999999"/>
    <n v="4"/>
  </r>
  <r>
    <x v="1"/>
    <s v="FDD09"/>
    <x v="0"/>
    <x v="1"/>
    <x v="1"/>
    <x v="1"/>
    <x v="0"/>
    <x v="1"/>
    <n v="179.5976"/>
    <n v="4"/>
  </r>
  <r>
    <x v="1"/>
    <s v="FDG57"/>
    <x v="0"/>
    <x v="1"/>
    <x v="1"/>
    <x v="1"/>
    <x v="0"/>
    <x v="1"/>
    <n v="48.503399999999999"/>
    <n v="4"/>
  </r>
  <r>
    <x v="1"/>
    <s v="FDX19"/>
    <x v="0"/>
    <x v="1"/>
    <x v="1"/>
    <x v="1"/>
    <x v="0"/>
    <x v="1"/>
    <n v="234.4958"/>
    <n v="4"/>
  </r>
  <r>
    <x v="1"/>
    <s v="DRQ35"/>
    <x v="9"/>
    <x v="1"/>
    <x v="1"/>
    <x v="1"/>
    <x v="0"/>
    <x v="1"/>
    <n v="121.9388"/>
    <n v="4"/>
  </r>
  <r>
    <x v="1"/>
    <s v="NCP29"/>
    <x v="1"/>
    <x v="1"/>
    <x v="1"/>
    <x v="1"/>
    <x v="0"/>
    <x v="1"/>
    <n v="65.816800000000001"/>
    <n v="4"/>
  </r>
  <r>
    <x v="1"/>
    <s v="NCR53"/>
    <x v="1"/>
    <x v="1"/>
    <x v="1"/>
    <x v="1"/>
    <x v="0"/>
    <x v="1"/>
    <n v="224.44040000000001"/>
    <n v="4"/>
  </r>
  <r>
    <x v="1"/>
    <s v="NCQ53"/>
    <x v="1"/>
    <x v="1"/>
    <x v="1"/>
    <x v="1"/>
    <x v="0"/>
    <x v="1"/>
    <n v="237.059"/>
    <n v="4"/>
  </r>
  <r>
    <x v="1"/>
    <s v="NCT42"/>
    <x v="5"/>
    <x v="1"/>
    <x v="1"/>
    <x v="1"/>
    <x v="0"/>
    <x v="1"/>
    <n v="150.33920000000001"/>
    <n v="4"/>
  </r>
  <r>
    <x v="1"/>
    <s v="NCT30"/>
    <x v="5"/>
    <x v="1"/>
    <x v="1"/>
    <x v="1"/>
    <x v="0"/>
    <x v="1"/>
    <n v="47.471800000000002"/>
    <n v="4"/>
  </r>
  <r>
    <x v="1"/>
    <s v="NCI06"/>
    <x v="5"/>
    <x v="1"/>
    <x v="1"/>
    <x v="1"/>
    <x v="0"/>
    <x v="1"/>
    <n v="179.86600000000001"/>
    <n v="4"/>
  </r>
  <r>
    <x v="1"/>
    <s v="NCK30"/>
    <x v="5"/>
    <x v="1"/>
    <x v="1"/>
    <x v="1"/>
    <x v="0"/>
    <x v="1"/>
    <n v="253.06979999999999"/>
    <n v="4"/>
  </r>
  <r>
    <x v="1"/>
    <s v="NCW06"/>
    <x v="5"/>
    <x v="1"/>
    <x v="1"/>
    <x v="1"/>
    <x v="0"/>
    <x v="1"/>
    <n v="191.61619999999999"/>
    <n v="4"/>
  </r>
  <r>
    <x v="1"/>
    <s v="NCI42"/>
    <x v="5"/>
    <x v="1"/>
    <x v="1"/>
    <x v="1"/>
    <x v="0"/>
    <x v="1"/>
    <n v="209.49539999999999"/>
    <n v="4"/>
  </r>
  <r>
    <x v="1"/>
    <s v="NCV30"/>
    <x v="5"/>
    <x v="1"/>
    <x v="1"/>
    <x v="1"/>
    <x v="0"/>
    <x v="1"/>
    <n v="61.451000000000001"/>
    <n v="4"/>
  </r>
  <r>
    <x v="1"/>
    <s v="NCP06"/>
    <x v="5"/>
    <x v="1"/>
    <x v="1"/>
    <x v="1"/>
    <x v="0"/>
    <x v="1"/>
    <n v="149.8366"/>
    <n v="4"/>
  </r>
  <r>
    <x v="1"/>
    <s v="FDN15"/>
    <x v="7"/>
    <x v="1"/>
    <x v="1"/>
    <x v="1"/>
    <x v="0"/>
    <x v="1"/>
    <n v="138.518"/>
    <n v="4"/>
  </r>
  <r>
    <x v="1"/>
    <s v="NCN19"/>
    <x v="10"/>
    <x v="1"/>
    <x v="1"/>
    <x v="1"/>
    <x v="0"/>
    <x v="1"/>
    <n v="191.35300000000001"/>
    <n v="4"/>
  </r>
  <r>
    <x v="1"/>
    <s v="FDX21"/>
    <x v="6"/>
    <x v="1"/>
    <x v="1"/>
    <x v="1"/>
    <x v="0"/>
    <x v="1"/>
    <n v="107.49120000000001"/>
    <n v="4"/>
  </r>
  <r>
    <x v="1"/>
    <s v="FDT58"/>
    <x v="6"/>
    <x v="1"/>
    <x v="1"/>
    <x v="1"/>
    <x v="0"/>
    <x v="1"/>
    <n v="168.08160000000001"/>
    <n v="4"/>
  </r>
  <r>
    <x v="1"/>
    <s v="FDT22"/>
    <x v="6"/>
    <x v="1"/>
    <x v="1"/>
    <x v="1"/>
    <x v="0"/>
    <x v="1"/>
    <n v="59.021999999999998"/>
    <n v="4"/>
  </r>
  <r>
    <x v="1"/>
    <s v="FDY45"/>
    <x v="6"/>
    <x v="1"/>
    <x v="1"/>
    <x v="1"/>
    <x v="0"/>
    <x v="1"/>
    <n v="255.13560000000001"/>
    <n v="4"/>
  </r>
  <r>
    <x v="1"/>
    <s v="FDU34"/>
    <x v="6"/>
    <x v="1"/>
    <x v="1"/>
    <x v="1"/>
    <x v="0"/>
    <x v="1"/>
    <n v="123.1046"/>
    <n v="4"/>
  </r>
  <r>
    <x v="1"/>
    <s v="FDN21"/>
    <x v="6"/>
    <x v="1"/>
    <x v="1"/>
    <x v="1"/>
    <x v="0"/>
    <x v="1"/>
    <n v="160.62360000000001"/>
    <n v="4"/>
  </r>
  <r>
    <x v="1"/>
    <s v="FDO58"/>
    <x v="6"/>
    <x v="1"/>
    <x v="1"/>
    <x v="1"/>
    <x v="0"/>
    <x v="1"/>
    <n v="163.7526"/>
    <n v="4"/>
  </r>
  <r>
    <x v="1"/>
    <s v="DRG49"/>
    <x v="4"/>
    <x v="1"/>
    <x v="1"/>
    <x v="1"/>
    <x v="0"/>
    <x v="1"/>
    <n v="242.64859999999999"/>
    <n v="4"/>
  </r>
  <r>
    <x v="1"/>
    <s v="DRE48"/>
    <x v="4"/>
    <x v="1"/>
    <x v="1"/>
    <x v="1"/>
    <x v="0"/>
    <x v="1"/>
    <n v="196.07679999999999"/>
    <n v="4"/>
  </r>
  <r>
    <x v="1"/>
    <s v="DRI49"/>
    <x v="4"/>
    <x v="1"/>
    <x v="1"/>
    <x v="1"/>
    <x v="0"/>
    <x v="1"/>
    <n v="82.427599999999998"/>
    <n v="4"/>
  </r>
  <r>
    <x v="1"/>
    <s v="DRD13"/>
    <x v="4"/>
    <x v="1"/>
    <x v="1"/>
    <x v="1"/>
    <x v="0"/>
    <x v="1"/>
    <n v="65.716800000000006"/>
    <n v="4"/>
  </r>
  <r>
    <x v="1"/>
    <s v="DRI37"/>
    <x v="4"/>
    <x v="1"/>
    <x v="1"/>
    <x v="1"/>
    <x v="0"/>
    <x v="1"/>
    <n v="57.3904"/>
    <n v="4"/>
  </r>
  <r>
    <x v="1"/>
    <s v="DRG13"/>
    <x v="4"/>
    <x v="1"/>
    <x v="1"/>
    <x v="1"/>
    <x v="0"/>
    <x v="1"/>
    <n v="163.7526"/>
    <n v="4"/>
  </r>
  <r>
    <x v="0"/>
    <s v="FDX48"/>
    <x v="13"/>
    <x v="1"/>
    <x v="1"/>
    <x v="1"/>
    <x v="0"/>
    <x v="1"/>
    <n v="154.26560000000001"/>
    <n v="4"/>
  </r>
  <r>
    <x v="0"/>
    <s v="FDX47"/>
    <x v="8"/>
    <x v="1"/>
    <x v="1"/>
    <x v="1"/>
    <x v="0"/>
    <x v="1"/>
    <n v="158.8288"/>
    <n v="4"/>
  </r>
  <r>
    <x v="0"/>
    <s v="FDL13"/>
    <x v="12"/>
    <x v="1"/>
    <x v="1"/>
    <x v="1"/>
    <x v="0"/>
    <x v="1"/>
    <n v="232.73"/>
    <n v="4"/>
  </r>
  <r>
    <x v="0"/>
    <s v="FDA37"/>
    <x v="3"/>
    <x v="1"/>
    <x v="1"/>
    <x v="1"/>
    <x v="0"/>
    <x v="1"/>
    <n v="122.6046"/>
    <n v="4"/>
  </r>
  <r>
    <x v="0"/>
    <s v="FDP13"/>
    <x v="3"/>
    <x v="1"/>
    <x v="1"/>
    <x v="1"/>
    <x v="0"/>
    <x v="1"/>
    <n v="41.948"/>
    <n v="4"/>
  </r>
  <r>
    <x v="0"/>
    <s v="FDQ25"/>
    <x v="3"/>
    <x v="1"/>
    <x v="1"/>
    <x v="1"/>
    <x v="0"/>
    <x v="1"/>
    <n v="173.94220000000001"/>
    <n v="4"/>
  </r>
  <r>
    <x v="0"/>
    <s v="FDE14"/>
    <x v="3"/>
    <x v="1"/>
    <x v="1"/>
    <x v="1"/>
    <x v="0"/>
    <x v="1"/>
    <n v="99.47"/>
    <n v="4"/>
  </r>
  <r>
    <x v="0"/>
    <s v="FDA01"/>
    <x v="3"/>
    <x v="1"/>
    <x v="1"/>
    <x v="1"/>
    <x v="0"/>
    <x v="1"/>
    <n v="59.490400000000001"/>
    <n v="4"/>
  </r>
  <r>
    <x v="0"/>
    <s v="FDW38"/>
    <x v="11"/>
    <x v="1"/>
    <x v="1"/>
    <x v="1"/>
    <x v="0"/>
    <x v="1"/>
    <n v="53.029800000000002"/>
    <n v="4"/>
  </r>
  <r>
    <x v="0"/>
    <s v="FDJ03"/>
    <x v="11"/>
    <x v="1"/>
    <x v="1"/>
    <x v="1"/>
    <x v="0"/>
    <x v="1"/>
    <n v="48.769199999999998"/>
    <n v="4"/>
  </r>
  <r>
    <x v="0"/>
    <s v="FDK03"/>
    <x v="11"/>
    <x v="1"/>
    <x v="1"/>
    <x v="1"/>
    <x v="0"/>
    <x v="1"/>
    <n v="255.93559999999999"/>
    <n v="4"/>
  </r>
  <r>
    <x v="0"/>
    <s v="FDC40"/>
    <x v="11"/>
    <x v="1"/>
    <x v="1"/>
    <x v="1"/>
    <x v="0"/>
    <x v="1"/>
    <n v="78.498599999999996"/>
    <n v="4"/>
  </r>
  <r>
    <x v="0"/>
    <s v="FDT26"/>
    <x v="11"/>
    <x v="1"/>
    <x v="1"/>
    <x v="1"/>
    <x v="0"/>
    <x v="1"/>
    <n v="121.044"/>
    <n v="4"/>
  </r>
  <r>
    <x v="0"/>
    <s v="FDM16"/>
    <x v="2"/>
    <x v="1"/>
    <x v="1"/>
    <x v="1"/>
    <x v="0"/>
    <x v="1"/>
    <n v="76.235399999999998"/>
    <n v="4"/>
  </r>
  <r>
    <x v="0"/>
    <s v="FDH05"/>
    <x v="2"/>
    <x v="1"/>
    <x v="1"/>
    <x v="1"/>
    <x v="0"/>
    <x v="1"/>
    <n v="232.69839999999999"/>
    <n v="4"/>
  </r>
  <r>
    <x v="0"/>
    <s v="FDO31"/>
    <x v="0"/>
    <x v="1"/>
    <x v="1"/>
    <x v="1"/>
    <x v="0"/>
    <x v="1"/>
    <n v="80.695999999999998"/>
    <n v="4"/>
  </r>
  <r>
    <x v="0"/>
    <s v="FDN08"/>
    <x v="0"/>
    <x v="1"/>
    <x v="1"/>
    <x v="1"/>
    <x v="0"/>
    <x v="1"/>
    <n v="117.7466"/>
    <n v="4"/>
  </r>
  <r>
    <x v="0"/>
    <s v="FDC33"/>
    <x v="0"/>
    <x v="1"/>
    <x v="1"/>
    <x v="1"/>
    <x v="0"/>
    <x v="1"/>
    <n v="196.57679999999999"/>
    <n v="4"/>
  </r>
  <r>
    <x v="0"/>
    <s v="FDO08"/>
    <x v="0"/>
    <x v="1"/>
    <x v="1"/>
    <x v="1"/>
    <x v="0"/>
    <x v="1"/>
    <n v="165.55260000000001"/>
    <n v="4"/>
  </r>
  <r>
    <x v="0"/>
    <s v="FDW19"/>
    <x v="0"/>
    <x v="1"/>
    <x v="1"/>
    <x v="1"/>
    <x v="0"/>
    <x v="1"/>
    <n v="110.25700000000001"/>
    <n v="4"/>
  </r>
  <r>
    <x v="0"/>
    <s v="FDY20"/>
    <x v="0"/>
    <x v="1"/>
    <x v="1"/>
    <x v="1"/>
    <x v="0"/>
    <x v="1"/>
    <n v="92.248800000000003"/>
    <n v="4"/>
  </r>
  <r>
    <x v="0"/>
    <s v="FDV19"/>
    <x v="0"/>
    <x v="1"/>
    <x v="1"/>
    <x v="1"/>
    <x v="0"/>
    <x v="1"/>
    <n v="161.95779999999999"/>
    <n v="4"/>
  </r>
  <r>
    <x v="0"/>
    <s v="FDF45"/>
    <x v="0"/>
    <x v="1"/>
    <x v="1"/>
    <x v="1"/>
    <x v="0"/>
    <x v="1"/>
    <n v="59.990400000000001"/>
    <n v="4"/>
  </r>
  <r>
    <x v="0"/>
    <s v="FDQ27"/>
    <x v="7"/>
    <x v="1"/>
    <x v="1"/>
    <x v="1"/>
    <x v="0"/>
    <x v="1"/>
    <n v="102.899"/>
    <n v="4"/>
  </r>
  <r>
    <x v="0"/>
    <s v="FDY39"/>
    <x v="7"/>
    <x v="1"/>
    <x v="1"/>
    <x v="1"/>
    <x v="0"/>
    <x v="1"/>
    <n v="181.96080000000001"/>
    <n v="4"/>
  </r>
  <r>
    <x v="0"/>
    <s v="FDM27"/>
    <x v="7"/>
    <x v="1"/>
    <x v="1"/>
    <x v="1"/>
    <x v="0"/>
    <x v="1"/>
    <n v="158.19460000000001"/>
    <n v="4"/>
  </r>
  <r>
    <x v="0"/>
    <s v="FDU51"/>
    <x v="7"/>
    <x v="1"/>
    <x v="1"/>
    <x v="1"/>
    <x v="0"/>
    <x v="1"/>
    <n v="175.50280000000001"/>
    <n v="4"/>
  </r>
  <r>
    <x v="0"/>
    <s v="FDS45"/>
    <x v="6"/>
    <x v="1"/>
    <x v="1"/>
    <x v="1"/>
    <x v="0"/>
    <x v="1"/>
    <n v="107.76220000000001"/>
    <n v="4"/>
  </r>
  <r>
    <x v="0"/>
    <s v="FDK10"/>
    <x v="6"/>
    <x v="1"/>
    <x v="1"/>
    <x v="1"/>
    <x v="0"/>
    <x v="1"/>
    <n v="177.86600000000001"/>
    <n v="4"/>
  </r>
  <r>
    <x v="0"/>
    <s v="FDO46"/>
    <x v="6"/>
    <x v="1"/>
    <x v="1"/>
    <x v="1"/>
    <x v="0"/>
    <x v="1"/>
    <n v="187.38720000000001"/>
    <n v="4"/>
  </r>
  <r>
    <x v="0"/>
    <s v="FDL57"/>
    <x v="6"/>
    <x v="1"/>
    <x v="1"/>
    <x v="1"/>
    <x v="0"/>
    <x v="1"/>
    <n v="257.3304"/>
    <n v="4"/>
  </r>
  <r>
    <x v="0"/>
    <s v="FDS46"/>
    <x v="6"/>
    <x v="1"/>
    <x v="1"/>
    <x v="1"/>
    <x v="0"/>
    <x v="1"/>
    <n v="118.1782"/>
    <n v="4"/>
  </r>
  <r>
    <x v="0"/>
    <s v="DRC13"/>
    <x v="4"/>
    <x v="1"/>
    <x v="1"/>
    <x v="1"/>
    <x v="0"/>
    <x v="1"/>
    <n v="125.07299999999999"/>
    <n v="4"/>
  </r>
  <r>
    <x v="0"/>
    <s v="FDE23"/>
    <x v="15"/>
    <x v="1"/>
    <x v="1"/>
    <x v="1"/>
    <x v="0"/>
    <x v="1"/>
    <n v="46.706000000000003"/>
    <n v="4"/>
  </r>
  <r>
    <x v="1"/>
    <s v="DRJ01"/>
    <x v="4"/>
    <x v="1"/>
    <x v="1"/>
    <x v="1"/>
    <x v="0"/>
    <x v="1"/>
    <n v="161.12360000000001"/>
    <n v="4"/>
  </r>
  <r>
    <x v="3"/>
    <s v="FDA04"/>
    <x v="2"/>
    <x v="1"/>
    <x v="1"/>
    <x v="1"/>
    <x v="0"/>
    <x v="1"/>
    <n v="259.19619999999998"/>
    <n v="4"/>
  </r>
  <r>
    <x v="3"/>
    <s v="FDS31"/>
    <x v="0"/>
    <x v="1"/>
    <x v="1"/>
    <x v="1"/>
    <x v="0"/>
    <x v="1"/>
    <n v="180.33179999999999"/>
    <n v="4"/>
  </r>
  <r>
    <x v="2"/>
    <s v="FDX60"/>
    <x v="13"/>
    <x v="7"/>
    <x v="7"/>
    <x v="1"/>
    <x v="0"/>
    <x v="3"/>
    <n v="77.995999999999995"/>
    <n v="4"/>
  </r>
  <r>
    <x v="2"/>
    <s v="FDM20"/>
    <x v="0"/>
    <x v="7"/>
    <x v="7"/>
    <x v="1"/>
    <x v="0"/>
    <x v="3"/>
    <n v="245.01439999999999"/>
    <n v="4"/>
  </r>
  <r>
    <x v="2"/>
    <s v="FDW08"/>
    <x v="0"/>
    <x v="7"/>
    <x v="7"/>
    <x v="1"/>
    <x v="0"/>
    <x v="3"/>
    <n v="106.02800000000001"/>
    <n v="4"/>
  </r>
  <r>
    <x v="2"/>
    <s v="NCR50"/>
    <x v="5"/>
    <x v="7"/>
    <x v="7"/>
    <x v="1"/>
    <x v="0"/>
    <x v="3"/>
    <n v="153.53399999999999"/>
    <n v="4"/>
  </r>
  <r>
    <x v="1"/>
    <s v="FDE24"/>
    <x v="13"/>
    <x v="7"/>
    <x v="7"/>
    <x v="1"/>
    <x v="0"/>
    <x v="3"/>
    <n v="143.0812"/>
    <n v="4"/>
  </r>
  <r>
    <x v="1"/>
    <s v="FDJ48"/>
    <x v="13"/>
    <x v="7"/>
    <x v="7"/>
    <x v="1"/>
    <x v="0"/>
    <x v="3"/>
    <n v="246.9118"/>
    <n v="4"/>
  </r>
  <r>
    <x v="1"/>
    <s v="FDO60"/>
    <x v="13"/>
    <x v="7"/>
    <x v="7"/>
    <x v="1"/>
    <x v="0"/>
    <x v="3"/>
    <n v="43.308599999999998"/>
    <n v="4"/>
  </r>
  <r>
    <x v="1"/>
    <s v="FDR48"/>
    <x v="13"/>
    <x v="7"/>
    <x v="7"/>
    <x v="1"/>
    <x v="0"/>
    <x v="3"/>
    <n v="150.80240000000001"/>
    <n v="4"/>
  </r>
  <r>
    <x v="1"/>
    <s v="FDA13"/>
    <x v="3"/>
    <x v="7"/>
    <x v="7"/>
    <x v="1"/>
    <x v="0"/>
    <x v="3"/>
    <n v="39.950600000000001"/>
    <n v="4"/>
  </r>
  <r>
    <x v="1"/>
    <s v="FDF50"/>
    <x v="3"/>
    <x v="7"/>
    <x v="7"/>
    <x v="1"/>
    <x v="0"/>
    <x v="3"/>
    <n v="198.9768"/>
    <n v="4"/>
  </r>
  <r>
    <x v="1"/>
    <s v="FDN02"/>
    <x v="3"/>
    <x v="7"/>
    <x v="7"/>
    <x v="1"/>
    <x v="0"/>
    <x v="3"/>
    <n v="205.3638"/>
    <n v="4"/>
  </r>
  <r>
    <x v="1"/>
    <s v="DRE15"/>
    <x v="11"/>
    <x v="7"/>
    <x v="7"/>
    <x v="1"/>
    <x v="0"/>
    <x v="3"/>
    <n v="74.2012"/>
    <n v="4"/>
  </r>
  <r>
    <x v="1"/>
    <s v="DRF27"/>
    <x v="11"/>
    <x v="7"/>
    <x v="7"/>
    <x v="1"/>
    <x v="0"/>
    <x v="3"/>
    <n v="152.23400000000001"/>
    <n v="4"/>
  </r>
  <r>
    <x v="1"/>
    <s v="FDC17"/>
    <x v="2"/>
    <x v="7"/>
    <x v="7"/>
    <x v="1"/>
    <x v="0"/>
    <x v="3"/>
    <n v="208.99279999999999"/>
    <n v="4"/>
  </r>
  <r>
    <x v="1"/>
    <s v="FDH41"/>
    <x v="2"/>
    <x v="7"/>
    <x v="7"/>
    <x v="1"/>
    <x v="0"/>
    <x v="3"/>
    <n v="214.7534"/>
    <n v="4"/>
  </r>
  <r>
    <x v="1"/>
    <s v="FDX28"/>
    <x v="2"/>
    <x v="7"/>
    <x v="7"/>
    <x v="1"/>
    <x v="0"/>
    <x v="3"/>
    <n v="100.7042"/>
    <n v="4"/>
  </r>
  <r>
    <x v="1"/>
    <s v="FDB08"/>
    <x v="0"/>
    <x v="7"/>
    <x v="7"/>
    <x v="1"/>
    <x v="0"/>
    <x v="3"/>
    <n v="160.15780000000001"/>
    <n v="4"/>
  </r>
  <r>
    <x v="1"/>
    <s v="FDC32"/>
    <x v="0"/>
    <x v="7"/>
    <x v="7"/>
    <x v="1"/>
    <x v="0"/>
    <x v="3"/>
    <n v="90.646199999999993"/>
    <n v="4"/>
  </r>
  <r>
    <x v="1"/>
    <s v="FDC44"/>
    <x v="0"/>
    <x v="7"/>
    <x v="7"/>
    <x v="1"/>
    <x v="0"/>
    <x v="3"/>
    <n v="115.7518"/>
    <n v="4"/>
  </r>
  <r>
    <x v="1"/>
    <s v="FDD08"/>
    <x v="0"/>
    <x v="7"/>
    <x v="7"/>
    <x v="1"/>
    <x v="0"/>
    <x v="3"/>
    <n v="37.8506"/>
    <n v="4"/>
  </r>
  <r>
    <x v="1"/>
    <s v="FDD20"/>
    <x v="0"/>
    <x v="7"/>
    <x v="7"/>
    <x v="1"/>
    <x v="0"/>
    <x v="3"/>
    <n v="126.4046"/>
    <n v="4"/>
  </r>
  <r>
    <x v="1"/>
    <s v="FDE08"/>
    <x v="0"/>
    <x v="7"/>
    <x v="7"/>
    <x v="1"/>
    <x v="0"/>
    <x v="3"/>
    <n v="147.77340000000001"/>
    <n v="4"/>
  </r>
  <r>
    <x v="1"/>
    <s v="FDE57"/>
    <x v="0"/>
    <x v="7"/>
    <x v="7"/>
    <x v="1"/>
    <x v="0"/>
    <x v="3"/>
    <n v="140.61539999999999"/>
    <n v="4"/>
  </r>
  <r>
    <x v="1"/>
    <s v="FDL20"/>
    <x v="0"/>
    <x v="7"/>
    <x v="7"/>
    <x v="1"/>
    <x v="0"/>
    <x v="3"/>
    <n v="111.18859999999999"/>
    <n v="4"/>
  </r>
  <r>
    <x v="1"/>
    <s v="FDN20"/>
    <x v="0"/>
    <x v="7"/>
    <x v="7"/>
    <x v="1"/>
    <x v="0"/>
    <x v="3"/>
    <n v="169.54740000000001"/>
    <n v="4"/>
  </r>
  <r>
    <x v="1"/>
    <s v="DRK59"/>
    <x v="9"/>
    <x v="7"/>
    <x v="7"/>
    <x v="1"/>
    <x v="0"/>
    <x v="3"/>
    <n v="233.9616"/>
    <n v="4"/>
  </r>
  <r>
    <x v="1"/>
    <s v="NCQ17"/>
    <x v="1"/>
    <x v="7"/>
    <x v="7"/>
    <x v="1"/>
    <x v="0"/>
    <x v="3"/>
    <n v="158.363"/>
    <n v="4"/>
  </r>
  <r>
    <x v="1"/>
    <s v="NCQ41"/>
    <x v="1"/>
    <x v="7"/>
    <x v="7"/>
    <x v="1"/>
    <x v="0"/>
    <x v="3"/>
    <n v="194.57939999999999"/>
    <n v="4"/>
  </r>
  <r>
    <x v="1"/>
    <s v="NCC18"/>
    <x v="5"/>
    <x v="7"/>
    <x v="7"/>
    <x v="1"/>
    <x v="0"/>
    <x v="3"/>
    <n v="173.2422"/>
    <n v="4"/>
  </r>
  <r>
    <x v="1"/>
    <s v="NCH55"/>
    <x v="5"/>
    <x v="7"/>
    <x v="7"/>
    <x v="1"/>
    <x v="0"/>
    <x v="3"/>
    <n v="125.202"/>
    <n v="4"/>
  </r>
  <r>
    <x v="1"/>
    <s v="NCL54"/>
    <x v="5"/>
    <x v="7"/>
    <x v="7"/>
    <x v="1"/>
    <x v="0"/>
    <x v="3"/>
    <n v="176.90539999999999"/>
    <n v="4"/>
  </r>
  <r>
    <x v="1"/>
    <s v="NCO14"/>
    <x v="5"/>
    <x v="7"/>
    <x v="7"/>
    <x v="1"/>
    <x v="0"/>
    <x v="3"/>
    <n v="46.208599999999997"/>
    <n v="4"/>
  </r>
  <r>
    <x v="1"/>
    <s v="NCX54"/>
    <x v="5"/>
    <x v="7"/>
    <x v="7"/>
    <x v="1"/>
    <x v="0"/>
    <x v="3"/>
    <n v="105.3622"/>
    <n v="4"/>
  </r>
  <r>
    <x v="1"/>
    <s v="FDI19"/>
    <x v="7"/>
    <x v="7"/>
    <x v="7"/>
    <x v="1"/>
    <x v="0"/>
    <x v="3"/>
    <n v="242.85120000000001"/>
    <n v="4"/>
  </r>
  <r>
    <x v="1"/>
    <s v="FDL43"/>
    <x v="7"/>
    <x v="7"/>
    <x v="7"/>
    <x v="1"/>
    <x v="0"/>
    <x v="3"/>
    <n v="78.466999999999999"/>
    <n v="4"/>
  </r>
  <r>
    <x v="1"/>
    <s v="FDN15"/>
    <x v="7"/>
    <x v="7"/>
    <x v="7"/>
    <x v="1"/>
    <x v="0"/>
    <x v="3"/>
    <n v="139.518"/>
    <n v="4"/>
  </r>
  <r>
    <x v="1"/>
    <s v="FDP15"/>
    <x v="7"/>
    <x v="7"/>
    <x v="7"/>
    <x v="1"/>
    <x v="0"/>
    <x v="3"/>
    <n v="255.43299999999999"/>
    <n v="4"/>
  </r>
  <r>
    <x v="1"/>
    <s v="FDQ39"/>
    <x v="7"/>
    <x v="7"/>
    <x v="7"/>
    <x v="1"/>
    <x v="0"/>
    <x v="3"/>
    <n v="189.9846"/>
    <n v="4"/>
  </r>
  <r>
    <x v="1"/>
    <s v="FDT03"/>
    <x v="7"/>
    <x v="7"/>
    <x v="7"/>
    <x v="1"/>
    <x v="0"/>
    <x v="3"/>
    <n v="185.5608"/>
    <n v="4"/>
  </r>
  <r>
    <x v="1"/>
    <s v="FDV51"/>
    <x v="7"/>
    <x v="7"/>
    <x v="7"/>
    <x v="1"/>
    <x v="0"/>
    <x v="3"/>
    <n v="166.1842"/>
    <n v="4"/>
  </r>
  <r>
    <x v="1"/>
    <s v="FDY51"/>
    <x v="7"/>
    <x v="7"/>
    <x v="7"/>
    <x v="1"/>
    <x v="0"/>
    <x v="3"/>
    <n v="220.87979999999999"/>
    <n v="4"/>
  </r>
  <r>
    <x v="1"/>
    <s v="NCM43"/>
    <x v="10"/>
    <x v="7"/>
    <x v="7"/>
    <x v="1"/>
    <x v="0"/>
    <x v="3"/>
    <n v="164.321"/>
    <n v="4"/>
  </r>
  <r>
    <x v="1"/>
    <s v="FDP33"/>
    <x v="6"/>
    <x v="7"/>
    <x v="7"/>
    <x v="1"/>
    <x v="0"/>
    <x v="3"/>
    <n v="254.2672"/>
    <n v="4"/>
  </r>
  <r>
    <x v="1"/>
    <s v="FDV21"/>
    <x v="6"/>
    <x v="7"/>
    <x v="7"/>
    <x v="1"/>
    <x v="0"/>
    <x v="3"/>
    <n v="124.8704"/>
    <n v="4"/>
  </r>
  <r>
    <x v="1"/>
    <s v="DRD25"/>
    <x v="4"/>
    <x v="7"/>
    <x v="7"/>
    <x v="1"/>
    <x v="0"/>
    <x v="3"/>
    <n v="113.286"/>
    <n v="4"/>
  </r>
  <r>
    <x v="1"/>
    <s v="DRE25"/>
    <x v="4"/>
    <x v="7"/>
    <x v="7"/>
    <x v="1"/>
    <x v="0"/>
    <x v="3"/>
    <n v="94.412000000000006"/>
    <n v="4"/>
  </r>
  <r>
    <x v="1"/>
    <s v="DRF36"/>
    <x v="4"/>
    <x v="7"/>
    <x v="7"/>
    <x v="1"/>
    <x v="0"/>
    <x v="3"/>
    <n v="190.68459999999999"/>
    <n v="4"/>
  </r>
  <r>
    <x v="1"/>
    <s v="DRG13"/>
    <x v="4"/>
    <x v="7"/>
    <x v="7"/>
    <x v="1"/>
    <x v="0"/>
    <x v="3"/>
    <n v="164.7526"/>
    <n v="4"/>
  </r>
  <r>
    <x v="1"/>
    <s v="DRK13"/>
    <x v="4"/>
    <x v="7"/>
    <x v="7"/>
    <x v="1"/>
    <x v="0"/>
    <x v="3"/>
    <n v="197.00839999999999"/>
    <n v="4"/>
  </r>
  <r>
    <x v="0"/>
    <s v="FDN23"/>
    <x v="8"/>
    <x v="7"/>
    <x v="7"/>
    <x v="1"/>
    <x v="0"/>
    <x v="3"/>
    <n v="145.84440000000001"/>
    <n v="4"/>
  </r>
  <r>
    <x v="0"/>
    <s v="FDS59"/>
    <x v="8"/>
    <x v="7"/>
    <x v="7"/>
    <x v="1"/>
    <x v="0"/>
    <x v="3"/>
    <n v="110.157"/>
    <n v="4"/>
  </r>
  <r>
    <x v="0"/>
    <s v="FDZ35"/>
    <x v="8"/>
    <x v="7"/>
    <x v="7"/>
    <x v="1"/>
    <x v="0"/>
    <x v="3"/>
    <n v="105.199"/>
    <n v="4"/>
  </r>
  <r>
    <x v="0"/>
    <s v="FDD38"/>
    <x v="3"/>
    <x v="7"/>
    <x v="7"/>
    <x v="1"/>
    <x v="0"/>
    <x v="3"/>
    <n v="100.3674"/>
    <n v="4"/>
  </r>
  <r>
    <x v="0"/>
    <s v="FDU01"/>
    <x v="3"/>
    <x v="7"/>
    <x v="7"/>
    <x v="1"/>
    <x v="0"/>
    <x v="3"/>
    <n v="184.79239999999999"/>
    <n v="4"/>
  </r>
  <r>
    <x v="0"/>
    <s v="FDC29"/>
    <x v="2"/>
    <x v="7"/>
    <x v="7"/>
    <x v="1"/>
    <x v="0"/>
    <x v="3"/>
    <n v="112.7176"/>
    <n v="4"/>
  </r>
  <r>
    <x v="0"/>
    <s v="FDD41"/>
    <x v="2"/>
    <x v="7"/>
    <x v="7"/>
    <x v="1"/>
    <x v="0"/>
    <x v="3"/>
    <n v="106.2306"/>
    <n v="4"/>
  </r>
  <r>
    <x v="0"/>
    <s v="FDA08"/>
    <x v="0"/>
    <x v="7"/>
    <x v="7"/>
    <x v="1"/>
    <x v="0"/>
    <x v="3"/>
    <n v="164.2526"/>
    <n v="4"/>
  </r>
  <r>
    <x v="0"/>
    <s v="FDQ07"/>
    <x v="0"/>
    <x v="7"/>
    <x v="7"/>
    <x v="1"/>
    <x v="0"/>
    <x v="3"/>
    <n v="219.84559999999999"/>
    <n v="4"/>
  </r>
  <r>
    <x v="0"/>
    <s v="FDQ31"/>
    <x v="0"/>
    <x v="7"/>
    <x v="7"/>
    <x v="1"/>
    <x v="0"/>
    <x v="3"/>
    <n v="89.785600000000002"/>
    <n v="4"/>
  </r>
  <r>
    <x v="0"/>
    <s v="FDL03"/>
    <x v="7"/>
    <x v="7"/>
    <x v="7"/>
    <x v="1"/>
    <x v="0"/>
    <x v="3"/>
    <n v="197.71100000000001"/>
    <n v="4"/>
  </r>
  <r>
    <x v="0"/>
    <s v="FDO27"/>
    <x v="7"/>
    <x v="7"/>
    <x v="7"/>
    <x v="1"/>
    <x v="0"/>
    <x v="3"/>
    <n v="95.775199999999998"/>
    <n v="4"/>
  </r>
  <r>
    <x v="0"/>
    <s v="FDJ33"/>
    <x v="6"/>
    <x v="7"/>
    <x v="7"/>
    <x v="1"/>
    <x v="0"/>
    <x v="3"/>
    <n v="121.173"/>
    <n v="4"/>
  </r>
  <r>
    <x v="0"/>
    <s v="FDW09"/>
    <x v="6"/>
    <x v="7"/>
    <x v="7"/>
    <x v="1"/>
    <x v="0"/>
    <x v="3"/>
    <n v="80.230199999999996"/>
    <n v="4"/>
  </r>
  <r>
    <x v="0"/>
    <s v="FDZ21"/>
    <x v="6"/>
    <x v="7"/>
    <x v="7"/>
    <x v="1"/>
    <x v="0"/>
    <x v="3"/>
    <n v="95.641000000000005"/>
    <n v="4"/>
  </r>
  <r>
    <x v="0"/>
    <s v="DRZ11"/>
    <x v="4"/>
    <x v="7"/>
    <x v="7"/>
    <x v="1"/>
    <x v="0"/>
    <x v="3"/>
    <n v="123.03879999999999"/>
    <n v="4"/>
  </r>
  <r>
    <x v="1"/>
    <s v="FDF32"/>
    <x v="0"/>
    <x v="3"/>
    <x v="3"/>
    <x v="1"/>
    <x v="2"/>
    <x v="0"/>
    <n v="196.4426"/>
    <n v="4"/>
  </r>
  <r>
    <x v="0"/>
    <s v="FDN22"/>
    <x v="6"/>
    <x v="3"/>
    <x v="3"/>
    <x v="1"/>
    <x v="2"/>
    <x v="0"/>
    <n v="250.8724"/>
    <n v="4"/>
  </r>
  <r>
    <x v="1"/>
    <s v="NCS17"/>
    <x v="1"/>
    <x v="1"/>
    <x v="1"/>
    <x v="1"/>
    <x v="0"/>
    <x v="1"/>
    <n v="96.443600000000004"/>
    <n v="4"/>
  </r>
  <r>
    <x v="1"/>
    <s v="FDK43"/>
    <x v="7"/>
    <x v="3"/>
    <x v="3"/>
    <x v="1"/>
    <x v="2"/>
    <x v="0"/>
    <n v="126.002"/>
    <n v="4"/>
  </r>
  <r>
    <x v="1"/>
    <s v="FDM40"/>
    <x v="2"/>
    <x v="3"/>
    <x v="3"/>
    <x v="1"/>
    <x v="2"/>
    <x v="0"/>
    <n v="141.5154"/>
    <n v="4"/>
  </r>
  <r>
    <x v="0"/>
    <s v="FDN33"/>
    <x v="6"/>
    <x v="2"/>
    <x v="2"/>
    <x v="0"/>
    <x v="1"/>
    <x v="0"/>
    <n v="95.643600000000006"/>
    <n v="4"/>
  </r>
  <r>
    <x v="0"/>
    <s v="FDW39"/>
    <x v="7"/>
    <x v="7"/>
    <x v="9"/>
    <x v="0"/>
    <x v="1"/>
    <x v="2"/>
    <n v="176.93700000000001"/>
    <n v="4"/>
  </r>
  <r>
    <x v="2"/>
    <s v="DRJ13"/>
    <x v="4"/>
    <x v="4"/>
    <x v="4"/>
    <x v="2"/>
    <x v="1"/>
    <x v="0"/>
    <n v="159.05779999999999"/>
    <n v="4"/>
  </r>
  <r>
    <x v="1"/>
    <s v="DRI49"/>
    <x v="4"/>
    <x v="2"/>
    <x v="2"/>
    <x v="0"/>
    <x v="1"/>
    <x v="0"/>
    <n v="82.427599999999998"/>
    <n v="4"/>
  </r>
  <r>
    <x v="1"/>
    <s v="FDS52"/>
    <x v="2"/>
    <x v="6"/>
    <x v="6"/>
    <x v="1"/>
    <x v="1"/>
    <x v="2"/>
    <n v="101.7016"/>
    <n v="4"/>
  </r>
  <r>
    <x v="1"/>
    <s v="NCX54"/>
    <x v="5"/>
    <x v="5"/>
    <x v="5"/>
    <x v="2"/>
    <x v="1"/>
    <x v="0"/>
    <n v="105.1622"/>
    <n v="4"/>
  </r>
  <r>
    <x v="0"/>
    <s v="FDI16"/>
    <x v="2"/>
    <x v="8"/>
    <x v="8"/>
    <x v="2"/>
    <x v="1"/>
    <x v="0"/>
    <n v="53.064"/>
    <n v="4"/>
  </r>
  <r>
    <x v="0"/>
    <s v="FDM22"/>
    <x v="6"/>
    <x v="3"/>
    <x v="3"/>
    <x v="1"/>
    <x v="2"/>
    <x v="0"/>
    <n v="54.764000000000003"/>
    <n v="4"/>
  </r>
  <r>
    <x v="1"/>
    <s v="NCO17"/>
    <x v="1"/>
    <x v="7"/>
    <x v="9"/>
    <x v="0"/>
    <x v="1"/>
    <x v="2"/>
    <n v="117.944"/>
    <n v="4"/>
  </r>
  <r>
    <x v="0"/>
    <s v="FDK58"/>
    <x v="6"/>
    <x v="1"/>
    <x v="1"/>
    <x v="1"/>
    <x v="0"/>
    <x v="1"/>
    <n v="100.0016"/>
    <n v="4"/>
  </r>
  <r>
    <x v="0"/>
    <s v="FDA08"/>
    <x v="0"/>
    <x v="4"/>
    <x v="4"/>
    <x v="2"/>
    <x v="1"/>
    <x v="0"/>
    <n v="164.15260000000001"/>
    <n v="4"/>
  </r>
  <r>
    <x v="1"/>
    <s v="DRC27"/>
    <x v="11"/>
    <x v="8"/>
    <x v="8"/>
    <x v="2"/>
    <x v="1"/>
    <x v="0"/>
    <n v="245.18020000000001"/>
    <n v="4"/>
  </r>
  <r>
    <x v="0"/>
    <s v="FDL58"/>
    <x v="6"/>
    <x v="5"/>
    <x v="5"/>
    <x v="2"/>
    <x v="1"/>
    <x v="0"/>
    <n v="263.7568"/>
    <n v="4"/>
  </r>
  <r>
    <x v="1"/>
    <s v="DRJ51"/>
    <x v="11"/>
    <x v="8"/>
    <x v="8"/>
    <x v="2"/>
    <x v="1"/>
    <x v="0"/>
    <n v="229.0668"/>
    <n v="4"/>
  </r>
  <r>
    <x v="0"/>
    <s v="FDY03"/>
    <x v="7"/>
    <x v="4"/>
    <x v="4"/>
    <x v="2"/>
    <x v="1"/>
    <x v="0"/>
    <n v="110.92019999999999"/>
    <n v="4"/>
  </r>
  <r>
    <x v="1"/>
    <s v="FDG29"/>
    <x v="2"/>
    <x v="3"/>
    <x v="3"/>
    <x v="1"/>
    <x v="2"/>
    <x v="0"/>
    <n v="43.345399999999998"/>
    <n v="4"/>
  </r>
  <r>
    <x v="1"/>
    <s v="DRP47"/>
    <x v="9"/>
    <x v="5"/>
    <x v="5"/>
    <x v="2"/>
    <x v="1"/>
    <x v="0"/>
    <n v="250.53819999999999"/>
    <n v="4"/>
  </r>
  <r>
    <x v="1"/>
    <s v="FDB53"/>
    <x v="2"/>
    <x v="4"/>
    <x v="4"/>
    <x v="2"/>
    <x v="1"/>
    <x v="0"/>
    <n v="147.53919999999999"/>
    <n v="4"/>
  </r>
  <r>
    <x v="3"/>
    <s v="FDM01"/>
    <x v="12"/>
    <x v="5"/>
    <x v="5"/>
    <x v="2"/>
    <x v="1"/>
    <x v="0"/>
    <n v="104.4332"/>
    <n v="4"/>
  </r>
  <r>
    <x v="1"/>
    <s v="FDJ22"/>
    <x v="6"/>
    <x v="7"/>
    <x v="9"/>
    <x v="0"/>
    <x v="1"/>
    <x v="2"/>
    <n v="190.9504"/>
    <n v="4"/>
  </r>
  <r>
    <x v="0"/>
    <s v="FDR59"/>
    <x v="8"/>
    <x v="4"/>
    <x v="4"/>
    <x v="2"/>
    <x v="1"/>
    <x v="0"/>
    <n v="260.45940000000002"/>
    <n v="4"/>
  </r>
  <r>
    <x v="1"/>
    <s v="FDH27"/>
    <x v="11"/>
    <x v="2"/>
    <x v="2"/>
    <x v="0"/>
    <x v="1"/>
    <x v="0"/>
    <n v="142.21279999999999"/>
    <n v="4"/>
  </r>
  <r>
    <x v="1"/>
    <s v="NCW53"/>
    <x v="1"/>
    <x v="7"/>
    <x v="9"/>
    <x v="0"/>
    <x v="1"/>
    <x v="2"/>
    <n v="193.81620000000001"/>
    <n v="4"/>
  </r>
  <r>
    <x v="1"/>
    <s v="FDW24"/>
    <x v="13"/>
    <x v="7"/>
    <x v="9"/>
    <x v="0"/>
    <x v="1"/>
    <x v="2"/>
    <n v="48.903399999999998"/>
    <n v="4"/>
  </r>
  <r>
    <x v="0"/>
    <s v="FDF11"/>
    <x v="15"/>
    <x v="8"/>
    <x v="8"/>
    <x v="2"/>
    <x v="1"/>
    <x v="0"/>
    <n v="239.65379999999999"/>
    <n v="4"/>
  </r>
  <r>
    <x v="1"/>
    <s v="FDZ27"/>
    <x v="11"/>
    <x v="4"/>
    <x v="4"/>
    <x v="2"/>
    <x v="1"/>
    <x v="0"/>
    <n v="51.534999999999997"/>
    <n v="4"/>
  </r>
  <r>
    <x v="0"/>
    <s v="FDL51"/>
    <x v="11"/>
    <x v="0"/>
    <x v="0"/>
    <x v="0"/>
    <x v="0"/>
    <x v="0"/>
    <n v="213.48759999999999"/>
    <n v="4"/>
  </r>
  <r>
    <x v="1"/>
    <s v="FDX08"/>
    <x v="0"/>
    <x v="2"/>
    <x v="2"/>
    <x v="0"/>
    <x v="1"/>
    <x v="0"/>
    <n v="181.43180000000001"/>
    <n v="4"/>
  </r>
  <r>
    <x v="1"/>
    <s v="DRH15"/>
    <x v="11"/>
    <x v="3"/>
    <x v="3"/>
    <x v="1"/>
    <x v="2"/>
    <x v="0"/>
    <n v="45.942799999999998"/>
    <n v="4"/>
  </r>
  <r>
    <x v="1"/>
    <s v="FDS26"/>
    <x v="11"/>
    <x v="7"/>
    <x v="7"/>
    <x v="1"/>
    <x v="0"/>
    <x v="3"/>
    <n v="260.55939999999998"/>
    <n v="4"/>
  </r>
  <r>
    <x v="0"/>
    <s v="FDT09"/>
    <x v="6"/>
    <x v="0"/>
    <x v="0"/>
    <x v="0"/>
    <x v="0"/>
    <x v="0"/>
    <n v="132.5284"/>
    <n v="4"/>
  </r>
  <r>
    <x v="1"/>
    <s v="FDK41"/>
    <x v="2"/>
    <x v="2"/>
    <x v="2"/>
    <x v="0"/>
    <x v="1"/>
    <x v="0"/>
    <n v="84.922399999999996"/>
    <n v="4"/>
  </r>
  <r>
    <x v="1"/>
    <s v="FDN09"/>
    <x v="6"/>
    <x v="6"/>
    <x v="6"/>
    <x v="1"/>
    <x v="1"/>
    <x v="2"/>
    <n v="243.9828"/>
    <n v="4"/>
  </r>
  <r>
    <x v="1"/>
    <s v="FDK24"/>
    <x v="13"/>
    <x v="1"/>
    <x v="1"/>
    <x v="1"/>
    <x v="0"/>
    <x v="1"/>
    <n v="43.674399999999999"/>
    <n v="4"/>
  </r>
  <r>
    <x v="0"/>
    <s v="FDW31"/>
    <x v="0"/>
    <x v="1"/>
    <x v="1"/>
    <x v="1"/>
    <x v="0"/>
    <x v="1"/>
    <n v="201.07419999999999"/>
    <n v="4"/>
  </r>
  <r>
    <x v="0"/>
    <s v="FDL48"/>
    <x v="13"/>
    <x v="3"/>
    <x v="3"/>
    <x v="1"/>
    <x v="2"/>
    <x v="0"/>
    <n v="49.203400000000002"/>
    <n v="4"/>
  </r>
  <r>
    <x v="0"/>
    <s v="FDB38"/>
    <x v="3"/>
    <x v="7"/>
    <x v="9"/>
    <x v="0"/>
    <x v="1"/>
    <x v="2"/>
    <n v="160.69200000000001"/>
    <n v="4"/>
  </r>
  <r>
    <x v="0"/>
    <s v="FDW44"/>
    <x v="0"/>
    <x v="0"/>
    <x v="0"/>
    <x v="0"/>
    <x v="0"/>
    <x v="0"/>
    <n v="171.34479999999999"/>
    <n v="4"/>
  </r>
  <r>
    <x v="1"/>
    <s v="FDE22"/>
    <x v="6"/>
    <x v="7"/>
    <x v="9"/>
    <x v="0"/>
    <x v="1"/>
    <x v="2"/>
    <n v="157.892"/>
    <n v="4"/>
  </r>
  <r>
    <x v="2"/>
    <s v="NCU41"/>
    <x v="1"/>
    <x v="2"/>
    <x v="2"/>
    <x v="0"/>
    <x v="1"/>
    <x v="0"/>
    <n v="189.18459999999999"/>
    <n v="4"/>
  </r>
  <r>
    <x v="1"/>
    <s v="FDL46"/>
    <x v="6"/>
    <x v="7"/>
    <x v="7"/>
    <x v="1"/>
    <x v="0"/>
    <x v="3"/>
    <n v="117.7466"/>
    <n v="4"/>
  </r>
  <r>
    <x v="1"/>
    <s v="FDB21"/>
    <x v="0"/>
    <x v="8"/>
    <x v="8"/>
    <x v="2"/>
    <x v="1"/>
    <x v="0"/>
    <n v="240.68539999999999"/>
    <n v="4"/>
  </r>
  <r>
    <x v="1"/>
    <s v="NCJ42"/>
    <x v="5"/>
    <x v="2"/>
    <x v="2"/>
    <x v="0"/>
    <x v="1"/>
    <x v="0"/>
    <n v="103.03319999999999"/>
    <n v="4"/>
  </r>
  <r>
    <x v="1"/>
    <s v="FDJ08"/>
    <x v="0"/>
    <x v="5"/>
    <x v="5"/>
    <x v="2"/>
    <x v="0"/>
    <x v="0"/>
    <n v="191.78460000000001"/>
    <n v="4"/>
  </r>
  <r>
    <x v="1"/>
    <s v="FDB16"/>
    <x v="11"/>
    <x v="0"/>
    <x v="0"/>
    <x v="0"/>
    <x v="0"/>
    <x v="0"/>
    <n v="89.219800000000006"/>
    <n v="4"/>
  </r>
  <r>
    <x v="0"/>
    <s v="FDJ55"/>
    <x v="7"/>
    <x v="0"/>
    <x v="0"/>
    <x v="0"/>
    <x v="0"/>
    <x v="0"/>
    <n v="226.84039999999999"/>
    <n v="4"/>
  </r>
  <r>
    <x v="1"/>
    <s v="NCZ06"/>
    <x v="5"/>
    <x v="7"/>
    <x v="9"/>
    <x v="0"/>
    <x v="1"/>
    <x v="2"/>
    <n v="255.2698"/>
    <n v="4"/>
  </r>
  <r>
    <x v="1"/>
    <s v="FDM14"/>
    <x v="3"/>
    <x v="2"/>
    <x v="2"/>
    <x v="0"/>
    <x v="1"/>
    <x v="0"/>
    <n v="106.9254"/>
    <n v="4"/>
  </r>
  <r>
    <x v="1"/>
    <s v="FDA23"/>
    <x v="13"/>
    <x v="2"/>
    <x v="2"/>
    <x v="0"/>
    <x v="1"/>
    <x v="0"/>
    <n v="100.6016"/>
    <n v="4"/>
  </r>
  <r>
    <x v="1"/>
    <s v="FDW49"/>
    <x v="3"/>
    <x v="2"/>
    <x v="2"/>
    <x v="0"/>
    <x v="1"/>
    <x v="0"/>
    <n v="179.80019999999999"/>
    <n v="4"/>
  </r>
  <r>
    <x v="1"/>
    <s v="DRK23"/>
    <x v="9"/>
    <x v="0"/>
    <x v="0"/>
    <x v="0"/>
    <x v="0"/>
    <x v="0"/>
    <n v="253.70400000000001"/>
    <n v="4"/>
  </r>
  <r>
    <x v="0"/>
    <s v="FDV56"/>
    <x v="0"/>
    <x v="7"/>
    <x v="7"/>
    <x v="1"/>
    <x v="0"/>
    <x v="3"/>
    <n v="106.25960000000001"/>
    <n v="4"/>
  </r>
  <r>
    <x v="1"/>
    <s v="DRK39"/>
    <x v="11"/>
    <x v="3"/>
    <x v="3"/>
    <x v="1"/>
    <x v="2"/>
    <x v="0"/>
    <n v="82.224999999999994"/>
    <n v="4"/>
  </r>
  <r>
    <x v="1"/>
    <s v="FDM52"/>
    <x v="2"/>
    <x v="4"/>
    <x v="4"/>
    <x v="2"/>
    <x v="0"/>
    <x v="0"/>
    <n v="147.20760000000001"/>
    <n v="4"/>
  </r>
  <r>
    <x v="1"/>
    <s v="FDH58"/>
    <x v="6"/>
    <x v="4"/>
    <x v="4"/>
    <x v="2"/>
    <x v="0"/>
    <x v="0"/>
    <n v="115.18340000000001"/>
    <n v="4"/>
  </r>
  <r>
    <x v="0"/>
    <s v="FDL24"/>
    <x v="13"/>
    <x v="7"/>
    <x v="7"/>
    <x v="1"/>
    <x v="0"/>
    <x v="3"/>
    <n v="172.34219999999999"/>
    <n v="4"/>
  </r>
  <r>
    <x v="1"/>
    <s v="FDF46"/>
    <x v="6"/>
    <x v="8"/>
    <x v="8"/>
    <x v="2"/>
    <x v="1"/>
    <x v="0"/>
    <n v="113.38339999999999"/>
    <n v="4"/>
  </r>
  <r>
    <x v="1"/>
    <s v="NCO54"/>
    <x v="5"/>
    <x v="4"/>
    <x v="4"/>
    <x v="2"/>
    <x v="0"/>
    <x v="0"/>
    <n v="57.261400000000002"/>
    <n v="4"/>
  </r>
  <r>
    <x v="1"/>
    <s v="NCR17"/>
    <x v="1"/>
    <x v="1"/>
    <x v="1"/>
    <x v="1"/>
    <x v="0"/>
    <x v="1"/>
    <n v="116.2492"/>
    <n v="4"/>
  </r>
  <r>
    <x v="0"/>
    <s v="FDU44"/>
    <x v="0"/>
    <x v="7"/>
    <x v="7"/>
    <x v="1"/>
    <x v="0"/>
    <x v="3"/>
    <n v="162.15520000000001"/>
    <n v="4"/>
  </r>
  <r>
    <x v="0"/>
    <s v="FDJ03"/>
    <x v="11"/>
    <x v="3"/>
    <x v="3"/>
    <x v="1"/>
    <x v="2"/>
    <x v="0"/>
    <n v="49.169199999999996"/>
    <n v="4"/>
  </r>
  <r>
    <x v="0"/>
    <s v="FDZ08"/>
    <x v="0"/>
    <x v="7"/>
    <x v="7"/>
    <x v="1"/>
    <x v="0"/>
    <x v="3"/>
    <n v="84.159199999999998"/>
    <n v="4"/>
  </r>
  <r>
    <x v="1"/>
    <s v="NCK42"/>
    <x v="5"/>
    <x v="2"/>
    <x v="2"/>
    <x v="0"/>
    <x v="1"/>
    <x v="0"/>
    <n v="217.61920000000001"/>
    <n v="4"/>
  </r>
  <r>
    <x v="1"/>
    <s v="DRK12"/>
    <x v="4"/>
    <x v="6"/>
    <x v="6"/>
    <x v="1"/>
    <x v="0"/>
    <x v="2"/>
    <n v="32.89"/>
    <n v="4"/>
  </r>
  <r>
    <x v="1"/>
    <s v="NCR30"/>
    <x v="5"/>
    <x v="1"/>
    <x v="1"/>
    <x v="1"/>
    <x v="0"/>
    <x v="1"/>
    <n v="74.4696"/>
    <n v="4"/>
  </r>
  <r>
    <x v="1"/>
    <s v="NCZ41"/>
    <x v="1"/>
    <x v="3"/>
    <x v="3"/>
    <x v="1"/>
    <x v="2"/>
    <x v="0"/>
    <n v="126.1704"/>
    <n v="4"/>
  </r>
  <r>
    <x v="0"/>
    <s v="FDN52"/>
    <x v="2"/>
    <x v="7"/>
    <x v="7"/>
    <x v="1"/>
    <x v="0"/>
    <x v="3"/>
    <n v="86.919799999999995"/>
    <n v="4"/>
  </r>
  <r>
    <x v="1"/>
    <s v="FDA43"/>
    <x v="0"/>
    <x v="3"/>
    <x v="3"/>
    <x v="1"/>
    <x v="2"/>
    <x v="0"/>
    <n v="196.67939999999999"/>
    <n v="4"/>
  </r>
  <r>
    <x v="1"/>
    <s v="NCO18"/>
    <x v="5"/>
    <x v="4"/>
    <x v="4"/>
    <x v="2"/>
    <x v="0"/>
    <x v="0"/>
    <n v="176.86859999999999"/>
    <n v="4"/>
  </r>
  <r>
    <x v="1"/>
    <s v="FDZ33"/>
    <x v="6"/>
    <x v="8"/>
    <x v="8"/>
    <x v="2"/>
    <x v="1"/>
    <x v="0"/>
    <n v="147.60759999999999"/>
    <n v="4"/>
  </r>
  <r>
    <x v="1"/>
    <s v="NCY05"/>
    <x v="1"/>
    <x v="2"/>
    <x v="2"/>
    <x v="0"/>
    <x v="1"/>
    <x v="0"/>
    <n v="35.287399999999998"/>
    <n v="4"/>
  </r>
  <r>
    <x v="1"/>
    <s v="FDO34"/>
    <x v="6"/>
    <x v="6"/>
    <x v="6"/>
    <x v="1"/>
    <x v="0"/>
    <x v="2"/>
    <n v="165.98159999999999"/>
    <n v="4"/>
  </r>
  <r>
    <x v="2"/>
    <s v="FDX20"/>
    <x v="0"/>
    <x v="0"/>
    <x v="0"/>
    <x v="0"/>
    <x v="0"/>
    <x v="0"/>
    <n v="227.072"/>
    <n v="4"/>
  </r>
  <r>
    <x v="2"/>
    <s v="NCD19"/>
    <x v="5"/>
    <x v="0"/>
    <x v="0"/>
    <x v="0"/>
    <x v="0"/>
    <x v="0"/>
    <n v="53.261400000000002"/>
    <n v="4"/>
  </r>
  <r>
    <x v="1"/>
    <s v="FDZ12"/>
    <x v="13"/>
    <x v="0"/>
    <x v="0"/>
    <x v="0"/>
    <x v="0"/>
    <x v="0"/>
    <n v="141.74700000000001"/>
    <n v="4"/>
  </r>
  <r>
    <x v="1"/>
    <s v="FDA23"/>
    <x v="13"/>
    <x v="0"/>
    <x v="0"/>
    <x v="0"/>
    <x v="0"/>
    <x v="0"/>
    <n v="102.80159999999999"/>
    <n v="4"/>
  </r>
  <r>
    <x v="1"/>
    <s v="FDO12"/>
    <x v="13"/>
    <x v="0"/>
    <x v="0"/>
    <x v="0"/>
    <x v="0"/>
    <x v="0"/>
    <n v="194.34520000000001"/>
    <n v="4"/>
  </r>
  <r>
    <x v="1"/>
    <s v="FDH24"/>
    <x v="13"/>
    <x v="0"/>
    <x v="0"/>
    <x v="0"/>
    <x v="0"/>
    <x v="0"/>
    <n v="156.62880000000001"/>
    <n v="4"/>
  </r>
  <r>
    <x v="1"/>
    <s v="FDW47"/>
    <x v="8"/>
    <x v="0"/>
    <x v="0"/>
    <x v="0"/>
    <x v="0"/>
    <x v="0"/>
    <n v="121.5414"/>
    <n v="4"/>
  </r>
  <r>
    <x v="1"/>
    <s v="FDW25"/>
    <x v="3"/>
    <x v="0"/>
    <x v="0"/>
    <x v="0"/>
    <x v="0"/>
    <x v="0"/>
    <n v="83.422399999999996"/>
    <n v="4"/>
  </r>
  <r>
    <x v="1"/>
    <s v="FDC38"/>
    <x v="3"/>
    <x v="0"/>
    <x v="0"/>
    <x v="0"/>
    <x v="0"/>
    <x v="0"/>
    <n v="132.29419999999999"/>
    <n v="4"/>
  </r>
  <r>
    <x v="1"/>
    <s v="FDB15"/>
    <x v="11"/>
    <x v="0"/>
    <x v="0"/>
    <x v="0"/>
    <x v="0"/>
    <x v="0"/>
    <n v="263.7568"/>
    <n v="4"/>
  </r>
  <r>
    <x v="1"/>
    <s v="DRC27"/>
    <x v="11"/>
    <x v="0"/>
    <x v="0"/>
    <x v="0"/>
    <x v="0"/>
    <x v="0"/>
    <n v="246.9802"/>
    <n v="4"/>
  </r>
  <r>
    <x v="1"/>
    <s v="FDS50"/>
    <x v="11"/>
    <x v="0"/>
    <x v="0"/>
    <x v="0"/>
    <x v="0"/>
    <x v="0"/>
    <n v="219.81139999999999"/>
    <n v="4"/>
  </r>
  <r>
    <x v="1"/>
    <s v="DRH51"/>
    <x v="11"/>
    <x v="0"/>
    <x v="0"/>
    <x v="0"/>
    <x v="0"/>
    <x v="0"/>
    <n v="89.385599999999997"/>
    <n v="4"/>
  </r>
  <r>
    <x v="1"/>
    <s v="FDB05"/>
    <x v="2"/>
    <x v="0"/>
    <x v="0"/>
    <x v="0"/>
    <x v="0"/>
    <x v="0"/>
    <n v="247.27760000000001"/>
    <n v="4"/>
  </r>
  <r>
    <x v="1"/>
    <s v="FDO16"/>
    <x v="2"/>
    <x v="0"/>
    <x v="0"/>
    <x v="0"/>
    <x v="0"/>
    <x v="0"/>
    <n v="83.025000000000006"/>
    <n v="4"/>
  </r>
  <r>
    <x v="1"/>
    <s v="FDZ04"/>
    <x v="2"/>
    <x v="0"/>
    <x v="0"/>
    <x v="0"/>
    <x v="0"/>
    <x v="0"/>
    <n v="62.350999999999999"/>
    <n v="4"/>
  </r>
  <r>
    <x v="1"/>
    <s v="FDH16"/>
    <x v="2"/>
    <x v="0"/>
    <x v="0"/>
    <x v="0"/>
    <x v="0"/>
    <x v="0"/>
    <n v="88.582999999999998"/>
    <n v="4"/>
  </r>
  <r>
    <x v="1"/>
    <s v="FDL16"/>
    <x v="2"/>
    <x v="0"/>
    <x v="0"/>
    <x v="0"/>
    <x v="0"/>
    <x v="0"/>
    <n v="47.305999999999997"/>
    <n v="4"/>
  </r>
  <r>
    <x v="1"/>
    <s v="FDD08"/>
    <x v="0"/>
    <x v="0"/>
    <x v="0"/>
    <x v="0"/>
    <x v="0"/>
    <x v="0"/>
    <n v="36.250599999999999"/>
    <n v="4"/>
  </r>
  <r>
    <x v="1"/>
    <s v="FDN31"/>
    <x v="0"/>
    <x v="0"/>
    <x v="0"/>
    <x v="0"/>
    <x v="0"/>
    <x v="0"/>
    <n v="189.25299999999999"/>
    <n v="4"/>
  </r>
  <r>
    <x v="1"/>
    <s v="FDV43"/>
    <x v="0"/>
    <x v="0"/>
    <x v="0"/>
    <x v="0"/>
    <x v="0"/>
    <x v="0"/>
    <n v="46.208599999999997"/>
    <n v="4"/>
  </r>
  <r>
    <x v="1"/>
    <s v="FDI32"/>
    <x v="0"/>
    <x v="0"/>
    <x v="0"/>
    <x v="0"/>
    <x v="0"/>
    <x v="0"/>
    <n v="113.2834"/>
    <n v="4"/>
  </r>
  <r>
    <x v="1"/>
    <s v="FDE08"/>
    <x v="0"/>
    <x v="0"/>
    <x v="0"/>
    <x v="0"/>
    <x v="0"/>
    <x v="0"/>
    <n v="146.4734"/>
    <n v="4"/>
  </r>
  <r>
    <x v="1"/>
    <s v="DRK11"/>
    <x v="9"/>
    <x v="0"/>
    <x v="0"/>
    <x v="0"/>
    <x v="0"/>
    <x v="0"/>
    <n v="149.9392"/>
    <n v="4"/>
  </r>
  <r>
    <x v="1"/>
    <s v="DRP47"/>
    <x v="9"/>
    <x v="0"/>
    <x v="0"/>
    <x v="0"/>
    <x v="0"/>
    <x v="0"/>
    <n v="252.93819999999999"/>
    <n v="4"/>
  </r>
  <r>
    <x v="1"/>
    <s v="NCM53"/>
    <x v="1"/>
    <x v="0"/>
    <x v="0"/>
    <x v="0"/>
    <x v="0"/>
    <x v="0"/>
    <n v="104.828"/>
    <n v="4"/>
  </r>
  <r>
    <x v="1"/>
    <s v="NCV54"/>
    <x v="5"/>
    <x v="0"/>
    <x v="0"/>
    <x v="0"/>
    <x v="0"/>
    <x v="0"/>
    <n v="119.61239999999999"/>
    <n v="4"/>
  </r>
  <r>
    <x v="1"/>
    <s v="NCG42"/>
    <x v="5"/>
    <x v="0"/>
    <x v="0"/>
    <x v="0"/>
    <x v="0"/>
    <x v="0"/>
    <n v="130.131"/>
    <n v="4"/>
  </r>
  <r>
    <x v="1"/>
    <s v="FDV03"/>
    <x v="7"/>
    <x v="0"/>
    <x v="0"/>
    <x v="0"/>
    <x v="0"/>
    <x v="0"/>
    <n v="154.4314"/>
    <n v="4"/>
  </r>
  <r>
    <x v="1"/>
    <s v="FDL15"/>
    <x v="7"/>
    <x v="0"/>
    <x v="0"/>
    <x v="0"/>
    <x v="0"/>
    <x v="0"/>
    <n v="152.66820000000001"/>
    <n v="4"/>
  </r>
  <r>
    <x v="1"/>
    <s v="FDL10"/>
    <x v="6"/>
    <x v="0"/>
    <x v="0"/>
    <x v="0"/>
    <x v="0"/>
    <x v="0"/>
    <n v="99.104200000000006"/>
    <n v="4"/>
  </r>
  <r>
    <x v="1"/>
    <s v="FDX09"/>
    <x v="6"/>
    <x v="0"/>
    <x v="0"/>
    <x v="0"/>
    <x v="0"/>
    <x v="0"/>
    <n v="175.43700000000001"/>
    <n v="4"/>
  </r>
  <r>
    <x v="1"/>
    <s v="FDI46"/>
    <x v="6"/>
    <x v="0"/>
    <x v="0"/>
    <x v="0"/>
    <x v="0"/>
    <x v="0"/>
    <n v="253.67240000000001"/>
    <n v="4"/>
  </r>
  <r>
    <x v="1"/>
    <s v="FDZ33"/>
    <x v="6"/>
    <x v="0"/>
    <x v="0"/>
    <x v="0"/>
    <x v="0"/>
    <x v="0"/>
    <n v="149.0076"/>
    <n v="4"/>
  </r>
  <r>
    <x v="1"/>
    <s v="FDQ22"/>
    <x v="6"/>
    <x v="0"/>
    <x v="0"/>
    <x v="0"/>
    <x v="0"/>
    <x v="0"/>
    <n v="38.982199999999999"/>
    <n v="4"/>
  </r>
  <r>
    <x v="1"/>
    <s v="FDV45"/>
    <x v="6"/>
    <x v="0"/>
    <x v="0"/>
    <x v="0"/>
    <x v="0"/>
    <x v="0"/>
    <n v="187.9556"/>
    <n v="4"/>
  </r>
  <r>
    <x v="1"/>
    <s v="FDU34"/>
    <x v="6"/>
    <x v="0"/>
    <x v="0"/>
    <x v="0"/>
    <x v="0"/>
    <x v="0"/>
    <n v="122.6046"/>
    <n v="4"/>
  </r>
  <r>
    <x v="1"/>
    <s v="FDY46"/>
    <x v="6"/>
    <x v="0"/>
    <x v="0"/>
    <x v="0"/>
    <x v="0"/>
    <x v="0"/>
    <n v="185.0898"/>
    <n v="4"/>
  </r>
  <r>
    <x v="1"/>
    <s v="FDP10"/>
    <x v="6"/>
    <x v="0"/>
    <x v="0"/>
    <x v="0"/>
    <x v="0"/>
    <x v="0"/>
    <n v="104.9622"/>
    <n v="4"/>
  </r>
  <r>
    <x v="1"/>
    <s v="FDR21"/>
    <x v="6"/>
    <x v="0"/>
    <x v="0"/>
    <x v="0"/>
    <x v="0"/>
    <x v="0"/>
    <n v="178.33699999999999"/>
    <n v="4"/>
  </r>
  <r>
    <x v="1"/>
    <s v="DRK49"/>
    <x v="4"/>
    <x v="0"/>
    <x v="0"/>
    <x v="0"/>
    <x v="0"/>
    <x v="0"/>
    <n v="41.513800000000003"/>
    <n v="4"/>
  </r>
  <r>
    <x v="1"/>
    <s v="DRE25"/>
    <x v="4"/>
    <x v="0"/>
    <x v="0"/>
    <x v="0"/>
    <x v="0"/>
    <x v="0"/>
    <n v="91.912000000000006"/>
    <n v="4"/>
  </r>
  <r>
    <x v="0"/>
    <s v="FDB49"/>
    <x v="13"/>
    <x v="0"/>
    <x v="0"/>
    <x v="0"/>
    <x v="0"/>
    <x v="0"/>
    <n v="98.238399999999999"/>
    <n v="4"/>
  </r>
  <r>
    <x v="0"/>
    <s v="FDV11"/>
    <x v="8"/>
    <x v="0"/>
    <x v="0"/>
    <x v="0"/>
    <x v="0"/>
    <x v="0"/>
    <n v="173.6054"/>
    <n v="4"/>
  </r>
  <r>
    <x v="0"/>
    <s v="FDR59"/>
    <x v="8"/>
    <x v="0"/>
    <x v="0"/>
    <x v="0"/>
    <x v="0"/>
    <x v="0"/>
    <n v="263.15940000000001"/>
    <n v="4"/>
  </r>
  <r>
    <x v="0"/>
    <s v="FDV13"/>
    <x v="3"/>
    <x v="0"/>
    <x v="0"/>
    <x v="0"/>
    <x v="0"/>
    <x v="0"/>
    <n v="88.085599999999999"/>
    <n v="4"/>
  </r>
  <r>
    <x v="0"/>
    <s v="FDU26"/>
    <x v="11"/>
    <x v="0"/>
    <x v="0"/>
    <x v="0"/>
    <x v="0"/>
    <x v="0"/>
    <n v="120.7782"/>
    <n v="4"/>
  </r>
  <r>
    <x v="0"/>
    <s v="FDA03"/>
    <x v="11"/>
    <x v="0"/>
    <x v="0"/>
    <x v="0"/>
    <x v="0"/>
    <x v="0"/>
    <n v="146.31020000000001"/>
    <n v="4"/>
  </r>
  <r>
    <x v="0"/>
    <s v="FDN28"/>
    <x v="2"/>
    <x v="0"/>
    <x v="0"/>
    <x v="0"/>
    <x v="0"/>
    <x v="0"/>
    <n v="104.099"/>
    <n v="4"/>
  </r>
  <r>
    <x v="0"/>
    <s v="FDI53"/>
    <x v="2"/>
    <x v="0"/>
    <x v="0"/>
    <x v="0"/>
    <x v="0"/>
    <x v="0"/>
    <n v="162.12360000000001"/>
    <n v="4"/>
  </r>
  <r>
    <x v="0"/>
    <s v="FDR28"/>
    <x v="2"/>
    <x v="0"/>
    <x v="0"/>
    <x v="0"/>
    <x v="0"/>
    <x v="0"/>
    <n v="164.92099999999999"/>
    <n v="4"/>
  </r>
  <r>
    <x v="0"/>
    <s v="FDF29"/>
    <x v="2"/>
    <x v="0"/>
    <x v="0"/>
    <x v="0"/>
    <x v="0"/>
    <x v="0"/>
    <n v="130.53100000000001"/>
    <n v="4"/>
  </r>
  <r>
    <x v="0"/>
    <s v="FDY04"/>
    <x v="2"/>
    <x v="0"/>
    <x v="0"/>
    <x v="0"/>
    <x v="0"/>
    <x v="0"/>
    <n v="161.92099999999999"/>
    <n v="4"/>
  </r>
  <r>
    <x v="0"/>
    <s v="FDV19"/>
    <x v="0"/>
    <x v="0"/>
    <x v="0"/>
    <x v="0"/>
    <x v="0"/>
    <x v="0"/>
    <n v="160.95779999999999"/>
    <n v="4"/>
  </r>
  <r>
    <x v="0"/>
    <s v="FDH20"/>
    <x v="0"/>
    <x v="0"/>
    <x v="0"/>
    <x v="0"/>
    <x v="0"/>
    <x v="0"/>
    <n v="97.340999999999994"/>
    <n v="4"/>
  </r>
  <r>
    <x v="0"/>
    <s v="FDO19"/>
    <x v="0"/>
    <x v="0"/>
    <x v="0"/>
    <x v="0"/>
    <x v="0"/>
    <x v="0"/>
    <n v="50.203400000000002"/>
    <n v="4"/>
  </r>
  <r>
    <x v="0"/>
    <s v="FDU20"/>
    <x v="0"/>
    <x v="0"/>
    <x v="0"/>
    <x v="0"/>
    <x v="0"/>
    <x v="0"/>
    <n v="122.10980000000001"/>
    <n v="4"/>
  </r>
  <r>
    <x v="0"/>
    <s v="FDR20"/>
    <x v="0"/>
    <x v="0"/>
    <x v="0"/>
    <x v="0"/>
    <x v="0"/>
    <x v="0"/>
    <n v="45.574399999999997"/>
    <n v="4"/>
  </r>
  <r>
    <x v="0"/>
    <s v="FDV20"/>
    <x v="0"/>
    <x v="0"/>
    <x v="0"/>
    <x v="0"/>
    <x v="0"/>
    <x v="0"/>
    <n v="125.9678"/>
    <n v="4"/>
  </r>
  <r>
    <x v="0"/>
    <s v="FDO27"/>
    <x v="7"/>
    <x v="0"/>
    <x v="0"/>
    <x v="0"/>
    <x v="0"/>
    <x v="0"/>
    <n v="94.175200000000004"/>
    <n v="4"/>
  </r>
  <r>
    <x v="0"/>
    <s v="FDX51"/>
    <x v="7"/>
    <x v="0"/>
    <x v="0"/>
    <x v="0"/>
    <x v="0"/>
    <x v="0"/>
    <n v="195.9452"/>
    <n v="4"/>
  </r>
  <r>
    <x v="0"/>
    <s v="FDR27"/>
    <x v="7"/>
    <x v="0"/>
    <x v="0"/>
    <x v="0"/>
    <x v="0"/>
    <x v="0"/>
    <n v="134.49420000000001"/>
    <n v="4"/>
  </r>
  <r>
    <x v="0"/>
    <s v="FDU33"/>
    <x v="6"/>
    <x v="0"/>
    <x v="0"/>
    <x v="0"/>
    <x v="0"/>
    <x v="0"/>
    <n v="46.940199999999997"/>
    <n v="4"/>
  </r>
  <r>
    <x v="0"/>
    <s v="FDC10"/>
    <x v="6"/>
    <x v="0"/>
    <x v="0"/>
    <x v="0"/>
    <x v="0"/>
    <x v="0"/>
    <n v="121.60980000000001"/>
    <n v="4"/>
  </r>
  <r>
    <x v="0"/>
    <s v="FDF11"/>
    <x v="15"/>
    <x v="0"/>
    <x v="0"/>
    <x v="0"/>
    <x v="0"/>
    <x v="0"/>
    <n v="240.15379999999999"/>
    <n v="4"/>
  </r>
  <r>
    <x v="0"/>
    <s v="FDE11"/>
    <x v="15"/>
    <x v="0"/>
    <x v="0"/>
    <x v="0"/>
    <x v="0"/>
    <x v="0"/>
    <n v="183.79239999999999"/>
    <n v="4"/>
  </r>
  <r>
    <x v="1"/>
    <s v="FDO24"/>
    <x v="13"/>
    <x v="0"/>
    <x v="0"/>
    <x v="0"/>
    <x v="0"/>
    <x v="0"/>
    <n v="156.46039999999999"/>
    <n v="4"/>
  </r>
  <r>
    <x v="1"/>
    <s v="NCD54"/>
    <x v="5"/>
    <x v="0"/>
    <x v="0"/>
    <x v="0"/>
    <x v="0"/>
    <x v="0"/>
    <n v="144.67859999999999"/>
    <n v="4"/>
  </r>
  <r>
    <x v="2"/>
    <s v="FDH33"/>
    <x v="6"/>
    <x v="7"/>
    <x v="9"/>
    <x v="0"/>
    <x v="1"/>
    <x v="2"/>
    <n v="44.942799999999998"/>
    <n v="4"/>
  </r>
  <r>
    <x v="1"/>
    <s v="FDK24"/>
    <x v="13"/>
    <x v="7"/>
    <x v="9"/>
    <x v="0"/>
    <x v="1"/>
    <x v="2"/>
    <n v="46.674399999999999"/>
    <n v="4"/>
  </r>
  <r>
    <x v="1"/>
    <s v="FDN60"/>
    <x v="13"/>
    <x v="7"/>
    <x v="9"/>
    <x v="0"/>
    <x v="1"/>
    <x v="2"/>
    <n v="157.66040000000001"/>
    <n v="4"/>
  </r>
  <r>
    <x v="1"/>
    <s v="FDW36"/>
    <x v="13"/>
    <x v="7"/>
    <x v="9"/>
    <x v="0"/>
    <x v="1"/>
    <x v="2"/>
    <n v="107.4622"/>
    <n v="4"/>
  </r>
  <r>
    <x v="1"/>
    <s v="FDR23"/>
    <x v="8"/>
    <x v="7"/>
    <x v="9"/>
    <x v="0"/>
    <x v="1"/>
    <x v="2"/>
    <n v="175.83699999999999"/>
    <n v="4"/>
  </r>
  <r>
    <x v="1"/>
    <s v="FDA13"/>
    <x v="3"/>
    <x v="7"/>
    <x v="9"/>
    <x v="0"/>
    <x v="1"/>
    <x v="2"/>
    <n v="38.8506"/>
    <n v="4"/>
  </r>
  <r>
    <x v="1"/>
    <s v="FDH38"/>
    <x v="3"/>
    <x v="7"/>
    <x v="9"/>
    <x v="0"/>
    <x v="1"/>
    <x v="2"/>
    <n v="115.2808"/>
    <n v="4"/>
  </r>
  <r>
    <x v="1"/>
    <s v="FDS01"/>
    <x v="3"/>
    <x v="7"/>
    <x v="9"/>
    <x v="0"/>
    <x v="1"/>
    <x v="2"/>
    <n v="179.6686"/>
    <n v="4"/>
  </r>
  <r>
    <x v="1"/>
    <s v="FDY13"/>
    <x v="3"/>
    <x v="7"/>
    <x v="9"/>
    <x v="0"/>
    <x v="1"/>
    <x v="2"/>
    <n v="74.966999999999999"/>
    <n v="4"/>
  </r>
  <r>
    <x v="1"/>
    <s v="FDL40"/>
    <x v="2"/>
    <x v="7"/>
    <x v="9"/>
    <x v="0"/>
    <x v="1"/>
    <x v="2"/>
    <n v="98.241"/>
    <n v="4"/>
  </r>
  <r>
    <x v="1"/>
    <s v="NCK05"/>
    <x v="1"/>
    <x v="7"/>
    <x v="9"/>
    <x v="0"/>
    <x v="1"/>
    <x v="2"/>
    <n v="61.153599999999997"/>
    <n v="4"/>
  </r>
  <r>
    <x v="1"/>
    <s v="NCM05"/>
    <x v="1"/>
    <x v="7"/>
    <x v="9"/>
    <x v="0"/>
    <x v="1"/>
    <x v="2"/>
    <n v="266.02260000000001"/>
    <n v="4"/>
  </r>
  <r>
    <x v="1"/>
    <s v="NCY29"/>
    <x v="1"/>
    <x v="7"/>
    <x v="9"/>
    <x v="0"/>
    <x v="1"/>
    <x v="2"/>
    <n v="56.292999999999999"/>
    <n v="4"/>
  </r>
  <r>
    <x v="1"/>
    <s v="NCG30"/>
    <x v="5"/>
    <x v="7"/>
    <x v="9"/>
    <x v="0"/>
    <x v="1"/>
    <x v="2"/>
    <n v="125.80459999999999"/>
    <n v="4"/>
  </r>
  <r>
    <x v="1"/>
    <s v="FDG31"/>
    <x v="7"/>
    <x v="7"/>
    <x v="9"/>
    <x v="0"/>
    <x v="1"/>
    <x v="2"/>
    <n v="65.082599999999999"/>
    <n v="4"/>
  </r>
  <r>
    <x v="1"/>
    <s v="FDV15"/>
    <x v="7"/>
    <x v="7"/>
    <x v="9"/>
    <x v="0"/>
    <x v="1"/>
    <x v="2"/>
    <n v="103.3648"/>
    <n v="4"/>
  </r>
  <r>
    <x v="1"/>
    <s v="FDE46"/>
    <x v="6"/>
    <x v="7"/>
    <x v="9"/>
    <x v="0"/>
    <x v="1"/>
    <x v="2"/>
    <n v="149.53659999999999"/>
    <n v="4"/>
  </r>
  <r>
    <x v="1"/>
    <s v="DRF25"/>
    <x v="4"/>
    <x v="7"/>
    <x v="9"/>
    <x v="0"/>
    <x v="1"/>
    <x v="2"/>
    <n v="36.018999999999998"/>
    <n v="4"/>
  </r>
  <r>
    <x v="1"/>
    <s v="DRF49"/>
    <x v="4"/>
    <x v="7"/>
    <x v="9"/>
    <x v="0"/>
    <x v="1"/>
    <x v="2"/>
    <n v="112.0518"/>
    <n v="4"/>
  </r>
  <r>
    <x v="1"/>
    <s v="DRH37"/>
    <x v="4"/>
    <x v="7"/>
    <x v="9"/>
    <x v="0"/>
    <x v="1"/>
    <x v="2"/>
    <n v="165.2526"/>
    <n v="4"/>
  </r>
  <r>
    <x v="0"/>
    <s v="FDH14"/>
    <x v="3"/>
    <x v="7"/>
    <x v="9"/>
    <x v="0"/>
    <x v="1"/>
    <x v="2"/>
    <n v="142.0838"/>
    <n v="4"/>
  </r>
  <r>
    <x v="0"/>
    <s v="FDE51"/>
    <x v="11"/>
    <x v="7"/>
    <x v="9"/>
    <x v="0"/>
    <x v="1"/>
    <x v="2"/>
    <n v="43.4086"/>
    <n v="4"/>
  </r>
  <r>
    <x v="0"/>
    <s v="FDL52"/>
    <x v="2"/>
    <x v="7"/>
    <x v="9"/>
    <x v="0"/>
    <x v="1"/>
    <x v="2"/>
    <n v="39.8506"/>
    <n v="4"/>
  </r>
  <r>
    <x v="0"/>
    <s v="FDY28"/>
    <x v="2"/>
    <x v="7"/>
    <x v="9"/>
    <x v="0"/>
    <x v="1"/>
    <x v="2"/>
    <n v="215.62180000000001"/>
    <n v="4"/>
  </r>
  <r>
    <x v="0"/>
    <s v="FDE56"/>
    <x v="0"/>
    <x v="7"/>
    <x v="9"/>
    <x v="0"/>
    <x v="1"/>
    <x v="2"/>
    <n v="63.2194"/>
    <n v="4"/>
  </r>
  <r>
    <x v="0"/>
    <s v="FDH45"/>
    <x v="0"/>
    <x v="7"/>
    <x v="9"/>
    <x v="0"/>
    <x v="1"/>
    <x v="2"/>
    <n v="42.379600000000003"/>
    <n v="4"/>
  </r>
  <r>
    <x v="0"/>
    <s v="FDH56"/>
    <x v="0"/>
    <x v="7"/>
    <x v="9"/>
    <x v="0"/>
    <x v="1"/>
    <x v="2"/>
    <n v="115.9492"/>
    <n v="4"/>
  </r>
  <r>
    <x v="0"/>
    <s v="FDO56"/>
    <x v="0"/>
    <x v="7"/>
    <x v="9"/>
    <x v="0"/>
    <x v="1"/>
    <x v="2"/>
    <n v="116.38079999999999"/>
    <n v="4"/>
  </r>
  <r>
    <x v="0"/>
    <s v="FDT55"/>
    <x v="0"/>
    <x v="7"/>
    <x v="9"/>
    <x v="0"/>
    <x v="1"/>
    <x v="2"/>
    <n v="155.8946"/>
    <n v="4"/>
  </r>
  <r>
    <x v="0"/>
    <s v="FDY03"/>
    <x v="7"/>
    <x v="7"/>
    <x v="9"/>
    <x v="0"/>
    <x v="1"/>
    <x v="2"/>
    <n v="112.6202"/>
    <n v="4"/>
  </r>
  <r>
    <x v="0"/>
    <s v="FDS21"/>
    <x v="6"/>
    <x v="7"/>
    <x v="9"/>
    <x v="0"/>
    <x v="1"/>
    <x v="2"/>
    <n v="62.7194"/>
    <n v="4"/>
  </r>
  <r>
    <x v="2"/>
    <s v="FDB50"/>
    <x v="3"/>
    <x v="2"/>
    <x v="2"/>
    <x v="0"/>
    <x v="1"/>
    <x v="0"/>
    <n v="79.698599999999999"/>
    <n v="4"/>
  </r>
  <r>
    <x v="2"/>
    <s v="NCN30"/>
    <x v="5"/>
    <x v="2"/>
    <x v="2"/>
    <x v="0"/>
    <x v="1"/>
    <x v="0"/>
    <n v="95.741"/>
    <n v="4"/>
  </r>
  <r>
    <x v="2"/>
    <s v="FDV15"/>
    <x v="7"/>
    <x v="2"/>
    <x v="2"/>
    <x v="0"/>
    <x v="1"/>
    <x v="0"/>
    <n v="103.3648"/>
    <n v="4"/>
  </r>
  <r>
    <x v="1"/>
    <s v="FDZ12"/>
    <x v="13"/>
    <x v="2"/>
    <x v="2"/>
    <x v="0"/>
    <x v="1"/>
    <x v="0"/>
    <n v="144.947"/>
    <n v="4"/>
  </r>
  <r>
    <x v="1"/>
    <s v="FDS23"/>
    <x v="8"/>
    <x v="2"/>
    <x v="2"/>
    <x v="0"/>
    <x v="1"/>
    <x v="0"/>
    <n v="127.0994"/>
    <n v="4"/>
  </r>
  <r>
    <x v="1"/>
    <s v="FDR35"/>
    <x v="8"/>
    <x v="2"/>
    <x v="2"/>
    <x v="0"/>
    <x v="1"/>
    <x v="0"/>
    <n v="198.8742"/>
    <n v="4"/>
  </r>
  <r>
    <x v="1"/>
    <s v="FDX13"/>
    <x v="3"/>
    <x v="2"/>
    <x v="2"/>
    <x v="0"/>
    <x v="1"/>
    <x v="0"/>
    <n v="249.10919999999999"/>
    <n v="4"/>
  </r>
  <r>
    <x v="1"/>
    <s v="FDG02"/>
    <x v="3"/>
    <x v="2"/>
    <x v="2"/>
    <x v="0"/>
    <x v="1"/>
    <x v="0"/>
    <n v="189.5188"/>
    <n v="4"/>
  </r>
  <r>
    <x v="1"/>
    <s v="FDO50"/>
    <x v="3"/>
    <x v="2"/>
    <x v="2"/>
    <x v="0"/>
    <x v="1"/>
    <x v="0"/>
    <n v="91.380399999999995"/>
    <n v="4"/>
  </r>
  <r>
    <x v="1"/>
    <s v="FDC28"/>
    <x v="2"/>
    <x v="2"/>
    <x v="2"/>
    <x v="0"/>
    <x v="1"/>
    <x v="0"/>
    <n v="108.6254"/>
    <n v="4"/>
  </r>
  <r>
    <x v="1"/>
    <s v="FDH41"/>
    <x v="2"/>
    <x v="2"/>
    <x v="2"/>
    <x v="0"/>
    <x v="1"/>
    <x v="0"/>
    <n v="213.35339999999999"/>
    <n v="4"/>
  </r>
  <r>
    <x v="1"/>
    <s v="FDC17"/>
    <x v="2"/>
    <x v="2"/>
    <x v="2"/>
    <x v="0"/>
    <x v="1"/>
    <x v="0"/>
    <n v="211.89279999999999"/>
    <n v="4"/>
  </r>
  <r>
    <x v="1"/>
    <s v="FDG40"/>
    <x v="2"/>
    <x v="2"/>
    <x v="2"/>
    <x v="0"/>
    <x v="1"/>
    <x v="0"/>
    <n v="32.855800000000002"/>
    <n v="4"/>
  </r>
  <r>
    <x v="1"/>
    <s v="FDG29"/>
    <x v="2"/>
    <x v="2"/>
    <x v="2"/>
    <x v="0"/>
    <x v="1"/>
    <x v="0"/>
    <n v="42.545400000000001"/>
    <n v="4"/>
  </r>
  <r>
    <x v="1"/>
    <s v="FDD05"/>
    <x v="2"/>
    <x v="2"/>
    <x v="2"/>
    <x v="0"/>
    <x v="1"/>
    <x v="0"/>
    <n v="122.0098"/>
    <n v="4"/>
  </r>
  <r>
    <x v="1"/>
    <s v="FDO32"/>
    <x v="0"/>
    <x v="2"/>
    <x v="2"/>
    <x v="0"/>
    <x v="1"/>
    <x v="0"/>
    <n v="45.805999999999997"/>
    <n v="4"/>
  </r>
  <r>
    <x v="1"/>
    <s v="DRH59"/>
    <x v="9"/>
    <x v="2"/>
    <x v="2"/>
    <x v="0"/>
    <x v="1"/>
    <x v="0"/>
    <n v="74.738"/>
    <n v="4"/>
  </r>
  <r>
    <x v="1"/>
    <s v="NCM17"/>
    <x v="1"/>
    <x v="2"/>
    <x v="2"/>
    <x v="0"/>
    <x v="1"/>
    <x v="0"/>
    <n v="42.708599999999997"/>
    <n v="4"/>
  </r>
  <r>
    <x v="1"/>
    <s v="NCP29"/>
    <x v="1"/>
    <x v="2"/>
    <x v="2"/>
    <x v="0"/>
    <x v="1"/>
    <x v="0"/>
    <n v="63.216799999999999"/>
    <n v="4"/>
  </r>
  <r>
    <x v="1"/>
    <s v="NCN41"/>
    <x v="1"/>
    <x v="2"/>
    <x v="2"/>
    <x v="0"/>
    <x v="1"/>
    <x v="0"/>
    <n v="122.373"/>
    <n v="4"/>
  </r>
  <r>
    <x v="1"/>
    <s v="NCP17"/>
    <x v="1"/>
    <x v="2"/>
    <x v="2"/>
    <x v="0"/>
    <x v="1"/>
    <x v="0"/>
    <n v="65.616799999999998"/>
    <n v="4"/>
  </r>
  <r>
    <x v="1"/>
    <s v="NCA05"/>
    <x v="1"/>
    <x v="2"/>
    <x v="2"/>
    <x v="0"/>
    <x v="1"/>
    <x v="0"/>
    <n v="150.07339999999999"/>
    <n v="4"/>
  </r>
  <r>
    <x v="1"/>
    <s v="NCB31"/>
    <x v="5"/>
    <x v="2"/>
    <x v="2"/>
    <x v="0"/>
    <x v="1"/>
    <x v="0"/>
    <n v="261.69099999999997"/>
    <n v="4"/>
  </r>
  <r>
    <x v="1"/>
    <s v="NCE07"/>
    <x v="5"/>
    <x v="2"/>
    <x v="2"/>
    <x v="0"/>
    <x v="1"/>
    <x v="0"/>
    <n v="142.61539999999999"/>
    <n v="4"/>
  </r>
  <r>
    <x v="1"/>
    <s v="NCD19"/>
    <x v="5"/>
    <x v="2"/>
    <x v="2"/>
    <x v="0"/>
    <x v="1"/>
    <x v="0"/>
    <n v="55.1614"/>
    <n v="4"/>
  </r>
  <r>
    <x v="1"/>
    <s v="NCP18"/>
    <x v="5"/>
    <x v="2"/>
    <x v="2"/>
    <x v="0"/>
    <x v="1"/>
    <x v="0"/>
    <n v="150.4708"/>
    <n v="4"/>
  </r>
  <r>
    <x v="1"/>
    <s v="NCG06"/>
    <x v="5"/>
    <x v="2"/>
    <x v="2"/>
    <x v="0"/>
    <x v="1"/>
    <x v="0"/>
    <n v="257.66460000000001"/>
    <n v="4"/>
  </r>
  <r>
    <x v="1"/>
    <s v="NCC30"/>
    <x v="5"/>
    <x v="2"/>
    <x v="2"/>
    <x v="0"/>
    <x v="1"/>
    <x v="0"/>
    <n v="178.73439999999999"/>
    <n v="4"/>
  </r>
  <r>
    <x v="1"/>
    <s v="NCI30"/>
    <x v="5"/>
    <x v="2"/>
    <x v="2"/>
    <x v="0"/>
    <x v="1"/>
    <x v="0"/>
    <n v="246.64599999999999"/>
    <n v="4"/>
  </r>
  <r>
    <x v="1"/>
    <s v="FDS03"/>
    <x v="7"/>
    <x v="2"/>
    <x v="2"/>
    <x v="0"/>
    <x v="1"/>
    <x v="0"/>
    <n v="63.482599999999998"/>
    <n v="4"/>
  </r>
  <r>
    <x v="1"/>
    <s v="FDL43"/>
    <x v="7"/>
    <x v="2"/>
    <x v="2"/>
    <x v="0"/>
    <x v="1"/>
    <x v="0"/>
    <n v="76.367000000000004"/>
    <n v="4"/>
  </r>
  <r>
    <x v="1"/>
    <s v="FDV03"/>
    <x v="7"/>
    <x v="2"/>
    <x v="2"/>
    <x v="0"/>
    <x v="1"/>
    <x v="0"/>
    <n v="156.23140000000001"/>
    <n v="4"/>
  </r>
  <r>
    <x v="1"/>
    <s v="NCL31"/>
    <x v="10"/>
    <x v="2"/>
    <x v="2"/>
    <x v="0"/>
    <x v="1"/>
    <x v="0"/>
    <n v="142.74700000000001"/>
    <n v="4"/>
  </r>
  <r>
    <x v="1"/>
    <s v="FDR58"/>
    <x v="6"/>
    <x v="2"/>
    <x v="2"/>
    <x v="0"/>
    <x v="1"/>
    <x v="0"/>
    <n v="92.346199999999996"/>
    <n v="4"/>
  </r>
  <r>
    <x v="1"/>
    <s v="FDF22"/>
    <x v="6"/>
    <x v="2"/>
    <x v="2"/>
    <x v="0"/>
    <x v="1"/>
    <x v="0"/>
    <n v="214.02180000000001"/>
    <n v="4"/>
  </r>
  <r>
    <x v="1"/>
    <s v="FDZ10"/>
    <x v="6"/>
    <x v="2"/>
    <x v="2"/>
    <x v="0"/>
    <x v="1"/>
    <x v="0"/>
    <n v="127.102"/>
    <n v="4"/>
  </r>
  <r>
    <x v="1"/>
    <s v="FDW45"/>
    <x v="6"/>
    <x v="2"/>
    <x v="2"/>
    <x v="0"/>
    <x v="1"/>
    <x v="0"/>
    <n v="147.74180000000001"/>
    <n v="4"/>
  </r>
  <r>
    <x v="1"/>
    <s v="FDN45"/>
    <x v="6"/>
    <x v="2"/>
    <x v="2"/>
    <x v="0"/>
    <x v="1"/>
    <x v="0"/>
    <n v="224.80879999999999"/>
    <n v="4"/>
  </r>
  <r>
    <x v="1"/>
    <s v="DRZ24"/>
    <x v="4"/>
    <x v="2"/>
    <x v="2"/>
    <x v="0"/>
    <x v="1"/>
    <x v="0"/>
    <n v="120.84399999999999"/>
    <n v="4"/>
  </r>
  <r>
    <x v="0"/>
    <s v="FDS36"/>
    <x v="13"/>
    <x v="2"/>
    <x v="2"/>
    <x v="0"/>
    <x v="1"/>
    <x v="0"/>
    <n v="107.95699999999999"/>
    <n v="4"/>
  </r>
  <r>
    <x v="0"/>
    <s v="FDJ60"/>
    <x v="13"/>
    <x v="2"/>
    <x v="2"/>
    <x v="0"/>
    <x v="1"/>
    <x v="0"/>
    <n v="166.91839999999999"/>
    <n v="4"/>
  </r>
  <r>
    <x v="0"/>
    <s v="FDB37"/>
    <x v="13"/>
    <x v="2"/>
    <x v="2"/>
    <x v="0"/>
    <x v="1"/>
    <x v="0"/>
    <n v="241.85380000000001"/>
    <n v="4"/>
  </r>
  <r>
    <x v="0"/>
    <s v="FDG38"/>
    <x v="3"/>
    <x v="2"/>
    <x v="2"/>
    <x v="0"/>
    <x v="1"/>
    <x v="0"/>
    <n v="86.422399999999996"/>
    <n v="4"/>
  </r>
  <r>
    <x v="0"/>
    <s v="FDI38"/>
    <x v="3"/>
    <x v="2"/>
    <x v="2"/>
    <x v="0"/>
    <x v="1"/>
    <x v="0"/>
    <n v="207.7638"/>
    <n v="4"/>
  </r>
  <r>
    <x v="0"/>
    <s v="FDI02"/>
    <x v="3"/>
    <x v="2"/>
    <x v="2"/>
    <x v="0"/>
    <x v="1"/>
    <x v="0"/>
    <n v="112.0202"/>
    <n v="4"/>
  </r>
  <r>
    <x v="0"/>
    <s v="FDD38"/>
    <x v="3"/>
    <x v="2"/>
    <x v="2"/>
    <x v="0"/>
    <x v="1"/>
    <x v="0"/>
    <n v="103.56740000000001"/>
    <n v="4"/>
  </r>
  <r>
    <x v="0"/>
    <s v="FDY49"/>
    <x v="3"/>
    <x v="2"/>
    <x v="2"/>
    <x v="0"/>
    <x v="1"/>
    <x v="0"/>
    <n v="163.11840000000001"/>
    <n v="4"/>
  </r>
  <r>
    <x v="0"/>
    <s v="FDE05"/>
    <x v="2"/>
    <x v="2"/>
    <x v="2"/>
    <x v="0"/>
    <x v="1"/>
    <x v="0"/>
    <n v="144.81020000000001"/>
    <n v="4"/>
  </r>
  <r>
    <x v="0"/>
    <s v="FDQ40"/>
    <x v="2"/>
    <x v="2"/>
    <x v="2"/>
    <x v="0"/>
    <x v="1"/>
    <x v="0"/>
    <n v="177.27119999999999"/>
    <n v="4"/>
  </r>
  <r>
    <x v="0"/>
    <s v="FDI16"/>
    <x v="2"/>
    <x v="2"/>
    <x v="2"/>
    <x v="0"/>
    <x v="1"/>
    <x v="0"/>
    <n v="54.564"/>
    <n v="4"/>
  </r>
  <r>
    <x v="0"/>
    <s v="FDV28"/>
    <x v="2"/>
    <x v="2"/>
    <x v="2"/>
    <x v="0"/>
    <x v="1"/>
    <x v="0"/>
    <n v="34.355800000000002"/>
    <n v="4"/>
  </r>
  <r>
    <x v="0"/>
    <s v="FDZ43"/>
    <x v="0"/>
    <x v="2"/>
    <x v="2"/>
    <x v="0"/>
    <x v="1"/>
    <x v="0"/>
    <n v="241.75120000000001"/>
    <n v="4"/>
  </r>
  <r>
    <x v="0"/>
    <s v="FDV19"/>
    <x v="0"/>
    <x v="2"/>
    <x v="2"/>
    <x v="0"/>
    <x v="1"/>
    <x v="0"/>
    <n v="161.2578"/>
    <n v="4"/>
  </r>
  <r>
    <x v="0"/>
    <s v="FDZ31"/>
    <x v="0"/>
    <x v="2"/>
    <x v="2"/>
    <x v="0"/>
    <x v="1"/>
    <x v="0"/>
    <n v="191.15039999999999"/>
    <n v="4"/>
  </r>
  <r>
    <x v="0"/>
    <s v="FDS32"/>
    <x v="0"/>
    <x v="2"/>
    <x v="2"/>
    <x v="0"/>
    <x v="1"/>
    <x v="0"/>
    <n v="140.5838"/>
    <n v="4"/>
  </r>
  <r>
    <x v="0"/>
    <s v="FDQ32"/>
    <x v="0"/>
    <x v="2"/>
    <x v="2"/>
    <x v="0"/>
    <x v="1"/>
    <x v="0"/>
    <n v="122.9388"/>
    <n v="4"/>
  </r>
  <r>
    <x v="0"/>
    <s v="FDS27"/>
    <x v="7"/>
    <x v="2"/>
    <x v="2"/>
    <x v="0"/>
    <x v="1"/>
    <x v="0"/>
    <n v="196.31100000000001"/>
    <n v="4"/>
  </r>
  <r>
    <x v="0"/>
    <s v="FDH31"/>
    <x v="7"/>
    <x v="2"/>
    <x v="2"/>
    <x v="0"/>
    <x v="1"/>
    <x v="0"/>
    <n v="98.604200000000006"/>
    <n v="4"/>
  </r>
  <r>
    <x v="0"/>
    <s v="FDL58"/>
    <x v="6"/>
    <x v="2"/>
    <x v="2"/>
    <x v="0"/>
    <x v="1"/>
    <x v="0"/>
    <n v="262.2568"/>
    <n v="4"/>
  </r>
  <r>
    <x v="0"/>
    <s v="FDH46"/>
    <x v="6"/>
    <x v="2"/>
    <x v="2"/>
    <x v="0"/>
    <x v="1"/>
    <x v="0"/>
    <n v="103.53319999999999"/>
    <n v="4"/>
  </r>
  <r>
    <x v="0"/>
    <s v="FDS58"/>
    <x v="6"/>
    <x v="2"/>
    <x v="2"/>
    <x v="0"/>
    <x v="1"/>
    <x v="0"/>
    <n v="161.55779999999999"/>
    <n v="4"/>
  </r>
  <r>
    <x v="0"/>
    <s v="FDU46"/>
    <x v="6"/>
    <x v="2"/>
    <x v="2"/>
    <x v="0"/>
    <x v="1"/>
    <x v="0"/>
    <n v="87.254000000000005"/>
    <n v="4"/>
  </r>
  <r>
    <x v="0"/>
    <s v="FDY57"/>
    <x v="6"/>
    <x v="2"/>
    <x v="2"/>
    <x v="0"/>
    <x v="1"/>
    <x v="0"/>
    <n v="94.575199999999995"/>
    <n v="4"/>
  </r>
  <r>
    <x v="0"/>
    <s v="FDH47"/>
    <x v="15"/>
    <x v="2"/>
    <x v="2"/>
    <x v="0"/>
    <x v="1"/>
    <x v="0"/>
    <n v="96.406800000000004"/>
    <n v="4"/>
  </r>
  <r>
    <x v="0"/>
    <s v="FDE11"/>
    <x v="15"/>
    <x v="2"/>
    <x v="2"/>
    <x v="0"/>
    <x v="1"/>
    <x v="0"/>
    <n v="184.39240000000001"/>
    <n v="4"/>
  </r>
  <r>
    <x v="2"/>
    <s v="FDV38"/>
    <x v="11"/>
    <x v="4"/>
    <x v="4"/>
    <x v="2"/>
    <x v="0"/>
    <x v="0"/>
    <n v="54.395600000000002"/>
    <n v="4"/>
  </r>
  <r>
    <x v="2"/>
    <s v="NCM06"/>
    <x v="5"/>
    <x v="4"/>
    <x v="4"/>
    <x v="2"/>
    <x v="0"/>
    <x v="0"/>
    <n v="155.26560000000001"/>
    <n v="4"/>
  </r>
  <r>
    <x v="2"/>
    <s v="NCO43"/>
    <x v="10"/>
    <x v="4"/>
    <x v="4"/>
    <x v="2"/>
    <x v="0"/>
    <x v="0"/>
    <n v="103.1016"/>
    <n v="4"/>
  </r>
  <r>
    <x v="2"/>
    <s v="FDB51"/>
    <x v="11"/>
    <x v="5"/>
    <x v="5"/>
    <x v="2"/>
    <x v="0"/>
    <x v="0"/>
    <n v="64.285200000000003"/>
    <n v="4"/>
  </r>
  <r>
    <x v="2"/>
    <s v="FDP33"/>
    <x v="6"/>
    <x v="5"/>
    <x v="5"/>
    <x v="2"/>
    <x v="0"/>
    <x v="0"/>
    <n v="256.46719999999999"/>
    <n v="4"/>
  </r>
  <r>
    <x v="1"/>
    <s v="FDK48"/>
    <x v="13"/>
    <x v="4"/>
    <x v="4"/>
    <x v="2"/>
    <x v="0"/>
    <x v="0"/>
    <n v="74.735399999999998"/>
    <n v="4"/>
  </r>
  <r>
    <x v="1"/>
    <s v="FDZ48"/>
    <x v="13"/>
    <x v="4"/>
    <x v="4"/>
    <x v="2"/>
    <x v="0"/>
    <x v="0"/>
    <n v="111.45440000000001"/>
    <n v="4"/>
  </r>
  <r>
    <x v="1"/>
    <s v="FDP24"/>
    <x v="13"/>
    <x v="4"/>
    <x v="4"/>
    <x v="2"/>
    <x v="0"/>
    <x v="0"/>
    <n v="121.07559999999999"/>
    <n v="4"/>
  </r>
  <r>
    <x v="1"/>
    <s v="FDS37"/>
    <x v="3"/>
    <x v="4"/>
    <x v="4"/>
    <x v="2"/>
    <x v="0"/>
    <x v="0"/>
    <n v="117.2492"/>
    <n v="4"/>
  </r>
  <r>
    <x v="1"/>
    <s v="FDU13"/>
    <x v="3"/>
    <x v="4"/>
    <x v="4"/>
    <x v="2"/>
    <x v="0"/>
    <x v="0"/>
    <n v="146.9418"/>
    <n v="4"/>
  </r>
  <r>
    <x v="1"/>
    <s v="FDX01"/>
    <x v="3"/>
    <x v="4"/>
    <x v="4"/>
    <x v="2"/>
    <x v="0"/>
    <x v="0"/>
    <n v="116.715"/>
    <n v="4"/>
  </r>
  <r>
    <x v="1"/>
    <s v="FDA13"/>
    <x v="3"/>
    <x v="4"/>
    <x v="4"/>
    <x v="2"/>
    <x v="0"/>
    <x v="0"/>
    <n v="37.250599999999999"/>
    <n v="4"/>
  </r>
  <r>
    <x v="1"/>
    <s v="FDZ15"/>
    <x v="11"/>
    <x v="4"/>
    <x v="4"/>
    <x v="2"/>
    <x v="0"/>
    <x v="0"/>
    <n v="120.1782"/>
    <n v="4"/>
  </r>
  <r>
    <x v="1"/>
    <s v="DRF51"/>
    <x v="11"/>
    <x v="4"/>
    <x v="4"/>
    <x v="2"/>
    <x v="0"/>
    <x v="0"/>
    <n v="37.450600000000001"/>
    <n v="4"/>
  </r>
  <r>
    <x v="1"/>
    <s v="FDD39"/>
    <x v="11"/>
    <x v="4"/>
    <x v="4"/>
    <x v="2"/>
    <x v="0"/>
    <x v="0"/>
    <n v="216.38499999999999"/>
    <n v="4"/>
  </r>
  <r>
    <x v="1"/>
    <s v="FDS50"/>
    <x v="11"/>
    <x v="4"/>
    <x v="4"/>
    <x v="2"/>
    <x v="0"/>
    <x v="0"/>
    <n v="220.51140000000001"/>
    <n v="4"/>
  </r>
  <r>
    <x v="1"/>
    <s v="FDO16"/>
    <x v="2"/>
    <x v="4"/>
    <x v="4"/>
    <x v="2"/>
    <x v="0"/>
    <x v="0"/>
    <n v="81.924999999999997"/>
    <n v="4"/>
  </r>
  <r>
    <x v="1"/>
    <s v="FDK40"/>
    <x v="2"/>
    <x v="4"/>
    <x v="4"/>
    <x v="2"/>
    <x v="0"/>
    <x v="0"/>
    <n v="262.791"/>
    <n v="4"/>
  </r>
  <r>
    <x v="1"/>
    <s v="FDC28"/>
    <x v="2"/>
    <x v="4"/>
    <x v="4"/>
    <x v="2"/>
    <x v="0"/>
    <x v="0"/>
    <n v="109.22539999999999"/>
    <n v="4"/>
  </r>
  <r>
    <x v="1"/>
    <s v="FDE29"/>
    <x v="2"/>
    <x v="4"/>
    <x v="4"/>
    <x v="2"/>
    <x v="0"/>
    <x v="0"/>
    <n v="61.4878"/>
    <n v="4"/>
  </r>
  <r>
    <x v="1"/>
    <s v="FDH41"/>
    <x v="2"/>
    <x v="4"/>
    <x v="4"/>
    <x v="2"/>
    <x v="0"/>
    <x v="0"/>
    <n v="214.1534"/>
    <n v="4"/>
  </r>
  <r>
    <x v="1"/>
    <s v="FDX40"/>
    <x v="2"/>
    <x v="4"/>
    <x v="4"/>
    <x v="2"/>
    <x v="0"/>
    <x v="0"/>
    <n v="38.116399999999999"/>
    <n v="4"/>
  </r>
  <r>
    <x v="1"/>
    <s v="FDS40"/>
    <x v="2"/>
    <x v="4"/>
    <x v="4"/>
    <x v="2"/>
    <x v="0"/>
    <x v="0"/>
    <n v="36.719000000000001"/>
    <n v="4"/>
  </r>
  <r>
    <x v="1"/>
    <s v="FDJ04"/>
    <x v="2"/>
    <x v="4"/>
    <x v="4"/>
    <x v="2"/>
    <x v="0"/>
    <x v="0"/>
    <n v="120.3124"/>
    <n v="4"/>
  </r>
  <r>
    <x v="1"/>
    <s v="FDP19"/>
    <x v="0"/>
    <x v="4"/>
    <x v="4"/>
    <x v="2"/>
    <x v="0"/>
    <x v="0"/>
    <n v="128.86519999999999"/>
    <n v="4"/>
  </r>
  <r>
    <x v="1"/>
    <s v="FDD33"/>
    <x v="0"/>
    <x v="4"/>
    <x v="4"/>
    <x v="2"/>
    <x v="0"/>
    <x v="0"/>
    <n v="233.26419999999999"/>
    <n v="4"/>
  </r>
  <r>
    <x v="1"/>
    <s v="FDZ56"/>
    <x v="0"/>
    <x v="4"/>
    <x v="4"/>
    <x v="2"/>
    <x v="0"/>
    <x v="0"/>
    <n v="166.94739999999999"/>
    <n v="4"/>
  </r>
  <r>
    <x v="1"/>
    <s v="FDY55"/>
    <x v="0"/>
    <x v="4"/>
    <x v="4"/>
    <x v="2"/>
    <x v="0"/>
    <x v="0"/>
    <n v="258.09879999999998"/>
    <n v="4"/>
  </r>
  <r>
    <x v="1"/>
    <s v="FDI32"/>
    <x v="0"/>
    <x v="4"/>
    <x v="4"/>
    <x v="2"/>
    <x v="0"/>
    <x v="0"/>
    <n v="115.0834"/>
    <n v="4"/>
  </r>
  <r>
    <x v="1"/>
    <s v="FDL44"/>
    <x v="0"/>
    <x v="4"/>
    <x v="4"/>
    <x v="2"/>
    <x v="0"/>
    <x v="0"/>
    <n v="160.48939999999999"/>
    <n v="4"/>
  </r>
  <r>
    <x v="1"/>
    <s v="DRK47"/>
    <x v="9"/>
    <x v="4"/>
    <x v="4"/>
    <x v="2"/>
    <x v="0"/>
    <x v="0"/>
    <n v="229.46940000000001"/>
    <n v="4"/>
  </r>
  <r>
    <x v="1"/>
    <s v="DRP35"/>
    <x v="9"/>
    <x v="4"/>
    <x v="4"/>
    <x v="2"/>
    <x v="1"/>
    <x v="0"/>
    <n v="127.4336"/>
    <n v="4"/>
  </r>
  <r>
    <x v="1"/>
    <s v="NCH29"/>
    <x v="1"/>
    <x v="4"/>
    <x v="4"/>
    <x v="2"/>
    <x v="1"/>
    <x v="0"/>
    <n v="99.772599999999997"/>
    <n v="4"/>
  </r>
  <r>
    <x v="1"/>
    <s v="NCY05"/>
    <x v="1"/>
    <x v="4"/>
    <x v="4"/>
    <x v="2"/>
    <x v="1"/>
    <x v="0"/>
    <n v="37.087400000000002"/>
    <n v="4"/>
  </r>
  <r>
    <x v="1"/>
    <s v="NCV41"/>
    <x v="1"/>
    <x v="4"/>
    <x v="4"/>
    <x v="2"/>
    <x v="1"/>
    <x v="0"/>
    <n v="109.5228"/>
    <n v="4"/>
  </r>
  <r>
    <x v="1"/>
    <s v="NCM41"/>
    <x v="1"/>
    <x v="4"/>
    <x v="4"/>
    <x v="2"/>
    <x v="1"/>
    <x v="0"/>
    <n v="95.212000000000003"/>
    <n v="4"/>
  </r>
  <r>
    <x v="1"/>
    <s v="NCW41"/>
    <x v="1"/>
    <x v="4"/>
    <x v="4"/>
    <x v="2"/>
    <x v="1"/>
    <x v="0"/>
    <n v="159.3604"/>
    <n v="4"/>
  </r>
  <r>
    <x v="1"/>
    <s v="NCA17"/>
    <x v="1"/>
    <x v="4"/>
    <x v="4"/>
    <x v="2"/>
    <x v="1"/>
    <x v="0"/>
    <n v="149.63919999999999"/>
    <n v="4"/>
  </r>
  <r>
    <x v="1"/>
    <s v="NCO26"/>
    <x v="5"/>
    <x v="4"/>
    <x v="4"/>
    <x v="2"/>
    <x v="1"/>
    <x v="0"/>
    <n v="117.3492"/>
    <n v="4"/>
  </r>
  <r>
    <x v="1"/>
    <s v="NCR42"/>
    <x v="5"/>
    <x v="4"/>
    <x v="4"/>
    <x v="2"/>
    <x v="1"/>
    <x v="0"/>
    <n v="33.89"/>
    <n v="4"/>
  </r>
  <r>
    <x v="1"/>
    <s v="NCF42"/>
    <x v="5"/>
    <x v="4"/>
    <x v="4"/>
    <x v="2"/>
    <x v="1"/>
    <x v="0"/>
    <n v="176.37119999999999"/>
    <n v="4"/>
  </r>
  <r>
    <x v="1"/>
    <s v="NCM19"/>
    <x v="10"/>
    <x v="4"/>
    <x v="4"/>
    <x v="2"/>
    <x v="1"/>
    <x v="0"/>
    <n v="113.8202"/>
    <n v="4"/>
  </r>
  <r>
    <x v="1"/>
    <s v="NCQ38"/>
    <x v="10"/>
    <x v="4"/>
    <x v="4"/>
    <x v="2"/>
    <x v="1"/>
    <x v="0"/>
    <n v="106.02800000000001"/>
    <n v="4"/>
  </r>
  <r>
    <x v="1"/>
    <s v="FDQ46"/>
    <x v="6"/>
    <x v="4"/>
    <x v="4"/>
    <x v="2"/>
    <x v="1"/>
    <x v="0"/>
    <n v="112.45440000000001"/>
    <n v="4"/>
  </r>
  <r>
    <x v="1"/>
    <s v="FDI22"/>
    <x v="6"/>
    <x v="4"/>
    <x v="4"/>
    <x v="2"/>
    <x v="1"/>
    <x v="0"/>
    <n v="210.8612"/>
    <n v="4"/>
  </r>
  <r>
    <x v="1"/>
    <s v="FDH33"/>
    <x v="6"/>
    <x v="4"/>
    <x v="4"/>
    <x v="2"/>
    <x v="1"/>
    <x v="0"/>
    <n v="43.142800000000001"/>
    <n v="4"/>
  </r>
  <r>
    <x v="1"/>
    <s v="FDB34"/>
    <x v="6"/>
    <x v="4"/>
    <x v="4"/>
    <x v="2"/>
    <x v="1"/>
    <x v="0"/>
    <n v="87.019800000000004"/>
    <n v="4"/>
  </r>
  <r>
    <x v="1"/>
    <s v="FDV45"/>
    <x v="6"/>
    <x v="4"/>
    <x v="4"/>
    <x v="2"/>
    <x v="1"/>
    <x v="0"/>
    <n v="187.9556"/>
    <n v="4"/>
  </r>
  <r>
    <x v="1"/>
    <s v="FDM21"/>
    <x v="6"/>
    <x v="4"/>
    <x v="4"/>
    <x v="2"/>
    <x v="1"/>
    <x v="0"/>
    <n v="259.26459999999997"/>
    <n v="4"/>
  </r>
  <r>
    <x v="1"/>
    <s v="DRZ24"/>
    <x v="4"/>
    <x v="4"/>
    <x v="4"/>
    <x v="2"/>
    <x v="1"/>
    <x v="0"/>
    <n v="121.64400000000001"/>
    <n v="4"/>
  </r>
  <r>
    <x v="1"/>
    <s v="DRL37"/>
    <x v="4"/>
    <x v="4"/>
    <x v="4"/>
    <x v="2"/>
    <x v="1"/>
    <x v="0"/>
    <n v="42.377000000000002"/>
    <n v="4"/>
  </r>
  <r>
    <x v="1"/>
    <s v="DRH25"/>
    <x v="4"/>
    <x v="4"/>
    <x v="4"/>
    <x v="2"/>
    <x v="1"/>
    <x v="0"/>
    <n v="52.032400000000003"/>
    <n v="4"/>
  </r>
  <r>
    <x v="1"/>
    <s v="FDJ48"/>
    <x v="13"/>
    <x v="5"/>
    <x v="5"/>
    <x v="2"/>
    <x v="1"/>
    <x v="0"/>
    <n v="247.51179999999999"/>
    <n v="4"/>
  </r>
  <r>
    <x v="1"/>
    <s v="FDH24"/>
    <x v="13"/>
    <x v="5"/>
    <x v="5"/>
    <x v="2"/>
    <x v="1"/>
    <x v="0"/>
    <n v="157.02879999999999"/>
    <n v="4"/>
  </r>
  <r>
    <x v="1"/>
    <s v="FDK38"/>
    <x v="3"/>
    <x v="5"/>
    <x v="5"/>
    <x v="2"/>
    <x v="1"/>
    <x v="0"/>
    <n v="149.77340000000001"/>
    <n v="4"/>
  </r>
  <r>
    <x v="1"/>
    <s v="FDE02"/>
    <x v="3"/>
    <x v="5"/>
    <x v="5"/>
    <x v="2"/>
    <x v="1"/>
    <x v="0"/>
    <n v="94.477800000000002"/>
    <n v="4"/>
  </r>
  <r>
    <x v="1"/>
    <s v="FDY25"/>
    <x v="3"/>
    <x v="5"/>
    <x v="5"/>
    <x v="2"/>
    <x v="1"/>
    <x v="0"/>
    <n v="181.29759999999999"/>
    <n v="4"/>
  </r>
  <r>
    <x v="1"/>
    <s v="FDB50"/>
    <x v="3"/>
    <x v="5"/>
    <x v="5"/>
    <x v="2"/>
    <x v="1"/>
    <x v="0"/>
    <n v="77.298599999999993"/>
    <n v="4"/>
  </r>
  <r>
    <x v="1"/>
    <s v="FDT37"/>
    <x v="3"/>
    <x v="5"/>
    <x v="5"/>
    <x v="2"/>
    <x v="1"/>
    <x v="0"/>
    <n v="256.3014"/>
    <n v="4"/>
  </r>
  <r>
    <x v="1"/>
    <s v="FDH27"/>
    <x v="11"/>
    <x v="5"/>
    <x v="5"/>
    <x v="2"/>
    <x v="1"/>
    <x v="0"/>
    <n v="142.0128"/>
    <n v="4"/>
  </r>
  <r>
    <x v="1"/>
    <s v="FDP26"/>
    <x v="11"/>
    <x v="5"/>
    <x v="5"/>
    <x v="2"/>
    <x v="1"/>
    <x v="0"/>
    <n v="105.6306"/>
    <n v="4"/>
  </r>
  <r>
    <x v="1"/>
    <s v="FDZ15"/>
    <x v="11"/>
    <x v="5"/>
    <x v="5"/>
    <x v="2"/>
    <x v="1"/>
    <x v="0"/>
    <n v="117.7782"/>
    <n v="4"/>
  </r>
  <r>
    <x v="1"/>
    <s v="FDD03"/>
    <x v="11"/>
    <x v="5"/>
    <x v="5"/>
    <x v="2"/>
    <x v="1"/>
    <x v="0"/>
    <n v="232.63"/>
    <n v="4"/>
  </r>
  <r>
    <x v="1"/>
    <s v="FDE53"/>
    <x v="2"/>
    <x v="5"/>
    <x v="5"/>
    <x v="2"/>
    <x v="1"/>
    <x v="0"/>
    <n v="106.328"/>
    <n v="4"/>
  </r>
  <r>
    <x v="1"/>
    <s v="FDS40"/>
    <x v="2"/>
    <x v="5"/>
    <x v="5"/>
    <x v="2"/>
    <x v="1"/>
    <x v="0"/>
    <n v="37.219000000000001"/>
    <n v="4"/>
  </r>
  <r>
    <x v="1"/>
    <s v="FDY31"/>
    <x v="0"/>
    <x v="5"/>
    <x v="5"/>
    <x v="2"/>
    <x v="1"/>
    <x v="0"/>
    <n v="146.84180000000001"/>
    <n v="4"/>
  </r>
  <r>
    <x v="1"/>
    <s v="FDZ19"/>
    <x v="0"/>
    <x v="5"/>
    <x v="5"/>
    <x v="2"/>
    <x v="1"/>
    <x v="0"/>
    <n v="175.5712"/>
    <n v="4"/>
  </r>
  <r>
    <x v="1"/>
    <s v="FDQ20"/>
    <x v="0"/>
    <x v="5"/>
    <x v="5"/>
    <x v="2"/>
    <x v="1"/>
    <x v="0"/>
    <n v="39.513800000000003"/>
    <n v="4"/>
  </r>
  <r>
    <x v="1"/>
    <s v="FDJ56"/>
    <x v="0"/>
    <x v="5"/>
    <x v="5"/>
    <x v="2"/>
    <x v="1"/>
    <x v="0"/>
    <n v="99.67"/>
    <n v="4"/>
  </r>
  <r>
    <x v="1"/>
    <s v="FDG57"/>
    <x v="0"/>
    <x v="5"/>
    <x v="5"/>
    <x v="2"/>
    <x v="1"/>
    <x v="0"/>
    <n v="49.503399999999999"/>
    <n v="4"/>
  </r>
  <r>
    <x v="1"/>
    <s v="FDI44"/>
    <x v="0"/>
    <x v="5"/>
    <x v="5"/>
    <x v="2"/>
    <x v="1"/>
    <x v="0"/>
    <n v="78.4328"/>
    <n v="4"/>
  </r>
  <r>
    <x v="1"/>
    <s v="DRF23"/>
    <x v="9"/>
    <x v="5"/>
    <x v="5"/>
    <x v="2"/>
    <x v="1"/>
    <x v="0"/>
    <n v="172.53960000000001"/>
    <n v="4"/>
  </r>
  <r>
    <x v="1"/>
    <s v="DRK59"/>
    <x v="9"/>
    <x v="5"/>
    <x v="5"/>
    <x v="2"/>
    <x v="1"/>
    <x v="0"/>
    <n v="235.9616"/>
    <n v="4"/>
  </r>
  <r>
    <x v="1"/>
    <s v="DRL35"/>
    <x v="9"/>
    <x v="5"/>
    <x v="5"/>
    <x v="2"/>
    <x v="1"/>
    <x v="0"/>
    <n v="42.177"/>
    <n v="4"/>
  </r>
  <r>
    <x v="1"/>
    <s v="NCR17"/>
    <x v="1"/>
    <x v="5"/>
    <x v="5"/>
    <x v="2"/>
    <x v="1"/>
    <x v="0"/>
    <n v="117.5492"/>
    <n v="4"/>
  </r>
  <r>
    <x v="1"/>
    <s v="NCO26"/>
    <x v="5"/>
    <x v="5"/>
    <x v="5"/>
    <x v="2"/>
    <x v="1"/>
    <x v="0"/>
    <n v="116.9492"/>
    <n v="4"/>
  </r>
  <r>
    <x v="1"/>
    <s v="NCE31"/>
    <x v="5"/>
    <x v="5"/>
    <x v="5"/>
    <x v="2"/>
    <x v="1"/>
    <x v="0"/>
    <n v="35.421599999999998"/>
    <n v="4"/>
  </r>
  <r>
    <x v="1"/>
    <s v="NCQ30"/>
    <x v="5"/>
    <x v="5"/>
    <x v="5"/>
    <x v="2"/>
    <x v="1"/>
    <x v="0"/>
    <n v="123.84139999999999"/>
    <n v="4"/>
  </r>
  <r>
    <x v="1"/>
    <s v="NCR42"/>
    <x v="5"/>
    <x v="5"/>
    <x v="5"/>
    <x v="2"/>
    <x v="1"/>
    <x v="0"/>
    <n v="33.79"/>
    <n v="4"/>
  </r>
  <r>
    <x v="1"/>
    <s v="NCI18"/>
    <x v="5"/>
    <x v="5"/>
    <x v="5"/>
    <x v="2"/>
    <x v="2"/>
    <x v="0"/>
    <n v="225.47460000000001"/>
    <n v="4"/>
  </r>
  <r>
    <x v="1"/>
    <s v="NCJ42"/>
    <x v="5"/>
    <x v="5"/>
    <x v="5"/>
    <x v="2"/>
    <x v="2"/>
    <x v="0"/>
    <n v="102.2332"/>
    <n v="4"/>
  </r>
  <r>
    <x v="1"/>
    <s v="FDS39"/>
    <x v="7"/>
    <x v="5"/>
    <x v="5"/>
    <x v="2"/>
    <x v="2"/>
    <x v="0"/>
    <n v="143.78120000000001"/>
    <n v="4"/>
  </r>
  <r>
    <x v="1"/>
    <s v="FDR33"/>
    <x v="6"/>
    <x v="5"/>
    <x v="5"/>
    <x v="2"/>
    <x v="2"/>
    <x v="0"/>
    <n v="108.45699999999999"/>
    <n v="4"/>
  </r>
  <r>
    <x v="1"/>
    <s v="FDJ09"/>
    <x v="6"/>
    <x v="5"/>
    <x v="5"/>
    <x v="2"/>
    <x v="2"/>
    <x v="0"/>
    <n v="43.674399999999999"/>
    <n v="4"/>
  </r>
  <r>
    <x v="1"/>
    <s v="FDT57"/>
    <x v="6"/>
    <x v="5"/>
    <x v="5"/>
    <x v="2"/>
    <x v="2"/>
    <x v="0"/>
    <n v="237.5248"/>
    <n v="4"/>
  </r>
  <r>
    <x v="1"/>
    <s v="FDS10"/>
    <x v="6"/>
    <x v="5"/>
    <x v="5"/>
    <x v="2"/>
    <x v="2"/>
    <x v="0"/>
    <n v="180.33179999999999"/>
    <n v="4"/>
  </r>
  <r>
    <x v="1"/>
    <s v="DRM37"/>
    <x v="4"/>
    <x v="5"/>
    <x v="5"/>
    <x v="2"/>
    <x v="2"/>
    <x v="0"/>
    <n v="196.57679999999999"/>
    <n v="4"/>
  </r>
  <r>
    <x v="0"/>
    <s v="FDL24"/>
    <x v="13"/>
    <x v="4"/>
    <x v="4"/>
    <x v="2"/>
    <x v="2"/>
    <x v="0"/>
    <n v="172.34219999999999"/>
    <n v="4"/>
  </r>
  <r>
    <x v="0"/>
    <s v="FDT24"/>
    <x v="13"/>
    <x v="4"/>
    <x v="4"/>
    <x v="2"/>
    <x v="2"/>
    <x v="0"/>
    <n v="78.732799999999997"/>
    <n v="4"/>
  </r>
  <r>
    <x v="0"/>
    <s v="FDX52"/>
    <x v="2"/>
    <x v="4"/>
    <x v="4"/>
    <x v="2"/>
    <x v="2"/>
    <x v="0"/>
    <n v="192.68199999999999"/>
    <n v="4"/>
  </r>
  <r>
    <x v="0"/>
    <s v="FDN08"/>
    <x v="0"/>
    <x v="4"/>
    <x v="4"/>
    <x v="2"/>
    <x v="2"/>
    <x v="0"/>
    <n v="117.5466"/>
    <n v="4"/>
  </r>
  <r>
    <x v="0"/>
    <s v="FDW44"/>
    <x v="0"/>
    <x v="4"/>
    <x v="4"/>
    <x v="2"/>
    <x v="2"/>
    <x v="0"/>
    <n v="170.1448"/>
    <n v="4"/>
  </r>
  <r>
    <x v="0"/>
    <s v="FDW31"/>
    <x v="0"/>
    <x v="4"/>
    <x v="4"/>
    <x v="2"/>
    <x v="2"/>
    <x v="0"/>
    <n v="199.4742"/>
    <n v="4"/>
  </r>
  <r>
    <x v="0"/>
    <s v="FDJ44"/>
    <x v="0"/>
    <x v="4"/>
    <x v="4"/>
    <x v="2"/>
    <x v="2"/>
    <x v="0"/>
    <n v="173.2396"/>
    <n v="4"/>
  </r>
  <r>
    <x v="0"/>
    <s v="FDF08"/>
    <x v="0"/>
    <x v="4"/>
    <x v="4"/>
    <x v="2"/>
    <x v="2"/>
    <x v="0"/>
    <n v="89.185599999999994"/>
    <n v="4"/>
  </r>
  <r>
    <x v="0"/>
    <s v="FDH44"/>
    <x v="0"/>
    <x v="4"/>
    <x v="4"/>
    <x v="2"/>
    <x v="2"/>
    <x v="0"/>
    <n v="148.04179999999999"/>
    <n v="4"/>
  </r>
  <r>
    <x v="0"/>
    <s v="FDE33"/>
    <x v="0"/>
    <x v="4"/>
    <x v="4"/>
    <x v="2"/>
    <x v="2"/>
    <x v="0"/>
    <n v="76.864400000000003"/>
    <n v="4"/>
  </r>
  <r>
    <x v="0"/>
    <s v="FDO03"/>
    <x v="7"/>
    <x v="4"/>
    <x v="4"/>
    <x v="2"/>
    <x v="2"/>
    <x v="0"/>
    <n v="230.5352"/>
    <n v="4"/>
  </r>
  <r>
    <x v="0"/>
    <s v="FDS45"/>
    <x v="6"/>
    <x v="4"/>
    <x v="4"/>
    <x v="2"/>
    <x v="2"/>
    <x v="0"/>
    <n v="105.9622"/>
    <n v="4"/>
  </r>
  <r>
    <x v="0"/>
    <s v="FDP45"/>
    <x v="6"/>
    <x v="4"/>
    <x v="4"/>
    <x v="2"/>
    <x v="2"/>
    <x v="0"/>
    <n v="253.47239999999999"/>
    <n v="4"/>
  </r>
  <r>
    <x v="0"/>
    <s v="FDS22"/>
    <x v="6"/>
    <x v="4"/>
    <x v="4"/>
    <x v="2"/>
    <x v="2"/>
    <x v="0"/>
    <n v="45.942799999999998"/>
    <n v="4"/>
  </r>
  <r>
    <x v="0"/>
    <s v="DRM49"/>
    <x v="4"/>
    <x v="4"/>
    <x v="4"/>
    <x v="2"/>
    <x v="2"/>
    <x v="0"/>
    <n v="44.4086"/>
    <n v="4"/>
  </r>
  <r>
    <x v="0"/>
    <s v="FDQ49"/>
    <x v="12"/>
    <x v="5"/>
    <x v="5"/>
    <x v="2"/>
    <x v="2"/>
    <x v="0"/>
    <n v="155.16300000000001"/>
    <n v="4"/>
  </r>
  <r>
    <x v="0"/>
    <s v="FDH02"/>
    <x v="3"/>
    <x v="5"/>
    <x v="5"/>
    <x v="2"/>
    <x v="2"/>
    <x v="0"/>
    <n v="92.248800000000003"/>
    <n v="4"/>
  </r>
  <r>
    <x v="0"/>
    <s v="FDI02"/>
    <x v="3"/>
    <x v="5"/>
    <x v="5"/>
    <x v="2"/>
    <x v="2"/>
    <x v="0"/>
    <n v="112.0202"/>
    <n v="4"/>
  </r>
  <r>
    <x v="0"/>
    <s v="FDV01"/>
    <x v="3"/>
    <x v="5"/>
    <x v="5"/>
    <x v="2"/>
    <x v="2"/>
    <x v="0"/>
    <n v="153.3314"/>
    <n v="4"/>
  </r>
  <r>
    <x v="0"/>
    <s v="FDQ26"/>
    <x v="11"/>
    <x v="5"/>
    <x v="5"/>
    <x v="2"/>
    <x v="2"/>
    <x v="0"/>
    <n v="60.956200000000003"/>
    <n v="4"/>
  </r>
  <r>
    <x v="0"/>
    <s v="FDU26"/>
    <x v="11"/>
    <x v="5"/>
    <x v="5"/>
    <x v="2"/>
    <x v="2"/>
    <x v="0"/>
    <n v="120.37820000000001"/>
    <n v="4"/>
  </r>
  <r>
    <x v="0"/>
    <s v="FDC29"/>
    <x v="2"/>
    <x v="5"/>
    <x v="5"/>
    <x v="2"/>
    <x v="2"/>
    <x v="0"/>
    <n v="113.6176"/>
    <n v="4"/>
  </r>
  <r>
    <x v="0"/>
    <s v="FDN04"/>
    <x v="2"/>
    <x v="5"/>
    <x v="5"/>
    <x v="2"/>
    <x v="2"/>
    <x v="0"/>
    <n v="178.23439999999999"/>
    <n v="4"/>
  </r>
  <r>
    <x v="0"/>
    <s v="FDR52"/>
    <x v="2"/>
    <x v="5"/>
    <x v="5"/>
    <x v="2"/>
    <x v="2"/>
    <x v="0"/>
    <n v="191.88460000000001"/>
    <n v="4"/>
  </r>
  <r>
    <x v="0"/>
    <s v="FDP28"/>
    <x v="2"/>
    <x v="5"/>
    <x v="5"/>
    <x v="2"/>
    <x v="2"/>
    <x v="0"/>
    <n v="261.29360000000003"/>
    <n v="4"/>
  </r>
  <r>
    <x v="0"/>
    <s v="FDA40"/>
    <x v="2"/>
    <x v="5"/>
    <x v="5"/>
    <x v="2"/>
    <x v="2"/>
    <x v="0"/>
    <n v="87.485600000000005"/>
    <n v="4"/>
  </r>
  <r>
    <x v="0"/>
    <s v="FDD21"/>
    <x v="0"/>
    <x v="5"/>
    <x v="5"/>
    <x v="2"/>
    <x v="0"/>
    <x v="0"/>
    <n v="115.7176"/>
    <n v="4"/>
  </r>
  <r>
    <x v="0"/>
    <s v="FDA08"/>
    <x v="0"/>
    <x v="5"/>
    <x v="5"/>
    <x v="2"/>
    <x v="0"/>
    <x v="0"/>
    <n v="163.8526"/>
    <n v="4"/>
  </r>
  <r>
    <x v="0"/>
    <s v="FDS44"/>
    <x v="0"/>
    <x v="5"/>
    <x v="5"/>
    <x v="2"/>
    <x v="0"/>
    <x v="0"/>
    <n v="238.35380000000001"/>
    <n v="4"/>
  </r>
  <r>
    <x v="0"/>
    <s v="FDG08"/>
    <x v="0"/>
    <x v="5"/>
    <x v="5"/>
    <x v="2"/>
    <x v="0"/>
    <x v="0"/>
    <n v="171.97640000000001"/>
    <n v="4"/>
  </r>
  <r>
    <x v="0"/>
    <s v="FDT55"/>
    <x v="0"/>
    <x v="5"/>
    <x v="5"/>
    <x v="2"/>
    <x v="0"/>
    <x v="0"/>
    <n v="157.09460000000001"/>
    <n v="4"/>
  </r>
  <r>
    <x v="0"/>
    <s v="FDC21"/>
    <x v="0"/>
    <x v="5"/>
    <x v="5"/>
    <x v="2"/>
    <x v="0"/>
    <x v="0"/>
    <n v="110.1254"/>
    <n v="4"/>
  </r>
  <r>
    <x v="0"/>
    <s v="FDV19"/>
    <x v="0"/>
    <x v="5"/>
    <x v="5"/>
    <x v="2"/>
    <x v="0"/>
    <x v="0"/>
    <n v="162.2578"/>
    <n v="4"/>
  </r>
  <r>
    <x v="0"/>
    <s v="FDO19"/>
    <x v="0"/>
    <x v="5"/>
    <x v="5"/>
    <x v="2"/>
    <x v="0"/>
    <x v="0"/>
    <n v="46.803400000000003"/>
    <n v="4"/>
  </r>
  <r>
    <x v="0"/>
    <s v="FDT32"/>
    <x v="0"/>
    <x v="5"/>
    <x v="5"/>
    <x v="2"/>
    <x v="0"/>
    <x v="0"/>
    <n v="188.42140000000001"/>
    <n v="4"/>
  </r>
  <r>
    <x v="0"/>
    <s v="FDJ57"/>
    <x v="14"/>
    <x v="5"/>
    <x v="5"/>
    <x v="2"/>
    <x v="0"/>
    <x v="0"/>
    <n v="185.35820000000001"/>
    <n v="4"/>
  </r>
  <r>
    <x v="0"/>
    <s v="FDF34"/>
    <x v="6"/>
    <x v="5"/>
    <x v="5"/>
    <x v="2"/>
    <x v="0"/>
    <x v="0"/>
    <n v="197.70840000000001"/>
    <n v="4"/>
  </r>
  <r>
    <x v="0"/>
    <s v="FDO21"/>
    <x v="6"/>
    <x v="5"/>
    <x v="5"/>
    <x v="2"/>
    <x v="0"/>
    <x v="0"/>
    <n v="223.1404"/>
    <n v="4"/>
  </r>
  <r>
    <x v="0"/>
    <s v="FDA09"/>
    <x v="6"/>
    <x v="5"/>
    <x v="5"/>
    <x v="2"/>
    <x v="0"/>
    <x v="0"/>
    <n v="179.066"/>
    <n v="4"/>
  </r>
  <r>
    <x v="0"/>
    <s v="FDN34"/>
    <x v="6"/>
    <x v="5"/>
    <x v="5"/>
    <x v="2"/>
    <x v="0"/>
    <x v="0"/>
    <n v="169.2132"/>
    <n v="4"/>
  </r>
  <r>
    <x v="0"/>
    <s v="FDR34"/>
    <x v="6"/>
    <x v="5"/>
    <x v="5"/>
    <x v="2"/>
    <x v="0"/>
    <x v="0"/>
    <n v="228.43520000000001"/>
    <n v="4"/>
  </r>
  <r>
    <x v="0"/>
    <s v="DRM49"/>
    <x v="4"/>
    <x v="5"/>
    <x v="5"/>
    <x v="2"/>
    <x v="0"/>
    <x v="0"/>
    <n v="45.608600000000003"/>
    <n v="4"/>
  </r>
  <r>
    <x v="1"/>
    <s v="DRG36"/>
    <x v="4"/>
    <x v="4"/>
    <x v="4"/>
    <x v="2"/>
    <x v="0"/>
    <x v="0"/>
    <n v="171.01060000000001"/>
    <n v="4"/>
  </r>
  <r>
    <x v="1"/>
    <s v="DRF27"/>
    <x v="11"/>
    <x v="5"/>
    <x v="5"/>
    <x v="2"/>
    <x v="0"/>
    <x v="0"/>
    <n v="152.23400000000001"/>
    <n v="4"/>
  </r>
  <r>
    <x v="3"/>
    <s v="FDI07"/>
    <x v="7"/>
    <x v="4"/>
    <x v="4"/>
    <x v="2"/>
    <x v="0"/>
    <x v="0"/>
    <n v="196.9426"/>
    <n v="4"/>
  </r>
  <r>
    <x v="3"/>
    <s v="FDD47"/>
    <x v="15"/>
    <x v="4"/>
    <x v="4"/>
    <x v="2"/>
    <x v="0"/>
    <x v="0"/>
    <n v="171.7448"/>
    <n v="4"/>
  </r>
  <r>
    <x v="3"/>
    <s v="FDN51"/>
    <x v="7"/>
    <x v="5"/>
    <x v="5"/>
    <x v="2"/>
    <x v="0"/>
    <x v="0"/>
    <n v="261.59359999999998"/>
    <n v="4"/>
  </r>
  <r>
    <x v="3"/>
    <s v="FDT10"/>
    <x v="6"/>
    <x v="5"/>
    <x v="5"/>
    <x v="2"/>
    <x v="0"/>
    <x v="0"/>
    <n v="57.656199999999998"/>
    <n v="4"/>
  </r>
  <r>
    <x v="2"/>
    <s v="FDT20"/>
    <x v="0"/>
    <x v="8"/>
    <x v="8"/>
    <x v="2"/>
    <x v="1"/>
    <x v="0"/>
    <n v="40.116399999999999"/>
    <n v="4"/>
  </r>
  <r>
    <x v="2"/>
    <s v="NCF30"/>
    <x v="5"/>
    <x v="8"/>
    <x v="8"/>
    <x v="2"/>
    <x v="1"/>
    <x v="0"/>
    <n v="126.7362"/>
    <n v="4"/>
  </r>
  <r>
    <x v="2"/>
    <s v="NCO06"/>
    <x v="5"/>
    <x v="8"/>
    <x v="8"/>
    <x v="2"/>
    <x v="1"/>
    <x v="0"/>
    <n v="33.355800000000002"/>
    <n v="4"/>
  </r>
  <r>
    <x v="2"/>
    <s v="NCO42"/>
    <x v="5"/>
    <x v="8"/>
    <x v="8"/>
    <x v="2"/>
    <x v="1"/>
    <x v="0"/>
    <n v="146.0102"/>
    <n v="4"/>
  </r>
  <r>
    <x v="2"/>
    <s v="FDF33"/>
    <x v="14"/>
    <x v="8"/>
    <x v="8"/>
    <x v="2"/>
    <x v="1"/>
    <x v="0"/>
    <n v="108.45959999999999"/>
    <n v="4"/>
  </r>
  <r>
    <x v="1"/>
    <s v="FDW23"/>
    <x v="13"/>
    <x v="8"/>
    <x v="8"/>
    <x v="2"/>
    <x v="1"/>
    <x v="0"/>
    <n v="40.116399999999999"/>
    <n v="4"/>
  </r>
  <r>
    <x v="1"/>
    <s v="FDP23"/>
    <x v="8"/>
    <x v="8"/>
    <x v="8"/>
    <x v="2"/>
    <x v="1"/>
    <x v="0"/>
    <n v="217.51660000000001"/>
    <n v="4"/>
  </r>
  <r>
    <x v="1"/>
    <s v="FDP25"/>
    <x v="3"/>
    <x v="8"/>
    <x v="8"/>
    <x v="2"/>
    <x v="1"/>
    <x v="0"/>
    <n v="216.38239999999999"/>
    <n v="4"/>
  </r>
  <r>
    <x v="1"/>
    <s v="FDD50"/>
    <x v="3"/>
    <x v="8"/>
    <x v="8"/>
    <x v="2"/>
    <x v="1"/>
    <x v="0"/>
    <n v="169.01320000000001"/>
    <n v="4"/>
  </r>
  <r>
    <x v="1"/>
    <s v="FDZ15"/>
    <x v="11"/>
    <x v="8"/>
    <x v="8"/>
    <x v="2"/>
    <x v="1"/>
    <x v="0"/>
    <n v="117.87820000000001"/>
    <n v="4"/>
  </r>
  <r>
    <x v="1"/>
    <s v="FDC53"/>
    <x v="2"/>
    <x v="8"/>
    <x v="8"/>
    <x v="2"/>
    <x v="1"/>
    <x v="0"/>
    <n v="100.0384"/>
    <n v="4"/>
  </r>
  <r>
    <x v="1"/>
    <s v="FDD29"/>
    <x v="2"/>
    <x v="8"/>
    <x v="8"/>
    <x v="2"/>
    <x v="1"/>
    <x v="0"/>
    <n v="254.7698"/>
    <n v="4"/>
  </r>
  <r>
    <x v="1"/>
    <s v="FDI52"/>
    <x v="2"/>
    <x v="8"/>
    <x v="8"/>
    <x v="2"/>
    <x v="1"/>
    <x v="0"/>
    <n v="121.2072"/>
    <n v="4"/>
  </r>
  <r>
    <x v="1"/>
    <s v="FDA31"/>
    <x v="0"/>
    <x v="8"/>
    <x v="8"/>
    <x v="2"/>
    <x v="1"/>
    <x v="0"/>
    <n v="172.90799999999999"/>
    <n v="4"/>
  </r>
  <r>
    <x v="1"/>
    <s v="FDH08"/>
    <x v="0"/>
    <x v="8"/>
    <x v="8"/>
    <x v="2"/>
    <x v="1"/>
    <x v="0"/>
    <n v="227.90100000000001"/>
    <n v="4"/>
  </r>
  <r>
    <x v="1"/>
    <s v="FDI45"/>
    <x v="0"/>
    <x v="8"/>
    <x v="8"/>
    <x v="2"/>
    <x v="1"/>
    <x v="0"/>
    <n v="174.2054"/>
    <n v="4"/>
  </r>
  <r>
    <x v="1"/>
    <s v="FDL56"/>
    <x v="0"/>
    <x v="8"/>
    <x v="8"/>
    <x v="2"/>
    <x v="1"/>
    <x v="0"/>
    <n v="87.119799999999998"/>
    <n v="4"/>
  </r>
  <r>
    <x v="1"/>
    <s v="FDD57"/>
    <x v="0"/>
    <x v="8"/>
    <x v="8"/>
    <x v="2"/>
    <x v="1"/>
    <x v="0"/>
    <n v="96.509399999999999"/>
    <n v="4"/>
  </r>
  <r>
    <x v="1"/>
    <s v="FDC32"/>
    <x v="0"/>
    <x v="8"/>
    <x v="8"/>
    <x v="2"/>
    <x v="1"/>
    <x v="0"/>
    <n v="94.046199999999999"/>
    <n v="4"/>
  </r>
  <r>
    <x v="1"/>
    <s v="FDW20"/>
    <x v="0"/>
    <x v="8"/>
    <x v="8"/>
    <x v="2"/>
    <x v="1"/>
    <x v="0"/>
    <n v="123.373"/>
    <n v="4"/>
  </r>
  <r>
    <x v="1"/>
    <s v="DRI11"/>
    <x v="9"/>
    <x v="8"/>
    <x v="8"/>
    <x v="2"/>
    <x v="1"/>
    <x v="0"/>
    <n v="115.7834"/>
    <n v="4"/>
  </r>
  <r>
    <x v="1"/>
    <s v="DRG23"/>
    <x v="9"/>
    <x v="8"/>
    <x v="8"/>
    <x v="2"/>
    <x v="1"/>
    <x v="0"/>
    <n v="153.8682"/>
    <n v="4"/>
  </r>
  <r>
    <x v="1"/>
    <s v="NCL29"/>
    <x v="1"/>
    <x v="8"/>
    <x v="8"/>
    <x v="2"/>
    <x v="1"/>
    <x v="0"/>
    <n v="158.2604"/>
    <n v="4"/>
  </r>
  <r>
    <x v="1"/>
    <s v="NCQ41"/>
    <x v="1"/>
    <x v="8"/>
    <x v="8"/>
    <x v="2"/>
    <x v="1"/>
    <x v="0"/>
    <n v="193.07939999999999"/>
    <n v="4"/>
  </r>
  <r>
    <x v="1"/>
    <s v="NCF43"/>
    <x v="5"/>
    <x v="8"/>
    <x v="8"/>
    <x v="2"/>
    <x v="1"/>
    <x v="0"/>
    <n v="142.947"/>
    <n v="4"/>
  </r>
  <r>
    <x v="1"/>
    <s v="NCC55"/>
    <x v="5"/>
    <x v="8"/>
    <x v="8"/>
    <x v="2"/>
    <x v="1"/>
    <x v="0"/>
    <n v="36.784799999999997"/>
    <n v="4"/>
  </r>
  <r>
    <x v="1"/>
    <s v="NCG07"/>
    <x v="5"/>
    <x v="8"/>
    <x v="8"/>
    <x v="2"/>
    <x v="1"/>
    <x v="0"/>
    <n v="191.053"/>
    <n v="4"/>
  </r>
  <r>
    <x v="1"/>
    <s v="NCK30"/>
    <x v="5"/>
    <x v="8"/>
    <x v="8"/>
    <x v="2"/>
    <x v="1"/>
    <x v="0"/>
    <n v="254.3698"/>
    <n v="4"/>
  </r>
  <r>
    <x v="1"/>
    <s v="NCC07"/>
    <x v="5"/>
    <x v="8"/>
    <x v="8"/>
    <x v="2"/>
    <x v="1"/>
    <x v="0"/>
    <n v="106.99639999999999"/>
    <n v="4"/>
  </r>
  <r>
    <x v="1"/>
    <s v="NCJ06"/>
    <x v="5"/>
    <x v="8"/>
    <x v="8"/>
    <x v="2"/>
    <x v="1"/>
    <x v="0"/>
    <n v="120.6782"/>
    <n v="4"/>
  </r>
  <r>
    <x v="1"/>
    <s v="FDG31"/>
    <x v="7"/>
    <x v="8"/>
    <x v="8"/>
    <x v="2"/>
    <x v="1"/>
    <x v="0"/>
    <n v="64.782600000000002"/>
    <n v="4"/>
  </r>
  <r>
    <x v="1"/>
    <s v="FDY51"/>
    <x v="7"/>
    <x v="8"/>
    <x v="8"/>
    <x v="2"/>
    <x v="1"/>
    <x v="0"/>
    <n v="220.07980000000001"/>
    <n v="4"/>
  </r>
  <r>
    <x v="1"/>
    <s v="NCN19"/>
    <x v="10"/>
    <x v="8"/>
    <x v="8"/>
    <x v="2"/>
    <x v="1"/>
    <x v="0"/>
    <n v="188.85300000000001"/>
    <n v="4"/>
  </r>
  <r>
    <x v="1"/>
    <s v="NCN07"/>
    <x v="10"/>
    <x v="8"/>
    <x v="8"/>
    <x v="2"/>
    <x v="1"/>
    <x v="0"/>
    <n v="132.5284"/>
    <n v="4"/>
  </r>
  <r>
    <x v="1"/>
    <s v="FDK45"/>
    <x v="14"/>
    <x v="8"/>
    <x v="8"/>
    <x v="2"/>
    <x v="1"/>
    <x v="0"/>
    <n v="112.18600000000001"/>
    <n v="4"/>
  </r>
  <r>
    <x v="1"/>
    <s v="FDQ46"/>
    <x v="6"/>
    <x v="8"/>
    <x v="8"/>
    <x v="2"/>
    <x v="1"/>
    <x v="0"/>
    <n v="110.1544"/>
    <n v="4"/>
  </r>
  <r>
    <x v="1"/>
    <s v="FDB22"/>
    <x v="6"/>
    <x v="8"/>
    <x v="8"/>
    <x v="2"/>
    <x v="1"/>
    <x v="0"/>
    <n v="154.3998"/>
    <n v="4"/>
  </r>
  <r>
    <x v="1"/>
    <s v="FDW34"/>
    <x v="6"/>
    <x v="8"/>
    <x v="8"/>
    <x v="2"/>
    <x v="1"/>
    <x v="0"/>
    <n v="244.81700000000001"/>
    <n v="4"/>
  </r>
  <r>
    <x v="1"/>
    <s v="FDK34"/>
    <x v="6"/>
    <x v="8"/>
    <x v="8"/>
    <x v="2"/>
    <x v="1"/>
    <x v="0"/>
    <n v="236.85640000000001"/>
    <n v="4"/>
  </r>
  <r>
    <x v="1"/>
    <s v="FDM10"/>
    <x v="6"/>
    <x v="8"/>
    <x v="8"/>
    <x v="2"/>
    <x v="1"/>
    <x v="0"/>
    <n v="214.12180000000001"/>
    <n v="4"/>
  </r>
  <r>
    <x v="1"/>
    <s v="FDU34"/>
    <x v="6"/>
    <x v="8"/>
    <x v="8"/>
    <x v="2"/>
    <x v="1"/>
    <x v="0"/>
    <n v="126.2046"/>
    <n v="4"/>
  </r>
  <r>
    <x v="1"/>
    <s v="FDN21"/>
    <x v="6"/>
    <x v="8"/>
    <x v="8"/>
    <x v="2"/>
    <x v="1"/>
    <x v="0"/>
    <n v="162.2236"/>
    <n v="4"/>
  </r>
  <r>
    <x v="1"/>
    <s v="FDJ22"/>
    <x v="6"/>
    <x v="8"/>
    <x v="8"/>
    <x v="2"/>
    <x v="1"/>
    <x v="0"/>
    <n v="193.25040000000001"/>
    <n v="4"/>
  </r>
  <r>
    <x v="1"/>
    <s v="FDA10"/>
    <x v="6"/>
    <x v="8"/>
    <x v="8"/>
    <x v="2"/>
    <x v="1"/>
    <x v="0"/>
    <n v="121.9072"/>
    <n v="4"/>
  </r>
  <r>
    <x v="1"/>
    <s v="DRG25"/>
    <x v="4"/>
    <x v="8"/>
    <x v="8"/>
    <x v="2"/>
    <x v="1"/>
    <x v="0"/>
    <n v="188.42400000000001"/>
    <n v="4"/>
  </r>
  <r>
    <x v="1"/>
    <s v="FDF35"/>
    <x v="15"/>
    <x v="8"/>
    <x v="8"/>
    <x v="2"/>
    <x v="1"/>
    <x v="0"/>
    <n v="105.99379999999999"/>
    <n v="4"/>
  </r>
  <r>
    <x v="0"/>
    <s v="FDP12"/>
    <x v="13"/>
    <x v="8"/>
    <x v="8"/>
    <x v="2"/>
    <x v="1"/>
    <x v="0"/>
    <n v="35.987400000000001"/>
    <n v="4"/>
  </r>
  <r>
    <x v="0"/>
    <s v="FDF24"/>
    <x v="13"/>
    <x v="8"/>
    <x v="8"/>
    <x v="2"/>
    <x v="1"/>
    <x v="0"/>
    <n v="82.793400000000005"/>
    <n v="4"/>
  </r>
  <r>
    <x v="0"/>
    <s v="FDB37"/>
    <x v="13"/>
    <x v="8"/>
    <x v="8"/>
    <x v="2"/>
    <x v="1"/>
    <x v="0"/>
    <n v="240.85380000000001"/>
    <n v="4"/>
  </r>
  <r>
    <x v="0"/>
    <s v="FDQ59"/>
    <x v="8"/>
    <x v="8"/>
    <x v="8"/>
    <x v="2"/>
    <x v="1"/>
    <x v="0"/>
    <n v="84.690799999999996"/>
    <n v="4"/>
  </r>
  <r>
    <x v="0"/>
    <s v="FDS59"/>
    <x v="8"/>
    <x v="8"/>
    <x v="8"/>
    <x v="2"/>
    <x v="1"/>
    <x v="0"/>
    <n v="108.75700000000001"/>
    <n v="4"/>
  </r>
  <r>
    <x v="0"/>
    <s v="FDT50"/>
    <x v="11"/>
    <x v="8"/>
    <x v="8"/>
    <x v="2"/>
    <x v="1"/>
    <x v="0"/>
    <n v="96.375200000000007"/>
    <n v="4"/>
  </r>
  <r>
    <x v="0"/>
    <s v="FDT14"/>
    <x v="11"/>
    <x v="8"/>
    <x v="8"/>
    <x v="2"/>
    <x v="1"/>
    <x v="0"/>
    <n v="120.444"/>
    <n v="4"/>
  </r>
  <r>
    <x v="0"/>
    <s v="FDY15"/>
    <x v="11"/>
    <x v="8"/>
    <x v="8"/>
    <x v="2"/>
    <x v="1"/>
    <x v="0"/>
    <n v="154.46299999999999"/>
    <n v="4"/>
  </r>
  <r>
    <x v="0"/>
    <s v="FDE41"/>
    <x v="2"/>
    <x v="8"/>
    <x v="8"/>
    <x v="2"/>
    <x v="1"/>
    <x v="0"/>
    <n v="85.556600000000003"/>
    <n v="4"/>
  </r>
  <r>
    <x v="0"/>
    <s v="FDE28"/>
    <x v="2"/>
    <x v="8"/>
    <x v="8"/>
    <x v="2"/>
    <x v="1"/>
    <x v="0"/>
    <n v="228.66679999999999"/>
    <n v="4"/>
  </r>
  <r>
    <x v="0"/>
    <s v="FDR52"/>
    <x v="2"/>
    <x v="8"/>
    <x v="8"/>
    <x v="2"/>
    <x v="1"/>
    <x v="0"/>
    <n v="189.08459999999999"/>
    <n v="4"/>
  </r>
  <r>
    <x v="0"/>
    <s v="FDX04"/>
    <x v="2"/>
    <x v="8"/>
    <x v="8"/>
    <x v="2"/>
    <x v="1"/>
    <x v="0"/>
    <n v="47.637599999999999"/>
    <n v="4"/>
  </r>
  <r>
    <x v="0"/>
    <s v="FDF44"/>
    <x v="0"/>
    <x v="8"/>
    <x v="8"/>
    <x v="2"/>
    <x v="1"/>
    <x v="0"/>
    <n v="130.99680000000001"/>
    <n v="4"/>
  </r>
  <r>
    <x v="0"/>
    <s v="FDF21"/>
    <x v="0"/>
    <x v="8"/>
    <x v="8"/>
    <x v="2"/>
    <x v="1"/>
    <x v="0"/>
    <n v="191.15299999999999"/>
    <n v="4"/>
  </r>
  <r>
    <x v="0"/>
    <s v="FDJ44"/>
    <x v="0"/>
    <x v="8"/>
    <x v="8"/>
    <x v="2"/>
    <x v="1"/>
    <x v="0"/>
    <n v="174.93960000000001"/>
    <n v="4"/>
  </r>
  <r>
    <x v="0"/>
    <s v="FDW55"/>
    <x v="0"/>
    <x v="8"/>
    <x v="8"/>
    <x v="2"/>
    <x v="1"/>
    <x v="0"/>
    <n v="248.8092"/>
    <n v="4"/>
  </r>
  <r>
    <x v="0"/>
    <s v="FDG56"/>
    <x v="0"/>
    <x v="8"/>
    <x v="8"/>
    <x v="2"/>
    <x v="1"/>
    <x v="0"/>
    <n v="61.053600000000003"/>
    <n v="4"/>
  </r>
  <r>
    <x v="0"/>
    <s v="FDF08"/>
    <x v="0"/>
    <x v="8"/>
    <x v="8"/>
    <x v="2"/>
    <x v="1"/>
    <x v="0"/>
    <n v="88.985600000000005"/>
    <n v="4"/>
  </r>
  <r>
    <x v="0"/>
    <s v="FDI08"/>
    <x v="0"/>
    <x v="8"/>
    <x v="8"/>
    <x v="2"/>
    <x v="1"/>
    <x v="0"/>
    <n v="247.20920000000001"/>
    <n v="4"/>
  </r>
  <r>
    <x v="0"/>
    <s v="FDS45"/>
    <x v="6"/>
    <x v="8"/>
    <x v="8"/>
    <x v="2"/>
    <x v="1"/>
    <x v="0"/>
    <n v="107.6622"/>
    <n v="4"/>
  </r>
  <r>
    <x v="0"/>
    <s v="FDL58"/>
    <x v="6"/>
    <x v="8"/>
    <x v="8"/>
    <x v="2"/>
    <x v="1"/>
    <x v="0"/>
    <n v="264.05680000000001"/>
    <n v="4"/>
  </r>
  <r>
    <x v="0"/>
    <s v="FDK10"/>
    <x v="6"/>
    <x v="8"/>
    <x v="8"/>
    <x v="2"/>
    <x v="1"/>
    <x v="0"/>
    <n v="181.36600000000001"/>
    <n v="4"/>
  </r>
  <r>
    <x v="0"/>
    <s v="FDK58"/>
    <x v="6"/>
    <x v="8"/>
    <x v="8"/>
    <x v="2"/>
    <x v="1"/>
    <x v="0"/>
    <n v="103.0016"/>
    <n v="4"/>
  </r>
  <r>
    <x v="0"/>
    <s v="FDA09"/>
    <x v="6"/>
    <x v="8"/>
    <x v="8"/>
    <x v="2"/>
    <x v="1"/>
    <x v="0"/>
    <n v="178.666"/>
    <n v="4"/>
  </r>
  <r>
    <x v="0"/>
    <s v="FDN34"/>
    <x v="6"/>
    <x v="8"/>
    <x v="8"/>
    <x v="2"/>
    <x v="1"/>
    <x v="0"/>
    <n v="167.11320000000001"/>
    <n v="4"/>
  </r>
  <r>
    <x v="0"/>
    <s v="FDL21"/>
    <x v="6"/>
    <x v="8"/>
    <x v="8"/>
    <x v="2"/>
    <x v="1"/>
    <x v="0"/>
    <n v="41.048000000000002"/>
    <n v="4"/>
  </r>
  <r>
    <x v="1"/>
    <s v="NCU53"/>
    <x v="1"/>
    <x v="8"/>
    <x v="8"/>
    <x v="2"/>
    <x v="1"/>
    <x v="0"/>
    <n v="166.2842"/>
    <n v="4"/>
  </r>
  <r>
    <x v="3"/>
    <s v="FDU19"/>
    <x v="0"/>
    <x v="8"/>
    <x v="8"/>
    <x v="2"/>
    <x v="1"/>
    <x v="0"/>
    <n v="170.84219999999999"/>
    <n v="4"/>
  </r>
  <r>
    <x v="3"/>
    <s v="FDM08"/>
    <x v="0"/>
    <x v="8"/>
    <x v="8"/>
    <x v="2"/>
    <x v="1"/>
    <x v="0"/>
    <n v="223.7088"/>
    <n v="4"/>
  </r>
  <r>
    <x v="3"/>
    <s v="FDS34"/>
    <x v="6"/>
    <x v="8"/>
    <x v="8"/>
    <x v="2"/>
    <x v="1"/>
    <x v="0"/>
    <n v="113.45180000000001"/>
    <n v="4"/>
  </r>
  <r>
    <x v="1"/>
    <s v="FDP24"/>
    <x v="13"/>
    <x v="6"/>
    <x v="6"/>
    <x v="1"/>
    <x v="0"/>
    <x v="2"/>
    <n v="119.57559999999999"/>
    <n v="4"/>
  </r>
  <r>
    <x v="1"/>
    <s v="FDV59"/>
    <x v="8"/>
    <x v="6"/>
    <x v="6"/>
    <x v="1"/>
    <x v="0"/>
    <x v="2"/>
    <n v="219.2166"/>
    <n v="4"/>
  </r>
  <r>
    <x v="1"/>
    <s v="FDT13"/>
    <x v="3"/>
    <x v="6"/>
    <x v="6"/>
    <x v="1"/>
    <x v="0"/>
    <x v="2"/>
    <n v="187.72139999999999"/>
    <n v="4"/>
  </r>
  <r>
    <x v="1"/>
    <s v="FDX37"/>
    <x v="3"/>
    <x v="6"/>
    <x v="6"/>
    <x v="1"/>
    <x v="0"/>
    <x v="2"/>
    <n v="101.47"/>
    <n v="4"/>
  </r>
  <r>
    <x v="1"/>
    <s v="FDR26"/>
    <x v="11"/>
    <x v="6"/>
    <x v="6"/>
    <x v="1"/>
    <x v="0"/>
    <x v="2"/>
    <n v="177.6028"/>
    <n v="4"/>
  </r>
  <r>
    <x v="1"/>
    <s v="FDF16"/>
    <x v="2"/>
    <x v="6"/>
    <x v="6"/>
    <x v="1"/>
    <x v="0"/>
    <x v="2"/>
    <n v="146.30760000000001"/>
    <n v="4"/>
  </r>
  <r>
    <x v="1"/>
    <s v="FDC53"/>
    <x v="2"/>
    <x v="6"/>
    <x v="6"/>
    <x v="1"/>
    <x v="0"/>
    <x v="2"/>
    <n v="97.738399999999999"/>
    <n v="4"/>
  </r>
  <r>
    <x v="1"/>
    <s v="FDF52"/>
    <x v="2"/>
    <x v="6"/>
    <x v="6"/>
    <x v="1"/>
    <x v="0"/>
    <x v="2"/>
    <n v="182.32919999999999"/>
    <n v="4"/>
  </r>
  <r>
    <x v="1"/>
    <s v="FDP16"/>
    <x v="2"/>
    <x v="6"/>
    <x v="6"/>
    <x v="1"/>
    <x v="0"/>
    <x v="2"/>
    <n v="245.78020000000001"/>
    <n v="4"/>
  </r>
  <r>
    <x v="1"/>
    <s v="FDM32"/>
    <x v="0"/>
    <x v="6"/>
    <x v="6"/>
    <x v="1"/>
    <x v="0"/>
    <x v="2"/>
    <n v="90.882999999999996"/>
    <n v="4"/>
  </r>
  <r>
    <x v="1"/>
    <s v="DRI47"/>
    <x v="9"/>
    <x v="6"/>
    <x v="6"/>
    <x v="1"/>
    <x v="0"/>
    <x v="2"/>
    <n v="144.31280000000001"/>
    <n v="4"/>
  </r>
  <r>
    <x v="1"/>
    <s v="DRM23"/>
    <x v="9"/>
    <x v="6"/>
    <x v="6"/>
    <x v="1"/>
    <x v="0"/>
    <x v="2"/>
    <n v="173.94220000000001"/>
    <n v="4"/>
  </r>
  <r>
    <x v="1"/>
    <s v="NCV29"/>
    <x v="1"/>
    <x v="6"/>
    <x v="6"/>
    <x v="1"/>
    <x v="0"/>
    <x v="2"/>
    <n v="177.5686"/>
    <n v="4"/>
  </r>
  <r>
    <x v="1"/>
    <s v="NCB06"/>
    <x v="1"/>
    <x v="6"/>
    <x v="6"/>
    <x v="1"/>
    <x v="0"/>
    <x v="2"/>
    <n v="161.792"/>
    <n v="4"/>
  </r>
  <r>
    <x v="1"/>
    <s v="NCK05"/>
    <x v="1"/>
    <x v="6"/>
    <x v="6"/>
    <x v="1"/>
    <x v="0"/>
    <x v="2"/>
    <n v="61.3536"/>
    <n v="4"/>
  </r>
  <r>
    <x v="1"/>
    <s v="NCM06"/>
    <x v="5"/>
    <x v="6"/>
    <x v="6"/>
    <x v="1"/>
    <x v="0"/>
    <x v="2"/>
    <n v="154.26560000000001"/>
    <n v="4"/>
  </r>
  <r>
    <x v="1"/>
    <s v="NCE07"/>
    <x v="5"/>
    <x v="6"/>
    <x v="6"/>
    <x v="1"/>
    <x v="0"/>
    <x v="2"/>
    <n v="140.61539999999999"/>
    <n v="4"/>
  </r>
  <r>
    <x v="1"/>
    <s v="NCB30"/>
    <x v="5"/>
    <x v="6"/>
    <x v="6"/>
    <x v="1"/>
    <x v="0"/>
    <x v="2"/>
    <n v="196.9084"/>
    <n v="4"/>
  </r>
  <r>
    <x v="1"/>
    <s v="NCK30"/>
    <x v="5"/>
    <x v="6"/>
    <x v="6"/>
    <x v="1"/>
    <x v="0"/>
    <x v="2"/>
    <n v="254.2698"/>
    <n v="4"/>
  </r>
  <r>
    <x v="1"/>
    <s v="NCG18"/>
    <x v="5"/>
    <x v="6"/>
    <x v="6"/>
    <x v="1"/>
    <x v="0"/>
    <x v="2"/>
    <n v="104.03319999999999"/>
    <n v="4"/>
  </r>
  <r>
    <x v="1"/>
    <s v="NCC18"/>
    <x v="5"/>
    <x v="6"/>
    <x v="6"/>
    <x v="1"/>
    <x v="2"/>
    <x v="2"/>
    <n v="171.84219999999999"/>
    <n v="4"/>
  </r>
  <r>
    <x v="1"/>
    <s v="NCO55"/>
    <x v="10"/>
    <x v="6"/>
    <x v="6"/>
    <x v="1"/>
    <x v="2"/>
    <x v="2"/>
    <n v="108.1938"/>
    <n v="4"/>
  </r>
  <r>
    <x v="1"/>
    <s v="FDD46"/>
    <x v="6"/>
    <x v="6"/>
    <x v="6"/>
    <x v="1"/>
    <x v="2"/>
    <x v="2"/>
    <n v="155.59979999999999"/>
    <n v="4"/>
  </r>
  <r>
    <x v="1"/>
    <s v="FDV21"/>
    <x v="6"/>
    <x v="6"/>
    <x v="6"/>
    <x v="1"/>
    <x v="2"/>
    <x v="2"/>
    <n v="123.9704"/>
    <n v="4"/>
  </r>
  <r>
    <x v="1"/>
    <s v="FDC47"/>
    <x v="6"/>
    <x v="6"/>
    <x v="6"/>
    <x v="1"/>
    <x v="2"/>
    <x v="2"/>
    <n v="226.5694"/>
    <n v="4"/>
  </r>
  <r>
    <x v="1"/>
    <s v="FDK09"/>
    <x v="6"/>
    <x v="6"/>
    <x v="6"/>
    <x v="1"/>
    <x v="2"/>
    <x v="2"/>
    <n v="228.0352"/>
    <n v="4"/>
  </r>
  <r>
    <x v="1"/>
    <s v="FDY09"/>
    <x v="6"/>
    <x v="6"/>
    <x v="6"/>
    <x v="1"/>
    <x v="2"/>
    <x v="2"/>
    <n v="174.7054"/>
    <n v="4"/>
  </r>
  <r>
    <x v="1"/>
    <s v="DRN37"/>
    <x v="4"/>
    <x v="6"/>
    <x v="6"/>
    <x v="1"/>
    <x v="2"/>
    <x v="2"/>
    <n v="165.3158"/>
    <n v="4"/>
  </r>
  <r>
    <x v="0"/>
    <s v="FDI60"/>
    <x v="13"/>
    <x v="6"/>
    <x v="6"/>
    <x v="1"/>
    <x v="2"/>
    <x v="2"/>
    <n v="61.250999999999998"/>
    <n v="4"/>
  </r>
  <r>
    <x v="0"/>
    <s v="FDX48"/>
    <x v="13"/>
    <x v="6"/>
    <x v="6"/>
    <x v="1"/>
    <x v="2"/>
    <x v="2"/>
    <n v="154.66560000000001"/>
    <n v="4"/>
  </r>
  <r>
    <x v="0"/>
    <s v="FDY35"/>
    <x v="8"/>
    <x v="6"/>
    <x v="6"/>
    <x v="1"/>
    <x v="2"/>
    <x v="2"/>
    <n v="47.840200000000003"/>
    <n v="4"/>
  </r>
  <r>
    <x v="0"/>
    <s v="FDQ25"/>
    <x v="3"/>
    <x v="6"/>
    <x v="6"/>
    <x v="1"/>
    <x v="2"/>
    <x v="2"/>
    <n v="174.1422"/>
    <n v="4"/>
  </r>
  <r>
    <x v="0"/>
    <s v="FDL38"/>
    <x v="3"/>
    <x v="6"/>
    <x v="6"/>
    <x v="1"/>
    <x v="2"/>
    <x v="2"/>
    <n v="87.417199999999994"/>
    <n v="4"/>
  </r>
  <r>
    <x v="0"/>
    <s v="FDZ02"/>
    <x v="11"/>
    <x v="6"/>
    <x v="6"/>
    <x v="1"/>
    <x v="2"/>
    <x v="2"/>
    <n v="97.272599999999997"/>
    <n v="4"/>
  </r>
  <r>
    <x v="0"/>
    <s v="FDZ28"/>
    <x v="2"/>
    <x v="6"/>
    <x v="6"/>
    <x v="1"/>
    <x v="2"/>
    <x v="2"/>
    <n v="125.4678"/>
    <n v="4"/>
  </r>
  <r>
    <x v="0"/>
    <s v="FDY08"/>
    <x v="0"/>
    <x v="6"/>
    <x v="6"/>
    <x v="1"/>
    <x v="2"/>
    <x v="2"/>
    <n v="139.18379999999999"/>
    <n v="4"/>
  </r>
  <r>
    <x v="0"/>
    <s v="FDH56"/>
    <x v="0"/>
    <x v="6"/>
    <x v="6"/>
    <x v="1"/>
    <x v="2"/>
    <x v="2"/>
    <n v="114.2492"/>
    <n v="4"/>
  </r>
  <r>
    <x v="0"/>
    <s v="FDX32"/>
    <x v="0"/>
    <x v="6"/>
    <x v="6"/>
    <x v="1"/>
    <x v="2"/>
    <x v="2"/>
    <n v="146.27860000000001"/>
    <n v="4"/>
  </r>
  <r>
    <x v="0"/>
    <s v="FDG09"/>
    <x v="0"/>
    <x v="6"/>
    <x v="6"/>
    <x v="1"/>
    <x v="2"/>
    <x v="2"/>
    <n v="188.9556"/>
    <n v="4"/>
  </r>
  <r>
    <x v="0"/>
    <s v="FDG10"/>
    <x v="6"/>
    <x v="6"/>
    <x v="6"/>
    <x v="1"/>
    <x v="2"/>
    <x v="2"/>
    <n v="57.758800000000001"/>
    <n v="4"/>
  </r>
  <r>
    <x v="0"/>
    <s v="FDM58"/>
    <x v="6"/>
    <x v="6"/>
    <x v="6"/>
    <x v="1"/>
    <x v="1"/>
    <x v="2"/>
    <n v="109.8544"/>
    <n v="4"/>
  </r>
  <r>
    <x v="0"/>
    <s v="FDE11"/>
    <x v="15"/>
    <x v="6"/>
    <x v="6"/>
    <x v="1"/>
    <x v="1"/>
    <x v="2"/>
    <n v="185.79239999999999"/>
    <n v="4"/>
  </r>
  <r>
    <x v="2"/>
    <s v="FDT08"/>
    <x v="0"/>
    <x v="3"/>
    <x v="3"/>
    <x v="1"/>
    <x v="2"/>
    <x v="0"/>
    <n v="151.80500000000001"/>
    <n v="4"/>
  </r>
  <r>
    <x v="2"/>
    <s v="NCQ50"/>
    <x v="5"/>
    <x v="3"/>
    <x v="3"/>
    <x v="1"/>
    <x v="2"/>
    <x v="0"/>
    <n v="214.12180000000001"/>
    <n v="4"/>
  </r>
  <r>
    <x v="2"/>
    <s v="FDP27"/>
    <x v="7"/>
    <x v="3"/>
    <x v="3"/>
    <x v="1"/>
    <x v="2"/>
    <x v="0"/>
    <n v="190.15299999999999"/>
    <n v="4"/>
  </r>
  <r>
    <x v="1"/>
    <s v="FDN12"/>
    <x v="13"/>
    <x v="3"/>
    <x v="3"/>
    <x v="1"/>
    <x v="2"/>
    <x v="0"/>
    <n v="112.3544"/>
    <n v="4"/>
  </r>
  <r>
    <x v="1"/>
    <s v="FDS35"/>
    <x v="8"/>
    <x v="3"/>
    <x v="3"/>
    <x v="1"/>
    <x v="2"/>
    <x v="0"/>
    <n v="63.182600000000001"/>
    <n v="4"/>
  </r>
  <r>
    <x v="1"/>
    <s v="FDB51"/>
    <x v="11"/>
    <x v="3"/>
    <x v="3"/>
    <x v="1"/>
    <x v="2"/>
    <x v="0"/>
    <n v="62.5852"/>
    <n v="4"/>
  </r>
  <r>
    <x v="1"/>
    <s v="DRD15"/>
    <x v="11"/>
    <x v="3"/>
    <x v="3"/>
    <x v="1"/>
    <x v="2"/>
    <x v="0"/>
    <n v="233.66419999999999"/>
    <n v="4"/>
  </r>
  <r>
    <x v="1"/>
    <s v="FDU38"/>
    <x v="11"/>
    <x v="3"/>
    <x v="3"/>
    <x v="1"/>
    <x v="2"/>
    <x v="0"/>
    <n v="191.65039999999999"/>
    <n v="4"/>
  </r>
  <r>
    <x v="1"/>
    <s v="FDX50"/>
    <x v="11"/>
    <x v="3"/>
    <x v="3"/>
    <x v="1"/>
    <x v="2"/>
    <x v="0"/>
    <n v="111.3228"/>
    <n v="4"/>
  </r>
  <r>
    <x v="1"/>
    <s v="FDZ52"/>
    <x v="2"/>
    <x v="3"/>
    <x v="3"/>
    <x v="1"/>
    <x v="2"/>
    <x v="0"/>
    <n v="112.7886"/>
    <n v="4"/>
  </r>
  <r>
    <x v="1"/>
    <s v="FDA20"/>
    <x v="0"/>
    <x v="3"/>
    <x v="3"/>
    <x v="1"/>
    <x v="2"/>
    <x v="0"/>
    <n v="185.32400000000001"/>
    <n v="4"/>
  </r>
  <r>
    <x v="1"/>
    <s v="FDV08"/>
    <x v="0"/>
    <x v="3"/>
    <x v="3"/>
    <x v="1"/>
    <x v="2"/>
    <x v="0"/>
    <n v="40.845399999999998"/>
    <n v="4"/>
  </r>
  <r>
    <x v="1"/>
    <s v="FDT20"/>
    <x v="0"/>
    <x v="3"/>
    <x v="3"/>
    <x v="1"/>
    <x v="2"/>
    <x v="0"/>
    <n v="39.516399999999997"/>
    <n v="4"/>
  </r>
  <r>
    <x v="1"/>
    <s v="FDX19"/>
    <x v="0"/>
    <x v="3"/>
    <x v="3"/>
    <x v="1"/>
    <x v="2"/>
    <x v="0"/>
    <n v="235.19579999999999"/>
    <n v="4"/>
  </r>
  <r>
    <x v="1"/>
    <s v="DRJ11"/>
    <x v="9"/>
    <x v="3"/>
    <x v="3"/>
    <x v="1"/>
    <x v="2"/>
    <x v="0"/>
    <n v="188.78720000000001"/>
    <n v="4"/>
  </r>
  <r>
    <x v="1"/>
    <s v="NCR53"/>
    <x v="1"/>
    <x v="3"/>
    <x v="3"/>
    <x v="1"/>
    <x v="2"/>
    <x v="0"/>
    <n v="224.44040000000001"/>
    <n v="4"/>
  </r>
  <r>
    <x v="1"/>
    <s v="NCS53"/>
    <x v="1"/>
    <x v="3"/>
    <x v="3"/>
    <x v="1"/>
    <x v="2"/>
    <x v="0"/>
    <n v="158.3604"/>
    <n v="4"/>
  </r>
  <r>
    <x v="1"/>
    <s v="NCC54"/>
    <x v="1"/>
    <x v="3"/>
    <x v="3"/>
    <x v="1"/>
    <x v="2"/>
    <x v="0"/>
    <n v="240.4196"/>
    <n v="4"/>
  </r>
  <r>
    <x v="1"/>
    <s v="NCK05"/>
    <x v="1"/>
    <x v="3"/>
    <x v="3"/>
    <x v="1"/>
    <x v="2"/>
    <x v="0"/>
    <n v="60.8536"/>
    <n v="4"/>
  </r>
  <r>
    <x v="1"/>
    <s v="NCF42"/>
    <x v="5"/>
    <x v="3"/>
    <x v="3"/>
    <x v="1"/>
    <x v="2"/>
    <x v="0"/>
    <n v="176.27119999999999"/>
    <n v="4"/>
  </r>
  <r>
    <x v="1"/>
    <s v="NCM54"/>
    <x v="5"/>
    <x v="3"/>
    <x v="3"/>
    <x v="1"/>
    <x v="2"/>
    <x v="0"/>
    <n v="125.56780000000001"/>
    <n v="4"/>
  </r>
  <r>
    <x v="1"/>
    <s v="NCO06"/>
    <x v="5"/>
    <x v="3"/>
    <x v="3"/>
    <x v="1"/>
    <x v="2"/>
    <x v="0"/>
    <n v="35.555799999999998"/>
    <n v="4"/>
  </r>
  <r>
    <x v="1"/>
    <s v="NCR30"/>
    <x v="5"/>
    <x v="3"/>
    <x v="3"/>
    <x v="1"/>
    <x v="2"/>
    <x v="0"/>
    <n v="74.869600000000005"/>
    <n v="4"/>
  </r>
  <r>
    <x v="1"/>
    <s v="FDS39"/>
    <x v="7"/>
    <x v="3"/>
    <x v="3"/>
    <x v="1"/>
    <x v="2"/>
    <x v="0"/>
    <n v="143.88120000000001"/>
    <n v="4"/>
  </r>
  <r>
    <x v="1"/>
    <s v="FDV03"/>
    <x v="7"/>
    <x v="3"/>
    <x v="3"/>
    <x v="1"/>
    <x v="2"/>
    <x v="0"/>
    <n v="154.63140000000001"/>
    <n v="4"/>
  </r>
  <r>
    <x v="1"/>
    <s v="FDQ34"/>
    <x v="6"/>
    <x v="3"/>
    <x v="3"/>
    <x v="1"/>
    <x v="2"/>
    <x v="0"/>
    <n v="106.3622"/>
    <n v="4"/>
  </r>
  <r>
    <x v="1"/>
    <s v="FDI33"/>
    <x v="6"/>
    <x v="3"/>
    <x v="3"/>
    <x v="1"/>
    <x v="2"/>
    <x v="0"/>
    <n v="91.714600000000004"/>
    <n v="4"/>
  </r>
  <r>
    <x v="1"/>
    <s v="DRB01"/>
    <x v="4"/>
    <x v="3"/>
    <x v="3"/>
    <x v="1"/>
    <x v="2"/>
    <x v="0"/>
    <n v="190.953"/>
    <n v="4"/>
  </r>
  <r>
    <x v="1"/>
    <s v="DRI01"/>
    <x v="4"/>
    <x v="3"/>
    <x v="3"/>
    <x v="1"/>
    <x v="2"/>
    <x v="0"/>
    <n v="171.84219999999999"/>
    <n v="4"/>
  </r>
  <r>
    <x v="1"/>
    <s v="DRH49"/>
    <x v="4"/>
    <x v="3"/>
    <x v="3"/>
    <x v="1"/>
    <x v="2"/>
    <x v="0"/>
    <n v="84.159199999999998"/>
    <n v="4"/>
  </r>
  <r>
    <x v="0"/>
    <s v="FDV48"/>
    <x v="13"/>
    <x v="3"/>
    <x v="3"/>
    <x v="1"/>
    <x v="2"/>
    <x v="0"/>
    <n v="79.864400000000003"/>
    <n v="4"/>
  </r>
  <r>
    <x v="0"/>
    <s v="FDT24"/>
    <x v="13"/>
    <x v="3"/>
    <x v="3"/>
    <x v="1"/>
    <x v="2"/>
    <x v="0"/>
    <n v="77.132800000000003"/>
    <n v="4"/>
  </r>
  <r>
    <x v="0"/>
    <s v="FDR12"/>
    <x v="13"/>
    <x v="3"/>
    <x v="3"/>
    <x v="1"/>
    <x v="2"/>
    <x v="0"/>
    <n v="170.57640000000001"/>
    <n v="4"/>
  </r>
  <r>
    <x v="0"/>
    <s v="FDS24"/>
    <x v="13"/>
    <x v="3"/>
    <x v="3"/>
    <x v="1"/>
    <x v="2"/>
    <x v="0"/>
    <n v="90.251400000000004"/>
    <n v="4"/>
  </r>
  <r>
    <x v="0"/>
    <s v="FDN25"/>
    <x v="12"/>
    <x v="3"/>
    <x v="3"/>
    <x v="1"/>
    <x v="2"/>
    <x v="0"/>
    <n v="58.558799999999998"/>
    <n v="4"/>
  </r>
  <r>
    <x v="0"/>
    <s v="FDL13"/>
    <x v="12"/>
    <x v="3"/>
    <x v="3"/>
    <x v="1"/>
    <x v="2"/>
    <x v="0"/>
    <n v="232.23"/>
    <n v="4"/>
  </r>
  <r>
    <x v="0"/>
    <s v="FDQ49"/>
    <x v="12"/>
    <x v="3"/>
    <x v="3"/>
    <x v="1"/>
    <x v="2"/>
    <x v="0"/>
    <n v="157.66300000000001"/>
    <n v="4"/>
  </r>
  <r>
    <x v="0"/>
    <s v="FDI50"/>
    <x v="3"/>
    <x v="3"/>
    <x v="3"/>
    <x v="1"/>
    <x v="2"/>
    <x v="0"/>
    <n v="230.83519999999999"/>
    <n v="4"/>
  </r>
  <r>
    <x v="0"/>
    <s v="FDH50"/>
    <x v="3"/>
    <x v="3"/>
    <x v="3"/>
    <x v="1"/>
    <x v="2"/>
    <x v="0"/>
    <n v="185.1266"/>
    <n v="4"/>
  </r>
  <r>
    <x v="0"/>
    <s v="FDA52"/>
    <x v="2"/>
    <x v="3"/>
    <x v="3"/>
    <x v="1"/>
    <x v="2"/>
    <x v="0"/>
    <n v="178.137"/>
    <n v="4"/>
  </r>
  <r>
    <x v="0"/>
    <s v="FDS56"/>
    <x v="0"/>
    <x v="3"/>
    <x v="3"/>
    <x v="1"/>
    <x v="2"/>
    <x v="0"/>
    <n v="263.92520000000002"/>
    <n v="4"/>
  </r>
  <r>
    <x v="0"/>
    <s v="FDZ32"/>
    <x v="0"/>
    <x v="3"/>
    <x v="3"/>
    <x v="1"/>
    <x v="2"/>
    <x v="0"/>
    <n v="106.49639999999999"/>
    <n v="4"/>
  </r>
  <r>
    <x v="0"/>
    <s v="FDD44"/>
    <x v="0"/>
    <x v="3"/>
    <x v="3"/>
    <x v="1"/>
    <x v="2"/>
    <x v="0"/>
    <n v="257.56459999999998"/>
    <n v="4"/>
  </r>
  <r>
    <x v="0"/>
    <s v="FDY20"/>
    <x v="0"/>
    <x v="3"/>
    <x v="3"/>
    <x v="1"/>
    <x v="2"/>
    <x v="0"/>
    <n v="92.348799999999997"/>
    <n v="4"/>
  </r>
  <r>
    <x v="0"/>
    <s v="FDD32"/>
    <x v="0"/>
    <x v="3"/>
    <x v="3"/>
    <x v="1"/>
    <x v="2"/>
    <x v="0"/>
    <n v="82.627600000000001"/>
    <n v="4"/>
  </r>
  <r>
    <x v="0"/>
    <s v="FDO19"/>
    <x v="0"/>
    <x v="3"/>
    <x v="3"/>
    <x v="1"/>
    <x v="2"/>
    <x v="0"/>
    <n v="50.503399999999999"/>
    <n v="4"/>
  </r>
  <r>
    <x v="0"/>
    <s v="FDO39"/>
    <x v="7"/>
    <x v="3"/>
    <x v="3"/>
    <x v="1"/>
    <x v="2"/>
    <x v="0"/>
    <n v="183.76079999999999"/>
    <n v="4"/>
  </r>
  <r>
    <x v="0"/>
    <s v="FDS27"/>
    <x v="7"/>
    <x v="3"/>
    <x v="3"/>
    <x v="1"/>
    <x v="2"/>
    <x v="0"/>
    <n v="197.61099999999999"/>
    <n v="4"/>
  </r>
  <r>
    <x v="0"/>
    <s v="FDT51"/>
    <x v="7"/>
    <x v="3"/>
    <x v="3"/>
    <x v="1"/>
    <x v="2"/>
    <x v="0"/>
    <n v="110.8544"/>
    <n v="4"/>
  </r>
  <r>
    <x v="0"/>
    <s v="FDW15"/>
    <x v="7"/>
    <x v="3"/>
    <x v="3"/>
    <x v="1"/>
    <x v="2"/>
    <x v="0"/>
    <n v="146.57339999999999"/>
    <n v="4"/>
  </r>
  <r>
    <x v="0"/>
    <s v="FDN39"/>
    <x v="7"/>
    <x v="3"/>
    <x v="3"/>
    <x v="1"/>
    <x v="2"/>
    <x v="0"/>
    <n v="169.08160000000001"/>
    <n v="4"/>
  </r>
  <r>
    <x v="0"/>
    <s v="FDG33"/>
    <x v="14"/>
    <x v="3"/>
    <x v="3"/>
    <x v="1"/>
    <x v="2"/>
    <x v="0"/>
    <n v="172.07640000000001"/>
    <n v="4"/>
  </r>
  <r>
    <x v="0"/>
    <s v="FDS33"/>
    <x v="6"/>
    <x v="3"/>
    <x v="3"/>
    <x v="1"/>
    <x v="2"/>
    <x v="0"/>
    <n v="90.251400000000004"/>
    <n v="4"/>
  </r>
  <r>
    <x v="0"/>
    <s v="FDC22"/>
    <x v="6"/>
    <x v="3"/>
    <x v="3"/>
    <x v="1"/>
    <x v="2"/>
    <x v="0"/>
    <n v="195.08199999999999"/>
    <n v="4"/>
  </r>
  <r>
    <x v="0"/>
    <s v="FDX33"/>
    <x v="6"/>
    <x v="3"/>
    <x v="3"/>
    <x v="1"/>
    <x v="2"/>
    <x v="0"/>
    <n v="160.2578"/>
    <n v="4"/>
  </r>
  <r>
    <x v="0"/>
    <s v="FDU10"/>
    <x v="6"/>
    <x v="3"/>
    <x v="3"/>
    <x v="1"/>
    <x v="2"/>
    <x v="0"/>
    <n v="35.684800000000003"/>
    <n v="4"/>
  </r>
  <r>
    <x v="0"/>
    <s v="FDD10"/>
    <x v="6"/>
    <x v="3"/>
    <x v="3"/>
    <x v="1"/>
    <x v="2"/>
    <x v="0"/>
    <n v="177.03440000000001"/>
    <n v="4"/>
  </r>
  <r>
    <x v="3"/>
    <s v="FDC29"/>
    <x v="2"/>
    <x v="3"/>
    <x v="3"/>
    <x v="1"/>
    <x v="2"/>
    <x v="0"/>
    <n v="115.7176"/>
    <n v="4"/>
  </r>
  <r>
    <x v="3"/>
    <s v="FDB58"/>
    <x v="6"/>
    <x v="3"/>
    <x v="3"/>
    <x v="1"/>
    <x v="2"/>
    <x v="0"/>
    <n v="140.0154"/>
    <n v="4"/>
  </r>
  <r>
    <x v="3"/>
    <s v="FDY57"/>
    <x v="6"/>
    <x v="3"/>
    <x v="3"/>
    <x v="1"/>
    <x v="2"/>
    <x v="0"/>
    <n v="97.375200000000007"/>
    <n v="4"/>
  </r>
  <r>
    <x v="2"/>
    <s v="FDA31"/>
    <x v="0"/>
    <x v="1"/>
    <x v="1"/>
    <x v="1"/>
    <x v="0"/>
    <x v="1"/>
    <n v="172.108"/>
    <n v="4"/>
  </r>
  <r>
    <x v="1"/>
    <s v="FDZ12"/>
    <x v="13"/>
    <x v="1"/>
    <x v="1"/>
    <x v="1"/>
    <x v="0"/>
    <x v="1"/>
    <n v="143.947"/>
    <n v="4"/>
  </r>
  <r>
    <x v="1"/>
    <s v="FDN48"/>
    <x v="13"/>
    <x v="1"/>
    <x v="1"/>
    <x v="1"/>
    <x v="0"/>
    <x v="1"/>
    <n v="93.480400000000003"/>
    <n v="4"/>
  </r>
  <r>
    <x v="1"/>
    <s v="FDO12"/>
    <x v="13"/>
    <x v="1"/>
    <x v="1"/>
    <x v="1"/>
    <x v="0"/>
    <x v="1"/>
    <n v="195.54519999999999"/>
    <n v="4"/>
  </r>
  <r>
    <x v="1"/>
    <s v="FDW13"/>
    <x v="3"/>
    <x v="1"/>
    <x v="1"/>
    <x v="1"/>
    <x v="0"/>
    <x v="1"/>
    <n v="51.3324"/>
    <n v="4"/>
  </r>
  <r>
    <x v="1"/>
    <s v="FDC50"/>
    <x v="3"/>
    <x v="1"/>
    <x v="1"/>
    <x v="1"/>
    <x v="0"/>
    <x v="1"/>
    <n v="94.409400000000005"/>
    <n v="4"/>
  </r>
  <r>
    <x v="1"/>
    <s v="FDP26"/>
    <x v="11"/>
    <x v="1"/>
    <x v="1"/>
    <x v="1"/>
    <x v="0"/>
    <x v="1"/>
    <n v="102.53060000000001"/>
    <n v="4"/>
  </r>
  <r>
    <x v="1"/>
    <s v="FDA15"/>
    <x v="11"/>
    <x v="1"/>
    <x v="1"/>
    <x v="1"/>
    <x v="0"/>
    <x v="1"/>
    <n v="249.60919999999999"/>
    <n v="4"/>
  </r>
  <r>
    <x v="1"/>
    <s v="FDA16"/>
    <x v="2"/>
    <x v="1"/>
    <x v="1"/>
    <x v="1"/>
    <x v="0"/>
    <x v="1"/>
    <n v="220.84559999999999"/>
    <n v="4"/>
  </r>
  <r>
    <x v="1"/>
    <s v="FDJ52"/>
    <x v="2"/>
    <x v="1"/>
    <x v="1"/>
    <x v="1"/>
    <x v="0"/>
    <x v="1"/>
    <n v="160.65780000000001"/>
    <n v="4"/>
  </r>
  <r>
    <x v="1"/>
    <s v="FDF09"/>
    <x v="0"/>
    <x v="1"/>
    <x v="1"/>
    <x v="1"/>
    <x v="0"/>
    <x v="1"/>
    <n v="37.4848"/>
    <n v="4"/>
  </r>
  <r>
    <x v="1"/>
    <s v="FDP07"/>
    <x v="0"/>
    <x v="1"/>
    <x v="1"/>
    <x v="1"/>
    <x v="0"/>
    <x v="1"/>
    <n v="194.71100000000001"/>
    <n v="4"/>
  </r>
  <r>
    <x v="1"/>
    <s v="DRN35"/>
    <x v="9"/>
    <x v="1"/>
    <x v="1"/>
    <x v="1"/>
    <x v="0"/>
    <x v="1"/>
    <n v="34.2532"/>
    <n v="4"/>
  </r>
  <r>
    <x v="1"/>
    <s v="DRM23"/>
    <x v="9"/>
    <x v="1"/>
    <x v="1"/>
    <x v="1"/>
    <x v="0"/>
    <x v="1"/>
    <n v="171.44220000000001"/>
    <n v="4"/>
  </r>
  <r>
    <x v="1"/>
    <s v="DRP35"/>
    <x v="9"/>
    <x v="1"/>
    <x v="1"/>
    <x v="1"/>
    <x v="0"/>
    <x v="1"/>
    <n v="128.93360000000001"/>
    <n v="4"/>
  </r>
  <r>
    <x v="1"/>
    <s v="NCZ53"/>
    <x v="1"/>
    <x v="1"/>
    <x v="1"/>
    <x v="1"/>
    <x v="0"/>
    <x v="1"/>
    <n v="186.62139999999999"/>
    <n v="4"/>
  </r>
  <r>
    <x v="1"/>
    <s v="NCR41"/>
    <x v="1"/>
    <x v="1"/>
    <x v="1"/>
    <x v="1"/>
    <x v="0"/>
    <x v="1"/>
    <n v="96.909400000000005"/>
    <n v="4"/>
  </r>
  <r>
    <x v="1"/>
    <s v="NCP18"/>
    <x v="5"/>
    <x v="1"/>
    <x v="1"/>
    <x v="1"/>
    <x v="0"/>
    <x v="1"/>
    <n v="151.9708"/>
    <n v="4"/>
  </r>
  <r>
    <x v="1"/>
    <s v="NCG07"/>
    <x v="5"/>
    <x v="1"/>
    <x v="1"/>
    <x v="1"/>
    <x v="0"/>
    <x v="1"/>
    <n v="189.65299999999999"/>
    <n v="4"/>
  </r>
  <r>
    <x v="1"/>
    <s v="NCA06"/>
    <x v="5"/>
    <x v="1"/>
    <x v="1"/>
    <x v="1"/>
    <x v="0"/>
    <x v="1"/>
    <n v="37.119"/>
    <n v="4"/>
  </r>
  <r>
    <x v="1"/>
    <s v="FDP39"/>
    <x v="7"/>
    <x v="1"/>
    <x v="1"/>
    <x v="1"/>
    <x v="0"/>
    <x v="1"/>
    <n v="51.032400000000003"/>
    <n v="4"/>
  </r>
  <r>
    <x v="1"/>
    <s v="NCL31"/>
    <x v="10"/>
    <x v="1"/>
    <x v="1"/>
    <x v="1"/>
    <x v="0"/>
    <x v="1"/>
    <n v="143.447"/>
    <n v="4"/>
  </r>
  <r>
    <x v="1"/>
    <s v="NCP50"/>
    <x v="10"/>
    <x v="1"/>
    <x v="1"/>
    <x v="1"/>
    <x v="0"/>
    <x v="1"/>
    <n v="79.261799999999994"/>
    <n v="4"/>
  </r>
  <r>
    <x v="1"/>
    <s v="FDF33"/>
    <x v="14"/>
    <x v="1"/>
    <x v="1"/>
    <x v="1"/>
    <x v="0"/>
    <x v="1"/>
    <n v="107.6596"/>
    <n v="4"/>
  </r>
  <r>
    <x v="1"/>
    <s v="FDN10"/>
    <x v="6"/>
    <x v="1"/>
    <x v="1"/>
    <x v="1"/>
    <x v="0"/>
    <x v="1"/>
    <n v="119.5124"/>
    <n v="4"/>
  </r>
  <r>
    <x v="1"/>
    <s v="FDO33"/>
    <x v="6"/>
    <x v="1"/>
    <x v="1"/>
    <x v="1"/>
    <x v="0"/>
    <x v="1"/>
    <n v="115.3518"/>
    <n v="4"/>
  </r>
  <r>
    <x v="1"/>
    <s v="FDL45"/>
    <x v="6"/>
    <x v="1"/>
    <x v="1"/>
    <x v="1"/>
    <x v="0"/>
    <x v="1"/>
    <n v="125.2704"/>
    <n v="4"/>
  </r>
  <r>
    <x v="1"/>
    <s v="FDM33"/>
    <x v="6"/>
    <x v="1"/>
    <x v="1"/>
    <x v="1"/>
    <x v="0"/>
    <x v="1"/>
    <n v="220.47980000000001"/>
    <n v="4"/>
  </r>
  <r>
    <x v="1"/>
    <s v="FDV46"/>
    <x v="6"/>
    <x v="1"/>
    <x v="1"/>
    <x v="1"/>
    <x v="0"/>
    <x v="1"/>
    <n v="140.71799999999999"/>
    <n v="4"/>
  </r>
  <r>
    <x v="1"/>
    <s v="DRF01"/>
    <x v="4"/>
    <x v="1"/>
    <x v="1"/>
    <x v="1"/>
    <x v="0"/>
    <x v="1"/>
    <n v="146.9102"/>
    <n v="4"/>
  </r>
  <r>
    <x v="1"/>
    <s v="DRF60"/>
    <x v="4"/>
    <x v="1"/>
    <x v="1"/>
    <x v="1"/>
    <x v="0"/>
    <x v="1"/>
    <n v="238.15639999999999"/>
    <n v="4"/>
  </r>
  <r>
    <x v="1"/>
    <s v="DRF13"/>
    <x v="4"/>
    <x v="1"/>
    <x v="1"/>
    <x v="1"/>
    <x v="0"/>
    <x v="1"/>
    <n v="144.34440000000001"/>
    <n v="4"/>
  </r>
  <r>
    <x v="1"/>
    <s v="DRL37"/>
    <x v="4"/>
    <x v="1"/>
    <x v="1"/>
    <x v="1"/>
    <x v="0"/>
    <x v="1"/>
    <n v="44.177"/>
    <n v="4"/>
  </r>
  <r>
    <x v="0"/>
    <s v="FDO48"/>
    <x v="13"/>
    <x v="1"/>
    <x v="1"/>
    <x v="1"/>
    <x v="0"/>
    <x v="1"/>
    <n v="220.94560000000001"/>
    <n v="4"/>
  </r>
  <r>
    <x v="0"/>
    <s v="FDQ47"/>
    <x v="8"/>
    <x v="1"/>
    <x v="1"/>
    <x v="1"/>
    <x v="0"/>
    <x v="1"/>
    <n v="34.3874"/>
    <n v="4"/>
  </r>
  <r>
    <x v="0"/>
    <s v="FDY35"/>
    <x v="8"/>
    <x v="1"/>
    <x v="1"/>
    <x v="1"/>
    <x v="0"/>
    <x v="1"/>
    <n v="45.840200000000003"/>
    <n v="4"/>
  </r>
  <r>
    <x v="0"/>
    <s v="FDM25"/>
    <x v="12"/>
    <x v="1"/>
    <x v="1"/>
    <x v="1"/>
    <x v="0"/>
    <x v="1"/>
    <n v="173.87119999999999"/>
    <n v="4"/>
  </r>
  <r>
    <x v="0"/>
    <s v="FDJ38"/>
    <x v="3"/>
    <x v="1"/>
    <x v="1"/>
    <x v="1"/>
    <x v="0"/>
    <x v="1"/>
    <n v="189.75299999999999"/>
    <n v="4"/>
  </r>
  <r>
    <x v="0"/>
    <s v="FDU37"/>
    <x v="3"/>
    <x v="1"/>
    <x v="1"/>
    <x v="1"/>
    <x v="0"/>
    <x v="1"/>
    <n v="78.796000000000006"/>
    <n v="4"/>
  </r>
  <r>
    <x v="0"/>
    <s v="FDJ26"/>
    <x v="3"/>
    <x v="1"/>
    <x v="1"/>
    <x v="1"/>
    <x v="0"/>
    <x v="1"/>
    <n v="215.7218"/>
    <n v="4"/>
  </r>
  <r>
    <x v="0"/>
    <s v="FDI02"/>
    <x v="3"/>
    <x v="1"/>
    <x v="1"/>
    <x v="1"/>
    <x v="0"/>
    <x v="1"/>
    <n v="114.1202"/>
    <n v="4"/>
  </r>
  <r>
    <x v="0"/>
    <s v="FDQ26"/>
    <x v="11"/>
    <x v="1"/>
    <x v="1"/>
    <x v="1"/>
    <x v="0"/>
    <x v="1"/>
    <n v="58.656199999999998"/>
    <n v="4"/>
  </r>
  <r>
    <x v="0"/>
    <s v="FDB40"/>
    <x v="11"/>
    <x v="1"/>
    <x v="1"/>
    <x v="1"/>
    <x v="0"/>
    <x v="1"/>
    <n v="144.61019999999999"/>
    <n v="4"/>
  </r>
  <r>
    <x v="0"/>
    <s v="FDG41"/>
    <x v="2"/>
    <x v="1"/>
    <x v="1"/>
    <x v="1"/>
    <x v="0"/>
    <x v="1"/>
    <n v="109.9228"/>
    <n v="4"/>
  </r>
  <r>
    <x v="0"/>
    <s v="FDR55"/>
    <x v="0"/>
    <x v="1"/>
    <x v="1"/>
    <x v="1"/>
    <x v="0"/>
    <x v="1"/>
    <n v="190.18719999999999"/>
    <n v="4"/>
  </r>
  <r>
    <x v="0"/>
    <s v="FDY44"/>
    <x v="0"/>
    <x v="1"/>
    <x v="1"/>
    <x v="1"/>
    <x v="0"/>
    <x v="1"/>
    <n v="195.11099999999999"/>
    <n v="4"/>
  </r>
  <r>
    <x v="0"/>
    <s v="FDH45"/>
    <x v="0"/>
    <x v="1"/>
    <x v="1"/>
    <x v="1"/>
    <x v="0"/>
    <x v="1"/>
    <n v="43.279600000000002"/>
    <n v="4"/>
  </r>
  <r>
    <x v="0"/>
    <s v="FDZ07"/>
    <x v="0"/>
    <x v="1"/>
    <x v="1"/>
    <x v="1"/>
    <x v="0"/>
    <x v="1"/>
    <n v="63.7194"/>
    <n v="4"/>
  </r>
  <r>
    <x v="0"/>
    <s v="FDD56"/>
    <x v="0"/>
    <x v="1"/>
    <x v="1"/>
    <x v="1"/>
    <x v="0"/>
    <x v="1"/>
    <n v="176.50540000000001"/>
    <n v="4"/>
  </r>
  <r>
    <x v="0"/>
    <s v="FDQ32"/>
    <x v="0"/>
    <x v="1"/>
    <x v="1"/>
    <x v="1"/>
    <x v="0"/>
    <x v="1"/>
    <n v="123.83880000000001"/>
    <n v="4"/>
  </r>
  <r>
    <x v="0"/>
    <s v="FDY03"/>
    <x v="7"/>
    <x v="1"/>
    <x v="1"/>
    <x v="1"/>
    <x v="0"/>
    <x v="1"/>
    <n v="113.22020000000001"/>
    <n v="4"/>
  </r>
  <r>
    <x v="0"/>
    <s v="FDL03"/>
    <x v="7"/>
    <x v="1"/>
    <x v="1"/>
    <x v="1"/>
    <x v="0"/>
    <x v="1"/>
    <n v="194.81100000000001"/>
    <n v="4"/>
  </r>
  <r>
    <x v="0"/>
    <s v="FDJ57"/>
    <x v="14"/>
    <x v="1"/>
    <x v="1"/>
    <x v="1"/>
    <x v="0"/>
    <x v="1"/>
    <n v="187.75819999999999"/>
    <n v="4"/>
  </r>
  <r>
    <x v="0"/>
    <s v="FDI21"/>
    <x v="6"/>
    <x v="1"/>
    <x v="1"/>
    <x v="1"/>
    <x v="0"/>
    <x v="1"/>
    <n v="61.916800000000002"/>
    <n v="4"/>
  </r>
  <r>
    <x v="0"/>
    <s v="FDL58"/>
    <x v="6"/>
    <x v="1"/>
    <x v="1"/>
    <x v="1"/>
    <x v="0"/>
    <x v="1"/>
    <n v="264.55680000000001"/>
    <n v="4"/>
  </r>
  <r>
    <x v="0"/>
    <s v="FDU10"/>
    <x v="6"/>
    <x v="1"/>
    <x v="1"/>
    <x v="1"/>
    <x v="0"/>
    <x v="1"/>
    <n v="38.584800000000001"/>
    <n v="4"/>
  </r>
  <r>
    <x v="0"/>
    <s v="FDR34"/>
    <x v="6"/>
    <x v="1"/>
    <x v="1"/>
    <x v="1"/>
    <x v="0"/>
    <x v="1"/>
    <n v="228.0352"/>
    <n v="4"/>
  </r>
  <r>
    <x v="0"/>
    <s v="FDY57"/>
    <x v="6"/>
    <x v="1"/>
    <x v="1"/>
    <x v="1"/>
    <x v="0"/>
    <x v="1"/>
    <n v="96.975200000000001"/>
    <n v="4"/>
  </r>
  <r>
    <x v="0"/>
    <s v="FDB35"/>
    <x v="15"/>
    <x v="1"/>
    <x v="1"/>
    <x v="1"/>
    <x v="0"/>
    <x v="1"/>
    <n v="93.880399999999995"/>
    <n v="4"/>
  </r>
  <r>
    <x v="1"/>
    <s v="NCE42"/>
    <x v="5"/>
    <x v="1"/>
    <x v="1"/>
    <x v="1"/>
    <x v="0"/>
    <x v="1"/>
    <n v="233.29580000000001"/>
    <n v="4"/>
  </r>
  <r>
    <x v="3"/>
    <s v="FDT23"/>
    <x v="8"/>
    <x v="1"/>
    <x v="1"/>
    <x v="1"/>
    <x v="0"/>
    <x v="1"/>
    <n v="78.798599999999993"/>
    <n v="4"/>
  </r>
  <r>
    <x v="3"/>
    <s v="FDV16"/>
    <x v="2"/>
    <x v="1"/>
    <x v="1"/>
    <x v="1"/>
    <x v="0"/>
    <x v="1"/>
    <n v="32.955800000000004"/>
    <n v="4"/>
  </r>
  <r>
    <x v="3"/>
    <s v="FDW57"/>
    <x v="6"/>
    <x v="1"/>
    <x v="1"/>
    <x v="1"/>
    <x v="0"/>
    <x v="1"/>
    <n v="176.00280000000001"/>
    <n v="4"/>
  </r>
  <r>
    <x v="3"/>
    <s v="FDF11"/>
    <x v="15"/>
    <x v="1"/>
    <x v="1"/>
    <x v="1"/>
    <x v="0"/>
    <x v="1"/>
    <n v="239.4538"/>
    <n v="4"/>
  </r>
  <r>
    <x v="2"/>
    <s v="FDN24"/>
    <x v="13"/>
    <x v="7"/>
    <x v="7"/>
    <x v="1"/>
    <x v="0"/>
    <x v="3"/>
    <n v="54.2956"/>
    <n v="4"/>
  </r>
  <r>
    <x v="1"/>
    <s v="FDA23"/>
    <x v="13"/>
    <x v="7"/>
    <x v="7"/>
    <x v="1"/>
    <x v="0"/>
    <x v="3"/>
    <n v="101.30159999999999"/>
    <n v="4"/>
  </r>
  <r>
    <x v="1"/>
    <s v="FDA36"/>
    <x v="13"/>
    <x v="7"/>
    <x v="7"/>
    <x v="1"/>
    <x v="0"/>
    <x v="3"/>
    <n v="184.9924"/>
    <n v="4"/>
  </r>
  <r>
    <x v="1"/>
    <s v="FDK48"/>
    <x v="13"/>
    <x v="7"/>
    <x v="7"/>
    <x v="1"/>
    <x v="0"/>
    <x v="3"/>
    <n v="76.735399999999998"/>
    <n v="4"/>
  </r>
  <r>
    <x v="1"/>
    <s v="FDZ60"/>
    <x v="13"/>
    <x v="7"/>
    <x v="7"/>
    <x v="1"/>
    <x v="0"/>
    <x v="3"/>
    <n v="108.5596"/>
    <n v="4"/>
  </r>
  <r>
    <x v="1"/>
    <s v="FDO37"/>
    <x v="12"/>
    <x v="7"/>
    <x v="7"/>
    <x v="1"/>
    <x v="0"/>
    <x v="3"/>
    <n v="229.1326"/>
    <n v="4"/>
  </r>
  <r>
    <x v="1"/>
    <s v="DRI51"/>
    <x v="11"/>
    <x v="7"/>
    <x v="7"/>
    <x v="1"/>
    <x v="0"/>
    <x v="3"/>
    <n v="172.6764"/>
    <n v="4"/>
  </r>
  <r>
    <x v="1"/>
    <s v="FDB52"/>
    <x v="11"/>
    <x v="7"/>
    <x v="7"/>
    <x v="1"/>
    <x v="0"/>
    <x v="3"/>
    <n v="256.7672"/>
    <n v="4"/>
  </r>
  <r>
    <x v="1"/>
    <s v="FDB05"/>
    <x v="2"/>
    <x v="7"/>
    <x v="7"/>
    <x v="1"/>
    <x v="0"/>
    <x v="3"/>
    <n v="245.8776"/>
    <n v="4"/>
  </r>
  <r>
    <x v="1"/>
    <s v="FDA20"/>
    <x v="0"/>
    <x v="7"/>
    <x v="7"/>
    <x v="1"/>
    <x v="0"/>
    <x v="3"/>
    <n v="186.82400000000001"/>
    <n v="4"/>
  </r>
  <r>
    <x v="1"/>
    <s v="FDH32"/>
    <x v="0"/>
    <x v="7"/>
    <x v="7"/>
    <x v="1"/>
    <x v="0"/>
    <x v="3"/>
    <n v="98.241"/>
    <n v="4"/>
  </r>
  <r>
    <x v="1"/>
    <s v="FDL08"/>
    <x v="0"/>
    <x v="7"/>
    <x v="7"/>
    <x v="1"/>
    <x v="0"/>
    <x v="3"/>
    <n v="245.4144"/>
    <n v="4"/>
  </r>
  <r>
    <x v="1"/>
    <s v="FDP56"/>
    <x v="0"/>
    <x v="7"/>
    <x v="7"/>
    <x v="1"/>
    <x v="0"/>
    <x v="3"/>
    <n v="47.469200000000001"/>
    <n v="4"/>
  </r>
  <r>
    <x v="1"/>
    <s v="FDV43"/>
    <x v="0"/>
    <x v="7"/>
    <x v="7"/>
    <x v="1"/>
    <x v="0"/>
    <x v="3"/>
    <n v="43.4086"/>
    <n v="4"/>
  </r>
  <r>
    <x v="1"/>
    <s v="DRJ47"/>
    <x v="9"/>
    <x v="7"/>
    <x v="7"/>
    <x v="1"/>
    <x v="0"/>
    <x v="3"/>
    <n v="173.30799999999999"/>
    <n v="4"/>
  </r>
  <r>
    <x v="1"/>
    <s v="NCB42"/>
    <x v="1"/>
    <x v="7"/>
    <x v="7"/>
    <x v="1"/>
    <x v="0"/>
    <x v="3"/>
    <n v="116.9492"/>
    <n v="4"/>
  </r>
  <r>
    <x v="1"/>
    <s v="NCI17"/>
    <x v="1"/>
    <x v="7"/>
    <x v="7"/>
    <x v="1"/>
    <x v="0"/>
    <x v="3"/>
    <n v="95.141000000000005"/>
    <n v="4"/>
  </r>
  <r>
    <x v="1"/>
    <s v="NCL29"/>
    <x v="1"/>
    <x v="7"/>
    <x v="7"/>
    <x v="1"/>
    <x v="0"/>
    <x v="3"/>
    <n v="156.96039999999999"/>
    <n v="4"/>
  </r>
  <r>
    <x v="1"/>
    <s v="NCM17"/>
    <x v="1"/>
    <x v="7"/>
    <x v="7"/>
    <x v="1"/>
    <x v="0"/>
    <x v="3"/>
    <n v="46.4086"/>
    <n v="4"/>
  </r>
  <r>
    <x v="1"/>
    <s v="NCS53"/>
    <x v="1"/>
    <x v="7"/>
    <x v="7"/>
    <x v="1"/>
    <x v="0"/>
    <x v="3"/>
    <n v="157.3604"/>
    <n v="4"/>
  </r>
  <r>
    <x v="1"/>
    <s v="NCW29"/>
    <x v="1"/>
    <x v="7"/>
    <x v="7"/>
    <x v="1"/>
    <x v="0"/>
    <x v="3"/>
    <n v="131.83099999999999"/>
    <n v="4"/>
  </r>
  <r>
    <x v="1"/>
    <s v="NCY29"/>
    <x v="1"/>
    <x v="7"/>
    <x v="7"/>
    <x v="1"/>
    <x v="0"/>
    <x v="3"/>
    <n v="55.993000000000002"/>
    <n v="4"/>
  </r>
  <r>
    <x v="1"/>
    <s v="NCE54"/>
    <x v="5"/>
    <x v="7"/>
    <x v="7"/>
    <x v="1"/>
    <x v="0"/>
    <x v="3"/>
    <n v="77.035399999999996"/>
    <n v="4"/>
  </r>
  <r>
    <x v="1"/>
    <s v="NCI18"/>
    <x v="5"/>
    <x v="7"/>
    <x v="7"/>
    <x v="1"/>
    <x v="0"/>
    <x v="3"/>
    <n v="222.37459999999999"/>
    <n v="4"/>
  </r>
  <r>
    <x v="1"/>
    <s v="NCN18"/>
    <x v="5"/>
    <x v="7"/>
    <x v="7"/>
    <x v="1"/>
    <x v="0"/>
    <x v="3"/>
    <n v="111.7544"/>
    <n v="4"/>
  </r>
  <r>
    <x v="1"/>
    <s v="FDK27"/>
    <x v="7"/>
    <x v="7"/>
    <x v="7"/>
    <x v="1"/>
    <x v="0"/>
    <x v="3"/>
    <n v="120.9756"/>
    <n v="4"/>
  </r>
  <r>
    <x v="1"/>
    <s v="NCI31"/>
    <x v="10"/>
    <x v="7"/>
    <x v="7"/>
    <x v="1"/>
    <x v="0"/>
    <x v="3"/>
    <n v="37.518999999999998"/>
    <n v="4"/>
  </r>
  <r>
    <x v="1"/>
    <s v="FDB59"/>
    <x v="6"/>
    <x v="7"/>
    <x v="7"/>
    <x v="1"/>
    <x v="0"/>
    <x v="3"/>
    <n v="197.20840000000001"/>
    <n v="4"/>
  </r>
  <r>
    <x v="1"/>
    <s v="FDE58"/>
    <x v="6"/>
    <x v="7"/>
    <x v="7"/>
    <x v="1"/>
    <x v="0"/>
    <x v="3"/>
    <n v="119.8124"/>
    <n v="4"/>
  </r>
  <r>
    <x v="1"/>
    <s v="FDM21"/>
    <x v="6"/>
    <x v="7"/>
    <x v="7"/>
    <x v="1"/>
    <x v="0"/>
    <x v="3"/>
    <n v="256.16460000000001"/>
    <n v="4"/>
  </r>
  <r>
    <x v="1"/>
    <s v="FDN57"/>
    <x v="6"/>
    <x v="7"/>
    <x v="7"/>
    <x v="1"/>
    <x v="0"/>
    <x v="3"/>
    <n v="141.21539999999999"/>
    <n v="4"/>
  </r>
  <r>
    <x v="1"/>
    <s v="FDR45"/>
    <x v="6"/>
    <x v="7"/>
    <x v="7"/>
    <x v="1"/>
    <x v="0"/>
    <x v="3"/>
    <n v="240.62219999999999"/>
    <n v="4"/>
  </r>
  <r>
    <x v="1"/>
    <s v="FDT46"/>
    <x v="6"/>
    <x v="7"/>
    <x v="7"/>
    <x v="1"/>
    <x v="0"/>
    <x v="3"/>
    <n v="50.500799999999998"/>
    <n v="4"/>
  </r>
  <r>
    <x v="1"/>
    <s v="FDT57"/>
    <x v="6"/>
    <x v="7"/>
    <x v="7"/>
    <x v="1"/>
    <x v="0"/>
    <x v="3"/>
    <n v="236.0248"/>
    <n v="4"/>
  </r>
  <r>
    <x v="1"/>
    <s v="FDZ58"/>
    <x v="6"/>
    <x v="7"/>
    <x v="7"/>
    <x v="1"/>
    <x v="0"/>
    <x v="3"/>
    <n v="121.0072"/>
    <n v="4"/>
  </r>
  <r>
    <x v="1"/>
    <s v="DRI25"/>
    <x v="4"/>
    <x v="7"/>
    <x v="7"/>
    <x v="1"/>
    <x v="0"/>
    <x v="3"/>
    <n v="56.6614"/>
    <n v="4"/>
  </r>
  <r>
    <x v="1"/>
    <s v="DRJ37"/>
    <x v="4"/>
    <x v="7"/>
    <x v="7"/>
    <x v="1"/>
    <x v="0"/>
    <x v="3"/>
    <n v="150.80240000000001"/>
    <n v="4"/>
  </r>
  <r>
    <x v="1"/>
    <s v="FDC35"/>
    <x v="15"/>
    <x v="7"/>
    <x v="7"/>
    <x v="1"/>
    <x v="0"/>
    <x v="3"/>
    <n v="207.56379999999999"/>
    <n v="4"/>
  </r>
  <r>
    <x v="0"/>
    <s v="FDA35"/>
    <x v="13"/>
    <x v="7"/>
    <x v="7"/>
    <x v="1"/>
    <x v="0"/>
    <x v="3"/>
    <n v="122.2072"/>
    <n v="4"/>
  </r>
  <r>
    <x v="0"/>
    <s v="FDM24"/>
    <x v="13"/>
    <x v="7"/>
    <x v="7"/>
    <x v="1"/>
    <x v="0"/>
    <x v="3"/>
    <n v="152.73660000000001"/>
    <n v="4"/>
  </r>
  <r>
    <x v="0"/>
    <s v="FDU12"/>
    <x v="13"/>
    <x v="7"/>
    <x v="7"/>
    <x v="1"/>
    <x v="0"/>
    <x v="3"/>
    <n v="262.7568"/>
    <n v="4"/>
  </r>
  <r>
    <x v="0"/>
    <s v="FDT11"/>
    <x v="8"/>
    <x v="7"/>
    <x v="7"/>
    <x v="1"/>
    <x v="0"/>
    <x v="3"/>
    <n v="189.4556"/>
    <n v="4"/>
  </r>
  <r>
    <x v="0"/>
    <s v="FDE50"/>
    <x v="3"/>
    <x v="7"/>
    <x v="7"/>
    <x v="1"/>
    <x v="0"/>
    <x v="3"/>
    <n v="189.35560000000001"/>
    <n v="4"/>
  </r>
  <r>
    <x v="0"/>
    <s v="FDY37"/>
    <x v="3"/>
    <x v="7"/>
    <x v="7"/>
    <x v="1"/>
    <x v="0"/>
    <x v="3"/>
    <n v="143.64699999999999"/>
    <n v="4"/>
  </r>
  <r>
    <x v="0"/>
    <s v="FDI27"/>
    <x v="11"/>
    <x v="7"/>
    <x v="7"/>
    <x v="1"/>
    <x v="0"/>
    <x v="3"/>
    <n v="43.874400000000001"/>
    <n v="4"/>
  </r>
  <r>
    <x v="0"/>
    <s v="FDL39"/>
    <x v="11"/>
    <x v="7"/>
    <x v="7"/>
    <x v="1"/>
    <x v="0"/>
    <x v="3"/>
    <n v="181.6318"/>
    <n v="4"/>
  </r>
  <r>
    <x v="0"/>
    <s v="FDW26"/>
    <x v="11"/>
    <x v="7"/>
    <x v="7"/>
    <x v="1"/>
    <x v="0"/>
    <x v="3"/>
    <n v="222.37719999999999"/>
    <n v="4"/>
  </r>
  <r>
    <x v="0"/>
    <s v="FDE05"/>
    <x v="2"/>
    <x v="7"/>
    <x v="7"/>
    <x v="1"/>
    <x v="0"/>
    <x v="3"/>
    <n v="144.0102"/>
    <n v="4"/>
  </r>
  <r>
    <x v="0"/>
    <s v="FDW04"/>
    <x v="2"/>
    <x v="7"/>
    <x v="7"/>
    <x v="1"/>
    <x v="0"/>
    <x v="3"/>
    <n v="130.53100000000001"/>
    <n v="4"/>
  </r>
  <r>
    <x v="0"/>
    <s v="FDR55"/>
    <x v="0"/>
    <x v="7"/>
    <x v="7"/>
    <x v="1"/>
    <x v="0"/>
    <x v="3"/>
    <n v="189.18719999999999"/>
    <n v="4"/>
  </r>
  <r>
    <x v="0"/>
    <s v="FDZ43"/>
    <x v="0"/>
    <x v="7"/>
    <x v="7"/>
    <x v="1"/>
    <x v="0"/>
    <x v="3"/>
    <n v="241.25120000000001"/>
    <n v="4"/>
  </r>
  <r>
    <x v="0"/>
    <s v="FDE10"/>
    <x v="6"/>
    <x v="7"/>
    <x v="7"/>
    <x v="1"/>
    <x v="0"/>
    <x v="3"/>
    <n v="133.1626"/>
    <n v="4"/>
  </r>
  <r>
    <x v="0"/>
    <s v="FDJ58"/>
    <x v="6"/>
    <x v="7"/>
    <x v="7"/>
    <x v="1"/>
    <x v="0"/>
    <x v="3"/>
    <n v="172.2764"/>
    <n v="4"/>
  </r>
  <r>
    <x v="0"/>
    <s v="FDM22"/>
    <x v="6"/>
    <x v="7"/>
    <x v="7"/>
    <x v="1"/>
    <x v="0"/>
    <x v="3"/>
    <n v="53.463999999999999"/>
    <n v="4"/>
  </r>
  <r>
    <x v="0"/>
    <s v="FDU21"/>
    <x v="6"/>
    <x v="7"/>
    <x v="7"/>
    <x v="1"/>
    <x v="0"/>
    <x v="3"/>
    <n v="32.855800000000002"/>
    <n v="4"/>
  </r>
  <r>
    <x v="1"/>
    <s v="FDA15"/>
    <x v="11"/>
    <x v="0"/>
    <x v="0"/>
    <x v="0"/>
    <x v="0"/>
    <x v="0"/>
    <n v="249.8092"/>
    <n v="4"/>
  </r>
  <r>
    <x v="0"/>
    <s v="FDW12"/>
    <x v="13"/>
    <x v="7"/>
    <x v="7"/>
    <x v="1"/>
    <x v="0"/>
    <x v="3"/>
    <n v="144.5444"/>
    <n v="4"/>
  </r>
  <r>
    <x v="1"/>
    <s v="NCX29"/>
    <x v="1"/>
    <x v="0"/>
    <x v="0"/>
    <x v="0"/>
    <x v="0"/>
    <x v="0"/>
    <n v="146.71019999999999"/>
    <n v="4"/>
  </r>
  <r>
    <x v="0"/>
    <s v="DRZ11"/>
    <x v="4"/>
    <x v="1"/>
    <x v="1"/>
    <x v="1"/>
    <x v="0"/>
    <x v="1"/>
    <n v="122.53879999999999"/>
    <n v="4"/>
  </r>
  <r>
    <x v="1"/>
    <s v="NCL17"/>
    <x v="1"/>
    <x v="2"/>
    <x v="2"/>
    <x v="0"/>
    <x v="1"/>
    <x v="0"/>
    <n v="143.88120000000001"/>
    <n v="4"/>
  </r>
  <r>
    <x v="1"/>
    <s v="FDA44"/>
    <x v="0"/>
    <x v="8"/>
    <x v="8"/>
    <x v="2"/>
    <x v="1"/>
    <x v="0"/>
    <n v="57.893000000000001"/>
    <n v="4"/>
  </r>
  <r>
    <x v="1"/>
    <s v="FDW11"/>
    <x v="8"/>
    <x v="5"/>
    <x v="5"/>
    <x v="2"/>
    <x v="1"/>
    <x v="0"/>
    <n v="62.7194"/>
    <n v="4"/>
  </r>
  <r>
    <x v="1"/>
    <s v="NCO55"/>
    <x v="10"/>
    <x v="4"/>
    <x v="4"/>
    <x v="2"/>
    <x v="1"/>
    <x v="0"/>
    <n v="105.5938"/>
    <n v="4"/>
  </r>
  <r>
    <x v="1"/>
    <s v="FDV25"/>
    <x v="3"/>
    <x v="1"/>
    <x v="1"/>
    <x v="1"/>
    <x v="0"/>
    <x v="1"/>
    <n v="222.54560000000001"/>
    <n v="4"/>
  </r>
  <r>
    <x v="1"/>
    <s v="NCM53"/>
    <x v="1"/>
    <x v="4"/>
    <x v="4"/>
    <x v="2"/>
    <x v="1"/>
    <x v="0"/>
    <n v="104.628"/>
    <n v="4"/>
  </r>
  <r>
    <x v="2"/>
    <s v="FDA39"/>
    <x v="7"/>
    <x v="8"/>
    <x v="8"/>
    <x v="2"/>
    <x v="1"/>
    <x v="0"/>
    <n v="40.282200000000003"/>
    <n v="4"/>
  </r>
  <r>
    <x v="0"/>
    <s v="FDC60"/>
    <x v="13"/>
    <x v="5"/>
    <x v="5"/>
    <x v="2"/>
    <x v="1"/>
    <x v="0"/>
    <n v="88.351399999999998"/>
    <n v="4"/>
  </r>
  <r>
    <x v="1"/>
    <s v="FDT25"/>
    <x v="3"/>
    <x v="5"/>
    <x v="5"/>
    <x v="2"/>
    <x v="1"/>
    <x v="0"/>
    <n v="121.7072"/>
    <n v="4"/>
  </r>
  <r>
    <x v="1"/>
    <s v="FDF05"/>
    <x v="2"/>
    <x v="5"/>
    <x v="5"/>
    <x v="2"/>
    <x v="1"/>
    <x v="0"/>
    <n v="262.49099999999999"/>
    <n v="4"/>
  </r>
  <r>
    <x v="0"/>
    <s v="FDJ34"/>
    <x v="6"/>
    <x v="3"/>
    <x v="3"/>
    <x v="1"/>
    <x v="2"/>
    <x v="0"/>
    <n v="125.9704"/>
    <n v="4"/>
  </r>
  <r>
    <x v="1"/>
    <s v="FDN01"/>
    <x v="12"/>
    <x v="4"/>
    <x v="4"/>
    <x v="2"/>
    <x v="1"/>
    <x v="0"/>
    <n v="176.23699999999999"/>
    <n v="4"/>
  </r>
  <r>
    <x v="0"/>
    <s v="FDY03"/>
    <x v="7"/>
    <x v="5"/>
    <x v="5"/>
    <x v="2"/>
    <x v="1"/>
    <x v="0"/>
    <n v="110.5202"/>
    <n v="4"/>
  </r>
  <r>
    <x v="0"/>
    <s v="FDV13"/>
    <x v="3"/>
    <x v="7"/>
    <x v="7"/>
    <x v="1"/>
    <x v="0"/>
    <x v="3"/>
    <n v="87.985600000000005"/>
    <n v="4"/>
  </r>
  <r>
    <x v="1"/>
    <s v="FDY31"/>
    <x v="0"/>
    <x v="7"/>
    <x v="7"/>
    <x v="1"/>
    <x v="0"/>
    <x v="3"/>
    <n v="146.64179999999999"/>
    <n v="4"/>
  </r>
  <r>
    <x v="0"/>
    <s v="FDO01"/>
    <x v="12"/>
    <x v="7"/>
    <x v="7"/>
    <x v="1"/>
    <x v="0"/>
    <x v="3"/>
    <n v="129.39940000000001"/>
    <n v="4"/>
  </r>
  <r>
    <x v="0"/>
    <s v="FDR24"/>
    <x v="13"/>
    <x v="3"/>
    <x v="3"/>
    <x v="1"/>
    <x v="2"/>
    <x v="0"/>
    <n v="88.183000000000007"/>
    <n v="4"/>
  </r>
  <r>
    <x v="0"/>
    <s v="FDH40"/>
    <x v="2"/>
    <x v="2"/>
    <x v="2"/>
    <x v="0"/>
    <x v="1"/>
    <x v="0"/>
    <n v="79.927599999999998"/>
    <n v="4"/>
  </r>
  <r>
    <x v="1"/>
    <s v="FDX60"/>
    <x v="13"/>
    <x v="4"/>
    <x v="4"/>
    <x v="2"/>
    <x v="1"/>
    <x v="0"/>
    <n v="81.896000000000001"/>
    <n v="4"/>
  </r>
  <r>
    <x v="1"/>
    <s v="FDT22"/>
    <x v="6"/>
    <x v="0"/>
    <x v="0"/>
    <x v="0"/>
    <x v="0"/>
    <x v="0"/>
    <n v="58.222000000000001"/>
    <n v="4"/>
  </r>
  <r>
    <x v="0"/>
    <s v="FDF45"/>
    <x v="0"/>
    <x v="3"/>
    <x v="3"/>
    <x v="1"/>
    <x v="2"/>
    <x v="0"/>
    <n v="57.790399999999998"/>
    <n v="4"/>
  </r>
  <r>
    <x v="0"/>
    <s v="FDW07"/>
    <x v="0"/>
    <x v="2"/>
    <x v="2"/>
    <x v="0"/>
    <x v="1"/>
    <x v="0"/>
    <n v="88.551400000000001"/>
    <n v="4"/>
  </r>
  <r>
    <x v="1"/>
    <s v="NCF18"/>
    <x v="5"/>
    <x v="4"/>
    <x v="4"/>
    <x v="2"/>
    <x v="1"/>
    <x v="0"/>
    <n v="191.35040000000001"/>
    <n v="4"/>
  </r>
  <r>
    <x v="0"/>
    <s v="FDM60"/>
    <x v="13"/>
    <x v="2"/>
    <x v="2"/>
    <x v="0"/>
    <x v="1"/>
    <x v="0"/>
    <n v="40.213799999999999"/>
    <n v="4"/>
  </r>
  <r>
    <x v="1"/>
    <s v="NCZ42"/>
    <x v="5"/>
    <x v="6"/>
    <x v="6"/>
    <x v="1"/>
    <x v="1"/>
    <x v="2"/>
    <n v="238.32480000000001"/>
    <n v="4"/>
  </r>
  <r>
    <x v="1"/>
    <s v="FDR04"/>
    <x v="2"/>
    <x v="6"/>
    <x v="6"/>
    <x v="1"/>
    <x v="1"/>
    <x v="2"/>
    <n v="98.006799999999998"/>
    <n v="4"/>
  </r>
  <r>
    <x v="1"/>
    <s v="FDV39"/>
    <x v="7"/>
    <x v="1"/>
    <x v="1"/>
    <x v="1"/>
    <x v="0"/>
    <x v="1"/>
    <n v="196.24260000000001"/>
    <n v="4"/>
  </r>
  <r>
    <x v="0"/>
    <s v="FDB29"/>
    <x v="2"/>
    <x v="4"/>
    <x v="4"/>
    <x v="2"/>
    <x v="1"/>
    <x v="0"/>
    <n v="115.41759999999999"/>
    <n v="4"/>
  </r>
  <r>
    <x v="1"/>
    <s v="FDH16"/>
    <x v="2"/>
    <x v="5"/>
    <x v="5"/>
    <x v="2"/>
    <x v="1"/>
    <x v="0"/>
    <n v="88.783000000000001"/>
    <n v="4"/>
  </r>
  <r>
    <x v="1"/>
    <s v="NCO30"/>
    <x v="5"/>
    <x v="4"/>
    <x v="4"/>
    <x v="2"/>
    <x v="1"/>
    <x v="0"/>
    <n v="185.0608"/>
    <n v="4"/>
  </r>
  <r>
    <x v="0"/>
    <s v="FDO11"/>
    <x v="8"/>
    <x v="7"/>
    <x v="7"/>
    <x v="1"/>
    <x v="0"/>
    <x v="3"/>
    <n v="248.8092"/>
    <n v="4"/>
  </r>
  <r>
    <x v="1"/>
    <s v="DRL23"/>
    <x v="9"/>
    <x v="4"/>
    <x v="4"/>
    <x v="2"/>
    <x v="0"/>
    <x v="0"/>
    <n v="106.6938"/>
    <n v="4"/>
  </r>
  <r>
    <x v="1"/>
    <s v="NCI29"/>
    <x v="1"/>
    <x v="1"/>
    <x v="1"/>
    <x v="1"/>
    <x v="0"/>
    <x v="1"/>
    <n v="140.5154"/>
    <n v="4"/>
  </r>
  <r>
    <x v="0"/>
    <s v="FDN16"/>
    <x v="2"/>
    <x v="3"/>
    <x v="3"/>
    <x v="1"/>
    <x v="2"/>
    <x v="0"/>
    <n v="104.899"/>
    <n v="4"/>
  </r>
  <r>
    <x v="0"/>
    <s v="FDJ21"/>
    <x v="6"/>
    <x v="4"/>
    <x v="4"/>
    <x v="2"/>
    <x v="0"/>
    <x v="0"/>
    <n v="146.5102"/>
    <n v="4"/>
  </r>
  <r>
    <x v="1"/>
    <s v="FDZ22"/>
    <x v="6"/>
    <x v="4"/>
    <x v="4"/>
    <x v="2"/>
    <x v="0"/>
    <x v="0"/>
    <n v="83.825000000000003"/>
    <n v="4"/>
  </r>
  <r>
    <x v="1"/>
    <s v="FDR08"/>
    <x v="0"/>
    <x v="4"/>
    <x v="4"/>
    <x v="2"/>
    <x v="0"/>
    <x v="0"/>
    <n v="110.2886"/>
    <n v="4"/>
  </r>
  <r>
    <x v="1"/>
    <s v="FDW49"/>
    <x v="3"/>
    <x v="4"/>
    <x v="4"/>
    <x v="2"/>
    <x v="0"/>
    <x v="0"/>
    <n v="179.30019999999999"/>
    <n v="4"/>
  </r>
  <r>
    <x v="1"/>
    <s v="FDK14"/>
    <x v="3"/>
    <x v="2"/>
    <x v="2"/>
    <x v="0"/>
    <x v="1"/>
    <x v="0"/>
    <n v="83.493399999999994"/>
    <n v="4"/>
  </r>
  <r>
    <x v="0"/>
    <s v="FDM01"/>
    <x v="12"/>
    <x v="8"/>
    <x v="8"/>
    <x v="2"/>
    <x v="1"/>
    <x v="0"/>
    <n v="102.6332"/>
    <n v="4"/>
  </r>
  <r>
    <x v="1"/>
    <s v="FDH32"/>
    <x v="0"/>
    <x v="2"/>
    <x v="2"/>
    <x v="0"/>
    <x v="1"/>
    <x v="0"/>
    <n v="95.141000000000005"/>
    <n v="4"/>
  </r>
  <r>
    <x v="1"/>
    <s v="NCQ02"/>
    <x v="5"/>
    <x v="3"/>
    <x v="3"/>
    <x v="1"/>
    <x v="2"/>
    <x v="0"/>
    <n v="186.75559999999999"/>
    <n v="4"/>
  </r>
  <r>
    <x v="1"/>
    <s v="NCV05"/>
    <x v="1"/>
    <x v="2"/>
    <x v="2"/>
    <x v="0"/>
    <x v="1"/>
    <x v="0"/>
    <n v="153.16560000000001"/>
    <n v="4"/>
  </r>
  <r>
    <x v="1"/>
    <s v="NCQ38"/>
    <x v="10"/>
    <x v="1"/>
    <x v="1"/>
    <x v="1"/>
    <x v="0"/>
    <x v="1"/>
    <n v="104.828"/>
    <n v="4"/>
  </r>
  <r>
    <x v="1"/>
    <s v="FDV02"/>
    <x v="11"/>
    <x v="7"/>
    <x v="7"/>
    <x v="1"/>
    <x v="0"/>
    <x v="3"/>
    <n v="170.7106"/>
    <n v="4"/>
  </r>
  <r>
    <x v="1"/>
    <s v="FDP33"/>
    <x v="6"/>
    <x v="2"/>
    <x v="2"/>
    <x v="0"/>
    <x v="1"/>
    <x v="0"/>
    <n v="254.7672"/>
    <n v="4"/>
  </r>
  <r>
    <x v="1"/>
    <s v="FDK43"/>
    <x v="7"/>
    <x v="1"/>
    <x v="1"/>
    <x v="1"/>
    <x v="0"/>
    <x v="1"/>
    <n v="128.40199999999999"/>
    <n v="4"/>
  </r>
  <r>
    <x v="1"/>
    <s v="NCO06"/>
    <x v="5"/>
    <x v="1"/>
    <x v="1"/>
    <x v="1"/>
    <x v="0"/>
    <x v="1"/>
    <n v="33.455800000000004"/>
    <n v="4"/>
  </r>
  <r>
    <x v="1"/>
    <s v="FDR58"/>
    <x v="6"/>
    <x v="3"/>
    <x v="3"/>
    <x v="1"/>
    <x v="2"/>
    <x v="0"/>
    <n v="92.146199999999993"/>
    <n v="4"/>
  </r>
  <r>
    <x v="1"/>
    <s v="DRM37"/>
    <x v="4"/>
    <x v="6"/>
    <x v="6"/>
    <x v="1"/>
    <x v="0"/>
    <x v="2"/>
    <n v="196.67679999999999"/>
    <n v="4"/>
  </r>
  <r>
    <x v="1"/>
    <s v="FDF52"/>
    <x v="2"/>
    <x v="1"/>
    <x v="1"/>
    <x v="1"/>
    <x v="0"/>
    <x v="1"/>
    <n v="184.22919999999999"/>
    <n v="4"/>
  </r>
  <r>
    <x v="0"/>
    <s v="FDP48"/>
    <x v="13"/>
    <x v="7"/>
    <x v="7"/>
    <x v="1"/>
    <x v="0"/>
    <x v="3"/>
    <n v="181.39500000000001"/>
    <n v="4"/>
  </r>
  <r>
    <x v="1"/>
    <s v="FDW56"/>
    <x v="0"/>
    <x v="6"/>
    <x v="6"/>
    <x v="1"/>
    <x v="0"/>
    <x v="2"/>
    <n v="192.21619999999999"/>
    <n v="4"/>
  </r>
  <r>
    <x v="0"/>
    <s v="FDM36"/>
    <x v="13"/>
    <x v="7"/>
    <x v="7"/>
    <x v="1"/>
    <x v="0"/>
    <x v="3"/>
    <n v="172.1422"/>
    <n v="4"/>
  </r>
  <r>
    <x v="2"/>
    <s v="FDZ48"/>
    <x v="13"/>
    <x v="0"/>
    <x v="0"/>
    <x v="0"/>
    <x v="0"/>
    <x v="0"/>
    <n v="112.45440000000001"/>
    <n v="4"/>
  </r>
  <r>
    <x v="2"/>
    <s v="FDP56"/>
    <x v="0"/>
    <x v="0"/>
    <x v="0"/>
    <x v="0"/>
    <x v="0"/>
    <x v="0"/>
    <n v="47.769199999999998"/>
    <n v="4"/>
  </r>
  <r>
    <x v="1"/>
    <s v="FDL36"/>
    <x v="13"/>
    <x v="0"/>
    <x v="0"/>
    <x v="0"/>
    <x v="0"/>
    <x v="0"/>
    <n v="89.783000000000001"/>
    <n v="4"/>
  </r>
  <r>
    <x v="1"/>
    <s v="FDW35"/>
    <x v="8"/>
    <x v="0"/>
    <x v="0"/>
    <x v="0"/>
    <x v="0"/>
    <x v="0"/>
    <n v="42.745399999999997"/>
    <n v="4"/>
  </r>
  <r>
    <x v="1"/>
    <s v="FDT25"/>
    <x v="3"/>
    <x v="0"/>
    <x v="0"/>
    <x v="0"/>
    <x v="0"/>
    <x v="0"/>
    <n v="122.7072"/>
    <n v="4"/>
  </r>
  <r>
    <x v="1"/>
    <s v="FDI14"/>
    <x v="3"/>
    <x v="0"/>
    <x v="0"/>
    <x v="0"/>
    <x v="0"/>
    <x v="0"/>
    <n v="142.74959999999999"/>
    <n v="4"/>
  </r>
  <r>
    <x v="1"/>
    <s v="DRF03"/>
    <x v="11"/>
    <x v="0"/>
    <x v="0"/>
    <x v="0"/>
    <x v="0"/>
    <x v="0"/>
    <n v="42.413800000000002"/>
    <n v="4"/>
  </r>
  <r>
    <x v="1"/>
    <s v="FDV14"/>
    <x v="11"/>
    <x v="0"/>
    <x v="0"/>
    <x v="0"/>
    <x v="0"/>
    <x v="0"/>
    <n v="88.585599999999999"/>
    <n v="4"/>
  </r>
  <r>
    <x v="1"/>
    <s v="FDB17"/>
    <x v="2"/>
    <x v="0"/>
    <x v="0"/>
    <x v="0"/>
    <x v="0"/>
    <x v="0"/>
    <n v="179.79759999999999"/>
    <n v="4"/>
  </r>
  <r>
    <x v="1"/>
    <s v="FDI28"/>
    <x v="2"/>
    <x v="0"/>
    <x v="0"/>
    <x v="0"/>
    <x v="0"/>
    <x v="0"/>
    <n v="78.330200000000005"/>
    <n v="4"/>
  </r>
  <r>
    <x v="1"/>
    <s v="FDG16"/>
    <x v="2"/>
    <x v="0"/>
    <x v="0"/>
    <x v="0"/>
    <x v="0"/>
    <x v="0"/>
    <n v="217.11920000000001"/>
    <n v="4"/>
  </r>
  <r>
    <x v="1"/>
    <s v="FDO40"/>
    <x v="2"/>
    <x v="0"/>
    <x v="0"/>
    <x v="0"/>
    <x v="0"/>
    <x v="0"/>
    <n v="150.73920000000001"/>
    <n v="4"/>
  </r>
  <r>
    <x v="1"/>
    <s v="FDG29"/>
    <x v="2"/>
    <x v="0"/>
    <x v="0"/>
    <x v="0"/>
    <x v="0"/>
    <x v="0"/>
    <n v="42.745399999999997"/>
    <n v="4"/>
  </r>
  <r>
    <x v="1"/>
    <s v="FDB20"/>
    <x v="0"/>
    <x v="0"/>
    <x v="0"/>
    <x v="0"/>
    <x v="0"/>
    <x v="0"/>
    <n v="76.798599999999993"/>
    <n v="4"/>
  </r>
  <r>
    <x v="1"/>
    <s v="NCS29"/>
    <x v="1"/>
    <x v="0"/>
    <x v="0"/>
    <x v="0"/>
    <x v="0"/>
    <x v="0"/>
    <n v="266.28840000000002"/>
    <n v="4"/>
  </r>
  <r>
    <x v="1"/>
    <s v="NCP17"/>
    <x v="1"/>
    <x v="0"/>
    <x v="0"/>
    <x v="0"/>
    <x v="0"/>
    <x v="0"/>
    <n v="62.516800000000003"/>
    <n v="4"/>
  </r>
  <r>
    <x v="1"/>
    <s v="NCF43"/>
    <x v="5"/>
    <x v="0"/>
    <x v="0"/>
    <x v="0"/>
    <x v="0"/>
    <x v="0"/>
    <n v="142.14699999999999"/>
    <n v="4"/>
  </r>
  <r>
    <x v="1"/>
    <s v="NCH18"/>
    <x v="5"/>
    <x v="0"/>
    <x v="0"/>
    <x v="0"/>
    <x v="0"/>
    <x v="0"/>
    <n v="245.18020000000001"/>
    <n v="4"/>
  </r>
  <r>
    <x v="1"/>
    <s v="NCW18"/>
    <x v="5"/>
    <x v="0"/>
    <x v="0"/>
    <x v="0"/>
    <x v="0"/>
    <x v="0"/>
    <n v="237.9248"/>
    <n v="4"/>
  </r>
  <r>
    <x v="1"/>
    <s v="NCK07"/>
    <x v="10"/>
    <x v="0"/>
    <x v="0"/>
    <x v="0"/>
    <x v="0"/>
    <x v="0"/>
    <n v="165.2526"/>
    <n v="4"/>
  </r>
  <r>
    <x v="1"/>
    <s v="FDR58"/>
    <x v="6"/>
    <x v="0"/>
    <x v="0"/>
    <x v="0"/>
    <x v="0"/>
    <x v="0"/>
    <n v="93.246200000000002"/>
    <n v="4"/>
  </r>
  <r>
    <x v="1"/>
    <s v="FDE34"/>
    <x v="6"/>
    <x v="0"/>
    <x v="0"/>
    <x v="0"/>
    <x v="0"/>
    <x v="0"/>
    <n v="181.76339999999999"/>
    <n v="4"/>
  </r>
  <r>
    <x v="1"/>
    <s v="FDZ45"/>
    <x v="6"/>
    <x v="0"/>
    <x v="0"/>
    <x v="0"/>
    <x v="0"/>
    <x v="0"/>
    <n v="196.70840000000001"/>
    <n v="4"/>
  </r>
  <r>
    <x v="1"/>
    <s v="DRK12"/>
    <x v="4"/>
    <x v="0"/>
    <x v="0"/>
    <x v="0"/>
    <x v="0"/>
    <x v="0"/>
    <n v="32.49"/>
    <n v="4"/>
  </r>
  <r>
    <x v="1"/>
    <s v="DRF36"/>
    <x v="4"/>
    <x v="0"/>
    <x v="0"/>
    <x v="0"/>
    <x v="0"/>
    <x v="0"/>
    <n v="192.88460000000001"/>
    <n v="4"/>
  </r>
  <r>
    <x v="0"/>
    <s v="FDG12"/>
    <x v="13"/>
    <x v="0"/>
    <x v="0"/>
    <x v="0"/>
    <x v="0"/>
    <x v="0"/>
    <n v="121.8098"/>
    <n v="4"/>
  </r>
  <r>
    <x v="0"/>
    <s v="FDJ36"/>
    <x v="13"/>
    <x v="0"/>
    <x v="0"/>
    <x v="0"/>
    <x v="0"/>
    <x v="0"/>
    <n v="102.03319999999999"/>
    <n v="4"/>
  </r>
  <r>
    <x v="0"/>
    <s v="FDT47"/>
    <x v="8"/>
    <x v="0"/>
    <x v="0"/>
    <x v="0"/>
    <x v="0"/>
    <x v="0"/>
    <n v="95.706800000000001"/>
    <n v="4"/>
  </r>
  <r>
    <x v="0"/>
    <s v="FDZ35"/>
    <x v="8"/>
    <x v="0"/>
    <x v="0"/>
    <x v="0"/>
    <x v="0"/>
    <x v="0"/>
    <n v="101.699"/>
    <n v="4"/>
  </r>
  <r>
    <x v="0"/>
    <s v="FDI50"/>
    <x v="3"/>
    <x v="0"/>
    <x v="0"/>
    <x v="0"/>
    <x v="0"/>
    <x v="0"/>
    <n v="228.73519999999999"/>
    <n v="4"/>
  </r>
  <r>
    <x v="0"/>
    <s v="FDK03"/>
    <x v="11"/>
    <x v="0"/>
    <x v="0"/>
    <x v="0"/>
    <x v="0"/>
    <x v="0"/>
    <n v="256.13560000000001"/>
    <n v="4"/>
  </r>
  <r>
    <x v="0"/>
    <s v="FDL39"/>
    <x v="11"/>
    <x v="0"/>
    <x v="0"/>
    <x v="0"/>
    <x v="0"/>
    <x v="0"/>
    <n v="179.43180000000001"/>
    <n v="4"/>
  </r>
  <r>
    <x v="0"/>
    <s v="FDW52"/>
    <x v="2"/>
    <x v="0"/>
    <x v="0"/>
    <x v="0"/>
    <x v="0"/>
    <x v="0"/>
    <n v="162.65260000000001"/>
    <n v="4"/>
  </r>
  <r>
    <x v="0"/>
    <s v="FDS56"/>
    <x v="0"/>
    <x v="0"/>
    <x v="0"/>
    <x v="0"/>
    <x v="0"/>
    <x v="0"/>
    <n v="262.62520000000001"/>
    <n v="4"/>
  </r>
  <r>
    <x v="0"/>
    <s v="FDA07"/>
    <x v="0"/>
    <x v="0"/>
    <x v="0"/>
    <x v="0"/>
    <x v="0"/>
    <x v="0"/>
    <n v="124.30719999999999"/>
    <n v="4"/>
  </r>
  <r>
    <x v="0"/>
    <s v="FDG08"/>
    <x v="0"/>
    <x v="0"/>
    <x v="0"/>
    <x v="0"/>
    <x v="0"/>
    <x v="0"/>
    <n v="172.6764"/>
    <n v="4"/>
  </r>
  <r>
    <x v="0"/>
    <s v="FDH45"/>
    <x v="0"/>
    <x v="0"/>
    <x v="0"/>
    <x v="0"/>
    <x v="0"/>
    <x v="0"/>
    <n v="41.679600000000001"/>
    <n v="4"/>
  </r>
  <r>
    <x v="0"/>
    <s v="FDQ27"/>
    <x v="7"/>
    <x v="0"/>
    <x v="0"/>
    <x v="0"/>
    <x v="0"/>
    <x v="0"/>
    <n v="103.899"/>
    <n v="4"/>
  </r>
  <r>
    <x v="0"/>
    <s v="FDW27"/>
    <x v="7"/>
    <x v="0"/>
    <x v="0"/>
    <x v="0"/>
    <x v="0"/>
    <x v="0"/>
    <n v="155.13140000000001"/>
    <n v="4"/>
  </r>
  <r>
    <x v="0"/>
    <s v="FDQ15"/>
    <x v="7"/>
    <x v="0"/>
    <x v="0"/>
    <x v="0"/>
    <x v="0"/>
    <x v="0"/>
    <n v="81.727599999999995"/>
    <n v="4"/>
  </r>
  <r>
    <x v="0"/>
    <s v="FDC22"/>
    <x v="6"/>
    <x v="0"/>
    <x v="0"/>
    <x v="0"/>
    <x v="0"/>
    <x v="0"/>
    <n v="193.482"/>
    <n v="4"/>
  </r>
  <r>
    <x v="0"/>
    <s v="FDN46"/>
    <x v="6"/>
    <x v="0"/>
    <x v="0"/>
    <x v="0"/>
    <x v="0"/>
    <x v="0"/>
    <n v="100.53319999999999"/>
    <n v="4"/>
  </r>
  <r>
    <x v="0"/>
    <s v="FDS21"/>
    <x v="6"/>
    <x v="0"/>
    <x v="0"/>
    <x v="0"/>
    <x v="0"/>
    <x v="0"/>
    <n v="63.519399999999997"/>
    <n v="4"/>
  </r>
  <r>
    <x v="0"/>
    <s v="DRL01"/>
    <x v="4"/>
    <x v="0"/>
    <x v="0"/>
    <x v="0"/>
    <x v="0"/>
    <x v="0"/>
    <n v="235.39580000000001"/>
    <n v="4"/>
  </r>
  <r>
    <x v="0"/>
    <s v="FDG35"/>
    <x v="15"/>
    <x v="0"/>
    <x v="0"/>
    <x v="0"/>
    <x v="0"/>
    <x v="0"/>
    <n v="173.6738"/>
    <n v="4"/>
  </r>
  <r>
    <x v="1"/>
    <s v="FDQ23"/>
    <x v="8"/>
    <x v="7"/>
    <x v="9"/>
    <x v="0"/>
    <x v="1"/>
    <x v="2"/>
    <n v="102.9332"/>
    <n v="4"/>
  </r>
  <r>
    <x v="1"/>
    <s v="FDW01"/>
    <x v="3"/>
    <x v="7"/>
    <x v="9"/>
    <x v="0"/>
    <x v="1"/>
    <x v="2"/>
    <n v="154.4682"/>
    <n v="4"/>
  </r>
  <r>
    <x v="1"/>
    <s v="FDF52"/>
    <x v="2"/>
    <x v="7"/>
    <x v="9"/>
    <x v="0"/>
    <x v="1"/>
    <x v="2"/>
    <n v="183.32919999999999"/>
    <n v="4"/>
  </r>
  <r>
    <x v="1"/>
    <s v="FDO28"/>
    <x v="2"/>
    <x v="7"/>
    <x v="9"/>
    <x v="0"/>
    <x v="1"/>
    <x v="2"/>
    <n v="122.4098"/>
    <n v="4"/>
  </r>
  <r>
    <x v="1"/>
    <s v="NCA53"/>
    <x v="1"/>
    <x v="7"/>
    <x v="9"/>
    <x v="0"/>
    <x v="1"/>
    <x v="2"/>
    <n v="47.103400000000001"/>
    <n v="4"/>
  </r>
  <r>
    <x v="1"/>
    <s v="NCL41"/>
    <x v="1"/>
    <x v="7"/>
    <x v="9"/>
    <x v="0"/>
    <x v="1"/>
    <x v="2"/>
    <n v="34.321599999999997"/>
    <n v="4"/>
  </r>
  <r>
    <x v="1"/>
    <s v="NCS29"/>
    <x v="1"/>
    <x v="7"/>
    <x v="9"/>
    <x v="0"/>
    <x v="1"/>
    <x v="2"/>
    <n v="264.1884"/>
    <n v="4"/>
  </r>
  <r>
    <x v="1"/>
    <s v="NCZ05"/>
    <x v="1"/>
    <x v="7"/>
    <x v="9"/>
    <x v="0"/>
    <x v="1"/>
    <x v="2"/>
    <n v="104.699"/>
    <n v="4"/>
  </r>
  <r>
    <x v="1"/>
    <s v="NCH07"/>
    <x v="5"/>
    <x v="7"/>
    <x v="9"/>
    <x v="0"/>
    <x v="1"/>
    <x v="2"/>
    <n v="160.46039999999999"/>
    <n v="4"/>
  </r>
  <r>
    <x v="1"/>
    <s v="NCM54"/>
    <x v="5"/>
    <x v="7"/>
    <x v="9"/>
    <x v="0"/>
    <x v="1"/>
    <x v="2"/>
    <n v="128.96780000000001"/>
    <n v="4"/>
  </r>
  <r>
    <x v="1"/>
    <s v="NCQ42"/>
    <x v="5"/>
    <x v="7"/>
    <x v="9"/>
    <x v="0"/>
    <x v="1"/>
    <x v="2"/>
    <n v="127.9678"/>
    <n v="4"/>
  </r>
  <r>
    <x v="1"/>
    <s v="NCW42"/>
    <x v="5"/>
    <x v="7"/>
    <x v="9"/>
    <x v="0"/>
    <x v="1"/>
    <x v="2"/>
    <n v="221.2456"/>
    <n v="4"/>
  </r>
  <r>
    <x v="1"/>
    <s v="FDK45"/>
    <x v="14"/>
    <x v="7"/>
    <x v="9"/>
    <x v="0"/>
    <x v="1"/>
    <x v="2"/>
    <n v="111.586"/>
    <n v="4"/>
  </r>
  <r>
    <x v="1"/>
    <s v="FDC47"/>
    <x v="6"/>
    <x v="7"/>
    <x v="9"/>
    <x v="0"/>
    <x v="1"/>
    <x v="2"/>
    <n v="228.1694"/>
    <n v="4"/>
  </r>
  <r>
    <x v="1"/>
    <s v="FDD46"/>
    <x v="6"/>
    <x v="7"/>
    <x v="9"/>
    <x v="0"/>
    <x v="1"/>
    <x v="2"/>
    <n v="152.3998"/>
    <n v="4"/>
  </r>
  <r>
    <x v="1"/>
    <s v="FDH34"/>
    <x v="6"/>
    <x v="7"/>
    <x v="9"/>
    <x v="0"/>
    <x v="1"/>
    <x v="2"/>
    <n v="184.65819999999999"/>
    <n v="4"/>
  </r>
  <r>
    <x v="1"/>
    <s v="FDQ57"/>
    <x v="6"/>
    <x v="7"/>
    <x v="9"/>
    <x v="0"/>
    <x v="1"/>
    <x v="2"/>
    <n v="144.476"/>
    <n v="4"/>
  </r>
  <r>
    <x v="1"/>
    <s v="FDR46"/>
    <x v="6"/>
    <x v="7"/>
    <x v="9"/>
    <x v="0"/>
    <x v="1"/>
    <x v="2"/>
    <n v="148.07599999999999"/>
    <n v="4"/>
  </r>
  <r>
    <x v="1"/>
    <s v="FDV09"/>
    <x v="6"/>
    <x v="7"/>
    <x v="9"/>
    <x v="0"/>
    <x v="1"/>
    <x v="2"/>
    <n v="148.07339999999999"/>
    <n v="4"/>
  </r>
  <r>
    <x v="1"/>
    <s v="FDZ10"/>
    <x v="6"/>
    <x v="7"/>
    <x v="9"/>
    <x v="0"/>
    <x v="1"/>
    <x v="2"/>
    <n v="127.202"/>
    <n v="4"/>
  </r>
  <r>
    <x v="0"/>
    <s v="FDB49"/>
    <x v="13"/>
    <x v="7"/>
    <x v="9"/>
    <x v="0"/>
    <x v="1"/>
    <x v="2"/>
    <n v="98.538399999999996"/>
    <n v="4"/>
  </r>
  <r>
    <x v="0"/>
    <s v="FDR12"/>
    <x v="13"/>
    <x v="7"/>
    <x v="9"/>
    <x v="0"/>
    <x v="1"/>
    <x v="2"/>
    <n v="172.47640000000001"/>
    <n v="4"/>
  </r>
  <r>
    <x v="0"/>
    <s v="FDX47"/>
    <x v="8"/>
    <x v="7"/>
    <x v="9"/>
    <x v="0"/>
    <x v="1"/>
    <x v="2"/>
    <n v="156.8288"/>
    <n v="4"/>
  </r>
  <r>
    <x v="0"/>
    <s v="FDK26"/>
    <x v="3"/>
    <x v="7"/>
    <x v="9"/>
    <x v="0"/>
    <x v="1"/>
    <x v="2"/>
    <n v="184.624"/>
    <n v="4"/>
  </r>
  <r>
    <x v="0"/>
    <s v="FDV01"/>
    <x v="3"/>
    <x v="7"/>
    <x v="9"/>
    <x v="0"/>
    <x v="1"/>
    <x v="2"/>
    <n v="155.13140000000001"/>
    <n v="4"/>
  </r>
  <r>
    <x v="0"/>
    <s v="FDB04"/>
    <x v="11"/>
    <x v="7"/>
    <x v="9"/>
    <x v="0"/>
    <x v="1"/>
    <x v="2"/>
    <n v="88.685599999999994"/>
    <n v="4"/>
  </r>
  <r>
    <x v="0"/>
    <s v="FDF57"/>
    <x v="0"/>
    <x v="7"/>
    <x v="9"/>
    <x v="0"/>
    <x v="1"/>
    <x v="2"/>
    <n v="169.94479999999999"/>
    <n v="4"/>
  </r>
  <r>
    <x v="0"/>
    <s v="FDQ08"/>
    <x v="0"/>
    <x v="7"/>
    <x v="9"/>
    <x v="0"/>
    <x v="1"/>
    <x v="2"/>
    <n v="62.753599999999999"/>
    <n v="4"/>
  </r>
  <r>
    <x v="0"/>
    <s v="FDU44"/>
    <x v="0"/>
    <x v="7"/>
    <x v="9"/>
    <x v="0"/>
    <x v="1"/>
    <x v="2"/>
    <n v="162.3552"/>
    <n v="4"/>
  </r>
  <r>
    <x v="0"/>
    <s v="FDX32"/>
    <x v="0"/>
    <x v="7"/>
    <x v="9"/>
    <x v="0"/>
    <x v="1"/>
    <x v="2"/>
    <n v="142.87860000000001"/>
    <n v="4"/>
  </r>
  <r>
    <x v="0"/>
    <s v="FDS27"/>
    <x v="7"/>
    <x v="7"/>
    <x v="9"/>
    <x v="0"/>
    <x v="1"/>
    <x v="2"/>
    <n v="194.71100000000001"/>
    <n v="4"/>
  </r>
  <r>
    <x v="0"/>
    <s v="FDO10"/>
    <x v="6"/>
    <x v="7"/>
    <x v="9"/>
    <x v="0"/>
    <x v="1"/>
    <x v="2"/>
    <n v="58.758800000000001"/>
    <n v="4"/>
  </r>
  <r>
    <x v="3"/>
    <s v="FDY16"/>
    <x v="2"/>
    <x v="7"/>
    <x v="9"/>
    <x v="0"/>
    <x v="1"/>
    <x v="2"/>
    <n v="186.22659999999999"/>
    <n v="4"/>
  </r>
  <r>
    <x v="2"/>
    <s v="FDX02"/>
    <x v="11"/>
    <x v="2"/>
    <x v="2"/>
    <x v="0"/>
    <x v="1"/>
    <x v="0"/>
    <n v="225.04040000000001"/>
    <n v="4"/>
  </r>
  <r>
    <x v="2"/>
    <s v="NCO54"/>
    <x v="5"/>
    <x v="2"/>
    <x v="2"/>
    <x v="0"/>
    <x v="1"/>
    <x v="0"/>
    <n v="55.6614"/>
    <n v="4"/>
  </r>
  <r>
    <x v="1"/>
    <s v="FDY48"/>
    <x v="13"/>
    <x v="2"/>
    <x v="2"/>
    <x v="0"/>
    <x v="1"/>
    <x v="0"/>
    <n v="103.2332"/>
    <n v="4"/>
  </r>
  <r>
    <x v="1"/>
    <s v="FDN24"/>
    <x v="13"/>
    <x v="2"/>
    <x v="2"/>
    <x v="0"/>
    <x v="1"/>
    <x v="0"/>
    <n v="54.595599999999997"/>
    <n v="4"/>
  </r>
  <r>
    <x v="1"/>
    <s v="FDO60"/>
    <x v="13"/>
    <x v="2"/>
    <x v="2"/>
    <x v="0"/>
    <x v="1"/>
    <x v="0"/>
    <n v="43.708599999999997"/>
    <n v="4"/>
  </r>
  <r>
    <x v="1"/>
    <s v="FDG60"/>
    <x v="13"/>
    <x v="2"/>
    <x v="2"/>
    <x v="0"/>
    <x v="1"/>
    <x v="0"/>
    <n v="233.36160000000001"/>
    <n v="4"/>
  </r>
  <r>
    <x v="1"/>
    <s v="FDQ37"/>
    <x v="12"/>
    <x v="2"/>
    <x v="2"/>
    <x v="0"/>
    <x v="1"/>
    <x v="0"/>
    <n v="193.4478"/>
    <n v="4"/>
  </r>
  <r>
    <x v="1"/>
    <s v="FDW25"/>
    <x v="3"/>
    <x v="2"/>
    <x v="2"/>
    <x v="0"/>
    <x v="1"/>
    <x v="0"/>
    <n v="84.222399999999993"/>
    <n v="4"/>
  </r>
  <r>
    <x v="1"/>
    <s v="FDB16"/>
    <x v="11"/>
    <x v="2"/>
    <x v="2"/>
    <x v="0"/>
    <x v="1"/>
    <x v="0"/>
    <n v="86.019800000000004"/>
    <n v="4"/>
  </r>
  <r>
    <x v="1"/>
    <s v="FDX14"/>
    <x v="11"/>
    <x v="2"/>
    <x v="2"/>
    <x v="0"/>
    <x v="1"/>
    <x v="0"/>
    <n v="75.035399999999996"/>
    <n v="4"/>
  </r>
  <r>
    <x v="1"/>
    <s v="DRG03"/>
    <x v="11"/>
    <x v="2"/>
    <x v="2"/>
    <x v="0"/>
    <x v="1"/>
    <x v="0"/>
    <n v="153.09979999999999"/>
    <n v="4"/>
  </r>
  <r>
    <x v="1"/>
    <s v="DRF15"/>
    <x v="11"/>
    <x v="2"/>
    <x v="2"/>
    <x v="0"/>
    <x v="1"/>
    <x v="0"/>
    <n v="154.934"/>
    <n v="4"/>
  </r>
  <r>
    <x v="1"/>
    <s v="DRH39"/>
    <x v="11"/>
    <x v="2"/>
    <x v="2"/>
    <x v="0"/>
    <x v="1"/>
    <x v="0"/>
    <n v="78.466999999999999"/>
    <n v="4"/>
  </r>
  <r>
    <x v="1"/>
    <s v="FDJ28"/>
    <x v="2"/>
    <x v="2"/>
    <x v="2"/>
    <x v="0"/>
    <x v="1"/>
    <x v="0"/>
    <n v="193.31620000000001"/>
    <n v="4"/>
  </r>
  <r>
    <x v="1"/>
    <s v="FDF04"/>
    <x v="2"/>
    <x v="2"/>
    <x v="2"/>
    <x v="0"/>
    <x v="1"/>
    <x v="0"/>
    <n v="258.53039999999999"/>
    <n v="4"/>
  </r>
  <r>
    <x v="1"/>
    <s v="FDP16"/>
    <x v="2"/>
    <x v="2"/>
    <x v="2"/>
    <x v="0"/>
    <x v="1"/>
    <x v="0"/>
    <n v="246.68020000000001"/>
    <n v="4"/>
  </r>
  <r>
    <x v="1"/>
    <s v="FDT31"/>
    <x v="0"/>
    <x v="2"/>
    <x v="2"/>
    <x v="0"/>
    <x v="1"/>
    <x v="0"/>
    <n v="188.28720000000001"/>
    <n v="4"/>
  </r>
  <r>
    <x v="1"/>
    <s v="DRM47"/>
    <x v="9"/>
    <x v="2"/>
    <x v="2"/>
    <x v="0"/>
    <x v="1"/>
    <x v="0"/>
    <n v="191.68459999999999"/>
    <n v="4"/>
  </r>
  <r>
    <x v="1"/>
    <s v="NCY41"/>
    <x v="1"/>
    <x v="2"/>
    <x v="2"/>
    <x v="0"/>
    <x v="1"/>
    <x v="0"/>
    <n v="34.553199999999997"/>
    <n v="4"/>
  </r>
  <r>
    <x v="1"/>
    <s v="NCX42"/>
    <x v="5"/>
    <x v="2"/>
    <x v="2"/>
    <x v="0"/>
    <x v="1"/>
    <x v="0"/>
    <n v="163.65260000000001"/>
    <n v="4"/>
  </r>
  <r>
    <x v="1"/>
    <s v="NCY54"/>
    <x v="5"/>
    <x v="2"/>
    <x v="2"/>
    <x v="0"/>
    <x v="1"/>
    <x v="0"/>
    <n v="171.1422"/>
    <n v="4"/>
  </r>
  <r>
    <x v="1"/>
    <s v="NCF07"/>
    <x v="5"/>
    <x v="2"/>
    <x v="2"/>
    <x v="0"/>
    <x v="1"/>
    <x v="0"/>
    <n v="101.80159999999999"/>
    <n v="4"/>
  </r>
  <r>
    <x v="1"/>
    <s v="NCD07"/>
    <x v="5"/>
    <x v="2"/>
    <x v="2"/>
    <x v="0"/>
    <x v="1"/>
    <x v="0"/>
    <n v="114.45180000000001"/>
    <n v="4"/>
  </r>
  <r>
    <x v="1"/>
    <s v="NCF31"/>
    <x v="5"/>
    <x v="2"/>
    <x v="2"/>
    <x v="0"/>
    <x v="1"/>
    <x v="0"/>
    <n v="152.80240000000001"/>
    <n v="4"/>
  </r>
  <r>
    <x v="1"/>
    <s v="NCQ06"/>
    <x v="5"/>
    <x v="2"/>
    <x v="2"/>
    <x v="0"/>
    <x v="1"/>
    <x v="0"/>
    <n v="256.70139999999998"/>
    <n v="4"/>
  </r>
  <r>
    <x v="1"/>
    <s v="NCI54"/>
    <x v="5"/>
    <x v="2"/>
    <x v="2"/>
    <x v="0"/>
    <x v="1"/>
    <x v="0"/>
    <n v="107.7912"/>
    <n v="4"/>
  </r>
  <r>
    <x v="1"/>
    <s v="NCR18"/>
    <x v="5"/>
    <x v="2"/>
    <x v="2"/>
    <x v="0"/>
    <x v="1"/>
    <x v="0"/>
    <n v="44.011200000000002"/>
    <n v="4"/>
  </r>
  <r>
    <x v="1"/>
    <s v="NCA54"/>
    <x v="5"/>
    <x v="2"/>
    <x v="2"/>
    <x v="0"/>
    <x v="1"/>
    <x v="0"/>
    <n v="178.73179999999999"/>
    <n v="4"/>
  </r>
  <r>
    <x v="1"/>
    <s v="NCA30"/>
    <x v="5"/>
    <x v="2"/>
    <x v="2"/>
    <x v="0"/>
    <x v="1"/>
    <x v="0"/>
    <n v="189.18719999999999"/>
    <n v="4"/>
  </r>
  <r>
    <x v="1"/>
    <s v="FDI57"/>
    <x v="14"/>
    <x v="2"/>
    <x v="2"/>
    <x v="0"/>
    <x v="1"/>
    <x v="0"/>
    <n v="197.27680000000001"/>
    <n v="4"/>
  </r>
  <r>
    <x v="1"/>
    <s v="FDX34"/>
    <x v="6"/>
    <x v="2"/>
    <x v="2"/>
    <x v="0"/>
    <x v="1"/>
    <x v="0"/>
    <n v="122.2098"/>
    <n v="4"/>
  </r>
  <r>
    <x v="1"/>
    <s v="FDT34"/>
    <x v="6"/>
    <x v="2"/>
    <x v="2"/>
    <x v="0"/>
    <x v="1"/>
    <x v="0"/>
    <n v="104.49639999999999"/>
    <n v="4"/>
  </r>
  <r>
    <x v="1"/>
    <s v="FDX58"/>
    <x v="6"/>
    <x v="2"/>
    <x v="2"/>
    <x v="0"/>
    <x v="1"/>
    <x v="0"/>
    <n v="183.095"/>
    <n v="4"/>
  </r>
  <r>
    <x v="1"/>
    <s v="FDM33"/>
    <x v="6"/>
    <x v="2"/>
    <x v="2"/>
    <x v="0"/>
    <x v="1"/>
    <x v="0"/>
    <n v="218.57980000000001"/>
    <n v="4"/>
  </r>
  <r>
    <x v="1"/>
    <s v="FDR46"/>
    <x v="6"/>
    <x v="2"/>
    <x v="2"/>
    <x v="0"/>
    <x v="1"/>
    <x v="0"/>
    <n v="147.476"/>
    <n v="4"/>
  </r>
  <r>
    <x v="1"/>
    <s v="FDV46"/>
    <x v="6"/>
    <x v="2"/>
    <x v="2"/>
    <x v="0"/>
    <x v="1"/>
    <x v="0"/>
    <n v="139.81800000000001"/>
    <n v="4"/>
  </r>
  <r>
    <x v="1"/>
    <s v="DRK49"/>
    <x v="4"/>
    <x v="2"/>
    <x v="2"/>
    <x v="0"/>
    <x v="1"/>
    <x v="0"/>
    <n v="40.513800000000003"/>
    <n v="4"/>
  </r>
  <r>
    <x v="1"/>
    <s v="DRH36"/>
    <x v="4"/>
    <x v="2"/>
    <x v="2"/>
    <x v="0"/>
    <x v="1"/>
    <x v="0"/>
    <n v="74.069599999999994"/>
    <n v="4"/>
  </r>
  <r>
    <x v="0"/>
    <s v="FDQ48"/>
    <x v="13"/>
    <x v="2"/>
    <x v="2"/>
    <x v="0"/>
    <x v="1"/>
    <x v="0"/>
    <n v="98.672600000000003"/>
    <n v="4"/>
  </r>
  <r>
    <x v="0"/>
    <s v="FDX47"/>
    <x v="8"/>
    <x v="2"/>
    <x v="2"/>
    <x v="0"/>
    <x v="1"/>
    <x v="0"/>
    <n v="157.8288"/>
    <n v="4"/>
  </r>
  <r>
    <x v="0"/>
    <s v="FDM01"/>
    <x v="12"/>
    <x v="2"/>
    <x v="2"/>
    <x v="0"/>
    <x v="1"/>
    <x v="0"/>
    <n v="104.53319999999999"/>
    <n v="4"/>
  </r>
  <r>
    <x v="0"/>
    <s v="FDZ13"/>
    <x v="3"/>
    <x v="2"/>
    <x v="2"/>
    <x v="0"/>
    <x v="1"/>
    <x v="0"/>
    <n v="48.935000000000002"/>
    <n v="4"/>
  </r>
  <r>
    <x v="0"/>
    <s v="FDA25"/>
    <x v="3"/>
    <x v="2"/>
    <x v="2"/>
    <x v="0"/>
    <x v="1"/>
    <x v="0"/>
    <n v="101.199"/>
    <n v="4"/>
  </r>
  <r>
    <x v="0"/>
    <s v="FDZ14"/>
    <x v="11"/>
    <x v="2"/>
    <x v="2"/>
    <x v="0"/>
    <x v="1"/>
    <x v="0"/>
    <n v="122.4756"/>
    <n v="4"/>
  </r>
  <r>
    <x v="0"/>
    <s v="FDW14"/>
    <x v="11"/>
    <x v="2"/>
    <x v="2"/>
    <x v="0"/>
    <x v="1"/>
    <x v="0"/>
    <n v="87.719800000000006"/>
    <n v="4"/>
  </r>
  <r>
    <x v="0"/>
    <s v="FDS02"/>
    <x v="11"/>
    <x v="2"/>
    <x v="2"/>
    <x v="0"/>
    <x v="1"/>
    <x v="0"/>
    <n v="194.07939999999999"/>
    <n v="4"/>
  </r>
  <r>
    <x v="0"/>
    <s v="FDD52"/>
    <x v="11"/>
    <x v="2"/>
    <x v="2"/>
    <x v="0"/>
    <x v="1"/>
    <x v="0"/>
    <n v="111.657"/>
    <n v="4"/>
  </r>
  <r>
    <x v="0"/>
    <s v="FDV04"/>
    <x v="2"/>
    <x v="2"/>
    <x v="2"/>
    <x v="0"/>
    <x v="1"/>
    <x v="0"/>
    <n v="157.52879999999999"/>
    <n v="4"/>
  </r>
  <r>
    <x v="0"/>
    <s v="FDY40"/>
    <x v="2"/>
    <x v="2"/>
    <x v="2"/>
    <x v="0"/>
    <x v="1"/>
    <x v="0"/>
    <n v="49.669199999999996"/>
    <n v="4"/>
  </r>
  <r>
    <x v="0"/>
    <s v="FDR31"/>
    <x v="0"/>
    <x v="2"/>
    <x v="2"/>
    <x v="0"/>
    <x v="1"/>
    <x v="0"/>
    <n v="146.9102"/>
    <n v="4"/>
  </r>
  <r>
    <x v="0"/>
    <s v="FDY44"/>
    <x v="0"/>
    <x v="2"/>
    <x v="2"/>
    <x v="0"/>
    <x v="1"/>
    <x v="0"/>
    <n v="198.31100000000001"/>
    <n v="4"/>
  </r>
  <r>
    <x v="0"/>
    <s v="FDQ08"/>
    <x v="0"/>
    <x v="2"/>
    <x v="2"/>
    <x v="0"/>
    <x v="1"/>
    <x v="0"/>
    <n v="59.453600000000002"/>
    <n v="4"/>
  </r>
  <r>
    <x v="0"/>
    <s v="FDW27"/>
    <x v="7"/>
    <x v="2"/>
    <x v="2"/>
    <x v="0"/>
    <x v="1"/>
    <x v="0"/>
    <n v="156.03139999999999"/>
    <n v="4"/>
  </r>
  <r>
    <x v="0"/>
    <s v="FDX51"/>
    <x v="7"/>
    <x v="2"/>
    <x v="2"/>
    <x v="0"/>
    <x v="1"/>
    <x v="0"/>
    <n v="196.84520000000001"/>
    <n v="4"/>
  </r>
  <r>
    <x v="0"/>
    <s v="FDW57"/>
    <x v="6"/>
    <x v="2"/>
    <x v="2"/>
    <x v="0"/>
    <x v="1"/>
    <x v="0"/>
    <n v="177.40280000000001"/>
    <n v="4"/>
  </r>
  <r>
    <x v="0"/>
    <s v="FDV33"/>
    <x v="6"/>
    <x v="2"/>
    <x v="2"/>
    <x v="0"/>
    <x v="1"/>
    <x v="0"/>
    <n v="257.8304"/>
    <n v="4"/>
  </r>
  <r>
    <x v="0"/>
    <s v="FDV57"/>
    <x v="6"/>
    <x v="2"/>
    <x v="2"/>
    <x v="0"/>
    <x v="1"/>
    <x v="0"/>
    <n v="179.26599999999999"/>
    <n v="4"/>
  </r>
  <r>
    <x v="3"/>
    <s v="FDU57"/>
    <x v="6"/>
    <x v="2"/>
    <x v="2"/>
    <x v="0"/>
    <x v="1"/>
    <x v="0"/>
    <n v="150.8708"/>
    <n v="4"/>
  </r>
  <r>
    <x v="2"/>
    <s v="FDA11"/>
    <x v="13"/>
    <x v="4"/>
    <x v="4"/>
    <x v="2"/>
    <x v="0"/>
    <x v="0"/>
    <n v="95.643600000000006"/>
    <n v="4"/>
  </r>
  <r>
    <x v="2"/>
    <s v="NCM18"/>
    <x v="5"/>
    <x v="4"/>
    <x v="4"/>
    <x v="2"/>
    <x v="0"/>
    <x v="0"/>
    <n v="61.119399999999999"/>
    <n v="4"/>
  </r>
  <r>
    <x v="2"/>
    <s v="FDD58"/>
    <x v="6"/>
    <x v="4"/>
    <x v="4"/>
    <x v="2"/>
    <x v="0"/>
    <x v="0"/>
    <n v="98.77"/>
    <n v="4"/>
  </r>
  <r>
    <x v="2"/>
    <s v="FDG32"/>
    <x v="0"/>
    <x v="5"/>
    <x v="5"/>
    <x v="2"/>
    <x v="0"/>
    <x v="0"/>
    <n v="221.5772"/>
    <n v="4"/>
  </r>
  <r>
    <x v="2"/>
    <s v="FDB11"/>
    <x v="15"/>
    <x v="5"/>
    <x v="5"/>
    <x v="2"/>
    <x v="0"/>
    <x v="0"/>
    <n v="224.1404"/>
    <n v="4"/>
  </r>
  <r>
    <x v="1"/>
    <s v="FDV24"/>
    <x v="13"/>
    <x v="4"/>
    <x v="4"/>
    <x v="2"/>
    <x v="0"/>
    <x v="0"/>
    <n v="150.005"/>
    <n v="4"/>
  </r>
  <r>
    <x v="1"/>
    <s v="FDX24"/>
    <x v="13"/>
    <x v="4"/>
    <x v="4"/>
    <x v="2"/>
    <x v="0"/>
    <x v="0"/>
    <n v="94.046199999999999"/>
    <n v="4"/>
  </r>
  <r>
    <x v="1"/>
    <s v="FDP37"/>
    <x v="12"/>
    <x v="4"/>
    <x v="4"/>
    <x v="2"/>
    <x v="0"/>
    <x v="0"/>
    <n v="128.0994"/>
    <n v="4"/>
  </r>
  <r>
    <x v="1"/>
    <s v="FDF50"/>
    <x v="3"/>
    <x v="4"/>
    <x v="4"/>
    <x v="2"/>
    <x v="0"/>
    <x v="0"/>
    <n v="197.67679999999999"/>
    <n v="4"/>
  </r>
  <r>
    <x v="1"/>
    <s v="FDY13"/>
    <x v="3"/>
    <x v="4"/>
    <x v="4"/>
    <x v="2"/>
    <x v="0"/>
    <x v="0"/>
    <n v="77.367000000000004"/>
    <n v="4"/>
  </r>
  <r>
    <x v="1"/>
    <s v="DRG15"/>
    <x v="11"/>
    <x v="4"/>
    <x v="4"/>
    <x v="2"/>
    <x v="0"/>
    <x v="0"/>
    <n v="61.553600000000003"/>
    <n v="4"/>
  </r>
  <r>
    <x v="1"/>
    <s v="DRE03"/>
    <x v="11"/>
    <x v="4"/>
    <x v="4"/>
    <x v="2"/>
    <x v="0"/>
    <x v="0"/>
    <n v="45.3718"/>
    <n v="4"/>
  </r>
  <r>
    <x v="1"/>
    <s v="FDT40"/>
    <x v="2"/>
    <x v="4"/>
    <x v="4"/>
    <x v="2"/>
    <x v="0"/>
    <x v="0"/>
    <n v="127.3678"/>
    <n v="4"/>
  </r>
  <r>
    <x v="1"/>
    <s v="FDK04"/>
    <x v="2"/>
    <x v="4"/>
    <x v="4"/>
    <x v="2"/>
    <x v="0"/>
    <x v="0"/>
    <n v="56.558799999999998"/>
    <n v="4"/>
  </r>
  <r>
    <x v="1"/>
    <s v="FDV40"/>
    <x v="2"/>
    <x v="4"/>
    <x v="4"/>
    <x v="2"/>
    <x v="0"/>
    <x v="0"/>
    <n v="73.103800000000007"/>
    <n v="4"/>
  </r>
  <r>
    <x v="1"/>
    <s v="FDE09"/>
    <x v="0"/>
    <x v="4"/>
    <x v="4"/>
    <x v="2"/>
    <x v="0"/>
    <x v="0"/>
    <n v="109.5228"/>
    <n v="4"/>
  </r>
  <r>
    <x v="1"/>
    <s v="FDL08"/>
    <x v="0"/>
    <x v="4"/>
    <x v="4"/>
    <x v="2"/>
    <x v="0"/>
    <x v="0"/>
    <n v="243.21440000000001"/>
    <n v="4"/>
  </r>
  <r>
    <x v="1"/>
    <s v="FDG32"/>
    <x v="0"/>
    <x v="4"/>
    <x v="4"/>
    <x v="2"/>
    <x v="0"/>
    <x v="0"/>
    <n v="220.87719999999999"/>
    <n v="4"/>
  </r>
  <r>
    <x v="1"/>
    <s v="NCU17"/>
    <x v="1"/>
    <x v="4"/>
    <x v="4"/>
    <x v="2"/>
    <x v="1"/>
    <x v="0"/>
    <n v="103.8674"/>
    <n v="4"/>
  </r>
  <r>
    <x v="1"/>
    <s v="NCN29"/>
    <x v="1"/>
    <x v="4"/>
    <x v="4"/>
    <x v="2"/>
    <x v="1"/>
    <x v="0"/>
    <n v="48.703400000000002"/>
    <n v="4"/>
  </r>
  <r>
    <x v="1"/>
    <s v="NCE07"/>
    <x v="5"/>
    <x v="4"/>
    <x v="4"/>
    <x v="2"/>
    <x v="1"/>
    <x v="0"/>
    <n v="140.5154"/>
    <n v="4"/>
  </r>
  <r>
    <x v="1"/>
    <s v="NCU42"/>
    <x v="5"/>
    <x v="4"/>
    <x v="4"/>
    <x v="2"/>
    <x v="1"/>
    <x v="0"/>
    <n v="168.1474"/>
    <n v="4"/>
  </r>
  <r>
    <x v="1"/>
    <s v="NCN26"/>
    <x v="5"/>
    <x v="4"/>
    <x v="4"/>
    <x v="2"/>
    <x v="1"/>
    <x v="0"/>
    <n v="117.1808"/>
    <n v="4"/>
  </r>
  <r>
    <x v="1"/>
    <s v="NCN42"/>
    <x v="5"/>
    <x v="4"/>
    <x v="4"/>
    <x v="2"/>
    <x v="1"/>
    <x v="0"/>
    <n v="148.64179999999999"/>
    <n v="4"/>
  </r>
  <r>
    <x v="1"/>
    <s v="FDP39"/>
    <x v="7"/>
    <x v="4"/>
    <x v="4"/>
    <x v="2"/>
    <x v="1"/>
    <x v="0"/>
    <n v="52.432400000000001"/>
    <n v="4"/>
  </r>
  <r>
    <x v="1"/>
    <s v="FDV03"/>
    <x v="7"/>
    <x v="4"/>
    <x v="4"/>
    <x v="2"/>
    <x v="1"/>
    <x v="0"/>
    <n v="153.63140000000001"/>
    <n v="4"/>
  </r>
  <r>
    <x v="1"/>
    <s v="NCM31"/>
    <x v="10"/>
    <x v="4"/>
    <x v="4"/>
    <x v="2"/>
    <x v="1"/>
    <x v="0"/>
    <n v="141.91540000000001"/>
    <n v="4"/>
  </r>
  <r>
    <x v="1"/>
    <s v="NCN07"/>
    <x v="10"/>
    <x v="4"/>
    <x v="4"/>
    <x v="2"/>
    <x v="1"/>
    <x v="0"/>
    <n v="133.22839999999999"/>
    <n v="4"/>
  </r>
  <r>
    <x v="1"/>
    <s v="FDJ22"/>
    <x v="6"/>
    <x v="4"/>
    <x v="4"/>
    <x v="2"/>
    <x v="1"/>
    <x v="0"/>
    <n v="190.65039999999999"/>
    <n v="4"/>
  </r>
  <r>
    <x v="1"/>
    <s v="DRC25"/>
    <x v="4"/>
    <x v="4"/>
    <x v="4"/>
    <x v="2"/>
    <x v="1"/>
    <x v="0"/>
    <n v="85.288200000000003"/>
    <n v="4"/>
  </r>
  <r>
    <x v="1"/>
    <s v="FDB11"/>
    <x v="15"/>
    <x v="4"/>
    <x v="4"/>
    <x v="2"/>
    <x v="1"/>
    <x v="0"/>
    <n v="226.24039999999999"/>
    <n v="4"/>
  </r>
  <r>
    <x v="1"/>
    <s v="FDN60"/>
    <x v="13"/>
    <x v="5"/>
    <x v="5"/>
    <x v="2"/>
    <x v="1"/>
    <x v="0"/>
    <n v="159.7604"/>
    <n v="4"/>
  </r>
  <r>
    <x v="1"/>
    <s v="FDP24"/>
    <x v="13"/>
    <x v="5"/>
    <x v="5"/>
    <x v="2"/>
    <x v="1"/>
    <x v="0"/>
    <n v="120.87560000000001"/>
    <n v="4"/>
  </r>
  <r>
    <x v="1"/>
    <s v="FDS23"/>
    <x v="8"/>
    <x v="5"/>
    <x v="5"/>
    <x v="2"/>
    <x v="1"/>
    <x v="0"/>
    <n v="126.99939999999999"/>
    <n v="4"/>
  </r>
  <r>
    <x v="1"/>
    <s v="FDU11"/>
    <x v="8"/>
    <x v="5"/>
    <x v="5"/>
    <x v="2"/>
    <x v="1"/>
    <x v="0"/>
    <n v="118.60980000000001"/>
    <n v="4"/>
  </r>
  <r>
    <x v="1"/>
    <s v="FDO23"/>
    <x v="8"/>
    <x v="5"/>
    <x v="5"/>
    <x v="2"/>
    <x v="1"/>
    <x v="0"/>
    <n v="93.743600000000001"/>
    <n v="4"/>
  </r>
  <r>
    <x v="1"/>
    <s v="FDP37"/>
    <x v="12"/>
    <x v="5"/>
    <x v="5"/>
    <x v="2"/>
    <x v="1"/>
    <x v="0"/>
    <n v="127.5994"/>
    <n v="4"/>
  </r>
  <r>
    <x v="1"/>
    <s v="FDK50"/>
    <x v="3"/>
    <x v="5"/>
    <x v="5"/>
    <x v="2"/>
    <x v="1"/>
    <x v="0"/>
    <n v="160.7894"/>
    <n v="4"/>
  </r>
  <r>
    <x v="1"/>
    <s v="FDS01"/>
    <x v="3"/>
    <x v="5"/>
    <x v="5"/>
    <x v="2"/>
    <x v="1"/>
    <x v="0"/>
    <n v="179.0686"/>
    <n v="4"/>
  </r>
  <r>
    <x v="1"/>
    <s v="FDL26"/>
    <x v="3"/>
    <x v="5"/>
    <x v="5"/>
    <x v="2"/>
    <x v="1"/>
    <x v="0"/>
    <n v="156.69720000000001"/>
    <n v="4"/>
  </r>
  <r>
    <x v="1"/>
    <s v="DRC27"/>
    <x v="11"/>
    <x v="5"/>
    <x v="5"/>
    <x v="2"/>
    <x v="1"/>
    <x v="0"/>
    <n v="243.68020000000001"/>
    <n v="4"/>
  </r>
  <r>
    <x v="1"/>
    <s v="FDI15"/>
    <x v="11"/>
    <x v="5"/>
    <x v="5"/>
    <x v="2"/>
    <x v="1"/>
    <x v="0"/>
    <n v="263.58839999999998"/>
    <n v="4"/>
  </r>
  <r>
    <x v="1"/>
    <s v="FDS26"/>
    <x v="11"/>
    <x v="5"/>
    <x v="5"/>
    <x v="2"/>
    <x v="1"/>
    <x v="0"/>
    <n v="261.65940000000001"/>
    <n v="4"/>
  </r>
  <r>
    <x v="1"/>
    <s v="FDN40"/>
    <x v="2"/>
    <x v="5"/>
    <x v="5"/>
    <x v="2"/>
    <x v="1"/>
    <x v="0"/>
    <n v="152.99979999999999"/>
    <n v="4"/>
  </r>
  <r>
    <x v="1"/>
    <s v="FDC28"/>
    <x v="2"/>
    <x v="5"/>
    <x v="5"/>
    <x v="2"/>
    <x v="1"/>
    <x v="0"/>
    <n v="109.1254"/>
    <n v="4"/>
  </r>
  <r>
    <x v="1"/>
    <s v="FDG16"/>
    <x v="2"/>
    <x v="5"/>
    <x v="5"/>
    <x v="2"/>
    <x v="1"/>
    <x v="0"/>
    <n v="214.41919999999999"/>
    <n v="4"/>
  </r>
  <r>
    <x v="1"/>
    <s v="FDC41"/>
    <x v="2"/>
    <x v="5"/>
    <x v="5"/>
    <x v="2"/>
    <x v="1"/>
    <x v="0"/>
    <n v="75.667000000000002"/>
    <n v="4"/>
  </r>
  <r>
    <x v="1"/>
    <s v="FDZ52"/>
    <x v="2"/>
    <x v="5"/>
    <x v="5"/>
    <x v="2"/>
    <x v="1"/>
    <x v="0"/>
    <n v="112.68859999999999"/>
    <n v="4"/>
  </r>
  <r>
    <x v="1"/>
    <s v="FDX43"/>
    <x v="0"/>
    <x v="5"/>
    <x v="5"/>
    <x v="2"/>
    <x v="1"/>
    <x v="0"/>
    <n v="164.75"/>
    <n v="4"/>
  </r>
  <r>
    <x v="1"/>
    <s v="FDI56"/>
    <x v="0"/>
    <x v="5"/>
    <x v="5"/>
    <x v="2"/>
    <x v="1"/>
    <x v="0"/>
    <n v="93.214600000000004"/>
    <n v="4"/>
  </r>
  <r>
    <x v="1"/>
    <s v="FDT08"/>
    <x v="0"/>
    <x v="5"/>
    <x v="5"/>
    <x v="2"/>
    <x v="1"/>
    <x v="0"/>
    <n v="151.505"/>
    <n v="4"/>
  </r>
  <r>
    <x v="1"/>
    <s v="DRM59"/>
    <x v="9"/>
    <x v="5"/>
    <x v="5"/>
    <x v="2"/>
    <x v="1"/>
    <x v="0"/>
    <n v="154.20179999999999"/>
    <n v="4"/>
  </r>
  <r>
    <x v="1"/>
    <s v="DRK35"/>
    <x v="9"/>
    <x v="5"/>
    <x v="5"/>
    <x v="2"/>
    <x v="1"/>
    <x v="0"/>
    <n v="39.650599999999997"/>
    <n v="4"/>
  </r>
  <r>
    <x v="1"/>
    <s v="NCK29"/>
    <x v="1"/>
    <x v="5"/>
    <x v="5"/>
    <x v="2"/>
    <x v="1"/>
    <x v="0"/>
    <n v="121.57299999999999"/>
    <n v="4"/>
  </r>
  <r>
    <x v="1"/>
    <s v="NCF43"/>
    <x v="5"/>
    <x v="5"/>
    <x v="5"/>
    <x v="2"/>
    <x v="1"/>
    <x v="0"/>
    <n v="141.947"/>
    <n v="4"/>
  </r>
  <r>
    <x v="1"/>
    <s v="NCO14"/>
    <x v="5"/>
    <x v="5"/>
    <x v="5"/>
    <x v="2"/>
    <x v="1"/>
    <x v="0"/>
    <n v="45.208599999999997"/>
    <n v="4"/>
  </r>
  <r>
    <x v="1"/>
    <s v="NCE43"/>
    <x v="5"/>
    <x v="5"/>
    <x v="5"/>
    <x v="2"/>
    <x v="1"/>
    <x v="0"/>
    <n v="172.2448"/>
    <n v="4"/>
  </r>
  <r>
    <x v="1"/>
    <s v="NCI54"/>
    <x v="5"/>
    <x v="5"/>
    <x v="5"/>
    <x v="2"/>
    <x v="2"/>
    <x v="0"/>
    <n v="110.49120000000001"/>
    <n v="4"/>
  </r>
  <r>
    <x v="1"/>
    <s v="NCP54"/>
    <x v="5"/>
    <x v="5"/>
    <x v="5"/>
    <x v="2"/>
    <x v="2"/>
    <x v="0"/>
    <n v="124.673"/>
    <n v="4"/>
  </r>
  <r>
    <x v="1"/>
    <s v="NCD18"/>
    <x v="5"/>
    <x v="5"/>
    <x v="5"/>
    <x v="2"/>
    <x v="2"/>
    <x v="0"/>
    <n v="228.46680000000001"/>
    <n v="4"/>
  </r>
  <r>
    <x v="1"/>
    <s v="NCN54"/>
    <x v="5"/>
    <x v="5"/>
    <x v="5"/>
    <x v="2"/>
    <x v="2"/>
    <x v="0"/>
    <n v="76.332800000000006"/>
    <n v="4"/>
  </r>
  <r>
    <x v="1"/>
    <s v="FDV39"/>
    <x v="7"/>
    <x v="5"/>
    <x v="5"/>
    <x v="2"/>
    <x v="2"/>
    <x v="0"/>
    <n v="197.74260000000001"/>
    <n v="4"/>
  </r>
  <r>
    <x v="1"/>
    <s v="FDK45"/>
    <x v="14"/>
    <x v="5"/>
    <x v="5"/>
    <x v="2"/>
    <x v="2"/>
    <x v="0"/>
    <n v="112.286"/>
    <n v="4"/>
  </r>
  <r>
    <x v="1"/>
    <s v="FDY58"/>
    <x v="6"/>
    <x v="5"/>
    <x v="5"/>
    <x v="2"/>
    <x v="2"/>
    <x v="0"/>
    <n v="228.96940000000001"/>
    <n v="4"/>
  </r>
  <r>
    <x v="1"/>
    <s v="FDP10"/>
    <x v="6"/>
    <x v="5"/>
    <x v="5"/>
    <x v="2"/>
    <x v="2"/>
    <x v="0"/>
    <n v="107.6622"/>
    <n v="4"/>
  </r>
  <r>
    <x v="1"/>
    <s v="FDM21"/>
    <x v="6"/>
    <x v="5"/>
    <x v="5"/>
    <x v="2"/>
    <x v="2"/>
    <x v="0"/>
    <n v="258.06459999999998"/>
    <n v="4"/>
  </r>
  <r>
    <x v="1"/>
    <s v="FDQ21"/>
    <x v="6"/>
    <x v="5"/>
    <x v="5"/>
    <x v="2"/>
    <x v="2"/>
    <x v="0"/>
    <n v="120.4756"/>
    <n v="4"/>
  </r>
  <r>
    <x v="1"/>
    <s v="FDE47"/>
    <x v="15"/>
    <x v="5"/>
    <x v="5"/>
    <x v="2"/>
    <x v="2"/>
    <x v="0"/>
    <n v="123.5046"/>
    <n v="4"/>
  </r>
  <r>
    <x v="1"/>
    <s v="FDH35"/>
    <x v="15"/>
    <x v="5"/>
    <x v="5"/>
    <x v="2"/>
    <x v="2"/>
    <x v="0"/>
    <n v="162.55260000000001"/>
    <n v="4"/>
  </r>
  <r>
    <x v="0"/>
    <s v="FDS25"/>
    <x v="3"/>
    <x v="4"/>
    <x v="4"/>
    <x v="2"/>
    <x v="2"/>
    <x v="0"/>
    <n v="108.5228"/>
    <n v="4"/>
  </r>
  <r>
    <x v="0"/>
    <s v="FDH02"/>
    <x v="3"/>
    <x v="4"/>
    <x v="4"/>
    <x v="2"/>
    <x v="2"/>
    <x v="0"/>
    <n v="92.448800000000006"/>
    <n v="4"/>
  </r>
  <r>
    <x v="0"/>
    <s v="FDM50"/>
    <x v="3"/>
    <x v="4"/>
    <x v="4"/>
    <x v="2"/>
    <x v="2"/>
    <x v="0"/>
    <n v="61.421999999999997"/>
    <n v="4"/>
  </r>
  <r>
    <x v="0"/>
    <s v="FDC52"/>
    <x v="11"/>
    <x v="4"/>
    <x v="4"/>
    <x v="2"/>
    <x v="2"/>
    <x v="0"/>
    <n v="150.67080000000001"/>
    <n v="4"/>
  </r>
  <r>
    <x v="0"/>
    <s v="FDW26"/>
    <x v="11"/>
    <x v="4"/>
    <x v="4"/>
    <x v="2"/>
    <x v="2"/>
    <x v="0"/>
    <n v="221.1772"/>
    <n v="4"/>
  </r>
  <r>
    <x v="0"/>
    <s v="FDG05"/>
    <x v="2"/>
    <x v="4"/>
    <x v="4"/>
    <x v="2"/>
    <x v="2"/>
    <x v="0"/>
    <n v="158.06299999999999"/>
    <n v="4"/>
  </r>
  <r>
    <x v="0"/>
    <s v="FDI41"/>
    <x v="2"/>
    <x v="4"/>
    <x v="4"/>
    <x v="2"/>
    <x v="2"/>
    <x v="0"/>
    <n v="148.74180000000001"/>
    <n v="4"/>
  </r>
  <r>
    <x v="0"/>
    <s v="FDK20"/>
    <x v="0"/>
    <x v="4"/>
    <x v="4"/>
    <x v="2"/>
    <x v="2"/>
    <x v="0"/>
    <n v="121.10720000000001"/>
    <n v="4"/>
  </r>
  <r>
    <x v="0"/>
    <s v="FDY44"/>
    <x v="0"/>
    <x v="4"/>
    <x v="4"/>
    <x v="2"/>
    <x v="2"/>
    <x v="0"/>
    <n v="197.21100000000001"/>
    <n v="4"/>
  </r>
  <r>
    <x v="0"/>
    <s v="FDQ08"/>
    <x v="0"/>
    <x v="4"/>
    <x v="4"/>
    <x v="2"/>
    <x v="2"/>
    <x v="0"/>
    <n v="61.953600000000002"/>
    <n v="4"/>
  </r>
  <r>
    <x v="0"/>
    <s v="FDO39"/>
    <x v="7"/>
    <x v="4"/>
    <x v="4"/>
    <x v="2"/>
    <x v="2"/>
    <x v="0"/>
    <n v="185.26079999999999"/>
    <n v="4"/>
  </r>
  <r>
    <x v="0"/>
    <s v="FDT27"/>
    <x v="7"/>
    <x v="4"/>
    <x v="4"/>
    <x v="2"/>
    <x v="2"/>
    <x v="0"/>
    <n v="233.9616"/>
    <n v="4"/>
  </r>
  <r>
    <x v="0"/>
    <s v="FDU15"/>
    <x v="7"/>
    <x v="4"/>
    <x v="4"/>
    <x v="2"/>
    <x v="2"/>
    <x v="0"/>
    <n v="37.953200000000002"/>
    <n v="4"/>
  </r>
  <r>
    <x v="0"/>
    <s v="FDX10"/>
    <x v="6"/>
    <x v="4"/>
    <x v="4"/>
    <x v="2"/>
    <x v="2"/>
    <x v="0"/>
    <n v="33.287399999999998"/>
    <n v="4"/>
  </r>
  <r>
    <x v="0"/>
    <s v="FDS36"/>
    <x v="13"/>
    <x v="5"/>
    <x v="5"/>
    <x v="2"/>
    <x v="2"/>
    <x v="0"/>
    <n v="110.157"/>
    <n v="4"/>
  </r>
  <r>
    <x v="0"/>
    <s v="FDV48"/>
    <x v="13"/>
    <x v="5"/>
    <x v="5"/>
    <x v="2"/>
    <x v="2"/>
    <x v="0"/>
    <n v="78.164400000000001"/>
    <n v="4"/>
  </r>
  <r>
    <x v="0"/>
    <s v="FDL50"/>
    <x v="3"/>
    <x v="5"/>
    <x v="5"/>
    <x v="2"/>
    <x v="2"/>
    <x v="0"/>
    <n v="123.5046"/>
    <n v="4"/>
  </r>
  <r>
    <x v="0"/>
    <s v="FDC14"/>
    <x v="3"/>
    <x v="5"/>
    <x v="5"/>
    <x v="2"/>
    <x v="2"/>
    <x v="0"/>
    <n v="40.045400000000001"/>
    <n v="4"/>
  </r>
  <r>
    <x v="0"/>
    <s v="FDG17"/>
    <x v="2"/>
    <x v="5"/>
    <x v="5"/>
    <x v="2"/>
    <x v="2"/>
    <x v="0"/>
    <n v="244.4486"/>
    <n v="4"/>
  </r>
  <r>
    <x v="0"/>
    <s v="FDY28"/>
    <x v="2"/>
    <x v="5"/>
    <x v="5"/>
    <x v="2"/>
    <x v="2"/>
    <x v="0"/>
    <n v="215.2218"/>
    <n v="4"/>
  </r>
  <r>
    <x v="0"/>
    <s v="FDH53"/>
    <x v="2"/>
    <x v="5"/>
    <x v="5"/>
    <x v="2"/>
    <x v="2"/>
    <x v="0"/>
    <n v="83.259200000000007"/>
    <n v="4"/>
  </r>
  <r>
    <x v="0"/>
    <s v="FDW44"/>
    <x v="0"/>
    <x v="5"/>
    <x v="5"/>
    <x v="2"/>
    <x v="0"/>
    <x v="0"/>
    <n v="169.7448"/>
    <n v="4"/>
  </r>
  <r>
    <x v="0"/>
    <s v="FDR56"/>
    <x v="0"/>
    <x v="5"/>
    <x v="5"/>
    <x v="2"/>
    <x v="0"/>
    <x v="0"/>
    <n v="196.57679999999999"/>
    <n v="4"/>
  </r>
  <r>
    <x v="0"/>
    <s v="FDW51"/>
    <x v="7"/>
    <x v="5"/>
    <x v="5"/>
    <x v="2"/>
    <x v="0"/>
    <x v="0"/>
    <n v="213.95599999999999"/>
    <n v="4"/>
  </r>
  <r>
    <x v="0"/>
    <s v="FDO10"/>
    <x v="6"/>
    <x v="5"/>
    <x v="5"/>
    <x v="2"/>
    <x v="0"/>
    <x v="0"/>
    <n v="55.558799999999998"/>
    <n v="4"/>
  </r>
  <r>
    <x v="0"/>
    <s v="DRD01"/>
    <x v="4"/>
    <x v="5"/>
    <x v="5"/>
    <x v="2"/>
    <x v="0"/>
    <x v="0"/>
    <n v="55.861400000000003"/>
    <n v="4"/>
  </r>
  <r>
    <x v="1"/>
    <s v="FDP56"/>
    <x v="0"/>
    <x v="4"/>
    <x v="4"/>
    <x v="2"/>
    <x v="0"/>
    <x v="0"/>
    <n v="48.669199999999996"/>
    <n v="4"/>
  </r>
  <r>
    <x v="1"/>
    <s v="FDJ45"/>
    <x v="14"/>
    <x v="4"/>
    <x v="4"/>
    <x v="2"/>
    <x v="0"/>
    <x v="0"/>
    <n v="33.921599999999998"/>
    <n v="4"/>
  </r>
  <r>
    <x v="1"/>
    <s v="FDO50"/>
    <x v="3"/>
    <x v="5"/>
    <x v="5"/>
    <x v="2"/>
    <x v="0"/>
    <x v="0"/>
    <n v="89.880399999999995"/>
    <n v="4"/>
  </r>
  <r>
    <x v="3"/>
    <s v="FDH47"/>
    <x v="15"/>
    <x v="4"/>
    <x v="4"/>
    <x v="2"/>
    <x v="0"/>
    <x v="0"/>
    <n v="95.206800000000001"/>
    <n v="4"/>
  </r>
  <r>
    <x v="3"/>
    <s v="FDL48"/>
    <x v="13"/>
    <x v="5"/>
    <x v="5"/>
    <x v="2"/>
    <x v="0"/>
    <x v="0"/>
    <n v="49.203400000000002"/>
    <n v="4"/>
  </r>
  <r>
    <x v="2"/>
    <s v="FDB39"/>
    <x v="11"/>
    <x v="8"/>
    <x v="8"/>
    <x v="2"/>
    <x v="1"/>
    <x v="0"/>
    <n v="57.727200000000003"/>
    <n v="4"/>
  </r>
  <r>
    <x v="2"/>
    <s v="FDB20"/>
    <x v="0"/>
    <x v="8"/>
    <x v="8"/>
    <x v="2"/>
    <x v="1"/>
    <x v="0"/>
    <n v="79.798599999999993"/>
    <n v="4"/>
  </r>
  <r>
    <x v="2"/>
    <s v="NCS30"/>
    <x v="5"/>
    <x v="8"/>
    <x v="8"/>
    <x v="2"/>
    <x v="1"/>
    <x v="0"/>
    <n v="127.8652"/>
    <n v="4"/>
  </r>
  <r>
    <x v="2"/>
    <s v="NCN55"/>
    <x v="10"/>
    <x v="8"/>
    <x v="8"/>
    <x v="2"/>
    <x v="1"/>
    <x v="0"/>
    <n v="242.35380000000001"/>
    <n v="4"/>
  </r>
  <r>
    <x v="1"/>
    <s v="FDW24"/>
    <x v="13"/>
    <x v="8"/>
    <x v="8"/>
    <x v="2"/>
    <x v="1"/>
    <x v="0"/>
    <n v="48.603400000000001"/>
    <n v="4"/>
  </r>
  <r>
    <x v="1"/>
    <s v="FDO60"/>
    <x v="13"/>
    <x v="8"/>
    <x v="8"/>
    <x v="2"/>
    <x v="1"/>
    <x v="0"/>
    <n v="43.508600000000001"/>
    <n v="4"/>
  </r>
  <r>
    <x v="1"/>
    <s v="FDS60"/>
    <x v="13"/>
    <x v="8"/>
    <x v="8"/>
    <x v="2"/>
    <x v="1"/>
    <x v="0"/>
    <n v="178.36600000000001"/>
    <n v="4"/>
  </r>
  <r>
    <x v="1"/>
    <s v="FDX01"/>
    <x v="3"/>
    <x v="8"/>
    <x v="8"/>
    <x v="2"/>
    <x v="1"/>
    <x v="0"/>
    <n v="114.715"/>
    <n v="4"/>
  </r>
  <r>
    <x v="1"/>
    <s v="FDC38"/>
    <x v="3"/>
    <x v="8"/>
    <x v="8"/>
    <x v="2"/>
    <x v="1"/>
    <x v="0"/>
    <n v="131.79419999999999"/>
    <n v="4"/>
  </r>
  <r>
    <x v="1"/>
    <s v="FDA49"/>
    <x v="3"/>
    <x v="8"/>
    <x v="8"/>
    <x v="2"/>
    <x v="1"/>
    <x v="0"/>
    <n v="88.519800000000004"/>
    <n v="4"/>
  </r>
  <r>
    <x v="1"/>
    <s v="FDA15"/>
    <x v="11"/>
    <x v="8"/>
    <x v="8"/>
    <x v="2"/>
    <x v="1"/>
    <x v="0"/>
    <n v="248.50919999999999"/>
    <n v="4"/>
  </r>
  <r>
    <x v="1"/>
    <s v="FDV38"/>
    <x v="11"/>
    <x v="8"/>
    <x v="8"/>
    <x v="2"/>
    <x v="1"/>
    <x v="0"/>
    <n v="55.195599999999999"/>
    <n v="4"/>
  </r>
  <r>
    <x v="1"/>
    <s v="FDJ53"/>
    <x v="2"/>
    <x v="8"/>
    <x v="8"/>
    <x v="2"/>
    <x v="1"/>
    <x v="0"/>
    <n v="119.2098"/>
    <n v="4"/>
  </r>
  <r>
    <x v="1"/>
    <s v="FDK44"/>
    <x v="0"/>
    <x v="8"/>
    <x v="8"/>
    <x v="2"/>
    <x v="1"/>
    <x v="0"/>
    <n v="173.57380000000001"/>
    <n v="4"/>
  </r>
  <r>
    <x v="1"/>
    <s v="DRJ11"/>
    <x v="9"/>
    <x v="8"/>
    <x v="8"/>
    <x v="2"/>
    <x v="1"/>
    <x v="0"/>
    <n v="189.0872"/>
    <n v="4"/>
  </r>
  <r>
    <x v="1"/>
    <s v="DRL47"/>
    <x v="9"/>
    <x v="8"/>
    <x v="8"/>
    <x v="2"/>
    <x v="1"/>
    <x v="0"/>
    <n v="127.33620000000001"/>
    <n v="4"/>
  </r>
  <r>
    <x v="1"/>
    <s v="NCI29"/>
    <x v="1"/>
    <x v="8"/>
    <x v="8"/>
    <x v="2"/>
    <x v="1"/>
    <x v="0"/>
    <n v="142.91540000000001"/>
    <n v="4"/>
  </r>
  <r>
    <x v="1"/>
    <s v="NCR05"/>
    <x v="1"/>
    <x v="8"/>
    <x v="8"/>
    <x v="2"/>
    <x v="1"/>
    <x v="0"/>
    <n v="197.50839999999999"/>
    <n v="4"/>
  </r>
  <r>
    <x v="1"/>
    <s v="NCK53"/>
    <x v="1"/>
    <x v="8"/>
    <x v="8"/>
    <x v="2"/>
    <x v="1"/>
    <x v="0"/>
    <n v="100.0042"/>
    <n v="4"/>
  </r>
  <r>
    <x v="1"/>
    <s v="NCU05"/>
    <x v="1"/>
    <x v="8"/>
    <x v="8"/>
    <x v="2"/>
    <x v="1"/>
    <x v="0"/>
    <n v="82.361800000000002"/>
    <n v="4"/>
  </r>
  <r>
    <x v="1"/>
    <s v="NCT41"/>
    <x v="1"/>
    <x v="8"/>
    <x v="8"/>
    <x v="2"/>
    <x v="1"/>
    <x v="0"/>
    <n v="151.9024"/>
    <n v="4"/>
  </r>
  <r>
    <x v="1"/>
    <s v="NCA41"/>
    <x v="1"/>
    <x v="8"/>
    <x v="8"/>
    <x v="2"/>
    <x v="1"/>
    <x v="0"/>
    <n v="192.11619999999999"/>
    <n v="4"/>
  </r>
  <r>
    <x v="1"/>
    <s v="NCY41"/>
    <x v="1"/>
    <x v="8"/>
    <x v="8"/>
    <x v="2"/>
    <x v="1"/>
    <x v="0"/>
    <n v="34.353200000000001"/>
    <n v="4"/>
  </r>
  <r>
    <x v="1"/>
    <s v="NCQ02"/>
    <x v="5"/>
    <x v="8"/>
    <x v="8"/>
    <x v="2"/>
    <x v="1"/>
    <x v="0"/>
    <n v="186.9556"/>
    <n v="4"/>
  </r>
  <r>
    <x v="1"/>
    <s v="NCH54"/>
    <x v="5"/>
    <x v="8"/>
    <x v="8"/>
    <x v="2"/>
    <x v="1"/>
    <x v="0"/>
    <n v="157.792"/>
    <n v="4"/>
  </r>
  <r>
    <x v="1"/>
    <s v="NCG18"/>
    <x v="5"/>
    <x v="8"/>
    <x v="8"/>
    <x v="2"/>
    <x v="1"/>
    <x v="0"/>
    <n v="103.53319999999999"/>
    <n v="4"/>
  </r>
  <r>
    <x v="1"/>
    <s v="FDS03"/>
    <x v="7"/>
    <x v="8"/>
    <x v="8"/>
    <x v="2"/>
    <x v="1"/>
    <x v="0"/>
    <n v="65.082599999999999"/>
    <n v="4"/>
  </r>
  <r>
    <x v="1"/>
    <s v="FDV39"/>
    <x v="7"/>
    <x v="8"/>
    <x v="8"/>
    <x v="2"/>
    <x v="1"/>
    <x v="0"/>
    <n v="196.74260000000001"/>
    <n v="4"/>
  </r>
  <r>
    <x v="1"/>
    <s v="FDQ39"/>
    <x v="7"/>
    <x v="8"/>
    <x v="8"/>
    <x v="2"/>
    <x v="1"/>
    <x v="0"/>
    <n v="190.08459999999999"/>
    <n v="4"/>
  </r>
  <r>
    <x v="1"/>
    <s v="FDX34"/>
    <x v="6"/>
    <x v="8"/>
    <x v="8"/>
    <x v="2"/>
    <x v="1"/>
    <x v="0"/>
    <n v="121.3098"/>
    <n v="4"/>
  </r>
  <r>
    <x v="1"/>
    <s v="FDN10"/>
    <x v="6"/>
    <x v="8"/>
    <x v="8"/>
    <x v="2"/>
    <x v="1"/>
    <x v="0"/>
    <n v="120.2124"/>
    <n v="4"/>
  </r>
  <r>
    <x v="1"/>
    <s v="FDC46"/>
    <x v="6"/>
    <x v="8"/>
    <x v="8"/>
    <x v="2"/>
    <x v="1"/>
    <x v="0"/>
    <n v="186.0266"/>
    <n v="4"/>
  </r>
  <r>
    <x v="1"/>
    <s v="DRH36"/>
    <x v="4"/>
    <x v="8"/>
    <x v="8"/>
    <x v="2"/>
    <x v="1"/>
    <x v="0"/>
    <n v="74.069599999999994"/>
    <n v="4"/>
  </r>
  <r>
    <x v="0"/>
    <s v="FDR24"/>
    <x v="13"/>
    <x v="8"/>
    <x v="8"/>
    <x v="2"/>
    <x v="1"/>
    <x v="0"/>
    <n v="90.882999999999996"/>
    <n v="4"/>
  </r>
  <r>
    <x v="0"/>
    <s v="FDZ23"/>
    <x v="13"/>
    <x v="8"/>
    <x v="8"/>
    <x v="2"/>
    <x v="1"/>
    <x v="0"/>
    <n v="185.22399999999999"/>
    <n v="4"/>
  </r>
  <r>
    <x v="0"/>
    <s v="FDT11"/>
    <x v="8"/>
    <x v="8"/>
    <x v="8"/>
    <x v="2"/>
    <x v="1"/>
    <x v="0"/>
    <n v="187.75559999999999"/>
    <n v="4"/>
  </r>
  <r>
    <x v="0"/>
    <s v="FDS11"/>
    <x v="8"/>
    <x v="8"/>
    <x v="8"/>
    <x v="2"/>
    <x v="1"/>
    <x v="0"/>
    <n v="225.30879999999999"/>
    <n v="4"/>
  </r>
  <r>
    <x v="0"/>
    <s v="FDQ25"/>
    <x v="3"/>
    <x v="8"/>
    <x v="8"/>
    <x v="2"/>
    <x v="1"/>
    <x v="0"/>
    <n v="170.54220000000001"/>
    <n v="4"/>
  </r>
  <r>
    <x v="0"/>
    <s v="FDD38"/>
    <x v="3"/>
    <x v="8"/>
    <x v="8"/>
    <x v="2"/>
    <x v="1"/>
    <x v="0"/>
    <n v="103.76739999999999"/>
    <n v="4"/>
  </r>
  <r>
    <x v="0"/>
    <s v="FDY37"/>
    <x v="3"/>
    <x v="8"/>
    <x v="8"/>
    <x v="2"/>
    <x v="1"/>
    <x v="0"/>
    <n v="141.24700000000001"/>
    <n v="4"/>
  </r>
  <r>
    <x v="0"/>
    <s v="FDN28"/>
    <x v="2"/>
    <x v="8"/>
    <x v="8"/>
    <x v="2"/>
    <x v="1"/>
    <x v="0"/>
    <n v="101.79900000000001"/>
    <n v="4"/>
  </r>
  <r>
    <x v="0"/>
    <s v="FDH53"/>
    <x v="2"/>
    <x v="8"/>
    <x v="8"/>
    <x v="2"/>
    <x v="1"/>
    <x v="0"/>
    <n v="82.859200000000001"/>
    <n v="4"/>
  </r>
  <r>
    <x v="0"/>
    <s v="FDO08"/>
    <x v="0"/>
    <x v="8"/>
    <x v="8"/>
    <x v="2"/>
    <x v="1"/>
    <x v="0"/>
    <n v="163.15260000000001"/>
    <n v="4"/>
  </r>
  <r>
    <x v="0"/>
    <s v="FDX31"/>
    <x v="0"/>
    <x v="8"/>
    <x v="8"/>
    <x v="2"/>
    <x v="1"/>
    <x v="0"/>
    <n v="234.0958"/>
    <n v="4"/>
  </r>
  <r>
    <x v="0"/>
    <s v="FDR15"/>
    <x v="7"/>
    <x v="8"/>
    <x v="8"/>
    <x v="2"/>
    <x v="1"/>
    <x v="0"/>
    <n v="153.13140000000001"/>
    <n v="4"/>
  </r>
  <r>
    <x v="0"/>
    <s v="FDI21"/>
    <x v="6"/>
    <x v="8"/>
    <x v="8"/>
    <x v="2"/>
    <x v="1"/>
    <x v="0"/>
    <n v="65.016800000000003"/>
    <n v="4"/>
  </r>
  <r>
    <x v="0"/>
    <s v="FDZ57"/>
    <x v="6"/>
    <x v="8"/>
    <x v="8"/>
    <x v="2"/>
    <x v="1"/>
    <x v="0"/>
    <n v="126.79940000000001"/>
    <n v="4"/>
  </r>
  <r>
    <x v="0"/>
    <s v="FDB58"/>
    <x v="6"/>
    <x v="8"/>
    <x v="8"/>
    <x v="2"/>
    <x v="1"/>
    <x v="0"/>
    <n v="143.71539999999999"/>
    <n v="4"/>
  </r>
  <r>
    <x v="0"/>
    <s v="FDY57"/>
    <x v="6"/>
    <x v="8"/>
    <x v="8"/>
    <x v="2"/>
    <x v="1"/>
    <x v="0"/>
    <n v="97.575199999999995"/>
    <n v="4"/>
  </r>
  <r>
    <x v="0"/>
    <s v="FDD47"/>
    <x v="15"/>
    <x v="8"/>
    <x v="8"/>
    <x v="2"/>
    <x v="1"/>
    <x v="0"/>
    <n v="172.34479999999999"/>
    <n v="4"/>
  </r>
  <r>
    <x v="2"/>
    <s v="DRK37"/>
    <x v="4"/>
    <x v="6"/>
    <x v="6"/>
    <x v="1"/>
    <x v="0"/>
    <x v="2"/>
    <n v="190.453"/>
    <n v="4"/>
  </r>
  <r>
    <x v="1"/>
    <s v="FDR23"/>
    <x v="8"/>
    <x v="6"/>
    <x v="6"/>
    <x v="1"/>
    <x v="0"/>
    <x v="2"/>
    <n v="176.43700000000001"/>
    <n v="4"/>
  </r>
  <r>
    <x v="1"/>
    <s v="FDS37"/>
    <x v="3"/>
    <x v="6"/>
    <x v="6"/>
    <x v="1"/>
    <x v="0"/>
    <x v="2"/>
    <n v="114.14919999999999"/>
    <n v="4"/>
  </r>
  <r>
    <x v="1"/>
    <s v="FDC50"/>
    <x v="3"/>
    <x v="6"/>
    <x v="6"/>
    <x v="1"/>
    <x v="0"/>
    <x v="2"/>
    <n v="93.309399999999997"/>
    <n v="4"/>
  </r>
  <r>
    <x v="1"/>
    <s v="FDH27"/>
    <x v="11"/>
    <x v="6"/>
    <x v="6"/>
    <x v="1"/>
    <x v="0"/>
    <x v="2"/>
    <n v="141.81280000000001"/>
    <n v="4"/>
  </r>
  <r>
    <x v="1"/>
    <s v="FDZ04"/>
    <x v="2"/>
    <x v="6"/>
    <x v="6"/>
    <x v="1"/>
    <x v="0"/>
    <x v="2"/>
    <n v="63.750999999999998"/>
    <n v="4"/>
  </r>
  <r>
    <x v="1"/>
    <s v="FDG53"/>
    <x v="2"/>
    <x v="6"/>
    <x v="6"/>
    <x v="1"/>
    <x v="0"/>
    <x v="2"/>
    <n v="141.61799999999999"/>
    <n v="4"/>
  </r>
  <r>
    <x v="1"/>
    <s v="FDG40"/>
    <x v="2"/>
    <x v="6"/>
    <x v="6"/>
    <x v="1"/>
    <x v="0"/>
    <x v="2"/>
    <n v="32.655799999999999"/>
    <n v="4"/>
  </r>
  <r>
    <x v="1"/>
    <s v="FDL40"/>
    <x v="2"/>
    <x v="6"/>
    <x v="6"/>
    <x v="1"/>
    <x v="0"/>
    <x v="2"/>
    <n v="95.540999999999997"/>
    <n v="4"/>
  </r>
  <r>
    <x v="1"/>
    <s v="FDK52"/>
    <x v="2"/>
    <x v="6"/>
    <x v="6"/>
    <x v="1"/>
    <x v="0"/>
    <x v="2"/>
    <n v="226.2062"/>
    <n v="4"/>
  </r>
  <r>
    <x v="1"/>
    <s v="FDH57"/>
    <x v="0"/>
    <x v="6"/>
    <x v="6"/>
    <x v="1"/>
    <x v="0"/>
    <x v="2"/>
    <n v="133.5284"/>
    <n v="4"/>
  </r>
  <r>
    <x v="1"/>
    <s v="FDT43"/>
    <x v="0"/>
    <x v="6"/>
    <x v="6"/>
    <x v="1"/>
    <x v="0"/>
    <x v="2"/>
    <n v="50.8324"/>
    <n v="4"/>
  </r>
  <r>
    <x v="1"/>
    <s v="DRJ23"/>
    <x v="9"/>
    <x v="6"/>
    <x v="6"/>
    <x v="1"/>
    <x v="0"/>
    <x v="2"/>
    <n v="190.28720000000001"/>
    <n v="4"/>
  </r>
  <r>
    <x v="1"/>
    <s v="NCH06"/>
    <x v="5"/>
    <x v="6"/>
    <x v="6"/>
    <x v="1"/>
    <x v="0"/>
    <x v="2"/>
    <n v="248.346"/>
    <n v="4"/>
  </r>
  <r>
    <x v="1"/>
    <s v="NCW06"/>
    <x v="5"/>
    <x v="6"/>
    <x v="6"/>
    <x v="1"/>
    <x v="0"/>
    <x v="2"/>
    <n v="192.31620000000001"/>
    <n v="4"/>
  </r>
  <r>
    <x v="1"/>
    <s v="NCO06"/>
    <x v="5"/>
    <x v="6"/>
    <x v="6"/>
    <x v="1"/>
    <x v="2"/>
    <x v="2"/>
    <n v="35.955800000000004"/>
    <n v="4"/>
  </r>
  <r>
    <x v="1"/>
    <s v="FDP27"/>
    <x v="7"/>
    <x v="6"/>
    <x v="6"/>
    <x v="1"/>
    <x v="2"/>
    <x v="2"/>
    <n v="188.453"/>
    <n v="4"/>
  </r>
  <r>
    <x v="1"/>
    <s v="FDB34"/>
    <x v="6"/>
    <x v="6"/>
    <x v="6"/>
    <x v="1"/>
    <x v="2"/>
    <x v="2"/>
    <n v="85.319800000000001"/>
    <n v="4"/>
  </r>
  <r>
    <x v="1"/>
    <s v="FDC35"/>
    <x v="15"/>
    <x v="6"/>
    <x v="6"/>
    <x v="1"/>
    <x v="2"/>
    <x v="2"/>
    <n v="207.7638"/>
    <n v="4"/>
  </r>
  <r>
    <x v="0"/>
    <s v="FDY60"/>
    <x v="13"/>
    <x v="6"/>
    <x v="6"/>
    <x v="1"/>
    <x v="2"/>
    <x v="2"/>
    <n v="143.9128"/>
    <n v="4"/>
  </r>
  <r>
    <x v="0"/>
    <s v="FDX12"/>
    <x v="13"/>
    <x v="6"/>
    <x v="6"/>
    <x v="1"/>
    <x v="2"/>
    <x v="2"/>
    <n v="241.4196"/>
    <n v="4"/>
  </r>
  <r>
    <x v="0"/>
    <s v="FDV60"/>
    <x v="13"/>
    <x v="6"/>
    <x v="6"/>
    <x v="1"/>
    <x v="2"/>
    <x v="2"/>
    <n v="194.61099999999999"/>
    <n v="4"/>
  </r>
  <r>
    <x v="0"/>
    <s v="FDV11"/>
    <x v="8"/>
    <x v="6"/>
    <x v="6"/>
    <x v="1"/>
    <x v="2"/>
    <x v="2"/>
    <n v="173.40539999999999"/>
    <n v="4"/>
  </r>
  <r>
    <x v="0"/>
    <s v="FDS59"/>
    <x v="8"/>
    <x v="6"/>
    <x v="6"/>
    <x v="1"/>
    <x v="2"/>
    <x v="2"/>
    <n v="110.857"/>
    <n v="4"/>
  </r>
  <r>
    <x v="0"/>
    <s v="FDZ03"/>
    <x v="11"/>
    <x v="6"/>
    <x v="6"/>
    <x v="1"/>
    <x v="2"/>
    <x v="2"/>
    <n v="188.024"/>
    <n v="4"/>
  </r>
  <r>
    <x v="0"/>
    <s v="FDX27"/>
    <x v="11"/>
    <x v="6"/>
    <x v="6"/>
    <x v="1"/>
    <x v="2"/>
    <x v="2"/>
    <n v="92.843599999999995"/>
    <n v="4"/>
  </r>
  <r>
    <x v="0"/>
    <s v="FDE04"/>
    <x v="2"/>
    <x v="6"/>
    <x v="6"/>
    <x v="1"/>
    <x v="2"/>
    <x v="2"/>
    <n v="179.76599999999999"/>
    <n v="4"/>
  </r>
  <r>
    <x v="0"/>
    <s v="FDK08"/>
    <x v="0"/>
    <x v="6"/>
    <x v="6"/>
    <x v="1"/>
    <x v="2"/>
    <x v="2"/>
    <n v="101.0016"/>
    <n v="4"/>
  </r>
  <r>
    <x v="0"/>
    <s v="FDH44"/>
    <x v="0"/>
    <x v="6"/>
    <x v="6"/>
    <x v="1"/>
    <x v="2"/>
    <x v="2"/>
    <n v="147.54179999999999"/>
    <n v="4"/>
  </r>
  <r>
    <x v="0"/>
    <s v="FDX51"/>
    <x v="7"/>
    <x v="6"/>
    <x v="6"/>
    <x v="1"/>
    <x v="2"/>
    <x v="2"/>
    <n v="194.24520000000001"/>
    <n v="4"/>
  </r>
  <r>
    <x v="0"/>
    <s v="FDY03"/>
    <x v="7"/>
    <x v="6"/>
    <x v="6"/>
    <x v="1"/>
    <x v="2"/>
    <x v="2"/>
    <n v="111.3202"/>
    <n v="4"/>
  </r>
  <r>
    <x v="0"/>
    <s v="FDQ15"/>
    <x v="7"/>
    <x v="6"/>
    <x v="6"/>
    <x v="1"/>
    <x v="2"/>
    <x v="2"/>
    <n v="82.727599999999995"/>
    <n v="4"/>
  </r>
  <r>
    <x v="0"/>
    <s v="FDG33"/>
    <x v="14"/>
    <x v="6"/>
    <x v="6"/>
    <x v="1"/>
    <x v="2"/>
    <x v="2"/>
    <n v="173.47640000000001"/>
    <n v="4"/>
  </r>
  <r>
    <x v="0"/>
    <s v="FDU57"/>
    <x v="6"/>
    <x v="6"/>
    <x v="6"/>
    <x v="1"/>
    <x v="2"/>
    <x v="2"/>
    <n v="152.07079999999999"/>
    <n v="4"/>
  </r>
  <r>
    <x v="2"/>
    <s v="FDN13"/>
    <x v="12"/>
    <x v="3"/>
    <x v="3"/>
    <x v="1"/>
    <x v="2"/>
    <x v="0"/>
    <n v="101.1358"/>
    <n v="4"/>
  </r>
  <r>
    <x v="1"/>
    <s v="FDU36"/>
    <x v="13"/>
    <x v="3"/>
    <x v="3"/>
    <x v="1"/>
    <x v="2"/>
    <x v="0"/>
    <n v="99.438400000000001"/>
    <n v="4"/>
  </r>
  <r>
    <x v="1"/>
    <s v="FDW13"/>
    <x v="3"/>
    <x v="3"/>
    <x v="3"/>
    <x v="1"/>
    <x v="2"/>
    <x v="0"/>
    <n v="50.532400000000003"/>
    <n v="4"/>
  </r>
  <r>
    <x v="1"/>
    <s v="FDY27"/>
    <x v="11"/>
    <x v="3"/>
    <x v="3"/>
    <x v="1"/>
    <x v="2"/>
    <x v="0"/>
    <n v="179.53440000000001"/>
    <n v="4"/>
  </r>
  <r>
    <x v="1"/>
    <s v="DRH51"/>
    <x v="11"/>
    <x v="3"/>
    <x v="3"/>
    <x v="1"/>
    <x v="2"/>
    <x v="0"/>
    <n v="89.385599999999997"/>
    <n v="4"/>
  </r>
  <r>
    <x v="1"/>
    <s v="FDY52"/>
    <x v="2"/>
    <x v="3"/>
    <x v="3"/>
    <x v="1"/>
    <x v="2"/>
    <x v="0"/>
    <n v="59.953600000000002"/>
    <n v="4"/>
  </r>
  <r>
    <x v="1"/>
    <s v="FDI28"/>
    <x v="2"/>
    <x v="3"/>
    <x v="3"/>
    <x v="1"/>
    <x v="2"/>
    <x v="0"/>
    <n v="79.430199999999999"/>
    <n v="4"/>
  </r>
  <r>
    <x v="1"/>
    <s v="FDV40"/>
    <x v="2"/>
    <x v="3"/>
    <x v="3"/>
    <x v="1"/>
    <x v="2"/>
    <x v="0"/>
    <n v="73.603800000000007"/>
    <n v="4"/>
  </r>
  <r>
    <x v="1"/>
    <s v="FDF05"/>
    <x v="2"/>
    <x v="3"/>
    <x v="3"/>
    <x v="1"/>
    <x v="2"/>
    <x v="0"/>
    <n v="264.89100000000002"/>
    <n v="4"/>
  </r>
  <r>
    <x v="1"/>
    <s v="FDD33"/>
    <x v="0"/>
    <x v="3"/>
    <x v="3"/>
    <x v="1"/>
    <x v="2"/>
    <x v="0"/>
    <n v="233.36420000000001"/>
    <n v="4"/>
  </r>
  <r>
    <x v="1"/>
    <s v="FDC32"/>
    <x v="0"/>
    <x v="3"/>
    <x v="3"/>
    <x v="1"/>
    <x v="2"/>
    <x v="0"/>
    <n v="93.846199999999996"/>
    <n v="4"/>
  </r>
  <r>
    <x v="1"/>
    <s v="FDE32"/>
    <x v="0"/>
    <x v="3"/>
    <x v="3"/>
    <x v="1"/>
    <x v="2"/>
    <x v="0"/>
    <n v="38.750599999999999"/>
    <n v="4"/>
  </r>
  <r>
    <x v="1"/>
    <s v="NCN53"/>
    <x v="1"/>
    <x v="3"/>
    <x v="3"/>
    <x v="1"/>
    <x v="2"/>
    <x v="0"/>
    <n v="35.487400000000001"/>
    <n v="4"/>
  </r>
  <r>
    <x v="1"/>
    <s v="NCY53"/>
    <x v="1"/>
    <x v="3"/>
    <x v="3"/>
    <x v="1"/>
    <x v="2"/>
    <x v="0"/>
    <n v="110.2544"/>
    <n v="4"/>
  </r>
  <r>
    <x v="1"/>
    <s v="NCA05"/>
    <x v="1"/>
    <x v="3"/>
    <x v="3"/>
    <x v="1"/>
    <x v="2"/>
    <x v="0"/>
    <n v="149.4734"/>
    <n v="4"/>
  </r>
  <r>
    <x v="1"/>
    <s v="NCO26"/>
    <x v="5"/>
    <x v="3"/>
    <x v="3"/>
    <x v="1"/>
    <x v="2"/>
    <x v="0"/>
    <n v="116.4492"/>
    <n v="4"/>
  </r>
  <r>
    <x v="1"/>
    <s v="NCO14"/>
    <x v="5"/>
    <x v="3"/>
    <x v="3"/>
    <x v="1"/>
    <x v="2"/>
    <x v="0"/>
    <n v="43.608600000000003"/>
    <n v="4"/>
  </r>
  <r>
    <x v="1"/>
    <s v="NCV06"/>
    <x v="5"/>
    <x v="3"/>
    <x v="3"/>
    <x v="1"/>
    <x v="2"/>
    <x v="0"/>
    <n v="194.24780000000001"/>
    <n v="4"/>
  </r>
  <r>
    <x v="1"/>
    <s v="NCO18"/>
    <x v="5"/>
    <x v="3"/>
    <x v="3"/>
    <x v="1"/>
    <x v="2"/>
    <x v="0"/>
    <n v="178.26859999999999"/>
    <n v="4"/>
  </r>
  <r>
    <x v="1"/>
    <s v="NCK30"/>
    <x v="5"/>
    <x v="3"/>
    <x v="3"/>
    <x v="1"/>
    <x v="2"/>
    <x v="0"/>
    <n v="254.8698"/>
    <n v="4"/>
  </r>
  <r>
    <x v="1"/>
    <s v="FDG31"/>
    <x v="7"/>
    <x v="3"/>
    <x v="3"/>
    <x v="1"/>
    <x v="2"/>
    <x v="0"/>
    <n v="63.082599999999999"/>
    <n v="4"/>
  </r>
  <r>
    <x v="1"/>
    <s v="FDQ39"/>
    <x v="7"/>
    <x v="3"/>
    <x v="3"/>
    <x v="1"/>
    <x v="2"/>
    <x v="0"/>
    <n v="189.38460000000001"/>
    <n v="4"/>
  </r>
  <r>
    <x v="1"/>
    <s v="FDL10"/>
    <x v="6"/>
    <x v="3"/>
    <x v="3"/>
    <x v="1"/>
    <x v="2"/>
    <x v="0"/>
    <n v="98.7042"/>
    <n v="4"/>
  </r>
  <r>
    <x v="1"/>
    <s v="FDK33"/>
    <x v="6"/>
    <x v="3"/>
    <x v="3"/>
    <x v="1"/>
    <x v="2"/>
    <x v="0"/>
    <n v="211.95599999999999"/>
    <n v="4"/>
  </r>
  <r>
    <x v="1"/>
    <s v="FDN21"/>
    <x v="6"/>
    <x v="3"/>
    <x v="3"/>
    <x v="1"/>
    <x v="2"/>
    <x v="0"/>
    <n v="161.02359999999999"/>
    <n v="4"/>
  </r>
  <r>
    <x v="1"/>
    <s v="DRF25"/>
    <x v="4"/>
    <x v="3"/>
    <x v="3"/>
    <x v="1"/>
    <x v="2"/>
    <x v="0"/>
    <n v="36.119"/>
    <n v="4"/>
  </r>
  <r>
    <x v="1"/>
    <s v="DRG37"/>
    <x v="4"/>
    <x v="3"/>
    <x v="3"/>
    <x v="1"/>
    <x v="2"/>
    <x v="0"/>
    <n v="154.69720000000001"/>
    <n v="4"/>
  </r>
  <r>
    <x v="1"/>
    <s v="FDE59"/>
    <x v="15"/>
    <x v="3"/>
    <x v="3"/>
    <x v="1"/>
    <x v="2"/>
    <x v="0"/>
    <n v="34.553199999999997"/>
    <n v="4"/>
  </r>
  <r>
    <x v="0"/>
    <s v="FDY24"/>
    <x v="13"/>
    <x v="3"/>
    <x v="3"/>
    <x v="1"/>
    <x v="2"/>
    <x v="0"/>
    <n v="55.029800000000002"/>
    <n v="4"/>
  </r>
  <r>
    <x v="0"/>
    <s v="FDW12"/>
    <x v="13"/>
    <x v="3"/>
    <x v="3"/>
    <x v="1"/>
    <x v="2"/>
    <x v="0"/>
    <n v="143.34440000000001"/>
    <n v="4"/>
  </r>
  <r>
    <x v="0"/>
    <s v="FDS36"/>
    <x v="13"/>
    <x v="3"/>
    <x v="3"/>
    <x v="1"/>
    <x v="2"/>
    <x v="0"/>
    <n v="110.557"/>
    <n v="4"/>
  </r>
  <r>
    <x v="0"/>
    <s v="FDL51"/>
    <x v="11"/>
    <x v="3"/>
    <x v="3"/>
    <x v="1"/>
    <x v="2"/>
    <x v="0"/>
    <n v="214.6876"/>
    <n v="4"/>
  </r>
  <r>
    <x v="0"/>
    <s v="FDS28"/>
    <x v="2"/>
    <x v="3"/>
    <x v="3"/>
    <x v="1"/>
    <x v="2"/>
    <x v="0"/>
    <n v="58.158799999999999"/>
    <n v="4"/>
  </r>
  <r>
    <x v="0"/>
    <s v="FDQ40"/>
    <x v="2"/>
    <x v="3"/>
    <x v="3"/>
    <x v="1"/>
    <x v="2"/>
    <x v="0"/>
    <n v="176.97120000000001"/>
    <n v="4"/>
  </r>
  <r>
    <x v="0"/>
    <s v="FDP28"/>
    <x v="2"/>
    <x v="3"/>
    <x v="3"/>
    <x v="1"/>
    <x v="2"/>
    <x v="0"/>
    <n v="260.1936"/>
    <n v="4"/>
  </r>
  <r>
    <x v="0"/>
    <s v="FDI41"/>
    <x v="2"/>
    <x v="3"/>
    <x v="3"/>
    <x v="1"/>
    <x v="2"/>
    <x v="0"/>
    <n v="148.34180000000001"/>
    <n v="4"/>
  </r>
  <r>
    <x v="0"/>
    <s v="FDR32"/>
    <x v="0"/>
    <x v="3"/>
    <x v="3"/>
    <x v="1"/>
    <x v="2"/>
    <x v="0"/>
    <n v="229.5694"/>
    <n v="4"/>
  </r>
  <r>
    <x v="0"/>
    <s v="FDU19"/>
    <x v="0"/>
    <x v="3"/>
    <x v="3"/>
    <x v="1"/>
    <x v="2"/>
    <x v="0"/>
    <n v="173.6422"/>
    <n v="4"/>
  </r>
  <r>
    <x v="0"/>
    <s v="FDF21"/>
    <x v="0"/>
    <x v="3"/>
    <x v="3"/>
    <x v="1"/>
    <x v="2"/>
    <x v="0"/>
    <n v="187.85300000000001"/>
    <n v="4"/>
  </r>
  <r>
    <x v="0"/>
    <s v="FDO08"/>
    <x v="0"/>
    <x v="3"/>
    <x v="3"/>
    <x v="1"/>
    <x v="2"/>
    <x v="0"/>
    <n v="165.15260000000001"/>
    <n v="4"/>
  </r>
  <r>
    <x v="0"/>
    <s v="FDA08"/>
    <x v="0"/>
    <x v="3"/>
    <x v="3"/>
    <x v="1"/>
    <x v="2"/>
    <x v="0"/>
    <n v="164.65260000000001"/>
    <n v="4"/>
  </r>
  <r>
    <x v="0"/>
    <s v="FDZ08"/>
    <x v="0"/>
    <x v="3"/>
    <x v="3"/>
    <x v="1"/>
    <x v="2"/>
    <x v="0"/>
    <n v="83.059200000000004"/>
    <n v="4"/>
  </r>
  <r>
    <x v="0"/>
    <s v="FDP44"/>
    <x v="0"/>
    <x v="3"/>
    <x v="3"/>
    <x v="1"/>
    <x v="2"/>
    <x v="0"/>
    <n v="101.4332"/>
    <n v="4"/>
  </r>
  <r>
    <x v="0"/>
    <s v="FDF56"/>
    <x v="0"/>
    <x v="3"/>
    <x v="3"/>
    <x v="1"/>
    <x v="2"/>
    <x v="0"/>
    <n v="180.39760000000001"/>
    <n v="4"/>
  </r>
  <r>
    <x v="0"/>
    <s v="FDU27"/>
    <x v="7"/>
    <x v="3"/>
    <x v="3"/>
    <x v="1"/>
    <x v="2"/>
    <x v="0"/>
    <n v="48.837600000000002"/>
    <n v="4"/>
  </r>
  <r>
    <x v="0"/>
    <s v="FDL58"/>
    <x v="6"/>
    <x v="3"/>
    <x v="3"/>
    <x v="1"/>
    <x v="2"/>
    <x v="0"/>
    <n v="264.95679999999999"/>
    <n v="4"/>
  </r>
  <r>
    <x v="0"/>
    <s v="FDV34"/>
    <x v="6"/>
    <x v="3"/>
    <x v="3"/>
    <x v="1"/>
    <x v="2"/>
    <x v="0"/>
    <n v="74.003799999999998"/>
    <n v="4"/>
  </r>
  <r>
    <x v="0"/>
    <s v="FDZ21"/>
    <x v="6"/>
    <x v="3"/>
    <x v="3"/>
    <x v="1"/>
    <x v="2"/>
    <x v="0"/>
    <n v="97.340999999999994"/>
    <n v="4"/>
  </r>
  <r>
    <x v="0"/>
    <s v="DRA59"/>
    <x v="4"/>
    <x v="3"/>
    <x v="3"/>
    <x v="1"/>
    <x v="2"/>
    <x v="0"/>
    <n v="185.9924"/>
    <n v="4"/>
  </r>
  <r>
    <x v="2"/>
    <s v="FDT36"/>
    <x v="13"/>
    <x v="1"/>
    <x v="1"/>
    <x v="1"/>
    <x v="0"/>
    <x v="1"/>
    <n v="33.987400000000001"/>
    <n v="4"/>
  </r>
  <r>
    <x v="2"/>
    <s v="FDW56"/>
    <x v="0"/>
    <x v="1"/>
    <x v="1"/>
    <x v="1"/>
    <x v="0"/>
    <x v="1"/>
    <n v="193.31620000000001"/>
    <n v="4"/>
  </r>
  <r>
    <x v="2"/>
    <s v="DRL11"/>
    <x v="9"/>
    <x v="1"/>
    <x v="1"/>
    <x v="1"/>
    <x v="0"/>
    <x v="1"/>
    <n v="159.69460000000001"/>
    <n v="4"/>
  </r>
  <r>
    <x v="2"/>
    <s v="NCA17"/>
    <x v="1"/>
    <x v="1"/>
    <x v="1"/>
    <x v="1"/>
    <x v="0"/>
    <x v="1"/>
    <n v="149.23920000000001"/>
    <n v="4"/>
  </r>
  <r>
    <x v="2"/>
    <s v="NCS54"/>
    <x v="5"/>
    <x v="1"/>
    <x v="1"/>
    <x v="1"/>
    <x v="0"/>
    <x v="1"/>
    <n v="177.93700000000001"/>
    <n v="4"/>
  </r>
  <r>
    <x v="1"/>
    <s v="FDR48"/>
    <x v="13"/>
    <x v="1"/>
    <x v="1"/>
    <x v="1"/>
    <x v="0"/>
    <x v="1"/>
    <n v="149.80240000000001"/>
    <n v="4"/>
  </r>
  <r>
    <x v="1"/>
    <s v="FDE24"/>
    <x v="13"/>
    <x v="1"/>
    <x v="1"/>
    <x v="1"/>
    <x v="0"/>
    <x v="1"/>
    <n v="142.38120000000001"/>
    <n v="4"/>
  </r>
  <r>
    <x v="1"/>
    <s v="FDZ60"/>
    <x v="13"/>
    <x v="1"/>
    <x v="1"/>
    <x v="1"/>
    <x v="0"/>
    <x v="1"/>
    <n v="109.45959999999999"/>
    <n v="4"/>
  </r>
  <r>
    <x v="1"/>
    <s v="FDS60"/>
    <x v="13"/>
    <x v="1"/>
    <x v="1"/>
    <x v="1"/>
    <x v="0"/>
    <x v="1"/>
    <n v="180.066"/>
    <n v="4"/>
  </r>
  <r>
    <x v="1"/>
    <s v="FDR23"/>
    <x v="8"/>
    <x v="1"/>
    <x v="1"/>
    <x v="1"/>
    <x v="0"/>
    <x v="1"/>
    <n v="177.43700000000001"/>
    <n v="4"/>
  </r>
  <r>
    <x v="1"/>
    <s v="FDR47"/>
    <x v="8"/>
    <x v="1"/>
    <x v="1"/>
    <x v="1"/>
    <x v="0"/>
    <x v="1"/>
    <n v="196.07939999999999"/>
    <n v="4"/>
  </r>
  <r>
    <x v="1"/>
    <s v="FDP37"/>
    <x v="12"/>
    <x v="1"/>
    <x v="1"/>
    <x v="1"/>
    <x v="0"/>
    <x v="1"/>
    <n v="128.1994"/>
    <n v="4"/>
  </r>
  <r>
    <x v="1"/>
    <s v="FDK02"/>
    <x v="3"/>
    <x v="1"/>
    <x v="1"/>
    <x v="1"/>
    <x v="0"/>
    <x v="1"/>
    <n v="119.14400000000001"/>
    <n v="4"/>
  </r>
  <r>
    <x v="1"/>
    <s v="FDO38"/>
    <x v="3"/>
    <x v="1"/>
    <x v="1"/>
    <x v="1"/>
    <x v="0"/>
    <x v="1"/>
    <n v="77.298599999999993"/>
    <n v="4"/>
  </r>
  <r>
    <x v="1"/>
    <s v="FDZ55"/>
    <x v="0"/>
    <x v="1"/>
    <x v="1"/>
    <x v="1"/>
    <x v="0"/>
    <x v="1"/>
    <n v="159.69200000000001"/>
    <n v="4"/>
  </r>
  <r>
    <x v="1"/>
    <s v="FDV32"/>
    <x v="0"/>
    <x v="1"/>
    <x v="1"/>
    <x v="1"/>
    <x v="0"/>
    <x v="1"/>
    <n v="62.750999999999998"/>
    <n v="4"/>
  </r>
  <r>
    <x v="1"/>
    <s v="FDE45"/>
    <x v="0"/>
    <x v="1"/>
    <x v="1"/>
    <x v="1"/>
    <x v="0"/>
    <x v="1"/>
    <n v="178.50020000000001"/>
    <n v="4"/>
  </r>
  <r>
    <x v="1"/>
    <s v="FDI45"/>
    <x v="0"/>
    <x v="1"/>
    <x v="1"/>
    <x v="1"/>
    <x v="0"/>
    <x v="1"/>
    <n v="173.90539999999999"/>
    <n v="4"/>
  </r>
  <r>
    <x v="1"/>
    <s v="FDA32"/>
    <x v="0"/>
    <x v="1"/>
    <x v="1"/>
    <x v="1"/>
    <x v="0"/>
    <x v="1"/>
    <n v="216.61920000000001"/>
    <n v="4"/>
  </r>
  <r>
    <x v="1"/>
    <s v="FDM56"/>
    <x v="0"/>
    <x v="1"/>
    <x v="1"/>
    <x v="1"/>
    <x v="0"/>
    <x v="1"/>
    <n v="109.19119999999999"/>
    <n v="4"/>
  </r>
  <r>
    <x v="1"/>
    <s v="FDC45"/>
    <x v="0"/>
    <x v="1"/>
    <x v="1"/>
    <x v="1"/>
    <x v="0"/>
    <x v="1"/>
    <n v="170.91059999999999"/>
    <n v="4"/>
  </r>
  <r>
    <x v="1"/>
    <s v="FDT31"/>
    <x v="0"/>
    <x v="1"/>
    <x v="1"/>
    <x v="1"/>
    <x v="0"/>
    <x v="1"/>
    <n v="188.0872"/>
    <n v="4"/>
  </r>
  <r>
    <x v="1"/>
    <s v="DRM59"/>
    <x v="9"/>
    <x v="1"/>
    <x v="1"/>
    <x v="1"/>
    <x v="0"/>
    <x v="1"/>
    <n v="154.20179999999999"/>
    <n v="4"/>
  </r>
  <r>
    <x v="1"/>
    <s v="NCN17"/>
    <x v="1"/>
    <x v="1"/>
    <x v="1"/>
    <x v="1"/>
    <x v="0"/>
    <x v="1"/>
    <n v="100.33580000000001"/>
    <n v="4"/>
  </r>
  <r>
    <x v="1"/>
    <s v="NCU05"/>
    <x v="1"/>
    <x v="1"/>
    <x v="1"/>
    <x v="1"/>
    <x v="0"/>
    <x v="1"/>
    <n v="81.761799999999994"/>
    <n v="4"/>
  </r>
  <r>
    <x v="1"/>
    <s v="NCO53"/>
    <x v="1"/>
    <x v="1"/>
    <x v="1"/>
    <x v="1"/>
    <x v="0"/>
    <x v="1"/>
    <n v="183.76079999999999"/>
    <n v="4"/>
  </r>
  <r>
    <x v="1"/>
    <s v="NCW53"/>
    <x v="1"/>
    <x v="1"/>
    <x v="1"/>
    <x v="1"/>
    <x v="0"/>
    <x v="1"/>
    <n v="194.0162"/>
    <n v="4"/>
  </r>
  <r>
    <x v="1"/>
    <s v="NCS30"/>
    <x v="5"/>
    <x v="1"/>
    <x v="1"/>
    <x v="1"/>
    <x v="0"/>
    <x v="1"/>
    <n v="129.36519999999999"/>
    <n v="4"/>
  </r>
  <r>
    <x v="1"/>
    <s v="NCU42"/>
    <x v="5"/>
    <x v="1"/>
    <x v="1"/>
    <x v="1"/>
    <x v="0"/>
    <x v="1"/>
    <n v="170.2474"/>
    <n v="4"/>
  </r>
  <r>
    <x v="1"/>
    <s v="NCU18"/>
    <x v="5"/>
    <x v="1"/>
    <x v="1"/>
    <x v="1"/>
    <x v="0"/>
    <x v="1"/>
    <n v="139.84960000000001"/>
    <n v="4"/>
  </r>
  <r>
    <x v="1"/>
    <s v="NCY06"/>
    <x v="5"/>
    <x v="1"/>
    <x v="1"/>
    <x v="1"/>
    <x v="0"/>
    <x v="1"/>
    <n v="130.99680000000001"/>
    <n v="4"/>
  </r>
  <r>
    <x v="1"/>
    <s v="NCK31"/>
    <x v="10"/>
    <x v="1"/>
    <x v="1"/>
    <x v="1"/>
    <x v="0"/>
    <x v="1"/>
    <n v="50.266599999999997"/>
    <n v="4"/>
  </r>
  <r>
    <x v="1"/>
    <s v="FDE34"/>
    <x v="6"/>
    <x v="1"/>
    <x v="1"/>
    <x v="1"/>
    <x v="0"/>
    <x v="1"/>
    <n v="183.6634"/>
    <n v="4"/>
  </r>
  <r>
    <x v="1"/>
    <s v="FDR46"/>
    <x v="6"/>
    <x v="1"/>
    <x v="1"/>
    <x v="1"/>
    <x v="0"/>
    <x v="1"/>
    <n v="145.27600000000001"/>
    <n v="4"/>
  </r>
  <r>
    <x v="1"/>
    <s v="DRF36"/>
    <x v="4"/>
    <x v="1"/>
    <x v="1"/>
    <x v="1"/>
    <x v="0"/>
    <x v="1"/>
    <n v="189.08459999999999"/>
    <n v="4"/>
  </r>
  <r>
    <x v="1"/>
    <s v="FDC23"/>
    <x v="15"/>
    <x v="1"/>
    <x v="1"/>
    <x v="1"/>
    <x v="0"/>
    <x v="1"/>
    <n v="178.36859999999999"/>
    <n v="4"/>
  </r>
  <r>
    <x v="0"/>
    <s v="FDY24"/>
    <x v="13"/>
    <x v="1"/>
    <x v="1"/>
    <x v="1"/>
    <x v="0"/>
    <x v="1"/>
    <n v="53.329799999999999"/>
    <n v="4"/>
  </r>
  <r>
    <x v="0"/>
    <s v="FDE36"/>
    <x v="13"/>
    <x v="1"/>
    <x v="1"/>
    <x v="1"/>
    <x v="0"/>
    <x v="1"/>
    <n v="165.48679999999999"/>
    <n v="4"/>
  </r>
  <r>
    <x v="0"/>
    <s v="FDQ36"/>
    <x v="13"/>
    <x v="1"/>
    <x v="1"/>
    <x v="1"/>
    <x v="0"/>
    <x v="1"/>
    <n v="36.284799999999997"/>
    <n v="4"/>
  </r>
  <r>
    <x v="0"/>
    <s v="FDS24"/>
    <x v="13"/>
    <x v="1"/>
    <x v="1"/>
    <x v="1"/>
    <x v="0"/>
    <x v="1"/>
    <n v="87.251400000000004"/>
    <n v="4"/>
  </r>
  <r>
    <x v="0"/>
    <s v="FDT11"/>
    <x v="8"/>
    <x v="1"/>
    <x v="1"/>
    <x v="1"/>
    <x v="0"/>
    <x v="1"/>
    <n v="188.0556"/>
    <n v="4"/>
  </r>
  <r>
    <x v="0"/>
    <s v="FDY01"/>
    <x v="3"/>
    <x v="1"/>
    <x v="1"/>
    <x v="1"/>
    <x v="0"/>
    <x v="1"/>
    <n v="117.0834"/>
    <n v="4"/>
  </r>
  <r>
    <x v="0"/>
    <s v="FDG17"/>
    <x v="2"/>
    <x v="1"/>
    <x v="1"/>
    <x v="1"/>
    <x v="0"/>
    <x v="1"/>
    <n v="244.14859999999999"/>
    <n v="4"/>
  </r>
  <r>
    <x v="0"/>
    <s v="FDM04"/>
    <x v="2"/>
    <x v="1"/>
    <x v="1"/>
    <x v="1"/>
    <x v="0"/>
    <x v="1"/>
    <n v="50.766599999999997"/>
    <n v="4"/>
  </r>
  <r>
    <x v="0"/>
    <s v="FDU44"/>
    <x v="0"/>
    <x v="1"/>
    <x v="1"/>
    <x v="1"/>
    <x v="0"/>
    <x v="1"/>
    <n v="164.15520000000001"/>
    <n v="4"/>
  </r>
  <r>
    <x v="0"/>
    <s v="FDO03"/>
    <x v="7"/>
    <x v="1"/>
    <x v="1"/>
    <x v="1"/>
    <x v="0"/>
    <x v="1"/>
    <n v="227.93520000000001"/>
    <n v="4"/>
  </r>
  <r>
    <x v="0"/>
    <s v="FDR27"/>
    <x v="7"/>
    <x v="1"/>
    <x v="1"/>
    <x v="1"/>
    <x v="0"/>
    <x v="1"/>
    <n v="134.49420000000001"/>
    <n v="4"/>
  </r>
  <r>
    <x v="0"/>
    <s v="FDJ10"/>
    <x v="6"/>
    <x v="1"/>
    <x v="1"/>
    <x v="1"/>
    <x v="0"/>
    <x v="1"/>
    <n v="142.4838"/>
    <n v="4"/>
  </r>
  <r>
    <x v="0"/>
    <s v="FDA09"/>
    <x v="6"/>
    <x v="1"/>
    <x v="1"/>
    <x v="1"/>
    <x v="0"/>
    <x v="1"/>
    <n v="179.76599999999999"/>
    <n v="4"/>
  </r>
  <r>
    <x v="0"/>
    <s v="FDF10"/>
    <x v="6"/>
    <x v="1"/>
    <x v="1"/>
    <x v="1"/>
    <x v="0"/>
    <x v="1"/>
    <n v="147.24180000000001"/>
    <n v="4"/>
  </r>
  <r>
    <x v="0"/>
    <s v="FDZ21"/>
    <x v="6"/>
    <x v="1"/>
    <x v="1"/>
    <x v="1"/>
    <x v="0"/>
    <x v="1"/>
    <n v="98.040999999999997"/>
    <n v="4"/>
  </r>
  <r>
    <x v="0"/>
    <s v="FDD23"/>
    <x v="15"/>
    <x v="1"/>
    <x v="1"/>
    <x v="1"/>
    <x v="0"/>
    <x v="1"/>
    <n v="185.78980000000001"/>
    <n v="4"/>
  </r>
  <r>
    <x v="2"/>
    <s v="FDT08"/>
    <x v="0"/>
    <x v="7"/>
    <x v="7"/>
    <x v="1"/>
    <x v="0"/>
    <x v="3"/>
    <n v="148.70500000000001"/>
    <n v="4"/>
  </r>
  <r>
    <x v="2"/>
    <s v="NCZ30"/>
    <x v="5"/>
    <x v="7"/>
    <x v="7"/>
    <x v="1"/>
    <x v="0"/>
    <x v="3"/>
    <n v="121.9098"/>
    <n v="4"/>
  </r>
  <r>
    <x v="2"/>
    <s v="FDA39"/>
    <x v="7"/>
    <x v="7"/>
    <x v="7"/>
    <x v="1"/>
    <x v="0"/>
    <x v="3"/>
    <n v="37.882199999999997"/>
    <n v="4"/>
  </r>
  <r>
    <x v="2"/>
    <s v="FDV03"/>
    <x v="7"/>
    <x v="7"/>
    <x v="7"/>
    <x v="1"/>
    <x v="0"/>
    <x v="3"/>
    <n v="156.23140000000001"/>
    <n v="4"/>
  </r>
  <r>
    <x v="1"/>
    <s v="FDM14"/>
    <x v="3"/>
    <x v="7"/>
    <x v="7"/>
    <x v="1"/>
    <x v="0"/>
    <x v="3"/>
    <n v="108.9254"/>
    <n v="4"/>
  </r>
  <r>
    <x v="1"/>
    <s v="FDP25"/>
    <x v="3"/>
    <x v="7"/>
    <x v="7"/>
    <x v="1"/>
    <x v="0"/>
    <x v="3"/>
    <n v="217.08240000000001"/>
    <n v="4"/>
  </r>
  <r>
    <x v="1"/>
    <s v="FDP38"/>
    <x v="3"/>
    <x v="7"/>
    <x v="7"/>
    <x v="1"/>
    <x v="0"/>
    <x v="3"/>
    <n v="51.6008"/>
    <n v="4"/>
  </r>
  <r>
    <x v="1"/>
    <s v="FDF16"/>
    <x v="2"/>
    <x v="7"/>
    <x v="7"/>
    <x v="1"/>
    <x v="0"/>
    <x v="3"/>
    <n v="146.60759999999999"/>
    <n v="4"/>
  </r>
  <r>
    <x v="1"/>
    <s v="FDT20"/>
    <x v="0"/>
    <x v="7"/>
    <x v="7"/>
    <x v="1"/>
    <x v="0"/>
    <x v="3"/>
    <n v="39.116399999999999"/>
    <n v="4"/>
  </r>
  <r>
    <x v="1"/>
    <s v="FDV07"/>
    <x v="0"/>
    <x v="7"/>
    <x v="7"/>
    <x v="1"/>
    <x v="0"/>
    <x v="3"/>
    <n v="111.0228"/>
    <n v="4"/>
  </r>
  <r>
    <x v="1"/>
    <s v="DRM35"/>
    <x v="9"/>
    <x v="7"/>
    <x v="7"/>
    <x v="1"/>
    <x v="0"/>
    <x v="3"/>
    <n v="179.43440000000001"/>
    <n v="4"/>
  </r>
  <r>
    <x v="1"/>
    <s v="NCB06"/>
    <x v="1"/>
    <x v="7"/>
    <x v="7"/>
    <x v="1"/>
    <x v="0"/>
    <x v="3"/>
    <n v="161.49199999999999"/>
    <n v="4"/>
  </r>
  <r>
    <x v="1"/>
    <s v="NCU17"/>
    <x v="1"/>
    <x v="7"/>
    <x v="7"/>
    <x v="1"/>
    <x v="0"/>
    <x v="3"/>
    <n v="101.6674"/>
    <n v="4"/>
  </r>
  <r>
    <x v="1"/>
    <s v="NCB19"/>
    <x v="5"/>
    <x v="7"/>
    <x v="7"/>
    <x v="1"/>
    <x v="0"/>
    <x v="3"/>
    <n v="84.588200000000001"/>
    <n v="4"/>
  </r>
  <r>
    <x v="1"/>
    <s v="NCM54"/>
    <x v="5"/>
    <x v="7"/>
    <x v="7"/>
    <x v="1"/>
    <x v="0"/>
    <x v="3"/>
    <n v="125.6678"/>
    <n v="4"/>
  </r>
  <r>
    <x v="1"/>
    <s v="NCR18"/>
    <x v="5"/>
    <x v="7"/>
    <x v="7"/>
    <x v="1"/>
    <x v="0"/>
    <x v="3"/>
    <n v="44.411200000000001"/>
    <n v="4"/>
  </r>
  <r>
    <x v="1"/>
    <s v="NCS06"/>
    <x v="5"/>
    <x v="7"/>
    <x v="7"/>
    <x v="1"/>
    <x v="0"/>
    <x v="3"/>
    <n v="260.99099999999999"/>
    <n v="4"/>
  </r>
  <r>
    <x v="1"/>
    <s v="FDS03"/>
    <x v="7"/>
    <x v="7"/>
    <x v="7"/>
    <x v="1"/>
    <x v="0"/>
    <x v="3"/>
    <n v="65.882599999999996"/>
    <n v="4"/>
  </r>
  <r>
    <x v="1"/>
    <s v="NCL31"/>
    <x v="10"/>
    <x v="7"/>
    <x v="7"/>
    <x v="1"/>
    <x v="0"/>
    <x v="3"/>
    <n v="143.047"/>
    <n v="4"/>
  </r>
  <r>
    <x v="1"/>
    <s v="NCO55"/>
    <x v="10"/>
    <x v="7"/>
    <x v="7"/>
    <x v="1"/>
    <x v="0"/>
    <x v="3"/>
    <n v="106.6938"/>
    <n v="4"/>
  </r>
  <r>
    <x v="1"/>
    <s v="FDH09"/>
    <x v="14"/>
    <x v="7"/>
    <x v="7"/>
    <x v="1"/>
    <x v="0"/>
    <x v="3"/>
    <n v="52.498199999999997"/>
    <n v="4"/>
  </r>
  <r>
    <x v="1"/>
    <s v="FDT22"/>
    <x v="6"/>
    <x v="7"/>
    <x v="7"/>
    <x v="1"/>
    <x v="0"/>
    <x v="3"/>
    <n v="59.822000000000003"/>
    <n v="4"/>
  </r>
  <r>
    <x v="1"/>
    <s v="FDW45"/>
    <x v="6"/>
    <x v="7"/>
    <x v="7"/>
    <x v="1"/>
    <x v="0"/>
    <x v="3"/>
    <n v="147.74180000000001"/>
    <n v="4"/>
  </r>
  <r>
    <x v="1"/>
    <s v="DRC25"/>
    <x v="4"/>
    <x v="7"/>
    <x v="7"/>
    <x v="1"/>
    <x v="0"/>
    <x v="3"/>
    <n v="87.388199999999998"/>
    <n v="4"/>
  </r>
  <r>
    <x v="1"/>
    <s v="DRD12"/>
    <x v="4"/>
    <x v="7"/>
    <x v="7"/>
    <x v="1"/>
    <x v="0"/>
    <x v="3"/>
    <n v="89.414599999999993"/>
    <n v="4"/>
  </r>
  <r>
    <x v="1"/>
    <s v="DRG48"/>
    <x v="4"/>
    <x v="7"/>
    <x v="7"/>
    <x v="1"/>
    <x v="0"/>
    <x v="3"/>
    <n v="143.9102"/>
    <n v="4"/>
  </r>
  <r>
    <x v="1"/>
    <s v="FDD35"/>
    <x v="15"/>
    <x v="7"/>
    <x v="7"/>
    <x v="1"/>
    <x v="0"/>
    <x v="3"/>
    <n v="120.744"/>
    <n v="4"/>
  </r>
  <r>
    <x v="0"/>
    <s v="FDL12"/>
    <x v="13"/>
    <x v="7"/>
    <x v="7"/>
    <x v="1"/>
    <x v="0"/>
    <x v="3"/>
    <n v="59.421999999999997"/>
    <n v="4"/>
  </r>
  <r>
    <x v="0"/>
    <s v="FDH02"/>
    <x v="3"/>
    <x v="7"/>
    <x v="7"/>
    <x v="1"/>
    <x v="0"/>
    <x v="3"/>
    <n v="91.848799999999997"/>
    <n v="4"/>
  </r>
  <r>
    <x v="0"/>
    <s v="FDJ26"/>
    <x v="3"/>
    <x v="7"/>
    <x v="7"/>
    <x v="1"/>
    <x v="0"/>
    <x v="3"/>
    <n v="215.52180000000001"/>
    <n v="4"/>
  </r>
  <r>
    <x v="0"/>
    <s v="FDC16"/>
    <x v="11"/>
    <x v="7"/>
    <x v="7"/>
    <x v="1"/>
    <x v="0"/>
    <x v="3"/>
    <n v="88.254000000000005"/>
    <n v="4"/>
  </r>
  <r>
    <x v="0"/>
    <s v="FDW02"/>
    <x v="11"/>
    <x v="7"/>
    <x v="7"/>
    <x v="1"/>
    <x v="0"/>
    <x v="3"/>
    <n v="124.3704"/>
    <n v="4"/>
  </r>
  <r>
    <x v="0"/>
    <s v="FDA28"/>
    <x v="2"/>
    <x v="7"/>
    <x v="7"/>
    <x v="1"/>
    <x v="0"/>
    <x v="3"/>
    <n v="125.7362"/>
    <n v="4"/>
  </r>
  <r>
    <x v="0"/>
    <s v="FDN04"/>
    <x v="2"/>
    <x v="7"/>
    <x v="7"/>
    <x v="1"/>
    <x v="0"/>
    <x v="3"/>
    <n v="178.1344"/>
    <n v="4"/>
  </r>
  <r>
    <x v="0"/>
    <s v="FDQ40"/>
    <x v="2"/>
    <x v="7"/>
    <x v="7"/>
    <x v="1"/>
    <x v="0"/>
    <x v="3"/>
    <n v="176.87119999999999"/>
    <n v="4"/>
  </r>
  <r>
    <x v="0"/>
    <s v="FDS28"/>
    <x v="2"/>
    <x v="7"/>
    <x v="7"/>
    <x v="1"/>
    <x v="0"/>
    <x v="3"/>
    <n v="59.258800000000001"/>
    <n v="4"/>
  </r>
  <r>
    <x v="0"/>
    <s v="FDA55"/>
    <x v="0"/>
    <x v="7"/>
    <x v="7"/>
    <x v="1"/>
    <x v="0"/>
    <x v="3"/>
    <n v="223.80879999999999"/>
    <n v="4"/>
  </r>
  <r>
    <x v="0"/>
    <s v="FDB56"/>
    <x v="0"/>
    <x v="7"/>
    <x v="7"/>
    <x v="1"/>
    <x v="0"/>
    <x v="3"/>
    <n v="188.25559999999999"/>
    <n v="4"/>
  </r>
  <r>
    <x v="0"/>
    <s v="FDF44"/>
    <x v="0"/>
    <x v="7"/>
    <x v="7"/>
    <x v="1"/>
    <x v="0"/>
    <x v="3"/>
    <n v="130.99680000000001"/>
    <n v="4"/>
  </r>
  <r>
    <x v="0"/>
    <s v="FDF57"/>
    <x v="0"/>
    <x v="7"/>
    <x v="7"/>
    <x v="1"/>
    <x v="0"/>
    <x v="3"/>
    <n v="168.6448"/>
    <n v="4"/>
  </r>
  <r>
    <x v="0"/>
    <s v="FDG34"/>
    <x v="6"/>
    <x v="7"/>
    <x v="7"/>
    <x v="1"/>
    <x v="0"/>
    <x v="3"/>
    <n v="107.8254"/>
    <n v="4"/>
  </r>
  <r>
    <x v="0"/>
    <s v="FDU46"/>
    <x v="6"/>
    <x v="7"/>
    <x v="7"/>
    <x v="1"/>
    <x v="0"/>
    <x v="3"/>
    <n v="85.353999999999999"/>
    <n v="4"/>
  </r>
  <r>
    <x v="0"/>
    <s v="DRL01"/>
    <x v="4"/>
    <x v="7"/>
    <x v="7"/>
    <x v="1"/>
    <x v="0"/>
    <x v="3"/>
    <n v="231.89580000000001"/>
    <n v="4"/>
  </r>
  <r>
    <x v="0"/>
    <s v="FDE35"/>
    <x v="15"/>
    <x v="7"/>
    <x v="7"/>
    <x v="1"/>
    <x v="0"/>
    <x v="3"/>
    <n v="59.8904"/>
    <n v="4"/>
  </r>
  <r>
    <x v="1"/>
    <s v="FDM56"/>
    <x v="0"/>
    <x v="7"/>
    <x v="7"/>
    <x v="1"/>
    <x v="0"/>
    <x v="3"/>
    <n v="110.99120000000001"/>
    <n v="4"/>
  </r>
  <r>
    <x v="1"/>
    <s v="FDP10"/>
    <x v="6"/>
    <x v="7"/>
    <x v="7"/>
    <x v="1"/>
    <x v="0"/>
    <x v="3"/>
    <n v="107.76220000000001"/>
    <n v="4"/>
  </r>
  <r>
    <x v="1"/>
    <s v="FDY07"/>
    <x v="0"/>
    <x v="0"/>
    <x v="0"/>
    <x v="0"/>
    <x v="0"/>
    <x v="0"/>
    <n v="45.540199999999999"/>
    <n v="4"/>
  </r>
  <r>
    <x v="0"/>
    <s v="FDP49"/>
    <x v="12"/>
    <x v="2"/>
    <x v="2"/>
    <x v="0"/>
    <x v="1"/>
    <x v="0"/>
    <n v="56.361400000000003"/>
    <n v="4"/>
  </r>
  <r>
    <x v="1"/>
    <s v="DRJ59"/>
    <x v="9"/>
    <x v="3"/>
    <x v="3"/>
    <x v="1"/>
    <x v="2"/>
    <x v="0"/>
    <n v="39.116399999999999"/>
    <n v="4"/>
  </r>
  <r>
    <x v="1"/>
    <s v="FDV49"/>
    <x v="3"/>
    <x v="4"/>
    <x v="4"/>
    <x v="2"/>
    <x v="1"/>
    <x v="0"/>
    <n v="265.2226"/>
    <n v="4"/>
  </r>
  <r>
    <x v="0"/>
    <s v="FDR13"/>
    <x v="3"/>
    <x v="3"/>
    <x v="3"/>
    <x v="1"/>
    <x v="2"/>
    <x v="0"/>
    <n v="117.0492"/>
    <n v="4"/>
  </r>
  <r>
    <x v="1"/>
    <s v="FDA43"/>
    <x v="0"/>
    <x v="5"/>
    <x v="5"/>
    <x v="2"/>
    <x v="1"/>
    <x v="0"/>
    <n v="196.3794"/>
    <n v="4"/>
  </r>
  <r>
    <x v="0"/>
    <s v="FDV27"/>
    <x v="7"/>
    <x v="4"/>
    <x v="4"/>
    <x v="2"/>
    <x v="1"/>
    <x v="0"/>
    <n v="87.351399999999998"/>
    <n v="4"/>
  </r>
  <r>
    <x v="0"/>
    <s v="FDY40"/>
    <x v="2"/>
    <x v="7"/>
    <x v="9"/>
    <x v="0"/>
    <x v="1"/>
    <x v="2"/>
    <n v="51.069200000000002"/>
    <n v="4"/>
  </r>
  <r>
    <x v="0"/>
    <s v="FDZ03"/>
    <x v="11"/>
    <x v="4"/>
    <x v="4"/>
    <x v="2"/>
    <x v="1"/>
    <x v="0"/>
    <n v="186.024"/>
    <n v="4"/>
  </r>
  <r>
    <x v="0"/>
    <s v="FDJ58"/>
    <x v="6"/>
    <x v="2"/>
    <x v="2"/>
    <x v="0"/>
    <x v="1"/>
    <x v="0"/>
    <n v="170.1764"/>
    <n v="4"/>
  </r>
  <r>
    <x v="1"/>
    <s v="FDU04"/>
    <x v="2"/>
    <x v="7"/>
    <x v="9"/>
    <x v="0"/>
    <x v="1"/>
    <x v="2"/>
    <n v="120.0414"/>
    <n v="4"/>
  </r>
  <r>
    <x v="0"/>
    <s v="FDB56"/>
    <x v="0"/>
    <x v="2"/>
    <x v="2"/>
    <x v="0"/>
    <x v="1"/>
    <x v="0"/>
    <n v="187.85560000000001"/>
    <n v="4"/>
  </r>
  <r>
    <x v="1"/>
    <s v="DRK49"/>
    <x v="4"/>
    <x v="3"/>
    <x v="3"/>
    <x v="1"/>
    <x v="2"/>
    <x v="0"/>
    <n v="41.413800000000002"/>
    <n v="4"/>
  </r>
  <r>
    <x v="0"/>
    <s v="FDV11"/>
    <x v="8"/>
    <x v="4"/>
    <x v="4"/>
    <x v="2"/>
    <x v="1"/>
    <x v="0"/>
    <n v="173.2054"/>
    <n v="4"/>
  </r>
  <r>
    <x v="1"/>
    <s v="FDP25"/>
    <x v="3"/>
    <x v="5"/>
    <x v="5"/>
    <x v="2"/>
    <x v="1"/>
    <x v="0"/>
    <n v="216.88239999999999"/>
    <n v="4"/>
  </r>
  <r>
    <x v="1"/>
    <s v="NCM43"/>
    <x v="10"/>
    <x v="8"/>
    <x v="8"/>
    <x v="2"/>
    <x v="1"/>
    <x v="0"/>
    <n v="164.821"/>
    <n v="4"/>
  </r>
  <r>
    <x v="1"/>
    <s v="FDO24"/>
    <x v="13"/>
    <x v="4"/>
    <x v="4"/>
    <x v="2"/>
    <x v="1"/>
    <x v="0"/>
    <n v="157.46039999999999"/>
    <n v="4"/>
  </r>
  <r>
    <x v="0"/>
    <s v="FDF24"/>
    <x v="13"/>
    <x v="6"/>
    <x v="6"/>
    <x v="1"/>
    <x v="1"/>
    <x v="2"/>
    <n v="81.593400000000003"/>
    <n v="4"/>
  </r>
  <r>
    <x v="1"/>
    <s v="DRM47"/>
    <x v="9"/>
    <x v="7"/>
    <x v="7"/>
    <x v="1"/>
    <x v="0"/>
    <x v="3"/>
    <n v="192.88460000000001"/>
    <n v="4"/>
  </r>
  <r>
    <x v="1"/>
    <s v="FDY25"/>
    <x v="3"/>
    <x v="3"/>
    <x v="3"/>
    <x v="1"/>
    <x v="2"/>
    <x v="0"/>
    <n v="179.39760000000001"/>
    <n v="4"/>
  </r>
  <r>
    <x v="1"/>
    <s v="FDQ04"/>
    <x v="2"/>
    <x v="7"/>
    <x v="9"/>
    <x v="0"/>
    <x v="1"/>
    <x v="2"/>
    <n v="41.579599999999999"/>
    <n v="4"/>
  </r>
  <r>
    <x v="0"/>
    <s v="FDW04"/>
    <x v="2"/>
    <x v="2"/>
    <x v="2"/>
    <x v="0"/>
    <x v="1"/>
    <x v="0"/>
    <n v="128.83099999999999"/>
    <n v="4"/>
  </r>
  <r>
    <x v="1"/>
    <s v="FDC41"/>
    <x v="2"/>
    <x v="7"/>
    <x v="9"/>
    <x v="0"/>
    <x v="1"/>
    <x v="2"/>
    <n v="76.867000000000004"/>
    <n v="4"/>
  </r>
  <r>
    <x v="1"/>
    <s v="DRI01"/>
    <x v="4"/>
    <x v="2"/>
    <x v="2"/>
    <x v="0"/>
    <x v="1"/>
    <x v="0"/>
    <n v="174.04220000000001"/>
    <n v="4"/>
  </r>
  <r>
    <x v="0"/>
    <s v="FDN39"/>
    <x v="7"/>
    <x v="7"/>
    <x v="7"/>
    <x v="1"/>
    <x v="0"/>
    <x v="3"/>
    <n v="166.08160000000001"/>
    <n v="4"/>
  </r>
  <r>
    <x v="0"/>
    <s v="FDO51"/>
    <x v="7"/>
    <x v="3"/>
    <x v="3"/>
    <x v="1"/>
    <x v="2"/>
    <x v="0"/>
    <n v="41.211199999999998"/>
    <n v="4"/>
  </r>
  <r>
    <x v="1"/>
    <s v="FDW49"/>
    <x v="3"/>
    <x v="1"/>
    <x v="1"/>
    <x v="1"/>
    <x v="0"/>
    <x v="1"/>
    <n v="178.6002"/>
    <n v="4"/>
  </r>
  <r>
    <x v="0"/>
    <s v="FDL52"/>
    <x v="2"/>
    <x v="5"/>
    <x v="5"/>
    <x v="2"/>
    <x v="1"/>
    <x v="0"/>
    <n v="37.450600000000001"/>
    <n v="4"/>
  </r>
  <r>
    <x v="3"/>
    <s v="FDN58"/>
    <x v="6"/>
    <x v="0"/>
    <x v="0"/>
    <x v="0"/>
    <x v="0"/>
    <x v="0"/>
    <n v="230.0984"/>
    <n v="4"/>
  </r>
  <r>
    <x v="1"/>
    <s v="NCX41"/>
    <x v="1"/>
    <x v="2"/>
    <x v="2"/>
    <x v="0"/>
    <x v="1"/>
    <x v="0"/>
    <n v="211.02440000000001"/>
    <n v="4"/>
  </r>
  <r>
    <x v="2"/>
    <s v="FDB11"/>
    <x v="15"/>
    <x v="3"/>
    <x v="3"/>
    <x v="1"/>
    <x v="2"/>
    <x v="0"/>
    <n v="223.84039999999999"/>
    <n v="4"/>
  </r>
  <r>
    <x v="1"/>
    <s v="FDU08"/>
    <x v="0"/>
    <x v="8"/>
    <x v="8"/>
    <x v="2"/>
    <x v="1"/>
    <x v="0"/>
    <n v="101.0042"/>
    <n v="4"/>
  </r>
  <r>
    <x v="1"/>
    <s v="NCC42"/>
    <x v="1"/>
    <x v="3"/>
    <x v="3"/>
    <x v="1"/>
    <x v="2"/>
    <x v="0"/>
    <n v="140.38380000000001"/>
    <n v="4"/>
  </r>
  <r>
    <x v="1"/>
    <s v="FDQ20"/>
    <x v="0"/>
    <x v="3"/>
    <x v="3"/>
    <x v="1"/>
    <x v="2"/>
    <x v="0"/>
    <n v="38.713799999999999"/>
    <n v="4"/>
  </r>
  <r>
    <x v="1"/>
    <s v="NCT54"/>
    <x v="5"/>
    <x v="8"/>
    <x v="8"/>
    <x v="2"/>
    <x v="1"/>
    <x v="0"/>
    <n v="93.409400000000005"/>
    <n v="4"/>
  </r>
  <r>
    <x v="1"/>
    <s v="FDC02"/>
    <x v="3"/>
    <x v="6"/>
    <x v="6"/>
    <x v="1"/>
    <x v="1"/>
    <x v="2"/>
    <n v="258.32780000000002"/>
    <n v="4"/>
  </r>
  <r>
    <x v="1"/>
    <s v="FDN48"/>
    <x v="13"/>
    <x v="7"/>
    <x v="7"/>
    <x v="1"/>
    <x v="0"/>
    <x v="3"/>
    <n v="90.080399999999997"/>
    <n v="4"/>
  </r>
  <r>
    <x v="1"/>
    <s v="FDB15"/>
    <x v="11"/>
    <x v="6"/>
    <x v="6"/>
    <x v="1"/>
    <x v="0"/>
    <x v="2"/>
    <n v="263.45679999999999"/>
    <n v="4"/>
  </r>
  <r>
    <x v="0"/>
    <s v="FDC08"/>
    <x v="0"/>
    <x v="5"/>
    <x v="5"/>
    <x v="2"/>
    <x v="0"/>
    <x v="0"/>
    <n v="227.77199999999999"/>
    <n v="4"/>
  </r>
  <r>
    <x v="1"/>
    <s v="FDK44"/>
    <x v="0"/>
    <x v="2"/>
    <x v="2"/>
    <x v="0"/>
    <x v="1"/>
    <x v="0"/>
    <n v="173.37379999999999"/>
    <n v="4"/>
  </r>
  <r>
    <x v="1"/>
    <s v="FDG53"/>
    <x v="2"/>
    <x v="3"/>
    <x v="3"/>
    <x v="1"/>
    <x v="2"/>
    <x v="0"/>
    <n v="138.71799999999999"/>
    <n v="4"/>
  </r>
  <r>
    <x v="0"/>
    <s v="FDW03"/>
    <x v="7"/>
    <x v="0"/>
    <x v="0"/>
    <x v="0"/>
    <x v="0"/>
    <x v="0"/>
    <n v="105.3306"/>
    <n v="4"/>
  </r>
  <r>
    <x v="1"/>
    <s v="FDC17"/>
    <x v="2"/>
    <x v="1"/>
    <x v="1"/>
    <x v="1"/>
    <x v="0"/>
    <x v="1"/>
    <n v="212.09280000000001"/>
    <n v="4"/>
  </r>
  <r>
    <x v="1"/>
    <s v="NCH30"/>
    <x v="5"/>
    <x v="8"/>
    <x v="8"/>
    <x v="2"/>
    <x v="1"/>
    <x v="0"/>
    <n v="114.586"/>
    <n v="4"/>
  </r>
  <r>
    <x v="0"/>
    <s v="FDQ48"/>
    <x v="13"/>
    <x v="8"/>
    <x v="8"/>
    <x v="2"/>
    <x v="1"/>
    <x v="0"/>
    <n v="98.172600000000003"/>
    <n v="4"/>
  </r>
  <r>
    <x v="1"/>
    <s v="NCE07"/>
    <x v="5"/>
    <x v="5"/>
    <x v="5"/>
    <x v="2"/>
    <x v="0"/>
    <x v="0"/>
    <n v="143.81540000000001"/>
    <n v="4"/>
  </r>
  <r>
    <x v="0"/>
    <s v="FDP13"/>
    <x v="3"/>
    <x v="0"/>
    <x v="0"/>
    <x v="0"/>
    <x v="0"/>
    <x v="0"/>
    <n v="39.448"/>
    <n v="4"/>
  </r>
  <r>
    <x v="1"/>
    <s v="FDU13"/>
    <x v="3"/>
    <x v="1"/>
    <x v="1"/>
    <x v="1"/>
    <x v="0"/>
    <x v="1"/>
    <n v="148.54179999999999"/>
    <n v="4"/>
  </r>
  <r>
    <x v="0"/>
    <s v="FDM08"/>
    <x v="0"/>
    <x v="2"/>
    <x v="2"/>
    <x v="0"/>
    <x v="1"/>
    <x v="0"/>
    <n v="224.40880000000001"/>
    <n v="4"/>
  </r>
  <r>
    <x v="0"/>
    <s v="FDB56"/>
    <x v="0"/>
    <x v="1"/>
    <x v="1"/>
    <x v="1"/>
    <x v="0"/>
    <x v="1"/>
    <n v="187.65559999999999"/>
    <n v="4"/>
  </r>
  <r>
    <x v="1"/>
    <s v="NCB18"/>
    <x v="5"/>
    <x v="1"/>
    <x v="1"/>
    <x v="1"/>
    <x v="0"/>
    <x v="1"/>
    <n v="89.651399999999995"/>
    <n v="4"/>
  </r>
  <r>
    <x v="0"/>
    <s v="FDR16"/>
    <x v="2"/>
    <x v="1"/>
    <x v="1"/>
    <x v="1"/>
    <x v="0"/>
    <x v="1"/>
    <n v="214.42179999999999"/>
    <n v="4"/>
  </r>
  <r>
    <x v="0"/>
    <s v="FDF44"/>
    <x v="0"/>
    <x v="1"/>
    <x v="1"/>
    <x v="1"/>
    <x v="0"/>
    <x v="1"/>
    <n v="132.1968"/>
    <n v="4"/>
  </r>
  <r>
    <x v="0"/>
    <s v="FDU50"/>
    <x v="11"/>
    <x v="5"/>
    <x v="5"/>
    <x v="2"/>
    <x v="0"/>
    <x v="0"/>
    <n v="114.7176"/>
    <n v="4"/>
  </r>
  <r>
    <x v="1"/>
    <s v="NCU17"/>
    <x v="1"/>
    <x v="0"/>
    <x v="0"/>
    <x v="0"/>
    <x v="0"/>
    <x v="0"/>
    <n v="101.4674"/>
    <n v="4"/>
  </r>
  <r>
    <x v="1"/>
    <s v="NCQ53"/>
    <x v="1"/>
    <x v="5"/>
    <x v="5"/>
    <x v="2"/>
    <x v="0"/>
    <x v="0"/>
    <n v="237.15899999999999"/>
    <n v="4"/>
  </r>
  <r>
    <x v="0"/>
    <s v="FDZ28"/>
    <x v="2"/>
    <x v="2"/>
    <x v="2"/>
    <x v="0"/>
    <x v="1"/>
    <x v="0"/>
    <n v="127.3678"/>
    <n v="4"/>
  </r>
  <r>
    <x v="0"/>
    <s v="FDO52"/>
    <x v="2"/>
    <x v="7"/>
    <x v="7"/>
    <x v="1"/>
    <x v="0"/>
    <x v="3"/>
    <n v="172.11060000000001"/>
    <n v="4"/>
  </r>
  <r>
    <x v="0"/>
    <s v="FDJ03"/>
    <x v="11"/>
    <x v="4"/>
    <x v="4"/>
    <x v="2"/>
    <x v="0"/>
    <x v="0"/>
    <n v="48.569200000000002"/>
    <n v="4"/>
  </r>
  <r>
    <x v="0"/>
    <s v="FDQ51"/>
    <x v="7"/>
    <x v="3"/>
    <x v="3"/>
    <x v="1"/>
    <x v="2"/>
    <x v="0"/>
    <n v="45.571800000000003"/>
    <n v="4"/>
  </r>
  <r>
    <x v="1"/>
    <s v="NCQ42"/>
    <x v="5"/>
    <x v="0"/>
    <x v="0"/>
    <x v="0"/>
    <x v="0"/>
    <x v="0"/>
    <n v="127.6678"/>
    <n v="4"/>
  </r>
  <r>
    <x v="0"/>
    <s v="FDA03"/>
    <x v="11"/>
    <x v="8"/>
    <x v="8"/>
    <x v="2"/>
    <x v="1"/>
    <x v="0"/>
    <n v="144.21019999999999"/>
    <n v="4"/>
  </r>
  <r>
    <x v="1"/>
    <s v="NCR29"/>
    <x v="1"/>
    <x v="4"/>
    <x v="4"/>
    <x v="2"/>
    <x v="0"/>
    <x v="0"/>
    <n v="54.792999999999999"/>
    <n v="4"/>
  </r>
  <r>
    <x v="0"/>
    <s v="FDY03"/>
    <x v="7"/>
    <x v="2"/>
    <x v="2"/>
    <x v="0"/>
    <x v="1"/>
    <x v="0"/>
    <n v="111.72020000000001"/>
    <n v="4"/>
  </r>
  <r>
    <x v="0"/>
    <s v="FDC10"/>
    <x v="6"/>
    <x v="7"/>
    <x v="7"/>
    <x v="1"/>
    <x v="0"/>
    <x v="3"/>
    <n v="120.3098"/>
    <n v="4"/>
  </r>
  <r>
    <x v="0"/>
    <s v="FDK26"/>
    <x v="3"/>
    <x v="8"/>
    <x v="8"/>
    <x v="2"/>
    <x v="1"/>
    <x v="0"/>
    <n v="184.82400000000001"/>
    <n v="4"/>
  </r>
  <r>
    <x v="1"/>
    <s v="FDO36"/>
    <x v="13"/>
    <x v="7"/>
    <x v="7"/>
    <x v="1"/>
    <x v="0"/>
    <x v="3"/>
    <n v="180.86600000000001"/>
    <n v="4"/>
  </r>
  <r>
    <x v="0"/>
    <s v="FDA09"/>
    <x v="6"/>
    <x v="4"/>
    <x v="4"/>
    <x v="2"/>
    <x v="0"/>
    <x v="0"/>
    <n v="180.26599999999999"/>
    <n v="4"/>
  </r>
  <r>
    <x v="0"/>
    <s v="FDP03"/>
    <x v="7"/>
    <x v="8"/>
    <x v="8"/>
    <x v="2"/>
    <x v="1"/>
    <x v="0"/>
    <n v="125.6388"/>
    <n v="4"/>
  </r>
  <r>
    <x v="0"/>
    <s v="FDS44"/>
    <x v="0"/>
    <x v="0"/>
    <x v="0"/>
    <x v="0"/>
    <x v="0"/>
    <x v="0"/>
    <n v="238.9538"/>
    <n v="4"/>
  </r>
  <r>
    <x v="1"/>
    <s v="NCI54"/>
    <x v="5"/>
    <x v="1"/>
    <x v="1"/>
    <x v="1"/>
    <x v="0"/>
    <x v="1"/>
    <n v="110.99120000000001"/>
    <n v="4"/>
  </r>
  <r>
    <x v="0"/>
    <s v="FDL48"/>
    <x v="13"/>
    <x v="6"/>
    <x v="6"/>
    <x v="1"/>
    <x v="0"/>
    <x v="2"/>
    <n v="47.103400000000001"/>
    <n v="4"/>
  </r>
  <r>
    <x v="1"/>
    <s v="FDG45"/>
    <x v="0"/>
    <x v="1"/>
    <x v="1"/>
    <x v="1"/>
    <x v="0"/>
    <x v="1"/>
    <n v="211.89019999999999"/>
    <n v="4"/>
  </r>
  <r>
    <x v="0"/>
    <s v="FDI41"/>
    <x v="2"/>
    <x v="7"/>
    <x v="7"/>
    <x v="1"/>
    <x v="0"/>
    <x v="3"/>
    <n v="145.14179999999999"/>
    <n v="4"/>
  </r>
  <r>
    <x v="1"/>
    <s v="FDD05"/>
    <x v="2"/>
    <x v="3"/>
    <x v="3"/>
    <x v="1"/>
    <x v="2"/>
    <x v="0"/>
    <n v="121.5098"/>
    <n v="4"/>
  </r>
  <r>
    <x v="1"/>
    <s v="FDO57"/>
    <x v="6"/>
    <x v="2"/>
    <x v="2"/>
    <x v="0"/>
    <x v="1"/>
    <x v="0"/>
    <n v="161.7578"/>
    <n v="4"/>
  </r>
  <r>
    <x v="1"/>
    <s v="NCP06"/>
    <x v="5"/>
    <x v="7"/>
    <x v="7"/>
    <x v="1"/>
    <x v="0"/>
    <x v="3"/>
    <n v="152.3366"/>
    <n v="4"/>
  </r>
  <r>
    <x v="1"/>
    <s v="FDC37"/>
    <x v="13"/>
    <x v="0"/>
    <x v="0"/>
    <x v="0"/>
    <x v="0"/>
    <x v="0"/>
    <n v="107.2938"/>
    <n v="4"/>
  </r>
  <r>
    <x v="1"/>
    <s v="FDN01"/>
    <x v="12"/>
    <x v="0"/>
    <x v="0"/>
    <x v="0"/>
    <x v="0"/>
    <x v="0"/>
    <n v="177.43700000000001"/>
    <n v="4"/>
  </r>
  <r>
    <x v="1"/>
    <s v="FDH38"/>
    <x v="3"/>
    <x v="0"/>
    <x v="0"/>
    <x v="0"/>
    <x v="0"/>
    <x v="0"/>
    <n v="115.6808"/>
    <n v="4"/>
  </r>
  <r>
    <x v="1"/>
    <s v="FDG50"/>
    <x v="3"/>
    <x v="0"/>
    <x v="0"/>
    <x v="0"/>
    <x v="0"/>
    <x v="0"/>
    <n v="89.714600000000004"/>
    <n v="4"/>
  </r>
  <r>
    <x v="1"/>
    <s v="FDU13"/>
    <x v="3"/>
    <x v="0"/>
    <x v="0"/>
    <x v="0"/>
    <x v="0"/>
    <x v="0"/>
    <n v="146.54179999999999"/>
    <n v="4"/>
  </r>
  <r>
    <x v="1"/>
    <s v="FDH27"/>
    <x v="11"/>
    <x v="0"/>
    <x v="0"/>
    <x v="0"/>
    <x v="0"/>
    <x v="0"/>
    <n v="143.0128"/>
    <n v="4"/>
  </r>
  <r>
    <x v="1"/>
    <s v="FDB39"/>
    <x v="11"/>
    <x v="0"/>
    <x v="0"/>
    <x v="0"/>
    <x v="0"/>
    <x v="0"/>
    <n v="56.127200000000002"/>
    <n v="4"/>
  </r>
  <r>
    <x v="1"/>
    <s v="DRE27"/>
    <x v="11"/>
    <x v="0"/>
    <x v="0"/>
    <x v="0"/>
    <x v="0"/>
    <x v="0"/>
    <n v="98.072599999999994"/>
    <n v="4"/>
  </r>
  <r>
    <x v="1"/>
    <s v="FDX14"/>
    <x v="11"/>
    <x v="0"/>
    <x v="0"/>
    <x v="0"/>
    <x v="0"/>
    <x v="0"/>
    <n v="76.035399999999996"/>
    <n v="4"/>
  </r>
  <r>
    <x v="1"/>
    <s v="DRE03"/>
    <x v="11"/>
    <x v="0"/>
    <x v="0"/>
    <x v="0"/>
    <x v="0"/>
    <x v="0"/>
    <n v="46.571800000000003"/>
    <n v="4"/>
  </r>
  <r>
    <x v="1"/>
    <s v="FDJ53"/>
    <x v="2"/>
    <x v="0"/>
    <x v="0"/>
    <x v="0"/>
    <x v="0"/>
    <x v="0"/>
    <n v="121.3098"/>
    <n v="4"/>
  </r>
  <r>
    <x v="1"/>
    <s v="FDF05"/>
    <x v="2"/>
    <x v="0"/>
    <x v="0"/>
    <x v="0"/>
    <x v="0"/>
    <x v="0"/>
    <n v="261.291"/>
    <n v="4"/>
  </r>
  <r>
    <x v="1"/>
    <s v="FDI52"/>
    <x v="2"/>
    <x v="0"/>
    <x v="0"/>
    <x v="0"/>
    <x v="0"/>
    <x v="0"/>
    <n v="122.10720000000001"/>
    <n v="4"/>
  </r>
  <r>
    <x v="1"/>
    <s v="FDH57"/>
    <x v="0"/>
    <x v="0"/>
    <x v="0"/>
    <x v="0"/>
    <x v="0"/>
    <x v="0"/>
    <n v="130.32839999999999"/>
    <n v="4"/>
  </r>
  <r>
    <x v="1"/>
    <s v="FDS43"/>
    <x v="0"/>
    <x v="0"/>
    <x v="0"/>
    <x v="0"/>
    <x v="0"/>
    <x v="0"/>
    <n v="188.22399999999999"/>
    <n v="4"/>
  </r>
  <r>
    <x v="1"/>
    <s v="FDE21"/>
    <x v="0"/>
    <x v="0"/>
    <x v="0"/>
    <x v="0"/>
    <x v="0"/>
    <x v="0"/>
    <n v="117.7492"/>
    <n v="4"/>
  </r>
  <r>
    <x v="1"/>
    <s v="FDY19"/>
    <x v="0"/>
    <x v="0"/>
    <x v="0"/>
    <x v="0"/>
    <x v="0"/>
    <x v="0"/>
    <n v="117.2466"/>
    <n v="4"/>
  </r>
  <r>
    <x v="1"/>
    <s v="DRF23"/>
    <x v="9"/>
    <x v="0"/>
    <x v="0"/>
    <x v="0"/>
    <x v="0"/>
    <x v="0"/>
    <n v="172.43960000000001"/>
    <n v="4"/>
  </r>
  <r>
    <x v="1"/>
    <s v="DRL35"/>
    <x v="9"/>
    <x v="0"/>
    <x v="0"/>
    <x v="0"/>
    <x v="0"/>
    <x v="0"/>
    <n v="42.576999999999998"/>
    <n v="4"/>
  </r>
  <r>
    <x v="1"/>
    <s v="NCZ53"/>
    <x v="1"/>
    <x v="0"/>
    <x v="0"/>
    <x v="0"/>
    <x v="0"/>
    <x v="0"/>
    <n v="189.22139999999999"/>
    <n v="4"/>
  </r>
  <r>
    <x v="1"/>
    <s v="NCU05"/>
    <x v="1"/>
    <x v="0"/>
    <x v="0"/>
    <x v="0"/>
    <x v="0"/>
    <x v="0"/>
    <n v="80.861800000000002"/>
    <n v="4"/>
  </r>
  <r>
    <x v="1"/>
    <s v="NCY05"/>
    <x v="1"/>
    <x v="0"/>
    <x v="0"/>
    <x v="0"/>
    <x v="0"/>
    <x v="0"/>
    <n v="33.3874"/>
    <n v="4"/>
  </r>
  <r>
    <x v="1"/>
    <s v="NCF07"/>
    <x v="5"/>
    <x v="0"/>
    <x v="0"/>
    <x v="0"/>
    <x v="0"/>
    <x v="0"/>
    <n v="102.2016"/>
    <n v="4"/>
  </r>
  <r>
    <x v="1"/>
    <s v="NCF31"/>
    <x v="5"/>
    <x v="0"/>
    <x v="0"/>
    <x v="0"/>
    <x v="0"/>
    <x v="0"/>
    <n v="151.4024"/>
    <n v="4"/>
  </r>
  <r>
    <x v="1"/>
    <s v="NCM18"/>
    <x v="5"/>
    <x v="0"/>
    <x v="0"/>
    <x v="0"/>
    <x v="0"/>
    <x v="0"/>
    <n v="60.019399999999997"/>
    <n v="4"/>
  </r>
  <r>
    <x v="1"/>
    <s v="NCL06"/>
    <x v="5"/>
    <x v="0"/>
    <x v="0"/>
    <x v="0"/>
    <x v="0"/>
    <x v="0"/>
    <n v="262.95940000000002"/>
    <n v="4"/>
  </r>
  <r>
    <x v="1"/>
    <s v="NCU06"/>
    <x v="5"/>
    <x v="0"/>
    <x v="0"/>
    <x v="0"/>
    <x v="0"/>
    <x v="0"/>
    <n v="228.80099999999999"/>
    <n v="4"/>
  </r>
  <r>
    <x v="1"/>
    <s v="NCL42"/>
    <x v="5"/>
    <x v="0"/>
    <x v="0"/>
    <x v="0"/>
    <x v="0"/>
    <x v="0"/>
    <n v="244.31440000000001"/>
    <n v="4"/>
  </r>
  <r>
    <x v="1"/>
    <s v="NCM43"/>
    <x v="10"/>
    <x v="0"/>
    <x v="0"/>
    <x v="0"/>
    <x v="0"/>
    <x v="0"/>
    <n v="163.92099999999999"/>
    <n v="4"/>
  </r>
  <r>
    <x v="1"/>
    <s v="NCQ38"/>
    <x v="10"/>
    <x v="0"/>
    <x v="0"/>
    <x v="0"/>
    <x v="0"/>
    <x v="0"/>
    <n v="105.628"/>
    <n v="4"/>
  </r>
  <r>
    <x v="1"/>
    <s v="FDI57"/>
    <x v="14"/>
    <x v="0"/>
    <x v="0"/>
    <x v="0"/>
    <x v="0"/>
    <x v="0"/>
    <n v="195.07679999999999"/>
    <n v="4"/>
  </r>
  <r>
    <x v="1"/>
    <s v="FDQ09"/>
    <x v="6"/>
    <x v="0"/>
    <x v="0"/>
    <x v="0"/>
    <x v="0"/>
    <x v="0"/>
    <n v="114.88339999999999"/>
    <n v="4"/>
  </r>
  <r>
    <x v="1"/>
    <s v="FDZ46"/>
    <x v="6"/>
    <x v="0"/>
    <x v="0"/>
    <x v="0"/>
    <x v="0"/>
    <x v="0"/>
    <n v="112.1228"/>
    <n v="4"/>
  </r>
  <r>
    <x v="1"/>
    <s v="FDB22"/>
    <x v="6"/>
    <x v="0"/>
    <x v="0"/>
    <x v="0"/>
    <x v="0"/>
    <x v="0"/>
    <n v="152.69980000000001"/>
    <n v="4"/>
  </r>
  <r>
    <x v="1"/>
    <s v="FDW33"/>
    <x v="6"/>
    <x v="0"/>
    <x v="0"/>
    <x v="0"/>
    <x v="0"/>
    <x v="0"/>
    <n v="104.52800000000001"/>
    <n v="4"/>
  </r>
  <r>
    <x v="1"/>
    <s v="FDB10"/>
    <x v="6"/>
    <x v="0"/>
    <x v="0"/>
    <x v="0"/>
    <x v="0"/>
    <x v="0"/>
    <n v="234.35900000000001"/>
    <n v="4"/>
  </r>
  <r>
    <x v="1"/>
    <s v="FDX58"/>
    <x v="6"/>
    <x v="0"/>
    <x v="0"/>
    <x v="0"/>
    <x v="0"/>
    <x v="0"/>
    <n v="184.19499999999999"/>
    <n v="4"/>
  </r>
  <r>
    <x v="1"/>
    <s v="FDB34"/>
    <x v="6"/>
    <x v="0"/>
    <x v="0"/>
    <x v="0"/>
    <x v="0"/>
    <x v="0"/>
    <n v="86.619799999999998"/>
    <n v="4"/>
  </r>
  <r>
    <x v="1"/>
    <s v="FDE59"/>
    <x v="15"/>
    <x v="0"/>
    <x v="0"/>
    <x v="0"/>
    <x v="0"/>
    <x v="0"/>
    <n v="34.653199999999998"/>
    <n v="4"/>
  </r>
  <r>
    <x v="1"/>
    <s v="FDE47"/>
    <x v="15"/>
    <x v="0"/>
    <x v="0"/>
    <x v="0"/>
    <x v="0"/>
    <x v="0"/>
    <n v="125.6046"/>
    <n v="4"/>
  </r>
  <r>
    <x v="1"/>
    <s v="FDH35"/>
    <x v="15"/>
    <x v="0"/>
    <x v="0"/>
    <x v="0"/>
    <x v="0"/>
    <x v="0"/>
    <n v="165.95259999999999"/>
    <n v="4"/>
  </r>
  <r>
    <x v="0"/>
    <s v="FDS11"/>
    <x v="8"/>
    <x v="0"/>
    <x v="0"/>
    <x v="0"/>
    <x v="0"/>
    <x v="0"/>
    <n v="224.90880000000001"/>
    <n v="4"/>
  </r>
  <r>
    <x v="0"/>
    <s v="FDT01"/>
    <x v="3"/>
    <x v="0"/>
    <x v="0"/>
    <x v="0"/>
    <x v="0"/>
    <x v="0"/>
    <n v="211.49019999999999"/>
    <n v="4"/>
  </r>
  <r>
    <x v="0"/>
    <s v="FDN50"/>
    <x v="3"/>
    <x v="0"/>
    <x v="0"/>
    <x v="0"/>
    <x v="0"/>
    <x v="0"/>
    <n v="93.712000000000003"/>
    <n v="4"/>
  </r>
  <r>
    <x v="0"/>
    <s v="FDJ02"/>
    <x v="3"/>
    <x v="0"/>
    <x v="0"/>
    <x v="0"/>
    <x v="0"/>
    <x v="0"/>
    <n v="149.14179999999999"/>
    <n v="4"/>
  </r>
  <r>
    <x v="0"/>
    <s v="FDV01"/>
    <x v="3"/>
    <x v="0"/>
    <x v="0"/>
    <x v="0"/>
    <x v="0"/>
    <x v="0"/>
    <n v="153.53139999999999"/>
    <n v="4"/>
  </r>
  <r>
    <x v="0"/>
    <s v="FDH26"/>
    <x v="3"/>
    <x v="0"/>
    <x v="0"/>
    <x v="0"/>
    <x v="0"/>
    <x v="0"/>
    <n v="141.5496"/>
    <n v="4"/>
  </r>
  <r>
    <x v="0"/>
    <s v="FDB03"/>
    <x v="11"/>
    <x v="0"/>
    <x v="0"/>
    <x v="0"/>
    <x v="0"/>
    <x v="0"/>
    <n v="240.5538"/>
    <n v="4"/>
  </r>
  <r>
    <x v="0"/>
    <s v="FDC29"/>
    <x v="2"/>
    <x v="0"/>
    <x v="0"/>
    <x v="0"/>
    <x v="0"/>
    <x v="0"/>
    <n v="116.0176"/>
    <n v="4"/>
  </r>
  <r>
    <x v="0"/>
    <s v="FDE41"/>
    <x v="2"/>
    <x v="0"/>
    <x v="0"/>
    <x v="0"/>
    <x v="0"/>
    <x v="0"/>
    <n v="86.556600000000003"/>
    <n v="4"/>
  </r>
  <r>
    <x v="0"/>
    <s v="FDC05"/>
    <x v="2"/>
    <x v="0"/>
    <x v="0"/>
    <x v="0"/>
    <x v="0"/>
    <x v="0"/>
    <n v="195.77680000000001"/>
    <n v="4"/>
  </r>
  <r>
    <x v="0"/>
    <s v="FDW16"/>
    <x v="2"/>
    <x v="0"/>
    <x v="0"/>
    <x v="0"/>
    <x v="0"/>
    <x v="0"/>
    <n v="93.180400000000006"/>
    <n v="4"/>
  </r>
  <r>
    <x v="0"/>
    <s v="FDR44"/>
    <x v="0"/>
    <x v="0"/>
    <x v="0"/>
    <x v="0"/>
    <x v="0"/>
    <x v="0"/>
    <n v="131.29679999999999"/>
    <n v="4"/>
  </r>
  <r>
    <x v="0"/>
    <s v="FDU19"/>
    <x v="0"/>
    <x v="0"/>
    <x v="0"/>
    <x v="0"/>
    <x v="0"/>
    <x v="0"/>
    <n v="174.2422"/>
    <n v="4"/>
  </r>
  <r>
    <x v="0"/>
    <s v="FDX56"/>
    <x v="0"/>
    <x v="0"/>
    <x v="0"/>
    <x v="0"/>
    <x v="0"/>
    <x v="0"/>
    <n v="208.56379999999999"/>
    <n v="4"/>
  </r>
  <r>
    <x v="0"/>
    <s v="FDQ32"/>
    <x v="0"/>
    <x v="0"/>
    <x v="0"/>
    <x v="0"/>
    <x v="0"/>
    <x v="0"/>
    <n v="121.9388"/>
    <n v="4"/>
  </r>
  <r>
    <x v="0"/>
    <s v="FDP03"/>
    <x v="7"/>
    <x v="0"/>
    <x v="0"/>
    <x v="0"/>
    <x v="0"/>
    <x v="0"/>
    <n v="125.6388"/>
    <n v="4"/>
  </r>
  <r>
    <x v="0"/>
    <s v="FDI09"/>
    <x v="14"/>
    <x v="0"/>
    <x v="0"/>
    <x v="0"/>
    <x v="0"/>
    <x v="0"/>
    <n v="240.28800000000001"/>
    <n v="4"/>
  </r>
  <r>
    <x v="0"/>
    <s v="FDE10"/>
    <x v="6"/>
    <x v="0"/>
    <x v="0"/>
    <x v="0"/>
    <x v="0"/>
    <x v="0"/>
    <n v="133.0626"/>
    <n v="4"/>
  </r>
  <r>
    <x v="0"/>
    <s v="FDO45"/>
    <x v="6"/>
    <x v="0"/>
    <x v="0"/>
    <x v="0"/>
    <x v="0"/>
    <x v="0"/>
    <n v="89.685599999999994"/>
    <n v="4"/>
  </r>
  <r>
    <x v="0"/>
    <s v="FDO22"/>
    <x v="6"/>
    <x v="0"/>
    <x v="0"/>
    <x v="0"/>
    <x v="0"/>
    <x v="0"/>
    <n v="79.495999999999995"/>
    <n v="4"/>
  </r>
  <r>
    <x v="0"/>
    <s v="FDY33"/>
    <x v="6"/>
    <x v="0"/>
    <x v="0"/>
    <x v="0"/>
    <x v="0"/>
    <x v="0"/>
    <n v="160.72620000000001"/>
    <n v="4"/>
  </r>
  <r>
    <x v="2"/>
    <s v="NCX06"/>
    <x v="5"/>
    <x v="7"/>
    <x v="9"/>
    <x v="0"/>
    <x v="1"/>
    <x v="2"/>
    <n v="181.5976"/>
    <n v="4"/>
  </r>
  <r>
    <x v="1"/>
    <s v="FDL36"/>
    <x v="13"/>
    <x v="7"/>
    <x v="9"/>
    <x v="0"/>
    <x v="1"/>
    <x v="2"/>
    <n v="91.082999999999998"/>
    <n v="4"/>
  </r>
  <r>
    <x v="1"/>
    <s v="FDV23"/>
    <x v="8"/>
    <x v="7"/>
    <x v="9"/>
    <x v="0"/>
    <x v="1"/>
    <x v="2"/>
    <n v="125.6046"/>
    <n v="4"/>
  </r>
  <r>
    <x v="1"/>
    <s v="FDO13"/>
    <x v="12"/>
    <x v="7"/>
    <x v="9"/>
    <x v="0"/>
    <x v="1"/>
    <x v="2"/>
    <n v="162.8526"/>
    <n v="4"/>
  </r>
  <r>
    <x v="1"/>
    <s v="FDE02"/>
    <x v="3"/>
    <x v="7"/>
    <x v="9"/>
    <x v="0"/>
    <x v="1"/>
    <x v="2"/>
    <n v="92.277799999999999"/>
    <n v="4"/>
  </r>
  <r>
    <x v="1"/>
    <s v="DRE15"/>
    <x v="11"/>
    <x v="7"/>
    <x v="9"/>
    <x v="0"/>
    <x v="1"/>
    <x v="2"/>
    <n v="74.801199999999994"/>
    <n v="4"/>
  </r>
  <r>
    <x v="1"/>
    <s v="FDA38"/>
    <x v="11"/>
    <x v="7"/>
    <x v="9"/>
    <x v="0"/>
    <x v="1"/>
    <x v="2"/>
    <n v="241.15379999999999"/>
    <n v="4"/>
  </r>
  <r>
    <x v="1"/>
    <s v="FDD39"/>
    <x v="11"/>
    <x v="7"/>
    <x v="9"/>
    <x v="0"/>
    <x v="1"/>
    <x v="2"/>
    <n v="217.685"/>
    <n v="4"/>
  </r>
  <r>
    <x v="1"/>
    <s v="FDD05"/>
    <x v="2"/>
    <x v="7"/>
    <x v="9"/>
    <x v="0"/>
    <x v="1"/>
    <x v="2"/>
    <n v="122.0098"/>
    <n v="4"/>
  </r>
  <r>
    <x v="1"/>
    <s v="FDM28"/>
    <x v="2"/>
    <x v="7"/>
    <x v="9"/>
    <x v="0"/>
    <x v="1"/>
    <x v="2"/>
    <n v="181.46600000000001"/>
    <n v="4"/>
  </r>
  <r>
    <x v="1"/>
    <s v="FDC45"/>
    <x v="0"/>
    <x v="7"/>
    <x v="9"/>
    <x v="0"/>
    <x v="1"/>
    <x v="2"/>
    <n v="170.2106"/>
    <n v="4"/>
  </r>
  <r>
    <x v="1"/>
    <s v="FDL20"/>
    <x v="0"/>
    <x v="7"/>
    <x v="9"/>
    <x v="0"/>
    <x v="1"/>
    <x v="2"/>
    <n v="112.7886"/>
    <n v="4"/>
  </r>
  <r>
    <x v="1"/>
    <s v="NCS53"/>
    <x v="1"/>
    <x v="7"/>
    <x v="9"/>
    <x v="0"/>
    <x v="1"/>
    <x v="2"/>
    <n v="156.8604"/>
    <n v="4"/>
  </r>
  <r>
    <x v="1"/>
    <s v="NCW29"/>
    <x v="1"/>
    <x v="7"/>
    <x v="9"/>
    <x v="0"/>
    <x v="1"/>
    <x v="2"/>
    <n v="130.03100000000001"/>
    <n v="4"/>
  </r>
  <r>
    <x v="1"/>
    <s v="NCF19"/>
    <x v="5"/>
    <x v="7"/>
    <x v="9"/>
    <x v="0"/>
    <x v="1"/>
    <x v="2"/>
    <n v="48.603400000000001"/>
    <n v="4"/>
  </r>
  <r>
    <x v="1"/>
    <s v="NCF31"/>
    <x v="5"/>
    <x v="7"/>
    <x v="9"/>
    <x v="0"/>
    <x v="1"/>
    <x v="2"/>
    <n v="153.10239999999999"/>
    <n v="4"/>
  </r>
  <r>
    <x v="1"/>
    <s v="NCI06"/>
    <x v="5"/>
    <x v="7"/>
    <x v="9"/>
    <x v="0"/>
    <x v="1"/>
    <x v="2"/>
    <n v="179.166"/>
    <n v="4"/>
  </r>
  <r>
    <x v="1"/>
    <s v="NCI31"/>
    <x v="10"/>
    <x v="7"/>
    <x v="9"/>
    <x v="0"/>
    <x v="1"/>
    <x v="2"/>
    <n v="36.418999999999997"/>
    <n v="4"/>
  </r>
  <r>
    <x v="1"/>
    <s v="NCM43"/>
    <x v="10"/>
    <x v="7"/>
    <x v="9"/>
    <x v="0"/>
    <x v="1"/>
    <x v="2"/>
    <n v="162.62100000000001"/>
    <n v="4"/>
  </r>
  <r>
    <x v="1"/>
    <s v="NCN19"/>
    <x v="10"/>
    <x v="7"/>
    <x v="9"/>
    <x v="0"/>
    <x v="1"/>
    <x v="2"/>
    <n v="189.553"/>
    <n v="4"/>
  </r>
  <r>
    <x v="1"/>
    <s v="FDX21"/>
    <x v="6"/>
    <x v="7"/>
    <x v="9"/>
    <x v="0"/>
    <x v="1"/>
    <x v="2"/>
    <n v="111.19119999999999"/>
    <n v="4"/>
  </r>
  <r>
    <x v="1"/>
    <s v="FDZ58"/>
    <x v="6"/>
    <x v="7"/>
    <x v="9"/>
    <x v="0"/>
    <x v="1"/>
    <x v="2"/>
    <n v="122.30719999999999"/>
    <n v="4"/>
  </r>
  <r>
    <x v="1"/>
    <s v="DRH49"/>
    <x v="4"/>
    <x v="7"/>
    <x v="9"/>
    <x v="0"/>
    <x v="1"/>
    <x v="2"/>
    <n v="82.859200000000001"/>
    <n v="4"/>
  </r>
  <r>
    <x v="0"/>
    <s v="FDL12"/>
    <x v="13"/>
    <x v="7"/>
    <x v="9"/>
    <x v="0"/>
    <x v="1"/>
    <x v="2"/>
    <n v="59.521999999999998"/>
    <n v="4"/>
  </r>
  <r>
    <x v="0"/>
    <s v="FDM36"/>
    <x v="13"/>
    <x v="7"/>
    <x v="9"/>
    <x v="0"/>
    <x v="1"/>
    <x v="2"/>
    <n v="172.6422"/>
    <n v="4"/>
  </r>
  <r>
    <x v="0"/>
    <s v="FDQ11"/>
    <x v="8"/>
    <x v="7"/>
    <x v="9"/>
    <x v="0"/>
    <x v="1"/>
    <x v="2"/>
    <n v="256.39879999999999"/>
    <n v="4"/>
  </r>
  <r>
    <x v="0"/>
    <s v="FDZ25"/>
    <x v="3"/>
    <x v="7"/>
    <x v="9"/>
    <x v="0"/>
    <x v="1"/>
    <x v="2"/>
    <n v="169.87899999999999"/>
    <n v="4"/>
  </r>
  <r>
    <x v="0"/>
    <s v="FDX38"/>
    <x v="11"/>
    <x v="7"/>
    <x v="9"/>
    <x v="0"/>
    <x v="1"/>
    <x v="2"/>
    <n v="49.537599999999998"/>
    <n v="4"/>
  </r>
  <r>
    <x v="0"/>
    <s v="FDH17"/>
    <x v="2"/>
    <x v="7"/>
    <x v="9"/>
    <x v="0"/>
    <x v="1"/>
    <x v="2"/>
    <n v="97.072599999999994"/>
    <n v="4"/>
  </r>
  <r>
    <x v="0"/>
    <s v="FDU28"/>
    <x v="2"/>
    <x v="7"/>
    <x v="9"/>
    <x v="0"/>
    <x v="1"/>
    <x v="2"/>
    <n v="188.42140000000001"/>
    <n v="4"/>
  </r>
  <r>
    <x v="0"/>
    <s v="FDC57"/>
    <x v="0"/>
    <x v="7"/>
    <x v="9"/>
    <x v="0"/>
    <x v="1"/>
    <x v="2"/>
    <n v="193.982"/>
    <n v="4"/>
  </r>
  <r>
    <x v="0"/>
    <s v="FDK08"/>
    <x v="0"/>
    <x v="7"/>
    <x v="9"/>
    <x v="0"/>
    <x v="1"/>
    <x v="2"/>
    <n v="102.4016"/>
    <n v="4"/>
  </r>
  <r>
    <x v="0"/>
    <s v="FDS31"/>
    <x v="0"/>
    <x v="7"/>
    <x v="9"/>
    <x v="0"/>
    <x v="1"/>
    <x v="2"/>
    <n v="178.5318"/>
    <n v="4"/>
  </r>
  <r>
    <x v="0"/>
    <s v="FDL21"/>
    <x v="6"/>
    <x v="7"/>
    <x v="9"/>
    <x v="0"/>
    <x v="1"/>
    <x v="2"/>
    <n v="38.747999999999998"/>
    <n v="4"/>
  </r>
  <r>
    <x v="0"/>
    <s v="FDX22"/>
    <x v="6"/>
    <x v="7"/>
    <x v="9"/>
    <x v="0"/>
    <x v="1"/>
    <x v="2"/>
    <n v="210.99279999999999"/>
    <n v="4"/>
  </r>
  <r>
    <x v="1"/>
    <s v="FDQ14"/>
    <x v="11"/>
    <x v="7"/>
    <x v="9"/>
    <x v="0"/>
    <x v="1"/>
    <x v="2"/>
    <n v="149.60499999999999"/>
    <n v="4"/>
  </r>
  <r>
    <x v="1"/>
    <s v="NCO54"/>
    <x v="5"/>
    <x v="7"/>
    <x v="9"/>
    <x v="0"/>
    <x v="1"/>
    <x v="2"/>
    <n v="53.6614"/>
    <n v="4"/>
  </r>
  <r>
    <x v="1"/>
    <s v="FDV45"/>
    <x v="6"/>
    <x v="7"/>
    <x v="9"/>
    <x v="0"/>
    <x v="1"/>
    <x v="2"/>
    <n v="189.5556"/>
    <n v="4"/>
  </r>
  <r>
    <x v="3"/>
    <s v="FDX48"/>
    <x v="13"/>
    <x v="7"/>
    <x v="9"/>
    <x v="0"/>
    <x v="1"/>
    <x v="2"/>
    <n v="154.16560000000001"/>
    <n v="4"/>
  </r>
  <r>
    <x v="2"/>
    <s v="FDU39"/>
    <x v="7"/>
    <x v="2"/>
    <x v="2"/>
    <x v="0"/>
    <x v="1"/>
    <x v="0"/>
    <n v="58.456200000000003"/>
    <n v="4"/>
  </r>
  <r>
    <x v="2"/>
    <s v="DRD49"/>
    <x v="4"/>
    <x v="2"/>
    <x v="2"/>
    <x v="0"/>
    <x v="1"/>
    <x v="0"/>
    <n v="237.4564"/>
    <n v="4"/>
  </r>
  <r>
    <x v="1"/>
    <s v="FDC48"/>
    <x v="13"/>
    <x v="2"/>
    <x v="2"/>
    <x v="0"/>
    <x v="1"/>
    <x v="0"/>
    <n v="84.559200000000004"/>
    <n v="4"/>
  </r>
  <r>
    <x v="1"/>
    <s v="FDW59"/>
    <x v="8"/>
    <x v="2"/>
    <x v="2"/>
    <x v="0"/>
    <x v="1"/>
    <x v="0"/>
    <n v="83.556600000000003"/>
    <n v="4"/>
  </r>
  <r>
    <x v="1"/>
    <s v="FDN13"/>
    <x v="12"/>
    <x v="2"/>
    <x v="2"/>
    <x v="0"/>
    <x v="1"/>
    <x v="0"/>
    <n v="99.9358"/>
    <n v="4"/>
  </r>
  <r>
    <x v="1"/>
    <s v="FDT13"/>
    <x v="3"/>
    <x v="2"/>
    <x v="2"/>
    <x v="0"/>
    <x v="1"/>
    <x v="0"/>
    <n v="187.32140000000001"/>
    <n v="4"/>
  </r>
  <r>
    <x v="1"/>
    <s v="FDA49"/>
    <x v="3"/>
    <x v="2"/>
    <x v="2"/>
    <x v="0"/>
    <x v="1"/>
    <x v="0"/>
    <n v="88.119799999999998"/>
    <n v="4"/>
  </r>
  <r>
    <x v="1"/>
    <s v="FDC02"/>
    <x v="3"/>
    <x v="2"/>
    <x v="2"/>
    <x v="0"/>
    <x v="1"/>
    <x v="0"/>
    <n v="258.32780000000002"/>
    <n v="4"/>
  </r>
  <r>
    <x v="1"/>
    <s v="FDK51"/>
    <x v="11"/>
    <x v="2"/>
    <x v="2"/>
    <x v="0"/>
    <x v="1"/>
    <x v="0"/>
    <n v="265.88839999999999"/>
    <n v="4"/>
  </r>
  <r>
    <x v="1"/>
    <s v="FDK40"/>
    <x v="2"/>
    <x v="2"/>
    <x v="2"/>
    <x v="0"/>
    <x v="1"/>
    <x v="0"/>
    <n v="262.09100000000001"/>
    <n v="4"/>
  </r>
  <r>
    <x v="1"/>
    <s v="FDC53"/>
    <x v="2"/>
    <x v="2"/>
    <x v="2"/>
    <x v="0"/>
    <x v="1"/>
    <x v="0"/>
    <n v="96.538399999999996"/>
    <n v="4"/>
  </r>
  <r>
    <x v="1"/>
    <s v="FDI28"/>
    <x v="2"/>
    <x v="2"/>
    <x v="2"/>
    <x v="0"/>
    <x v="1"/>
    <x v="0"/>
    <n v="77.630200000000002"/>
    <n v="4"/>
  </r>
  <r>
    <x v="1"/>
    <s v="FDJ04"/>
    <x v="2"/>
    <x v="2"/>
    <x v="2"/>
    <x v="0"/>
    <x v="1"/>
    <x v="0"/>
    <n v="118.5124"/>
    <n v="4"/>
  </r>
  <r>
    <x v="1"/>
    <s v="FDD16"/>
    <x v="2"/>
    <x v="2"/>
    <x v="2"/>
    <x v="0"/>
    <x v="1"/>
    <x v="0"/>
    <n v="75.869600000000005"/>
    <n v="4"/>
  </r>
  <r>
    <x v="1"/>
    <s v="FDP32"/>
    <x v="0"/>
    <x v="2"/>
    <x v="2"/>
    <x v="0"/>
    <x v="1"/>
    <x v="0"/>
    <n v="127.26779999999999"/>
    <n v="4"/>
  </r>
  <r>
    <x v="1"/>
    <s v="DRM11"/>
    <x v="9"/>
    <x v="2"/>
    <x v="2"/>
    <x v="0"/>
    <x v="1"/>
    <x v="0"/>
    <n v="261.02780000000001"/>
    <n v="4"/>
  </r>
  <r>
    <x v="1"/>
    <s v="DRO35"/>
    <x v="9"/>
    <x v="2"/>
    <x v="2"/>
    <x v="0"/>
    <x v="1"/>
    <x v="0"/>
    <n v="117.4492"/>
    <n v="4"/>
  </r>
  <r>
    <x v="1"/>
    <s v="NCX29"/>
    <x v="1"/>
    <x v="2"/>
    <x v="2"/>
    <x v="0"/>
    <x v="1"/>
    <x v="0"/>
    <n v="147.71019999999999"/>
    <n v="4"/>
  </r>
  <r>
    <x v="1"/>
    <s v="NCZ17"/>
    <x v="1"/>
    <x v="2"/>
    <x v="2"/>
    <x v="0"/>
    <x v="1"/>
    <x v="0"/>
    <n v="38.650599999999997"/>
    <n v="4"/>
  </r>
  <r>
    <x v="1"/>
    <s v="NCJ05"/>
    <x v="1"/>
    <x v="2"/>
    <x v="2"/>
    <x v="0"/>
    <x v="1"/>
    <x v="0"/>
    <n v="153.66820000000001"/>
    <n v="4"/>
  </r>
  <r>
    <x v="1"/>
    <s v="NCV17"/>
    <x v="1"/>
    <x v="2"/>
    <x v="2"/>
    <x v="0"/>
    <x v="1"/>
    <x v="0"/>
    <n v="129.76259999999999"/>
    <n v="4"/>
  </r>
  <r>
    <x v="1"/>
    <s v="NCA29"/>
    <x v="5"/>
    <x v="2"/>
    <x v="2"/>
    <x v="0"/>
    <x v="1"/>
    <x v="0"/>
    <n v="171.31059999999999"/>
    <n v="4"/>
  </r>
  <r>
    <x v="1"/>
    <s v="NCX18"/>
    <x v="5"/>
    <x v="2"/>
    <x v="2"/>
    <x v="0"/>
    <x v="1"/>
    <x v="0"/>
    <n v="196.31100000000001"/>
    <n v="4"/>
  </r>
  <r>
    <x v="1"/>
    <s v="NCZ54"/>
    <x v="5"/>
    <x v="2"/>
    <x v="2"/>
    <x v="0"/>
    <x v="1"/>
    <x v="0"/>
    <n v="161.95519999999999"/>
    <n v="4"/>
  </r>
  <r>
    <x v="1"/>
    <s v="NCD18"/>
    <x v="5"/>
    <x v="2"/>
    <x v="2"/>
    <x v="0"/>
    <x v="1"/>
    <x v="0"/>
    <n v="228.86680000000001"/>
    <n v="4"/>
  </r>
  <r>
    <x v="1"/>
    <s v="NCF54"/>
    <x v="5"/>
    <x v="2"/>
    <x v="2"/>
    <x v="0"/>
    <x v="1"/>
    <x v="0"/>
    <n v="171.1422"/>
    <n v="4"/>
  </r>
  <r>
    <x v="1"/>
    <s v="NCC18"/>
    <x v="5"/>
    <x v="2"/>
    <x v="2"/>
    <x v="0"/>
    <x v="1"/>
    <x v="0"/>
    <n v="174.04220000000001"/>
    <n v="4"/>
  </r>
  <r>
    <x v="1"/>
    <s v="NCZ06"/>
    <x v="5"/>
    <x v="2"/>
    <x v="2"/>
    <x v="0"/>
    <x v="1"/>
    <x v="0"/>
    <n v="251.96979999999999"/>
    <n v="4"/>
  </r>
  <r>
    <x v="1"/>
    <s v="NCE42"/>
    <x v="5"/>
    <x v="2"/>
    <x v="2"/>
    <x v="0"/>
    <x v="1"/>
    <x v="0"/>
    <n v="235.39580000000001"/>
    <n v="4"/>
  </r>
  <r>
    <x v="1"/>
    <s v="FDQ39"/>
    <x v="7"/>
    <x v="2"/>
    <x v="2"/>
    <x v="0"/>
    <x v="1"/>
    <x v="0"/>
    <n v="192.4846"/>
    <n v="4"/>
  </r>
  <r>
    <x v="1"/>
    <s v="NCM55"/>
    <x v="10"/>
    <x v="2"/>
    <x v="2"/>
    <x v="0"/>
    <x v="1"/>
    <x v="0"/>
    <n v="185.89240000000001"/>
    <n v="4"/>
  </r>
  <r>
    <x v="1"/>
    <s v="FDI22"/>
    <x v="6"/>
    <x v="2"/>
    <x v="2"/>
    <x v="0"/>
    <x v="1"/>
    <x v="0"/>
    <n v="207.2612"/>
    <n v="4"/>
  </r>
  <r>
    <x v="1"/>
    <s v="FDA21"/>
    <x v="6"/>
    <x v="2"/>
    <x v="2"/>
    <x v="0"/>
    <x v="1"/>
    <x v="0"/>
    <n v="186.39240000000001"/>
    <n v="4"/>
  </r>
  <r>
    <x v="1"/>
    <s v="FDP46"/>
    <x v="6"/>
    <x v="2"/>
    <x v="2"/>
    <x v="0"/>
    <x v="1"/>
    <x v="0"/>
    <n v="88.283000000000001"/>
    <n v="4"/>
  </r>
  <r>
    <x v="1"/>
    <s v="FDL34"/>
    <x v="6"/>
    <x v="2"/>
    <x v="2"/>
    <x v="0"/>
    <x v="1"/>
    <x v="0"/>
    <n v="143.14959999999999"/>
    <n v="4"/>
  </r>
  <r>
    <x v="1"/>
    <s v="FDS10"/>
    <x v="6"/>
    <x v="2"/>
    <x v="2"/>
    <x v="0"/>
    <x v="1"/>
    <x v="0"/>
    <n v="181.33179999999999"/>
    <n v="4"/>
  </r>
  <r>
    <x v="1"/>
    <s v="FDQ21"/>
    <x v="6"/>
    <x v="2"/>
    <x v="2"/>
    <x v="0"/>
    <x v="1"/>
    <x v="0"/>
    <n v="120.87560000000001"/>
    <n v="4"/>
  </r>
  <r>
    <x v="1"/>
    <s v="DRE48"/>
    <x v="4"/>
    <x v="2"/>
    <x v="2"/>
    <x v="0"/>
    <x v="1"/>
    <x v="0"/>
    <n v="197.9768"/>
    <n v="4"/>
  </r>
  <r>
    <x v="1"/>
    <s v="DRC49"/>
    <x v="4"/>
    <x v="2"/>
    <x v="2"/>
    <x v="0"/>
    <x v="1"/>
    <x v="0"/>
    <n v="142.9128"/>
    <n v="4"/>
  </r>
  <r>
    <x v="1"/>
    <s v="DRK13"/>
    <x v="4"/>
    <x v="2"/>
    <x v="2"/>
    <x v="0"/>
    <x v="1"/>
    <x v="0"/>
    <n v="199.80840000000001"/>
    <n v="4"/>
  </r>
  <r>
    <x v="1"/>
    <s v="DRE25"/>
    <x v="4"/>
    <x v="2"/>
    <x v="2"/>
    <x v="0"/>
    <x v="1"/>
    <x v="0"/>
    <n v="91.811999999999998"/>
    <n v="4"/>
  </r>
  <r>
    <x v="1"/>
    <s v="DRG37"/>
    <x v="4"/>
    <x v="2"/>
    <x v="2"/>
    <x v="0"/>
    <x v="1"/>
    <x v="0"/>
    <n v="156.49719999999999"/>
    <n v="4"/>
  </r>
  <r>
    <x v="1"/>
    <s v="FDG59"/>
    <x v="15"/>
    <x v="2"/>
    <x v="2"/>
    <x v="0"/>
    <x v="1"/>
    <x v="0"/>
    <n v="38.316400000000002"/>
    <n v="4"/>
  </r>
  <r>
    <x v="0"/>
    <s v="FDI60"/>
    <x v="13"/>
    <x v="2"/>
    <x v="2"/>
    <x v="0"/>
    <x v="1"/>
    <x v="0"/>
    <n v="61.850999999999999"/>
    <n v="4"/>
  </r>
  <r>
    <x v="0"/>
    <s v="FDY60"/>
    <x v="13"/>
    <x v="2"/>
    <x v="2"/>
    <x v="0"/>
    <x v="1"/>
    <x v="0"/>
    <n v="143.31280000000001"/>
    <n v="4"/>
  </r>
  <r>
    <x v="0"/>
    <s v="FDK60"/>
    <x v="13"/>
    <x v="2"/>
    <x v="2"/>
    <x v="0"/>
    <x v="1"/>
    <x v="0"/>
    <n v="96.206800000000001"/>
    <n v="4"/>
  </r>
  <r>
    <x v="0"/>
    <s v="FDM38"/>
    <x v="3"/>
    <x v="2"/>
    <x v="2"/>
    <x v="0"/>
    <x v="1"/>
    <x v="0"/>
    <n v="54.1982"/>
    <n v="4"/>
  </r>
  <r>
    <x v="0"/>
    <s v="FDR25"/>
    <x v="3"/>
    <x v="2"/>
    <x v="2"/>
    <x v="0"/>
    <x v="1"/>
    <x v="0"/>
    <n v="266.88839999999999"/>
    <n v="4"/>
  </r>
  <r>
    <x v="0"/>
    <s v="FDH14"/>
    <x v="3"/>
    <x v="2"/>
    <x v="2"/>
    <x v="0"/>
    <x v="1"/>
    <x v="0"/>
    <n v="141.4838"/>
    <n v="4"/>
  </r>
  <r>
    <x v="0"/>
    <s v="FDW26"/>
    <x v="11"/>
    <x v="2"/>
    <x v="2"/>
    <x v="0"/>
    <x v="1"/>
    <x v="0"/>
    <n v="224.1772"/>
    <n v="4"/>
  </r>
  <r>
    <x v="0"/>
    <s v="FDK03"/>
    <x v="11"/>
    <x v="2"/>
    <x v="2"/>
    <x v="0"/>
    <x v="1"/>
    <x v="0"/>
    <n v="255.63560000000001"/>
    <n v="4"/>
  </r>
  <r>
    <x v="0"/>
    <s v="FDH17"/>
    <x v="2"/>
    <x v="2"/>
    <x v="2"/>
    <x v="0"/>
    <x v="1"/>
    <x v="0"/>
    <n v="97.372600000000006"/>
    <n v="4"/>
  </r>
  <r>
    <x v="0"/>
    <s v="FDK08"/>
    <x v="0"/>
    <x v="2"/>
    <x v="2"/>
    <x v="0"/>
    <x v="1"/>
    <x v="0"/>
    <n v="99.201599999999999"/>
    <n v="4"/>
  </r>
  <r>
    <x v="0"/>
    <s v="FDW44"/>
    <x v="0"/>
    <x v="2"/>
    <x v="2"/>
    <x v="0"/>
    <x v="1"/>
    <x v="0"/>
    <n v="171.84479999999999"/>
    <n v="4"/>
  </r>
  <r>
    <x v="0"/>
    <s v="FDD21"/>
    <x v="0"/>
    <x v="2"/>
    <x v="2"/>
    <x v="0"/>
    <x v="1"/>
    <x v="0"/>
    <n v="113.1176"/>
    <n v="4"/>
  </r>
  <r>
    <x v="0"/>
    <s v="FDY20"/>
    <x v="0"/>
    <x v="2"/>
    <x v="2"/>
    <x v="0"/>
    <x v="1"/>
    <x v="0"/>
    <n v="89.0488"/>
    <n v="4"/>
  </r>
  <r>
    <x v="0"/>
    <s v="FDT55"/>
    <x v="0"/>
    <x v="2"/>
    <x v="2"/>
    <x v="0"/>
    <x v="1"/>
    <x v="0"/>
    <n v="156.7946"/>
    <n v="4"/>
  </r>
  <r>
    <x v="0"/>
    <s v="FDP08"/>
    <x v="0"/>
    <x v="2"/>
    <x v="2"/>
    <x v="0"/>
    <x v="1"/>
    <x v="0"/>
    <n v="192.24780000000001"/>
    <n v="4"/>
  </r>
  <r>
    <x v="0"/>
    <s v="FDI07"/>
    <x v="7"/>
    <x v="2"/>
    <x v="2"/>
    <x v="0"/>
    <x v="1"/>
    <x v="0"/>
    <n v="196.9426"/>
    <n v="4"/>
  </r>
  <r>
    <x v="0"/>
    <s v="FDZ39"/>
    <x v="7"/>
    <x v="2"/>
    <x v="2"/>
    <x v="0"/>
    <x v="1"/>
    <x v="0"/>
    <n v="104.499"/>
    <n v="4"/>
  </r>
  <r>
    <x v="0"/>
    <s v="FDI09"/>
    <x v="14"/>
    <x v="2"/>
    <x v="2"/>
    <x v="0"/>
    <x v="1"/>
    <x v="0"/>
    <n v="238.18799999999999"/>
    <n v="4"/>
  </r>
  <r>
    <x v="0"/>
    <s v="FDI58"/>
    <x v="6"/>
    <x v="2"/>
    <x v="2"/>
    <x v="0"/>
    <x v="1"/>
    <x v="0"/>
    <n v="93.412000000000006"/>
    <n v="4"/>
  </r>
  <r>
    <x v="0"/>
    <s v="FDX46"/>
    <x v="6"/>
    <x v="2"/>
    <x v="2"/>
    <x v="0"/>
    <x v="1"/>
    <x v="0"/>
    <n v="57.556199999999997"/>
    <n v="4"/>
  </r>
  <r>
    <x v="0"/>
    <s v="FDL21"/>
    <x v="6"/>
    <x v="2"/>
    <x v="2"/>
    <x v="0"/>
    <x v="1"/>
    <x v="0"/>
    <n v="41.048000000000002"/>
    <n v="4"/>
  </r>
  <r>
    <x v="0"/>
    <s v="FDS22"/>
    <x v="6"/>
    <x v="2"/>
    <x v="2"/>
    <x v="0"/>
    <x v="1"/>
    <x v="0"/>
    <n v="43.942799999999998"/>
    <n v="4"/>
  </r>
  <r>
    <x v="0"/>
    <s v="DRC01"/>
    <x v="4"/>
    <x v="2"/>
    <x v="2"/>
    <x v="0"/>
    <x v="1"/>
    <x v="0"/>
    <n v="47.769199999999998"/>
    <n v="4"/>
  </r>
  <r>
    <x v="0"/>
    <s v="FDE23"/>
    <x v="15"/>
    <x v="2"/>
    <x v="2"/>
    <x v="0"/>
    <x v="1"/>
    <x v="0"/>
    <n v="46.006"/>
    <n v="4"/>
  </r>
  <r>
    <x v="2"/>
    <s v="FDN09"/>
    <x v="6"/>
    <x v="4"/>
    <x v="4"/>
    <x v="2"/>
    <x v="0"/>
    <x v="0"/>
    <n v="244.18279999999999"/>
    <n v="4"/>
  </r>
  <r>
    <x v="2"/>
    <s v="FDA15"/>
    <x v="11"/>
    <x v="5"/>
    <x v="5"/>
    <x v="2"/>
    <x v="0"/>
    <x v="0"/>
    <n v="248.8092"/>
    <n v="4"/>
  </r>
  <r>
    <x v="1"/>
    <s v="FDY36"/>
    <x v="13"/>
    <x v="4"/>
    <x v="4"/>
    <x v="2"/>
    <x v="0"/>
    <x v="0"/>
    <n v="71.337999999999994"/>
    <n v="4"/>
  </r>
  <r>
    <x v="1"/>
    <s v="FDH48"/>
    <x v="13"/>
    <x v="4"/>
    <x v="4"/>
    <x v="2"/>
    <x v="0"/>
    <x v="0"/>
    <n v="85.554000000000002"/>
    <n v="4"/>
  </r>
  <r>
    <x v="1"/>
    <s v="FDG50"/>
    <x v="3"/>
    <x v="4"/>
    <x v="4"/>
    <x v="2"/>
    <x v="0"/>
    <x v="0"/>
    <n v="89.914599999999993"/>
    <n v="4"/>
  </r>
  <r>
    <x v="1"/>
    <s v="FDS14"/>
    <x v="11"/>
    <x v="4"/>
    <x v="4"/>
    <x v="2"/>
    <x v="0"/>
    <x v="0"/>
    <n v="157.4288"/>
    <n v="4"/>
  </r>
  <r>
    <x v="1"/>
    <s v="DRE27"/>
    <x v="11"/>
    <x v="4"/>
    <x v="4"/>
    <x v="2"/>
    <x v="0"/>
    <x v="0"/>
    <n v="98.072599999999994"/>
    <n v="4"/>
  </r>
  <r>
    <x v="1"/>
    <s v="DRJ39"/>
    <x v="11"/>
    <x v="4"/>
    <x v="4"/>
    <x v="2"/>
    <x v="0"/>
    <x v="0"/>
    <n v="219.34819999999999"/>
    <n v="4"/>
  </r>
  <r>
    <x v="1"/>
    <s v="FDF09"/>
    <x v="0"/>
    <x v="4"/>
    <x v="4"/>
    <x v="2"/>
    <x v="0"/>
    <x v="0"/>
    <n v="36.4848"/>
    <n v="4"/>
  </r>
  <r>
    <x v="1"/>
    <s v="FDJ08"/>
    <x v="0"/>
    <x v="4"/>
    <x v="4"/>
    <x v="2"/>
    <x v="0"/>
    <x v="0"/>
    <n v="191.58459999999999"/>
    <n v="4"/>
  </r>
  <r>
    <x v="1"/>
    <s v="FDS43"/>
    <x v="0"/>
    <x v="4"/>
    <x v="4"/>
    <x v="2"/>
    <x v="0"/>
    <x v="0"/>
    <n v="187.32400000000001"/>
    <n v="4"/>
  </r>
  <r>
    <x v="1"/>
    <s v="FDO44"/>
    <x v="0"/>
    <x v="4"/>
    <x v="4"/>
    <x v="2"/>
    <x v="0"/>
    <x v="0"/>
    <n v="110.0228"/>
    <n v="4"/>
  </r>
  <r>
    <x v="1"/>
    <s v="FDE21"/>
    <x v="0"/>
    <x v="4"/>
    <x v="4"/>
    <x v="2"/>
    <x v="0"/>
    <x v="0"/>
    <n v="114.9492"/>
    <n v="4"/>
  </r>
  <r>
    <x v="1"/>
    <s v="FDT31"/>
    <x v="0"/>
    <x v="4"/>
    <x v="4"/>
    <x v="2"/>
    <x v="0"/>
    <x v="0"/>
    <n v="187.5872"/>
    <n v="4"/>
  </r>
  <r>
    <x v="1"/>
    <s v="DRN47"/>
    <x v="9"/>
    <x v="4"/>
    <x v="4"/>
    <x v="2"/>
    <x v="1"/>
    <x v="0"/>
    <n v="179.86600000000001"/>
    <n v="4"/>
  </r>
  <r>
    <x v="1"/>
    <s v="NCS05"/>
    <x v="1"/>
    <x v="4"/>
    <x v="4"/>
    <x v="2"/>
    <x v="1"/>
    <x v="0"/>
    <n v="130.79419999999999"/>
    <n v="4"/>
  </r>
  <r>
    <x v="1"/>
    <s v="NCT41"/>
    <x v="1"/>
    <x v="4"/>
    <x v="4"/>
    <x v="2"/>
    <x v="1"/>
    <x v="0"/>
    <n v="153.50239999999999"/>
    <n v="4"/>
  </r>
  <r>
    <x v="1"/>
    <s v="NCF43"/>
    <x v="5"/>
    <x v="4"/>
    <x v="4"/>
    <x v="2"/>
    <x v="1"/>
    <x v="0"/>
    <n v="142.24700000000001"/>
    <n v="4"/>
  </r>
  <r>
    <x v="1"/>
    <s v="NCK18"/>
    <x v="5"/>
    <x v="4"/>
    <x v="4"/>
    <x v="2"/>
    <x v="1"/>
    <x v="0"/>
    <n v="164.2184"/>
    <n v="4"/>
  </r>
  <r>
    <x v="1"/>
    <s v="NCX18"/>
    <x v="5"/>
    <x v="4"/>
    <x v="4"/>
    <x v="2"/>
    <x v="1"/>
    <x v="0"/>
    <n v="196.511"/>
    <n v="4"/>
  </r>
  <r>
    <x v="1"/>
    <s v="NCL06"/>
    <x v="5"/>
    <x v="4"/>
    <x v="4"/>
    <x v="2"/>
    <x v="1"/>
    <x v="0"/>
    <n v="260.95940000000002"/>
    <n v="4"/>
  </r>
  <r>
    <x v="1"/>
    <s v="NCE30"/>
    <x v="5"/>
    <x v="4"/>
    <x v="4"/>
    <x v="2"/>
    <x v="1"/>
    <x v="0"/>
    <n v="210.49019999999999"/>
    <n v="4"/>
  </r>
  <r>
    <x v="1"/>
    <s v="FDU39"/>
    <x v="7"/>
    <x v="4"/>
    <x v="4"/>
    <x v="2"/>
    <x v="1"/>
    <x v="0"/>
    <n v="58.156199999999998"/>
    <n v="4"/>
  </r>
  <r>
    <x v="1"/>
    <s v="NCN55"/>
    <x v="10"/>
    <x v="4"/>
    <x v="4"/>
    <x v="2"/>
    <x v="1"/>
    <x v="0"/>
    <n v="238.35380000000001"/>
    <n v="4"/>
  </r>
  <r>
    <x v="1"/>
    <s v="FDH09"/>
    <x v="14"/>
    <x v="4"/>
    <x v="4"/>
    <x v="2"/>
    <x v="1"/>
    <x v="0"/>
    <n v="53.298200000000001"/>
    <n v="4"/>
  </r>
  <r>
    <x v="1"/>
    <s v="FDR33"/>
    <x v="6"/>
    <x v="4"/>
    <x v="4"/>
    <x v="2"/>
    <x v="1"/>
    <x v="0"/>
    <n v="109.75700000000001"/>
    <n v="4"/>
  </r>
  <r>
    <x v="1"/>
    <s v="FDD34"/>
    <x v="6"/>
    <x v="4"/>
    <x v="4"/>
    <x v="2"/>
    <x v="1"/>
    <x v="0"/>
    <n v="161.42099999999999"/>
    <n v="4"/>
  </r>
  <r>
    <x v="1"/>
    <s v="FDL10"/>
    <x v="6"/>
    <x v="4"/>
    <x v="4"/>
    <x v="2"/>
    <x v="1"/>
    <x v="0"/>
    <n v="100.9042"/>
    <n v="4"/>
  </r>
  <r>
    <x v="1"/>
    <s v="FDA57"/>
    <x v="6"/>
    <x v="4"/>
    <x v="4"/>
    <x v="2"/>
    <x v="1"/>
    <x v="0"/>
    <n v="41.048000000000002"/>
    <n v="4"/>
  </r>
  <r>
    <x v="1"/>
    <s v="FDA45"/>
    <x v="6"/>
    <x v="4"/>
    <x v="4"/>
    <x v="2"/>
    <x v="1"/>
    <x v="0"/>
    <n v="177.637"/>
    <n v="4"/>
  </r>
  <r>
    <x v="1"/>
    <s v="DRF25"/>
    <x v="4"/>
    <x v="4"/>
    <x v="4"/>
    <x v="2"/>
    <x v="1"/>
    <x v="0"/>
    <n v="37.018999999999998"/>
    <n v="4"/>
  </r>
  <r>
    <x v="1"/>
    <s v="DRJ24"/>
    <x v="4"/>
    <x v="4"/>
    <x v="4"/>
    <x v="2"/>
    <x v="1"/>
    <x v="0"/>
    <n v="184.29239999999999"/>
    <n v="4"/>
  </r>
  <r>
    <x v="1"/>
    <s v="DRN36"/>
    <x v="4"/>
    <x v="4"/>
    <x v="4"/>
    <x v="2"/>
    <x v="1"/>
    <x v="0"/>
    <n v="94.175200000000004"/>
    <n v="4"/>
  </r>
  <r>
    <x v="1"/>
    <s v="FDY36"/>
    <x v="13"/>
    <x v="5"/>
    <x v="5"/>
    <x v="2"/>
    <x v="1"/>
    <x v="0"/>
    <n v="73.837999999999994"/>
    <n v="4"/>
  </r>
  <r>
    <x v="1"/>
    <s v="FDZ48"/>
    <x v="13"/>
    <x v="5"/>
    <x v="5"/>
    <x v="2"/>
    <x v="1"/>
    <x v="0"/>
    <n v="111.1544"/>
    <n v="4"/>
  </r>
  <r>
    <x v="1"/>
    <s v="FDW59"/>
    <x v="8"/>
    <x v="5"/>
    <x v="5"/>
    <x v="2"/>
    <x v="1"/>
    <x v="0"/>
    <n v="86.556600000000003"/>
    <n v="4"/>
  </r>
  <r>
    <x v="1"/>
    <s v="FDU13"/>
    <x v="3"/>
    <x v="5"/>
    <x v="5"/>
    <x v="2"/>
    <x v="1"/>
    <x v="0"/>
    <n v="146.4418"/>
    <n v="4"/>
  </r>
  <r>
    <x v="1"/>
    <s v="FDX25"/>
    <x v="3"/>
    <x v="5"/>
    <x v="5"/>
    <x v="2"/>
    <x v="1"/>
    <x v="0"/>
    <n v="180.82919999999999"/>
    <n v="4"/>
  </r>
  <r>
    <x v="1"/>
    <s v="FDY50"/>
    <x v="11"/>
    <x v="5"/>
    <x v="5"/>
    <x v="2"/>
    <x v="1"/>
    <x v="0"/>
    <n v="89.417199999999994"/>
    <n v="4"/>
  </r>
  <r>
    <x v="1"/>
    <s v="FDA50"/>
    <x v="11"/>
    <x v="5"/>
    <x v="5"/>
    <x v="2"/>
    <x v="1"/>
    <x v="0"/>
    <n v="94.941000000000003"/>
    <n v="4"/>
  </r>
  <r>
    <x v="1"/>
    <s v="FDS50"/>
    <x v="11"/>
    <x v="5"/>
    <x v="5"/>
    <x v="2"/>
    <x v="1"/>
    <x v="0"/>
    <n v="220.01140000000001"/>
    <n v="4"/>
  </r>
  <r>
    <x v="1"/>
    <s v="DRI51"/>
    <x v="11"/>
    <x v="5"/>
    <x v="5"/>
    <x v="2"/>
    <x v="1"/>
    <x v="0"/>
    <n v="173.47640000000001"/>
    <n v="4"/>
  </r>
  <r>
    <x v="1"/>
    <s v="FDR26"/>
    <x v="11"/>
    <x v="5"/>
    <x v="5"/>
    <x v="2"/>
    <x v="1"/>
    <x v="0"/>
    <n v="177.80279999999999"/>
    <n v="4"/>
  </r>
  <r>
    <x v="1"/>
    <s v="FDF17"/>
    <x v="2"/>
    <x v="5"/>
    <x v="5"/>
    <x v="2"/>
    <x v="1"/>
    <x v="0"/>
    <n v="196.81100000000001"/>
    <n v="4"/>
  </r>
  <r>
    <x v="1"/>
    <s v="FDD08"/>
    <x v="0"/>
    <x v="5"/>
    <x v="5"/>
    <x v="2"/>
    <x v="1"/>
    <x v="0"/>
    <n v="37.450600000000001"/>
    <n v="4"/>
  </r>
  <r>
    <x v="1"/>
    <s v="FDY07"/>
    <x v="0"/>
    <x v="5"/>
    <x v="5"/>
    <x v="2"/>
    <x v="1"/>
    <x v="0"/>
    <n v="46.340200000000003"/>
    <n v="4"/>
  </r>
  <r>
    <x v="1"/>
    <s v="FDS07"/>
    <x v="0"/>
    <x v="5"/>
    <x v="5"/>
    <x v="2"/>
    <x v="1"/>
    <x v="0"/>
    <n v="113.7518"/>
    <n v="4"/>
  </r>
  <r>
    <x v="1"/>
    <s v="FDM44"/>
    <x v="0"/>
    <x v="5"/>
    <x v="5"/>
    <x v="2"/>
    <x v="1"/>
    <x v="0"/>
    <n v="102.899"/>
    <n v="4"/>
  </r>
  <r>
    <x v="1"/>
    <s v="DRN11"/>
    <x v="9"/>
    <x v="5"/>
    <x v="5"/>
    <x v="2"/>
    <x v="1"/>
    <x v="0"/>
    <n v="143.34440000000001"/>
    <n v="4"/>
  </r>
  <r>
    <x v="1"/>
    <s v="DRJ11"/>
    <x v="9"/>
    <x v="5"/>
    <x v="5"/>
    <x v="2"/>
    <x v="1"/>
    <x v="0"/>
    <n v="188.9872"/>
    <n v="4"/>
  </r>
  <r>
    <x v="1"/>
    <s v="DRJ35"/>
    <x v="9"/>
    <x v="5"/>
    <x v="5"/>
    <x v="2"/>
    <x v="1"/>
    <x v="0"/>
    <n v="60.687800000000003"/>
    <n v="4"/>
  </r>
  <r>
    <x v="1"/>
    <s v="NCZ41"/>
    <x v="1"/>
    <x v="5"/>
    <x v="5"/>
    <x v="2"/>
    <x v="1"/>
    <x v="0"/>
    <n v="123.7704"/>
    <n v="4"/>
  </r>
  <r>
    <x v="1"/>
    <s v="NCU30"/>
    <x v="5"/>
    <x v="5"/>
    <x v="5"/>
    <x v="2"/>
    <x v="1"/>
    <x v="0"/>
    <n v="163.221"/>
    <n v="4"/>
  </r>
  <r>
    <x v="1"/>
    <s v="NCF07"/>
    <x v="5"/>
    <x v="5"/>
    <x v="5"/>
    <x v="2"/>
    <x v="1"/>
    <x v="0"/>
    <n v="100.80159999999999"/>
    <n v="4"/>
  </r>
  <r>
    <x v="1"/>
    <s v="NCQ06"/>
    <x v="5"/>
    <x v="5"/>
    <x v="5"/>
    <x v="2"/>
    <x v="1"/>
    <x v="0"/>
    <n v="254.10140000000001"/>
    <n v="4"/>
  </r>
  <r>
    <x v="1"/>
    <s v="NCO18"/>
    <x v="5"/>
    <x v="5"/>
    <x v="5"/>
    <x v="2"/>
    <x v="1"/>
    <x v="0"/>
    <n v="177.5686"/>
    <n v="4"/>
  </r>
  <r>
    <x v="1"/>
    <s v="NCQ18"/>
    <x v="5"/>
    <x v="5"/>
    <x v="5"/>
    <x v="2"/>
    <x v="2"/>
    <x v="0"/>
    <n v="100.37"/>
    <n v="4"/>
  </r>
  <r>
    <x v="1"/>
    <s v="NCF54"/>
    <x v="5"/>
    <x v="5"/>
    <x v="5"/>
    <x v="2"/>
    <x v="2"/>
    <x v="0"/>
    <n v="172.6422"/>
    <n v="4"/>
  </r>
  <r>
    <x v="1"/>
    <s v="NCL18"/>
    <x v="5"/>
    <x v="5"/>
    <x v="5"/>
    <x v="2"/>
    <x v="2"/>
    <x v="0"/>
    <n v="192.5136"/>
    <n v="4"/>
  </r>
  <r>
    <x v="1"/>
    <s v="NCZ06"/>
    <x v="5"/>
    <x v="5"/>
    <x v="5"/>
    <x v="2"/>
    <x v="2"/>
    <x v="0"/>
    <n v="254.96979999999999"/>
    <n v="4"/>
  </r>
  <r>
    <x v="1"/>
    <s v="FDQ46"/>
    <x v="6"/>
    <x v="5"/>
    <x v="5"/>
    <x v="2"/>
    <x v="2"/>
    <x v="0"/>
    <n v="113.5544"/>
    <n v="4"/>
  </r>
  <r>
    <x v="1"/>
    <s v="FDW33"/>
    <x v="6"/>
    <x v="5"/>
    <x v="5"/>
    <x v="2"/>
    <x v="2"/>
    <x v="0"/>
    <n v="106.428"/>
    <n v="4"/>
  </r>
  <r>
    <x v="1"/>
    <s v="FDR45"/>
    <x v="6"/>
    <x v="5"/>
    <x v="5"/>
    <x v="2"/>
    <x v="2"/>
    <x v="0"/>
    <n v="240.5222"/>
    <n v="4"/>
  </r>
  <r>
    <x v="1"/>
    <s v="FDW45"/>
    <x v="6"/>
    <x v="5"/>
    <x v="5"/>
    <x v="2"/>
    <x v="2"/>
    <x v="0"/>
    <n v="145.14179999999999"/>
    <n v="4"/>
  </r>
  <r>
    <x v="1"/>
    <s v="DRJ49"/>
    <x v="4"/>
    <x v="5"/>
    <x v="5"/>
    <x v="2"/>
    <x v="2"/>
    <x v="0"/>
    <n v="127.3652"/>
    <n v="4"/>
  </r>
  <r>
    <x v="1"/>
    <s v="DRZ24"/>
    <x v="4"/>
    <x v="5"/>
    <x v="5"/>
    <x v="2"/>
    <x v="2"/>
    <x v="0"/>
    <n v="118.34399999999999"/>
    <n v="4"/>
  </r>
  <r>
    <x v="1"/>
    <s v="DRK01"/>
    <x v="4"/>
    <x v="5"/>
    <x v="5"/>
    <x v="2"/>
    <x v="2"/>
    <x v="0"/>
    <n v="94.643600000000006"/>
    <n v="4"/>
  </r>
  <r>
    <x v="1"/>
    <s v="DRD49"/>
    <x v="4"/>
    <x v="5"/>
    <x v="5"/>
    <x v="2"/>
    <x v="2"/>
    <x v="0"/>
    <n v="236.85640000000001"/>
    <n v="4"/>
  </r>
  <r>
    <x v="1"/>
    <s v="DRK49"/>
    <x v="4"/>
    <x v="5"/>
    <x v="5"/>
    <x v="2"/>
    <x v="2"/>
    <x v="0"/>
    <n v="39.313800000000001"/>
    <n v="4"/>
  </r>
  <r>
    <x v="1"/>
    <s v="FDD11"/>
    <x v="15"/>
    <x v="5"/>
    <x v="5"/>
    <x v="2"/>
    <x v="2"/>
    <x v="0"/>
    <n v="254.904"/>
    <n v="4"/>
  </r>
  <r>
    <x v="0"/>
    <s v="FDW60"/>
    <x v="13"/>
    <x v="4"/>
    <x v="4"/>
    <x v="2"/>
    <x v="2"/>
    <x v="0"/>
    <n v="178.137"/>
    <n v="4"/>
  </r>
  <r>
    <x v="0"/>
    <s v="FDB36"/>
    <x v="13"/>
    <x v="4"/>
    <x v="4"/>
    <x v="2"/>
    <x v="2"/>
    <x v="0"/>
    <n v="129.26259999999999"/>
    <n v="4"/>
  </r>
  <r>
    <x v="0"/>
    <s v="FDI60"/>
    <x v="13"/>
    <x v="4"/>
    <x v="4"/>
    <x v="2"/>
    <x v="2"/>
    <x v="0"/>
    <n v="61.951000000000001"/>
    <n v="4"/>
  </r>
  <r>
    <x v="0"/>
    <s v="FDP12"/>
    <x v="13"/>
    <x v="4"/>
    <x v="4"/>
    <x v="2"/>
    <x v="2"/>
    <x v="0"/>
    <n v="36.187399999999997"/>
    <n v="4"/>
  </r>
  <r>
    <x v="0"/>
    <s v="FDT47"/>
    <x v="8"/>
    <x v="4"/>
    <x v="4"/>
    <x v="2"/>
    <x v="2"/>
    <x v="0"/>
    <n v="95.606800000000007"/>
    <n v="4"/>
  </r>
  <r>
    <x v="0"/>
    <s v="FDU47"/>
    <x v="8"/>
    <x v="4"/>
    <x v="4"/>
    <x v="2"/>
    <x v="2"/>
    <x v="0"/>
    <n v="141.38380000000001"/>
    <n v="4"/>
  </r>
  <r>
    <x v="0"/>
    <s v="FDP49"/>
    <x v="12"/>
    <x v="4"/>
    <x v="4"/>
    <x v="2"/>
    <x v="2"/>
    <x v="0"/>
    <n v="55.961399999999998"/>
    <n v="4"/>
  </r>
  <r>
    <x v="0"/>
    <s v="FDR01"/>
    <x v="3"/>
    <x v="4"/>
    <x v="4"/>
    <x v="2"/>
    <x v="2"/>
    <x v="0"/>
    <n v="199.07419999999999"/>
    <n v="4"/>
  </r>
  <r>
    <x v="0"/>
    <s v="FDQ01"/>
    <x v="3"/>
    <x v="4"/>
    <x v="4"/>
    <x v="2"/>
    <x v="2"/>
    <x v="0"/>
    <n v="254.10140000000001"/>
    <n v="4"/>
  </r>
  <r>
    <x v="0"/>
    <s v="FDC51"/>
    <x v="11"/>
    <x v="4"/>
    <x v="4"/>
    <x v="2"/>
    <x v="2"/>
    <x v="0"/>
    <n v="124.173"/>
    <n v="4"/>
  </r>
  <r>
    <x v="0"/>
    <s v="FDK03"/>
    <x v="11"/>
    <x v="4"/>
    <x v="4"/>
    <x v="2"/>
    <x v="2"/>
    <x v="0"/>
    <n v="254.23560000000001"/>
    <n v="4"/>
  </r>
  <r>
    <x v="0"/>
    <s v="FDF39"/>
    <x v="11"/>
    <x v="4"/>
    <x v="4"/>
    <x v="2"/>
    <x v="2"/>
    <x v="0"/>
    <n v="263.791"/>
    <n v="4"/>
  </r>
  <r>
    <x v="0"/>
    <s v="FDE40"/>
    <x v="11"/>
    <x v="4"/>
    <x v="4"/>
    <x v="2"/>
    <x v="2"/>
    <x v="0"/>
    <n v="63.619399999999999"/>
    <n v="4"/>
  </r>
  <r>
    <x v="0"/>
    <s v="FDA27"/>
    <x v="11"/>
    <x v="4"/>
    <x v="4"/>
    <x v="2"/>
    <x v="2"/>
    <x v="0"/>
    <n v="256.36720000000003"/>
    <n v="4"/>
  </r>
  <r>
    <x v="0"/>
    <s v="FDV44"/>
    <x v="0"/>
    <x v="4"/>
    <x v="4"/>
    <x v="2"/>
    <x v="2"/>
    <x v="0"/>
    <n v="189.21879999999999"/>
    <n v="4"/>
  </r>
  <r>
    <x v="0"/>
    <s v="FDC33"/>
    <x v="0"/>
    <x v="4"/>
    <x v="4"/>
    <x v="2"/>
    <x v="2"/>
    <x v="0"/>
    <n v="197.77680000000001"/>
    <n v="4"/>
  </r>
  <r>
    <x v="0"/>
    <s v="FDX07"/>
    <x v="0"/>
    <x v="4"/>
    <x v="4"/>
    <x v="2"/>
    <x v="2"/>
    <x v="0"/>
    <n v="181.69499999999999"/>
    <n v="4"/>
  </r>
  <r>
    <x v="0"/>
    <s v="FDS15"/>
    <x v="7"/>
    <x v="4"/>
    <x v="4"/>
    <x v="2"/>
    <x v="2"/>
    <x v="0"/>
    <n v="107.6596"/>
    <n v="4"/>
  </r>
  <r>
    <x v="0"/>
    <s v="FDM15"/>
    <x v="7"/>
    <x v="4"/>
    <x v="4"/>
    <x v="2"/>
    <x v="2"/>
    <x v="0"/>
    <n v="149.8366"/>
    <n v="4"/>
  </r>
  <r>
    <x v="0"/>
    <s v="FDI09"/>
    <x v="14"/>
    <x v="4"/>
    <x v="4"/>
    <x v="2"/>
    <x v="2"/>
    <x v="0"/>
    <n v="239.988"/>
    <n v="4"/>
  </r>
  <r>
    <x v="0"/>
    <s v="FDJ10"/>
    <x v="6"/>
    <x v="4"/>
    <x v="4"/>
    <x v="2"/>
    <x v="2"/>
    <x v="0"/>
    <n v="141.68379999999999"/>
    <n v="4"/>
  </r>
  <r>
    <x v="0"/>
    <s v="FDS09"/>
    <x v="6"/>
    <x v="4"/>
    <x v="4"/>
    <x v="2"/>
    <x v="2"/>
    <x v="0"/>
    <n v="49.800800000000002"/>
    <n v="4"/>
  </r>
  <r>
    <x v="0"/>
    <s v="FDY33"/>
    <x v="6"/>
    <x v="4"/>
    <x v="4"/>
    <x v="2"/>
    <x v="2"/>
    <x v="0"/>
    <n v="157.42619999999999"/>
    <n v="4"/>
  </r>
  <r>
    <x v="0"/>
    <s v="FDR22"/>
    <x v="6"/>
    <x v="4"/>
    <x v="4"/>
    <x v="2"/>
    <x v="2"/>
    <x v="0"/>
    <n v="110.2544"/>
    <n v="4"/>
  </r>
  <r>
    <x v="0"/>
    <s v="FDT12"/>
    <x v="13"/>
    <x v="5"/>
    <x v="5"/>
    <x v="2"/>
    <x v="2"/>
    <x v="0"/>
    <n v="225.80619999999999"/>
    <n v="4"/>
  </r>
  <r>
    <x v="0"/>
    <s v="FDP12"/>
    <x v="13"/>
    <x v="5"/>
    <x v="5"/>
    <x v="2"/>
    <x v="2"/>
    <x v="0"/>
    <n v="35.087400000000002"/>
    <n v="4"/>
  </r>
  <r>
    <x v="0"/>
    <s v="FDQ48"/>
    <x v="13"/>
    <x v="5"/>
    <x v="5"/>
    <x v="2"/>
    <x v="2"/>
    <x v="0"/>
    <n v="95.9726"/>
    <n v="4"/>
  </r>
  <r>
    <x v="0"/>
    <s v="FDR24"/>
    <x v="13"/>
    <x v="5"/>
    <x v="5"/>
    <x v="2"/>
    <x v="2"/>
    <x v="0"/>
    <n v="89.382999999999996"/>
    <n v="4"/>
  </r>
  <r>
    <x v="0"/>
    <s v="FDX47"/>
    <x v="8"/>
    <x v="5"/>
    <x v="5"/>
    <x v="2"/>
    <x v="2"/>
    <x v="0"/>
    <n v="157.52879999999999"/>
    <n v="4"/>
  </r>
  <r>
    <x v="0"/>
    <s v="FDM25"/>
    <x v="12"/>
    <x v="5"/>
    <x v="5"/>
    <x v="2"/>
    <x v="2"/>
    <x v="0"/>
    <n v="177.5712"/>
    <n v="4"/>
  </r>
  <r>
    <x v="0"/>
    <s v="FDS25"/>
    <x v="3"/>
    <x v="5"/>
    <x v="5"/>
    <x v="2"/>
    <x v="2"/>
    <x v="0"/>
    <n v="111.4228"/>
    <n v="4"/>
  </r>
  <r>
    <x v="0"/>
    <s v="FDJ02"/>
    <x v="3"/>
    <x v="5"/>
    <x v="5"/>
    <x v="2"/>
    <x v="2"/>
    <x v="0"/>
    <n v="147.04179999999999"/>
    <n v="4"/>
  </r>
  <r>
    <x v="0"/>
    <s v="FDZ02"/>
    <x v="11"/>
    <x v="5"/>
    <x v="5"/>
    <x v="2"/>
    <x v="2"/>
    <x v="0"/>
    <n v="98.172600000000003"/>
    <n v="4"/>
  </r>
  <r>
    <x v="0"/>
    <s v="FDI27"/>
    <x v="11"/>
    <x v="5"/>
    <x v="5"/>
    <x v="2"/>
    <x v="2"/>
    <x v="0"/>
    <n v="43.574399999999997"/>
    <n v="4"/>
  </r>
  <r>
    <x v="0"/>
    <s v="FDS02"/>
    <x v="11"/>
    <x v="5"/>
    <x v="5"/>
    <x v="2"/>
    <x v="2"/>
    <x v="0"/>
    <n v="194.57939999999999"/>
    <n v="4"/>
  </r>
  <r>
    <x v="0"/>
    <s v="FDJ15"/>
    <x v="11"/>
    <x v="5"/>
    <x v="5"/>
    <x v="2"/>
    <x v="2"/>
    <x v="0"/>
    <n v="181.96080000000001"/>
    <n v="4"/>
  </r>
  <r>
    <x v="0"/>
    <s v="FDA27"/>
    <x v="11"/>
    <x v="5"/>
    <x v="5"/>
    <x v="2"/>
    <x v="2"/>
    <x v="0"/>
    <n v="257.2672"/>
    <n v="4"/>
  </r>
  <r>
    <x v="0"/>
    <s v="FDT52"/>
    <x v="2"/>
    <x v="5"/>
    <x v="5"/>
    <x v="2"/>
    <x v="2"/>
    <x v="0"/>
    <n v="244.61439999999999"/>
    <n v="4"/>
  </r>
  <r>
    <x v="0"/>
    <s v="FDS16"/>
    <x v="2"/>
    <x v="5"/>
    <x v="5"/>
    <x v="2"/>
    <x v="2"/>
    <x v="0"/>
    <n v="144.67599999999999"/>
    <n v="4"/>
  </r>
  <r>
    <x v="0"/>
    <s v="FDH17"/>
    <x v="2"/>
    <x v="5"/>
    <x v="5"/>
    <x v="2"/>
    <x v="2"/>
    <x v="0"/>
    <n v="98.672600000000003"/>
    <n v="4"/>
  </r>
  <r>
    <x v="0"/>
    <s v="FDY04"/>
    <x v="2"/>
    <x v="5"/>
    <x v="5"/>
    <x v="2"/>
    <x v="2"/>
    <x v="0"/>
    <n v="163.221"/>
    <n v="4"/>
  </r>
  <r>
    <x v="0"/>
    <s v="FDS56"/>
    <x v="0"/>
    <x v="5"/>
    <x v="5"/>
    <x v="2"/>
    <x v="2"/>
    <x v="0"/>
    <n v="264.22519999999997"/>
    <n v="4"/>
  </r>
  <r>
    <x v="0"/>
    <s v="FDD44"/>
    <x v="0"/>
    <x v="5"/>
    <x v="5"/>
    <x v="2"/>
    <x v="0"/>
    <x v="0"/>
    <n v="257.06459999999998"/>
    <n v="4"/>
  </r>
  <r>
    <x v="0"/>
    <s v="FDQ51"/>
    <x v="7"/>
    <x v="5"/>
    <x v="5"/>
    <x v="2"/>
    <x v="0"/>
    <x v="0"/>
    <n v="48.171799999999998"/>
    <n v="4"/>
  </r>
  <r>
    <x v="0"/>
    <s v="FDL03"/>
    <x v="7"/>
    <x v="5"/>
    <x v="5"/>
    <x v="2"/>
    <x v="0"/>
    <x v="0"/>
    <n v="197.511"/>
    <n v="4"/>
  </r>
  <r>
    <x v="0"/>
    <s v="FDG33"/>
    <x v="14"/>
    <x v="5"/>
    <x v="5"/>
    <x v="2"/>
    <x v="0"/>
    <x v="0"/>
    <n v="173.6764"/>
    <n v="4"/>
  </r>
  <r>
    <x v="0"/>
    <s v="FDE10"/>
    <x v="6"/>
    <x v="5"/>
    <x v="5"/>
    <x v="2"/>
    <x v="0"/>
    <x v="0"/>
    <n v="131.26259999999999"/>
    <n v="4"/>
  </r>
  <r>
    <x v="0"/>
    <s v="FDS33"/>
    <x v="6"/>
    <x v="5"/>
    <x v="5"/>
    <x v="2"/>
    <x v="0"/>
    <x v="0"/>
    <n v="88.951400000000007"/>
    <n v="4"/>
  </r>
  <r>
    <x v="0"/>
    <s v="FDJ34"/>
    <x v="6"/>
    <x v="5"/>
    <x v="5"/>
    <x v="2"/>
    <x v="0"/>
    <x v="0"/>
    <n v="126.2704"/>
    <n v="4"/>
  </r>
  <r>
    <x v="0"/>
    <s v="FDP45"/>
    <x v="6"/>
    <x v="5"/>
    <x v="5"/>
    <x v="2"/>
    <x v="0"/>
    <x v="0"/>
    <n v="252.97239999999999"/>
    <n v="4"/>
  </r>
  <r>
    <x v="0"/>
    <s v="FDM58"/>
    <x v="6"/>
    <x v="5"/>
    <x v="5"/>
    <x v="2"/>
    <x v="0"/>
    <x v="0"/>
    <n v="111.45440000000001"/>
    <n v="4"/>
  </r>
  <r>
    <x v="0"/>
    <s v="FDN22"/>
    <x v="6"/>
    <x v="5"/>
    <x v="5"/>
    <x v="2"/>
    <x v="0"/>
    <x v="0"/>
    <n v="251.7724"/>
    <n v="4"/>
  </r>
  <r>
    <x v="0"/>
    <s v="DRC01"/>
    <x v="4"/>
    <x v="5"/>
    <x v="5"/>
    <x v="2"/>
    <x v="0"/>
    <x v="0"/>
    <n v="49.069200000000002"/>
    <n v="4"/>
  </r>
  <r>
    <x v="0"/>
    <s v="DRZ11"/>
    <x v="4"/>
    <x v="5"/>
    <x v="5"/>
    <x v="2"/>
    <x v="0"/>
    <x v="0"/>
    <n v="125.1388"/>
    <n v="4"/>
  </r>
  <r>
    <x v="0"/>
    <s v="FDF11"/>
    <x v="15"/>
    <x v="5"/>
    <x v="5"/>
    <x v="2"/>
    <x v="0"/>
    <x v="0"/>
    <n v="239.85380000000001"/>
    <n v="4"/>
  </r>
  <r>
    <x v="0"/>
    <s v="FDE23"/>
    <x v="15"/>
    <x v="5"/>
    <x v="5"/>
    <x v="2"/>
    <x v="0"/>
    <x v="0"/>
    <n v="47.805999999999997"/>
    <n v="4"/>
  </r>
  <r>
    <x v="1"/>
    <s v="NCZ18"/>
    <x v="5"/>
    <x v="4"/>
    <x v="4"/>
    <x v="2"/>
    <x v="0"/>
    <x v="0"/>
    <n v="255.56979999999999"/>
    <n v="4"/>
  </r>
  <r>
    <x v="3"/>
    <s v="FDI04"/>
    <x v="2"/>
    <x v="4"/>
    <x v="4"/>
    <x v="2"/>
    <x v="0"/>
    <x v="0"/>
    <n v="196.24260000000001"/>
    <n v="4"/>
  </r>
  <r>
    <x v="3"/>
    <s v="FDR44"/>
    <x v="0"/>
    <x v="4"/>
    <x v="4"/>
    <x v="2"/>
    <x v="0"/>
    <x v="0"/>
    <n v="129.5968"/>
    <n v="4"/>
  </r>
  <r>
    <x v="3"/>
    <s v="FDF45"/>
    <x v="0"/>
    <x v="4"/>
    <x v="4"/>
    <x v="2"/>
    <x v="0"/>
    <x v="0"/>
    <n v="56.8904"/>
    <n v="4"/>
  </r>
  <r>
    <x v="3"/>
    <s v="FDO22"/>
    <x v="6"/>
    <x v="4"/>
    <x v="4"/>
    <x v="2"/>
    <x v="0"/>
    <x v="0"/>
    <n v="79.495999999999995"/>
    <n v="4"/>
  </r>
  <r>
    <x v="2"/>
    <s v="NCH18"/>
    <x v="5"/>
    <x v="8"/>
    <x v="8"/>
    <x v="2"/>
    <x v="1"/>
    <x v="0"/>
    <n v="247.08019999999999"/>
    <n v="4"/>
  </r>
  <r>
    <x v="1"/>
    <s v="FDG24"/>
    <x v="13"/>
    <x v="8"/>
    <x v="8"/>
    <x v="2"/>
    <x v="1"/>
    <x v="0"/>
    <n v="82.325000000000003"/>
    <n v="4"/>
  </r>
  <r>
    <x v="1"/>
    <s v="FDQ12"/>
    <x v="13"/>
    <x v="8"/>
    <x v="8"/>
    <x v="2"/>
    <x v="1"/>
    <x v="0"/>
    <n v="230.601"/>
    <n v="4"/>
  </r>
  <r>
    <x v="1"/>
    <s v="FDS47"/>
    <x v="8"/>
    <x v="8"/>
    <x v="8"/>
    <x v="2"/>
    <x v="1"/>
    <x v="0"/>
    <n v="86.285600000000002"/>
    <n v="4"/>
  </r>
  <r>
    <x v="1"/>
    <s v="FDW13"/>
    <x v="3"/>
    <x v="8"/>
    <x v="8"/>
    <x v="2"/>
    <x v="1"/>
    <x v="0"/>
    <n v="51.132399999999997"/>
    <n v="4"/>
  </r>
  <r>
    <x v="1"/>
    <s v="FDK02"/>
    <x v="3"/>
    <x v="8"/>
    <x v="8"/>
    <x v="2"/>
    <x v="1"/>
    <x v="0"/>
    <n v="121.14400000000001"/>
    <n v="4"/>
  </r>
  <r>
    <x v="1"/>
    <s v="FDJ04"/>
    <x v="2"/>
    <x v="8"/>
    <x v="8"/>
    <x v="2"/>
    <x v="1"/>
    <x v="0"/>
    <n v="119.91240000000001"/>
    <n v="4"/>
  </r>
  <r>
    <x v="1"/>
    <s v="FDQ16"/>
    <x v="2"/>
    <x v="8"/>
    <x v="8"/>
    <x v="2"/>
    <x v="1"/>
    <x v="0"/>
    <n v="109.2912"/>
    <n v="4"/>
  </r>
  <r>
    <x v="1"/>
    <s v="FDX43"/>
    <x v="0"/>
    <x v="8"/>
    <x v="8"/>
    <x v="2"/>
    <x v="1"/>
    <x v="0"/>
    <n v="165.85"/>
    <n v="4"/>
  </r>
  <r>
    <x v="1"/>
    <s v="FDV32"/>
    <x v="0"/>
    <x v="8"/>
    <x v="8"/>
    <x v="2"/>
    <x v="1"/>
    <x v="0"/>
    <n v="61.850999999999999"/>
    <n v="4"/>
  </r>
  <r>
    <x v="1"/>
    <s v="FDK56"/>
    <x v="0"/>
    <x v="8"/>
    <x v="8"/>
    <x v="2"/>
    <x v="1"/>
    <x v="0"/>
    <n v="185.18979999999999"/>
    <n v="4"/>
  </r>
  <r>
    <x v="1"/>
    <s v="FDE44"/>
    <x v="0"/>
    <x v="8"/>
    <x v="8"/>
    <x v="2"/>
    <x v="1"/>
    <x v="0"/>
    <n v="47.669199999999996"/>
    <n v="4"/>
  </r>
  <r>
    <x v="1"/>
    <s v="FDY55"/>
    <x v="0"/>
    <x v="8"/>
    <x v="8"/>
    <x v="2"/>
    <x v="1"/>
    <x v="0"/>
    <n v="258.49880000000002"/>
    <n v="4"/>
  </r>
  <r>
    <x v="1"/>
    <s v="FDL44"/>
    <x v="0"/>
    <x v="8"/>
    <x v="8"/>
    <x v="2"/>
    <x v="1"/>
    <x v="0"/>
    <n v="160.2894"/>
    <n v="4"/>
  </r>
  <r>
    <x v="1"/>
    <s v="NCS29"/>
    <x v="1"/>
    <x v="8"/>
    <x v="8"/>
    <x v="2"/>
    <x v="1"/>
    <x v="0"/>
    <n v="266.58839999999998"/>
    <n v="4"/>
  </r>
  <r>
    <x v="1"/>
    <s v="NCX29"/>
    <x v="1"/>
    <x v="8"/>
    <x v="8"/>
    <x v="2"/>
    <x v="1"/>
    <x v="0"/>
    <n v="146.9102"/>
    <n v="4"/>
  </r>
  <r>
    <x v="1"/>
    <s v="NCO29"/>
    <x v="1"/>
    <x v="8"/>
    <x v="8"/>
    <x v="2"/>
    <x v="1"/>
    <x v="0"/>
    <n v="164.05260000000001"/>
    <n v="4"/>
  </r>
  <r>
    <x v="1"/>
    <s v="NCO41"/>
    <x v="1"/>
    <x v="8"/>
    <x v="8"/>
    <x v="2"/>
    <x v="1"/>
    <x v="0"/>
    <n v="96.738399999999999"/>
    <n v="4"/>
  </r>
  <r>
    <x v="1"/>
    <s v="NCY17"/>
    <x v="1"/>
    <x v="8"/>
    <x v="8"/>
    <x v="2"/>
    <x v="1"/>
    <x v="0"/>
    <n v="43.308599999999998"/>
    <n v="4"/>
  </r>
  <r>
    <x v="1"/>
    <s v="NCU30"/>
    <x v="5"/>
    <x v="8"/>
    <x v="8"/>
    <x v="2"/>
    <x v="1"/>
    <x v="0"/>
    <n v="163.821"/>
    <n v="4"/>
  </r>
  <r>
    <x v="1"/>
    <s v="NCX42"/>
    <x v="5"/>
    <x v="8"/>
    <x v="8"/>
    <x v="2"/>
    <x v="1"/>
    <x v="0"/>
    <n v="163.3526"/>
    <n v="4"/>
  </r>
  <r>
    <x v="1"/>
    <s v="NCR06"/>
    <x v="5"/>
    <x v="8"/>
    <x v="8"/>
    <x v="2"/>
    <x v="1"/>
    <x v="0"/>
    <n v="40.811199999999999"/>
    <n v="4"/>
  </r>
  <r>
    <x v="1"/>
    <s v="NCQ18"/>
    <x v="5"/>
    <x v="8"/>
    <x v="8"/>
    <x v="2"/>
    <x v="1"/>
    <x v="0"/>
    <n v="98.57"/>
    <n v="4"/>
  </r>
  <r>
    <x v="1"/>
    <s v="NCK07"/>
    <x v="10"/>
    <x v="8"/>
    <x v="8"/>
    <x v="2"/>
    <x v="1"/>
    <x v="0"/>
    <n v="166.15260000000001"/>
    <n v="4"/>
  </r>
  <r>
    <x v="1"/>
    <s v="FDT58"/>
    <x v="6"/>
    <x v="8"/>
    <x v="8"/>
    <x v="2"/>
    <x v="1"/>
    <x v="0"/>
    <n v="168.6816"/>
    <n v="4"/>
  </r>
  <r>
    <x v="1"/>
    <s v="FDE22"/>
    <x v="6"/>
    <x v="8"/>
    <x v="8"/>
    <x v="2"/>
    <x v="1"/>
    <x v="0"/>
    <n v="160.49199999999999"/>
    <n v="4"/>
  </r>
  <r>
    <x v="1"/>
    <s v="FDP46"/>
    <x v="6"/>
    <x v="8"/>
    <x v="8"/>
    <x v="2"/>
    <x v="1"/>
    <x v="0"/>
    <n v="90.983000000000004"/>
    <n v="4"/>
  </r>
  <r>
    <x v="1"/>
    <s v="DRJ01"/>
    <x v="4"/>
    <x v="8"/>
    <x v="8"/>
    <x v="2"/>
    <x v="1"/>
    <x v="0"/>
    <n v="161.52359999999999"/>
    <n v="4"/>
  </r>
  <r>
    <x v="0"/>
    <s v="FDB36"/>
    <x v="13"/>
    <x v="8"/>
    <x v="8"/>
    <x v="2"/>
    <x v="1"/>
    <x v="0"/>
    <n v="132.96260000000001"/>
    <n v="4"/>
  </r>
  <r>
    <x v="0"/>
    <s v="FDM24"/>
    <x v="13"/>
    <x v="8"/>
    <x v="8"/>
    <x v="2"/>
    <x v="1"/>
    <x v="0"/>
    <n v="151.73660000000001"/>
    <n v="4"/>
  </r>
  <r>
    <x v="0"/>
    <s v="FDQ36"/>
    <x v="13"/>
    <x v="8"/>
    <x v="8"/>
    <x v="2"/>
    <x v="1"/>
    <x v="0"/>
    <n v="37.084800000000001"/>
    <n v="4"/>
  </r>
  <r>
    <x v="0"/>
    <s v="FDB12"/>
    <x v="13"/>
    <x v="8"/>
    <x v="8"/>
    <x v="2"/>
    <x v="1"/>
    <x v="0"/>
    <n v="103.26479999999999"/>
    <n v="4"/>
  </r>
  <r>
    <x v="0"/>
    <s v="FDV60"/>
    <x v="13"/>
    <x v="8"/>
    <x v="8"/>
    <x v="2"/>
    <x v="1"/>
    <x v="0"/>
    <n v="195.011"/>
    <n v="4"/>
  </r>
  <r>
    <x v="0"/>
    <s v="FDM25"/>
    <x v="12"/>
    <x v="8"/>
    <x v="8"/>
    <x v="2"/>
    <x v="1"/>
    <x v="0"/>
    <n v="174.77119999999999"/>
    <n v="4"/>
  </r>
  <r>
    <x v="0"/>
    <s v="FDR01"/>
    <x v="3"/>
    <x v="8"/>
    <x v="8"/>
    <x v="2"/>
    <x v="1"/>
    <x v="0"/>
    <n v="197.77420000000001"/>
    <n v="4"/>
  </r>
  <r>
    <x v="0"/>
    <s v="FDY01"/>
    <x v="3"/>
    <x v="8"/>
    <x v="8"/>
    <x v="2"/>
    <x v="1"/>
    <x v="0"/>
    <n v="116.4834"/>
    <n v="4"/>
  </r>
  <r>
    <x v="0"/>
    <s v="FDB38"/>
    <x v="3"/>
    <x v="8"/>
    <x v="8"/>
    <x v="2"/>
    <x v="1"/>
    <x v="0"/>
    <n v="158.292"/>
    <n v="4"/>
  </r>
  <r>
    <x v="0"/>
    <s v="FDS28"/>
    <x v="2"/>
    <x v="8"/>
    <x v="8"/>
    <x v="2"/>
    <x v="1"/>
    <x v="0"/>
    <n v="56.658799999999999"/>
    <n v="4"/>
  </r>
  <r>
    <x v="0"/>
    <s v="FDT52"/>
    <x v="2"/>
    <x v="8"/>
    <x v="8"/>
    <x v="2"/>
    <x v="1"/>
    <x v="0"/>
    <n v="246.01439999999999"/>
    <n v="4"/>
  </r>
  <r>
    <x v="0"/>
    <s v="FDL28"/>
    <x v="2"/>
    <x v="8"/>
    <x v="8"/>
    <x v="2"/>
    <x v="1"/>
    <x v="0"/>
    <n v="228.66679999999999"/>
    <n v="4"/>
  </r>
  <r>
    <x v="0"/>
    <s v="FDP52"/>
    <x v="2"/>
    <x v="8"/>
    <x v="8"/>
    <x v="2"/>
    <x v="1"/>
    <x v="0"/>
    <n v="229.20099999999999"/>
    <n v="4"/>
  </r>
  <r>
    <x v="0"/>
    <s v="FDH20"/>
    <x v="0"/>
    <x v="8"/>
    <x v="8"/>
    <x v="2"/>
    <x v="1"/>
    <x v="0"/>
    <n v="95.441000000000003"/>
    <n v="4"/>
  </r>
  <r>
    <x v="0"/>
    <s v="FDF56"/>
    <x v="0"/>
    <x v="8"/>
    <x v="8"/>
    <x v="2"/>
    <x v="1"/>
    <x v="0"/>
    <n v="182.19759999999999"/>
    <n v="4"/>
  </r>
  <r>
    <x v="0"/>
    <s v="FDU03"/>
    <x v="7"/>
    <x v="8"/>
    <x v="8"/>
    <x v="2"/>
    <x v="1"/>
    <x v="0"/>
    <n v="182.32919999999999"/>
    <n v="4"/>
  </r>
  <r>
    <x v="0"/>
    <s v="FDG33"/>
    <x v="14"/>
    <x v="8"/>
    <x v="8"/>
    <x v="2"/>
    <x v="1"/>
    <x v="0"/>
    <n v="173.7764"/>
    <n v="4"/>
  </r>
  <r>
    <x v="0"/>
    <s v="FDP22"/>
    <x v="6"/>
    <x v="8"/>
    <x v="8"/>
    <x v="2"/>
    <x v="1"/>
    <x v="0"/>
    <n v="52.866599999999998"/>
    <n v="4"/>
  </r>
  <r>
    <x v="0"/>
    <s v="DRA24"/>
    <x v="4"/>
    <x v="8"/>
    <x v="8"/>
    <x v="2"/>
    <x v="1"/>
    <x v="0"/>
    <n v="163.38679999999999"/>
    <n v="4"/>
  </r>
  <r>
    <x v="0"/>
    <s v="FDE11"/>
    <x v="15"/>
    <x v="8"/>
    <x v="8"/>
    <x v="2"/>
    <x v="1"/>
    <x v="0"/>
    <n v="183.5924"/>
    <n v="4"/>
  </r>
  <r>
    <x v="1"/>
    <s v="NCE07"/>
    <x v="5"/>
    <x v="8"/>
    <x v="8"/>
    <x v="2"/>
    <x v="1"/>
    <x v="0"/>
    <n v="142.0154"/>
    <n v="4"/>
  </r>
  <r>
    <x v="2"/>
    <s v="FDH21"/>
    <x v="14"/>
    <x v="6"/>
    <x v="6"/>
    <x v="1"/>
    <x v="0"/>
    <x v="2"/>
    <n v="158.46039999999999"/>
    <n v="4"/>
  </r>
  <r>
    <x v="2"/>
    <s v="DRD37"/>
    <x v="4"/>
    <x v="6"/>
    <x v="6"/>
    <x v="1"/>
    <x v="0"/>
    <x v="2"/>
    <n v="47.506"/>
    <n v="4"/>
  </r>
  <r>
    <x v="1"/>
    <s v="FDZ12"/>
    <x v="13"/>
    <x v="6"/>
    <x v="6"/>
    <x v="1"/>
    <x v="0"/>
    <x v="2"/>
    <n v="144.84700000000001"/>
    <n v="4"/>
  </r>
  <r>
    <x v="1"/>
    <s v="FDO24"/>
    <x v="13"/>
    <x v="6"/>
    <x v="6"/>
    <x v="1"/>
    <x v="0"/>
    <x v="2"/>
    <n v="159.06039999999999"/>
    <n v="4"/>
  </r>
  <r>
    <x v="1"/>
    <s v="FDT36"/>
    <x v="13"/>
    <x v="6"/>
    <x v="6"/>
    <x v="1"/>
    <x v="0"/>
    <x v="2"/>
    <n v="37.287399999999998"/>
    <n v="4"/>
  </r>
  <r>
    <x v="1"/>
    <s v="FDN01"/>
    <x v="12"/>
    <x v="6"/>
    <x v="6"/>
    <x v="1"/>
    <x v="0"/>
    <x v="2"/>
    <n v="177.03700000000001"/>
    <n v="4"/>
  </r>
  <r>
    <x v="1"/>
    <s v="FDO25"/>
    <x v="3"/>
    <x v="6"/>
    <x v="6"/>
    <x v="1"/>
    <x v="0"/>
    <x v="2"/>
    <n v="208.52699999999999"/>
    <n v="4"/>
  </r>
  <r>
    <x v="1"/>
    <s v="FDS13"/>
    <x v="3"/>
    <x v="6"/>
    <x v="6"/>
    <x v="1"/>
    <x v="0"/>
    <x v="2"/>
    <n v="265.28840000000002"/>
    <n v="4"/>
  </r>
  <r>
    <x v="1"/>
    <s v="FDK02"/>
    <x v="3"/>
    <x v="6"/>
    <x v="6"/>
    <x v="1"/>
    <x v="0"/>
    <x v="2"/>
    <n v="119.244"/>
    <n v="4"/>
  </r>
  <r>
    <x v="1"/>
    <s v="FDD02"/>
    <x v="3"/>
    <x v="6"/>
    <x v="6"/>
    <x v="1"/>
    <x v="0"/>
    <x v="2"/>
    <n v="118.0124"/>
    <n v="4"/>
  </r>
  <r>
    <x v="1"/>
    <s v="FDA49"/>
    <x v="3"/>
    <x v="6"/>
    <x v="6"/>
    <x v="1"/>
    <x v="0"/>
    <x v="2"/>
    <n v="86.419799999999995"/>
    <n v="4"/>
  </r>
  <r>
    <x v="1"/>
    <s v="DRD15"/>
    <x v="11"/>
    <x v="6"/>
    <x v="6"/>
    <x v="1"/>
    <x v="0"/>
    <x v="2"/>
    <n v="232.46420000000001"/>
    <n v="4"/>
  </r>
  <r>
    <x v="1"/>
    <s v="FDS26"/>
    <x v="11"/>
    <x v="6"/>
    <x v="6"/>
    <x v="1"/>
    <x v="0"/>
    <x v="2"/>
    <n v="259.75940000000003"/>
    <n v="4"/>
  </r>
  <r>
    <x v="1"/>
    <s v="FDE16"/>
    <x v="2"/>
    <x v="6"/>
    <x v="6"/>
    <x v="1"/>
    <x v="0"/>
    <x v="2"/>
    <n v="208.3954"/>
    <n v="4"/>
  </r>
  <r>
    <x v="1"/>
    <s v="NCV41"/>
    <x v="1"/>
    <x v="6"/>
    <x v="6"/>
    <x v="1"/>
    <x v="0"/>
    <x v="2"/>
    <n v="109.22280000000001"/>
    <n v="4"/>
  </r>
  <r>
    <x v="1"/>
    <s v="NCA18"/>
    <x v="5"/>
    <x v="6"/>
    <x v="6"/>
    <x v="1"/>
    <x v="0"/>
    <x v="2"/>
    <n v="115.9492"/>
    <n v="4"/>
  </r>
  <r>
    <x v="1"/>
    <s v="NCD31"/>
    <x v="5"/>
    <x v="6"/>
    <x v="6"/>
    <x v="1"/>
    <x v="0"/>
    <x v="2"/>
    <n v="165.15260000000001"/>
    <n v="4"/>
  </r>
  <r>
    <x v="1"/>
    <s v="NCH07"/>
    <x v="5"/>
    <x v="6"/>
    <x v="6"/>
    <x v="1"/>
    <x v="0"/>
    <x v="2"/>
    <n v="157.2604"/>
    <n v="4"/>
  </r>
  <r>
    <x v="1"/>
    <s v="NCI54"/>
    <x v="5"/>
    <x v="6"/>
    <x v="6"/>
    <x v="1"/>
    <x v="0"/>
    <x v="2"/>
    <n v="110.7912"/>
    <n v="4"/>
  </r>
  <r>
    <x v="1"/>
    <s v="FDA39"/>
    <x v="7"/>
    <x v="6"/>
    <x v="6"/>
    <x v="1"/>
    <x v="2"/>
    <x v="2"/>
    <n v="38.5822"/>
    <n v="4"/>
  </r>
  <r>
    <x v="1"/>
    <s v="FDK22"/>
    <x v="6"/>
    <x v="6"/>
    <x v="6"/>
    <x v="1"/>
    <x v="2"/>
    <x v="2"/>
    <n v="217.185"/>
    <n v="4"/>
  </r>
  <r>
    <x v="1"/>
    <s v="FDZ33"/>
    <x v="6"/>
    <x v="6"/>
    <x v="6"/>
    <x v="1"/>
    <x v="2"/>
    <x v="2"/>
    <n v="147.20760000000001"/>
    <n v="4"/>
  </r>
  <r>
    <x v="1"/>
    <s v="FDZ10"/>
    <x v="6"/>
    <x v="6"/>
    <x v="6"/>
    <x v="1"/>
    <x v="2"/>
    <x v="2"/>
    <n v="128.00200000000001"/>
    <n v="4"/>
  </r>
  <r>
    <x v="1"/>
    <s v="FDM34"/>
    <x v="6"/>
    <x v="6"/>
    <x v="6"/>
    <x v="1"/>
    <x v="2"/>
    <x v="2"/>
    <n v="131.0626"/>
    <n v="4"/>
  </r>
  <r>
    <x v="1"/>
    <s v="FDS10"/>
    <x v="6"/>
    <x v="6"/>
    <x v="6"/>
    <x v="1"/>
    <x v="2"/>
    <x v="2"/>
    <n v="178.93180000000001"/>
    <n v="4"/>
  </r>
  <r>
    <x v="1"/>
    <s v="DRF36"/>
    <x v="4"/>
    <x v="6"/>
    <x v="6"/>
    <x v="1"/>
    <x v="2"/>
    <x v="2"/>
    <n v="189.9846"/>
    <n v="4"/>
  </r>
  <r>
    <x v="0"/>
    <s v="FDL13"/>
    <x v="12"/>
    <x v="6"/>
    <x v="6"/>
    <x v="1"/>
    <x v="2"/>
    <x v="2"/>
    <n v="233.93"/>
    <n v="4"/>
  </r>
  <r>
    <x v="0"/>
    <s v="FDY02"/>
    <x v="11"/>
    <x v="6"/>
    <x v="6"/>
    <x v="1"/>
    <x v="2"/>
    <x v="2"/>
    <n v="262.291"/>
    <n v="4"/>
  </r>
  <r>
    <x v="0"/>
    <s v="FDH40"/>
    <x v="2"/>
    <x v="6"/>
    <x v="6"/>
    <x v="1"/>
    <x v="2"/>
    <x v="2"/>
    <n v="82.227599999999995"/>
    <n v="4"/>
  </r>
  <r>
    <x v="0"/>
    <s v="FDW19"/>
    <x v="0"/>
    <x v="6"/>
    <x v="6"/>
    <x v="1"/>
    <x v="2"/>
    <x v="2"/>
    <n v="110.95699999999999"/>
    <n v="4"/>
  </r>
  <r>
    <x v="0"/>
    <s v="FDE33"/>
    <x v="0"/>
    <x v="6"/>
    <x v="6"/>
    <x v="1"/>
    <x v="2"/>
    <x v="2"/>
    <n v="80.364400000000003"/>
    <n v="4"/>
  </r>
  <r>
    <x v="0"/>
    <s v="FDU15"/>
    <x v="7"/>
    <x v="6"/>
    <x v="6"/>
    <x v="1"/>
    <x v="2"/>
    <x v="2"/>
    <n v="37.953200000000002"/>
    <n v="4"/>
  </r>
  <r>
    <x v="0"/>
    <s v="FDR27"/>
    <x v="7"/>
    <x v="6"/>
    <x v="6"/>
    <x v="1"/>
    <x v="2"/>
    <x v="2"/>
    <n v="131.39420000000001"/>
    <n v="4"/>
  </r>
  <r>
    <x v="0"/>
    <s v="FDI21"/>
    <x v="6"/>
    <x v="6"/>
    <x v="6"/>
    <x v="1"/>
    <x v="2"/>
    <x v="2"/>
    <n v="63.116799999999998"/>
    <n v="4"/>
  </r>
  <r>
    <x v="0"/>
    <s v="FDL58"/>
    <x v="6"/>
    <x v="6"/>
    <x v="6"/>
    <x v="1"/>
    <x v="2"/>
    <x v="2"/>
    <n v="262.35680000000002"/>
    <n v="4"/>
  </r>
  <r>
    <x v="0"/>
    <s v="DRB13"/>
    <x v="4"/>
    <x v="6"/>
    <x v="6"/>
    <x v="1"/>
    <x v="1"/>
    <x v="2"/>
    <n v="189.053"/>
    <n v="4"/>
  </r>
  <r>
    <x v="0"/>
    <s v="DRB48"/>
    <x v="4"/>
    <x v="6"/>
    <x v="6"/>
    <x v="1"/>
    <x v="1"/>
    <x v="2"/>
    <n v="40.982199999999999"/>
    <n v="4"/>
  </r>
  <r>
    <x v="3"/>
    <s v="FDQ19"/>
    <x v="0"/>
    <x v="6"/>
    <x v="6"/>
    <x v="1"/>
    <x v="1"/>
    <x v="2"/>
    <n v="241.05119999999999"/>
    <n v="4"/>
  </r>
  <r>
    <x v="2"/>
    <s v="FDT48"/>
    <x v="13"/>
    <x v="3"/>
    <x v="3"/>
    <x v="1"/>
    <x v="2"/>
    <x v="0"/>
    <n v="198.80840000000001"/>
    <n v="4"/>
  </r>
  <r>
    <x v="2"/>
    <s v="FDW25"/>
    <x v="3"/>
    <x v="3"/>
    <x v="3"/>
    <x v="1"/>
    <x v="2"/>
    <x v="0"/>
    <n v="86.922399999999996"/>
    <n v="4"/>
  </r>
  <r>
    <x v="2"/>
    <s v="FDW01"/>
    <x v="3"/>
    <x v="3"/>
    <x v="3"/>
    <x v="1"/>
    <x v="2"/>
    <x v="0"/>
    <n v="154.4682"/>
    <n v="4"/>
  </r>
  <r>
    <x v="2"/>
    <s v="FDD57"/>
    <x v="0"/>
    <x v="3"/>
    <x v="3"/>
    <x v="1"/>
    <x v="2"/>
    <x v="0"/>
    <n v="93.609399999999994"/>
    <n v="4"/>
  </r>
  <r>
    <x v="2"/>
    <s v="FDD35"/>
    <x v="15"/>
    <x v="3"/>
    <x v="3"/>
    <x v="1"/>
    <x v="2"/>
    <x v="0"/>
    <n v="119.84399999999999"/>
    <n v="4"/>
  </r>
  <r>
    <x v="1"/>
    <s v="FDB60"/>
    <x v="13"/>
    <x v="3"/>
    <x v="3"/>
    <x v="1"/>
    <x v="2"/>
    <x v="0"/>
    <n v="195.81360000000001"/>
    <n v="4"/>
  </r>
  <r>
    <x v="1"/>
    <s v="FDR60"/>
    <x v="13"/>
    <x v="3"/>
    <x v="3"/>
    <x v="1"/>
    <x v="2"/>
    <x v="0"/>
    <n v="75.732799999999997"/>
    <n v="4"/>
  </r>
  <r>
    <x v="1"/>
    <s v="FDU59"/>
    <x v="8"/>
    <x v="3"/>
    <x v="3"/>
    <x v="1"/>
    <x v="2"/>
    <x v="0"/>
    <n v="161.95519999999999"/>
    <n v="4"/>
  </r>
  <r>
    <x v="1"/>
    <s v="FDP23"/>
    <x v="8"/>
    <x v="3"/>
    <x v="3"/>
    <x v="1"/>
    <x v="2"/>
    <x v="0"/>
    <n v="218.91659999999999"/>
    <n v="4"/>
  </r>
  <r>
    <x v="1"/>
    <s v="FDU23"/>
    <x v="8"/>
    <x v="3"/>
    <x v="3"/>
    <x v="1"/>
    <x v="2"/>
    <x v="0"/>
    <n v="163.51840000000001"/>
    <n v="4"/>
  </r>
  <r>
    <x v="1"/>
    <s v="FDC39"/>
    <x v="11"/>
    <x v="3"/>
    <x v="3"/>
    <x v="1"/>
    <x v="2"/>
    <x v="0"/>
    <n v="208.92959999999999"/>
    <n v="4"/>
  </r>
  <r>
    <x v="1"/>
    <s v="FDV50"/>
    <x v="11"/>
    <x v="3"/>
    <x v="3"/>
    <x v="1"/>
    <x v="2"/>
    <x v="0"/>
    <n v="121.973"/>
    <n v="4"/>
  </r>
  <r>
    <x v="1"/>
    <s v="FDF52"/>
    <x v="2"/>
    <x v="3"/>
    <x v="3"/>
    <x v="1"/>
    <x v="2"/>
    <x v="0"/>
    <n v="181.6292"/>
    <n v="4"/>
  </r>
  <r>
    <x v="1"/>
    <s v="FDL04"/>
    <x v="2"/>
    <x v="3"/>
    <x v="3"/>
    <x v="1"/>
    <x v="2"/>
    <x v="0"/>
    <n v="105.4622"/>
    <n v="4"/>
  </r>
  <r>
    <x v="1"/>
    <s v="FDS55"/>
    <x v="0"/>
    <x v="3"/>
    <x v="3"/>
    <x v="1"/>
    <x v="2"/>
    <x v="0"/>
    <n v="148.4734"/>
    <n v="4"/>
  </r>
  <r>
    <x v="1"/>
    <s v="FDB20"/>
    <x v="0"/>
    <x v="3"/>
    <x v="3"/>
    <x v="1"/>
    <x v="2"/>
    <x v="0"/>
    <n v="77.998599999999996"/>
    <n v="4"/>
  </r>
  <r>
    <x v="1"/>
    <s v="FDW08"/>
    <x v="0"/>
    <x v="3"/>
    <x v="3"/>
    <x v="1"/>
    <x v="2"/>
    <x v="0"/>
    <n v="108.428"/>
    <n v="4"/>
  </r>
  <r>
    <x v="1"/>
    <s v="FDL56"/>
    <x v="0"/>
    <x v="3"/>
    <x v="3"/>
    <x v="1"/>
    <x v="2"/>
    <x v="0"/>
    <n v="86.919799999999995"/>
    <n v="4"/>
  </r>
  <r>
    <x v="1"/>
    <s v="FDI20"/>
    <x v="0"/>
    <x v="3"/>
    <x v="3"/>
    <x v="1"/>
    <x v="2"/>
    <x v="0"/>
    <n v="210.65860000000001"/>
    <n v="4"/>
  </r>
  <r>
    <x v="1"/>
    <s v="FDA44"/>
    <x v="0"/>
    <x v="3"/>
    <x v="3"/>
    <x v="1"/>
    <x v="2"/>
    <x v="0"/>
    <n v="55.993000000000002"/>
    <n v="4"/>
  </r>
  <r>
    <x v="1"/>
    <s v="DRH11"/>
    <x v="9"/>
    <x v="3"/>
    <x v="3"/>
    <x v="1"/>
    <x v="2"/>
    <x v="0"/>
    <n v="55.361400000000003"/>
    <n v="4"/>
  </r>
  <r>
    <x v="1"/>
    <s v="DRI47"/>
    <x v="9"/>
    <x v="3"/>
    <x v="3"/>
    <x v="1"/>
    <x v="2"/>
    <x v="0"/>
    <n v="144.5128"/>
    <n v="4"/>
  </r>
  <r>
    <x v="1"/>
    <s v="DRJ47"/>
    <x v="9"/>
    <x v="3"/>
    <x v="3"/>
    <x v="1"/>
    <x v="2"/>
    <x v="0"/>
    <n v="173.40799999999999"/>
    <n v="4"/>
  </r>
  <r>
    <x v="1"/>
    <s v="NCL53"/>
    <x v="1"/>
    <x v="3"/>
    <x v="3"/>
    <x v="1"/>
    <x v="2"/>
    <x v="0"/>
    <n v="176.1028"/>
    <n v="4"/>
  </r>
  <r>
    <x v="1"/>
    <s v="NCM17"/>
    <x v="1"/>
    <x v="3"/>
    <x v="3"/>
    <x v="1"/>
    <x v="2"/>
    <x v="0"/>
    <n v="44.9086"/>
    <n v="4"/>
  </r>
  <r>
    <x v="1"/>
    <s v="NCV53"/>
    <x v="1"/>
    <x v="3"/>
    <x v="3"/>
    <x v="1"/>
    <x v="2"/>
    <x v="0"/>
    <n v="241.28800000000001"/>
    <n v="4"/>
  </r>
  <r>
    <x v="1"/>
    <s v="NCQ17"/>
    <x v="1"/>
    <x v="3"/>
    <x v="3"/>
    <x v="1"/>
    <x v="2"/>
    <x v="0"/>
    <n v="154.66300000000001"/>
    <n v="4"/>
  </r>
  <r>
    <x v="1"/>
    <s v="NCN17"/>
    <x v="1"/>
    <x v="3"/>
    <x v="3"/>
    <x v="1"/>
    <x v="2"/>
    <x v="0"/>
    <n v="101.9358"/>
    <n v="4"/>
  </r>
  <r>
    <x v="1"/>
    <s v="NCY17"/>
    <x v="1"/>
    <x v="3"/>
    <x v="3"/>
    <x v="1"/>
    <x v="2"/>
    <x v="0"/>
    <n v="43.508600000000001"/>
    <n v="4"/>
  </r>
  <r>
    <x v="1"/>
    <s v="NCK06"/>
    <x v="5"/>
    <x v="3"/>
    <x v="3"/>
    <x v="1"/>
    <x v="2"/>
    <x v="0"/>
    <n v="122.2756"/>
    <n v="4"/>
  </r>
  <r>
    <x v="1"/>
    <s v="NCH18"/>
    <x v="5"/>
    <x v="3"/>
    <x v="3"/>
    <x v="1"/>
    <x v="2"/>
    <x v="0"/>
    <n v="245.4802"/>
    <n v="4"/>
  </r>
  <r>
    <x v="1"/>
    <s v="NCA18"/>
    <x v="5"/>
    <x v="3"/>
    <x v="3"/>
    <x v="1"/>
    <x v="2"/>
    <x v="0"/>
    <n v="115.14919999999999"/>
    <n v="4"/>
  </r>
  <r>
    <x v="1"/>
    <s v="NCR06"/>
    <x v="5"/>
    <x v="3"/>
    <x v="3"/>
    <x v="1"/>
    <x v="2"/>
    <x v="0"/>
    <n v="42.811199999999999"/>
    <n v="4"/>
  </r>
  <r>
    <x v="1"/>
    <s v="NCQ18"/>
    <x v="5"/>
    <x v="3"/>
    <x v="3"/>
    <x v="1"/>
    <x v="2"/>
    <x v="0"/>
    <n v="101.37"/>
    <n v="4"/>
  </r>
  <r>
    <x v="1"/>
    <s v="NCU06"/>
    <x v="5"/>
    <x v="3"/>
    <x v="3"/>
    <x v="1"/>
    <x v="2"/>
    <x v="0"/>
    <n v="230.90100000000001"/>
    <n v="4"/>
  </r>
  <r>
    <x v="1"/>
    <s v="NCR50"/>
    <x v="5"/>
    <x v="3"/>
    <x v="3"/>
    <x v="1"/>
    <x v="2"/>
    <x v="0"/>
    <n v="154.63399999999999"/>
    <n v="4"/>
  </r>
  <r>
    <x v="1"/>
    <s v="FDH58"/>
    <x v="6"/>
    <x v="3"/>
    <x v="3"/>
    <x v="1"/>
    <x v="2"/>
    <x v="0"/>
    <n v="115.9834"/>
    <n v="4"/>
  </r>
  <r>
    <x v="1"/>
    <s v="FDR09"/>
    <x v="6"/>
    <x v="3"/>
    <x v="3"/>
    <x v="1"/>
    <x v="2"/>
    <x v="0"/>
    <n v="260.2962"/>
    <n v="4"/>
  </r>
  <r>
    <x v="1"/>
    <s v="DRE13"/>
    <x v="4"/>
    <x v="3"/>
    <x v="3"/>
    <x v="1"/>
    <x v="2"/>
    <x v="0"/>
    <n v="85.519800000000004"/>
    <n v="4"/>
  </r>
  <r>
    <x v="1"/>
    <s v="DRE60"/>
    <x v="4"/>
    <x v="3"/>
    <x v="3"/>
    <x v="1"/>
    <x v="2"/>
    <x v="0"/>
    <n v="226.072"/>
    <n v="4"/>
  </r>
  <r>
    <x v="1"/>
    <s v="DRH25"/>
    <x v="4"/>
    <x v="3"/>
    <x v="3"/>
    <x v="1"/>
    <x v="2"/>
    <x v="0"/>
    <n v="50.232399999999998"/>
    <n v="4"/>
  </r>
  <r>
    <x v="0"/>
    <s v="FDW60"/>
    <x v="13"/>
    <x v="3"/>
    <x v="3"/>
    <x v="1"/>
    <x v="2"/>
    <x v="0"/>
    <n v="174.637"/>
    <n v="4"/>
  </r>
  <r>
    <x v="0"/>
    <s v="FDB12"/>
    <x v="13"/>
    <x v="3"/>
    <x v="3"/>
    <x v="1"/>
    <x v="2"/>
    <x v="0"/>
    <n v="102.76479999999999"/>
    <n v="4"/>
  </r>
  <r>
    <x v="0"/>
    <s v="FDX11"/>
    <x v="13"/>
    <x v="3"/>
    <x v="3"/>
    <x v="1"/>
    <x v="2"/>
    <x v="0"/>
    <n v="179.76339999999999"/>
    <n v="4"/>
  </r>
  <r>
    <x v="0"/>
    <s v="FDN23"/>
    <x v="8"/>
    <x v="3"/>
    <x v="3"/>
    <x v="1"/>
    <x v="2"/>
    <x v="0"/>
    <n v="146.0444"/>
    <n v="4"/>
  </r>
  <r>
    <x v="0"/>
    <s v="FDT23"/>
    <x v="8"/>
    <x v="3"/>
    <x v="3"/>
    <x v="1"/>
    <x v="2"/>
    <x v="0"/>
    <n v="76.398600000000002"/>
    <n v="4"/>
  </r>
  <r>
    <x v="0"/>
    <s v="FDX49"/>
    <x v="3"/>
    <x v="3"/>
    <x v="3"/>
    <x v="1"/>
    <x v="2"/>
    <x v="0"/>
    <n v="231.33"/>
    <n v="4"/>
  </r>
  <r>
    <x v="0"/>
    <s v="FDZ37"/>
    <x v="3"/>
    <x v="3"/>
    <x v="3"/>
    <x v="1"/>
    <x v="2"/>
    <x v="0"/>
    <n v="88.519800000000004"/>
    <n v="4"/>
  </r>
  <r>
    <x v="0"/>
    <s v="FDV37"/>
    <x v="3"/>
    <x v="3"/>
    <x v="3"/>
    <x v="1"/>
    <x v="2"/>
    <x v="0"/>
    <n v="195.8426"/>
    <n v="4"/>
  </r>
  <r>
    <x v="0"/>
    <s v="FDZ25"/>
    <x v="3"/>
    <x v="3"/>
    <x v="3"/>
    <x v="1"/>
    <x v="2"/>
    <x v="0"/>
    <n v="171.179"/>
    <n v="4"/>
  </r>
  <r>
    <x v="0"/>
    <s v="FDC52"/>
    <x v="11"/>
    <x v="3"/>
    <x v="3"/>
    <x v="1"/>
    <x v="2"/>
    <x v="0"/>
    <n v="150.4708"/>
    <n v="4"/>
  </r>
  <r>
    <x v="0"/>
    <s v="FDV16"/>
    <x v="2"/>
    <x v="3"/>
    <x v="3"/>
    <x v="1"/>
    <x v="2"/>
    <x v="0"/>
    <n v="32.655799999999999"/>
    <n v="4"/>
  </r>
  <r>
    <x v="0"/>
    <s v="FDM04"/>
    <x v="2"/>
    <x v="3"/>
    <x v="3"/>
    <x v="1"/>
    <x v="2"/>
    <x v="0"/>
    <n v="51.166600000000003"/>
    <n v="4"/>
  </r>
  <r>
    <x v="0"/>
    <s v="FDS04"/>
    <x v="2"/>
    <x v="3"/>
    <x v="3"/>
    <x v="1"/>
    <x v="2"/>
    <x v="0"/>
    <n v="141.78380000000001"/>
    <n v="4"/>
  </r>
  <r>
    <x v="0"/>
    <s v="FDZ16"/>
    <x v="2"/>
    <x v="3"/>
    <x v="3"/>
    <x v="1"/>
    <x v="2"/>
    <x v="0"/>
    <n v="194.14779999999999"/>
    <n v="4"/>
  </r>
  <r>
    <x v="0"/>
    <s v="FDC33"/>
    <x v="0"/>
    <x v="3"/>
    <x v="3"/>
    <x v="1"/>
    <x v="2"/>
    <x v="0"/>
    <n v="195.3768"/>
    <n v="4"/>
  </r>
  <r>
    <x v="0"/>
    <s v="FDW31"/>
    <x v="0"/>
    <x v="3"/>
    <x v="3"/>
    <x v="1"/>
    <x v="2"/>
    <x v="0"/>
    <n v="197.9742"/>
    <n v="4"/>
  </r>
  <r>
    <x v="0"/>
    <s v="FDW55"/>
    <x v="0"/>
    <x v="3"/>
    <x v="3"/>
    <x v="1"/>
    <x v="2"/>
    <x v="0"/>
    <n v="250.9092"/>
    <n v="4"/>
  </r>
  <r>
    <x v="0"/>
    <s v="FDJ20"/>
    <x v="0"/>
    <x v="3"/>
    <x v="3"/>
    <x v="1"/>
    <x v="2"/>
    <x v="0"/>
    <n v="125.53879999999999"/>
    <n v="4"/>
  </r>
  <r>
    <x v="0"/>
    <s v="FDP03"/>
    <x v="7"/>
    <x v="3"/>
    <x v="3"/>
    <x v="1"/>
    <x v="2"/>
    <x v="0"/>
    <n v="122.53879999999999"/>
    <n v="4"/>
  </r>
  <r>
    <x v="0"/>
    <s v="FDH46"/>
    <x v="6"/>
    <x v="3"/>
    <x v="3"/>
    <x v="1"/>
    <x v="2"/>
    <x v="0"/>
    <n v="101.83320000000001"/>
    <n v="4"/>
  </r>
  <r>
    <x v="0"/>
    <s v="FDM58"/>
    <x v="6"/>
    <x v="3"/>
    <x v="3"/>
    <x v="1"/>
    <x v="2"/>
    <x v="0"/>
    <n v="111.6544"/>
    <n v="4"/>
  </r>
  <r>
    <x v="0"/>
    <s v="DRC36"/>
    <x v="4"/>
    <x v="3"/>
    <x v="3"/>
    <x v="1"/>
    <x v="2"/>
    <x v="0"/>
    <n v="173.6054"/>
    <n v="4"/>
  </r>
  <r>
    <x v="0"/>
    <s v="DRA24"/>
    <x v="4"/>
    <x v="3"/>
    <x v="3"/>
    <x v="1"/>
    <x v="2"/>
    <x v="0"/>
    <n v="162.48679999999999"/>
    <n v="4"/>
  </r>
  <r>
    <x v="0"/>
    <s v="FDH47"/>
    <x v="15"/>
    <x v="3"/>
    <x v="3"/>
    <x v="1"/>
    <x v="2"/>
    <x v="0"/>
    <n v="96.106800000000007"/>
    <n v="4"/>
  </r>
  <r>
    <x v="1"/>
    <s v="FDV47"/>
    <x v="8"/>
    <x v="3"/>
    <x v="3"/>
    <x v="1"/>
    <x v="2"/>
    <x v="0"/>
    <n v="85.3566"/>
    <n v="4"/>
  </r>
  <r>
    <x v="3"/>
    <s v="FDE35"/>
    <x v="15"/>
    <x v="3"/>
    <x v="3"/>
    <x v="1"/>
    <x v="2"/>
    <x v="0"/>
    <n v="59.590400000000002"/>
    <n v="4"/>
  </r>
  <r>
    <x v="2"/>
    <s v="FDN01"/>
    <x v="12"/>
    <x v="1"/>
    <x v="1"/>
    <x v="1"/>
    <x v="0"/>
    <x v="1"/>
    <n v="175.93700000000001"/>
    <n v="4"/>
  </r>
  <r>
    <x v="2"/>
    <s v="NCD31"/>
    <x v="5"/>
    <x v="1"/>
    <x v="1"/>
    <x v="1"/>
    <x v="0"/>
    <x v="1"/>
    <n v="165.55260000000001"/>
    <n v="4"/>
  </r>
  <r>
    <x v="2"/>
    <s v="DRE37"/>
    <x v="4"/>
    <x v="1"/>
    <x v="1"/>
    <x v="1"/>
    <x v="0"/>
    <x v="1"/>
    <n v="187.0872"/>
    <n v="4"/>
  </r>
  <r>
    <x v="1"/>
    <s v="FDB60"/>
    <x v="13"/>
    <x v="1"/>
    <x v="1"/>
    <x v="1"/>
    <x v="0"/>
    <x v="1"/>
    <n v="195.81360000000001"/>
    <n v="4"/>
  </r>
  <r>
    <x v="1"/>
    <s v="FDW48"/>
    <x v="13"/>
    <x v="1"/>
    <x v="1"/>
    <x v="1"/>
    <x v="0"/>
    <x v="1"/>
    <n v="80.261799999999994"/>
    <n v="4"/>
  </r>
  <r>
    <x v="1"/>
    <s v="FDT59"/>
    <x v="8"/>
    <x v="1"/>
    <x v="1"/>
    <x v="1"/>
    <x v="0"/>
    <x v="1"/>
    <n v="230.26679999999999"/>
    <n v="4"/>
  </r>
  <r>
    <x v="1"/>
    <s v="FDS01"/>
    <x v="3"/>
    <x v="1"/>
    <x v="1"/>
    <x v="1"/>
    <x v="0"/>
    <x v="1"/>
    <n v="177.0686"/>
    <n v="4"/>
  </r>
  <r>
    <x v="1"/>
    <s v="FDG26"/>
    <x v="3"/>
    <x v="1"/>
    <x v="1"/>
    <x v="1"/>
    <x v="0"/>
    <x v="1"/>
    <n v="254.43299999999999"/>
    <n v="4"/>
  </r>
  <r>
    <x v="1"/>
    <s v="FDQ14"/>
    <x v="11"/>
    <x v="1"/>
    <x v="1"/>
    <x v="1"/>
    <x v="0"/>
    <x v="1"/>
    <n v="148.005"/>
    <n v="4"/>
  </r>
  <r>
    <x v="1"/>
    <s v="FDV50"/>
    <x v="11"/>
    <x v="1"/>
    <x v="1"/>
    <x v="1"/>
    <x v="0"/>
    <x v="1"/>
    <n v="121.173"/>
    <n v="4"/>
  </r>
  <r>
    <x v="1"/>
    <s v="DRF51"/>
    <x v="11"/>
    <x v="1"/>
    <x v="1"/>
    <x v="1"/>
    <x v="0"/>
    <x v="1"/>
    <n v="38.050600000000003"/>
    <n v="4"/>
  </r>
  <r>
    <x v="1"/>
    <s v="FDB52"/>
    <x v="11"/>
    <x v="1"/>
    <x v="1"/>
    <x v="1"/>
    <x v="0"/>
    <x v="1"/>
    <n v="257.46719999999999"/>
    <n v="4"/>
  </r>
  <r>
    <x v="1"/>
    <s v="FDX28"/>
    <x v="2"/>
    <x v="1"/>
    <x v="1"/>
    <x v="1"/>
    <x v="0"/>
    <x v="1"/>
    <n v="100.9042"/>
    <n v="4"/>
  </r>
  <r>
    <x v="1"/>
    <s v="FDK40"/>
    <x v="2"/>
    <x v="1"/>
    <x v="1"/>
    <x v="1"/>
    <x v="0"/>
    <x v="1"/>
    <n v="264.69099999999997"/>
    <n v="4"/>
  </r>
  <r>
    <x v="1"/>
    <s v="FDU40"/>
    <x v="2"/>
    <x v="1"/>
    <x v="1"/>
    <x v="1"/>
    <x v="0"/>
    <x v="1"/>
    <n v="195.34780000000001"/>
    <n v="4"/>
  </r>
  <r>
    <x v="1"/>
    <s v="FDX43"/>
    <x v="0"/>
    <x v="1"/>
    <x v="1"/>
    <x v="1"/>
    <x v="0"/>
    <x v="1"/>
    <n v="167.25"/>
    <n v="4"/>
  </r>
  <r>
    <x v="1"/>
    <s v="FDY31"/>
    <x v="0"/>
    <x v="1"/>
    <x v="1"/>
    <x v="1"/>
    <x v="0"/>
    <x v="1"/>
    <n v="145.34180000000001"/>
    <n v="4"/>
  </r>
  <r>
    <x v="1"/>
    <s v="FDV07"/>
    <x v="0"/>
    <x v="1"/>
    <x v="1"/>
    <x v="1"/>
    <x v="0"/>
    <x v="1"/>
    <n v="110.3228"/>
    <n v="4"/>
  </r>
  <r>
    <x v="1"/>
    <s v="FDU08"/>
    <x v="0"/>
    <x v="1"/>
    <x v="1"/>
    <x v="1"/>
    <x v="0"/>
    <x v="1"/>
    <n v="97.304199999999994"/>
    <n v="4"/>
  </r>
  <r>
    <x v="1"/>
    <s v="FDC20"/>
    <x v="0"/>
    <x v="1"/>
    <x v="1"/>
    <x v="1"/>
    <x v="0"/>
    <x v="1"/>
    <n v="56.227200000000003"/>
    <n v="4"/>
  </r>
  <r>
    <x v="1"/>
    <s v="FDH57"/>
    <x v="0"/>
    <x v="1"/>
    <x v="1"/>
    <x v="1"/>
    <x v="0"/>
    <x v="1"/>
    <n v="131.32839999999999"/>
    <n v="4"/>
  </r>
  <r>
    <x v="1"/>
    <s v="FDX08"/>
    <x v="0"/>
    <x v="1"/>
    <x v="1"/>
    <x v="1"/>
    <x v="0"/>
    <x v="1"/>
    <n v="179.93180000000001"/>
    <n v="4"/>
  </r>
  <r>
    <x v="1"/>
    <s v="FDY43"/>
    <x v="0"/>
    <x v="1"/>
    <x v="1"/>
    <x v="1"/>
    <x v="0"/>
    <x v="1"/>
    <n v="169.7474"/>
    <n v="4"/>
  </r>
  <r>
    <x v="1"/>
    <s v="FDL44"/>
    <x v="0"/>
    <x v="1"/>
    <x v="1"/>
    <x v="1"/>
    <x v="0"/>
    <x v="1"/>
    <n v="162.88939999999999"/>
    <n v="4"/>
  </r>
  <r>
    <x v="1"/>
    <s v="FDP20"/>
    <x v="0"/>
    <x v="1"/>
    <x v="1"/>
    <x v="1"/>
    <x v="0"/>
    <x v="1"/>
    <n v="127.102"/>
    <n v="4"/>
  </r>
  <r>
    <x v="1"/>
    <s v="FDE32"/>
    <x v="0"/>
    <x v="1"/>
    <x v="1"/>
    <x v="1"/>
    <x v="0"/>
    <x v="1"/>
    <n v="37.8506"/>
    <n v="4"/>
  </r>
  <r>
    <x v="1"/>
    <s v="NCN41"/>
    <x v="1"/>
    <x v="1"/>
    <x v="1"/>
    <x v="1"/>
    <x v="0"/>
    <x v="1"/>
    <n v="123.773"/>
    <n v="4"/>
  </r>
  <r>
    <x v="1"/>
    <s v="NCZ18"/>
    <x v="5"/>
    <x v="1"/>
    <x v="1"/>
    <x v="1"/>
    <x v="0"/>
    <x v="1"/>
    <n v="253.56979999999999"/>
    <n v="4"/>
  </r>
  <r>
    <x v="1"/>
    <s v="NCF30"/>
    <x v="5"/>
    <x v="1"/>
    <x v="1"/>
    <x v="1"/>
    <x v="0"/>
    <x v="1"/>
    <n v="124.53619999999999"/>
    <n v="4"/>
  </r>
  <r>
    <x v="1"/>
    <s v="NCT06"/>
    <x v="5"/>
    <x v="1"/>
    <x v="1"/>
    <x v="1"/>
    <x v="0"/>
    <x v="1"/>
    <n v="167.08420000000001"/>
    <n v="4"/>
  </r>
  <r>
    <x v="1"/>
    <s v="NCJ42"/>
    <x v="5"/>
    <x v="1"/>
    <x v="1"/>
    <x v="1"/>
    <x v="0"/>
    <x v="1"/>
    <n v="100.83320000000001"/>
    <n v="4"/>
  </r>
  <r>
    <x v="1"/>
    <s v="FDS03"/>
    <x v="7"/>
    <x v="1"/>
    <x v="1"/>
    <x v="1"/>
    <x v="0"/>
    <x v="1"/>
    <n v="62.782600000000002"/>
    <n v="4"/>
  </r>
  <r>
    <x v="1"/>
    <s v="FDV51"/>
    <x v="7"/>
    <x v="1"/>
    <x v="1"/>
    <x v="1"/>
    <x v="0"/>
    <x v="1"/>
    <n v="165.48419999999999"/>
    <n v="4"/>
  </r>
  <r>
    <x v="1"/>
    <s v="NCN55"/>
    <x v="10"/>
    <x v="1"/>
    <x v="1"/>
    <x v="1"/>
    <x v="0"/>
    <x v="1"/>
    <n v="241.25380000000001"/>
    <n v="4"/>
  </r>
  <r>
    <x v="1"/>
    <s v="NCJ19"/>
    <x v="10"/>
    <x v="1"/>
    <x v="1"/>
    <x v="1"/>
    <x v="0"/>
    <x v="1"/>
    <n v="58.758800000000001"/>
    <n v="4"/>
  </r>
  <r>
    <x v="1"/>
    <s v="FDL10"/>
    <x v="6"/>
    <x v="1"/>
    <x v="1"/>
    <x v="1"/>
    <x v="0"/>
    <x v="1"/>
    <n v="99.504199999999997"/>
    <n v="4"/>
  </r>
  <r>
    <x v="1"/>
    <s v="FDX09"/>
    <x v="6"/>
    <x v="1"/>
    <x v="1"/>
    <x v="1"/>
    <x v="0"/>
    <x v="1"/>
    <n v="178.137"/>
    <n v="4"/>
  </r>
  <r>
    <x v="1"/>
    <s v="FDT34"/>
    <x v="6"/>
    <x v="1"/>
    <x v="1"/>
    <x v="1"/>
    <x v="0"/>
    <x v="1"/>
    <n v="106.79640000000001"/>
    <n v="4"/>
  </r>
  <r>
    <x v="1"/>
    <s v="FDK33"/>
    <x v="6"/>
    <x v="1"/>
    <x v="1"/>
    <x v="1"/>
    <x v="0"/>
    <x v="1"/>
    <n v="213.756"/>
    <n v="4"/>
  </r>
  <r>
    <x v="1"/>
    <s v="DRI13"/>
    <x v="4"/>
    <x v="1"/>
    <x v="1"/>
    <x v="1"/>
    <x v="0"/>
    <x v="1"/>
    <n v="218.35079999999999"/>
    <n v="4"/>
  </r>
  <r>
    <x v="0"/>
    <s v="FDQ11"/>
    <x v="8"/>
    <x v="1"/>
    <x v="1"/>
    <x v="1"/>
    <x v="0"/>
    <x v="1"/>
    <n v="257.49880000000002"/>
    <n v="4"/>
  </r>
  <r>
    <x v="0"/>
    <s v="FDZ35"/>
    <x v="8"/>
    <x v="1"/>
    <x v="1"/>
    <x v="1"/>
    <x v="0"/>
    <x v="1"/>
    <n v="104.79900000000001"/>
    <n v="4"/>
  </r>
  <r>
    <x v="0"/>
    <s v="FDM01"/>
    <x v="12"/>
    <x v="1"/>
    <x v="1"/>
    <x v="1"/>
    <x v="0"/>
    <x v="1"/>
    <n v="101.1332"/>
    <n v="4"/>
  </r>
  <r>
    <x v="0"/>
    <s v="FDN38"/>
    <x v="3"/>
    <x v="1"/>
    <x v="1"/>
    <x v="1"/>
    <x v="0"/>
    <x v="1"/>
    <n v="251.8408"/>
    <n v="4"/>
  </r>
  <r>
    <x v="0"/>
    <s v="FDV13"/>
    <x v="3"/>
    <x v="1"/>
    <x v="1"/>
    <x v="1"/>
    <x v="0"/>
    <x v="1"/>
    <n v="89.685599999999994"/>
    <n v="4"/>
  </r>
  <r>
    <x v="0"/>
    <s v="FDV01"/>
    <x v="3"/>
    <x v="1"/>
    <x v="1"/>
    <x v="1"/>
    <x v="0"/>
    <x v="1"/>
    <n v="153.4314"/>
    <n v="4"/>
  </r>
  <r>
    <x v="0"/>
    <s v="FDB38"/>
    <x v="3"/>
    <x v="1"/>
    <x v="1"/>
    <x v="1"/>
    <x v="0"/>
    <x v="1"/>
    <n v="158.792"/>
    <n v="4"/>
  </r>
  <r>
    <x v="0"/>
    <s v="FDW14"/>
    <x v="11"/>
    <x v="1"/>
    <x v="1"/>
    <x v="1"/>
    <x v="0"/>
    <x v="1"/>
    <n v="87.119799999999998"/>
    <n v="4"/>
  </r>
  <r>
    <x v="0"/>
    <s v="FDB03"/>
    <x v="11"/>
    <x v="1"/>
    <x v="1"/>
    <x v="1"/>
    <x v="0"/>
    <x v="1"/>
    <n v="239.15379999999999"/>
    <n v="4"/>
  </r>
  <r>
    <x v="0"/>
    <s v="FDT52"/>
    <x v="2"/>
    <x v="1"/>
    <x v="1"/>
    <x v="1"/>
    <x v="0"/>
    <x v="1"/>
    <n v="246.21440000000001"/>
    <n v="4"/>
  </r>
  <r>
    <x v="0"/>
    <s v="FDR44"/>
    <x v="0"/>
    <x v="1"/>
    <x v="1"/>
    <x v="1"/>
    <x v="0"/>
    <x v="1"/>
    <n v="131.29679999999999"/>
    <n v="4"/>
  </r>
  <r>
    <x v="0"/>
    <s v="FDO56"/>
    <x v="0"/>
    <x v="1"/>
    <x v="1"/>
    <x v="1"/>
    <x v="0"/>
    <x v="1"/>
    <n v="118.4808"/>
    <n v="4"/>
  </r>
  <r>
    <x v="0"/>
    <s v="FDD21"/>
    <x v="0"/>
    <x v="1"/>
    <x v="1"/>
    <x v="1"/>
    <x v="0"/>
    <x v="1"/>
    <n v="114.2176"/>
    <n v="4"/>
  </r>
  <r>
    <x v="0"/>
    <s v="FDQ55"/>
    <x v="0"/>
    <x v="1"/>
    <x v="1"/>
    <x v="1"/>
    <x v="0"/>
    <x v="1"/>
    <n v="114.88339999999999"/>
    <n v="4"/>
  </r>
  <r>
    <x v="0"/>
    <s v="FDY56"/>
    <x v="0"/>
    <x v="1"/>
    <x v="1"/>
    <x v="1"/>
    <x v="0"/>
    <x v="1"/>
    <n v="225.6062"/>
    <n v="4"/>
  </r>
  <r>
    <x v="0"/>
    <s v="FDX56"/>
    <x v="0"/>
    <x v="1"/>
    <x v="1"/>
    <x v="1"/>
    <x v="0"/>
    <x v="1"/>
    <n v="206.16380000000001"/>
    <n v="4"/>
  </r>
  <r>
    <x v="0"/>
    <s v="FDW39"/>
    <x v="7"/>
    <x v="1"/>
    <x v="1"/>
    <x v="1"/>
    <x v="0"/>
    <x v="1"/>
    <n v="176.83699999999999"/>
    <n v="4"/>
  </r>
  <r>
    <x v="0"/>
    <s v="FDZ57"/>
    <x v="6"/>
    <x v="1"/>
    <x v="1"/>
    <x v="1"/>
    <x v="0"/>
    <x v="1"/>
    <n v="129.6994"/>
    <n v="4"/>
  </r>
  <r>
    <x v="0"/>
    <s v="FDO21"/>
    <x v="6"/>
    <x v="1"/>
    <x v="1"/>
    <x v="1"/>
    <x v="0"/>
    <x v="1"/>
    <n v="223.04040000000001"/>
    <n v="4"/>
  </r>
  <r>
    <x v="0"/>
    <s v="FDY22"/>
    <x v="6"/>
    <x v="1"/>
    <x v="1"/>
    <x v="1"/>
    <x v="0"/>
    <x v="1"/>
    <n v="143.9128"/>
    <n v="4"/>
  </r>
  <r>
    <x v="1"/>
    <s v="DRK11"/>
    <x v="9"/>
    <x v="1"/>
    <x v="1"/>
    <x v="1"/>
    <x v="0"/>
    <x v="1"/>
    <n v="150.53919999999999"/>
    <n v="4"/>
  </r>
  <r>
    <x v="2"/>
    <s v="FDU23"/>
    <x v="8"/>
    <x v="7"/>
    <x v="7"/>
    <x v="1"/>
    <x v="0"/>
    <x v="3"/>
    <n v="167.11840000000001"/>
    <n v="4"/>
  </r>
  <r>
    <x v="2"/>
    <s v="DRC49"/>
    <x v="4"/>
    <x v="7"/>
    <x v="7"/>
    <x v="1"/>
    <x v="0"/>
    <x v="3"/>
    <n v="145.71279999999999"/>
    <n v="4"/>
  </r>
  <r>
    <x v="1"/>
    <s v="FDK36"/>
    <x v="13"/>
    <x v="7"/>
    <x v="7"/>
    <x v="1"/>
    <x v="0"/>
    <x v="3"/>
    <n v="47.403399999999998"/>
    <n v="4"/>
  </r>
  <r>
    <x v="1"/>
    <s v="FDO24"/>
    <x v="13"/>
    <x v="7"/>
    <x v="7"/>
    <x v="1"/>
    <x v="0"/>
    <x v="3"/>
    <n v="158.96039999999999"/>
    <n v="4"/>
  </r>
  <r>
    <x v="1"/>
    <s v="FDT36"/>
    <x v="13"/>
    <x v="7"/>
    <x v="7"/>
    <x v="1"/>
    <x v="0"/>
    <x v="3"/>
    <n v="35.287399999999998"/>
    <n v="4"/>
  </r>
  <r>
    <x v="1"/>
    <s v="FDV36"/>
    <x v="13"/>
    <x v="7"/>
    <x v="7"/>
    <x v="1"/>
    <x v="0"/>
    <x v="3"/>
    <n v="127.102"/>
    <n v="4"/>
  </r>
  <r>
    <x v="1"/>
    <s v="FDP23"/>
    <x v="8"/>
    <x v="7"/>
    <x v="7"/>
    <x v="1"/>
    <x v="0"/>
    <x v="3"/>
    <n v="218.2166"/>
    <n v="4"/>
  </r>
  <r>
    <x v="1"/>
    <s v="FDU11"/>
    <x v="8"/>
    <x v="7"/>
    <x v="7"/>
    <x v="1"/>
    <x v="0"/>
    <x v="3"/>
    <n v="120.7098"/>
    <n v="4"/>
  </r>
  <r>
    <x v="1"/>
    <s v="FDU35"/>
    <x v="8"/>
    <x v="7"/>
    <x v="7"/>
    <x v="1"/>
    <x v="0"/>
    <x v="3"/>
    <n v="98.97"/>
    <n v="4"/>
  </r>
  <r>
    <x v="1"/>
    <s v="FDU59"/>
    <x v="8"/>
    <x v="7"/>
    <x v="7"/>
    <x v="1"/>
    <x v="0"/>
    <x v="3"/>
    <n v="162.65520000000001"/>
    <n v="4"/>
  </r>
  <r>
    <x v="1"/>
    <s v="FDR14"/>
    <x v="11"/>
    <x v="7"/>
    <x v="7"/>
    <x v="1"/>
    <x v="0"/>
    <x v="3"/>
    <n v="53.329799999999999"/>
    <n v="4"/>
  </r>
  <r>
    <x v="1"/>
    <s v="FDU14"/>
    <x v="11"/>
    <x v="7"/>
    <x v="7"/>
    <x v="1"/>
    <x v="0"/>
    <x v="3"/>
    <n v="248.375"/>
    <n v="4"/>
  </r>
  <r>
    <x v="1"/>
    <s v="FDA16"/>
    <x v="2"/>
    <x v="7"/>
    <x v="7"/>
    <x v="1"/>
    <x v="0"/>
    <x v="3"/>
    <n v="222.84559999999999"/>
    <n v="4"/>
  </r>
  <r>
    <x v="1"/>
    <s v="FDF52"/>
    <x v="2"/>
    <x v="7"/>
    <x v="7"/>
    <x v="1"/>
    <x v="0"/>
    <x v="3"/>
    <n v="184.22919999999999"/>
    <n v="4"/>
  </r>
  <r>
    <x v="1"/>
    <s v="FDG29"/>
    <x v="2"/>
    <x v="7"/>
    <x v="7"/>
    <x v="1"/>
    <x v="0"/>
    <x v="3"/>
    <n v="40.045400000000001"/>
    <n v="4"/>
  </r>
  <r>
    <x v="1"/>
    <s v="FDG52"/>
    <x v="2"/>
    <x v="7"/>
    <x v="7"/>
    <x v="1"/>
    <x v="0"/>
    <x v="3"/>
    <n v="47.1402"/>
    <n v="4"/>
  </r>
  <r>
    <x v="1"/>
    <s v="FDA56"/>
    <x v="0"/>
    <x v="7"/>
    <x v="7"/>
    <x v="1"/>
    <x v="0"/>
    <x v="3"/>
    <n v="123.5414"/>
    <n v="4"/>
  </r>
  <r>
    <x v="1"/>
    <s v="FDQ56"/>
    <x v="0"/>
    <x v="7"/>
    <x v="7"/>
    <x v="1"/>
    <x v="0"/>
    <x v="3"/>
    <n v="82.390799999999999"/>
    <n v="4"/>
  </r>
  <r>
    <x v="1"/>
    <s v="FDZ20"/>
    <x v="0"/>
    <x v="7"/>
    <x v="7"/>
    <x v="1"/>
    <x v="0"/>
    <x v="3"/>
    <n v="253.03559999999999"/>
    <n v="4"/>
  </r>
  <r>
    <x v="1"/>
    <s v="NCO05"/>
    <x v="1"/>
    <x v="7"/>
    <x v="7"/>
    <x v="1"/>
    <x v="0"/>
    <x v="3"/>
    <n v="97.238399999999999"/>
    <n v="4"/>
  </r>
  <r>
    <x v="1"/>
    <s v="NCT29"/>
    <x v="1"/>
    <x v="7"/>
    <x v="7"/>
    <x v="1"/>
    <x v="0"/>
    <x v="3"/>
    <n v="123.0414"/>
    <n v="4"/>
  </r>
  <r>
    <x v="1"/>
    <s v="NCJ42"/>
    <x v="5"/>
    <x v="7"/>
    <x v="7"/>
    <x v="1"/>
    <x v="0"/>
    <x v="3"/>
    <n v="100.9332"/>
    <n v="4"/>
  </r>
  <r>
    <x v="1"/>
    <s v="NCL30"/>
    <x v="5"/>
    <x v="7"/>
    <x v="7"/>
    <x v="1"/>
    <x v="0"/>
    <x v="3"/>
    <n v="125.9336"/>
    <n v="4"/>
  </r>
  <r>
    <x v="1"/>
    <s v="NCO06"/>
    <x v="5"/>
    <x v="7"/>
    <x v="7"/>
    <x v="1"/>
    <x v="0"/>
    <x v="3"/>
    <n v="34.855800000000002"/>
    <n v="4"/>
  </r>
  <r>
    <x v="1"/>
    <s v="FDS39"/>
    <x v="7"/>
    <x v="7"/>
    <x v="7"/>
    <x v="1"/>
    <x v="0"/>
    <x v="3"/>
    <n v="143.78120000000001"/>
    <n v="4"/>
  </r>
  <r>
    <x v="1"/>
    <s v="NCN14"/>
    <x v="10"/>
    <x v="7"/>
    <x v="7"/>
    <x v="1"/>
    <x v="0"/>
    <x v="3"/>
    <n v="184.66079999999999"/>
    <n v="4"/>
  </r>
  <r>
    <x v="1"/>
    <s v="FDH21"/>
    <x v="14"/>
    <x v="7"/>
    <x v="7"/>
    <x v="1"/>
    <x v="0"/>
    <x v="3"/>
    <n v="157.56039999999999"/>
    <n v="4"/>
  </r>
  <r>
    <x v="1"/>
    <s v="FDC58"/>
    <x v="6"/>
    <x v="7"/>
    <x v="7"/>
    <x v="1"/>
    <x v="0"/>
    <x v="3"/>
    <n v="45.742800000000003"/>
    <n v="4"/>
  </r>
  <r>
    <x v="1"/>
    <s v="FDM34"/>
    <x v="6"/>
    <x v="7"/>
    <x v="7"/>
    <x v="1"/>
    <x v="0"/>
    <x v="3"/>
    <n v="132.96260000000001"/>
    <n v="4"/>
  </r>
  <r>
    <x v="1"/>
    <s v="FDO34"/>
    <x v="6"/>
    <x v="7"/>
    <x v="7"/>
    <x v="1"/>
    <x v="0"/>
    <x v="3"/>
    <n v="167.2816"/>
    <n v="4"/>
  </r>
  <r>
    <x v="1"/>
    <s v="FDT21"/>
    <x v="6"/>
    <x v="7"/>
    <x v="7"/>
    <x v="1"/>
    <x v="0"/>
    <x v="3"/>
    <n v="248.8092"/>
    <n v="4"/>
  </r>
  <r>
    <x v="1"/>
    <s v="DRM48"/>
    <x v="4"/>
    <x v="7"/>
    <x v="7"/>
    <x v="1"/>
    <x v="0"/>
    <x v="3"/>
    <n v="39.184800000000003"/>
    <n v="4"/>
  </r>
  <r>
    <x v="1"/>
    <s v="DRZ24"/>
    <x v="4"/>
    <x v="7"/>
    <x v="7"/>
    <x v="1"/>
    <x v="0"/>
    <x v="3"/>
    <n v="121.044"/>
    <n v="4"/>
  </r>
  <r>
    <x v="0"/>
    <s v="FDQ48"/>
    <x v="13"/>
    <x v="7"/>
    <x v="7"/>
    <x v="1"/>
    <x v="0"/>
    <x v="3"/>
    <n v="97.272599999999997"/>
    <n v="4"/>
  </r>
  <r>
    <x v="0"/>
    <s v="FDY60"/>
    <x v="13"/>
    <x v="7"/>
    <x v="7"/>
    <x v="1"/>
    <x v="0"/>
    <x v="3"/>
    <n v="143.81280000000001"/>
    <n v="4"/>
  </r>
  <r>
    <x v="0"/>
    <s v="FDX47"/>
    <x v="8"/>
    <x v="7"/>
    <x v="7"/>
    <x v="1"/>
    <x v="0"/>
    <x v="3"/>
    <n v="156.52879999999999"/>
    <n v="4"/>
  </r>
  <r>
    <x v="0"/>
    <s v="FDG38"/>
    <x v="3"/>
    <x v="7"/>
    <x v="7"/>
    <x v="1"/>
    <x v="0"/>
    <x v="3"/>
    <n v="83.622399999999999"/>
    <n v="4"/>
  </r>
  <r>
    <x v="0"/>
    <s v="FDQ25"/>
    <x v="3"/>
    <x v="7"/>
    <x v="7"/>
    <x v="1"/>
    <x v="0"/>
    <x v="3"/>
    <n v="173.7422"/>
    <n v="4"/>
  </r>
  <r>
    <x v="0"/>
    <s v="FDF40"/>
    <x v="11"/>
    <x v="7"/>
    <x v="7"/>
    <x v="1"/>
    <x v="0"/>
    <x v="3"/>
    <n v="250.9092"/>
    <n v="4"/>
  </r>
  <r>
    <x v="0"/>
    <s v="FDU50"/>
    <x v="11"/>
    <x v="7"/>
    <x v="7"/>
    <x v="1"/>
    <x v="0"/>
    <x v="3"/>
    <n v="112.91759999999999"/>
    <n v="4"/>
  </r>
  <r>
    <x v="0"/>
    <s v="FDG05"/>
    <x v="2"/>
    <x v="7"/>
    <x v="7"/>
    <x v="1"/>
    <x v="0"/>
    <x v="3"/>
    <n v="154.46299999999999"/>
    <n v="4"/>
  </r>
  <r>
    <x v="0"/>
    <s v="FDT16"/>
    <x v="2"/>
    <x v="7"/>
    <x v="7"/>
    <x v="1"/>
    <x v="0"/>
    <x v="3"/>
    <n v="258.7278"/>
    <n v="4"/>
  </r>
  <r>
    <x v="0"/>
    <s v="FDV04"/>
    <x v="2"/>
    <x v="7"/>
    <x v="7"/>
    <x v="1"/>
    <x v="0"/>
    <x v="3"/>
    <n v="158.4288"/>
    <n v="4"/>
  </r>
  <r>
    <x v="0"/>
    <s v="FDY16"/>
    <x v="2"/>
    <x v="7"/>
    <x v="7"/>
    <x v="1"/>
    <x v="0"/>
    <x v="3"/>
    <n v="182.5266"/>
    <n v="4"/>
  </r>
  <r>
    <x v="0"/>
    <s v="FDB57"/>
    <x v="0"/>
    <x v="7"/>
    <x v="7"/>
    <x v="1"/>
    <x v="0"/>
    <x v="3"/>
    <n v="223.47720000000001"/>
    <n v="4"/>
  </r>
  <r>
    <x v="0"/>
    <s v="FDC08"/>
    <x v="0"/>
    <x v="7"/>
    <x v="7"/>
    <x v="1"/>
    <x v="0"/>
    <x v="3"/>
    <n v="225.27199999999999"/>
    <n v="4"/>
  </r>
  <r>
    <x v="0"/>
    <s v="FDK08"/>
    <x v="0"/>
    <x v="7"/>
    <x v="7"/>
    <x v="1"/>
    <x v="0"/>
    <x v="3"/>
    <n v="101.2016"/>
    <n v="4"/>
  </r>
  <r>
    <x v="0"/>
    <s v="FDN08"/>
    <x v="0"/>
    <x v="7"/>
    <x v="7"/>
    <x v="1"/>
    <x v="0"/>
    <x v="3"/>
    <n v="115.9466"/>
    <n v="4"/>
  </r>
  <r>
    <x v="0"/>
    <s v="FDQ19"/>
    <x v="0"/>
    <x v="7"/>
    <x v="7"/>
    <x v="1"/>
    <x v="0"/>
    <x v="3"/>
    <n v="242.65119999999999"/>
    <n v="4"/>
  </r>
  <r>
    <x v="0"/>
    <s v="FDU43"/>
    <x v="0"/>
    <x v="7"/>
    <x v="7"/>
    <x v="1"/>
    <x v="0"/>
    <x v="3"/>
    <n v="237.35640000000001"/>
    <n v="4"/>
  </r>
  <r>
    <x v="0"/>
    <s v="FDW55"/>
    <x v="0"/>
    <x v="7"/>
    <x v="7"/>
    <x v="1"/>
    <x v="0"/>
    <x v="3"/>
    <n v="247.00919999999999"/>
    <n v="4"/>
  </r>
  <r>
    <x v="0"/>
    <s v="FDZ31"/>
    <x v="0"/>
    <x v="7"/>
    <x v="7"/>
    <x v="1"/>
    <x v="0"/>
    <x v="3"/>
    <n v="191.0504"/>
    <n v="4"/>
  </r>
  <r>
    <x v="0"/>
    <s v="FDH31"/>
    <x v="7"/>
    <x v="7"/>
    <x v="7"/>
    <x v="1"/>
    <x v="0"/>
    <x v="3"/>
    <n v="98.104200000000006"/>
    <n v="4"/>
  </r>
  <r>
    <x v="0"/>
    <s v="FDO39"/>
    <x v="7"/>
    <x v="7"/>
    <x v="7"/>
    <x v="1"/>
    <x v="0"/>
    <x v="3"/>
    <n v="182.16079999999999"/>
    <n v="4"/>
  </r>
  <r>
    <x v="0"/>
    <s v="FDQ51"/>
    <x v="7"/>
    <x v="7"/>
    <x v="7"/>
    <x v="1"/>
    <x v="0"/>
    <x v="3"/>
    <n v="45.471800000000002"/>
    <n v="4"/>
  </r>
  <r>
    <x v="0"/>
    <s v="FDZ51"/>
    <x v="7"/>
    <x v="7"/>
    <x v="7"/>
    <x v="1"/>
    <x v="0"/>
    <x v="3"/>
    <n v="96.609399999999994"/>
    <n v="4"/>
  </r>
  <r>
    <x v="0"/>
    <s v="FDL09"/>
    <x v="6"/>
    <x v="7"/>
    <x v="7"/>
    <x v="1"/>
    <x v="0"/>
    <x v="3"/>
    <n v="167.48159999999999"/>
    <n v="4"/>
  </r>
  <r>
    <x v="0"/>
    <s v="FDO09"/>
    <x v="6"/>
    <x v="7"/>
    <x v="7"/>
    <x v="1"/>
    <x v="0"/>
    <x v="3"/>
    <n v="261.09100000000001"/>
    <n v="4"/>
  </r>
  <r>
    <x v="0"/>
    <s v="FDO45"/>
    <x v="6"/>
    <x v="7"/>
    <x v="7"/>
    <x v="1"/>
    <x v="0"/>
    <x v="3"/>
    <n v="88.585599999999999"/>
    <n v="4"/>
  </r>
  <r>
    <x v="0"/>
    <s v="FDP45"/>
    <x v="6"/>
    <x v="7"/>
    <x v="7"/>
    <x v="1"/>
    <x v="0"/>
    <x v="3"/>
    <n v="252.2724"/>
    <n v="4"/>
  </r>
  <r>
    <x v="0"/>
    <s v="DRA59"/>
    <x v="4"/>
    <x v="7"/>
    <x v="7"/>
    <x v="1"/>
    <x v="0"/>
    <x v="3"/>
    <n v="186.69239999999999"/>
    <n v="4"/>
  </r>
  <r>
    <x v="0"/>
    <s v="FDB23"/>
    <x v="15"/>
    <x v="7"/>
    <x v="7"/>
    <x v="1"/>
    <x v="0"/>
    <x v="3"/>
    <n v="224.00620000000001"/>
    <n v="4"/>
  </r>
  <r>
    <x v="0"/>
    <s v="FDE11"/>
    <x v="15"/>
    <x v="7"/>
    <x v="7"/>
    <x v="1"/>
    <x v="0"/>
    <x v="3"/>
    <n v="183.9924"/>
    <n v="4"/>
  </r>
  <r>
    <x v="1"/>
    <s v="FDU02"/>
    <x v="11"/>
    <x v="8"/>
    <x v="8"/>
    <x v="2"/>
    <x v="1"/>
    <x v="0"/>
    <n v="230.5352"/>
    <n v="4"/>
  </r>
  <r>
    <x v="1"/>
    <s v="NCB30"/>
    <x v="5"/>
    <x v="8"/>
    <x v="8"/>
    <x v="2"/>
    <x v="1"/>
    <x v="0"/>
    <n v="196.50839999999999"/>
    <n v="4"/>
  </r>
  <r>
    <x v="1"/>
    <s v="FDC37"/>
    <x v="13"/>
    <x v="7"/>
    <x v="9"/>
    <x v="0"/>
    <x v="1"/>
    <x v="2"/>
    <n v="107.6938"/>
    <n v="4"/>
  </r>
  <r>
    <x v="1"/>
    <s v="DRH01"/>
    <x v="4"/>
    <x v="2"/>
    <x v="2"/>
    <x v="0"/>
    <x v="1"/>
    <x v="0"/>
    <n v="174.87379999999999"/>
    <n v="4"/>
  </r>
  <r>
    <x v="0"/>
    <s v="FDV20"/>
    <x v="0"/>
    <x v="7"/>
    <x v="7"/>
    <x v="1"/>
    <x v="0"/>
    <x v="3"/>
    <n v="128.06780000000001"/>
    <n v="4"/>
  </r>
  <r>
    <x v="2"/>
    <s v="FDM39"/>
    <x v="11"/>
    <x v="6"/>
    <x v="6"/>
    <x v="1"/>
    <x v="1"/>
    <x v="2"/>
    <n v="178.1002"/>
    <n v="4"/>
  </r>
  <r>
    <x v="1"/>
    <s v="NCP05"/>
    <x v="1"/>
    <x v="4"/>
    <x v="4"/>
    <x v="2"/>
    <x v="1"/>
    <x v="0"/>
    <n v="153.30240000000001"/>
    <n v="4"/>
  </r>
  <r>
    <x v="1"/>
    <s v="NCX54"/>
    <x v="5"/>
    <x v="4"/>
    <x v="4"/>
    <x v="2"/>
    <x v="1"/>
    <x v="0"/>
    <n v="106.1622"/>
    <n v="4"/>
  </r>
  <r>
    <x v="1"/>
    <s v="FDH19"/>
    <x v="7"/>
    <x v="8"/>
    <x v="8"/>
    <x v="2"/>
    <x v="1"/>
    <x v="0"/>
    <n v="172.57380000000001"/>
    <n v="4"/>
  </r>
  <r>
    <x v="1"/>
    <s v="FDV25"/>
    <x v="3"/>
    <x v="4"/>
    <x v="4"/>
    <x v="2"/>
    <x v="1"/>
    <x v="0"/>
    <n v="222.54560000000001"/>
    <n v="4"/>
  </r>
  <r>
    <x v="1"/>
    <s v="FDD58"/>
    <x v="6"/>
    <x v="2"/>
    <x v="2"/>
    <x v="0"/>
    <x v="1"/>
    <x v="0"/>
    <n v="101.87"/>
    <n v="4"/>
  </r>
  <r>
    <x v="1"/>
    <s v="FDV45"/>
    <x v="6"/>
    <x v="1"/>
    <x v="1"/>
    <x v="1"/>
    <x v="0"/>
    <x v="1"/>
    <n v="187.9556"/>
    <n v="4"/>
  </r>
  <r>
    <x v="1"/>
    <s v="FDL40"/>
    <x v="2"/>
    <x v="8"/>
    <x v="8"/>
    <x v="2"/>
    <x v="1"/>
    <x v="0"/>
    <n v="95.040999999999997"/>
    <n v="4"/>
  </r>
  <r>
    <x v="1"/>
    <s v="FDX44"/>
    <x v="0"/>
    <x v="5"/>
    <x v="5"/>
    <x v="2"/>
    <x v="1"/>
    <x v="0"/>
    <n v="90.8172"/>
    <n v="4"/>
  </r>
  <r>
    <x v="1"/>
    <s v="NCC30"/>
    <x v="5"/>
    <x v="0"/>
    <x v="0"/>
    <x v="0"/>
    <x v="0"/>
    <x v="0"/>
    <n v="177.6344"/>
    <n v="4"/>
  </r>
  <r>
    <x v="0"/>
    <s v="FDS31"/>
    <x v="0"/>
    <x v="3"/>
    <x v="3"/>
    <x v="1"/>
    <x v="2"/>
    <x v="0"/>
    <n v="178.83179999999999"/>
    <n v="4"/>
  </r>
  <r>
    <x v="1"/>
    <s v="FDV39"/>
    <x v="7"/>
    <x v="4"/>
    <x v="4"/>
    <x v="2"/>
    <x v="1"/>
    <x v="0"/>
    <n v="198.14259999999999"/>
    <n v="4"/>
  </r>
  <r>
    <x v="2"/>
    <s v="DRF36"/>
    <x v="4"/>
    <x v="4"/>
    <x v="4"/>
    <x v="2"/>
    <x v="1"/>
    <x v="0"/>
    <n v="189.38460000000001"/>
    <n v="4"/>
  </r>
  <r>
    <x v="1"/>
    <s v="FDZ10"/>
    <x v="6"/>
    <x v="7"/>
    <x v="7"/>
    <x v="1"/>
    <x v="0"/>
    <x v="3"/>
    <n v="126.202"/>
    <n v="4"/>
  </r>
  <r>
    <x v="1"/>
    <s v="FDK36"/>
    <x v="13"/>
    <x v="8"/>
    <x v="8"/>
    <x v="2"/>
    <x v="1"/>
    <x v="0"/>
    <n v="47.903399999999998"/>
    <n v="4"/>
  </r>
  <r>
    <x v="0"/>
    <s v="FDV20"/>
    <x v="0"/>
    <x v="7"/>
    <x v="9"/>
    <x v="0"/>
    <x v="1"/>
    <x v="2"/>
    <n v="125.26779999999999"/>
    <n v="4"/>
  </r>
  <r>
    <x v="1"/>
    <s v="NCJ29"/>
    <x v="1"/>
    <x v="4"/>
    <x v="4"/>
    <x v="2"/>
    <x v="1"/>
    <x v="0"/>
    <n v="86.122399999999999"/>
    <n v="4"/>
  </r>
  <r>
    <x v="0"/>
    <s v="FDW07"/>
    <x v="0"/>
    <x v="4"/>
    <x v="4"/>
    <x v="2"/>
    <x v="1"/>
    <x v="0"/>
    <n v="87.451400000000007"/>
    <n v="4"/>
  </r>
  <r>
    <x v="1"/>
    <s v="NCR05"/>
    <x v="1"/>
    <x v="2"/>
    <x v="2"/>
    <x v="0"/>
    <x v="1"/>
    <x v="0"/>
    <n v="200.20840000000001"/>
    <n v="4"/>
  </r>
  <r>
    <x v="1"/>
    <s v="FDW28"/>
    <x v="2"/>
    <x v="2"/>
    <x v="2"/>
    <x v="0"/>
    <x v="1"/>
    <x v="0"/>
    <n v="196.84520000000001"/>
    <n v="4"/>
  </r>
  <r>
    <x v="1"/>
    <s v="FDP32"/>
    <x v="0"/>
    <x v="8"/>
    <x v="8"/>
    <x v="2"/>
    <x v="1"/>
    <x v="0"/>
    <n v="128.86779999999999"/>
    <n v="4"/>
  </r>
  <r>
    <x v="1"/>
    <s v="FDU04"/>
    <x v="2"/>
    <x v="1"/>
    <x v="1"/>
    <x v="1"/>
    <x v="0"/>
    <x v="1"/>
    <n v="123.2414"/>
    <n v="4"/>
  </r>
  <r>
    <x v="0"/>
    <s v="FDT01"/>
    <x v="3"/>
    <x v="4"/>
    <x v="4"/>
    <x v="2"/>
    <x v="0"/>
    <x v="0"/>
    <n v="211.59020000000001"/>
    <n v="4"/>
  </r>
  <r>
    <x v="1"/>
    <s v="NCR38"/>
    <x v="5"/>
    <x v="5"/>
    <x v="5"/>
    <x v="2"/>
    <x v="0"/>
    <x v="0"/>
    <n v="253.17240000000001"/>
    <n v="4"/>
  </r>
  <r>
    <x v="1"/>
    <s v="FDF14"/>
    <x v="3"/>
    <x v="0"/>
    <x v="0"/>
    <x v="0"/>
    <x v="0"/>
    <x v="0"/>
    <n v="152.73400000000001"/>
    <n v="4"/>
  </r>
  <r>
    <x v="0"/>
    <s v="FDX57"/>
    <x v="6"/>
    <x v="6"/>
    <x v="6"/>
    <x v="1"/>
    <x v="0"/>
    <x v="2"/>
    <n v="99.206800000000001"/>
    <n v="4"/>
  </r>
  <r>
    <x v="1"/>
    <s v="DRI39"/>
    <x v="11"/>
    <x v="6"/>
    <x v="6"/>
    <x v="1"/>
    <x v="0"/>
    <x v="2"/>
    <n v="55.893000000000001"/>
    <n v="4"/>
  </r>
  <r>
    <x v="1"/>
    <s v="FDU11"/>
    <x v="8"/>
    <x v="4"/>
    <x v="4"/>
    <x v="2"/>
    <x v="0"/>
    <x v="0"/>
    <n v="119.7098"/>
    <n v="4"/>
  </r>
  <r>
    <x v="1"/>
    <s v="NCP50"/>
    <x v="10"/>
    <x v="3"/>
    <x v="3"/>
    <x v="1"/>
    <x v="2"/>
    <x v="0"/>
    <n v="80.561800000000005"/>
    <n v="4"/>
  </r>
  <r>
    <x v="0"/>
    <s v="FDT10"/>
    <x v="6"/>
    <x v="2"/>
    <x v="2"/>
    <x v="0"/>
    <x v="1"/>
    <x v="0"/>
    <n v="57.456200000000003"/>
    <n v="4"/>
  </r>
  <r>
    <x v="2"/>
    <s v="FDX26"/>
    <x v="11"/>
    <x v="6"/>
    <x v="6"/>
    <x v="1"/>
    <x v="0"/>
    <x v="2"/>
    <n v="184.1292"/>
    <n v="4"/>
  </r>
  <r>
    <x v="1"/>
    <s v="FDY27"/>
    <x v="11"/>
    <x v="1"/>
    <x v="1"/>
    <x v="1"/>
    <x v="0"/>
    <x v="1"/>
    <n v="178.33439999999999"/>
    <n v="4"/>
  </r>
  <r>
    <x v="0"/>
    <s v="FDL32"/>
    <x v="0"/>
    <x v="0"/>
    <x v="0"/>
    <x v="0"/>
    <x v="0"/>
    <x v="0"/>
    <n v="110.1544"/>
    <n v="4"/>
  </r>
  <r>
    <x v="0"/>
    <s v="FDR27"/>
    <x v="7"/>
    <x v="5"/>
    <x v="5"/>
    <x v="2"/>
    <x v="0"/>
    <x v="0"/>
    <n v="131.99420000000001"/>
    <n v="4"/>
  </r>
  <r>
    <x v="0"/>
    <s v="FDX39"/>
    <x v="7"/>
    <x v="0"/>
    <x v="0"/>
    <x v="0"/>
    <x v="0"/>
    <x v="0"/>
    <n v="210.3586"/>
    <n v="4"/>
  </r>
  <r>
    <x v="0"/>
    <s v="FDF21"/>
    <x v="0"/>
    <x v="6"/>
    <x v="6"/>
    <x v="1"/>
    <x v="0"/>
    <x v="2"/>
    <n v="188.65299999999999"/>
    <n v="4"/>
  </r>
  <r>
    <x v="1"/>
    <s v="FDU40"/>
    <x v="2"/>
    <x v="3"/>
    <x v="3"/>
    <x v="1"/>
    <x v="2"/>
    <x v="0"/>
    <n v="192.74780000000001"/>
    <n v="4"/>
  </r>
  <r>
    <x v="1"/>
    <s v="DRL37"/>
    <x v="4"/>
    <x v="8"/>
    <x v="8"/>
    <x v="2"/>
    <x v="1"/>
    <x v="0"/>
    <n v="41.576999999999998"/>
    <n v="4"/>
  </r>
  <r>
    <x v="1"/>
    <s v="FDB39"/>
    <x v="11"/>
    <x v="4"/>
    <x v="4"/>
    <x v="2"/>
    <x v="0"/>
    <x v="0"/>
    <n v="57.927199999999999"/>
    <n v="4"/>
  </r>
  <r>
    <x v="1"/>
    <s v="FDU23"/>
    <x v="8"/>
    <x v="0"/>
    <x v="0"/>
    <x v="0"/>
    <x v="0"/>
    <x v="0"/>
    <n v="165.01840000000001"/>
    <n v="4"/>
  </r>
  <r>
    <x v="1"/>
    <s v="FDM28"/>
    <x v="2"/>
    <x v="0"/>
    <x v="0"/>
    <x v="0"/>
    <x v="0"/>
    <x v="0"/>
    <n v="177.96600000000001"/>
    <n v="4"/>
  </r>
  <r>
    <x v="1"/>
    <s v="FDU55"/>
    <x v="0"/>
    <x v="0"/>
    <x v="0"/>
    <x v="0"/>
    <x v="0"/>
    <x v="0"/>
    <n v="260.32780000000002"/>
    <n v="4"/>
  </r>
  <r>
    <x v="1"/>
    <s v="DRQ35"/>
    <x v="9"/>
    <x v="0"/>
    <x v="0"/>
    <x v="0"/>
    <x v="0"/>
    <x v="0"/>
    <n v="123.2388"/>
    <n v="4"/>
  </r>
  <r>
    <x v="1"/>
    <s v="NCL29"/>
    <x v="1"/>
    <x v="0"/>
    <x v="0"/>
    <x v="0"/>
    <x v="0"/>
    <x v="0"/>
    <n v="158.8604"/>
    <n v="4"/>
  </r>
  <r>
    <x v="1"/>
    <s v="NCC31"/>
    <x v="5"/>
    <x v="0"/>
    <x v="0"/>
    <x v="0"/>
    <x v="0"/>
    <x v="0"/>
    <n v="157.59719999999999"/>
    <n v="4"/>
  </r>
  <r>
    <x v="1"/>
    <s v="NCX18"/>
    <x v="5"/>
    <x v="0"/>
    <x v="0"/>
    <x v="0"/>
    <x v="0"/>
    <x v="0"/>
    <n v="197.11099999999999"/>
    <n v="4"/>
  </r>
  <r>
    <x v="1"/>
    <s v="NCG19"/>
    <x v="5"/>
    <x v="0"/>
    <x v="0"/>
    <x v="0"/>
    <x v="0"/>
    <x v="0"/>
    <n v="232.76159999999999"/>
    <n v="4"/>
  </r>
  <r>
    <x v="1"/>
    <s v="NCO07"/>
    <x v="10"/>
    <x v="0"/>
    <x v="0"/>
    <x v="0"/>
    <x v="0"/>
    <x v="0"/>
    <n v="213.256"/>
    <n v="4"/>
  </r>
  <r>
    <x v="1"/>
    <s v="FDQ58"/>
    <x v="6"/>
    <x v="0"/>
    <x v="0"/>
    <x v="0"/>
    <x v="0"/>
    <x v="0"/>
    <n v="153.434"/>
    <n v="4"/>
  </r>
  <r>
    <x v="1"/>
    <s v="FDZ22"/>
    <x v="6"/>
    <x v="0"/>
    <x v="0"/>
    <x v="0"/>
    <x v="0"/>
    <x v="0"/>
    <n v="85.025000000000006"/>
    <n v="4"/>
  </r>
  <r>
    <x v="1"/>
    <s v="FDC46"/>
    <x v="6"/>
    <x v="0"/>
    <x v="0"/>
    <x v="0"/>
    <x v="0"/>
    <x v="0"/>
    <n v="182.42660000000001"/>
    <n v="4"/>
  </r>
  <r>
    <x v="1"/>
    <s v="DRZ24"/>
    <x v="4"/>
    <x v="0"/>
    <x v="0"/>
    <x v="0"/>
    <x v="0"/>
    <x v="0"/>
    <n v="120.34399999999999"/>
    <n v="4"/>
  </r>
  <r>
    <x v="1"/>
    <s v="DRD60"/>
    <x v="4"/>
    <x v="0"/>
    <x v="0"/>
    <x v="0"/>
    <x v="0"/>
    <x v="0"/>
    <n v="182.76339999999999"/>
    <n v="4"/>
  </r>
  <r>
    <x v="0"/>
    <s v="FDV60"/>
    <x v="13"/>
    <x v="0"/>
    <x v="0"/>
    <x v="0"/>
    <x v="0"/>
    <x v="0"/>
    <n v="197.31100000000001"/>
    <n v="4"/>
  </r>
  <r>
    <x v="0"/>
    <s v="FDN23"/>
    <x v="8"/>
    <x v="0"/>
    <x v="0"/>
    <x v="0"/>
    <x v="0"/>
    <x v="0"/>
    <n v="145.74440000000001"/>
    <n v="4"/>
  </r>
  <r>
    <x v="0"/>
    <s v="FDR13"/>
    <x v="3"/>
    <x v="0"/>
    <x v="0"/>
    <x v="0"/>
    <x v="0"/>
    <x v="0"/>
    <n v="115.3492"/>
    <n v="4"/>
  </r>
  <r>
    <x v="0"/>
    <s v="FDH14"/>
    <x v="3"/>
    <x v="0"/>
    <x v="0"/>
    <x v="0"/>
    <x v="0"/>
    <x v="0"/>
    <n v="141.38380000000001"/>
    <n v="4"/>
  </r>
  <r>
    <x v="0"/>
    <s v="FDY44"/>
    <x v="0"/>
    <x v="0"/>
    <x v="0"/>
    <x v="0"/>
    <x v="0"/>
    <x v="0"/>
    <n v="196.411"/>
    <n v="4"/>
  </r>
  <r>
    <x v="0"/>
    <s v="FDF56"/>
    <x v="0"/>
    <x v="0"/>
    <x v="0"/>
    <x v="0"/>
    <x v="0"/>
    <x v="0"/>
    <n v="180.99760000000001"/>
    <n v="4"/>
  </r>
  <r>
    <x v="0"/>
    <s v="FDG21"/>
    <x v="14"/>
    <x v="0"/>
    <x v="0"/>
    <x v="0"/>
    <x v="0"/>
    <x v="0"/>
    <n v="147.905"/>
    <n v="4"/>
  </r>
  <r>
    <x v="0"/>
    <s v="FDV22"/>
    <x v="6"/>
    <x v="0"/>
    <x v="0"/>
    <x v="0"/>
    <x v="0"/>
    <x v="0"/>
    <n v="158.26300000000001"/>
    <n v="4"/>
  </r>
  <r>
    <x v="2"/>
    <s v="FDA32"/>
    <x v="0"/>
    <x v="7"/>
    <x v="9"/>
    <x v="0"/>
    <x v="1"/>
    <x v="2"/>
    <n v="216.3192"/>
    <n v="4"/>
  </r>
  <r>
    <x v="2"/>
    <s v="DRM37"/>
    <x v="4"/>
    <x v="7"/>
    <x v="9"/>
    <x v="0"/>
    <x v="1"/>
    <x v="2"/>
    <n v="197.8768"/>
    <n v="4"/>
  </r>
  <r>
    <x v="1"/>
    <s v="FDY48"/>
    <x v="13"/>
    <x v="7"/>
    <x v="9"/>
    <x v="0"/>
    <x v="1"/>
    <x v="2"/>
    <n v="104.4332"/>
    <n v="4"/>
  </r>
  <r>
    <x v="1"/>
    <s v="FDT37"/>
    <x v="3"/>
    <x v="7"/>
    <x v="9"/>
    <x v="0"/>
    <x v="1"/>
    <x v="2"/>
    <n v="253.3014"/>
    <n v="4"/>
  </r>
  <r>
    <x v="1"/>
    <s v="FDB05"/>
    <x v="2"/>
    <x v="7"/>
    <x v="9"/>
    <x v="0"/>
    <x v="1"/>
    <x v="2"/>
    <n v="247.27760000000001"/>
    <n v="4"/>
  </r>
  <r>
    <x v="1"/>
    <s v="FDA19"/>
    <x v="0"/>
    <x v="7"/>
    <x v="9"/>
    <x v="0"/>
    <x v="1"/>
    <x v="2"/>
    <n v="126.6994"/>
    <n v="4"/>
  </r>
  <r>
    <x v="1"/>
    <s v="FDI32"/>
    <x v="0"/>
    <x v="7"/>
    <x v="9"/>
    <x v="0"/>
    <x v="1"/>
    <x v="2"/>
    <n v="116.68340000000001"/>
    <n v="4"/>
  </r>
  <r>
    <x v="1"/>
    <s v="DRH23"/>
    <x v="9"/>
    <x v="7"/>
    <x v="9"/>
    <x v="0"/>
    <x v="1"/>
    <x v="2"/>
    <n v="55.761400000000002"/>
    <n v="4"/>
  </r>
  <r>
    <x v="1"/>
    <s v="NCN53"/>
    <x v="1"/>
    <x v="7"/>
    <x v="9"/>
    <x v="0"/>
    <x v="1"/>
    <x v="2"/>
    <n v="36.3874"/>
    <n v="4"/>
  </r>
  <r>
    <x v="1"/>
    <s v="NCP41"/>
    <x v="1"/>
    <x v="7"/>
    <x v="9"/>
    <x v="0"/>
    <x v="1"/>
    <x v="2"/>
    <n v="109.45959999999999"/>
    <n v="4"/>
  </r>
  <r>
    <x v="1"/>
    <s v="NCR53"/>
    <x v="1"/>
    <x v="7"/>
    <x v="9"/>
    <x v="0"/>
    <x v="1"/>
    <x v="2"/>
    <n v="223.84039999999999"/>
    <n v="4"/>
  </r>
  <r>
    <x v="1"/>
    <s v="NCD54"/>
    <x v="5"/>
    <x v="7"/>
    <x v="9"/>
    <x v="0"/>
    <x v="1"/>
    <x v="2"/>
    <n v="142.77860000000001"/>
    <n v="4"/>
  </r>
  <r>
    <x v="1"/>
    <s v="NCP42"/>
    <x v="5"/>
    <x v="7"/>
    <x v="9"/>
    <x v="0"/>
    <x v="1"/>
    <x v="2"/>
    <n v="195.5478"/>
    <n v="4"/>
  </r>
  <r>
    <x v="1"/>
    <s v="NCR38"/>
    <x v="5"/>
    <x v="7"/>
    <x v="9"/>
    <x v="0"/>
    <x v="1"/>
    <x v="2"/>
    <n v="250.7724"/>
    <n v="4"/>
  </r>
  <r>
    <x v="1"/>
    <s v="NCO55"/>
    <x v="10"/>
    <x v="7"/>
    <x v="9"/>
    <x v="0"/>
    <x v="1"/>
    <x v="2"/>
    <n v="105.6938"/>
    <n v="4"/>
  </r>
  <r>
    <x v="0"/>
    <s v="FDY35"/>
    <x v="8"/>
    <x v="7"/>
    <x v="9"/>
    <x v="0"/>
    <x v="1"/>
    <x v="2"/>
    <n v="44.040199999999999"/>
    <n v="4"/>
  </r>
  <r>
    <x v="0"/>
    <s v="FDC52"/>
    <x v="11"/>
    <x v="7"/>
    <x v="9"/>
    <x v="0"/>
    <x v="1"/>
    <x v="2"/>
    <n v="150.8708"/>
    <n v="4"/>
  </r>
  <r>
    <x v="0"/>
    <s v="FDE40"/>
    <x v="11"/>
    <x v="7"/>
    <x v="9"/>
    <x v="0"/>
    <x v="1"/>
    <x v="2"/>
    <n v="60.019399999999997"/>
    <n v="4"/>
  </r>
  <r>
    <x v="0"/>
    <s v="FDF40"/>
    <x v="11"/>
    <x v="7"/>
    <x v="9"/>
    <x v="0"/>
    <x v="1"/>
    <x v="2"/>
    <n v="247.8092"/>
    <n v="4"/>
  </r>
  <r>
    <x v="0"/>
    <s v="FDK20"/>
    <x v="0"/>
    <x v="7"/>
    <x v="9"/>
    <x v="0"/>
    <x v="1"/>
    <x v="2"/>
    <n v="120.9072"/>
    <n v="4"/>
  </r>
  <r>
    <x v="0"/>
    <s v="FDR32"/>
    <x v="0"/>
    <x v="7"/>
    <x v="9"/>
    <x v="0"/>
    <x v="1"/>
    <x v="2"/>
    <n v="229.36940000000001"/>
    <n v="4"/>
  </r>
  <r>
    <x v="0"/>
    <s v="FDW46"/>
    <x v="6"/>
    <x v="7"/>
    <x v="9"/>
    <x v="0"/>
    <x v="1"/>
    <x v="2"/>
    <n v="63.648400000000002"/>
    <n v="4"/>
  </r>
  <r>
    <x v="2"/>
    <s v="FDD02"/>
    <x v="3"/>
    <x v="2"/>
    <x v="2"/>
    <x v="0"/>
    <x v="1"/>
    <x v="0"/>
    <n v="118.8124"/>
    <n v="4"/>
  </r>
  <r>
    <x v="2"/>
    <s v="FDJ32"/>
    <x v="0"/>
    <x v="2"/>
    <x v="2"/>
    <x v="0"/>
    <x v="1"/>
    <x v="0"/>
    <n v="61.453600000000002"/>
    <n v="4"/>
  </r>
  <r>
    <x v="2"/>
    <s v="NCG30"/>
    <x v="5"/>
    <x v="2"/>
    <x v="2"/>
    <x v="0"/>
    <x v="1"/>
    <x v="0"/>
    <n v="123.6046"/>
    <n v="4"/>
  </r>
  <r>
    <x v="2"/>
    <s v="FDK45"/>
    <x v="14"/>
    <x v="2"/>
    <x v="2"/>
    <x v="0"/>
    <x v="1"/>
    <x v="0"/>
    <n v="113.386"/>
    <n v="4"/>
  </r>
  <r>
    <x v="1"/>
    <s v="FDN60"/>
    <x v="13"/>
    <x v="2"/>
    <x v="2"/>
    <x v="0"/>
    <x v="1"/>
    <x v="0"/>
    <n v="159.2604"/>
    <n v="4"/>
  </r>
  <r>
    <x v="1"/>
    <s v="FDG50"/>
    <x v="3"/>
    <x v="2"/>
    <x v="2"/>
    <x v="0"/>
    <x v="1"/>
    <x v="0"/>
    <n v="89.914599999999993"/>
    <n v="4"/>
  </r>
  <r>
    <x v="1"/>
    <s v="FDU13"/>
    <x v="3"/>
    <x v="2"/>
    <x v="2"/>
    <x v="0"/>
    <x v="1"/>
    <x v="0"/>
    <n v="148.04179999999999"/>
    <n v="4"/>
  </r>
  <r>
    <x v="1"/>
    <s v="FDP25"/>
    <x v="3"/>
    <x v="2"/>
    <x v="2"/>
    <x v="0"/>
    <x v="1"/>
    <x v="0"/>
    <n v="219.48240000000001"/>
    <n v="4"/>
  </r>
  <r>
    <x v="1"/>
    <s v="DRE15"/>
    <x v="11"/>
    <x v="2"/>
    <x v="2"/>
    <x v="0"/>
    <x v="1"/>
    <x v="0"/>
    <n v="77.601200000000006"/>
    <n v="4"/>
  </r>
  <r>
    <x v="1"/>
    <s v="FDC44"/>
    <x v="0"/>
    <x v="2"/>
    <x v="2"/>
    <x v="0"/>
    <x v="1"/>
    <x v="0"/>
    <n v="114.8518"/>
    <n v="4"/>
  </r>
  <r>
    <x v="1"/>
    <s v="DRJ47"/>
    <x v="9"/>
    <x v="2"/>
    <x v="2"/>
    <x v="0"/>
    <x v="1"/>
    <x v="0"/>
    <n v="174.708"/>
    <n v="4"/>
  </r>
  <r>
    <x v="1"/>
    <s v="NCP05"/>
    <x v="1"/>
    <x v="2"/>
    <x v="2"/>
    <x v="0"/>
    <x v="1"/>
    <x v="0"/>
    <n v="151.80240000000001"/>
    <n v="4"/>
  </r>
  <r>
    <x v="1"/>
    <s v="NCY53"/>
    <x v="1"/>
    <x v="2"/>
    <x v="2"/>
    <x v="0"/>
    <x v="1"/>
    <x v="0"/>
    <n v="113.3544"/>
    <n v="4"/>
  </r>
  <r>
    <x v="1"/>
    <s v="NCC43"/>
    <x v="5"/>
    <x v="2"/>
    <x v="2"/>
    <x v="0"/>
    <x v="1"/>
    <x v="0"/>
    <n v="252.60659999999999"/>
    <n v="4"/>
  </r>
  <r>
    <x v="1"/>
    <s v="NCE18"/>
    <x v="5"/>
    <x v="2"/>
    <x v="2"/>
    <x v="0"/>
    <x v="1"/>
    <x v="0"/>
    <n v="250.17500000000001"/>
    <n v="4"/>
  </r>
  <r>
    <x v="1"/>
    <s v="NCS18"/>
    <x v="5"/>
    <x v="2"/>
    <x v="2"/>
    <x v="0"/>
    <x v="1"/>
    <x v="0"/>
    <n v="108.6938"/>
    <n v="4"/>
  </r>
  <r>
    <x v="1"/>
    <s v="FDS51"/>
    <x v="7"/>
    <x v="2"/>
    <x v="2"/>
    <x v="0"/>
    <x v="1"/>
    <x v="0"/>
    <n v="61.2194"/>
    <n v="4"/>
  </r>
  <r>
    <x v="1"/>
    <s v="FDL46"/>
    <x v="6"/>
    <x v="2"/>
    <x v="2"/>
    <x v="0"/>
    <x v="1"/>
    <x v="0"/>
    <n v="116.8466"/>
    <n v="4"/>
  </r>
  <r>
    <x v="1"/>
    <s v="DRD60"/>
    <x v="4"/>
    <x v="2"/>
    <x v="2"/>
    <x v="0"/>
    <x v="1"/>
    <x v="0"/>
    <n v="183.1634"/>
    <n v="4"/>
  </r>
  <r>
    <x v="0"/>
    <s v="FDX36"/>
    <x v="13"/>
    <x v="2"/>
    <x v="2"/>
    <x v="0"/>
    <x v="1"/>
    <x v="0"/>
    <n v="226.1404"/>
    <n v="4"/>
  </r>
  <r>
    <x v="0"/>
    <s v="FDU37"/>
    <x v="3"/>
    <x v="2"/>
    <x v="2"/>
    <x v="0"/>
    <x v="1"/>
    <x v="0"/>
    <n v="79.596000000000004"/>
    <n v="4"/>
  </r>
  <r>
    <x v="0"/>
    <s v="FDM57"/>
    <x v="6"/>
    <x v="2"/>
    <x v="2"/>
    <x v="0"/>
    <x v="1"/>
    <x v="0"/>
    <n v="85.190799999999996"/>
    <n v="4"/>
  </r>
  <r>
    <x v="0"/>
    <s v="FDJ34"/>
    <x v="6"/>
    <x v="2"/>
    <x v="2"/>
    <x v="0"/>
    <x v="1"/>
    <x v="0"/>
    <n v="127.1704"/>
    <n v="4"/>
  </r>
  <r>
    <x v="2"/>
    <s v="FDD46"/>
    <x v="6"/>
    <x v="4"/>
    <x v="4"/>
    <x v="2"/>
    <x v="0"/>
    <x v="0"/>
    <n v="153.20179999999999"/>
    <n v="4"/>
  </r>
  <r>
    <x v="2"/>
    <s v="DRF01"/>
    <x v="4"/>
    <x v="5"/>
    <x v="5"/>
    <x v="2"/>
    <x v="0"/>
    <x v="0"/>
    <n v="144.0102"/>
    <n v="4"/>
  </r>
  <r>
    <x v="1"/>
    <s v="DRD27"/>
    <x v="11"/>
    <x v="4"/>
    <x v="4"/>
    <x v="2"/>
    <x v="0"/>
    <x v="0"/>
    <n v="97.904200000000003"/>
    <n v="4"/>
  </r>
  <r>
    <x v="1"/>
    <s v="FDJ52"/>
    <x v="2"/>
    <x v="4"/>
    <x v="4"/>
    <x v="2"/>
    <x v="0"/>
    <x v="0"/>
    <n v="161.3578"/>
    <n v="4"/>
  </r>
  <r>
    <x v="1"/>
    <s v="FDF16"/>
    <x v="2"/>
    <x v="4"/>
    <x v="4"/>
    <x v="2"/>
    <x v="0"/>
    <x v="0"/>
    <n v="146.80760000000001"/>
    <n v="4"/>
  </r>
  <r>
    <x v="1"/>
    <s v="FDC32"/>
    <x v="0"/>
    <x v="4"/>
    <x v="4"/>
    <x v="2"/>
    <x v="0"/>
    <x v="0"/>
    <n v="91.446200000000005"/>
    <n v="4"/>
  </r>
  <r>
    <x v="1"/>
    <s v="FDA44"/>
    <x v="0"/>
    <x v="4"/>
    <x v="4"/>
    <x v="2"/>
    <x v="0"/>
    <x v="0"/>
    <n v="56.792999999999999"/>
    <n v="4"/>
  </r>
  <r>
    <x v="1"/>
    <s v="NCK06"/>
    <x v="5"/>
    <x v="4"/>
    <x v="4"/>
    <x v="2"/>
    <x v="1"/>
    <x v="0"/>
    <n v="119.37560000000001"/>
    <n v="4"/>
  </r>
  <r>
    <x v="1"/>
    <s v="NCB31"/>
    <x v="5"/>
    <x v="4"/>
    <x v="4"/>
    <x v="2"/>
    <x v="1"/>
    <x v="0"/>
    <n v="264.791"/>
    <n v="4"/>
  </r>
  <r>
    <x v="1"/>
    <s v="NCB30"/>
    <x v="5"/>
    <x v="4"/>
    <x v="4"/>
    <x v="2"/>
    <x v="1"/>
    <x v="0"/>
    <n v="199.60839999999999"/>
    <n v="4"/>
  </r>
  <r>
    <x v="1"/>
    <s v="NCZ54"/>
    <x v="5"/>
    <x v="4"/>
    <x v="4"/>
    <x v="2"/>
    <x v="1"/>
    <x v="0"/>
    <n v="162.45519999999999"/>
    <n v="4"/>
  </r>
  <r>
    <x v="1"/>
    <s v="NCF54"/>
    <x v="5"/>
    <x v="4"/>
    <x v="4"/>
    <x v="2"/>
    <x v="1"/>
    <x v="0"/>
    <n v="170.54220000000001"/>
    <n v="4"/>
  </r>
  <r>
    <x v="1"/>
    <s v="FDN15"/>
    <x v="7"/>
    <x v="4"/>
    <x v="4"/>
    <x v="2"/>
    <x v="1"/>
    <x v="0"/>
    <n v="141.41800000000001"/>
    <n v="4"/>
  </r>
  <r>
    <x v="1"/>
    <s v="NCM26"/>
    <x v="10"/>
    <x v="4"/>
    <x v="4"/>
    <x v="2"/>
    <x v="1"/>
    <x v="0"/>
    <n v="153.434"/>
    <n v="4"/>
  </r>
  <r>
    <x v="1"/>
    <s v="FDK46"/>
    <x v="6"/>
    <x v="4"/>
    <x v="4"/>
    <x v="2"/>
    <x v="1"/>
    <x v="0"/>
    <n v="258.46199999999999"/>
    <n v="4"/>
  </r>
  <r>
    <x v="1"/>
    <s v="FDK22"/>
    <x v="6"/>
    <x v="4"/>
    <x v="4"/>
    <x v="2"/>
    <x v="1"/>
    <x v="0"/>
    <n v="216.785"/>
    <n v="4"/>
  </r>
  <r>
    <x v="1"/>
    <s v="FDA21"/>
    <x v="6"/>
    <x v="4"/>
    <x v="4"/>
    <x v="2"/>
    <x v="1"/>
    <x v="0"/>
    <n v="183.79239999999999"/>
    <n v="4"/>
  </r>
  <r>
    <x v="1"/>
    <s v="FDW45"/>
    <x v="6"/>
    <x v="4"/>
    <x v="4"/>
    <x v="2"/>
    <x v="1"/>
    <x v="0"/>
    <n v="148.4418"/>
    <n v="4"/>
  </r>
  <r>
    <x v="1"/>
    <s v="FDN45"/>
    <x v="6"/>
    <x v="4"/>
    <x v="4"/>
    <x v="2"/>
    <x v="1"/>
    <x v="0"/>
    <n v="222.6088"/>
    <n v="4"/>
  </r>
  <r>
    <x v="1"/>
    <s v="DRD25"/>
    <x v="4"/>
    <x v="4"/>
    <x v="4"/>
    <x v="2"/>
    <x v="1"/>
    <x v="0"/>
    <n v="112.68600000000001"/>
    <n v="4"/>
  </r>
  <r>
    <x v="1"/>
    <s v="DRL60"/>
    <x v="4"/>
    <x v="4"/>
    <x v="4"/>
    <x v="2"/>
    <x v="1"/>
    <x v="0"/>
    <n v="151.9682"/>
    <n v="4"/>
  </r>
  <r>
    <x v="1"/>
    <s v="DRJ25"/>
    <x v="4"/>
    <x v="4"/>
    <x v="4"/>
    <x v="2"/>
    <x v="1"/>
    <x v="0"/>
    <n v="47.569200000000002"/>
    <n v="4"/>
  </r>
  <r>
    <x v="1"/>
    <s v="DRH01"/>
    <x v="4"/>
    <x v="4"/>
    <x v="4"/>
    <x v="2"/>
    <x v="1"/>
    <x v="0"/>
    <n v="172.97380000000001"/>
    <n v="4"/>
  </r>
  <r>
    <x v="1"/>
    <s v="FDH12"/>
    <x v="13"/>
    <x v="5"/>
    <x v="5"/>
    <x v="2"/>
    <x v="1"/>
    <x v="0"/>
    <n v="105.02800000000001"/>
    <n v="4"/>
  </r>
  <r>
    <x v="1"/>
    <s v="FDR47"/>
    <x v="8"/>
    <x v="5"/>
    <x v="5"/>
    <x v="2"/>
    <x v="1"/>
    <x v="0"/>
    <n v="193.3794"/>
    <n v="4"/>
  </r>
  <r>
    <x v="1"/>
    <s v="FDS37"/>
    <x v="3"/>
    <x v="5"/>
    <x v="5"/>
    <x v="2"/>
    <x v="1"/>
    <x v="0"/>
    <n v="115.7492"/>
    <n v="4"/>
  </r>
  <r>
    <x v="1"/>
    <s v="FDB28"/>
    <x v="11"/>
    <x v="5"/>
    <x v="5"/>
    <x v="2"/>
    <x v="1"/>
    <x v="0"/>
    <n v="198.74260000000001"/>
    <n v="4"/>
  </r>
  <r>
    <x v="1"/>
    <s v="FDT02"/>
    <x v="11"/>
    <x v="5"/>
    <x v="5"/>
    <x v="2"/>
    <x v="1"/>
    <x v="0"/>
    <n v="34.987400000000001"/>
    <n v="4"/>
  </r>
  <r>
    <x v="1"/>
    <s v="FDO32"/>
    <x v="0"/>
    <x v="5"/>
    <x v="5"/>
    <x v="2"/>
    <x v="1"/>
    <x v="0"/>
    <n v="45.905999999999999"/>
    <n v="4"/>
  </r>
  <r>
    <x v="1"/>
    <s v="FDB21"/>
    <x v="0"/>
    <x v="5"/>
    <x v="5"/>
    <x v="2"/>
    <x v="1"/>
    <x v="0"/>
    <n v="243.4854"/>
    <n v="4"/>
  </r>
  <r>
    <x v="1"/>
    <s v="NCS42"/>
    <x v="5"/>
    <x v="5"/>
    <x v="5"/>
    <x v="2"/>
    <x v="1"/>
    <x v="0"/>
    <n v="90.514600000000002"/>
    <n v="4"/>
  </r>
  <r>
    <x v="1"/>
    <s v="NCF30"/>
    <x v="5"/>
    <x v="5"/>
    <x v="5"/>
    <x v="2"/>
    <x v="2"/>
    <x v="0"/>
    <n v="125.83620000000001"/>
    <n v="4"/>
  </r>
  <r>
    <x v="1"/>
    <s v="NCP55"/>
    <x v="10"/>
    <x v="5"/>
    <x v="5"/>
    <x v="2"/>
    <x v="2"/>
    <x v="0"/>
    <n v="57.061399999999999"/>
    <n v="4"/>
  </r>
  <r>
    <x v="1"/>
    <s v="FDH33"/>
    <x v="6"/>
    <x v="5"/>
    <x v="5"/>
    <x v="2"/>
    <x v="2"/>
    <x v="0"/>
    <n v="42.942799999999998"/>
    <n v="4"/>
  </r>
  <r>
    <x v="1"/>
    <s v="FDF59"/>
    <x v="15"/>
    <x v="5"/>
    <x v="5"/>
    <x v="2"/>
    <x v="2"/>
    <x v="0"/>
    <n v="127.102"/>
    <n v="4"/>
  </r>
  <r>
    <x v="1"/>
    <s v="FDF35"/>
    <x v="15"/>
    <x v="5"/>
    <x v="5"/>
    <x v="2"/>
    <x v="2"/>
    <x v="0"/>
    <n v="106.1938"/>
    <n v="4"/>
  </r>
  <r>
    <x v="0"/>
    <s v="FDX49"/>
    <x v="3"/>
    <x v="4"/>
    <x v="4"/>
    <x v="2"/>
    <x v="2"/>
    <x v="0"/>
    <n v="231.93"/>
    <n v="4"/>
  </r>
  <r>
    <x v="0"/>
    <s v="FDV37"/>
    <x v="3"/>
    <x v="4"/>
    <x v="4"/>
    <x v="2"/>
    <x v="2"/>
    <x v="0"/>
    <n v="198.54259999999999"/>
    <n v="4"/>
  </r>
  <r>
    <x v="0"/>
    <s v="FDZ02"/>
    <x v="11"/>
    <x v="4"/>
    <x v="4"/>
    <x v="2"/>
    <x v="2"/>
    <x v="0"/>
    <n v="99.872600000000006"/>
    <n v="4"/>
  </r>
  <r>
    <x v="0"/>
    <s v="FDN04"/>
    <x v="2"/>
    <x v="4"/>
    <x v="4"/>
    <x v="2"/>
    <x v="2"/>
    <x v="0"/>
    <n v="178.53440000000001"/>
    <n v="4"/>
  </r>
  <r>
    <x v="0"/>
    <s v="FDH28"/>
    <x v="2"/>
    <x v="4"/>
    <x v="4"/>
    <x v="2"/>
    <x v="2"/>
    <x v="0"/>
    <n v="37.3506"/>
    <n v="4"/>
  </r>
  <r>
    <x v="0"/>
    <s v="FDB41"/>
    <x v="2"/>
    <x v="4"/>
    <x v="4"/>
    <x v="2"/>
    <x v="2"/>
    <x v="0"/>
    <n v="48.171799999999998"/>
    <n v="4"/>
  </r>
  <r>
    <x v="0"/>
    <s v="FDR32"/>
    <x v="0"/>
    <x v="4"/>
    <x v="4"/>
    <x v="2"/>
    <x v="2"/>
    <x v="0"/>
    <n v="228.46940000000001"/>
    <n v="4"/>
  </r>
  <r>
    <x v="0"/>
    <s v="FDW27"/>
    <x v="7"/>
    <x v="4"/>
    <x v="4"/>
    <x v="2"/>
    <x v="2"/>
    <x v="0"/>
    <n v="156.63140000000001"/>
    <n v="4"/>
  </r>
  <r>
    <x v="0"/>
    <s v="FDR34"/>
    <x v="6"/>
    <x v="4"/>
    <x v="4"/>
    <x v="2"/>
    <x v="2"/>
    <x v="0"/>
    <n v="229.1352"/>
    <n v="4"/>
  </r>
  <r>
    <x v="0"/>
    <s v="FDE23"/>
    <x v="15"/>
    <x v="4"/>
    <x v="4"/>
    <x v="2"/>
    <x v="2"/>
    <x v="0"/>
    <n v="47.305999999999997"/>
    <n v="4"/>
  </r>
  <r>
    <x v="0"/>
    <s v="FDM60"/>
    <x v="13"/>
    <x v="5"/>
    <x v="5"/>
    <x v="2"/>
    <x v="2"/>
    <x v="0"/>
    <n v="40.713799999999999"/>
    <n v="4"/>
  </r>
  <r>
    <x v="0"/>
    <s v="FDM36"/>
    <x v="13"/>
    <x v="5"/>
    <x v="5"/>
    <x v="2"/>
    <x v="2"/>
    <x v="0"/>
    <n v="172.04220000000001"/>
    <n v="4"/>
  </r>
  <r>
    <x v="0"/>
    <s v="FDA25"/>
    <x v="3"/>
    <x v="5"/>
    <x v="5"/>
    <x v="2"/>
    <x v="2"/>
    <x v="0"/>
    <n v="103.699"/>
    <n v="4"/>
  </r>
  <r>
    <x v="0"/>
    <s v="FDQ40"/>
    <x v="2"/>
    <x v="5"/>
    <x v="5"/>
    <x v="2"/>
    <x v="2"/>
    <x v="0"/>
    <n v="175.0712"/>
    <n v="4"/>
  </r>
  <r>
    <x v="0"/>
    <s v="FDN16"/>
    <x v="2"/>
    <x v="5"/>
    <x v="5"/>
    <x v="2"/>
    <x v="2"/>
    <x v="0"/>
    <n v="102.399"/>
    <n v="4"/>
  </r>
  <r>
    <x v="0"/>
    <s v="FDR28"/>
    <x v="2"/>
    <x v="5"/>
    <x v="5"/>
    <x v="2"/>
    <x v="2"/>
    <x v="0"/>
    <n v="161.221"/>
    <n v="4"/>
  </r>
  <r>
    <x v="0"/>
    <s v="FDU44"/>
    <x v="0"/>
    <x v="5"/>
    <x v="5"/>
    <x v="2"/>
    <x v="0"/>
    <x v="0"/>
    <n v="161.05520000000001"/>
    <n v="4"/>
  </r>
  <r>
    <x v="0"/>
    <s v="FDD56"/>
    <x v="0"/>
    <x v="5"/>
    <x v="5"/>
    <x v="2"/>
    <x v="0"/>
    <x v="0"/>
    <n v="177.1054"/>
    <n v="4"/>
  </r>
  <r>
    <x v="0"/>
    <s v="FDS32"/>
    <x v="0"/>
    <x v="5"/>
    <x v="5"/>
    <x v="2"/>
    <x v="0"/>
    <x v="0"/>
    <n v="139.9838"/>
    <n v="4"/>
  </r>
  <r>
    <x v="0"/>
    <s v="FDI08"/>
    <x v="0"/>
    <x v="5"/>
    <x v="5"/>
    <x v="2"/>
    <x v="0"/>
    <x v="0"/>
    <n v="248.10919999999999"/>
    <n v="4"/>
  </r>
  <r>
    <x v="0"/>
    <s v="FDJ21"/>
    <x v="6"/>
    <x v="5"/>
    <x v="5"/>
    <x v="2"/>
    <x v="0"/>
    <x v="0"/>
    <n v="143.81020000000001"/>
    <n v="4"/>
  </r>
  <r>
    <x v="0"/>
    <s v="FDX57"/>
    <x v="6"/>
    <x v="5"/>
    <x v="5"/>
    <x v="2"/>
    <x v="0"/>
    <x v="0"/>
    <n v="96.906800000000004"/>
    <n v="4"/>
  </r>
  <r>
    <x v="0"/>
    <s v="DRC36"/>
    <x v="4"/>
    <x v="5"/>
    <x v="5"/>
    <x v="2"/>
    <x v="0"/>
    <x v="0"/>
    <n v="174.1054"/>
    <n v="4"/>
  </r>
  <r>
    <x v="1"/>
    <s v="FDN24"/>
    <x v="13"/>
    <x v="5"/>
    <x v="5"/>
    <x v="2"/>
    <x v="0"/>
    <x v="0"/>
    <n v="53.395600000000002"/>
    <n v="4"/>
  </r>
  <r>
    <x v="1"/>
    <s v="FDJ48"/>
    <x v="13"/>
    <x v="8"/>
    <x v="8"/>
    <x v="2"/>
    <x v="1"/>
    <x v="0"/>
    <n v="247.81180000000001"/>
    <n v="4"/>
  </r>
  <r>
    <x v="1"/>
    <s v="FDN48"/>
    <x v="13"/>
    <x v="8"/>
    <x v="8"/>
    <x v="2"/>
    <x v="1"/>
    <x v="0"/>
    <n v="90.080399999999997"/>
    <n v="4"/>
  </r>
  <r>
    <x v="1"/>
    <s v="FDW48"/>
    <x v="13"/>
    <x v="8"/>
    <x v="8"/>
    <x v="2"/>
    <x v="1"/>
    <x v="0"/>
    <n v="81.261799999999994"/>
    <n v="4"/>
  </r>
  <r>
    <x v="1"/>
    <s v="FDO37"/>
    <x v="12"/>
    <x v="8"/>
    <x v="8"/>
    <x v="2"/>
    <x v="1"/>
    <x v="0"/>
    <n v="231.73259999999999"/>
    <n v="4"/>
  </r>
  <r>
    <x v="1"/>
    <s v="FDS14"/>
    <x v="11"/>
    <x v="8"/>
    <x v="8"/>
    <x v="2"/>
    <x v="1"/>
    <x v="0"/>
    <n v="156.52879999999999"/>
    <n v="4"/>
  </r>
  <r>
    <x v="1"/>
    <s v="FDU14"/>
    <x v="11"/>
    <x v="8"/>
    <x v="8"/>
    <x v="2"/>
    <x v="1"/>
    <x v="0"/>
    <n v="248.27500000000001"/>
    <n v="4"/>
  </r>
  <r>
    <x v="1"/>
    <s v="FDX28"/>
    <x v="2"/>
    <x v="8"/>
    <x v="8"/>
    <x v="2"/>
    <x v="1"/>
    <x v="0"/>
    <n v="99.2042"/>
    <n v="4"/>
  </r>
  <r>
    <x v="1"/>
    <s v="FDD45"/>
    <x v="0"/>
    <x v="8"/>
    <x v="8"/>
    <x v="2"/>
    <x v="1"/>
    <x v="0"/>
    <n v="95.943600000000004"/>
    <n v="4"/>
  </r>
  <r>
    <x v="1"/>
    <s v="FDU32"/>
    <x v="0"/>
    <x v="8"/>
    <x v="8"/>
    <x v="2"/>
    <x v="1"/>
    <x v="0"/>
    <n v="120.9414"/>
    <n v="4"/>
  </r>
  <r>
    <x v="1"/>
    <s v="FDI32"/>
    <x v="0"/>
    <x v="8"/>
    <x v="8"/>
    <x v="2"/>
    <x v="1"/>
    <x v="0"/>
    <n v="116.68340000000001"/>
    <n v="4"/>
  </r>
  <r>
    <x v="1"/>
    <s v="NCZ05"/>
    <x v="1"/>
    <x v="8"/>
    <x v="8"/>
    <x v="2"/>
    <x v="1"/>
    <x v="0"/>
    <n v="104.499"/>
    <n v="4"/>
  </r>
  <r>
    <x v="1"/>
    <s v="NCN17"/>
    <x v="1"/>
    <x v="8"/>
    <x v="8"/>
    <x v="2"/>
    <x v="1"/>
    <x v="0"/>
    <n v="101.7358"/>
    <n v="4"/>
  </r>
  <r>
    <x v="1"/>
    <s v="NCJ54"/>
    <x v="5"/>
    <x v="8"/>
    <x v="8"/>
    <x v="2"/>
    <x v="1"/>
    <x v="0"/>
    <n v="234.26419999999999"/>
    <n v="4"/>
  </r>
  <r>
    <x v="1"/>
    <s v="NCP54"/>
    <x v="5"/>
    <x v="8"/>
    <x v="8"/>
    <x v="2"/>
    <x v="1"/>
    <x v="0"/>
    <n v="124.373"/>
    <n v="4"/>
  </r>
  <r>
    <x v="1"/>
    <s v="NCR54"/>
    <x v="5"/>
    <x v="8"/>
    <x v="8"/>
    <x v="2"/>
    <x v="1"/>
    <x v="0"/>
    <n v="198.21100000000001"/>
    <n v="4"/>
  </r>
  <r>
    <x v="1"/>
    <s v="NCE42"/>
    <x v="5"/>
    <x v="8"/>
    <x v="8"/>
    <x v="2"/>
    <x v="1"/>
    <x v="0"/>
    <n v="233.9958"/>
    <n v="4"/>
  </r>
  <r>
    <x v="1"/>
    <s v="FDK27"/>
    <x v="7"/>
    <x v="8"/>
    <x v="8"/>
    <x v="2"/>
    <x v="1"/>
    <x v="0"/>
    <n v="122.37560000000001"/>
    <n v="4"/>
  </r>
  <r>
    <x v="1"/>
    <s v="FDM03"/>
    <x v="7"/>
    <x v="8"/>
    <x v="8"/>
    <x v="2"/>
    <x v="1"/>
    <x v="0"/>
    <n v="106.0938"/>
    <n v="4"/>
  </r>
  <r>
    <x v="1"/>
    <s v="FDT03"/>
    <x v="7"/>
    <x v="8"/>
    <x v="8"/>
    <x v="2"/>
    <x v="1"/>
    <x v="0"/>
    <n v="185.5608"/>
    <n v="4"/>
  </r>
  <r>
    <x v="1"/>
    <s v="NCO02"/>
    <x v="10"/>
    <x v="8"/>
    <x v="8"/>
    <x v="2"/>
    <x v="1"/>
    <x v="0"/>
    <n v="66.8142"/>
    <n v="4"/>
  </r>
  <r>
    <x v="1"/>
    <s v="DRG37"/>
    <x v="4"/>
    <x v="8"/>
    <x v="8"/>
    <x v="2"/>
    <x v="1"/>
    <x v="0"/>
    <n v="155.8972"/>
    <n v="4"/>
  </r>
  <r>
    <x v="1"/>
    <s v="FDD35"/>
    <x v="15"/>
    <x v="8"/>
    <x v="8"/>
    <x v="2"/>
    <x v="1"/>
    <x v="0"/>
    <n v="119.244"/>
    <n v="4"/>
  </r>
  <r>
    <x v="1"/>
    <s v="FDE59"/>
    <x v="15"/>
    <x v="8"/>
    <x v="8"/>
    <x v="2"/>
    <x v="1"/>
    <x v="0"/>
    <n v="37.953200000000002"/>
    <n v="4"/>
  </r>
  <r>
    <x v="1"/>
    <s v="FDI35"/>
    <x v="15"/>
    <x v="8"/>
    <x v="8"/>
    <x v="2"/>
    <x v="1"/>
    <x v="0"/>
    <n v="182.46340000000001"/>
    <n v="4"/>
  </r>
  <r>
    <x v="0"/>
    <s v="FDV11"/>
    <x v="8"/>
    <x v="8"/>
    <x v="8"/>
    <x v="2"/>
    <x v="1"/>
    <x v="0"/>
    <n v="177.00540000000001"/>
    <n v="4"/>
  </r>
  <r>
    <x v="0"/>
    <s v="FDM02"/>
    <x v="3"/>
    <x v="8"/>
    <x v="8"/>
    <x v="2"/>
    <x v="1"/>
    <x v="0"/>
    <n v="85.619799999999998"/>
    <n v="4"/>
  </r>
  <r>
    <x v="0"/>
    <s v="FDQ01"/>
    <x v="3"/>
    <x v="8"/>
    <x v="8"/>
    <x v="2"/>
    <x v="1"/>
    <x v="0"/>
    <n v="254.70140000000001"/>
    <n v="4"/>
  </r>
  <r>
    <x v="0"/>
    <s v="FDA52"/>
    <x v="2"/>
    <x v="8"/>
    <x v="8"/>
    <x v="2"/>
    <x v="1"/>
    <x v="0"/>
    <n v="178.33699999999999"/>
    <n v="4"/>
  </r>
  <r>
    <x v="0"/>
    <s v="FDE17"/>
    <x v="2"/>
    <x v="8"/>
    <x v="8"/>
    <x v="2"/>
    <x v="1"/>
    <x v="0"/>
    <n v="151.73660000000001"/>
    <n v="4"/>
  </r>
  <r>
    <x v="0"/>
    <s v="FDN56"/>
    <x v="0"/>
    <x v="8"/>
    <x v="8"/>
    <x v="2"/>
    <x v="1"/>
    <x v="0"/>
    <n v="144.27860000000001"/>
    <n v="4"/>
  </r>
  <r>
    <x v="0"/>
    <s v="FDZ08"/>
    <x v="0"/>
    <x v="8"/>
    <x v="8"/>
    <x v="2"/>
    <x v="1"/>
    <x v="0"/>
    <n v="82.759200000000007"/>
    <n v="4"/>
  </r>
  <r>
    <x v="0"/>
    <s v="FDQ55"/>
    <x v="0"/>
    <x v="8"/>
    <x v="8"/>
    <x v="2"/>
    <x v="1"/>
    <x v="0"/>
    <n v="114.7834"/>
    <n v="4"/>
  </r>
  <r>
    <x v="0"/>
    <s v="FDX32"/>
    <x v="0"/>
    <x v="8"/>
    <x v="8"/>
    <x v="2"/>
    <x v="1"/>
    <x v="0"/>
    <n v="143.37860000000001"/>
    <n v="4"/>
  </r>
  <r>
    <x v="0"/>
    <s v="FDZ31"/>
    <x v="0"/>
    <x v="8"/>
    <x v="8"/>
    <x v="2"/>
    <x v="1"/>
    <x v="0"/>
    <n v="190.85040000000001"/>
    <n v="4"/>
  </r>
  <r>
    <x v="0"/>
    <s v="FDY33"/>
    <x v="6"/>
    <x v="8"/>
    <x v="8"/>
    <x v="2"/>
    <x v="1"/>
    <x v="0"/>
    <n v="159.3262"/>
    <n v="4"/>
  </r>
  <r>
    <x v="1"/>
    <s v="FDP57"/>
    <x v="6"/>
    <x v="8"/>
    <x v="8"/>
    <x v="2"/>
    <x v="1"/>
    <x v="0"/>
    <n v="103.999"/>
    <n v="4"/>
  </r>
  <r>
    <x v="1"/>
    <s v="DRF37"/>
    <x v="4"/>
    <x v="8"/>
    <x v="8"/>
    <x v="2"/>
    <x v="1"/>
    <x v="0"/>
    <n v="263.39100000000002"/>
    <n v="4"/>
  </r>
  <r>
    <x v="1"/>
    <s v="FDP38"/>
    <x v="3"/>
    <x v="6"/>
    <x v="6"/>
    <x v="1"/>
    <x v="0"/>
    <x v="2"/>
    <n v="49.800800000000002"/>
    <n v="4"/>
  </r>
  <r>
    <x v="1"/>
    <s v="FDB27"/>
    <x v="11"/>
    <x v="6"/>
    <x v="6"/>
    <x v="1"/>
    <x v="0"/>
    <x v="2"/>
    <n v="197.77680000000001"/>
    <n v="4"/>
  </r>
  <r>
    <x v="1"/>
    <s v="FDQ04"/>
    <x v="2"/>
    <x v="6"/>
    <x v="6"/>
    <x v="1"/>
    <x v="0"/>
    <x v="2"/>
    <n v="41.079599999999999"/>
    <n v="4"/>
  </r>
  <r>
    <x v="1"/>
    <s v="FDD57"/>
    <x v="0"/>
    <x v="6"/>
    <x v="6"/>
    <x v="1"/>
    <x v="0"/>
    <x v="2"/>
    <n v="95.509399999999999"/>
    <n v="4"/>
  </r>
  <r>
    <x v="1"/>
    <s v="NCY41"/>
    <x v="1"/>
    <x v="6"/>
    <x v="6"/>
    <x v="1"/>
    <x v="0"/>
    <x v="2"/>
    <n v="35.7532"/>
    <n v="4"/>
  </r>
  <r>
    <x v="1"/>
    <s v="NCK06"/>
    <x v="5"/>
    <x v="6"/>
    <x v="6"/>
    <x v="1"/>
    <x v="0"/>
    <x v="2"/>
    <n v="122.07559999999999"/>
    <n v="4"/>
  </r>
  <r>
    <x v="1"/>
    <s v="FDR09"/>
    <x v="6"/>
    <x v="6"/>
    <x v="6"/>
    <x v="1"/>
    <x v="2"/>
    <x v="2"/>
    <n v="257.2962"/>
    <n v="4"/>
  </r>
  <r>
    <x v="1"/>
    <s v="DRJ01"/>
    <x v="4"/>
    <x v="6"/>
    <x v="6"/>
    <x v="1"/>
    <x v="2"/>
    <x v="2"/>
    <n v="160.2236"/>
    <n v="4"/>
  </r>
  <r>
    <x v="1"/>
    <s v="DRE49"/>
    <x v="4"/>
    <x v="6"/>
    <x v="6"/>
    <x v="1"/>
    <x v="2"/>
    <x v="2"/>
    <n v="151.80240000000001"/>
    <n v="4"/>
  </r>
  <r>
    <x v="0"/>
    <s v="FDM51"/>
    <x v="7"/>
    <x v="6"/>
    <x v="6"/>
    <x v="1"/>
    <x v="2"/>
    <x v="2"/>
    <n v="102.4674"/>
    <n v="4"/>
  </r>
  <r>
    <x v="0"/>
    <s v="FDX03"/>
    <x v="7"/>
    <x v="6"/>
    <x v="6"/>
    <x v="1"/>
    <x v="2"/>
    <x v="2"/>
    <n v="47.174399999999999"/>
    <n v="4"/>
  </r>
  <r>
    <x v="0"/>
    <s v="FDN39"/>
    <x v="7"/>
    <x v="6"/>
    <x v="6"/>
    <x v="1"/>
    <x v="2"/>
    <x v="2"/>
    <n v="166.08160000000001"/>
    <n v="4"/>
  </r>
  <r>
    <x v="0"/>
    <s v="FDZ21"/>
    <x v="6"/>
    <x v="6"/>
    <x v="6"/>
    <x v="1"/>
    <x v="1"/>
    <x v="2"/>
    <n v="94.840999999999994"/>
    <n v="4"/>
  </r>
  <r>
    <x v="2"/>
    <s v="NCV29"/>
    <x v="1"/>
    <x v="3"/>
    <x v="3"/>
    <x v="1"/>
    <x v="2"/>
    <x v="0"/>
    <n v="177.0686"/>
    <n v="4"/>
  </r>
  <r>
    <x v="1"/>
    <s v="FDX60"/>
    <x v="13"/>
    <x v="3"/>
    <x v="3"/>
    <x v="1"/>
    <x v="2"/>
    <x v="0"/>
    <n v="79.296000000000006"/>
    <n v="4"/>
  </r>
  <r>
    <x v="1"/>
    <s v="FDU13"/>
    <x v="3"/>
    <x v="3"/>
    <x v="3"/>
    <x v="1"/>
    <x v="2"/>
    <x v="0"/>
    <n v="145.64179999999999"/>
    <n v="4"/>
  </r>
  <r>
    <x v="1"/>
    <s v="FDZ38"/>
    <x v="11"/>
    <x v="3"/>
    <x v="3"/>
    <x v="1"/>
    <x v="2"/>
    <x v="0"/>
    <n v="171.6422"/>
    <n v="4"/>
  </r>
  <r>
    <x v="1"/>
    <s v="FDB17"/>
    <x v="2"/>
    <x v="3"/>
    <x v="3"/>
    <x v="1"/>
    <x v="2"/>
    <x v="0"/>
    <n v="180.79759999999999"/>
    <n v="4"/>
  </r>
  <r>
    <x v="1"/>
    <s v="FDI56"/>
    <x v="0"/>
    <x v="3"/>
    <x v="3"/>
    <x v="1"/>
    <x v="2"/>
    <x v="0"/>
    <n v="92.714600000000004"/>
    <n v="4"/>
  </r>
  <r>
    <x v="1"/>
    <s v="FDQ44"/>
    <x v="0"/>
    <x v="3"/>
    <x v="3"/>
    <x v="1"/>
    <x v="2"/>
    <x v="0"/>
    <n v="120.1756"/>
    <n v="4"/>
  </r>
  <r>
    <x v="1"/>
    <s v="DRG11"/>
    <x v="9"/>
    <x v="3"/>
    <x v="3"/>
    <x v="1"/>
    <x v="2"/>
    <x v="0"/>
    <n v="109.8596"/>
    <n v="4"/>
  </r>
  <r>
    <x v="1"/>
    <s v="NCZ05"/>
    <x v="1"/>
    <x v="3"/>
    <x v="3"/>
    <x v="1"/>
    <x v="2"/>
    <x v="0"/>
    <n v="103.199"/>
    <n v="4"/>
  </r>
  <r>
    <x v="1"/>
    <s v="NCK17"/>
    <x v="1"/>
    <x v="3"/>
    <x v="3"/>
    <x v="1"/>
    <x v="2"/>
    <x v="0"/>
    <n v="40.948"/>
    <n v="4"/>
  </r>
  <r>
    <x v="1"/>
    <s v="NCK53"/>
    <x v="1"/>
    <x v="3"/>
    <x v="3"/>
    <x v="1"/>
    <x v="2"/>
    <x v="0"/>
    <n v="101.2042"/>
    <n v="4"/>
  </r>
  <r>
    <x v="1"/>
    <s v="NCP02"/>
    <x v="5"/>
    <x v="3"/>
    <x v="3"/>
    <x v="1"/>
    <x v="2"/>
    <x v="0"/>
    <n v="58.2562"/>
    <n v="4"/>
  </r>
  <r>
    <x v="1"/>
    <s v="NCN18"/>
    <x v="5"/>
    <x v="3"/>
    <x v="3"/>
    <x v="1"/>
    <x v="2"/>
    <x v="0"/>
    <n v="113.1544"/>
    <n v="4"/>
  </r>
  <r>
    <x v="1"/>
    <s v="FDJ45"/>
    <x v="14"/>
    <x v="3"/>
    <x v="3"/>
    <x v="1"/>
    <x v="2"/>
    <x v="0"/>
    <n v="34.221600000000002"/>
    <n v="4"/>
  </r>
  <r>
    <x v="1"/>
    <s v="FDD34"/>
    <x v="6"/>
    <x v="3"/>
    <x v="3"/>
    <x v="1"/>
    <x v="2"/>
    <x v="0"/>
    <n v="161.821"/>
    <n v="4"/>
  </r>
  <r>
    <x v="1"/>
    <s v="FDS57"/>
    <x v="6"/>
    <x v="3"/>
    <x v="3"/>
    <x v="1"/>
    <x v="2"/>
    <x v="0"/>
    <n v="142.84700000000001"/>
    <n v="4"/>
  </r>
  <r>
    <x v="1"/>
    <s v="DRD24"/>
    <x v="4"/>
    <x v="3"/>
    <x v="3"/>
    <x v="1"/>
    <x v="2"/>
    <x v="0"/>
    <n v="141.71539999999999"/>
    <n v="4"/>
  </r>
  <r>
    <x v="0"/>
    <s v="FDU24"/>
    <x v="13"/>
    <x v="3"/>
    <x v="3"/>
    <x v="1"/>
    <x v="2"/>
    <x v="0"/>
    <n v="94.012"/>
    <n v="4"/>
  </r>
  <r>
    <x v="0"/>
    <s v="FDU12"/>
    <x v="13"/>
    <x v="3"/>
    <x v="3"/>
    <x v="1"/>
    <x v="2"/>
    <x v="0"/>
    <n v="262.95679999999999"/>
    <n v="4"/>
  </r>
  <r>
    <x v="0"/>
    <s v="FDM25"/>
    <x v="12"/>
    <x v="3"/>
    <x v="3"/>
    <x v="1"/>
    <x v="2"/>
    <x v="0"/>
    <n v="174.0712"/>
    <n v="4"/>
  </r>
  <r>
    <x v="0"/>
    <s v="FDY49"/>
    <x v="3"/>
    <x v="3"/>
    <x v="3"/>
    <x v="1"/>
    <x v="2"/>
    <x v="0"/>
    <n v="165.3184"/>
    <n v="4"/>
  </r>
  <r>
    <x v="0"/>
    <s v="FDL02"/>
    <x v="3"/>
    <x v="3"/>
    <x v="3"/>
    <x v="1"/>
    <x v="2"/>
    <x v="0"/>
    <n v="107.4622"/>
    <n v="4"/>
  </r>
  <r>
    <x v="0"/>
    <s v="FDE51"/>
    <x v="11"/>
    <x v="3"/>
    <x v="3"/>
    <x v="1"/>
    <x v="2"/>
    <x v="0"/>
    <n v="45.608600000000003"/>
    <n v="4"/>
  </r>
  <r>
    <x v="0"/>
    <s v="FDA04"/>
    <x v="2"/>
    <x v="3"/>
    <x v="3"/>
    <x v="1"/>
    <x v="2"/>
    <x v="0"/>
    <n v="259.19619999999998"/>
    <n v="4"/>
  </r>
  <r>
    <x v="0"/>
    <s v="FDE04"/>
    <x v="2"/>
    <x v="3"/>
    <x v="3"/>
    <x v="1"/>
    <x v="2"/>
    <x v="0"/>
    <n v="180.46600000000001"/>
    <n v="4"/>
  </r>
  <r>
    <x v="0"/>
    <s v="FDL32"/>
    <x v="0"/>
    <x v="3"/>
    <x v="3"/>
    <x v="1"/>
    <x v="2"/>
    <x v="0"/>
    <n v="112.45440000000001"/>
    <n v="4"/>
  </r>
  <r>
    <x v="0"/>
    <s v="FDQ15"/>
    <x v="7"/>
    <x v="3"/>
    <x v="3"/>
    <x v="1"/>
    <x v="2"/>
    <x v="0"/>
    <n v="81.027600000000007"/>
    <n v="4"/>
  </r>
  <r>
    <x v="1"/>
    <s v="FDV25"/>
    <x v="3"/>
    <x v="3"/>
    <x v="3"/>
    <x v="1"/>
    <x v="2"/>
    <x v="0"/>
    <n v="221.54560000000001"/>
    <n v="4"/>
  </r>
  <r>
    <x v="3"/>
    <s v="FDQ48"/>
    <x v="13"/>
    <x v="3"/>
    <x v="3"/>
    <x v="1"/>
    <x v="2"/>
    <x v="0"/>
    <n v="96.572599999999994"/>
    <n v="4"/>
  </r>
  <r>
    <x v="3"/>
    <s v="FDO31"/>
    <x v="0"/>
    <x v="3"/>
    <x v="3"/>
    <x v="1"/>
    <x v="2"/>
    <x v="0"/>
    <n v="78.396000000000001"/>
    <n v="4"/>
  </r>
  <r>
    <x v="1"/>
    <s v="FDT48"/>
    <x v="13"/>
    <x v="1"/>
    <x v="1"/>
    <x v="1"/>
    <x v="0"/>
    <x v="1"/>
    <n v="199.10839999999999"/>
    <n v="4"/>
  </r>
  <r>
    <x v="1"/>
    <s v="FDF12"/>
    <x v="13"/>
    <x v="1"/>
    <x v="1"/>
    <x v="1"/>
    <x v="0"/>
    <x v="1"/>
    <n v="146.5076"/>
    <n v="4"/>
  </r>
  <r>
    <x v="1"/>
    <s v="FDG52"/>
    <x v="2"/>
    <x v="1"/>
    <x v="1"/>
    <x v="1"/>
    <x v="0"/>
    <x v="1"/>
    <n v="46.1402"/>
    <n v="4"/>
  </r>
  <r>
    <x v="1"/>
    <s v="FDI56"/>
    <x v="0"/>
    <x v="1"/>
    <x v="1"/>
    <x v="1"/>
    <x v="0"/>
    <x v="1"/>
    <n v="90.314599999999999"/>
    <n v="4"/>
  </r>
  <r>
    <x v="1"/>
    <s v="FDD45"/>
    <x v="0"/>
    <x v="1"/>
    <x v="1"/>
    <x v="1"/>
    <x v="0"/>
    <x v="1"/>
    <n v="95.443600000000004"/>
    <n v="4"/>
  </r>
  <r>
    <x v="1"/>
    <s v="DRG23"/>
    <x v="9"/>
    <x v="1"/>
    <x v="1"/>
    <x v="1"/>
    <x v="0"/>
    <x v="1"/>
    <n v="154.06819999999999"/>
    <n v="4"/>
  </r>
  <r>
    <x v="1"/>
    <s v="DRI47"/>
    <x v="9"/>
    <x v="1"/>
    <x v="1"/>
    <x v="1"/>
    <x v="0"/>
    <x v="1"/>
    <n v="144.5128"/>
    <n v="4"/>
  </r>
  <r>
    <x v="1"/>
    <s v="NCW54"/>
    <x v="5"/>
    <x v="1"/>
    <x v="1"/>
    <x v="1"/>
    <x v="0"/>
    <x v="1"/>
    <n v="56.258800000000001"/>
    <n v="4"/>
  </r>
  <r>
    <x v="1"/>
    <s v="NCE18"/>
    <x v="5"/>
    <x v="1"/>
    <x v="1"/>
    <x v="1"/>
    <x v="0"/>
    <x v="1"/>
    <n v="247.77500000000001"/>
    <n v="4"/>
  </r>
  <r>
    <x v="1"/>
    <s v="NCK54"/>
    <x v="5"/>
    <x v="1"/>
    <x v="1"/>
    <x v="1"/>
    <x v="0"/>
    <x v="1"/>
    <n v="118.515"/>
    <n v="4"/>
  </r>
  <r>
    <x v="1"/>
    <s v="FDP27"/>
    <x v="7"/>
    <x v="1"/>
    <x v="1"/>
    <x v="1"/>
    <x v="0"/>
    <x v="1"/>
    <n v="189.15299999999999"/>
    <n v="4"/>
  </r>
  <r>
    <x v="1"/>
    <s v="FDQ58"/>
    <x v="6"/>
    <x v="1"/>
    <x v="1"/>
    <x v="1"/>
    <x v="0"/>
    <x v="1"/>
    <n v="154.334"/>
    <n v="4"/>
  </r>
  <r>
    <x v="1"/>
    <s v="DRK13"/>
    <x v="4"/>
    <x v="1"/>
    <x v="1"/>
    <x v="1"/>
    <x v="0"/>
    <x v="1"/>
    <n v="199.70840000000001"/>
    <n v="4"/>
  </r>
  <r>
    <x v="1"/>
    <s v="DRM37"/>
    <x v="4"/>
    <x v="1"/>
    <x v="1"/>
    <x v="1"/>
    <x v="0"/>
    <x v="1"/>
    <n v="197.27680000000001"/>
    <n v="4"/>
  </r>
  <r>
    <x v="1"/>
    <s v="FDC11"/>
    <x v="15"/>
    <x v="1"/>
    <x v="1"/>
    <x v="1"/>
    <x v="0"/>
    <x v="1"/>
    <n v="90.617199999999997"/>
    <n v="4"/>
  </r>
  <r>
    <x v="0"/>
    <s v="FDY12"/>
    <x v="13"/>
    <x v="1"/>
    <x v="1"/>
    <x v="1"/>
    <x v="0"/>
    <x v="1"/>
    <n v="50.500799999999998"/>
    <n v="4"/>
  </r>
  <r>
    <x v="0"/>
    <s v="FDU12"/>
    <x v="13"/>
    <x v="1"/>
    <x v="1"/>
    <x v="1"/>
    <x v="0"/>
    <x v="1"/>
    <n v="265.15679999999998"/>
    <n v="4"/>
  </r>
  <r>
    <x v="0"/>
    <s v="FDE40"/>
    <x v="11"/>
    <x v="1"/>
    <x v="1"/>
    <x v="1"/>
    <x v="0"/>
    <x v="1"/>
    <n v="62.419400000000003"/>
    <n v="4"/>
  </r>
  <r>
    <x v="0"/>
    <s v="FDB29"/>
    <x v="2"/>
    <x v="1"/>
    <x v="1"/>
    <x v="1"/>
    <x v="0"/>
    <x v="1"/>
    <n v="113.41759999999999"/>
    <n v="4"/>
  </r>
  <r>
    <x v="0"/>
    <s v="FDB41"/>
    <x v="2"/>
    <x v="1"/>
    <x v="1"/>
    <x v="1"/>
    <x v="0"/>
    <x v="1"/>
    <n v="48.671799999999998"/>
    <n v="4"/>
  </r>
  <r>
    <x v="0"/>
    <s v="FDR56"/>
    <x v="0"/>
    <x v="1"/>
    <x v="1"/>
    <x v="1"/>
    <x v="0"/>
    <x v="1"/>
    <n v="198.9768"/>
    <n v="4"/>
  </r>
  <r>
    <x v="0"/>
    <s v="FDJ58"/>
    <x v="6"/>
    <x v="1"/>
    <x v="1"/>
    <x v="1"/>
    <x v="0"/>
    <x v="1"/>
    <n v="169.97640000000001"/>
    <n v="4"/>
  </r>
  <r>
    <x v="0"/>
    <s v="DRD01"/>
    <x v="4"/>
    <x v="1"/>
    <x v="1"/>
    <x v="1"/>
    <x v="0"/>
    <x v="1"/>
    <n v="56.761400000000002"/>
    <n v="4"/>
  </r>
  <r>
    <x v="3"/>
    <s v="FDA55"/>
    <x v="0"/>
    <x v="1"/>
    <x v="1"/>
    <x v="1"/>
    <x v="0"/>
    <x v="1"/>
    <n v="225.40880000000001"/>
    <n v="4"/>
  </r>
  <r>
    <x v="1"/>
    <s v="FDS48"/>
    <x v="13"/>
    <x v="7"/>
    <x v="7"/>
    <x v="1"/>
    <x v="0"/>
    <x v="3"/>
    <n v="149.4708"/>
    <n v="4"/>
  </r>
  <r>
    <x v="1"/>
    <s v="FDG02"/>
    <x v="3"/>
    <x v="7"/>
    <x v="7"/>
    <x v="1"/>
    <x v="0"/>
    <x v="3"/>
    <n v="191.4188"/>
    <n v="4"/>
  </r>
  <r>
    <x v="1"/>
    <s v="DRG03"/>
    <x v="11"/>
    <x v="7"/>
    <x v="7"/>
    <x v="1"/>
    <x v="0"/>
    <x v="3"/>
    <n v="153.99979999999999"/>
    <n v="4"/>
  </r>
  <r>
    <x v="1"/>
    <s v="DRK39"/>
    <x v="11"/>
    <x v="7"/>
    <x v="7"/>
    <x v="1"/>
    <x v="0"/>
    <x v="3"/>
    <n v="83.224999999999994"/>
    <n v="4"/>
  </r>
  <r>
    <x v="1"/>
    <s v="FDD39"/>
    <x v="11"/>
    <x v="7"/>
    <x v="7"/>
    <x v="1"/>
    <x v="0"/>
    <x v="3"/>
    <n v="214.38499999999999"/>
    <n v="4"/>
  </r>
  <r>
    <x v="1"/>
    <s v="FDB17"/>
    <x v="2"/>
    <x v="7"/>
    <x v="7"/>
    <x v="1"/>
    <x v="0"/>
    <x v="3"/>
    <n v="179.0976"/>
    <n v="4"/>
  </r>
  <r>
    <x v="1"/>
    <s v="FDY07"/>
    <x v="0"/>
    <x v="7"/>
    <x v="7"/>
    <x v="1"/>
    <x v="0"/>
    <x v="3"/>
    <n v="45.940199999999997"/>
    <n v="4"/>
  </r>
  <r>
    <x v="1"/>
    <s v="NCC19"/>
    <x v="5"/>
    <x v="7"/>
    <x v="7"/>
    <x v="1"/>
    <x v="0"/>
    <x v="3"/>
    <n v="192.982"/>
    <n v="4"/>
  </r>
  <r>
    <x v="1"/>
    <s v="NCE07"/>
    <x v="5"/>
    <x v="7"/>
    <x v="7"/>
    <x v="1"/>
    <x v="0"/>
    <x v="3"/>
    <n v="140.91540000000001"/>
    <n v="4"/>
  </r>
  <r>
    <x v="1"/>
    <s v="NCF19"/>
    <x v="5"/>
    <x v="7"/>
    <x v="7"/>
    <x v="1"/>
    <x v="0"/>
    <x v="3"/>
    <n v="49.003399999999999"/>
    <n v="4"/>
  </r>
  <r>
    <x v="1"/>
    <s v="NCG18"/>
    <x v="5"/>
    <x v="7"/>
    <x v="7"/>
    <x v="1"/>
    <x v="0"/>
    <x v="3"/>
    <n v="102.83320000000001"/>
    <n v="4"/>
  </r>
  <r>
    <x v="1"/>
    <s v="NCJ18"/>
    <x v="5"/>
    <x v="7"/>
    <x v="7"/>
    <x v="1"/>
    <x v="0"/>
    <x v="3"/>
    <n v="116.61239999999999"/>
    <n v="4"/>
  </r>
  <r>
    <x v="1"/>
    <s v="NCQ18"/>
    <x v="5"/>
    <x v="7"/>
    <x v="7"/>
    <x v="1"/>
    <x v="0"/>
    <x v="3"/>
    <n v="99.67"/>
    <n v="4"/>
  </r>
  <r>
    <x v="1"/>
    <s v="FDV15"/>
    <x v="7"/>
    <x v="7"/>
    <x v="7"/>
    <x v="1"/>
    <x v="0"/>
    <x v="3"/>
    <n v="105.76479999999999"/>
    <n v="4"/>
  </r>
  <r>
    <x v="1"/>
    <s v="FDN45"/>
    <x v="6"/>
    <x v="7"/>
    <x v="7"/>
    <x v="1"/>
    <x v="0"/>
    <x v="3"/>
    <n v="222.7088"/>
    <n v="4"/>
  </r>
  <r>
    <x v="1"/>
    <s v="DRE49"/>
    <x v="4"/>
    <x v="7"/>
    <x v="7"/>
    <x v="1"/>
    <x v="0"/>
    <x v="3"/>
    <n v="153.80240000000001"/>
    <n v="4"/>
  </r>
  <r>
    <x v="0"/>
    <s v="FDB36"/>
    <x v="13"/>
    <x v="7"/>
    <x v="7"/>
    <x v="1"/>
    <x v="0"/>
    <x v="3"/>
    <n v="133.1626"/>
    <n v="4"/>
  </r>
  <r>
    <x v="0"/>
    <s v="FDY47"/>
    <x v="8"/>
    <x v="7"/>
    <x v="7"/>
    <x v="1"/>
    <x v="0"/>
    <x v="3"/>
    <n v="129.131"/>
    <n v="4"/>
  </r>
  <r>
    <x v="0"/>
    <s v="FDF28"/>
    <x v="2"/>
    <x v="7"/>
    <x v="7"/>
    <x v="1"/>
    <x v="0"/>
    <x v="3"/>
    <n v="125.1046"/>
    <n v="4"/>
  </r>
  <r>
    <x v="0"/>
    <s v="FDF29"/>
    <x v="2"/>
    <x v="7"/>
    <x v="7"/>
    <x v="1"/>
    <x v="0"/>
    <x v="3"/>
    <n v="128.131"/>
    <n v="4"/>
  </r>
  <r>
    <x v="0"/>
    <s v="FDX07"/>
    <x v="0"/>
    <x v="7"/>
    <x v="7"/>
    <x v="1"/>
    <x v="0"/>
    <x v="3"/>
    <n v="183.495"/>
    <n v="4"/>
  </r>
  <r>
    <x v="0"/>
    <s v="FDY56"/>
    <x v="0"/>
    <x v="7"/>
    <x v="7"/>
    <x v="1"/>
    <x v="0"/>
    <x v="3"/>
    <n v="223.7062"/>
    <n v="4"/>
  </r>
  <r>
    <x v="0"/>
    <s v="FDW51"/>
    <x v="7"/>
    <x v="7"/>
    <x v="7"/>
    <x v="1"/>
    <x v="0"/>
    <x v="3"/>
    <n v="213.35599999999999"/>
    <n v="4"/>
  </r>
  <r>
    <x v="0"/>
    <s v="FDG21"/>
    <x v="14"/>
    <x v="7"/>
    <x v="7"/>
    <x v="1"/>
    <x v="0"/>
    <x v="3"/>
    <n v="148.70500000000001"/>
    <n v="4"/>
  </r>
  <r>
    <x v="0"/>
    <s v="FDJ34"/>
    <x v="6"/>
    <x v="7"/>
    <x v="7"/>
    <x v="1"/>
    <x v="0"/>
    <x v="3"/>
    <n v="125.57040000000001"/>
    <n v="4"/>
  </r>
  <r>
    <x v="0"/>
    <s v="DRA24"/>
    <x v="4"/>
    <x v="7"/>
    <x v="7"/>
    <x v="1"/>
    <x v="0"/>
    <x v="3"/>
    <n v="165.7868"/>
    <n v="4"/>
  </r>
  <r>
    <x v="1"/>
    <s v="NCY41"/>
    <x v="1"/>
    <x v="7"/>
    <x v="7"/>
    <x v="1"/>
    <x v="0"/>
    <x v="3"/>
    <n v="35.2532"/>
    <n v="4"/>
  </r>
  <r>
    <x v="0"/>
    <s v="FDS46"/>
    <x v="6"/>
    <x v="2"/>
    <x v="2"/>
    <x v="0"/>
    <x v="1"/>
    <x v="0"/>
    <n v="119.6782"/>
    <n v="4"/>
  </r>
  <r>
    <x v="1"/>
    <s v="NCF19"/>
    <x v="5"/>
    <x v="5"/>
    <x v="5"/>
    <x v="2"/>
    <x v="1"/>
    <x v="0"/>
    <n v="47.503399999999999"/>
    <n v="4"/>
  </r>
  <r>
    <x v="1"/>
    <s v="NCK19"/>
    <x v="10"/>
    <x v="6"/>
    <x v="6"/>
    <x v="1"/>
    <x v="1"/>
    <x v="2"/>
    <n v="194.34780000000001"/>
    <n v="4"/>
  </r>
  <r>
    <x v="0"/>
    <s v="FDS15"/>
    <x v="7"/>
    <x v="5"/>
    <x v="5"/>
    <x v="2"/>
    <x v="1"/>
    <x v="0"/>
    <n v="108.75960000000001"/>
    <n v="4"/>
  </r>
  <r>
    <x v="0"/>
    <s v="FDY34"/>
    <x v="6"/>
    <x v="1"/>
    <x v="1"/>
    <x v="1"/>
    <x v="0"/>
    <x v="1"/>
    <n v="166.48419999999999"/>
    <n v="4"/>
  </r>
  <r>
    <x v="0"/>
    <s v="FDU45"/>
    <x v="6"/>
    <x v="7"/>
    <x v="7"/>
    <x v="1"/>
    <x v="0"/>
    <x v="3"/>
    <n v="115.3518"/>
    <n v="4"/>
  </r>
  <r>
    <x v="1"/>
    <s v="FDR02"/>
    <x v="11"/>
    <x v="3"/>
    <x v="3"/>
    <x v="1"/>
    <x v="2"/>
    <x v="0"/>
    <n v="110.2886"/>
    <n v="4"/>
  </r>
  <r>
    <x v="1"/>
    <s v="FDS48"/>
    <x v="13"/>
    <x v="2"/>
    <x v="2"/>
    <x v="0"/>
    <x v="1"/>
    <x v="0"/>
    <n v="150.17080000000001"/>
    <n v="4"/>
  </r>
  <r>
    <x v="0"/>
    <s v="FDY56"/>
    <x v="0"/>
    <x v="0"/>
    <x v="0"/>
    <x v="0"/>
    <x v="0"/>
    <x v="0"/>
    <n v="227.1062"/>
    <n v="4"/>
  </r>
  <r>
    <x v="1"/>
    <s v="FDW23"/>
    <x v="13"/>
    <x v="7"/>
    <x v="9"/>
    <x v="0"/>
    <x v="1"/>
    <x v="2"/>
    <n v="37.316400000000002"/>
    <n v="4"/>
  </r>
  <r>
    <x v="1"/>
    <s v="FDE24"/>
    <x v="13"/>
    <x v="8"/>
    <x v="8"/>
    <x v="2"/>
    <x v="1"/>
    <x v="0"/>
    <n v="141.0812"/>
    <n v="4"/>
  </r>
  <r>
    <x v="0"/>
    <s v="FDQ45"/>
    <x v="6"/>
    <x v="3"/>
    <x v="3"/>
    <x v="1"/>
    <x v="2"/>
    <x v="0"/>
    <n v="182.36080000000001"/>
    <n v="4"/>
  </r>
  <r>
    <x v="1"/>
    <s v="NCP42"/>
    <x v="5"/>
    <x v="5"/>
    <x v="5"/>
    <x v="2"/>
    <x v="1"/>
    <x v="0"/>
    <n v="195.24780000000001"/>
    <n v="4"/>
  </r>
  <r>
    <x v="1"/>
    <s v="FDK43"/>
    <x v="7"/>
    <x v="4"/>
    <x v="4"/>
    <x v="2"/>
    <x v="0"/>
    <x v="0"/>
    <n v="128.40199999999999"/>
    <n v="4"/>
  </r>
  <r>
    <x v="1"/>
    <s v="FDA44"/>
    <x v="0"/>
    <x v="6"/>
    <x v="6"/>
    <x v="1"/>
    <x v="0"/>
    <x v="2"/>
    <n v="54.593000000000004"/>
    <n v="4"/>
  </r>
  <r>
    <x v="1"/>
    <s v="NCG43"/>
    <x v="5"/>
    <x v="1"/>
    <x v="1"/>
    <x v="1"/>
    <x v="0"/>
    <x v="1"/>
    <n v="94.146199999999993"/>
    <n v="4"/>
  </r>
  <r>
    <x v="0"/>
    <s v="FDS45"/>
    <x v="6"/>
    <x v="3"/>
    <x v="3"/>
    <x v="1"/>
    <x v="2"/>
    <x v="0"/>
    <n v="105.4622"/>
    <n v="4"/>
  </r>
  <r>
    <x v="1"/>
    <s v="FDS03"/>
    <x v="7"/>
    <x v="6"/>
    <x v="6"/>
    <x v="1"/>
    <x v="0"/>
    <x v="2"/>
    <n v="63.282600000000002"/>
    <n v="4"/>
  </r>
  <r>
    <x v="1"/>
    <s v="FDQ23"/>
    <x v="8"/>
    <x v="8"/>
    <x v="8"/>
    <x v="2"/>
    <x v="1"/>
    <x v="0"/>
    <n v="100.6332"/>
    <n v="4"/>
  </r>
  <r>
    <x v="1"/>
    <s v="FDO13"/>
    <x v="12"/>
    <x v="3"/>
    <x v="3"/>
    <x v="1"/>
    <x v="2"/>
    <x v="0"/>
    <n v="166.05260000000001"/>
    <n v="4"/>
  </r>
  <r>
    <x v="1"/>
    <s v="DRD49"/>
    <x v="4"/>
    <x v="8"/>
    <x v="8"/>
    <x v="2"/>
    <x v="1"/>
    <x v="0"/>
    <n v="239.4564"/>
    <n v="4"/>
  </r>
  <r>
    <x v="1"/>
    <s v="NCK17"/>
    <x v="1"/>
    <x v="7"/>
    <x v="7"/>
    <x v="1"/>
    <x v="0"/>
    <x v="3"/>
    <n v="41.548000000000002"/>
    <n v="4"/>
  </r>
  <r>
    <x v="1"/>
    <s v="FDT08"/>
    <x v="0"/>
    <x v="0"/>
    <x v="0"/>
    <x v="0"/>
    <x v="0"/>
    <x v="0"/>
    <n v="150.505"/>
    <n v="4"/>
  </r>
  <r>
    <x v="1"/>
    <s v="FDL46"/>
    <x v="6"/>
    <x v="5"/>
    <x v="5"/>
    <x v="2"/>
    <x v="0"/>
    <x v="0"/>
    <n v="117.9466"/>
    <n v="4"/>
  </r>
  <r>
    <x v="1"/>
    <s v="NCQ05"/>
    <x v="1"/>
    <x v="6"/>
    <x v="6"/>
    <x v="1"/>
    <x v="0"/>
    <x v="2"/>
    <n v="150.17080000000001"/>
    <n v="4"/>
  </r>
  <r>
    <x v="3"/>
    <s v="FDW46"/>
    <x v="6"/>
    <x v="1"/>
    <x v="1"/>
    <x v="1"/>
    <x v="0"/>
    <x v="1"/>
    <n v="65.948400000000007"/>
    <n v="4"/>
  </r>
  <r>
    <x v="0"/>
    <s v="FDR19"/>
    <x v="0"/>
    <x v="3"/>
    <x v="3"/>
    <x v="1"/>
    <x v="2"/>
    <x v="0"/>
    <n v="145.31020000000001"/>
    <n v="4"/>
  </r>
  <r>
    <x v="1"/>
    <s v="FDE45"/>
    <x v="0"/>
    <x v="2"/>
    <x v="2"/>
    <x v="0"/>
    <x v="1"/>
    <x v="0"/>
    <n v="177.80019999999999"/>
    <n v="4"/>
  </r>
  <r>
    <x v="1"/>
    <s v="NCO17"/>
    <x v="1"/>
    <x v="8"/>
    <x v="8"/>
    <x v="2"/>
    <x v="1"/>
    <x v="0"/>
    <n v="120.64400000000001"/>
    <n v="4"/>
  </r>
  <r>
    <x v="2"/>
    <s v="FDM21"/>
    <x v="6"/>
    <x v="0"/>
    <x v="0"/>
    <x v="0"/>
    <x v="0"/>
    <x v="0"/>
    <n v="255.7646"/>
    <n v="4"/>
  </r>
  <r>
    <x v="1"/>
    <s v="FDV24"/>
    <x v="13"/>
    <x v="0"/>
    <x v="0"/>
    <x v="0"/>
    <x v="0"/>
    <x v="0"/>
    <n v="148.70500000000001"/>
    <n v="4"/>
  </r>
  <r>
    <x v="1"/>
    <s v="FDG60"/>
    <x v="13"/>
    <x v="0"/>
    <x v="0"/>
    <x v="0"/>
    <x v="0"/>
    <x v="0"/>
    <n v="233.66159999999999"/>
    <n v="4"/>
  </r>
  <r>
    <x v="1"/>
    <s v="FDO13"/>
    <x v="12"/>
    <x v="0"/>
    <x v="0"/>
    <x v="0"/>
    <x v="0"/>
    <x v="0"/>
    <n v="165.3526"/>
    <n v="4"/>
  </r>
  <r>
    <x v="1"/>
    <s v="FDO50"/>
    <x v="3"/>
    <x v="0"/>
    <x v="0"/>
    <x v="0"/>
    <x v="0"/>
    <x v="0"/>
    <n v="93.180400000000006"/>
    <n v="4"/>
  </r>
  <r>
    <x v="1"/>
    <s v="FDS26"/>
    <x v="11"/>
    <x v="0"/>
    <x v="0"/>
    <x v="0"/>
    <x v="0"/>
    <x v="0"/>
    <n v="262.15940000000001"/>
    <n v="4"/>
  </r>
  <r>
    <x v="1"/>
    <s v="DRH39"/>
    <x v="11"/>
    <x v="0"/>
    <x v="0"/>
    <x v="0"/>
    <x v="0"/>
    <x v="0"/>
    <n v="77.667000000000002"/>
    <n v="4"/>
  </r>
  <r>
    <x v="1"/>
    <s v="FDF09"/>
    <x v="0"/>
    <x v="0"/>
    <x v="0"/>
    <x v="0"/>
    <x v="0"/>
    <x v="0"/>
    <n v="37.4848"/>
    <n v="4"/>
  </r>
  <r>
    <x v="1"/>
    <s v="FDE57"/>
    <x v="0"/>
    <x v="0"/>
    <x v="0"/>
    <x v="0"/>
    <x v="0"/>
    <x v="0"/>
    <n v="142.91540000000001"/>
    <n v="4"/>
  </r>
  <r>
    <x v="1"/>
    <s v="FDW08"/>
    <x v="0"/>
    <x v="0"/>
    <x v="0"/>
    <x v="0"/>
    <x v="0"/>
    <x v="0"/>
    <n v="104.52800000000001"/>
    <n v="4"/>
  </r>
  <r>
    <x v="1"/>
    <s v="NCV41"/>
    <x v="1"/>
    <x v="0"/>
    <x v="0"/>
    <x v="0"/>
    <x v="0"/>
    <x v="0"/>
    <n v="109.5228"/>
    <n v="4"/>
  </r>
  <r>
    <x v="1"/>
    <s v="FDD22"/>
    <x v="6"/>
    <x v="0"/>
    <x v="0"/>
    <x v="0"/>
    <x v="0"/>
    <x v="0"/>
    <n v="113.7544"/>
    <n v="4"/>
  </r>
  <r>
    <x v="1"/>
    <s v="DRJ25"/>
    <x v="4"/>
    <x v="0"/>
    <x v="0"/>
    <x v="0"/>
    <x v="0"/>
    <x v="0"/>
    <n v="48.769199999999998"/>
    <n v="4"/>
  </r>
  <r>
    <x v="0"/>
    <s v="FDB12"/>
    <x v="13"/>
    <x v="0"/>
    <x v="0"/>
    <x v="0"/>
    <x v="0"/>
    <x v="0"/>
    <n v="105.8648"/>
    <n v="4"/>
  </r>
  <r>
    <x v="0"/>
    <s v="FDF24"/>
    <x v="13"/>
    <x v="0"/>
    <x v="0"/>
    <x v="0"/>
    <x v="0"/>
    <x v="0"/>
    <n v="83.293400000000005"/>
    <n v="4"/>
  </r>
  <r>
    <x v="0"/>
    <s v="FDS46"/>
    <x v="6"/>
    <x v="0"/>
    <x v="0"/>
    <x v="0"/>
    <x v="0"/>
    <x v="0"/>
    <n v="120.87820000000001"/>
    <n v="4"/>
  </r>
  <r>
    <x v="1"/>
    <s v="NCJ30"/>
    <x v="5"/>
    <x v="0"/>
    <x v="0"/>
    <x v="0"/>
    <x v="0"/>
    <x v="0"/>
    <n v="169.179"/>
    <n v="4"/>
  </r>
  <r>
    <x v="3"/>
    <s v="FDR15"/>
    <x v="7"/>
    <x v="0"/>
    <x v="0"/>
    <x v="0"/>
    <x v="0"/>
    <x v="0"/>
    <n v="156.63140000000001"/>
    <n v="4"/>
  </r>
  <r>
    <x v="2"/>
    <s v="FDA10"/>
    <x v="6"/>
    <x v="7"/>
    <x v="9"/>
    <x v="0"/>
    <x v="1"/>
    <x v="2"/>
    <n v="124.10720000000001"/>
    <n v="4"/>
  </r>
  <r>
    <x v="2"/>
    <s v="FDY21"/>
    <x v="6"/>
    <x v="7"/>
    <x v="9"/>
    <x v="0"/>
    <x v="1"/>
    <x v="2"/>
    <n v="196.011"/>
    <n v="4"/>
  </r>
  <r>
    <x v="2"/>
    <s v="DRG37"/>
    <x v="4"/>
    <x v="7"/>
    <x v="9"/>
    <x v="0"/>
    <x v="1"/>
    <x v="2"/>
    <n v="154.3972"/>
    <n v="4"/>
  </r>
  <r>
    <x v="1"/>
    <s v="FDT60"/>
    <x v="13"/>
    <x v="7"/>
    <x v="9"/>
    <x v="0"/>
    <x v="1"/>
    <x v="2"/>
    <n v="123.83880000000001"/>
    <n v="4"/>
  </r>
  <r>
    <x v="1"/>
    <s v="FDW48"/>
    <x v="13"/>
    <x v="7"/>
    <x v="9"/>
    <x v="0"/>
    <x v="1"/>
    <x v="2"/>
    <n v="81.861800000000002"/>
    <n v="4"/>
  </r>
  <r>
    <x v="1"/>
    <s v="FDG02"/>
    <x v="3"/>
    <x v="7"/>
    <x v="9"/>
    <x v="0"/>
    <x v="1"/>
    <x v="2"/>
    <n v="191.9188"/>
    <n v="4"/>
  </r>
  <r>
    <x v="1"/>
    <s v="FDG32"/>
    <x v="0"/>
    <x v="7"/>
    <x v="9"/>
    <x v="0"/>
    <x v="1"/>
    <x v="2"/>
    <n v="222.0772"/>
    <n v="4"/>
  </r>
  <r>
    <x v="1"/>
    <s v="DRI11"/>
    <x v="9"/>
    <x v="7"/>
    <x v="9"/>
    <x v="0"/>
    <x v="1"/>
    <x v="2"/>
    <n v="115.9834"/>
    <n v="4"/>
  </r>
  <r>
    <x v="1"/>
    <s v="NCN29"/>
    <x v="1"/>
    <x v="7"/>
    <x v="9"/>
    <x v="0"/>
    <x v="1"/>
    <x v="2"/>
    <n v="48.203400000000002"/>
    <n v="4"/>
  </r>
  <r>
    <x v="1"/>
    <s v="NCB31"/>
    <x v="5"/>
    <x v="7"/>
    <x v="9"/>
    <x v="0"/>
    <x v="1"/>
    <x v="2"/>
    <n v="262.291"/>
    <n v="4"/>
  </r>
  <r>
    <x v="1"/>
    <s v="NCN43"/>
    <x v="10"/>
    <x v="7"/>
    <x v="9"/>
    <x v="0"/>
    <x v="1"/>
    <x v="2"/>
    <n v="121.373"/>
    <n v="4"/>
  </r>
  <r>
    <x v="0"/>
    <s v="FDG12"/>
    <x v="13"/>
    <x v="7"/>
    <x v="9"/>
    <x v="0"/>
    <x v="1"/>
    <x v="2"/>
    <n v="121.3098"/>
    <n v="4"/>
  </r>
  <r>
    <x v="0"/>
    <s v="FDV60"/>
    <x v="13"/>
    <x v="7"/>
    <x v="9"/>
    <x v="0"/>
    <x v="1"/>
    <x v="2"/>
    <n v="198.011"/>
    <n v="4"/>
  </r>
  <r>
    <x v="0"/>
    <s v="FDZ32"/>
    <x v="0"/>
    <x v="7"/>
    <x v="9"/>
    <x v="0"/>
    <x v="1"/>
    <x v="2"/>
    <n v="107.1964"/>
    <n v="4"/>
  </r>
  <r>
    <x v="2"/>
    <s v="NCF55"/>
    <x v="5"/>
    <x v="2"/>
    <x v="2"/>
    <x v="0"/>
    <x v="1"/>
    <x v="0"/>
    <n v="33.3874"/>
    <n v="4"/>
  </r>
  <r>
    <x v="1"/>
    <s v="FDA11"/>
    <x v="13"/>
    <x v="2"/>
    <x v="2"/>
    <x v="0"/>
    <x v="1"/>
    <x v="0"/>
    <n v="92.543599999999998"/>
    <n v="4"/>
  </r>
  <r>
    <x v="1"/>
    <s v="FDO12"/>
    <x v="13"/>
    <x v="2"/>
    <x v="2"/>
    <x v="0"/>
    <x v="1"/>
    <x v="0"/>
    <n v="194.4452"/>
    <n v="4"/>
  </r>
  <r>
    <x v="1"/>
    <s v="FDE38"/>
    <x v="3"/>
    <x v="2"/>
    <x v="2"/>
    <x v="0"/>
    <x v="1"/>
    <x v="0"/>
    <n v="164.2842"/>
    <n v="4"/>
  </r>
  <r>
    <x v="1"/>
    <s v="DRD15"/>
    <x v="11"/>
    <x v="2"/>
    <x v="2"/>
    <x v="0"/>
    <x v="1"/>
    <x v="0"/>
    <n v="232.86420000000001"/>
    <n v="4"/>
  </r>
  <r>
    <x v="1"/>
    <s v="FDE53"/>
    <x v="2"/>
    <x v="2"/>
    <x v="2"/>
    <x v="0"/>
    <x v="1"/>
    <x v="0"/>
    <n v="106.428"/>
    <n v="4"/>
  </r>
  <r>
    <x v="1"/>
    <s v="FDB45"/>
    <x v="0"/>
    <x v="2"/>
    <x v="2"/>
    <x v="0"/>
    <x v="1"/>
    <x v="0"/>
    <n v="105.53060000000001"/>
    <n v="4"/>
  </r>
  <r>
    <x v="1"/>
    <s v="NCZ29"/>
    <x v="1"/>
    <x v="2"/>
    <x v="2"/>
    <x v="0"/>
    <x v="1"/>
    <x v="0"/>
    <n v="125.2362"/>
    <n v="4"/>
  </r>
  <r>
    <x v="1"/>
    <s v="NCF06"/>
    <x v="5"/>
    <x v="2"/>
    <x v="2"/>
    <x v="0"/>
    <x v="1"/>
    <x v="0"/>
    <n v="257.99619999999999"/>
    <n v="4"/>
  </r>
  <r>
    <x v="1"/>
    <s v="NCT18"/>
    <x v="5"/>
    <x v="2"/>
    <x v="2"/>
    <x v="0"/>
    <x v="1"/>
    <x v="0"/>
    <n v="179.69759999999999"/>
    <n v="4"/>
  </r>
  <r>
    <x v="1"/>
    <s v="FDY51"/>
    <x v="7"/>
    <x v="2"/>
    <x v="2"/>
    <x v="0"/>
    <x v="1"/>
    <x v="0"/>
    <n v="220.07980000000001"/>
    <n v="4"/>
  </r>
  <r>
    <x v="1"/>
    <s v="NCK31"/>
    <x v="10"/>
    <x v="2"/>
    <x v="2"/>
    <x v="0"/>
    <x v="1"/>
    <x v="0"/>
    <n v="50.666600000000003"/>
    <n v="4"/>
  </r>
  <r>
    <x v="1"/>
    <s v="FDQ58"/>
    <x v="6"/>
    <x v="2"/>
    <x v="2"/>
    <x v="0"/>
    <x v="1"/>
    <x v="0"/>
    <n v="154.434"/>
    <n v="4"/>
  </r>
  <r>
    <x v="1"/>
    <s v="FDP34"/>
    <x v="6"/>
    <x v="2"/>
    <x v="2"/>
    <x v="0"/>
    <x v="1"/>
    <x v="0"/>
    <n v="155.56299999999999"/>
    <n v="4"/>
  </r>
  <r>
    <x v="1"/>
    <s v="FDP10"/>
    <x v="6"/>
    <x v="2"/>
    <x v="2"/>
    <x v="0"/>
    <x v="1"/>
    <x v="0"/>
    <n v="107.0622"/>
    <n v="4"/>
  </r>
  <r>
    <x v="1"/>
    <s v="DRE12"/>
    <x v="4"/>
    <x v="2"/>
    <x v="2"/>
    <x v="0"/>
    <x v="1"/>
    <x v="0"/>
    <n v="114.586"/>
    <n v="4"/>
  </r>
  <r>
    <x v="0"/>
    <s v="FDX12"/>
    <x v="13"/>
    <x v="2"/>
    <x v="2"/>
    <x v="0"/>
    <x v="1"/>
    <x v="0"/>
    <n v="241.81960000000001"/>
    <n v="4"/>
  </r>
  <r>
    <x v="0"/>
    <s v="FDL51"/>
    <x v="11"/>
    <x v="2"/>
    <x v="2"/>
    <x v="0"/>
    <x v="1"/>
    <x v="0"/>
    <n v="213.98759999999999"/>
    <n v="4"/>
  </r>
  <r>
    <x v="0"/>
    <s v="FDW43"/>
    <x v="0"/>
    <x v="2"/>
    <x v="2"/>
    <x v="0"/>
    <x v="1"/>
    <x v="0"/>
    <n v="226.30359999999999"/>
    <n v="4"/>
  </r>
  <r>
    <x v="0"/>
    <s v="FDM15"/>
    <x v="7"/>
    <x v="2"/>
    <x v="2"/>
    <x v="0"/>
    <x v="1"/>
    <x v="0"/>
    <n v="149.9366"/>
    <n v="4"/>
  </r>
  <r>
    <x v="0"/>
    <s v="FDM45"/>
    <x v="6"/>
    <x v="2"/>
    <x v="2"/>
    <x v="0"/>
    <x v="1"/>
    <x v="0"/>
    <n v="119.6756"/>
    <n v="4"/>
  </r>
  <r>
    <x v="0"/>
    <s v="FDR22"/>
    <x v="6"/>
    <x v="2"/>
    <x v="2"/>
    <x v="0"/>
    <x v="1"/>
    <x v="0"/>
    <n v="110.5544"/>
    <n v="4"/>
  </r>
  <r>
    <x v="3"/>
    <s v="FDP52"/>
    <x v="2"/>
    <x v="2"/>
    <x v="2"/>
    <x v="0"/>
    <x v="1"/>
    <x v="0"/>
    <n v="230.20099999999999"/>
    <n v="4"/>
  </r>
  <r>
    <x v="2"/>
    <s v="NCY41"/>
    <x v="1"/>
    <x v="4"/>
    <x v="4"/>
    <x v="2"/>
    <x v="0"/>
    <x v="0"/>
    <n v="37.653199999999998"/>
    <n v="4"/>
  </r>
  <r>
    <x v="2"/>
    <s v="NCK42"/>
    <x v="5"/>
    <x v="4"/>
    <x v="4"/>
    <x v="2"/>
    <x v="0"/>
    <x v="0"/>
    <n v="214.51920000000001"/>
    <n v="4"/>
  </r>
  <r>
    <x v="2"/>
    <s v="FDG24"/>
    <x v="13"/>
    <x v="5"/>
    <x v="5"/>
    <x v="2"/>
    <x v="0"/>
    <x v="0"/>
    <n v="83.125"/>
    <n v="4"/>
  </r>
  <r>
    <x v="2"/>
    <s v="NCD31"/>
    <x v="5"/>
    <x v="5"/>
    <x v="5"/>
    <x v="2"/>
    <x v="0"/>
    <x v="0"/>
    <n v="165.8526"/>
    <n v="4"/>
  </r>
  <r>
    <x v="1"/>
    <s v="FDW35"/>
    <x v="8"/>
    <x v="4"/>
    <x v="4"/>
    <x v="2"/>
    <x v="0"/>
    <x v="0"/>
    <n v="43.845399999999998"/>
    <n v="4"/>
  </r>
  <r>
    <x v="1"/>
    <s v="FDT59"/>
    <x v="8"/>
    <x v="4"/>
    <x v="4"/>
    <x v="2"/>
    <x v="0"/>
    <x v="0"/>
    <n v="231.96680000000001"/>
    <n v="4"/>
  </r>
  <r>
    <x v="1"/>
    <s v="FDY27"/>
    <x v="11"/>
    <x v="4"/>
    <x v="4"/>
    <x v="2"/>
    <x v="0"/>
    <x v="0"/>
    <n v="178.03440000000001"/>
    <n v="4"/>
  </r>
  <r>
    <x v="1"/>
    <s v="FDU02"/>
    <x v="11"/>
    <x v="4"/>
    <x v="4"/>
    <x v="2"/>
    <x v="0"/>
    <x v="0"/>
    <n v="228.83519999999999"/>
    <n v="4"/>
  </r>
  <r>
    <x v="1"/>
    <s v="NCU53"/>
    <x v="1"/>
    <x v="4"/>
    <x v="4"/>
    <x v="2"/>
    <x v="1"/>
    <x v="0"/>
    <n v="163.7842"/>
    <n v="4"/>
  </r>
  <r>
    <x v="1"/>
    <s v="NCZ29"/>
    <x v="1"/>
    <x v="4"/>
    <x v="4"/>
    <x v="2"/>
    <x v="1"/>
    <x v="0"/>
    <n v="127.7362"/>
    <n v="4"/>
  </r>
  <r>
    <x v="1"/>
    <s v="NCJ18"/>
    <x v="5"/>
    <x v="4"/>
    <x v="4"/>
    <x v="2"/>
    <x v="1"/>
    <x v="0"/>
    <n v="119.8124"/>
    <n v="4"/>
  </r>
  <r>
    <x v="1"/>
    <s v="NCH07"/>
    <x v="5"/>
    <x v="4"/>
    <x v="4"/>
    <x v="2"/>
    <x v="1"/>
    <x v="0"/>
    <n v="158.7604"/>
    <n v="4"/>
  </r>
  <r>
    <x v="1"/>
    <s v="NCO42"/>
    <x v="5"/>
    <x v="4"/>
    <x v="4"/>
    <x v="2"/>
    <x v="1"/>
    <x v="0"/>
    <n v="145.11019999999999"/>
    <n v="4"/>
  </r>
  <r>
    <x v="1"/>
    <s v="NCL19"/>
    <x v="10"/>
    <x v="4"/>
    <x v="4"/>
    <x v="2"/>
    <x v="1"/>
    <x v="0"/>
    <n v="143.447"/>
    <n v="4"/>
  </r>
  <r>
    <x v="1"/>
    <s v="FDE22"/>
    <x v="6"/>
    <x v="4"/>
    <x v="4"/>
    <x v="2"/>
    <x v="1"/>
    <x v="0"/>
    <n v="159.69200000000001"/>
    <n v="4"/>
  </r>
  <r>
    <x v="1"/>
    <s v="FDN10"/>
    <x v="6"/>
    <x v="4"/>
    <x v="4"/>
    <x v="2"/>
    <x v="1"/>
    <x v="0"/>
    <n v="120.3124"/>
    <n v="4"/>
  </r>
  <r>
    <x v="1"/>
    <s v="FDK34"/>
    <x v="6"/>
    <x v="4"/>
    <x v="4"/>
    <x v="2"/>
    <x v="1"/>
    <x v="0"/>
    <n v="236.35640000000001"/>
    <n v="4"/>
  </r>
  <r>
    <x v="1"/>
    <s v="FDM10"/>
    <x v="6"/>
    <x v="4"/>
    <x v="4"/>
    <x v="2"/>
    <x v="1"/>
    <x v="0"/>
    <n v="214.02180000000001"/>
    <n v="4"/>
  </r>
  <r>
    <x v="1"/>
    <s v="FDT60"/>
    <x v="13"/>
    <x v="5"/>
    <x v="5"/>
    <x v="2"/>
    <x v="1"/>
    <x v="0"/>
    <n v="124.1388"/>
    <n v="4"/>
  </r>
  <r>
    <x v="1"/>
    <s v="FDU48"/>
    <x v="13"/>
    <x v="5"/>
    <x v="5"/>
    <x v="2"/>
    <x v="1"/>
    <x v="0"/>
    <n v="133.32839999999999"/>
    <n v="4"/>
  </r>
  <r>
    <x v="1"/>
    <s v="FDM13"/>
    <x v="12"/>
    <x v="5"/>
    <x v="5"/>
    <x v="2"/>
    <x v="1"/>
    <x v="0"/>
    <n v="133.0626"/>
    <n v="4"/>
  </r>
  <r>
    <x v="1"/>
    <s v="FDW37"/>
    <x v="3"/>
    <x v="5"/>
    <x v="5"/>
    <x v="2"/>
    <x v="1"/>
    <x v="0"/>
    <n v="90.948800000000006"/>
    <n v="4"/>
  </r>
  <r>
    <x v="1"/>
    <s v="FDW49"/>
    <x v="3"/>
    <x v="5"/>
    <x v="5"/>
    <x v="2"/>
    <x v="1"/>
    <x v="0"/>
    <n v="180.2002"/>
    <n v="4"/>
  </r>
  <r>
    <x v="1"/>
    <s v="FDD04"/>
    <x v="11"/>
    <x v="5"/>
    <x v="5"/>
    <x v="2"/>
    <x v="1"/>
    <x v="0"/>
    <n v="142.41540000000001"/>
    <n v="4"/>
  </r>
  <r>
    <x v="1"/>
    <s v="FDZ20"/>
    <x v="0"/>
    <x v="5"/>
    <x v="5"/>
    <x v="2"/>
    <x v="1"/>
    <x v="0"/>
    <n v="255.73560000000001"/>
    <n v="4"/>
  </r>
  <r>
    <x v="1"/>
    <s v="FDM56"/>
    <x v="0"/>
    <x v="5"/>
    <x v="5"/>
    <x v="2"/>
    <x v="1"/>
    <x v="0"/>
    <n v="107.99120000000001"/>
    <n v="4"/>
  </r>
  <r>
    <x v="1"/>
    <s v="NCO41"/>
    <x v="1"/>
    <x v="5"/>
    <x v="5"/>
    <x v="2"/>
    <x v="1"/>
    <x v="0"/>
    <n v="100.1384"/>
    <n v="4"/>
  </r>
  <r>
    <x v="1"/>
    <s v="NCH07"/>
    <x v="5"/>
    <x v="5"/>
    <x v="5"/>
    <x v="2"/>
    <x v="1"/>
    <x v="0"/>
    <n v="158.16040000000001"/>
    <n v="4"/>
  </r>
  <r>
    <x v="1"/>
    <s v="NCC18"/>
    <x v="5"/>
    <x v="5"/>
    <x v="5"/>
    <x v="2"/>
    <x v="2"/>
    <x v="0"/>
    <n v="172.44220000000001"/>
    <n v="4"/>
  </r>
  <r>
    <x v="1"/>
    <s v="FDK55"/>
    <x v="7"/>
    <x v="5"/>
    <x v="5"/>
    <x v="2"/>
    <x v="2"/>
    <x v="0"/>
    <n v="87.717200000000005"/>
    <n v="4"/>
  </r>
  <r>
    <x v="1"/>
    <s v="NCN55"/>
    <x v="10"/>
    <x v="5"/>
    <x v="5"/>
    <x v="2"/>
    <x v="2"/>
    <x v="0"/>
    <n v="239.25380000000001"/>
    <n v="4"/>
  </r>
  <r>
    <x v="1"/>
    <s v="NCQ38"/>
    <x v="10"/>
    <x v="5"/>
    <x v="5"/>
    <x v="2"/>
    <x v="2"/>
    <x v="0"/>
    <n v="104.52800000000001"/>
    <n v="4"/>
  </r>
  <r>
    <x v="1"/>
    <s v="FDT46"/>
    <x v="6"/>
    <x v="5"/>
    <x v="5"/>
    <x v="2"/>
    <x v="2"/>
    <x v="0"/>
    <n v="51.900799999999997"/>
    <n v="4"/>
  </r>
  <r>
    <x v="1"/>
    <s v="FDN10"/>
    <x v="6"/>
    <x v="5"/>
    <x v="5"/>
    <x v="2"/>
    <x v="2"/>
    <x v="0"/>
    <n v="118.91240000000001"/>
    <n v="4"/>
  </r>
  <r>
    <x v="1"/>
    <s v="FDA10"/>
    <x v="6"/>
    <x v="5"/>
    <x v="5"/>
    <x v="2"/>
    <x v="2"/>
    <x v="0"/>
    <n v="123.2072"/>
    <n v="4"/>
  </r>
  <r>
    <x v="1"/>
    <s v="FDA34"/>
    <x v="15"/>
    <x v="5"/>
    <x v="5"/>
    <x v="2"/>
    <x v="2"/>
    <x v="0"/>
    <n v="171.80799999999999"/>
    <n v="4"/>
  </r>
  <r>
    <x v="1"/>
    <s v="FDE59"/>
    <x v="15"/>
    <x v="5"/>
    <x v="5"/>
    <x v="2"/>
    <x v="2"/>
    <x v="0"/>
    <n v="36.653199999999998"/>
    <n v="4"/>
  </r>
  <r>
    <x v="0"/>
    <s v="FDS36"/>
    <x v="13"/>
    <x v="4"/>
    <x v="4"/>
    <x v="2"/>
    <x v="2"/>
    <x v="0"/>
    <n v="108.157"/>
    <n v="4"/>
  </r>
  <r>
    <x v="0"/>
    <s v="FDI12"/>
    <x v="13"/>
    <x v="4"/>
    <x v="4"/>
    <x v="2"/>
    <x v="2"/>
    <x v="0"/>
    <n v="88.385599999999997"/>
    <n v="4"/>
  </r>
  <r>
    <x v="0"/>
    <s v="FDX36"/>
    <x v="13"/>
    <x v="4"/>
    <x v="4"/>
    <x v="2"/>
    <x v="2"/>
    <x v="0"/>
    <n v="226.54040000000001"/>
    <n v="4"/>
  </r>
  <r>
    <x v="0"/>
    <s v="FDH60"/>
    <x v="13"/>
    <x v="4"/>
    <x v="4"/>
    <x v="2"/>
    <x v="2"/>
    <x v="0"/>
    <n v="197.911"/>
    <n v="4"/>
  </r>
  <r>
    <x v="0"/>
    <s v="FDS59"/>
    <x v="8"/>
    <x v="4"/>
    <x v="4"/>
    <x v="2"/>
    <x v="2"/>
    <x v="0"/>
    <n v="110.657"/>
    <n v="4"/>
  </r>
  <r>
    <x v="0"/>
    <s v="FDK25"/>
    <x v="12"/>
    <x v="4"/>
    <x v="4"/>
    <x v="2"/>
    <x v="2"/>
    <x v="0"/>
    <n v="168.2474"/>
    <n v="4"/>
  </r>
  <r>
    <x v="0"/>
    <s v="FDH50"/>
    <x v="3"/>
    <x v="4"/>
    <x v="4"/>
    <x v="2"/>
    <x v="2"/>
    <x v="0"/>
    <n v="185.92660000000001"/>
    <n v="4"/>
  </r>
  <r>
    <x v="0"/>
    <s v="FDR55"/>
    <x v="0"/>
    <x v="4"/>
    <x v="4"/>
    <x v="2"/>
    <x v="2"/>
    <x v="0"/>
    <n v="190.38720000000001"/>
    <n v="4"/>
  </r>
  <r>
    <x v="0"/>
    <s v="FDZ39"/>
    <x v="7"/>
    <x v="4"/>
    <x v="4"/>
    <x v="2"/>
    <x v="2"/>
    <x v="0"/>
    <n v="102.599"/>
    <n v="4"/>
  </r>
  <r>
    <x v="0"/>
    <s v="FDE10"/>
    <x v="6"/>
    <x v="4"/>
    <x v="4"/>
    <x v="2"/>
    <x v="2"/>
    <x v="0"/>
    <n v="131.46260000000001"/>
    <n v="4"/>
  </r>
  <r>
    <x v="0"/>
    <s v="FDM45"/>
    <x v="6"/>
    <x v="4"/>
    <x v="4"/>
    <x v="2"/>
    <x v="2"/>
    <x v="0"/>
    <n v="119.37560000000001"/>
    <n v="4"/>
  </r>
  <r>
    <x v="0"/>
    <s v="FDF34"/>
    <x v="6"/>
    <x v="4"/>
    <x v="4"/>
    <x v="2"/>
    <x v="2"/>
    <x v="0"/>
    <n v="196.50839999999999"/>
    <n v="4"/>
  </r>
  <r>
    <x v="0"/>
    <s v="FDY60"/>
    <x v="13"/>
    <x v="5"/>
    <x v="5"/>
    <x v="2"/>
    <x v="2"/>
    <x v="0"/>
    <n v="144.81280000000001"/>
    <n v="4"/>
  </r>
  <r>
    <x v="0"/>
    <s v="FDB04"/>
    <x v="11"/>
    <x v="5"/>
    <x v="5"/>
    <x v="2"/>
    <x v="2"/>
    <x v="0"/>
    <n v="89.485600000000005"/>
    <n v="4"/>
  </r>
  <r>
    <x v="0"/>
    <s v="FDH52"/>
    <x v="2"/>
    <x v="5"/>
    <x v="5"/>
    <x v="2"/>
    <x v="2"/>
    <x v="0"/>
    <n v="61.519399999999997"/>
    <n v="4"/>
  </r>
  <r>
    <x v="0"/>
    <s v="FDX52"/>
    <x v="2"/>
    <x v="5"/>
    <x v="5"/>
    <x v="2"/>
    <x v="2"/>
    <x v="0"/>
    <n v="194.982"/>
    <n v="4"/>
  </r>
  <r>
    <x v="0"/>
    <s v="FDR44"/>
    <x v="0"/>
    <x v="5"/>
    <x v="5"/>
    <x v="2"/>
    <x v="2"/>
    <x v="0"/>
    <n v="129.6968"/>
    <n v="4"/>
  </r>
  <r>
    <x v="0"/>
    <s v="FDV20"/>
    <x v="0"/>
    <x v="5"/>
    <x v="5"/>
    <x v="2"/>
    <x v="0"/>
    <x v="0"/>
    <n v="129.06780000000001"/>
    <n v="4"/>
  </r>
  <r>
    <x v="0"/>
    <s v="FDV27"/>
    <x v="7"/>
    <x v="5"/>
    <x v="5"/>
    <x v="2"/>
    <x v="0"/>
    <x v="0"/>
    <n v="90.451400000000007"/>
    <n v="4"/>
  </r>
  <r>
    <x v="0"/>
    <s v="FDI34"/>
    <x v="6"/>
    <x v="5"/>
    <x v="5"/>
    <x v="2"/>
    <x v="0"/>
    <x v="0"/>
    <n v="229.36680000000001"/>
    <n v="4"/>
  </r>
  <r>
    <x v="2"/>
    <s v="FDW58"/>
    <x v="6"/>
    <x v="8"/>
    <x v="8"/>
    <x v="2"/>
    <x v="1"/>
    <x v="0"/>
    <n v="107.1622"/>
    <n v="4"/>
  </r>
  <r>
    <x v="1"/>
    <s v="FDU36"/>
    <x v="13"/>
    <x v="8"/>
    <x v="8"/>
    <x v="2"/>
    <x v="1"/>
    <x v="0"/>
    <n v="97.838399999999993"/>
    <n v="4"/>
  </r>
  <r>
    <x v="1"/>
    <s v="FDB60"/>
    <x v="13"/>
    <x v="8"/>
    <x v="8"/>
    <x v="2"/>
    <x v="1"/>
    <x v="0"/>
    <n v="194.61359999999999"/>
    <n v="4"/>
  </r>
  <r>
    <x v="1"/>
    <s v="FDI26"/>
    <x v="3"/>
    <x v="8"/>
    <x v="8"/>
    <x v="2"/>
    <x v="1"/>
    <x v="0"/>
    <n v="177.93440000000001"/>
    <n v="4"/>
  </r>
  <r>
    <x v="1"/>
    <s v="FDR49"/>
    <x v="3"/>
    <x v="8"/>
    <x v="8"/>
    <x v="2"/>
    <x v="1"/>
    <x v="0"/>
    <n v="46.137599999999999"/>
    <n v="4"/>
  </r>
  <r>
    <x v="1"/>
    <s v="FDY13"/>
    <x v="3"/>
    <x v="8"/>
    <x v="8"/>
    <x v="2"/>
    <x v="1"/>
    <x v="0"/>
    <n v="78.066999999999993"/>
    <n v="4"/>
  </r>
  <r>
    <x v="1"/>
    <s v="FDT02"/>
    <x v="11"/>
    <x v="8"/>
    <x v="8"/>
    <x v="2"/>
    <x v="1"/>
    <x v="0"/>
    <n v="34.487400000000001"/>
    <n v="4"/>
  </r>
  <r>
    <x v="1"/>
    <s v="NCP18"/>
    <x v="5"/>
    <x v="8"/>
    <x v="8"/>
    <x v="2"/>
    <x v="1"/>
    <x v="0"/>
    <n v="151.07079999999999"/>
    <n v="4"/>
  </r>
  <r>
    <x v="1"/>
    <s v="NCX18"/>
    <x v="5"/>
    <x v="8"/>
    <x v="8"/>
    <x v="2"/>
    <x v="1"/>
    <x v="0"/>
    <n v="195.011"/>
    <n v="4"/>
  </r>
  <r>
    <x v="1"/>
    <s v="NCB43"/>
    <x v="5"/>
    <x v="8"/>
    <x v="8"/>
    <x v="2"/>
    <x v="1"/>
    <x v="0"/>
    <n v="187.68979999999999"/>
    <n v="4"/>
  </r>
  <r>
    <x v="1"/>
    <s v="FDE47"/>
    <x v="15"/>
    <x v="8"/>
    <x v="8"/>
    <x v="2"/>
    <x v="1"/>
    <x v="0"/>
    <n v="126.30459999999999"/>
    <n v="4"/>
  </r>
  <r>
    <x v="0"/>
    <s v="FDS36"/>
    <x v="13"/>
    <x v="8"/>
    <x v="8"/>
    <x v="2"/>
    <x v="1"/>
    <x v="0"/>
    <n v="109.857"/>
    <n v="4"/>
  </r>
  <r>
    <x v="0"/>
    <s v="FDM12"/>
    <x v="13"/>
    <x v="8"/>
    <x v="8"/>
    <x v="2"/>
    <x v="1"/>
    <x v="0"/>
    <n v="188.62139999999999"/>
    <n v="4"/>
  </r>
  <r>
    <x v="0"/>
    <s v="FDB26"/>
    <x v="3"/>
    <x v="8"/>
    <x v="8"/>
    <x v="2"/>
    <x v="1"/>
    <x v="0"/>
    <n v="52.564"/>
    <n v="4"/>
  </r>
  <r>
    <x v="0"/>
    <s v="FDH56"/>
    <x v="0"/>
    <x v="8"/>
    <x v="8"/>
    <x v="2"/>
    <x v="1"/>
    <x v="0"/>
    <n v="117.3492"/>
    <n v="4"/>
  </r>
  <r>
    <x v="0"/>
    <s v="FDU31"/>
    <x v="0"/>
    <x v="8"/>
    <x v="8"/>
    <x v="2"/>
    <x v="1"/>
    <x v="0"/>
    <n v="216.7508"/>
    <n v="4"/>
  </r>
  <r>
    <x v="0"/>
    <s v="FDG10"/>
    <x v="6"/>
    <x v="8"/>
    <x v="8"/>
    <x v="2"/>
    <x v="1"/>
    <x v="0"/>
    <n v="55.858800000000002"/>
    <n v="4"/>
  </r>
  <r>
    <x v="0"/>
    <s v="FDS58"/>
    <x v="6"/>
    <x v="8"/>
    <x v="8"/>
    <x v="2"/>
    <x v="1"/>
    <x v="0"/>
    <n v="161.15780000000001"/>
    <n v="4"/>
  </r>
  <r>
    <x v="0"/>
    <s v="DRM49"/>
    <x v="4"/>
    <x v="8"/>
    <x v="8"/>
    <x v="2"/>
    <x v="1"/>
    <x v="0"/>
    <n v="46.608600000000003"/>
    <n v="4"/>
  </r>
  <r>
    <x v="1"/>
    <s v="NCS42"/>
    <x v="5"/>
    <x v="8"/>
    <x v="8"/>
    <x v="2"/>
    <x v="1"/>
    <x v="0"/>
    <n v="91.214600000000004"/>
    <n v="4"/>
  </r>
  <r>
    <x v="1"/>
    <s v="FDU23"/>
    <x v="8"/>
    <x v="6"/>
    <x v="6"/>
    <x v="1"/>
    <x v="0"/>
    <x v="2"/>
    <n v="166.01840000000001"/>
    <n v="4"/>
  </r>
  <r>
    <x v="1"/>
    <s v="FDX01"/>
    <x v="3"/>
    <x v="6"/>
    <x v="6"/>
    <x v="1"/>
    <x v="0"/>
    <x v="2"/>
    <n v="118.11499999999999"/>
    <n v="4"/>
  </r>
  <r>
    <x v="1"/>
    <s v="FDA43"/>
    <x v="0"/>
    <x v="6"/>
    <x v="6"/>
    <x v="1"/>
    <x v="0"/>
    <x v="2"/>
    <n v="194.8794"/>
    <n v="4"/>
  </r>
  <r>
    <x v="1"/>
    <s v="NCN29"/>
    <x v="1"/>
    <x v="6"/>
    <x v="6"/>
    <x v="1"/>
    <x v="0"/>
    <x v="2"/>
    <n v="49.103400000000001"/>
    <n v="4"/>
  </r>
  <r>
    <x v="1"/>
    <s v="NCZ30"/>
    <x v="5"/>
    <x v="6"/>
    <x v="6"/>
    <x v="1"/>
    <x v="0"/>
    <x v="2"/>
    <n v="121.4098"/>
    <n v="4"/>
  </r>
  <r>
    <x v="1"/>
    <s v="NCH30"/>
    <x v="5"/>
    <x v="6"/>
    <x v="6"/>
    <x v="1"/>
    <x v="0"/>
    <x v="2"/>
    <n v="112.986"/>
    <n v="4"/>
  </r>
  <r>
    <x v="1"/>
    <s v="FDL46"/>
    <x v="6"/>
    <x v="6"/>
    <x v="6"/>
    <x v="1"/>
    <x v="2"/>
    <x v="2"/>
    <n v="119.5466"/>
    <n v="4"/>
  </r>
  <r>
    <x v="0"/>
    <s v="FDE17"/>
    <x v="2"/>
    <x v="6"/>
    <x v="6"/>
    <x v="1"/>
    <x v="2"/>
    <x v="2"/>
    <n v="152.23660000000001"/>
    <n v="4"/>
  </r>
  <r>
    <x v="0"/>
    <s v="FDQ08"/>
    <x v="0"/>
    <x v="6"/>
    <x v="6"/>
    <x v="1"/>
    <x v="2"/>
    <x v="2"/>
    <n v="63.153599999999997"/>
    <n v="4"/>
  </r>
  <r>
    <x v="0"/>
    <s v="FDT32"/>
    <x v="0"/>
    <x v="6"/>
    <x v="6"/>
    <x v="1"/>
    <x v="2"/>
    <x v="2"/>
    <n v="188.82140000000001"/>
    <n v="4"/>
  </r>
  <r>
    <x v="0"/>
    <s v="FDM09"/>
    <x v="6"/>
    <x v="6"/>
    <x v="6"/>
    <x v="1"/>
    <x v="2"/>
    <x v="2"/>
    <n v="169.97900000000001"/>
    <n v="4"/>
  </r>
  <r>
    <x v="0"/>
    <s v="FDD10"/>
    <x v="6"/>
    <x v="6"/>
    <x v="6"/>
    <x v="1"/>
    <x v="1"/>
    <x v="2"/>
    <n v="177.23439999999999"/>
    <n v="4"/>
  </r>
  <r>
    <x v="3"/>
    <s v="FDS21"/>
    <x v="6"/>
    <x v="6"/>
    <x v="6"/>
    <x v="1"/>
    <x v="1"/>
    <x v="2"/>
    <n v="61.919400000000003"/>
    <n v="4"/>
  </r>
  <r>
    <x v="2"/>
    <s v="FDW49"/>
    <x v="3"/>
    <x v="3"/>
    <x v="3"/>
    <x v="1"/>
    <x v="2"/>
    <x v="0"/>
    <n v="179.2002"/>
    <n v="4"/>
  </r>
  <r>
    <x v="1"/>
    <s v="FDW11"/>
    <x v="8"/>
    <x v="3"/>
    <x v="3"/>
    <x v="1"/>
    <x v="2"/>
    <x v="0"/>
    <n v="60.419400000000003"/>
    <n v="4"/>
  </r>
  <r>
    <x v="1"/>
    <s v="FDH27"/>
    <x v="11"/>
    <x v="3"/>
    <x v="3"/>
    <x v="1"/>
    <x v="2"/>
    <x v="0"/>
    <n v="145.81280000000001"/>
    <n v="4"/>
  </r>
  <r>
    <x v="1"/>
    <s v="FDU07"/>
    <x v="0"/>
    <x v="3"/>
    <x v="3"/>
    <x v="1"/>
    <x v="2"/>
    <x v="0"/>
    <n v="151.8366"/>
    <n v="4"/>
  </r>
  <r>
    <x v="1"/>
    <s v="FDI32"/>
    <x v="0"/>
    <x v="3"/>
    <x v="3"/>
    <x v="1"/>
    <x v="2"/>
    <x v="0"/>
    <n v="117.18340000000001"/>
    <n v="4"/>
  </r>
  <r>
    <x v="1"/>
    <s v="DRK23"/>
    <x v="9"/>
    <x v="3"/>
    <x v="3"/>
    <x v="1"/>
    <x v="2"/>
    <x v="0"/>
    <n v="254.804"/>
    <n v="4"/>
  </r>
  <r>
    <x v="1"/>
    <s v="NCJ17"/>
    <x v="1"/>
    <x v="3"/>
    <x v="3"/>
    <x v="1"/>
    <x v="2"/>
    <x v="0"/>
    <n v="85.522400000000005"/>
    <n v="4"/>
  </r>
  <r>
    <x v="1"/>
    <s v="NCY29"/>
    <x v="1"/>
    <x v="3"/>
    <x v="3"/>
    <x v="1"/>
    <x v="2"/>
    <x v="0"/>
    <n v="55.593000000000004"/>
    <n v="4"/>
  </r>
  <r>
    <x v="1"/>
    <s v="NCO54"/>
    <x v="5"/>
    <x v="3"/>
    <x v="3"/>
    <x v="1"/>
    <x v="2"/>
    <x v="0"/>
    <n v="57.1614"/>
    <n v="4"/>
  </r>
  <r>
    <x v="1"/>
    <s v="NCN19"/>
    <x v="10"/>
    <x v="3"/>
    <x v="3"/>
    <x v="1"/>
    <x v="2"/>
    <x v="0"/>
    <n v="189.85300000000001"/>
    <n v="4"/>
  </r>
  <r>
    <x v="1"/>
    <s v="NCQ38"/>
    <x v="10"/>
    <x v="3"/>
    <x v="3"/>
    <x v="1"/>
    <x v="2"/>
    <x v="0"/>
    <n v="105.52800000000001"/>
    <n v="4"/>
  </r>
  <r>
    <x v="0"/>
    <s v="FDZ36"/>
    <x v="13"/>
    <x v="3"/>
    <x v="3"/>
    <x v="1"/>
    <x v="2"/>
    <x v="0"/>
    <n v="188.32400000000001"/>
    <n v="4"/>
  </r>
  <r>
    <x v="0"/>
    <s v="FDL24"/>
    <x v="13"/>
    <x v="3"/>
    <x v="3"/>
    <x v="1"/>
    <x v="2"/>
    <x v="0"/>
    <n v="173.04220000000001"/>
    <n v="4"/>
  </r>
  <r>
    <x v="0"/>
    <s v="FDV60"/>
    <x v="13"/>
    <x v="3"/>
    <x v="3"/>
    <x v="1"/>
    <x v="2"/>
    <x v="0"/>
    <n v="197.21100000000001"/>
    <n v="4"/>
  </r>
  <r>
    <x v="0"/>
    <s v="FDJ38"/>
    <x v="3"/>
    <x v="3"/>
    <x v="3"/>
    <x v="1"/>
    <x v="2"/>
    <x v="0"/>
    <n v="188.553"/>
    <n v="4"/>
  </r>
  <r>
    <x v="0"/>
    <s v="FDD38"/>
    <x v="3"/>
    <x v="3"/>
    <x v="3"/>
    <x v="1"/>
    <x v="2"/>
    <x v="0"/>
    <n v="101.26739999999999"/>
    <n v="4"/>
  </r>
  <r>
    <x v="0"/>
    <s v="FDD40"/>
    <x v="11"/>
    <x v="3"/>
    <x v="3"/>
    <x v="1"/>
    <x v="2"/>
    <x v="0"/>
    <n v="193.81620000000001"/>
    <n v="4"/>
  </r>
  <r>
    <x v="0"/>
    <s v="FDS16"/>
    <x v="2"/>
    <x v="3"/>
    <x v="3"/>
    <x v="1"/>
    <x v="2"/>
    <x v="0"/>
    <n v="145.67599999999999"/>
    <n v="4"/>
  </r>
  <r>
    <x v="0"/>
    <s v="FDY03"/>
    <x v="7"/>
    <x v="3"/>
    <x v="3"/>
    <x v="1"/>
    <x v="2"/>
    <x v="0"/>
    <n v="111.8202"/>
    <n v="4"/>
  </r>
  <r>
    <x v="0"/>
    <s v="FDO09"/>
    <x v="6"/>
    <x v="3"/>
    <x v="3"/>
    <x v="1"/>
    <x v="2"/>
    <x v="0"/>
    <n v="261.49099999999999"/>
    <n v="4"/>
  </r>
  <r>
    <x v="0"/>
    <s v="FDV22"/>
    <x v="6"/>
    <x v="3"/>
    <x v="3"/>
    <x v="1"/>
    <x v="2"/>
    <x v="0"/>
    <n v="157.46299999999999"/>
    <n v="4"/>
  </r>
  <r>
    <x v="2"/>
    <s v="FDW35"/>
    <x v="8"/>
    <x v="1"/>
    <x v="1"/>
    <x v="1"/>
    <x v="0"/>
    <x v="1"/>
    <n v="42.845399999999998"/>
    <n v="4"/>
  </r>
  <r>
    <x v="1"/>
    <s v="FDH24"/>
    <x v="13"/>
    <x v="1"/>
    <x v="1"/>
    <x v="1"/>
    <x v="0"/>
    <x v="1"/>
    <n v="157.52879999999999"/>
    <n v="4"/>
  </r>
  <r>
    <x v="1"/>
    <s v="FDA38"/>
    <x v="11"/>
    <x v="1"/>
    <x v="1"/>
    <x v="1"/>
    <x v="0"/>
    <x v="1"/>
    <n v="239.15379999999999"/>
    <n v="4"/>
  </r>
  <r>
    <x v="1"/>
    <s v="FDB51"/>
    <x v="11"/>
    <x v="1"/>
    <x v="1"/>
    <x v="1"/>
    <x v="0"/>
    <x v="1"/>
    <n v="61.485199999999999"/>
    <n v="4"/>
  </r>
  <r>
    <x v="1"/>
    <s v="FDV02"/>
    <x v="11"/>
    <x v="1"/>
    <x v="1"/>
    <x v="1"/>
    <x v="0"/>
    <x v="1"/>
    <n v="170.41059999999999"/>
    <n v="4"/>
  </r>
  <r>
    <x v="1"/>
    <s v="FDX50"/>
    <x v="11"/>
    <x v="1"/>
    <x v="1"/>
    <x v="1"/>
    <x v="0"/>
    <x v="1"/>
    <n v="108.9228"/>
    <n v="4"/>
  </r>
  <r>
    <x v="1"/>
    <s v="FDR26"/>
    <x v="11"/>
    <x v="1"/>
    <x v="1"/>
    <x v="1"/>
    <x v="0"/>
    <x v="1"/>
    <n v="177.2028"/>
    <n v="4"/>
  </r>
  <r>
    <x v="1"/>
    <s v="FDP04"/>
    <x v="2"/>
    <x v="1"/>
    <x v="1"/>
    <x v="1"/>
    <x v="0"/>
    <x v="1"/>
    <n v="62.516800000000003"/>
    <n v="4"/>
  </r>
  <r>
    <x v="1"/>
    <s v="FDI52"/>
    <x v="2"/>
    <x v="1"/>
    <x v="1"/>
    <x v="1"/>
    <x v="0"/>
    <x v="1"/>
    <n v="121.7072"/>
    <n v="4"/>
  </r>
  <r>
    <x v="1"/>
    <s v="NCO17"/>
    <x v="1"/>
    <x v="1"/>
    <x v="1"/>
    <x v="1"/>
    <x v="0"/>
    <x v="1"/>
    <n v="120.944"/>
    <n v="4"/>
  </r>
  <r>
    <x v="1"/>
    <s v="NCK53"/>
    <x v="1"/>
    <x v="1"/>
    <x v="1"/>
    <x v="1"/>
    <x v="0"/>
    <x v="1"/>
    <n v="98.104200000000006"/>
    <n v="4"/>
  </r>
  <r>
    <x v="1"/>
    <s v="NCL41"/>
    <x v="1"/>
    <x v="1"/>
    <x v="1"/>
    <x v="1"/>
    <x v="0"/>
    <x v="1"/>
    <n v="36.221600000000002"/>
    <n v="4"/>
  </r>
  <r>
    <x v="1"/>
    <s v="NCD42"/>
    <x v="1"/>
    <x v="1"/>
    <x v="1"/>
    <x v="1"/>
    <x v="0"/>
    <x v="1"/>
    <n v="39.750599999999999"/>
    <n v="4"/>
  </r>
  <r>
    <x v="1"/>
    <s v="NCX17"/>
    <x v="1"/>
    <x v="1"/>
    <x v="1"/>
    <x v="1"/>
    <x v="0"/>
    <x v="1"/>
    <n v="233.03"/>
    <n v="4"/>
  </r>
  <r>
    <x v="1"/>
    <s v="NCP02"/>
    <x v="5"/>
    <x v="1"/>
    <x v="1"/>
    <x v="1"/>
    <x v="0"/>
    <x v="1"/>
    <n v="59.2562"/>
    <n v="4"/>
  </r>
  <r>
    <x v="1"/>
    <s v="NCC55"/>
    <x v="5"/>
    <x v="1"/>
    <x v="1"/>
    <x v="1"/>
    <x v="0"/>
    <x v="1"/>
    <n v="36.084800000000001"/>
    <n v="4"/>
  </r>
  <r>
    <x v="1"/>
    <s v="FDK15"/>
    <x v="7"/>
    <x v="1"/>
    <x v="1"/>
    <x v="1"/>
    <x v="0"/>
    <x v="1"/>
    <n v="100.5042"/>
    <n v="4"/>
  </r>
  <r>
    <x v="1"/>
    <s v="NCO43"/>
    <x v="10"/>
    <x v="1"/>
    <x v="1"/>
    <x v="1"/>
    <x v="0"/>
    <x v="1"/>
    <n v="100.5016"/>
    <n v="4"/>
  </r>
  <r>
    <x v="1"/>
    <s v="FDQ34"/>
    <x v="6"/>
    <x v="1"/>
    <x v="1"/>
    <x v="1"/>
    <x v="0"/>
    <x v="1"/>
    <n v="104.9622"/>
    <n v="4"/>
  </r>
  <r>
    <x v="1"/>
    <s v="FDB59"/>
    <x v="6"/>
    <x v="1"/>
    <x v="1"/>
    <x v="1"/>
    <x v="0"/>
    <x v="1"/>
    <n v="200.00839999999999"/>
    <n v="4"/>
  </r>
  <r>
    <x v="1"/>
    <s v="DRA12"/>
    <x v="4"/>
    <x v="1"/>
    <x v="1"/>
    <x v="1"/>
    <x v="0"/>
    <x v="1"/>
    <n v="142.0154"/>
    <n v="4"/>
  </r>
  <r>
    <x v="1"/>
    <s v="DRH49"/>
    <x v="4"/>
    <x v="1"/>
    <x v="1"/>
    <x v="1"/>
    <x v="0"/>
    <x v="1"/>
    <n v="83.859200000000001"/>
    <n v="4"/>
  </r>
  <r>
    <x v="0"/>
    <s v="FDZ36"/>
    <x v="13"/>
    <x v="1"/>
    <x v="1"/>
    <x v="1"/>
    <x v="0"/>
    <x v="1"/>
    <n v="187.72399999999999"/>
    <n v="4"/>
  </r>
  <r>
    <x v="0"/>
    <s v="FDB49"/>
    <x v="13"/>
    <x v="1"/>
    <x v="1"/>
    <x v="1"/>
    <x v="0"/>
    <x v="1"/>
    <n v="98.538399999999996"/>
    <n v="4"/>
  </r>
  <r>
    <x v="0"/>
    <s v="FDU49"/>
    <x v="3"/>
    <x v="1"/>
    <x v="1"/>
    <x v="1"/>
    <x v="0"/>
    <x v="1"/>
    <n v="86.054000000000002"/>
    <n v="4"/>
  </r>
  <r>
    <x v="0"/>
    <s v="FDX27"/>
    <x v="11"/>
    <x v="1"/>
    <x v="1"/>
    <x v="1"/>
    <x v="0"/>
    <x v="1"/>
    <n v="94.343599999999995"/>
    <n v="4"/>
  </r>
  <r>
    <x v="0"/>
    <s v="FDQ31"/>
    <x v="0"/>
    <x v="1"/>
    <x v="1"/>
    <x v="1"/>
    <x v="0"/>
    <x v="1"/>
    <n v="87.085599999999999"/>
    <n v="4"/>
  </r>
  <r>
    <x v="0"/>
    <s v="FDG08"/>
    <x v="0"/>
    <x v="1"/>
    <x v="1"/>
    <x v="1"/>
    <x v="0"/>
    <x v="1"/>
    <n v="170.87639999999999"/>
    <n v="4"/>
  </r>
  <r>
    <x v="0"/>
    <s v="FDO19"/>
    <x v="0"/>
    <x v="1"/>
    <x v="1"/>
    <x v="1"/>
    <x v="0"/>
    <x v="1"/>
    <n v="47.903399999999998"/>
    <n v="4"/>
  </r>
  <r>
    <x v="2"/>
    <s v="FDI20"/>
    <x v="0"/>
    <x v="7"/>
    <x v="7"/>
    <x v="1"/>
    <x v="0"/>
    <x v="3"/>
    <n v="211.55860000000001"/>
    <n v="4"/>
  </r>
  <r>
    <x v="1"/>
    <s v="FDX24"/>
    <x v="13"/>
    <x v="7"/>
    <x v="7"/>
    <x v="1"/>
    <x v="0"/>
    <x v="3"/>
    <n v="94.446200000000005"/>
    <n v="4"/>
  </r>
  <r>
    <x v="1"/>
    <s v="FDO50"/>
    <x v="3"/>
    <x v="7"/>
    <x v="7"/>
    <x v="1"/>
    <x v="0"/>
    <x v="3"/>
    <n v="93.080399999999997"/>
    <n v="4"/>
  </r>
  <r>
    <x v="1"/>
    <s v="FDV49"/>
    <x v="3"/>
    <x v="7"/>
    <x v="7"/>
    <x v="1"/>
    <x v="0"/>
    <x v="3"/>
    <n v="262.62259999999998"/>
    <n v="4"/>
  </r>
  <r>
    <x v="1"/>
    <s v="FDD29"/>
    <x v="2"/>
    <x v="7"/>
    <x v="7"/>
    <x v="1"/>
    <x v="0"/>
    <x v="3"/>
    <n v="255.3698"/>
    <n v="4"/>
  </r>
  <r>
    <x v="1"/>
    <s v="FDE09"/>
    <x v="0"/>
    <x v="7"/>
    <x v="7"/>
    <x v="1"/>
    <x v="0"/>
    <x v="3"/>
    <n v="111.5228"/>
    <n v="4"/>
  </r>
  <r>
    <x v="1"/>
    <s v="FDJ32"/>
    <x v="0"/>
    <x v="7"/>
    <x v="7"/>
    <x v="1"/>
    <x v="0"/>
    <x v="3"/>
    <n v="62.553600000000003"/>
    <n v="4"/>
  </r>
  <r>
    <x v="1"/>
    <s v="FDN32"/>
    <x v="0"/>
    <x v="7"/>
    <x v="7"/>
    <x v="1"/>
    <x v="0"/>
    <x v="3"/>
    <n v="185.6266"/>
    <n v="4"/>
  </r>
  <r>
    <x v="1"/>
    <s v="FDZ56"/>
    <x v="0"/>
    <x v="7"/>
    <x v="7"/>
    <x v="1"/>
    <x v="0"/>
    <x v="3"/>
    <n v="168.2474"/>
    <n v="4"/>
  </r>
  <r>
    <x v="1"/>
    <s v="DRI23"/>
    <x v="9"/>
    <x v="7"/>
    <x v="7"/>
    <x v="1"/>
    <x v="0"/>
    <x v="3"/>
    <n v="159.65780000000001"/>
    <n v="4"/>
  </r>
  <r>
    <x v="1"/>
    <s v="DRL47"/>
    <x v="9"/>
    <x v="7"/>
    <x v="7"/>
    <x v="1"/>
    <x v="0"/>
    <x v="3"/>
    <n v="127.53619999999999"/>
    <n v="4"/>
  </r>
  <r>
    <x v="1"/>
    <s v="NCB07"/>
    <x v="5"/>
    <x v="7"/>
    <x v="7"/>
    <x v="1"/>
    <x v="0"/>
    <x v="3"/>
    <n v="197.411"/>
    <n v="4"/>
  </r>
  <r>
    <x v="1"/>
    <s v="NCF42"/>
    <x v="5"/>
    <x v="7"/>
    <x v="7"/>
    <x v="1"/>
    <x v="0"/>
    <x v="3"/>
    <n v="176.1712"/>
    <n v="4"/>
  </r>
  <r>
    <x v="1"/>
    <s v="NCK06"/>
    <x v="5"/>
    <x v="7"/>
    <x v="7"/>
    <x v="1"/>
    <x v="0"/>
    <x v="3"/>
    <n v="123.1756"/>
    <n v="4"/>
  </r>
  <r>
    <x v="1"/>
    <s v="NCM07"/>
    <x v="10"/>
    <x v="7"/>
    <x v="7"/>
    <x v="1"/>
    <x v="0"/>
    <x v="3"/>
    <n v="83.990799999999993"/>
    <n v="4"/>
  </r>
  <r>
    <x v="1"/>
    <s v="NCO02"/>
    <x v="10"/>
    <x v="7"/>
    <x v="7"/>
    <x v="1"/>
    <x v="0"/>
    <x v="3"/>
    <n v="67.514200000000002"/>
    <n v="4"/>
  </r>
  <r>
    <x v="1"/>
    <s v="FDI57"/>
    <x v="14"/>
    <x v="7"/>
    <x v="7"/>
    <x v="1"/>
    <x v="0"/>
    <x v="3"/>
    <n v="195.77680000000001"/>
    <n v="4"/>
  </r>
  <r>
    <x v="1"/>
    <s v="FDE46"/>
    <x v="6"/>
    <x v="7"/>
    <x v="7"/>
    <x v="1"/>
    <x v="0"/>
    <x v="3"/>
    <n v="150.73660000000001"/>
    <n v="4"/>
  </r>
  <r>
    <x v="0"/>
    <s v="FDJ36"/>
    <x v="13"/>
    <x v="7"/>
    <x v="7"/>
    <x v="1"/>
    <x v="0"/>
    <x v="3"/>
    <n v="104.53319999999999"/>
    <n v="4"/>
  </r>
  <r>
    <x v="0"/>
    <s v="FDB38"/>
    <x v="3"/>
    <x v="7"/>
    <x v="7"/>
    <x v="1"/>
    <x v="0"/>
    <x v="3"/>
    <n v="159.69200000000001"/>
    <n v="4"/>
  </r>
  <r>
    <x v="0"/>
    <s v="FDD26"/>
    <x v="3"/>
    <x v="7"/>
    <x v="7"/>
    <x v="1"/>
    <x v="0"/>
    <x v="3"/>
    <n v="186.5924"/>
    <n v="4"/>
  </r>
  <r>
    <x v="0"/>
    <s v="FDR01"/>
    <x v="3"/>
    <x v="7"/>
    <x v="7"/>
    <x v="1"/>
    <x v="0"/>
    <x v="3"/>
    <n v="200.17420000000001"/>
    <n v="4"/>
  </r>
  <r>
    <x v="0"/>
    <s v="FDR25"/>
    <x v="3"/>
    <x v="7"/>
    <x v="7"/>
    <x v="1"/>
    <x v="0"/>
    <x v="3"/>
    <n v="263.78840000000002"/>
    <n v="4"/>
  </r>
  <r>
    <x v="0"/>
    <s v="FDN03"/>
    <x v="7"/>
    <x v="7"/>
    <x v="7"/>
    <x v="1"/>
    <x v="0"/>
    <x v="3"/>
    <n v="248.64080000000001"/>
    <n v="4"/>
  </r>
  <r>
    <x v="0"/>
    <s v="FDR27"/>
    <x v="7"/>
    <x v="7"/>
    <x v="7"/>
    <x v="1"/>
    <x v="0"/>
    <x v="3"/>
    <n v="130.79419999999999"/>
    <n v="4"/>
  </r>
  <r>
    <x v="0"/>
    <s v="FDU51"/>
    <x v="7"/>
    <x v="7"/>
    <x v="7"/>
    <x v="1"/>
    <x v="0"/>
    <x v="3"/>
    <n v="178.7028"/>
    <n v="4"/>
  </r>
  <r>
    <x v="0"/>
    <s v="FDX39"/>
    <x v="7"/>
    <x v="7"/>
    <x v="7"/>
    <x v="1"/>
    <x v="0"/>
    <x v="3"/>
    <n v="209.7586"/>
    <n v="4"/>
  </r>
  <r>
    <x v="0"/>
    <s v="FDT09"/>
    <x v="6"/>
    <x v="7"/>
    <x v="7"/>
    <x v="1"/>
    <x v="0"/>
    <x v="3"/>
    <n v="133.22839999999999"/>
    <n v="4"/>
  </r>
  <r>
    <x v="1"/>
    <s v="FDQ20"/>
    <x v="0"/>
    <x v="7"/>
    <x v="7"/>
    <x v="1"/>
    <x v="0"/>
    <x v="3"/>
    <n v="40.813800000000001"/>
    <n v="4"/>
  </r>
  <r>
    <x v="0"/>
    <s v="FDX07"/>
    <x v="0"/>
    <x v="6"/>
    <x v="6"/>
    <x v="1"/>
    <x v="1"/>
    <x v="2"/>
    <n v="182.095"/>
    <n v="4"/>
  </r>
  <r>
    <x v="1"/>
    <s v="FDO23"/>
    <x v="8"/>
    <x v="4"/>
    <x v="4"/>
    <x v="2"/>
    <x v="1"/>
    <x v="0"/>
    <n v="93.143600000000006"/>
    <n v="4"/>
  </r>
  <r>
    <x v="0"/>
    <s v="FDX10"/>
    <x v="6"/>
    <x v="7"/>
    <x v="7"/>
    <x v="1"/>
    <x v="0"/>
    <x v="3"/>
    <n v="36.987400000000001"/>
    <n v="4"/>
  </r>
  <r>
    <x v="0"/>
    <s v="FDL12"/>
    <x v="13"/>
    <x v="2"/>
    <x v="2"/>
    <x v="0"/>
    <x v="1"/>
    <x v="0"/>
    <n v="60.622"/>
    <n v="4"/>
  </r>
  <r>
    <x v="1"/>
    <s v="FDY21"/>
    <x v="6"/>
    <x v="2"/>
    <x v="2"/>
    <x v="0"/>
    <x v="1"/>
    <x v="0"/>
    <n v="194.511"/>
    <n v="4"/>
  </r>
  <r>
    <x v="1"/>
    <s v="NCP18"/>
    <x v="5"/>
    <x v="7"/>
    <x v="7"/>
    <x v="1"/>
    <x v="0"/>
    <x v="3"/>
    <n v="149.9708"/>
    <n v="4"/>
  </r>
  <r>
    <x v="0"/>
    <s v="DRB48"/>
    <x v="4"/>
    <x v="3"/>
    <x v="3"/>
    <x v="1"/>
    <x v="2"/>
    <x v="0"/>
    <n v="38.782200000000003"/>
    <n v="4"/>
  </r>
  <r>
    <x v="1"/>
    <s v="NCO26"/>
    <x v="5"/>
    <x v="2"/>
    <x v="2"/>
    <x v="0"/>
    <x v="1"/>
    <x v="0"/>
    <n v="116.0492"/>
    <n v="4"/>
  </r>
  <r>
    <x v="1"/>
    <s v="FDA45"/>
    <x v="6"/>
    <x v="8"/>
    <x v="8"/>
    <x v="2"/>
    <x v="1"/>
    <x v="0"/>
    <n v="178.23699999999999"/>
    <n v="4"/>
  </r>
  <r>
    <x v="1"/>
    <s v="FDR07"/>
    <x v="0"/>
    <x v="7"/>
    <x v="7"/>
    <x v="1"/>
    <x v="0"/>
    <x v="3"/>
    <n v="97.009399999999999"/>
    <n v="4"/>
  </r>
  <r>
    <x v="1"/>
    <s v="NCB30"/>
    <x v="5"/>
    <x v="7"/>
    <x v="7"/>
    <x v="1"/>
    <x v="0"/>
    <x v="3"/>
    <n v="198.80840000000001"/>
    <n v="4"/>
  </r>
  <r>
    <x v="3"/>
    <s v="FDX49"/>
    <x v="3"/>
    <x v="7"/>
    <x v="7"/>
    <x v="1"/>
    <x v="0"/>
    <x v="3"/>
    <n v="232.63"/>
    <n v="4"/>
  </r>
  <r>
    <x v="0"/>
    <s v="FDS45"/>
    <x v="6"/>
    <x v="7"/>
    <x v="9"/>
    <x v="0"/>
    <x v="1"/>
    <x v="2"/>
    <n v="107.3622"/>
    <n v="4"/>
  </r>
  <r>
    <x v="1"/>
    <s v="FDY59"/>
    <x v="13"/>
    <x v="0"/>
    <x v="0"/>
    <x v="0"/>
    <x v="0"/>
    <x v="0"/>
    <n v="94.346199999999996"/>
    <n v="4"/>
  </r>
  <r>
    <x v="0"/>
    <s v="FDW43"/>
    <x v="0"/>
    <x v="0"/>
    <x v="0"/>
    <x v="0"/>
    <x v="0"/>
    <x v="0"/>
    <n v="226.80359999999999"/>
    <n v="4"/>
  </r>
  <r>
    <x v="1"/>
    <s v="NCM07"/>
    <x v="10"/>
    <x v="8"/>
    <x v="8"/>
    <x v="2"/>
    <x v="1"/>
    <x v="0"/>
    <n v="82.490799999999993"/>
    <n v="4"/>
  </r>
  <r>
    <x v="1"/>
    <s v="NCM55"/>
    <x v="10"/>
    <x v="6"/>
    <x v="6"/>
    <x v="1"/>
    <x v="0"/>
    <x v="2"/>
    <n v="184.79239999999999"/>
    <n v="4"/>
  </r>
  <r>
    <x v="0"/>
    <s v="FDK20"/>
    <x v="0"/>
    <x v="0"/>
    <x v="0"/>
    <x v="0"/>
    <x v="0"/>
    <x v="0"/>
    <n v="124.0072"/>
    <n v="4"/>
  </r>
  <r>
    <x v="1"/>
    <s v="DRK23"/>
    <x v="9"/>
    <x v="1"/>
    <x v="1"/>
    <x v="1"/>
    <x v="0"/>
    <x v="1"/>
    <n v="254.10400000000001"/>
    <n v="4"/>
  </r>
  <r>
    <x v="0"/>
    <s v="FDX33"/>
    <x v="6"/>
    <x v="7"/>
    <x v="7"/>
    <x v="1"/>
    <x v="0"/>
    <x v="3"/>
    <n v="159.45779999999999"/>
    <n v="4"/>
  </r>
  <r>
    <x v="0"/>
    <s v="FDY02"/>
    <x v="11"/>
    <x v="5"/>
    <x v="5"/>
    <x v="2"/>
    <x v="0"/>
    <x v="0"/>
    <n v="264.791"/>
    <n v="4"/>
  </r>
  <r>
    <x v="1"/>
    <s v="FDD50"/>
    <x v="3"/>
    <x v="2"/>
    <x v="2"/>
    <x v="0"/>
    <x v="1"/>
    <x v="0"/>
    <n v="168.11320000000001"/>
    <n v="4"/>
  </r>
  <r>
    <x v="1"/>
    <s v="FDK34"/>
    <x v="6"/>
    <x v="3"/>
    <x v="3"/>
    <x v="1"/>
    <x v="2"/>
    <x v="0"/>
    <n v="240.25640000000001"/>
    <n v="4"/>
  </r>
  <r>
    <x v="0"/>
    <s v="FDE35"/>
    <x v="15"/>
    <x v="6"/>
    <x v="6"/>
    <x v="1"/>
    <x v="0"/>
    <x v="2"/>
    <n v="58.8904"/>
    <n v="4"/>
  </r>
  <r>
    <x v="0"/>
    <s v="FDS21"/>
    <x v="6"/>
    <x v="1"/>
    <x v="1"/>
    <x v="1"/>
    <x v="0"/>
    <x v="1"/>
    <n v="62.019399999999997"/>
    <n v="4"/>
  </r>
  <r>
    <x v="1"/>
    <s v="FDQ56"/>
    <x v="0"/>
    <x v="8"/>
    <x v="8"/>
    <x v="2"/>
    <x v="1"/>
    <x v="0"/>
    <n v="85.690799999999996"/>
    <n v="4"/>
  </r>
  <r>
    <x v="1"/>
    <s v="FDH10"/>
    <x v="6"/>
    <x v="3"/>
    <x v="3"/>
    <x v="1"/>
    <x v="2"/>
    <x v="0"/>
    <n v="195.0478"/>
    <n v="4"/>
  </r>
  <r>
    <x v="1"/>
    <s v="FDR14"/>
    <x v="11"/>
    <x v="5"/>
    <x v="5"/>
    <x v="2"/>
    <x v="0"/>
    <x v="0"/>
    <n v="55.529800000000002"/>
    <n v="4"/>
  </r>
  <r>
    <x v="1"/>
    <s v="FDO13"/>
    <x v="12"/>
    <x v="5"/>
    <x v="5"/>
    <x v="2"/>
    <x v="0"/>
    <x v="0"/>
    <n v="166.3526"/>
    <n v="4"/>
  </r>
  <r>
    <x v="1"/>
    <s v="FDZ56"/>
    <x v="0"/>
    <x v="3"/>
    <x v="3"/>
    <x v="1"/>
    <x v="2"/>
    <x v="0"/>
    <n v="168.1474"/>
    <n v="4"/>
  </r>
  <r>
    <x v="2"/>
    <s v="FDK40"/>
    <x v="2"/>
    <x v="0"/>
    <x v="0"/>
    <x v="0"/>
    <x v="0"/>
    <x v="0"/>
    <n v="263.791"/>
    <n v="4"/>
  </r>
  <r>
    <x v="2"/>
    <s v="FDQ16"/>
    <x v="2"/>
    <x v="0"/>
    <x v="0"/>
    <x v="0"/>
    <x v="0"/>
    <x v="0"/>
    <n v="110.3912"/>
    <n v="4"/>
  </r>
  <r>
    <x v="2"/>
    <s v="FDY31"/>
    <x v="0"/>
    <x v="0"/>
    <x v="0"/>
    <x v="0"/>
    <x v="0"/>
    <x v="0"/>
    <n v="148.24180000000001"/>
    <n v="4"/>
  </r>
  <r>
    <x v="1"/>
    <s v="FDW36"/>
    <x v="13"/>
    <x v="0"/>
    <x v="0"/>
    <x v="0"/>
    <x v="0"/>
    <x v="0"/>
    <n v="106.8622"/>
    <n v="4"/>
  </r>
  <r>
    <x v="1"/>
    <s v="FDV50"/>
    <x v="11"/>
    <x v="0"/>
    <x v="0"/>
    <x v="0"/>
    <x v="0"/>
    <x v="0"/>
    <n v="124.373"/>
    <n v="4"/>
  </r>
  <r>
    <x v="1"/>
    <s v="FDC41"/>
    <x v="2"/>
    <x v="0"/>
    <x v="0"/>
    <x v="0"/>
    <x v="0"/>
    <x v="0"/>
    <n v="78.066999999999993"/>
    <n v="4"/>
  </r>
  <r>
    <x v="1"/>
    <s v="DRN59"/>
    <x v="9"/>
    <x v="0"/>
    <x v="0"/>
    <x v="0"/>
    <x v="0"/>
    <x v="0"/>
    <n v="45.206000000000003"/>
    <n v="4"/>
  </r>
  <r>
    <x v="1"/>
    <s v="NCN05"/>
    <x v="1"/>
    <x v="0"/>
    <x v="0"/>
    <x v="0"/>
    <x v="0"/>
    <x v="0"/>
    <n v="182.29499999999999"/>
    <n v="4"/>
  </r>
  <r>
    <x v="1"/>
    <s v="NCS53"/>
    <x v="1"/>
    <x v="0"/>
    <x v="0"/>
    <x v="0"/>
    <x v="0"/>
    <x v="0"/>
    <n v="160.3604"/>
    <n v="4"/>
  </r>
  <r>
    <x v="1"/>
    <s v="NCD07"/>
    <x v="5"/>
    <x v="0"/>
    <x v="0"/>
    <x v="0"/>
    <x v="0"/>
    <x v="0"/>
    <n v="112.5518"/>
    <n v="4"/>
  </r>
  <r>
    <x v="1"/>
    <s v="NCC07"/>
    <x v="5"/>
    <x v="0"/>
    <x v="0"/>
    <x v="0"/>
    <x v="0"/>
    <x v="0"/>
    <n v="104.5964"/>
    <n v="4"/>
  </r>
  <r>
    <x v="1"/>
    <s v="FDH34"/>
    <x v="6"/>
    <x v="0"/>
    <x v="0"/>
    <x v="0"/>
    <x v="0"/>
    <x v="0"/>
    <n v="183.95820000000001"/>
    <n v="4"/>
  </r>
  <r>
    <x v="1"/>
    <s v="FDP58"/>
    <x v="6"/>
    <x v="0"/>
    <x v="0"/>
    <x v="0"/>
    <x v="0"/>
    <x v="0"/>
    <n v="220.7482"/>
    <n v="4"/>
  </r>
  <r>
    <x v="1"/>
    <s v="FDS57"/>
    <x v="6"/>
    <x v="0"/>
    <x v="0"/>
    <x v="0"/>
    <x v="0"/>
    <x v="0"/>
    <n v="143.547"/>
    <n v="4"/>
  </r>
  <r>
    <x v="1"/>
    <s v="FDB59"/>
    <x v="6"/>
    <x v="0"/>
    <x v="0"/>
    <x v="0"/>
    <x v="0"/>
    <x v="0"/>
    <n v="198.00839999999999"/>
    <n v="4"/>
  </r>
  <r>
    <x v="0"/>
    <s v="FDK60"/>
    <x v="13"/>
    <x v="0"/>
    <x v="0"/>
    <x v="0"/>
    <x v="0"/>
    <x v="0"/>
    <n v="95.206800000000001"/>
    <n v="4"/>
  </r>
  <r>
    <x v="0"/>
    <s v="FDO01"/>
    <x v="12"/>
    <x v="0"/>
    <x v="0"/>
    <x v="0"/>
    <x v="0"/>
    <x v="0"/>
    <n v="128.79939999999999"/>
    <n v="4"/>
  </r>
  <r>
    <x v="0"/>
    <s v="FDR32"/>
    <x v="0"/>
    <x v="0"/>
    <x v="0"/>
    <x v="0"/>
    <x v="0"/>
    <x v="0"/>
    <n v="227.5694"/>
    <n v="4"/>
  </r>
  <r>
    <x v="0"/>
    <s v="FDT32"/>
    <x v="0"/>
    <x v="0"/>
    <x v="0"/>
    <x v="0"/>
    <x v="0"/>
    <x v="0"/>
    <n v="189.62139999999999"/>
    <n v="4"/>
  </r>
  <r>
    <x v="0"/>
    <s v="DRB13"/>
    <x v="4"/>
    <x v="0"/>
    <x v="0"/>
    <x v="0"/>
    <x v="0"/>
    <x v="0"/>
    <n v="188.65299999999999"/>
    <n v="4"/>
  </r>
  <r>
    <x v="1"/>
    <s v="FDN24"/>
    <x v="13"/>
    <x v="7"/>
    <x v="9"/>
    <x v="0"/>
    <x v="1"/>
    <x v="2"/>
    <n v="54.395600000000002"/>
    <n v="4"/>
  </r>
  <r>
    <x v="1"/>
    <s v="FDB09"/>
    <x v="0"/>
    <x v="7"/>
    <x v="9"/>
    <x v="0"/>
    <x v="1"/>
    <x v="2"/>
    <n v="123.1046"/>
    <n v="4"/>
  </r>
  <r>
    <x v="1"/>
    <s v="NCE19"/>
    <x v="5"/>
    <x v="7"/>
    <x v="9"/>
    <x v="0"/>
    <x v="1"/>
    <x v="2"/>
    <n v="54.595599999999997"/>
    <n v="4"/>
  </r>
  <r>
    <x v="1"/>
    <s v="NCQ30"/>
    <x v="5"/>
    <x v="7"/>
    <x v="9"/>
    <x v="0"/>
    <x v="1"/>
    <x v="2"/>
    <n v="120.5414"/>
    <n v="4"/>
  </r>
  <r>
    <x v="1"/>
    <s v="FDK27"/>
    <x v="7"/>
    <x v="7"/>
    <x v="9"/>
    <x v="0"/>
    <x v="1"/>
    <x v="2"/>
    <n v="122.2756"/>
    <n v="4"/>
  </r>
  <r>
    <x v="1"/>
    <s v="FDP39"/>
    <x v="7"/>
    <x v="7"/>
    <x v="9"/>
    <x v="0"/>
    <x v="1"/>
    <x v="2"/>
    <n v="53.732399999999998"/>
    <n v="4"/>
  </r>
  <r>
    <x v="1"/>
    <s v="NCL07"/>
    <x v="10"/>
    <x v="7"/>
    <x v="9"/>
    <x v="0"/>
    <x v="1"/>
    <x v="2"/>
    <n v="40.548000000000002"/>
    <n v="4"/>
  </r>
  <r>
    <x v="1"/>
    <s v="FDP46"/>
    <x v="6"/>
    <x v="7"/>
    <x v="9"/>
    <x v="0"/>
    <x v="1"/>
    <x v="2"/>
    <n v="88.382999999999996"/>
    <n v="4"/>
  </r>
  <r>
    <x v="1"/>
    <s v="FDV46"/>
    <x v="6"/>
    <x v="7"/>
    <x v="9"/>
    <x v="0"/>
    <x v="1"/>
    <x v="2"/>
    <n v="141.41800000000001"/>
    <n v="4"/>
  </r>
  <r>
    <x v="1"/>
    <s v="DRH13"/>
    <x v="4"/>
    <x v="7"/>
    <x v="9"/>
    <x v="0"/>
    <x v="1"/>
    <x v="2"/>
    <n v="107.628"/>
    <n v="4"/>
  </r>
  <r>
    <x v="0"/>
    <s v="FDR01"/>
    <x v="3"/>
    <x v="7"/>
    <x v="9"/>
    <x v="0"/>
    <x v="1"/>
    <x v="2"/>
    <n v="200.4742"/>
    <n v="4"/>
  </r>
  <r>
    <x v="0"/>
    <s v="FDU01"/>
    <x v="3"/>
    <x v="7"/>
    <x v="9"/>
    <x v="0"/>
    <x v="1"/>
    <x v="2"/>
    <n v="185.19239999999999"/>
    <n v="4"/>
  </r>
  <r>
    <x v="0"/>
    <s v="FDT07"/>
    <x v="0"/>
    <x v="7"/>
    <x v="9"/>
    <x v="0"/>
    <x v="1"/>
    <x v="2"/>
    <n v="256.13299999999998"/>
    <n v="4"/>
  </r>
  <r>
    <x v="1"/>
    <s v="FDX60"/>
    <x v="13"/>
    <x v="2"/>
    <x v="2"/>
    <x v="0"/>
    <x v="1"/>
    <x v="0"/>
    <n v="80.995999999999995"/>
    <n v="4"/>
  </r>
  <r>
    <x v="1"/>
    <s v="FDG16"/>
    <x v="2"/>
    <x v="2"/>
    <x v="2"/>
    <x v="0"/>
    <x v="1"/>
    <x v="0"/>
    <n v="217.3192"/>
    <n v="4"/>
  </r>
  <r>
    <x v="1"/>
    <s v="FDH08"/>
    <x v="0"/>
    <x v="2"/>
    <x v="2"/>
    <x v="0"/>
    <x v="1"/>
    <x v="0"/>
    <n v="229.601"/>
    <n v="4"/>
  </r>
  <r>
    <x v="1"/>
    <s v="FDR08"/>
    <x v="0"/>
    <x v="2"/>
    <x v="2"/>
    <x v="0"/>
    <x v="1"/>
    <x v="0"/>
    <n v="110.7886"/>
    <n v="4"/>
  </r>
  <r>
    <x v="1"/>
    <s v="FDI20"/>
    <x v="0"/>
    <x v="2"/>
    <x v="2"/>
    <x v="0"/>
    <x v="1"/>
    <x v="0"/>
    <n v="209.2586"/>
    <n v="4"/>
  </r>
  <r>
    <x v="1"/>
    <s v="FDM32"/>
    <x v="0"/>
    <x v="2"/>
    <x v="2"/>
    <x v="0"/>
    <x v="1"/>
    <x v="0"/>
    <n v="91.082999999999998"/>
    <n v="4"/>
  </r>
  <r>
    <x v="1"/>
    <s v="NCV53"/>
    <x v="1"/>
    <x v="2"/>
    <x v="2"/>
    <x v="0"/>
    <x v="1"/>
    <x v="0"/>
    <n v="237.988"/>
    <n v="4"/>
  </r>
  <r>
    <x v="1"/>
    <s v="NCG42"/>
    <x v="5"/>
    <x v="2"/>
    <x v="2"/>
    <x v="0"/>
    <x v="1"/>
    <x v="0"/>
    <n v="129.83099999999999"/>
    <n v="4"/>
  </r>
  <r>
    <x v="1"/>
    <s v="NCO07"/>
    <x v="10"/>
    <x v="2"/>
    <x v="2"/>
    <x v="0"/>
    <x v="1"/>
    <x v="0"/>
    <n v="213.756"/>
    <n v="4"/>
  </r>
  <r>
    <x v="1"/>
    <s v="DRI13"/>
    <x v="4"/>
    <x v="2"/>
    <x v="2"/>
    <x v="0"/>
    <x v="1"/>
    <x v="0"/>
    <n v="216.7508"/>
    <n v="4"/>
  </r>
  <r>
    <x v="0"/>
    <s v="FDI36"/>
    <x v="13"/>
    <x v="2"/>
    <x v="2"/>
    <x v="0"/>
    <x v="1"/>
    <x v="0"/>
    <n v="199.74260000000001"/>
    <n v="4"/>
  </r>
  <r>
    <x v="0"/>
    <s v="FDO52"/>
    <x v="2"/>
    <x v="2"/>
    <x v="2"/>
    <x v="0"/>
    <x v="1"/>
    <x v="0"/>
    <n v="172.51060000000001"/>
    <n v="4"/>
  </r>
  <r>
    <x v="0"/>
    <s v="FDF56"/>
    <x v="0"/>
    <x v="2"/>
    <x v="2"/>
    <x v="0"/>
    <x v="1"/>
    <x v="0"/>
    <n v="182.79759999999999"/>
    <n v="4"/>
  </r>
  <r>
    <x v="2"/>
    <s v="NCB42"/>
    <x v="1"/>
    <x v="4"/>
    <x v="4"/>
    <x v="2"/>
    <x v="0"/>
    <x v="0"/>
    <n v="117.64919999999999"/>
    <n v="4"/>
  </r>
  <r>
    <x v="2"/>
    <s v="FDN44"/>
    <x v="0"/>
    <x v="5"/>
    <x v="5"/>
    <x v="2"/>
    <x v="0"/>
    <x v="0"/>
    <n v="157.892"/>
    <n v="4"/>
  </r>
  <r>
    <x v="2"/>
    <s v="FDA32"/>
    <x v="0"/>
    <x v="5"/>
    <x v="5"/>
    <x v="2"/>
    <x v="0"/>
    <x v="0"/>
    <n v="216.91919999999999"/>
    <n v="4"/>
  </r>
  <r>
    <x v="1"/>
    <s v="FDT25"/>
    <x v="3"/>
    <x v="4"/>
    <x v="4"/>
    <x v="2"/>
    <x v="0"/>
    <x v="0"/>
    <n v="121.7072"/>
    <n v="4"/>
  </r>
  <r>
    <x v="1"/>
    <s v="FDE26"/>
    <x v="3"/>
    <x v="4"/>
    <x v="4"/>
    <x v="2"/>
    <x v="0"/>
    <x v="0"/>
    <n v="145.37860000000001"/>
    <n v="4"/>
  </r>
  <r>
    <x v="1"/>
    <s v="FDG16"/>
    <x v="2"/>
    <x v="4"/>
    <x v="4"/>
    <x v="2"/>
    <x v="0"/>
    <x v="0"/>
    <n v="215.11920000000001"/>
    <n v="4"/>
  </r>
  <r>
    <x v="1"/>
    <s v="FDO32"/>
    <x v="0"/>
    <x v="4"/>
    <x v="4"/>
    <x v="2"/>
    <x v="0"/>
    <x v="0"/>
    <n v="45.706000000000003"/>
    <n v="4"/>
  </r>
  <r>
    <x v="1"/>
    <s v="FDI20"/>
    <x v="0"/>
    <x v="4"/>
    <x v="4"/>
    <x v="2"/>
    <x v="0"/>
    <x v="0"/>
    <n v="212.15860000000001"/>
    <n v="4"/>
  </r>
  <r>
    <x v="1"/>
    <s v="DRL35"/>
    <x v="9"/>
    <x v="4"/>
    <x v="4"/>
    <x v="2"/>
    <x v="1"/>
    <x v="0"/>
    <n v="43.277000000000001"/>
    <n v="4"/>
  </r>
  <r>
    <x v="1"/>
    <s v="NCL53"/>
    <x v="1"/>
    <x v="4"/>
    <x v="4"/>
    <x v="2"/>
    <x v="1"/>
    <x v="0"/>
    <n v="175.40280000000001"/>
    <n v="4"/>
  </r>
  <r>
    <x v="1"/>
    <s v="NCK30"/>
    <x v="5"/>
    <x v="4"/>
    <x v="4"/>
    <x v="2"/>
    <x v="1"/>
    <x v="0"/>
    <n v="253.2698"/>
    <n v="4"/>
  </r>
  <r>
    <x v="1"/>
    <s v="NCP43"/>
    <x v="10"/>
    <x v="4"/>
    <x v="4"/>
    <x v="2"/>
    <x v="1"/>
    <x v="0"/>
    <n v="177.86600000000001"/>
    <n v="4"/>
  </r>
  <r>
    <x v="1"/>
    <s v="FDF22"/>
    <x v="6"/>
    <x v="4"/>
    <x v="4"/>
    <x v="2"/>
    <x v="1"/>
    <x v="0"/>
    <n v="214.62180000000001"/>
    <n v="4"/>
  </r>
  <r>
    <x v="1"/>
    <s v="FDT48"/>
    <x v="13"/>
    <x v="5"/>
    <x v="5"/>
    <x v="2"/>
    <x v="1"/>
    <x v="0"/>
    <n v="199.80840000000001"/>
    <n v="4"/>
  </r>
  <r>
    <x v="1"/>
    <s v="FDU25"/>
    <x v="3"/>
    <x v="5"/>
    <x v="5"/>
    <x v="2"/>
    <x v="1"/>
    <x v="0"/>
    <n v="57.324599999999997"/>
    <n v="4"/>
  </r>
  <r>
    <x v="1"/>
    <s v="FDO04"/>
    <x v="2"/>
    <x v="5"/>
    <x v="5"/>
    <x v="2"/>
    <x v="1"/>
    <x v="0"/>
    <n v="54.6614"/>
    <n v="4"/>
  </r>
  <r>
    <x v="1"/>
    <s v="FDG29"/>
    <x v="2"/>
    <x v="5"/>
    <x v="5"/>
    <x v="2"/>
    <x v="1"/>
    <x v="0"/>
    <n v="41.745399999999997"/>
    <n v="4"/>
  </r>
  <r>
    <x v="1"/>
    <s v="NCO17"/>
    <x v="1"/>
    <x v="5"/>
    <x v="5"/>
    <x v="2"/>
    <x v="1"/>
    <x v="0"/>
    <n v="121.444"/>
    <n v="4"/>
  </r>
  <r>
    <x v="1"/>
    <s v="NCZ30"/>
    <x v="5"/>
    <x v="5"/>
    <x v="5"/>
    <x v="2"/>
    <x v="1"/>
    <x v="0"/>
    <n v="119.10980000000001"/>
    <n v="4"/>
  </r>
  <r>
    <x v="1"/>
    <s v="FDK27"/>
    <x v="7"/>
    <x v="5"/>
    <x v="5"/>
    <x v="2"/>
    <x v="2"/>
    <x v="0"/>
    <n v="119.9756"/>
    <n v="4"/>
  </r>
  <r>
    <x v="1"/>
    <s v="DRL49"/>
    <x v="4"/>
    <x v="5"/>
    <x v="5"/>
    <x v="2"/>
    <x v="2"/>
    <x v="0"/>
    <n v="144.38120000000001"/>
    <n v="4"/>
  </r>
  <r>
    <x v="0"/>
    <s v="FDN56"/>
    <x v="0"/>
    <x v="4"/>
    <x v="4"/>
    <x v="2"/>
    <x v="2"/>
    <x v="0"/>
    <n v="145.57859999999999"/>
    <n v="4"/>
  </r>
  <r>
    <x v="0"/>
    <s v="FDV56"/>
    <x v="0"/>
    <x v="4"/>
    <x v="4"/>
    <x v="2"/>
    <x v="2"/>
    <x v="0"/>
    <n v="109.3596"/>
    <n v="4"/>
  </r>
  <r>
    <x v="0"/>
    <s v="FDU20"/>
    <x v="0"/>
    <x v="4"/>
    <x v="4"/>
    <x v="2"/>
    <x v="2"/>
    <x v="0"/>
    <n v="122.2098"/>
    <n v="4"/>
  </r>
  <r>
    <x v="0"/>
    <s v="FDV33"/>
    <x v="6"/>
    <x v="4"/>
    <x v="4"/>
    <x v="2"/>
    <x v="2"/>
    <x v="0"/>
    <n v="258.3304"/>
    <n v="4"/>
  </r>
  <r>
    <x v="0"/>
    <s v="FDN22"/>
    <x v="6"/>
    <x v="4"/>
    <x v="4"/>
    <x v="2"/>
    <x v="2"/>
    <x v="0"/>
    <n v="252.47239999999999"/>
    <n v="4"/>
  </r>
  <r>
    <x v="0"/>
    <s v="FDB23"/>
    <x v="15"/>
    <x v="4"/>
    <x v="4"/>
    <x v="2"/>
    <x v="2"/>
    <x v="0"/>
    <n v="223.80619999999999"/>
    <n v="4"/>
  </r>
  <r>
    <x v="0"/>
    <s v="FDT35"/>
    <x v="8"/>
    <x v="5"/>
    <x v="5"/>
    <x v="2"/>
    <x v="2"/>
    <x v="0"/>
    <n v="167.6816"/>
    <n v="4"/>
  </r>
  <r>
    <x v="0"/>
    <s v="FDD38"/>
    <x v="3"/>
    <x v="5"/>
    <x v="5"/>
    <x v="2"/>
    <x v="2"/>
    <x v="0"/>
    <n v="101.9674"/>
    <n v="4"/>
  </r>
  <r>
    <x v="0"/>
    <s v="FDI40"/>
    <x v="2"/>
    <x v="5"/>
    <x v="5"/>
    <x v="2"/>
    <x v="2"/>
    <x v="0"/>
    <n v="100.6358"/>
    <n v="4"/>
  </r>
  <r>
    <x v="0"/>
    <s v="FDB29"/>
    <x v="2"/>
    <x v="5"/>
    <x v="5"/>
    <x v="2"/>
    <x v="2"/>
    <x v="0"/>
    <n v="114.7176"/>
    <n v="4"/>
  </r>
  <r>
    <x v="0"/>
    <s v="FDK10"/>
    <x v="6"/>
    <x v="5"/>
    <x v="5"/>
    <x v="2"/>
    <x v="0"/>
    <x v="0"/>
    <n v="180.36600000000001"/>
    <n v="4"/>
  </r>
  <r>
    <x v="0"/>
    <s v="FDT09"/>
    <x v="6"/>
    <x v="5"/>
    <x v="5"/>
    <x v="2"/>
    <x v="0"/>
    <x v="0"/>
    <n v="130.0284"/>
    <n v="4"/>
  </r>
  <r>
    <x v="1"/>
    <s v="FDO12"/>
    <x v="13"/>
    <x v="8"/>
    <x v="8"/>
    <x v="2"/>
    <x v="1"/>
    <x v="0"/>
    <n v="195.84520000000001"/>
    <n v="4"/>
  </r>
  <r>
    <x v="1"/>
    <s v="FDU23"/>
    <x v="8"/>
    <x v="8"/>
    <x v="8"/>
    <x v="2"/>
    <x v="1"/>
    <x v="0"/>
    <n v="163.11840000000001"/>
    <n v="4"/>
  </r>
  <r>
    <x v="1"/>
    <s v="FDJ50"/>
    <x v="3"/>
    <x v="8"/>
    <x v="8"/>
    <x v="2"/>
    <x v="1"/>
    <x v="0"/>
    <n v="53.398200000000003"/>
    <n v="4"/>
  </r>
  <r>
    <x v="1"/>
    <s v="FDX02"/>
    <x v="11"/>
    <x v="8"/>
    <x v="8"/>
    <x v="2"/>
    <x v="1"/>
    <x v="0"/>
    <n v="225.94040000000001"/>
    <n v="4"/>
  </r>
  <r>
    <x v="1"/>
    <s v="DRE03"/>
    <x v="11"/>
    <x v="8"/>
    <x v="8"/>
    <x v="2"/>
    <x v="1"/>
    <x v="0"/>
    <n v="45.571800000000003"/>
    <n v="4"/>
  </r>
  <r>
    <x v="1"/>
    <s v="FDK16"/>
    <x v="2"/>
    <x v="8"/>
    <x v="8"/>
    <x v="2"/>
    <x v="1"/>
    <x v="0"/>
    <n v="97.009399999999999"/>
    <n v="4"/>
  </r>
  <r>
    <x v="1"/>
    <s v="FDG04"/>
    <x v="2"/>
    <x v="8"/>
    <x v="8"/>
    <x v="2"/>
    <x v="1"/>
    <x v="0"/>
    <n v="188.9898"/>
    <n v="4"/>
  </r>
  <r>
    <x v="1"/>
    <s v="FDB53"/>
    <x v="2"/>
    <x v="8"/>
    <x v="8"/>
    <x v="2"/>
    <x v="1"/>
    <x v="0"/>
    <n v="148.33920000000001"/>
    <n v="4"/>
  </r>
  <r>
    <x v="1"/>
    <s v="NCW17"/>
    <x v="1"/>
    <x v="8"/>
    <x v="8"/>
    <x v="2"/>
    <x v="1"/>
    <x v="0"/>
    <n v="129.39940000000001"/>
    <n v="4"/>
  </r>
  <r>
    <x v="1"/>
    <s v="NCP05"/>
    <x v="1"/>
    <x v="8"/>
    <x v="8"/>
    <x v="2"/>
    <x v="1"/>
    <x v="0"/>
    <n v="152.00239999999999"/>
    <n v="4"/>
  </r>
  <r>
    <x v="1"/>
    <s v="NCT42"/>
    <x v="5"/>
    <x v="8"/>
    <x v="8"/>
    <x v="2"/>
    <x v="1"/>
    <x v="0"/>
    <n v="149.4392"/>
    <n v="4"/>
  </r>
  <r>
    <x v="1"/>
    <s v="NCT30"/>
    <x v="5"/>
    <x v="8"/>
    <x v="8"/>
    <x v="2"/>
    <x v="1"/>
    <x v="0"/>
    <n v="47.271799999999999"/>
    <n v="4"/>
  </r>
  <r>
    <x v="1"/>
    <s v="NCE18"/>
    <x v="5"/>
    <x v="8"/>
    <x v="8"/>
    <x v="2"/>
    <x v="1"/>
    <x v="0"/>
    <n v="248.375"/>
    <n v="4"/>
  </r>
  <r>
    <x v="1"/>
    <s v="FDL33"/>
    <x v="6"/>
    <x v="8"/>
    <x v="8"/>
    <x v="2"/>
    <x v="1"/>
    <x v="0"/>
    <n v="197.24520000000001"/>
    <n v="4"/>
  </r>
  <r>
    <x v="1"/>
    <s v="FDM21"/>
    <x v="6"/>
    <x v="8"/>
    <x v="8"/>
    <x v="2"/>
    <x v="1"/>
    <x v="0"/>
    <n v="259.46460000000002"/>
    <n v="4"/>
  </r>
  <r>
    <x v="0"/>
    <s v="FDQ47"/>
    <x v="8"/>
    <x v="8"/>
    <x v="8"/>
    <x v="2"/>
    <x v="1"/>
    <x v="0"/>
    <n v="33.787399999999998"/>
    <n v="4"/>
  </r>
  <r>
    <x v="0"/>
    <s v="FDN49"/>
    <x v="12"/>
    <x v="8"/>
    <x v="8"/>
    <x v="2"/>
    <x v="1"/>
    <x v="0"/>
    <n v="41.648000000000003"/>
    <n v="4"/>
  </r>
  <r>
    <x v="0"/>
    <s v="FDE51"/>
    <x v="11"/>
    <x v="8"/>
    <x v="8"/>
    <x v="2"/>
    <x v="1"/>
    <x v="0"/>
    <n v="43.808599999999998"/>
    <n v="4"/>
  </r>
  <r>
    <x v="0"/>
    <s v="FDZ26"/>
    <x v="11"/>
    <x v="8"/>
    <x v="8"/>
    <x v="2"/>
    <x v="1"/>
    <x v="0"/>
    <n v="239.62219999999999"/>
    <n v="4"/>
  </r>
  <r>
    <x v="0"/>
    <s v="FDQ40"/>
    <x v="2"/>
    <x v="8"/>
    <x v="8"/>
    <x v="2"/>
    <x v="1"/>
    <x v="0"/>
    <n v="177.27119999999999"/>
    <n v="4"/>
  </r>
  <r>
    <x v="0"/>
    <s v="FDI40"/>
    <x v="2"/>
    <x v="8"/>
    <x v="8"/>
    <x v="2"/>
    <x v="1"/>
    <x v="0"/>
    <n v="99.735799999999998"/>
    <n v="4"/>
  </r>
  <r>
    <x v="0"/>
    <s v="FDJ40"/>
    <x v="2"/>
    <x v="8"/>
    <x v="8"/>
    <x v="2"/>
    <x v="1"/>
    <x v="0"/>
    <n v="110.0912"/>
    <n v="4"/>
  </r>
  <r>
    <x v="0"/>
    <s v="FDV19"/>
    <x v="0"/>
    <x v="8"/>
    <x v="8"/>
    <x v="2"/>
    <x v="1"/>
    <x v="0"/>
    <n v="160.95779999999999"/>
    <n v="4"/>
  </r>
  <r>
    <x v="0"/>
    <s v="FDN58"/>
    <x v="6"/>
    <x v="8"/>
    <x v="8"/>
    <x v="2"/>
    <x v="1"/>
    <x v="0"/>
    <n v="231.5984"/>
    <n v="4"/>
  </r>
  <r>
    <x v="3"/>
    <s v="FDL14"/>
    <x v="3"/>
    <x v="8"/>
    <x v="8"/>
    <x v="2"/>
    <x v="1"/>
    <x v="0"/>
    <n v="157.3972"/>
    <n v="4"/>
  </r>
  <r>
    <x v="1"/>
    <s v="FDB28"/>
    <x v="11"/>
    <x v="6"/>
    <x v="6"/>
    <x v="1"/>
    <x v="0"/>
    <x v="2"/>
    <n v="196.3426"/>
    <n v="4"/>
  </r>
  <r>
    <x v="1"/>
    <s v="FDJ41"/>
    <x v="2"/>
    <x v="6"/>
    <x v="6"/>
    <x v="1"/>
    <x v="0"/>
    <x v="2"/>
    <n v="261.25940000000003"/>
    <n v="4"/>
  </r>
  <r>
    <x v="1"/>
    <s v="FDJ28"/>
    <x v="2"/>
    <x v="6"/>
    <x v="6"/>
    <x v="1"/>
    <x v="0"/>
    <x v="2"/>
    <n v="193.31620000000001"/>
    <n v="4"/>
  </r>
  <r>
    <x v="1"/>
    <s v="FDS40"/>
    <x v="2"/>
    <x v="6"/>
    <x v="6"/>
    <x v="1"/>
    <x v="0"/>
    <x v="2"/>
    <n v="35.219000000000001"/>
    <n v="4"/>
  </r>
  <r>
    <x v="1"/>
    <s v="FDE09"/>
    <x v="0"/>
    <x v="6"/>
    <x v="6"/>
    <x v="1"/>
    <x v="0"/>
    <x v="2"/>
    <n v="110.72280000000001"/>
    <n v="4"/>
  </r>
  <r>
    <x v="1"/>
    <s v="NCX05"/>
    <x v="1"/>
    <x v="6"/>
    <x v="6"/>
    <x v="1"/>
    <x v="0"/>
    <x v="2"/>
    <n v="117.64919999999999"/>
    <n v="4"/>
  </r>
  <r>
    <x v="1"/>
    <s v="NCA54"/>
    <x v="5"/>
    <x v="6"/>
    <x v="6"/>
    <x v="1"/>
    <x v="0"/>
    <x v="2"/>
    <n v="178.73179999999999"/>
    <n v="4"/>
  </r>
  <r>
    <x v="1"/>
    <s v="NCB07"/>
    <x v="5"/>
    <x v="6"/>
    <x v="6"/>
    <x v="1"/>
    <x v="2"/>
    <x v="2"/>
    <n v="196.21100000000001"/>
    <n v="4"/>
  </r>
  <r>
    <x v="1"/>
    <s v="FDK46"/>
    <x v="6"/>
    <x v="6"/>
    <x v="6"/>
    <x v="1"/>
    <x v="2"/>
    <x v="2"/>
    <n v="258.36200000000002"/>
    <n v="4"/>
  </r>
  <r>
    <x v="1"/>
    <s v="FDV09"/>
    <x v="6"/>
    <x v="6"/>
    <x v="6"/>
    <x v="1"/>
    <x v="2"/>
    <x v="2"/>
    <n v="146.67339999999999"/>
    <n v="4"/>
  </r>
  <r>
    <x v="0"/>
    <s v="FDJ03"/>
    <x v="11"/>
    <x v="6"/>
    <x v="6"/>
    <x v="1"/>
    <x v="2"/>
    <x v="2"/>
    <n v="47.869199999999999"/>
    <n v="4"/>
  </r>
  <r>
    <x v="0"/>
    <s v="FDU26"/>
    <x v="11"/>
    <x v="6"/>
    <x v="6"/>
    <x v="1"/>
    <x v="2"/>
    <x v="2"/>
    <n v="120.37820000000001"/>
    <n v="4"/>
  </r>
  <r>
    <x v="0"/>
    <s v="FDO56"/>
    <x v="0"/>
    <x v="6"/>
    <x v="6"/>
    <x v="1"/>
    <x v="2"/>
    <x v="2"/>
    <n v="119.1808"/>
    <n v="4"/>
  </r>
  <r>
    <x v="0"/>
    <s v="FDT15"/>
    <x v="7"/>
    <x v="6"/>
    <x v="6"/>
    <x v="1"/>
    <x v="2"/>
    <x v="2"/>
    <n v="182.29499999999999"/>
    <n v="4"/>
  </r>
  <r>
    <x v="1"/>
    <s v="FDB60"/>
    <x v="13"/>
    <x v="6"/>
    <x v="6"/>
    <x v="1"/>
    <x v="1"/>
    <x v="2"/>
    <n v="195.0136"/>
    <n v="4"/>
  </r>
  <r>
    <x v="1"/>
    <s v="FDO36"/>
    <x v="13"/>
    <x v="3"/>
    <x v="3"/>
    <x v="1"/>
    <x v="2"/>
    <x v="0"/>
    <n v="179.166"/>
    <n v="4"/>
  </r>
  <r>
    <x v="1"/>
    <s v="FDT25"/>
    <x v="3"/>
    <x v="3"/>
    <x v="3"/>
    <x v="1"/>
    <x v="2"/>
    <x v="0"/>
    <n v="123.4072"/>
    <n v="4"/>
  </r>
  <r>
    <x v="1"/>
    <s v="FDR49"/>
    <x v="3"/>
    <x v="3"/>
    <x v="3"/>
    <x v="1"/>
    <x v="2"/>
    <x v="0"/>
    <n v="46.537599999999998"/>
    <n v="4"/>
  </r>
  <r>
    <x v="1"/>
    <s v="FDQ52"/>
    <x v="2"/>
    <x v="3"/>
    <x v="3"/>
    <x v="1"/>
    <x v="2"/>
    <x v="0"/>
    <n v="247.4434"/>
    <n v="4"/>
  </r>
  <r>
    <x v="1"/>
    <s v="FDI52"/>
    <x v="2"/>
    <x v="3"/>
    <x v="3"/>
    <x v="1"/>
    <x v="2"/>
    <x v="0"/>
    <n v="121.4072"/>
    <n v="4"/>
  </r>
  <r>
    <x v="1"/>
    <s v="FDX44"/>
    <x v="0"/>
    <x v="3"/>
    <x v="3"/>
    <x v="1"/>
    <x v="2"/>
    <x v="0"/>
    <n v="88.517200000000003"/>
    <n v="4"/>
  </r>
  <r>
    <x v="1"/>
    <s v="FDG57"/>
    <x v="0"/>
    <x v="3"/>
    <x v="3"/>
    <x v="1"/>
    <x v="2"/>
    <x v="0"/>
    <n v="47.503399999999999"/>
    <n v="4"/>
  </r>
  <r>
    <x v="1"/>
    <s v="NCB54"/>
    <x v="1"/>
    <x v="3"/>
    <x v="3"/>
    <x v="1"/>
    <x v="2"/>
    <x v="0"/>
    <n v="126.7336"/>
    <n v="4"/>
  </r>
  <r>
    <x v="1"/>
    <s v="NCR05"/>
    <x v="1"/>
    <x v="3"/>
    <x v="3"/>
    <x v="1"/>
    <x v="2"/>
    <x v="0"/>
    <n v="196.50839999999999"/>
    <n v="4"/>
  </r>
  <r>
    <x v="1"/>
    <s v="NCH07"/>
    <x v="5"/>
    <x v="3"/>
    <x v="3"/>
    <x v="1"/>
    <x v="2"/>
    <x v="0"/>
    <n v="159.56039999999999"/>
    <n v="4"/>
  </r>
  <r>
    <x v="1"/>
    <s v="NCL42"/>
    <x v="5"/>
    <x v="3"/>
    <x v="3"/>
    <x v="1"/>
    <x v="2"/>
    <x v="0"/>
    <n v="246.71440000000001"/>
    <n v="4"/>
  </r>
  <r>
    <x v="1"/>
    <s v="NCO30"/>
    <x v="5"/>
    <x v="3"/>
    <x v="3"/>
    <x v="1"/>
    <x v="2"/>
    <x v="0"/>
    <n v="181.86080000000001"/>
    <n v="4"/>
  </r>
  <r>
    <x v="1"/>
    <s v="NCC07"/>
    <x v="5"/>
    <x v="3"/>
    <x v="3"/>
    <x v="1"/>
    <x v="2"/>
    <x v="0"/>
    <n v="103.1964"/>
    <n v="4"/>
  </r>
  <r>
    <x v="1"/>
    <s v="FDK45"/>
    <x v="14"/>
    <x v="3"/>
    <x v="3"/>
    <x v="1"/>
    <x v="2"/>
    <x v="0"/>
    <n v="111.68600000000001"/>
    <n v="4"/>
  </r>
  <r>
    <x v="1"/>
    <s v="FDI22"/>
    <x v="6"/>
    <x v="3"/>
    <x v="3"/>
    <x v="1"/>
    <x v="2"/>
    <x v="0"/>
    <n v="208.96119999999999"/>
    <n v="4"/>
  </r>
  <r>
    <x v="1"/>
    <s v="FDP10"/>
    <x v="6"/>
    <x v="3"/>
    <x v="3"/>
    <x v="1"/>
    <x v="2"/>
    <x v="0"/>
    <n v="107.6622"/>
    <n v="4"/>
  </r>
  <r>
    <x v="1"/>
    <s v="DRE12"/>
    <x v="4"/>
    <x v="3"/>
    <x v="3"/>
    <x v="1"/>
    <x v="2"/>
    <x v="0"/>
    <n v="113.286"/>
    <n v="4"/>
  </r>
  <r>
    <x v="1"/>
    <s v="DRJ49"/>
    <x v="4"/>
    <x v="3"/>
    <x v="3"/>
    <x v="1"/>
    <x v="2"/>
    <x v="0"/>
    <n v="129.96520000000001"/>
    <n v="4"/>
  </r>
  <r>
    <x v="0"/>
    <s v="FDX47"/>
    <x v="8"/>
    <x v="3"/>
    <x v="3"/>
    <x v="1"/>
    <x v="2"/>
    <x v="0"/>
    <n v="156.52879999999999"/>
    <n v="4"/>
  </r>
  <r>
    <x v="0"/>
    <s v="FDA03"/>
    <x v="11"/>
    <x v="3"/>
    <x v="3"/>
    <x v="1"/>
    <x v="2"/>
    <x v="0"/>
    <n v="144.9102"/>
    <n v="4"/>
  </r>
  <r>
    <x v="0"/>
    <s v="DRM49"/>
    <x v="4"/>
    <x v="3"/>
    <x v="3"/>
    <x v="1"/>
    <x v="2"/>
    <x v="0"/>
    <n v="43.008600000000001"/>
    <n v="4"/>
  </r>
  <r>
    <x v="0"/>
    <s v="FDD47"/>
    <x v="15"/>
    <x v="3"/>
    <x v="3"/>
    <x v="1"/>
    <x v="2"/>
    <x v="0"/>
    <n v="171.34479999999999"/>
    <n v="4"/>
  </r>
  <r>
    <x v="1"/>
    <s v="NCD06"/>
    <x v="5"/>
    <x v="3"/>
    <x v="3"/>
    <x v="1"/>
    <x v="2"/>
    <x v="0"/>
    <n v="46.305999999999997"/>
    <n v="4"/>
  </r>
  <r>
    <x v="3"/>
    <s v="FDZ26"/>
    <x v="11"/>
    <x v="3"/>
    <x v="3"/>
    <x v="1"/>
    <x v="2"/>
    <x v="0"/>
    <n v="240.62219999999999"/>
    <n v="4"/>
  </r>
  <r>
    <x v="2"/>
    <s v="FDA44"/>
    <x v="0"/>
    <x v="1"/>
    <x v="1"/>
    <x v="1"/>
    <x v="0"/>
    <x v="1"/>
    <n v="55.093000000000004"/>
    <n v="4"/>
  </r>
  <r>
    <x v="1"/>
    <s v="FDT38"/>
    <x v="11"/>
    <x v="1"/>
    <x v="1"/>
    <x v="1"/>
    <x v="0"/>
    <x v="1"/>
    <n v="85.3566"/>
    <n v="4"/>
  </r>
  <r>
    <x v="1"/>
    <s v="FDT04"/>
    <x v="2"/>
    <x v="1"/>
    <x v="1"/>
    <x v="1"/>
    <x v="0"/>
    <x v="1"/>
    <n v="40.882199999999997"/>
    <n v="4"/>
  </r>
  <r>
    <x v="1"/>
    <s v="FDK52"/>
    <x v="2"/>
    <x v="1"/>
    <x v="1"/>
    <x v="1"/>
    <x v="0"/>
    <x v="1"/>
    <n v="224.1062"/>
    <n v="4"/>
  </r>
  <r>
    <x v="1"/>
    <s v="FDS07"/>
    <x v="0"/>
    <x v="1"/>
    <x v="1"/>
    <x v="1"/>
    <x v="0"/>
    <x v="1"/>
    <n v="113.65179999999999"/>
    <n v="4"/>
  </r>
  <r>
    <x v="1"/>
    <s v="FDF32"/>
    <x v="0"/>
    <x v="1"/>
    <x v="1"/>
    <x v="1"/>
    <x v="0"/>
    <x v="1"/>
    <n v="196.3426"/>
    <n v="4"/>
  </r>
  <r>
    <x v="1"/>
    <s v="NCV41"/>
    <x v="1"/>
    <x v="1"/>
    <x v="1"/>
    <x v="1"/>
    <x v="0"/>
    <x v="1"/>
    <n v="110.3228"/>
    <n v="4"/>
  </r>
  <r>
    <x v="1"/>
    <s v="NCH54"/>
    <x v="5"/>
    <x v="1"/>
    <x v="1"/>
    <x v="1"/>
    <x v="0"/>
    <x v="1"/>
    <n v="160.69200000000001"/>
    <n v="4"/>
  </r>
  <r>
    <x v="1"/>
    <s v="FDJ07"/>
    <x v="7"/>
    <x v="1"/>
    <x v="1"/>
    <x v="1"/>
    <x v="0"/>
    <x v="1"/>
    <n v="118.11499999999999"/>
    <n v="4"/>
  </r>
  <r>
    <x v="1"/>
    <s v="FDL15"/>
    <x v="7"/>
    <x v="1"/>
    <x v="1"/>
    <x v="1"/>
    <x v="0"/>
    <x v="1"/>
    <n v="153.66820000000001"/>
    <n v="4"/>
  </r>
  <r>
    <x v="1"/>
    <s v="NCM07"/>
    <x v="10"/>
    <x v="1"/>
    <x v="1"/>
    <x v="1"/>
    <x v="0"/>
    <x v="1"/>
    <n v="85.190799999999996"/>
    <n v="4"/>
  </r>
  <r>
    <x v="1"/>
    <s v="FDI57"/>
    <x v="14"/>
    <x v="1"/>
    <x v="1"/>
    <x v="1"/>
    <x v="0"/>
    <x v="1"/>
    <n v="196.07679999999999"/>
    <n v="4"/>
  </r>
  <r>
    <x v="1"/>
    <s v="FDA10"/>
    <x v="6"/>
    <x v="1"/>
    <x v="1"/>
    <x v="1"/>
    <x v="0"/>
    <x v="1"/>
    <n v="122.7072"/>
    <n v="4"/>
  </r>
  <r>
    <x v="1"/>
    <s v="FDL46"/>
    <x v="6"/>
    <x v="1"/>
    <x v="1"/>
    <x v="1"/>
    <x v="0"/>
    <x v="1"/>
    <n v="117.3466"/>
    <n v="4"/>
  </r>
  <r>
    <x v="1"/>
    <s v="FDC35"/>
    <x v="15"/>
    <x v="1"/>
    <x v="1"/>
    <x v="1"/>
    <x v="0"/>
    <x v="1"/>
    <n v="206.16380000000001"/>
    <n v="4"/>
  </r>
  <r>
    <x v="0"/>
    <s v="FDI36"/>
    <x v="13"/>
    <x v="1"/>
    <x v="1"/>
    <x v="1"/>
    <x v="0"/>
    <x v="1"/>
    <n v="196.9426"/>
    <n v="4"/>
  </r>
  <r>
    <x v="0"/>
    <s v="FDW02"/>
    <x v="11"/>
    <x v="1"/>
    <x v="1"/>
    <x v="1"/>
    <x v="0"/>
    <x v="1"/>
    <n v="126.2704"/>
    <n v="4"/>
  </r>
  <r>
    <x v="0"/>
    <s v="FDZ28"/>
    <x v="2"/>
    <x v="1"/>
    <x v="1"/>
    <x v="1"/>
    <x v="0"/>
    <x v="1"/>
    <n v="125.8678"/>
    <n v="4"/>
  </r>
  <r>
    <x v="0"/>
    <s v="FDF08"/>
    <x v="0"/>
    <x v="1"/>
    <x v="1"/>
    <x v="1"/>
    <x v="0"/>
    <x v="1"/>
    <n v="89.885599999999997"/>
    <n v="4"/>
  </r>
  <r>
    <x v="1"/>
    <s v="FDV49"/>
    <x v="3"/>
    <x v="1"/>
    <x v="1"/>
    <x v="1"/>
    <x v="0"/>
    <x v="1"/>
    <n v="264.7226"/>
    <n v="4"/>
  </r>
  <r>
    <x v="3"/>
    <s v="FDU19"/>
    <x v="0"/>
    <x v="1"/>
    <x v="1"/>
    <x v="1"/>
    <x v="0"/>
    <x v="1"/>
    <n v="173.84219999999999"/>
    <n v="4"/>
  </r>
  <r>
    <x v="1"/>
    <s v="FDZ52"/>
    <x v="2"/>
    <x v="7"/>
    <x v="7"/>
    <x v="1"/>
    <x v="0"/>
    <x v="3"/>
    <n v="109.18859999999999"/>
    <n v="4"/>
  </r>
  <r>
    <x v="1"/>
    <s v="NCA42"/>
    <x v="5"/>
    <x v="7"/>
    <x v="7"/>
    <x v="1"/>
    <x v="0"/>
    <x v="3"/>
    <n v="158.06039999999999"/>
    <n v="4"/>
  </r>
  <r>
    <x v="1"/>
    <s v="NCQ50"/>
    <x v="5"/>
    <x v="7"/>
    <x v="7"/>
    <x v="1"/>
    <x v="0"/>
    <x v="3"/>
    <n v="211.92179999999999"/>
    <n v="4"/>
  </r>
  <r>
    <x v="1"/>
    <s v="FDU39"/>
    <x v="7"/>
    <x v="7"/>
    <x v="7"/>
    <x v="1"/>
    <x v="0"/>
    <x v="3"/>
    <n v="58.356200000000001"/>
    <n v="4"/>
  </r>
  <r>
    <x v="1"/>
    <s v="FDF58"/>
    <x v="6"/>
    <x v="7"/>
    <x v="7"/>
    <x v="1"/>
    <x v="0"/>
    <x v="3"/>
    <n v="64.551000000000002"/>
    <n v="4"/>
  </r>
  <r>
    <x v="1"/>
    <s v="FDH34"/>
    <x v="6"/>
    <x v="7"/>
    <x v="7"/>
    <x v="1"/>
    <x v="0"/>
    <x v="3"/>
    <n v="186.65819999999999"/>
    <n v="4"/>
  </r>
  <r>
    <x v="1"/>
    <s v="FDK57"/>
    <x v="6"/>
    <x v="7"/>
    <x v="7"/>
    <x v="1"/>
    <x v="0"/>
    <x v="3"/>
    <n v="120.044"/>
    <n v="4"/>
  </r>
  <r>
    <x v="1"/>
    <s v="FDM10"/>
    <x v="6"/>
    <x v="7"/>
    <x v="7"/>
    <x v="1"/>
    <x v="0"/>
    <x v="3"/>
    <n v="215.12180000000001"/>
    <n v="4"/>
  </r>
  <r>
    <x v="1"/>
    <s v="FDQ22"/>
    <x v="6"/>
    <x v="7"/>
    <x v="7"/>
    <x v="1"/>
    <x v="0"/>
    <x v="3"/>
    <n v="40.982199999999999"/>
    <n v="4"/>
  </r>
  <r>
    <x v="1"/>
    <s v="DRI01"/>
    <x v="4"/>
    <x v="7"/>
    <x v="7"/>
    <x v="1"/>
    <x v="0"/>
    <x v="3"/>
    <n v="173.1422"/>
    <n v="4"/>
  </r>
  <r>
    <x v="0"/>
    <s v="FDT24"/>
    <x v="13"/>
    <x v="7"/>
    <x v="7"/>
    <x v="1"/>
    <x v="0"/>
    <x v="3"/>
    <n v="75.9328"/>
    <n v="4"/>
  </r>
  <r>
    <x v="0"/>
    <s v="FDT47"/>
    <x v="8"/>
    <x v="7"/>
    <x v="7"/>
    <x v="1"/>
    <x v="0"/>
    <x v="3"/>
    <n v="95.906800000000004"/>
    <n v="4"/>
  </r>
  <r>
    <x v="0"/>
    <s v="FDD40"/>
    <x v="11"/>
    <x v="7"/>
    <x v="7"/>
    <x v="1"/>
    <x v="0"/>
    <x v="3"/>
    <n v="193.61619999999999"/>
    <n v="4"/>
  </r>
  <r>
    <x v="0"/>
    <s v="FDG56"/>
    <x v="0"/>
    <x v="7"/>
    <x v="7"/>
    <x v="1"/>
    <x v="0"/>
    <x v="3"/>
    <n v="60.553600000000003"/>
    <n v="4"/>
  </r>
  <r>
    <x v="0"/>
    <s v="FDQ45"/>
    <x v="6"/>
    <x v="7"/>
    <x v="7"/>
    <x v="1"/>
    <x v="0"/>
    <x v="3"/>
    <n v="185.36080000000001"/>
    <n v="4"/>
  </r>
  <r>
    <x v="0"/>
    <s v="DRC01"/>
    <x v="4"/>
    <x v="7"/>
    <x v="7"/>
    <x v="1"/>
    <x v="0"/>
    <x v="3"/>
    <n v="48.469200000000001"/>
    <n v="4"/>
  </r>
  <r>
    <x v="0"/>
    <s v="FDD59"/>
    <x v="15"/>
    <x v="7"/>
    <x v="7"/>
    <x v="1"/>
    <x v="0"/>
    <x v="3"/>
    <n v="81.896000000000001"/>
    <n v="4"/>
  </r>
  <r>
    <x v="0"/>
    <s v="FDO10"/>
    <x v="6"/>
    <x v="3"/>
    <x v="3"/>
    <x v="1"/>
    <x v="2"/>
    <x v="0"/>
    <n v="57.658799999999999"/>
    <n v="4"/>
  </r>
  <r>
    <x v="1"/>
    <s v="FDG02"/>
    <x v="3"/>
    <x v="5"/>
    <x v="5"/>
    <x v="2"/>
    <x v="1"/>
    <x v="0"/>
    <n v="189.61879999999999"/>
    <n v="4"/>
  </r>
  <r>
    <x v="0"/>
    <s v="FDH14"/>
    <x v="3"/>
    <x v="3"/>
    <x v="3"/>
    <x v="1"/>
    <x v="2"/>
    <x v="0"/>
    <n v="141.18379999999999"/>
    <n v="4"/>
  </r>
  <r>
    <x v="0"/>
    <s v="FDG12"/>
    <x v="13"/>
    <x v="4"/>
    <x v="4"/>
    <x v="2"/>
    <x v="1"/>
    <x v="0"/>
    <n v="121.3098"/>
    <n v="4"/>
  </r>
  <r>
    <x v="1"/>
    <s v="NCC31"/>
    <x v="5"/>
    <x v="8"/>
    <x v="8"/>
    <x v="2"/>
    <x v="1"/>
    <x v="0"/>
    <n v="154.59719999999999"/>
    <n v="4"/>
  </r>
  <r>
    <x v="1"/>
    <s v="FDW11"/>
    <x v="8"/>
    <x v="1"/>
    <x v="1"/>
    <x v="1"/>
    <x v="0"/>
    <x v="1"/>
    <n v="61.919400000000003"/>
    <n v="4"/>
  </r>
  <r>
    <x v="0"/>
    <s v="FDE40"/>
    <x v="11"/>
    <x v="7"/>
    <x v="7"/>
    <x v="1"/>
    <x v="0"/>
    <x v="3"/>
    <n v="62.919400000000003"/>
    <n v="4"/>
  </r>
  <r>
    <x v="0"/>
    <s v="FDG33"/>
    <x v="14"/>
    <x v="7"/>
    <x v="7"/>
    <x v="1"/>
    <x v="0"/>
    <x v="3"/>
    <n v="170.47640000000001"/>
    <n v="4"/>
  </r>
  <r>
    <x v="1"/>
    <s v="FDA33"/>
    <x v="6"/>
    <x v="4"/>
    <x v="4"/>
    <x v="2"/>
    <x v="1"/>
    <x v="0"/>
    <n v="148.0076"/>
    <n v="4"/>
  </r>
  <r>
    <x v="2"/>
    <s v="FDC15"/>
    <x v="11"/>
    <x v="5"/>
    <x v="5"/>
    <x v="2"/>
    <x v="1"/>
    <x v="0"/>
    <n v="155.52879999999999"/>
    <n v="4"/>
  </r>
  <r>
    <x v="0"/>
    <s v="DRB48"/>
    <x v="4"/>
    <x v="2"/>
    <x v="2"/>
    <x v="0"/>
    <x v="1"/>
    <x v="0"/>
    <n v="39.382199999999997"/>
    <n v="4"/>
  </r>
  <r>
    <x v="1"/>
    <s v="FDK48"/>
    <x v="13"/>
    <x v="2"/>
    <x v="2"/>
    <x v="0"/>
    <x v="1"/>
    <x v="0"/>
    <n v="76.835400000000007"/>
    <n v="4"/>
  </r>
  <r>
    <x v="3"/>
    <s v="FDH45"/>
    <x v="0"/>
    <x v="8"/>
    <x v="8"/>
    <x v="2"/>
    <x v="1"/>
    <x v="0"/>
    <n v="42.879600000000003"/>
    <n v="4"/>
  </r>
  <r>
    <x v="0"/>
    <s v="FDW22"/>
    <x v="6"/>
    <x v="0"/>
    <x v="0"/>
    <x v="0"/>
    <x v="0"/>
    <x v="0"/>
    <n v="222.91139999999999"/>
    <n v="4"/>
  </r>
  <r>
    <x v="0"/>
    <s v="FDO27"/>
    <x v="7"/>
    <x v="1"/>
    <x v="1"/>
    <x v="1"/>
    <x v="0"/>
    <x v="1"/>
    <n v="95.275199999999998"/>
    <n v="4"/>
  </r>
  <r>
    <x v="0"/>
    <s v="FDS33"/>
    <x v="6"/>
    <x v="7"/>
    <x v="7"/>
    <x v="1"/>
    <x v="0"/>
    <x v="3"/>
    <n v="86.951400000000007"/>
    <n v="4"/>
  </r>
  <r>
    <x v="1"/>
    <s v="NCZ06"/>
    <x v="5"/>
    <x v="3"/>
    <x v="3"/>
    <x v="1"/>
    <x v="2"/>
    <x v="0"/>
    <n v="252.2698"/>
    <n v="4"/>
  </r>
  <r>
    <x v="0"/>
    <s v="FDA52"/>
    <x v="2"/>
    <x v="4"/>
    <x v="4"/>
    <x v="2"/>
    <x v="0"/>
    <x v="0"/>
    <n v="178.43700000000001"/>
    <n v="4"/>
  </r>
  <r>
    <x v="0"/>
    <s v="FDM60"/>
    <x v="13"/>
    <x v="1"/>
    <x v="1"/>
    <x v="1"/>
    <x v="0"/>
    <x v="1"/>
    <n v="41.513800000000003"/>
    <n v="4"/>
  </r>
  <r>
    <x v="0"/>
    <s v="FDO10"/>
    <x v="6"/>
    <x v="6"/>
    <x v="6"/>
    <x v="1"/>
    <x v="0"/>
    <x v="2"/>
    <n v="58.358800000000002"/>
    <n v="4"/>
  </r>
  <r>
    <x v="2"/>
    <s v="FDD36"/>
    <x v="13"/>
    <x v="0"/>
    <x v="0"/>
    <x v="0"/>
    <x v="0"/>
    <x v="0"/>
    <n v="119.8124"/>
    <n v="4"/>
  </r>
  <r>
    <x v="1"/>
    <s v="FDU02"/>
    <x v="11"/>
    <x v="0"/>
    <x v="0"/>
    <x v="0"/>
    <x v="0"/>
    <x v="0"/>
    <n v="228.6352"/>
    <n v="4"/>
  </r>
  <r>
    <x v="1"/>
    <s v="FDB08"/>
    <x v="0"/>
    <x v="0"/>
    <x v="0"/>
    <x v="0"/>
    <x v="0"/>
    <x v="0"/>
    <n v="158.7578"/>
    <n v="4"/>
  </r>
  <r>
    <x v="1"/>
    <s v="DRM23"/>
    <x v="9"/>
    <x v="0"/>
    <x v="0"/>
    <x v="0"/>
    <x v="0"/>
    <x v="0"/>
    <n v="172.04220000000001"/>
    <n v="4"/>
  </r>
  <r>
    <x v="1"/>
    <s v="NCD31"/>
    <x v="5"/>
    <x v="0"/>
    <x v="0"/>
    <x v="0"/>
    <x v="0"/>
    <x v="0"/>
    <n v="166.05260000000001"/>
    <n v="4"/>
  </r>
  <r>
    <x v="0"/>
    <s v="FDV37"/>
    <x v="3"/>
    <x v="0"/>
    <x v="0"/>
    <x v="0"/>
    <x v="0"/>
    <x v="0"/>
    <n v="196.04259999999999"/>
    <n v="4"/>
  </r>
  <r>
    <x v="0"/>
    <s v="FDT55"/>
    <x v="0"/>
    <x v="0"/>
    <x v="0"/>
    <x v="0"/>
    <x v="0"/>
    <x v="0"/>
    <n v="156.49459999999999"/>
    <n v="4"/>
  </r>
  <r>
    <x v="1"/>
    <s v="FDL16"/>
    <x v="2"/>
    <x v="7"/>
    <x v="9"/>
    <x v="0"/>
    <x v="1"/>
    <x v="2"/>
    <n v="47.106000000000002"/>
    <n v="4"/>
  </r>
  <r>
    <x v="1"/>
    <s v="DRK11"/>
    <x v="9"/>
    <x v="7"/>
    <x v="9"/>
    <x v="0"/>
    <x v="1"/>
    <x v="2"/>
    <n v="148.03919999999999"/>
    <n v="4"/>
  </r>
  <r>
    <x v="1"/>
    <s v="NCM26"/>
    <x v="10"/>
    <x v="7"/>
    <x v="9"/>
    <x v="0"/>
    <x v="1"/>
    <x v="2"/>
    <n v="153.934"/>
    <n v="4"/>
  </r>
  <r>
    <x v="1"/>
    <s v="FDK09"/>
    <x v="6"/>
    <x v="7"/>
    <x v="9"/>
    <x v="0"/>
    <x v="1"/>
    <x v="2"/>
    <n v="227.5352"/>
    <n v="4"/>
  </r>
  <r>
    <x v="1"/>
    <s v="FDT46"/>
    <x v="6"/>
    <x v="7"/>
    <x v="9"/>
    <x v="0"/>
    <x v="1"/>
    <x v="2"/>
    <n v="52.1008"/>
    <n v="4"/>
  </r>
  <r>
    <x v="0"/>
    <s v="FDP13"/>
    <x v="3"/>
    <x v="7"/>
    <x v="9"/>
    <x v="0"/>
    <x v="1"/>
    <x v="2"/>
    <n v="41.548000000000002"/>
    <n v="4"/>
  </r>
  <r>
    <x v="0"/>
    <s v="FDO03"/>
    <x v="7"/>
    <x v="7"/>
    <x v="9"/>
    <x v="0"/>
    <x v="1"/>
    <x v="2"/>
    <n v="230.5352"/>
    <n v="4"/>
  </r>
  <r>
    <x v="0"/>
    <s v="FDO09"/>
    <x v="6"/>
    <x v="7"/>
    <x v="9"/>
    <x v="0"/>
    <x v="1"/>
    <x v="2"/>
    <n v="262.89100000000002"/>
    <n v="4"/>
  </r>
  <r>
    <x v="2"/>
    <s v="FDD17"/>
    <x v="2"/>
    <x v="2"/>
    <x v="2"/>
    <x v="0"/>
    <x v="1"/>
    <x v="0"/>
    <n v="235.9906"/>
    <n v="4"/>
  </r>
  <r>
    <x v="2"/>
    <s v="FDC20"/>
    <x v="0"/>
    <x v="2"/>
    <x v="2"/>
    <x v="0"/>
    <x v="1"/>
    <x v="0"/>
    <n v="54.027200000000001"/>
    <n v="4"/>
  </r>
  <r>
    <x v="2"/>
    <s v="NCI18"/>
    <x v="5"/>
    <x v="2"/>
    <x v="2"/>
    <x v="0"/>
    <x v="1"/>
    <x v="0"/>
    <n v="224.5746"/>
    <n v="4"/>
  </r>
  <r>
    <x v="1"/>
    <s v="FDW13"/>
    <x v="3"/>
    <x v="2"/>
    <x v="2"/>
    <x v="0"/>
    <x v="1"/>
    <x v="0"/>
    <n v="52.532400000000003"/>
    <n v="4"/>
  </r>
  <r>
    <x v="1"/>
    <s v="FDA50"/>
    <x v="11"/>
    <x v="2"/>
    <x v="2"/>
    <x v="0"/>
    <x v="1"/>
    <x v="0"/>
    <n v="98.340999999999994"/>
    <n v="4"/>
  </r>
  <r>
    <x v="1"/>
    <s v="FDT43"/>
    <x v="0"/>
    <x v="2"/>
    <x v="2"/>
    <x v="0"/>
    <x v="1"/>
    <x v="0"/>
    <n v="51.232399999999998"/>
    <n v="4"/>
  </r>
  <r>
    <x v="1"/>
    <s v="FDD57"/>
    <x v="0"/>
    <x v="2"/>
    <x v="2"/>
    <x v="0"/>
    <x v="1"/>
    <x v="0"/>
    <n v="96.009399999999999"/>
    <n v="4"/>
  </r>
  <r>
    <x v="1"/>
    <s v="DRG11"/>
    <x v="9"/>
    <x v="2"/>
    <x v="2"/>
    <x v="0"/>
    <x v="1"/>
    <x v="0"/>
    <n v="108.95959999999999"/>
    <n v="4"/>
  </r>
  <r>
    <x v="1"/>
    <s v="NCB30"/>
    <x v="5"/>
    <x v="2"/>
    <x v="2"/>
    <x v="0"/>
    <x v="1"/>
    <x v="0"/>
    <n v="199.9084"/>
    <n v="4"/>
  </r>
  <r>
    <x v="1"/>
    <s v="NCR50"/>
    <x v="5"/>
    <x v="2"/>
    <x v="2"/>
    <x v="0"/>
    <x v="1"/>
    <x v="0"/>
    <n v="151.63399999999999"/>
    <n v="4"/>
  </r>
  <r>
    <x v="1"/>
    <s v="FDX21"/>
    <x v="6"/>
    <x v="2"/>
    <x v="2"/>
    <x v="0"/>
    <x v="1"/>
    <x v="0"/>
    <n v="111.19119999999999"/>
    <n v="4"/>
  </r>
  <r>
    <x v="1"/>
    <s v="FDJ46"/>
    <x v="6"/>
    <x v="2"/>
    <x v="2"/>
    <x v="0"/>
    <x v="1"/>
    <x v="0"/>
    <n v="174.2054"/>
    <n v="4"/>
  </r>
  <r>
    <x v="1"/>
    <s v="FDX45"/>
    <x v="6"/>
    <x v="2"/>
    <x v="2"/>
    <x v="0"/>
    <x v="1"/>
    <x v="0"/>
    <n v="156.16300000000001"/>
    <n v="4"/>
  </r>
  <r>
    <x v="0"/>
    <s v="FDN23"/>
    <x v="8"/>
    <x v="2"/>
    <x v="2"/>
    <x v="0"/>
    <x v="1"/>
    <x v="0"/>
    <n v="146.4444"/>
    <n v="4"/>
  </r>
  <r>
    <x v="0"/>
    <s v="FDV52"/>
    <x v="2"/>
    <x v="2"/>
    <x v="2"/>
    <x v="0"/>
    <x v="1"/>
    <x v="0"/>
    <n v="118.0466"/>
    <n v="4"/>
  </r>
  <r>
    <x v="0"/>
    <s v="FDQ07"/>
    <x v="0"/>
    <x v="2"/>
    <x v="2"/>
    <x v="0"/>
    <x v="1"/>
    <x v="0"/>
    <n v="221.84559999999999"/>
    <n v="4"/>
  </r>
  <r>
    <x v="0"/>
    <s v="FDX56"/>
    <x v="0"/>
    <x v="2"/>
    <x v="2"/>
    <x v="0"/>
    <x v="1"/>
    <x v="0"/>
    <n v="209.06379999999999"/>
    <n v="4"/>
  </r>
  <r>
    <x v="1"/>
    <s v="NCE43"/>
    <x v="5"/>
    <x v="2"/>
    <x v="2"/>
    <x v="0"/>
    <x v="1"/>
    <x v="0"/>
    <n v="170.84479999999999"/>
    <n v="4"/>
  </r>
  <r>
    <x v="2"/>
    <s v="NCD07"/>
    <x v="5"/>
    <x v="5"/>
    <x v="5"/>
    <x v="2"/>
    <x v="0"/>
    <x v="0"/>
    <n v="115.45180000000001"/>
    <n v="4"/>
  </r>
  <r>
    <x v="1"/>
    <s v="FDX13"/>
    <x v="3"/>
    <x v="4"/>
    <x v="4"/>
    <x v="2"/>
    <x v="0"/>
    <x v="0"/>
    <n v="250.20920000000001"/>
    <n v="4"/>
  </r>
  <r>
    <x v="1"/>
    <s v="FDR26"/>
    <x v="11"/>
    <x v="4"/>
    <x v="4"/>
    <x v="2"/>
    <x v="0"/>
    <x v="0"/>
    <n v="178.30279999999999"/>
    <n v="4"/>
  </r>
  <r>
    <x v="1"/>
    <s v="FDD05"/>
    <x v="2"/>
    <x v="4"/>
    <x v="4"/>
    <x v="2"/>
    <x v="0"/>
    <x v="0"/>
    <n v="120.9098"/>
    <n v="4"/>
  </r>
  <r>
    <x v="1"/>
    <s v="FDQ20"/>
    <x v="0"/>
    <x v="4"/>
    <x v="4"/>
    <x v="2"/>
    <x v="0"/>
    <x v="0"/>
    <n v="41.613799999999998"/>
    <n v="4"/>
  </r>
  <r>
    <x v="1"/>
    <s v="NCI29"/>
    <x v="1"/>
    <x v="4"/>
    <x v="4"/>
    <x v="2"/>
    <x v="1"/>
    <x v="0"/>
    <n v="140.91540000000001"/>
    <n v="4"/>
  </r>
  <r>
    <x v="1"/>
    <s v="NCP55"/>
    <x v="10"/>
    <x v="4"/>
    <x v="4"/>
    <x v="2"/>
    <x v="1"/>
    <x v="0"/>
    <n v="55.6614"/>
    <n v="4"/>
  </r>
  <r>
    <x v="1"/>
    <s v="FDI46"/>
    <x v="6"/>
    <x v="4"/>
    <x v="4"/>
    <x v="2"/>
    <x v="1"/>
    <x v="0"/>
    <n v="251.97239999999999"/>
    <n v="4"/>
  </r>
  <r>
    <x v="1"/>
    <s v="FDI33"/>
    <x v="6"/>
    <x v="4"/>
    <x v="4"/>
    <x v="2"/>
    <x v="1"/>
    <x v="0"/>
    <n v="91.014600000000002"/>
    <n v="4"/>
  </r>
  <r>
    <x v="1"/>
    <s v="DRE49"/>
    <x v="4"/>
    <x v="4"/>
    <x v="4"/>
    <x v="2"/>
    <x v="1"/>
    <x v="0"/>
    <n v="151.9024"/>
    <n v="4"/>
  </r>
  <r>
    <x v="1"/>
    <s v="FDF02"/>
    <x v="3"/>
    <x v="5"/>
    <x v="5"/>
    <x v="2"/>
    <x v="1"/>
    <x v="0"/>
    <n v="102.499"/>
    <n v="4"/>
  </r>
  <r>
    <x v="1"/>
    <s v="NCP05"/>
    <x v="1"/>
    <x v="5"/>
    <x v="5"/>
    <x v="2"/>
    <x v="1"/>
    <x v="0"/>
    <n v="151.70240000000001"/>
    <n v="4"/>
  </r>
  <r>
    <x v="1"/>
    <s v="NCW30"/>
    <x v="5"/>
    <x v="5"/>
    <x v="5"/>
    <x v="2"/>
    <x v="1"/>
    <x v="0"/>
    <n v="257.89620000000002"/>
    <n v="4"/>
  </r>
  <r>
    <x v="1"/>
    <s v="NCL54"/>
    <x v="5"/>
    <x v="5"/>
    <x v="5"/>
    <x v="2"/>
    <x v="1"/>
    <x v="0"/>
    <n v="174.50540000000001"/>
    <n v="4"/>
  </r>
  <r>
    <x v="1"/>
    <s v="NCF42"/>
    <x v="5"/>
    <x v="5"/>
    <x v="5"/>
    <x v="2"/>
    <x v="2"/>
    <x v="0"/>
    <n v="176.77119999999999"/>
    <n v="4"/>
  </r>
  <r>
    <x v="1"/>
    <s v="NCP30"/>
    <x v="5"/>
    <x v="5"/>
    <x v="5"/>
    <x v="2"/>
    <x v="2"/>
    <x v="0"/>
    <n v="39.382199999999997"/>
    <n v="4"/>
  </r>
  <r>
    <x v="1"/>
    <s v="NCO43"/>
    <x v="10"/>
    <x v="5"/>
    <x v="5"/>
    <x v="2"/>
    <x v="2"/>
    <x v="0"/>
    <n v="100.0016"/>
    <n v="4"/>
  </r>
  <r>
    <x v="1"/>
    <s v="FDC46"/>
    <x v="6"/>
    <x v="5"/>
    <x v="5"/>
    <x v="2"/>
    <x v="2"/>
    <x v="0"/>
    <n v="184.0266"/>
    <n v="4"/>
  </r>
  <r>
    <x v="0"/>
    <s v="FDL13"/>
    <x v="12"/>
    <x v="4"/>
    <x v="4"/>
    <x v="2"/>
    <x v="2"/>
    <x v="0"/>
    <n v="234.93"/>
    <n v="4"/>
  </r>
  <r>
    <x v="0"/>
    <s v="FDE41"/>
    <x v="2"/>
    <x v="4"/>
    <x v="4"/>
    <x v="2"/>
    <x v="2"/>
    <x v="0"/>
    <n v="85.956599999999995"/>
    <n v="4"/>
  </r>
  <r>
    <x v="0"/>
    <s v="FDR27"/>
    <x v="7"/>
    <x v="4"/>
    <x v="4"/>
    <x v="2"/>
    <x v="2"/>
    <x v="0"/>
    <n v="133.49420000000001"/>
    <n v="4"/>
  </r>
  <r>
    <x v="0"/>
    <s v="FDL21"/>
    <x v="6"/>
    <x v="4"/>
    <x v="4"/>
    <x v="2"/>
    <x v="2"/>
    <x v="0"/>
    <n v="39.347999999999999"/>
    <n v="4"/>
  </r>
  <r>
    <x v="0"/>
    <s v="FDZ36"/>
    <x v="13"/>
    <x v="5"/>
    <x v="5"/>
    <x v="2"/>
    <x v="2"/>
    <x v="0"/>
    <n v="184.42400000000001"/>
    <n v="4"/>
  </r>
  <r>
    <x v="0"/>
    <s v="FDW12"/>
    <x v="13"/>
    <x v="5"/>
    <x v="5"/>
    <x v="2"/>
    <x v="2"/>
    <x v="0"/>
    <n v="144.34440000000001"/>
    <n v="4"/>
  </r>
  <r>
    <x v="0"/>
    <s v="FDK25"/>
    <x v="12"/>
    <x v="5"/>
    <x v="5"/>
    <x v="2"/>
    <x v="2"/>
    <x v="0"/>
    <n v="168.34739999999999"/>
    <n v="4"/>
  </r>
  <r>
    <x v="0"/>
    <s v="FDP08"/>
    <x v="0"/>
    <x v="5"/>
    <x v="5"/>
    <x v="2"/>
    <x v="0"/>
    <x v="0"/>
    <n v="194.14779999999999"/>
    <n v="4"/>
  </r>
  <r>
    <x v="0"/>
    <s v="FDM15"/>
    <x v="7"/>
    <x v="5"/>
    <x v="5"/>
    <x v="2"/>
    <x v="0"/>
    <x v="0"/>
    <n v="152.4366"/>
    <n v="4"/>
  </r>
  <r>
    <x v="1"/>
    <s v="DRF60"/>
    <x v="4"/>
    <x v="4"/>
    <x v="4"/>
    <x v="2"/>
    <x v="0"/>
    <x v="0"/>
    <n v="240.35640000000001"/>
    <n v="4"/>
  </r>
  <r>
    <x v="1"/>
    <s v="FDX58"/>
    <x v="6"/>
    <x v="5"/>
    <x v="5"/>
    <x v="2"/>
    <x v="0"/>
    <x v="0"/>
    <n v="181.29499999999999"/>
    <n v="4"/>
  </r>
  <r>
    <x v="1"/>
    <s v="FDP11"/>
    <x v="8"/>
    <x v="8"/>
    <x v="8"/>
    <x v="2"/>
    <x v="1"/>
    <x v="0"/>
    <n v="218.7166"/>
    <n v="4"/>
  </r>
  <r>
    <x v="1"/>
    <s v="DRI39"/>
    <x v="11"/>
    <x v="8"/>
    <x v="8"/>
    <x v="2"/>
    <x v="1"/>
    <x v="0"/>
    <n v="57.493000000000002"/>
    <n v="4"/>
  </r>
  <r>
    <x v="1"/>
    <s v="FDF04"/>
    <x v="2"/>
    <x v="8"/>
    <x v="8"/>
    <x v="2"/>
    <x v="1"/>
    <x v="0"/>
    <n v="256.43040000000002"/>
    <n v="4"/>
  </r>
  <r>
    <x v="1"/>
    <s v="FDY31"/>
    <x v="0"/>
    <x v="8"/>
    <x v="8"/>
    <x v="2"/>
    <x v="1"/>
    <x v="0"/>
    <n v="148.24180000000001"/>
    <n v="4"/>
  </r>
  <r>
    <x v="1"/>
    <s v="FDR43"/>
    <x v="0"/>
    <x v="8"/>
    <x v="8"/>
    <x v="2"/>
    <x v="1"/>
    <x v="0"/>
    <n v="37.819000000000003"/>
    <n v="4"/>
  </r>
  <r>
    <x v="1"/>
    <s v="NCC30"/>
    <x v="5"/>
    <x v="8"/>
    <x v="8"/>
    <x v="2"/>
    <x v="1"/>
    <x v="0"/>
    <n v="176.6344"/>
    <n v="4"/>
  </r>
  <r>
    <x v="1"/>
    <s v="FDQ10"/>
    <x v="6"/>
    <x v="8"/>
    <x v="8"/>
    <x v="2"/>
    <x v="1"/>
    <x v="0"/>
    <n v="172.04220000000001"/>
    <n v="4"/>
  </r>
  <r>
    <x v="1"/>
    <s v="FDL22"/>
    <x v="6"/>
    <x v="8"/>
    <x v="8"/>
    <x v="2"/>
    <x v="1"/>
    <x v="0"/>
    <n v="91.0488"/>
    <n v="4"/>
  </r>
  <r>
    <x v="1"/>
    <s v="DRG13"/>
    <x v="4"/>
    <x v="8"/>
    <x v="8"/>
    <x v="2"/>
    <x v="1"/>
    <x v="0"/>
    <n v="162.55260000000001"/>
    <n v="4"/>
  </r>
  <r>
    <x v="0"/>
    <s v="FDM04"/>
    <x v="2"/>
    <x v="8"/>
    <x v="8"/>
    <x v="2"/>
    <x v="1"/>
    <x v="0"/>
    <n v="52.066600000000001"/>
    <n v="4"/>
  </r>
  <r>
    <x v="0"/>
    <s v="FDA04"/>
    <x v="2"/>
    <x v="8"/>
    <x v="8"/>
    <x v="2"/>
    <x v="1"/>
    <x v="0"/>
    <n v="260.89620000000002"/>
    <n v="4"/>
  </r>
  <r>
    <x v="1"/>
    <s v="FDE26"/>
    <x v="3"/>
    <x v="6"/>
    <x v="6"/>
    <x v="1"/>
    <x v="0"/>
    <x v="2"/>
    <n v="143.07859999999999"/>
    <n v="4"/>
  </r>
  <r>
    <x v="1"/>
    <s v="FDA19"/>
    <x v="0"/>
    <x v="6"/>
    <x v="6"/>
    <x v="1"/>
    <x v="0"/>
    <x v="2"/>
    <n v="128.79939999999999"/>
    <n v="4"/>
  </r>
  <r>
    <x v="1"/>
    <s v="NCJ30"/>
    <x v="5"/>
    <x v="6"/>
    <x v="6"/>
    <x v="1"/>
    <x v="0"/>
    <x v="2"/>
    <n v="170.57900000000001"/>
    <n v="4"/>
  </r>
  <r>
    <x v="1"/>
    <s v="NCF18"/>
    <x v="5"/>
    <x v="6"/>
    <x v="6"/>
    <x v="1"/>
    <x v="0"/>
    <x v="2"/>
    <n v="191.9504"/>
    <n v="4"/>
  </r>
  <r>
    <x v="1"/>
    <s v="DRA12"/>
    <x v="4"/>
    <x v="6"/>
    <x v="6"/>
    <x v="1"/>
    <x v="2"/>
    <x v="2"/>
    <n v="143.0154"/>
    <n v="4"/>
  </r>
  <r>
    <x v="0"/>
    <s v="FDN03"/>
    <x v="7"/>
    <x v="6"/>
    <x v="6"/>
    <x v="1"/>
    <x v="2"/>
    <x v="2"/>
    <n v="248.54079999999999"/>
    <n v="4"/>
  </r>
  <r>
    <x v="0"/>
    <s v="FDV22"/>
    <x v="6"/>
    <x v="6"/>
    <x v="6"/>
    <x v="1"/>
    <x v="1"/>
    <x v="2"/>
    <n v="157.56299999999999"/>
    <n v="4"/>
  </r>
  <r>
    <x v="2"/>
    <s v="NCA17"/>
    <x v="1"/>
    <x v="3"/>
    <x v="3"/>
    <x v="1"/>
    <x v="2"/>
    <x v="0"/>
    <n v="148.4392"/>
    <n v="4"/>
  </r>
  <r>
    <x v="1"/>
    <s v="FDP38"/>
    <x v="3"/>
    <x v="3"/>
    <x v="3"/>
    <x v="1"/>
    <x v="2"/>
    <x v="0"/>
    <n v="50.900799999999997"/>
    <n v="4"/>
  </r>
  <r>
    <x v="1"/>
    <s v="FDD50"/>
    <x v="3"/>
    <x v="3"/>
    <x v="3"/>
    <x v="1"/>
    <x v="2"/>
    <x v="0"/>
    <n v="168.41319999999999"/>
    <n v="4"/>
  </r>
  <r>
    <x v="1"/>
    <s v="FDA50"/>
    <x v="11"/>
    <x v="3"/>
    <x v="3"/>
    <x v="1"/>
    <x v="2"/>
    <x v="0"/>
    <n v="96.040999999999997"/>
    <n v="4"/>
  </r>
  <r>
    <x v="1"/>
    <s v="FDX20"/>
    <x v="0"/>
    <x v="3"/>
    <x v="3"/>
    <x v="1"/>
    <x v="2"/>
    <x v="0"/>
    <n v="228.37200000000001"/>
    <n v="4"/>
  </r>
  <r>
    <x v="1"/>
    <s v="FDA56"/>
    <x v="0"/>
    <x v="3"/>
    <x v="3"/>
    <x v="1"/>
    <x v="2"/>
    <x v="0"/>
    <n v="120.84139999999999"/>
    <n v="4"/>
  </r>
  <r>
    <x v="1"/>
    <s v="FDB33"/>
    <x v="0"/>
    <x v="3"/>
    <x v="3"/>
    <x v="1"/>
    <x v="2"/>
    <x v="0"/>
    <n v="158.12620000000001"/>
    <n v="4"/>
  </r>
  <r>
    <x v="1"/>
    <s v="FDL44"/>
    <x v="0"/>
    <x v="3"/>
    <x v="3"/>
    <x v="1"/>
    <x v="2"/>
    <x v="0"/>
    <n v="162.88939999999999"/>
    <n v="4"/>
  </r>
  <r>
    <x v="1"/>
    <s v="DRH23"/>
    <x v="9"/>
    <x v="3"/>
    <x v="3"/>
    <x v="1"/>
    <x v="2"/>
    <x v="0"/>
    <n v="55.261400000000002"/>
    <n v="4"/>
  </r>
  <r>
    <x v="1"/>
    <s v="NCK29"/>
    <x v="1"/>
    <x v="3"/>
    <x v="3"/>
    <x v="1"/>
    <x v="2"/>
    <x v="0"/>
    <n v="123.473"/>
    <n v="4"/>
  </r>
  <r>
    <x v="1"/>
    <s v="NCN43"/>
    <x v="10"/>
    <x v="3"/>
    <x v="3"/>
    <x v="1"/>
    <x v="2"/>
    <x v="0"/>
    <n v="122.173"/>
    <n v="4"/>
  </r>
  <r>
    <x v="1"/>
    <s v="NCM19"/>
    <x v="10"/>
    <x v="3"/>
    <x v="3"/>
    <x v="1"/>
    <x v="2"/>
    <x v="0"/>
    <n v="114.1202"/>
    <n v="4"/>
  </r>
  <r>
    <x v="1"/>
    <s v="FDC47"/>
    <x v="6"/>
    <x v="3"/>
    <x v="3"/>
    <x v="1"/>
    <x v="2"/>
    <x v="0"/>
    <n v="229.96940000000001"/>
    <n v="4"/>
  </r>
  <r>
    <x v="1"/>
    <s v="FDR10"/>
    <x v="6"/>
    <x v="3"/>
    <x v="3"/>
    <x v="1"/>
    <x v="2"/>
    <x v="0"/>
    <n v="161.55520000000001"/>
    <n v="4"/>
  </r>
  <r>
    <x v="0"/>
    <s v="FDP36"/>
    <x v="13"/>
    <x v="3"/>
    <x v="3"/>
    <x v="1"/>
    <x v="2"/>
    <x v="0"/>
    <n v="52.300800000000002"/>
    <n v="4"/>
  </r>
  <r>
    <x v="0"/>
    <s v="FDI04"/>
    <x v="2"/>
    <x v="3"/>
    <x v="3"/>
    <x v="1"/>
    <x v="2"/>
    <x v="0"/>
    <n v="197.14259999999999"/>
    <n v="4"/>
  </r>
  <r>
    <x v="0"/>
    <s v="FDU16"/>
    <x v="2"/>
    <x v="3"/>
    <x v="3"/>
    <x v="1"/>
    <x v="2"/>
    <x v="0"/>
    <n v="85.290800000000004"/>
    <n v="4"/>
  </r>
  <r>
    <x v="0"/>
    <s v="FDG56"/>
    <x v="0"/>
    <x v="3"/>
    <x v="3"/>
    <x v="1"/>
    <x v="2"/>
    <x v="0"/>
    <n v="61.053600000000003"/>
    <n v="4"/>
  </r>
  <r>
    <x v="0"/>
    <s v="FDF08"/>
    <x v="0"/>
    <x v="3"/>
    <x v="3"/>
    <x v="1"/>
    <x v="2"/>
    <x v="0"/>
    <n v="88.485600000000005"/>
    <n v="4"/>
  </r>
  <r>
    <x v="2"/>
    <s v="NCM54"/>
    <x v="5"/>
    <x v="1"/>
    <x v="1"/>
    <x v="1"/>
    <x v="0"/>
    <x v="1"/>
    <n v="127.3678"/>
    <n v="4"/>
  </r>
  <r>
    <x v="2"/>
    <s v="FDV21"/>
    <x v="6"/>
    <x v="1"/>
    <x v="1"/>
    <x v="1"/>
    <x v="0"/>
    <x v="1"/>
    <n v="126.07040000000001"/>
    <n v="4"/>
  </r>
  <r>
    <x v="1"/>
    <s v="FDS12"/>
    <x v="13"/>
    <x v="1"/>
    <x v="1"/>
    <x v="1"/>
    <x v="0"/>
    <x v="1"/>
    <n v="127.2362"/>
    <n v="4"/>
  </r>
  <r>
    <x v="1"/>
    <s v="FDX16"/>
    <x v="2"/>
    <x v="1"/>
    <x v="1"/>
    <x v="1"/>
    <x v="0"/>
    <x v="1"/>
    <n v="148.005"/>
    <n v="4"/>
  </r>
  <r>
    <x v="1"/>
    <s v="FDM32"/>
    <x v="0"/>
    <x v="1"/>
    <x v="1"/>
    <x v="1"/>
    <x v="0"/>
    <x v="1"/>
    <n v="88.183000000000007"/>
    <n v="4"/>
  </r>
  <r>
    <x v="1"/>
    <s v="NCM06"/>
    <x v="5"/>
    <x v="1"/>
    <x v="1"/>
    <x v="1"/>
    <x v="0"/>
    <x v="1"/>
    <n v="153.96559999999999"/>
    <n v="4"/>
  </r>
  <r>
    <x v="1"/>
    <s v="NCN18"/>
    <x v="5"/>
    <x v="1"/>
    <x v="1"/>
    <x v="1"/>
    <x v="0"/>
    <x v="1"/>
    <n v="113.3544"/>
    <n v="4"/>
  </r>
  <r>
    <x v="1"/>
    <s v="NCF07"/>
    <x v="5"/>
    <x v="1"/>
    <x v="1"/>
    <x v="1"/>
    <x v="0"/>
    <x v="1"/>
    <n v="102.0016"/>
    <n v="4"/>
  </r>
  <r>
    <x v="1"/>
    <s v="NCB43"/>
    <x v="5"/>
    <x v="1"/>
    <x v="1"/>
    <x v="1"/>
    <x v="0"/>
    <x v="1"/>
    <n v="188.68979999999999"/>
    <n v="4"/>
  </r>
  <r>
    <x v="1"/>
    <s v="FDV15"/>
    <x v="7"/>
    <x v="1"/>
    <x v="1"/>
    <x v="1"/>
    <x v="0"/>
    <x v="1"/>
    <n v="102.3648"/>
    <n v="4"/>
  </r>
  <r>
    <x v="1"/>
    <s v="FDX34"/>
    <x v="6"/>
    <x v="1"/>
    <x v="1"/>
    <x v="1"/>
    <x v="0"/>
    <x v="1"/>
    <n v="120.60980000000001"/>
    <n v="4"/>
  </r>
  <r>
    <x v="1"/>
    <s v="DRJ24"/>
    <x v="4"/>
    <x v="1"/>
    <x v="1"/>
    <x v="1"/>
    <x v="0"/>
    <x v="1"/>
    <n v="185.39240000000001"/>
    <n v="4"/>
  </r>
  <r>
    <x v="0"/>
    <s v="FDT14"/>
    <x v="11"/>
    <x v="1"/>
    <x v="1"/>
    <x v="1"/>
    <x v="0"/>
    <x v="1"/>
    <n v="121.84399999999999"/>
    <n v="4"/>
  </r>
  <r>
    <x v="0"/>
    <s v="FDT19"/>
    <x v="0"/>
    <x v="1"/>
    <x v="1"/>
    <x v="1"/>
    <x v="0"/>
    <x v="1"/>
    <n v="172.80799999999999"/>
    <n v="4"/>
  </r>
  <r>
    <x v="0"/>
    <s v="FDI34"/>
    <x v="6"/>
    <x v="1"/>
    <x v="1"/>
    <x v="1"/>
    <x v="0"/>
    <x v="1"/>
    <n v="231.46680000000001"/>
    <n v="4"/>
  </r>
  <r>
    <x v="1"/>
    <s v="DRH51"/>
    <x v="11"/>
    <x v="7"/>
    <x v="7"/>
    <x v="1"/>
    <x v="0"/>
    <x v="3"/>
    <n v="89.185599999999994"/>
    <n v="4"/>
  </r>
  <r>
    <x v="1"/>
    <s v="FDU38"/>
    <x v="11"/>
    <x v="7"/>
    <x v="7"/>
    <x v="1"/>
    <x v="0"/>
    <x v="3"/>
    <n v="192.9504"/>
    <n v="4"/>
  </r>
  <r>
    <x v="1"/>
    <s v="FDB32"/>
    <x v="0"/>
    <x v="7"/>
    <x v="7"/>
    <x v="1"/>
    <x v="0"/>
    <x v="3"/>
    <n v="94.877799999999993"/>
    <n v="4"/>
  </r>
  <r>
    <x v="1"/>
    <s v="FDS08"/>
    <x v="0"/>
    <x v="7"/>
    <x v="7"/>
    <x v="1"/>
    <x v="0"/>
    <x v="3"/>
    <n v="178.43700000000001"/>
    <n v="4"/>
  </r>
  <r>
    <x v="1"/>
    <s v="DRG23"/>
    <x v="9"/>
    <x v="7"/>
    <x v="7"/>
    <x v="1"/>
    <x v="0"/>
    <x v="3"/>
    <n v="151.26820000000001"/>
    <n v="4"/>
  </r>
  <r>
    <x v="1"/>
    <s v="NCK18"/>
    <x v="5"/>
    <x v="7"/>
    <x v="7"/>
    <x v="1"/>
    <x v="0"/>
    <x v="3"/>
    <n v="164.11840000000001"/>
    <n v="4"/>
  </r>
  <r>
    <x v="1"/>
    <s v="NCT42"/>
    <x v="5"/>
    <x v="7"/>
    <x v="7"/>
    <x v="1"/>
    <x v="0"/>
    <x v="3"/>
    <n v="151.03919999999999"/>
    <n v="4"/>
  </r>
  <r>
    <x v="1"/>
    <s v="NCV30"/>
    <x v="5"/>
    <x v="7"/>
    <x v="7"/>
    <x v="1"/>
    <x v="0"/>
    <x v="3"/>
    <n v="62.350999999999999"/>
    <n v="4"/>
  </r>
  <r>
    <x v="0"/>
    <s v="FDL48"/>
    <x v="13"/>
    <x v="7"/>
    <x v="7"/>
    <x v="1"/>
    <x v="0"/>
    <x v="3"/>
    <n v="46.803400000000003"/>
    <n v="4"/>
  </r>
  <r>
    <x v="0"/>
    <s v="FDA02"/>
    <x v="11"/>
    <x v="7"/>
    <x v="7"/>
    <x v="1"/>
    <x v="0"/>
    <x v="3"/>
    <n v="143.57859999999999"/>
    <n v="4"/>
  </r>
  <r>
    <x v="0"/>
    <s v="FDR32"/>
    <x v="0"/>
    <x v="7"/>
    <x v="7"/>
    <x v="1"/>
    <x v="0"/>
    <x v="3"/>
    <n v="226.76939999999999"/>
    <n v="4"/>
  </r>
  <r>
    <x v="0"/>
    <s v="FDZ39"/>
    <x v="7"/>
    <x v="7"/>
    <x v="7"/>
    <x v="1"/>
    <x v="0"/>
    <x v="3"/>
    <n v="103.499"/>
    <n v="4"/>
  </r>
  <r>
    <x v="0"/>
    <s v="FDI21"/>
    <x v="6"/>
    <x v="7"/>
    <x v="7"/>
    <x v="1"/>
    <x v="0"/>
    <x v="3"/>
    <n v="63.916800000000002"/>
    <n v="4"/>
  </r>
  <r>
    <x v="0"/>
    <s v="FDO46"/>
    <x v="6"/>
    <x v="7"/>
    <x v="7"/>
    <x v="1"/>
    <x v="0"/>
    <x v="3"/>
    <n v="187.38720000000001"/>
    <n v="4"/>
  </r>
  <r>
    <x v="0"/>
    <s v="FDW21"/>
    <x v="6"/>
    <x v="7"/>
    <x v="7"/>
    <x v="1"/>
    <x v="0"/>
    <x v="3"/>
    <n v="98.835800000000006"/>
    <n v="4"/>
  </r>
  <r>
    <x v="3"/>
    <s v="FDI16"/>
    <x v="2"/>
    <x v="7"/>
    <x v="7"/>
    <x v="1"/>
    <x v="0"/>
    <x v="3"/>
    <n v="52.564"/>
    <n v="4"/>
  </r>
  <r>
    <x v="0"/>
    <s v="FDH17"/>
    <x v="2"/>
    <x v="4"/>
    <x v="4"/>
    <x v="2"/>
    <x v="1"/>
    <x v="0"/>
    <n v="96.9726"/>
    <n v="4"/>
  </r>
  <r>
    <x v="0"/>
    <s v="FDV10"/>
    <x v="6"/>
    <x v="8"/>
    <x v="8"/>
    <x v="2"/>
    <x v="1"/>
    <x v="0"/>
    <n v="42.311199999999999"/>
    <n v="4"/>
  </r>
  <r>
    <x v="1"/>
    <s v="FDM20"/>
    <x v="0"/>
    <x v="1"/>
    <x v="1"/>
    <x v="1"/>
    <x v="0"/>
    <x v="1"/>
    <n v="246.9144"/>
    <n v="4"/>
  </r>
  <r>
    <x v="1"/>
    <s v="FDH35"/>
    <x v="15"/>
    <x v="4"/>
    <x v="4"/>
    <x v="2"/>
    <x v="1"/>
    <x v="0"/>
    <n v="164.7526"/>
    <n v="4"/>
  </r>
  <r>
    <x v="0"/>
    <s v="FDI04"/>
    <x v="2"/>
    <x v="1"/>
    <x v="1"/>
    <x v="1"/>
    <x v="0"/>
    <x v="1"/>
    <n v="197.64259999999999"/>
    <n v="4"/>
  </r>
  <r>
    <x v="1"/>
    <s v="NCD06"/>
    <x v="5"/>
    <x v="2"/>
    <x v="2"/>
    <x v="0"/>
    <x v="1"/>
    <x v="0"/>
    <n v="45.405999999999999"/>
    <n v="4"/>
  </r>
  <r>
    <x v="0"/>
    <s v="FDB35"/>
    <x v="15"/>
    <x v="3"/>
    <x v="3"/>
    <x v="1"/>
    <x v="2"/>
    <x v="0"/>
    <n v="92.980400000000003"/>
    <n v="4"/>
  </r>
  <r>
    <x v="1"/>
    <s v="DRE49"/>
    <x v="4"/>
    <x v="5"/>
    <x v="5"/>
    <x v="2"/>
    <x v="1"/>
    <x v="0"/>
    <n v="153.00239999999999"/>
    <n v="4"/>
  </r>
  <r>
    <x v="1"/>
    <s v="FDU55"/>
    <x v="0"/>
    <x v="4"/>
    <x v="4"/>
    <x v="2"/>
    <x v="1"/>
    <x v="0"/>
    <n v="260.62779999999998"/>
    <n v="4"/>
  </r>
  <r>
    <x v="1"/>
    <s v="FDL27"/>
    <x v="7"/>
    <x v="0"/>
    <x v="0"/>
    <x v="0"/>
    <x v="0"/>
    <x v="0"/>
    <n v="66.382599999999996"/>
    <n v="4"/>
  </r>
  <r>
    <x v="1"/>
    <s v="FDB27"/>
    <x v="11"/>
    <x v="2"/>
    <x v="2"/>
    <x v="0"/>
    <x v="1"/>
    <x v="0"/>
    <n v="195.27680000000001"/>
    <n v="4"/>
  </r>
  <r>
    <x v="1"/>
    <s v="FDH19"/>
    <x v="7"/>
    <x v="2"/>
    <x v="2"/>
    <x v="0"/>
    <x v="1"/>
    <x v="0"/>
    <n v="175.47380000000001"/>
    <n v="4"/>
  </r>
  <r>
    <x v="0"/>
    <s v="FDZ13"/>
    <x v="3"/>
    <x v="1"/>
    <x v="1"/>
    <x v="1"/>
    <x v="0"/>
    <x v="1"/>
    <n v="51.935000000000002"/>
    <n v="4"/>
  </r>
  <r>
    <x v="1"/>
    <s v="FDH57"/>
    <x v="0"/>
    <x v="2"/>
    <x v="2"/>
    <x v="0"/>
    <x v="1"/>
    <x v="0"/>
    <n v="133.6284"/>
    <n v="4"/>
  </r>
  <r>
    <x v="0"/>
    <s v="FDL52"/>
    <x v="2"/>
    <x v="3"/>
    <x v="3"/>
    <x v="1"/>
    <x v="2"/>
    <x v="0"/>
    <n v="39.750599999999999"/>
    <n v="4"/>
  </r>
  <r>
    <x v="1"/>
    <s v="FDC15"/>
    <x v="11"/>
    <x v="6"/>
    <x v="6"/>
    <x v="1"/>
    <x v="0"/>
    <x v="2"/>
    <n v="156.72880000000001"/>
    <n v="4"/>
  </r>
  <r>
    <x v="0"/>
    <s v="FDU21"/>
    <x v="6"/>
    <x v="8"/>
    <x v="8"/>
    <x v="2"/>
    <x v="1"/>
    <x v="0"/>
    <n v="34.755800000000001"/>
    <n v="4"/>
  </r>
  <r>
    <x v="1"/>
    <s v="FDL08"/>
    <x v="0"/>
    <x v="3"/>
    <x v="3"/>
    <x v="1"/>
    <x v="2"/>
    <x v="0"/>
    <n v="245.9144"/>
    <n v="4"/>
  </r>
  <r>
    <x v="2"/>
    <s v="NCQ05"/>
    <x v="1"/>
    <x v="3"/>
    <x v="3"/>
    <x v="1"/>
    <x v="2"/>
    <x v="0"/>
    <n v="151.67080000000001"/>
    <n v="4"/>
  </r>
  <r>
    <x v="1"/>
    <s v="FDD58"/>
    <x v="6"/>
    <x v="8"/>
    <x v="8"/>
    <x v="2"/>
    <x v="1"/>
    <x v="0"/>
    <n v="99.77"/>
    <n v="4"/>
  </r>
  <r>
    <x v="1"/>
    <s v="FDV45"/>
    <x v="6"/>
    <x v="2"/>
    <x v="2"/>
    <x v="0"/>
    <x v="1"/>
    <x v="0"/>
    <n v="186.4556"/>
    <n v="4"/>
  </r>
  <r>
    <x v="1"/>
    <s v="NCX42"/>
    <x v="5"/>
    <x v="3"/>
    <x v="3"/>
    <x v="1"/>
    <x v="2"/>
    <x v="0"/>
    <n v="164.55260000000001"/>
    <n v="4"/>
  </r>
  <r>
    <x v="1"/>
    <s v="FDP19"/>
    <x v="0"/>
    <x v="2"/>
    <x v="2"/>
    <x v="0"/>
    <x v="1"/>
    <x v="0"/>
    <n v="128.1652"/>
    <n v="4"/>
  </r>
  <r>
    <x v="0"/>
    <s v="FDL38"/>
    <x v="3"/>
    <x v="7"/>
    <x v="9"/>
    <x v="0"/>
    <x v="1"/>
    <x v="2"/>
    <n v="88.417199999999994"/>
    <n v="4"/>
  </r>
  <r>
    <x v="1"/>
    <s v="DRF23"/>
    <x v="9"/>
    <x v="6"/>
    <x v="6"/>
    <x v="1"/>
    <x v="0"/>
    <x v="2"/>
    <n v="172.83959999999999"/>
    <n v="4"/>
  </r>
  <r>
    <x v="1"/>
    <s v="FDH12"/>
    <x v="13"/>
    <x v="0"/>
    <x v="0"/>
    <x v="0"/>
    <x v="0"/>
    <x v="0"/>
    <n v="105.128"/>
    <n v="4"/>
  </r>
  <r>
    <x v="1"/>
    <s v="FDM39"/>
    <x v="11"/>
    <x v="0"/>
    <x v="0"/>
    <x v="0"/>
    <x v="0"/>
    <x v="0"/>
    <n v="178.6002"/>
    <n v="4"/>
  </r>
  <r>
    <x v="1"/>
    <s v="NCC43"/>
    <x v="5"/>
    <x v="0"/>
    <x v="0"/>
    <x v="0"/>
    <x v="0"/>
    <x v="0"/>
    <n v="249.50659999999999"/>
    <n v="4"/>
  </r>
  <r>
    <x v="1"/>
    <s v="NCP54"/>
    <x v="5"/>
    <x v="0"/>
    <x v="0"/>
    <x v="0"/>
    <x v="0"/>
    <x v="0"/>
    <n v="122.873"/>
    <n v="4"/>
  </r>
  <r>
    <x v="1"/>
    <s v="NCG30"/>
    <x v="5"/>
    <x v="0"/>
    <x v="0"/>
    <x v="0"/>
    <x v="0"/>
    <x v="0"/>
    <n v="124.4046"/>
    <n v="4"/>
  </r>
  <r>
    <x v="1"/>
    <s v="NCN07"/>
    <x v="10"/>
    <x v="0"/>
    <x v="0"/>
    <x v="0"/>
    <x v="0"/>
    <x v="0"/>
    <n v="129.92840000000001"/>
    <n v="4"/>
  </r>
  <r>
    <x v="1"/>
    <s v="FDP34"/>
    <x v="6"/>
    <x v="0"/>
    <x v="0"/>
    <x v="0"/>
    <x v="0"/>
    <x v="0"/>
    <n v="157.66300000000001"/>
    <n v="4"/>
  </r>
  <r>
    <x v="1"/>
    <s v="DRD13"/>
    <x v="4"/>
    <x v="0"/>
    <x v="0"/>
    <x v="0"/>
    <x v="0"/>
    <x v="0"/>
    <n v="65.216800000000006"/>
    <n v="4"/>
  </r>
  <r>
    <x v="0"/>
    <s v="FDR37"/>
    <x v="12"/>
    <x v="0"/>
    <x v="0"/>
    <x v="0"/>
    <x v="0"/>
    <x v="0"/>
    <n v="181.22919999999999"/>
    <n v="4"/>
  </r>
  <r>
    <x v="0"/>
    <s v="FDS16"/>
    <x v="2"/>
    <x v="0"/>
    <x v="0"/>
    <x v="0"/>
    <x v="0"/>
    <x v="0"/>
    <n v="147.876"/>
    <n v="4"/>
  </r>
  <r>
    <x v="0"/>
    <s v="FDF21"/>
    <x v="0"/>
    <x v="0"/>
    <x v="0"/>
    <x v="0"/>
    <x v="0"/>
    <x v="0"/>
    <n v="191.65299999999999"/>
    <n v="4"/>
  </r>
  <r>
    <x v="0"/>
    <s v="FDR19"/>
    <x v="0"/>
    <x v="0"/>
    <x v="0"/>
    <x v="0"/>
    <x v="0"/>
    <x v="0"/>
    <n v="147.61019999999999"/>
    <n v="4"/>
  </r>
  <r>
    <x v="0"/>
    <s v="FDS33"/>
    <x v="6"/>
    <x v="0"/>
    <x v="0"/>
    <x v="0"/>
    <x v="0"/>
    <x v="0"/>
    <n v="90.051400000000001"/>
    <n v="4"/>
  </r>
  <r>
    <x v="0"/>
    <s v="FDT33"/>
    <x v="6"/>
    <x v="0"/>
    <x v="0"/>
    <x v="0"/>
    <x v="0"/>
    <x v="0"/>
    <n v="168.7158"/>
    <n v="4"/>
  </r>
  <r>
    <x v="0"/>
    <s v="FDI10"/>
    <x v="6"/>
    <x v="0"/>
    <x v="0"/>
    <x v="0"/>
    <x v="0"/>
    <x v="0"/>
    <n v="173.54220000000001"/>
    <n v="4"/>
  </r>
  <r>
    <x v="1"/>
    <s v="FDY52"/>
    <x v="2"/>
    <x v="7"/>
    <x v="9"/>
    <x v="0"/>
    <x v="1"/>
    <x v="2"/>
    <n v="59.3536"/>
    <n v="4"/>
  </r>
  <r>
    <x v="1"/>
    <s v="FDY09"/>
    <x v="6"/>
    <x v="7"/>
    <x v="9"/>
    <x v="0"/>
    <x v="1"/>
    <x v="2"/>
    <n v="173.80539999999999"/>
    <n v="4"/>
  </r>
  <r>
    <x v="0"/>
    <s v="FDH31"/>
    <x v="7"/>
    <x v="7"/>
    <x v="9"/>
    <x v="0"/>
    <x v="1"/>
    <x v="2"/>
    <n v="98.2042"/>
    <n v="4"/>
  </r>
  <r>
    <x v="0"/>
    <s v="DRA24"/>
    <x v="4"/>
    <x v="7"/>
    <x v="9"/>
    <x v="0"/>
    <x v="1"/>
    <x v="2"/>
    <n v="163.2868"/>
    <n v="4"/>
  </r>
  <r>
    <x v="1"/>
    <s v="FDO24"/>
    <x v="13"/>
    <x v="2"/>
    <x v="2"/>
    <x v="0"/>
    <x v="1"/>
    <x v="0"/>
    <n v="158.8604"/>
    <n v="4"/>
  </r>
  <r>
    <x v="1"/>
    <s v="FDL04"/>
    <x v="2"/>
    <x v="2"/>
    <x v="2"/>
    <x v="0"/>
    <x v="1"/>
    <x v="0"/>
    <n v="106.5622"/>
    <n v="4"/>
  </r>
  <r>
    <x v="1"/>
    <s v="FDZ44"/>
    <x v="0"/>
    <x v="2"/>
    <x v="2"/>
    <x v="0"/>
    <x v="1"/>
    <x v="0"/>
    <n v="117.1808"/>
    <n v="4"/>
  </r>
  <r>
    <x v="1"/>
    <s v="FDA56"/>
    <x v="0"/>
    <x v="2"/>
    <x v="2"/>
    <x v="0"/>
    <x v="1"/>
    <x v="0"/>
    <n v="123.1414"/>
    <n v="4"/>
  </r>
  <r>
    <x v="1"/>
    <s v="DRN47"/>
    <x v="9"/>
    <x v="2"/>
    <x v="2"/>
    <x v="0"/>
    <x v="1"/>
    <x v="0"/>
    <n v="179.166"/>
    <n v="4"/>
  </r>
  <r>
    <x v="1"/>
    <s v="NCA17"/>
    <x v="1"/>
    <x v="2"/>
    <x v="2"/>
    <x v="0"/>
    <x v="1"/>
    <x v="0"/>
    <n v="148.83920000000001"/>
    <n v="4"/>
  </r>
  <r>
    <x v="1"/>
    <s v="NCL07"/>
    <x v="10"/>
    <x v="2"/>
    <x v="2"/>
    <x v="0"/>
    <x v="1"/>
    <x v="0"/>
    <n v="41.048000000000002"/>
    <n v="4"/>
  </r>
  <r>
    <x v="1"/>
    <s v="FDM46"/>
    <x v="6"/>
    <x v="2"/>
    <x v="2"/>
    <x v="0"/>
    <x v="1"/>
    <x v="0"/>
    <n v="94.712000000000003"/>
    <n v="4"/>
  </r>
  <r>
    <x v="0"/>
    <s v="FDT24"/>
    <x v="13"/>
    <x v="2"/>
    <x v="2"/>
    <x v="0"/>
    <x v="1"/>
    <x v="0"/>
    <n v="76.232799999999997"/>
    <n v="4"/>
  </r>
  <r>
    <x v="0"/>
    <s v="FDX35"/>
    <x v="8"/>
    <x v="2"/>
    <x v="2"/>
    <x v="0"/>
    <x v="1"/>
    <x v="0"/>
    <n v="228.20359999999999"/>
    <n v="4"/>
  </r>
  <r>
    <x v="0"/>
    <s v="FDL02"/>
    <x v="3"/>
    <x v="2"/>
    <x v="2"/>
    <x v="0"/>
    <x v="1"/>
    <x v="0"/>
    <n v="107.4622"/>
    <n v="4"/>
  </r>
  <r>
    <x v="0"/>
    <s v="FDT52"/>
    <x v="2"/>
    <x v="2"/>
    <x v="2"/>
    <x v="0"/>
    <x v="1"/>
    <x v="0"/>
    <n v="245.81440000000001"/>
    <n v="4"/>
  </r>
  <r>
    <x v="0"/>
    <s v="FDN16"/>
    <x v="2"/>
    <x v="2"/>
    <x v="2"/>
    <x v="0"/>
    <x v="1"/>
    <x v="0"/>
    <n v="102.199"/>
    <n v="4"/>
  </r>
  <r>
    <x v="0"/>
    <s v="FDA28"/>
    <x v="2"/>
    <x v="2"/>
    <x v="2"/>
    <x v="0"/>
    <x v="1"/>
    <x v="0"/>
    <n v="127.4362"/>
    <n v="4"/>
  </r>
  <r>
    <x v="0"/>
    <s v="FDW55"/>
    <x v="0"/>
    <x v="2"/>
    <x v="2"/>
    <x v="0"/>
    <x v="1"/>
    <x v="0"/>
    <n v="248.60919999999999"/>
    <n v="4"/>
  </r>
  <r>
    <x v="0"/>
    <s v="FDG58"/>
    <x v="6"/>
    <x v="2"/>
    <x v="2"/>
    <x v="0"/>
    <x v="1"/>
    <x v="0"/>
    <n v="156.19720000000001"/>
    <n v="4"/>
  </r>
  <r>
    <x v="2"/>
    <s v="FDV32"/>
    <x v="0"/>
    <x v="4"/>
    <x v="4"/>
    <x v="2"/>
    <x v="0"/>
    <x v="0"/>
    <n v="64.751000000000005"/>
    <n v="4"/>
  </r>
  <r>
    <x v="1"/>
    <s v="FDP04"/>
    <x v="2"/>
    <x v="4"/>
    <x v="4"/>
    <x v="2"/>
    <x v="0"/>
    <x v="0"/>
    <n v="65.216800000000006"/>
    <n v="4"/>
  </r>
  <r>
    <x v="1"/>
    <s v="FDG45"/>
    <x v="0"/>
    <x v="4"/>
    <x v="4"/>
    <x v="2"/>
    <x v="0"/>
    <x v="0"/>
    <n v="210.49019999999999"/>
    <n v="4"/>
  </r>
  <r>
    <x v="1"/>
    <s v="FDS20"/>
    <x v="0"/>
    <x v="4"/>
    <x v="4"/>
    <x v="2"/>
    <x v="0"/>
    <x v="0"/>
    <n v="181.5292"/>
    <n v="4"/>
  </r>
  <r>
    <x v="1"/>
    <s v="FDN31"/>
    <x v="0"/>
    <x v="4"/>
    <x v="4"/>
    <x v="2"/>
    <x v="0"/>
    <x v="0"/>
    <n v="187.953"/>
    <n v="4"/>
  </r>
  <r>
    <x v="1"/>
    <s v="FDC44"/>
    <x v="0"/>
    <x v="4"/>
    <x v="4"/>
    <x v="2"/>
    <x v="0"/>
    <x v="0"/>
    <n v="114.15179999999999"/>
    <n v="4"/>
  </r>
  <r>
    <x v="1"/>
    <s v="DRH36"/>
    <x v="4"/>
    <x v="4"/>
    <x v="4"/>
    <x v="2"/>
    <x v="1"/>
    <x v="0"/>
    <n v="73.9696"/>
    <n v="4"/>
  </r>
  <r>
    <x v="1"/>
    <s v="DRF37"/>
    <x v="4"/>
    <x v="4"/>
    <x v="4"/>
    <x v="2"/>
    <x v="1"/>
    <x v="0"/>
    <n v="263.59100000000001"/>
    <n v="4"/>
  </r>
  <r>
    <x v="1"/>
    <s v="FDS35"/>
    <x v="8"/>
    <x v="5"/>
    <x v="5"/>
    <x v="2"/>
    <x v="1"/>
    <x v="0"/>
    <n v="64.682599999999994"/>
    <n v="4"/>
  </r>
  <r>
    <x v="1"/>
    <s v="FDG50"/>
    <x v="3"/>
    <x v="5"/>
    <x v="5"/>
    <x v="2"/>
    <x v="1"/>
    <x v="0"/>
    <n v="92.414599999999993"/>
    <n v="4"/>
  </r>
  <r>
    <x v="1"/>
    <s v="FDF14"/>
    <x v="3"/>
    <x v="5"/>
    <x v="5"/>
    <x v="2"/>
    <x v="1"/>
    <x v="0"/>
    <n v="151.934"/>
    <n v="4"/>
  </r>
  <r>
    <x v="1"/>
    <s v="FDN02"/>
    <x v="3"/>
    <x v="5"/>
    <x v="5"/>
    <x v="2"/>
    <x v="1"/>
    <x v="0"/>
    <n v="208.2638"/>
    <n v="4"/>
  </r>
  <r>
    <x v="1"/>
    <s v="FDX19"/>
    <x v="0"/>
    <x v="5"/>
    <x v="5"/>
    <x v="2"/>
    <x v="1"/>
    <x v="0"/>
    <n v="232.69579999999999"/>
    <n v="4"/>
  </r>
  <r>
    <x v="1"/>
    <s v="DRN59"/>
    <x v="9"/>
    <x v="5"/>
    <x v="5"/>
    <x v="2"/>
    <x v="1"/>
    <x v="0"/>
    <n v="47.305999999999997"/>
    <n v="4"/>
  </r>
  <r>
    <x v="1"/>
    <s v="NCB54"/>
    <x v="1"/>
    <x v="5"/>
    <x v="5"/>
    <x v="2"/>
    <x v="1"/>
    <x v="0"/>
    <n v="126.2336"/>
    <n v="4"/>
  </r>
  <r>
    <x v="1"/>
    <s v="NCK53"/>
    <x v="1"/>
    <x v="5"/>
    <x v="5"/>
    <x v="2"/>
    <x v="1"/>
    <x v="0"/>
    <n v="99.304199999999994"/>
    <n v="4"/>
  </r>
  <r>
    <x v="1"/>
    <s v="NCB19"/>
    <x v="5"/>
    <x v="5"/>
    <x v="5"/>
    <x v="2"/>
    <x v="1"/>
    <x v="0"/>
    <n v="86.488200000000006"/>
    <n v="4"/>
  </r>
  <r>
    <x v="1"/>
    <s v="NCU18"/>
    <x v="5"/>
    <x v="5"/>
    <x v="5"/>
    <x v="2"/>
    <x v="2"/>
    <x v="0"/>
    <n v="140.5496"/>
    <n v="4"/>
  </r>
  <r>
    <x v="1"/>
    <s v="NCW06"/>
    <x v="5"/>
    <x v="5"/>
    <x v="5"/>
    <x v="2"/>
    <x v="2"/>
    <x v="0"/>
    <n v="193.11619999999999"/>
    <n v="4"/>
  </r>
  <r>
    <x v="1"/>
    <s v="NCN14"/>
    <x v="10"/>
    <x v="5"/>
    <x v="5"/>
    <x v="2"/>
    <x v="2"/>
    <x v="0"/>
    <n v="185.26079999999999"/>
    <n v="4"/>
  </r>
  <r>
    <x v="1"/>
    <s v="FDZ58"/>
    <x v="6"/>
    <x v="5"/>
    <x v="5"/>
    <x v="2"/>
    <x v="2"/>
    <x v="0"/>
    <n v="123.7072"/>
    <n v="4"/>
  </r>
  <r>
    <x v="1"/>
    <s v="DRJ37"/>
    <x v="4"/>
    <x v="5"/>
    <x v="5"/>
    <x v="2"/>
    <x v="2"/>
    <x v="0"/>
    <n v="150.4024"/>
    <n v="4"/>
  </r>
  <r>
    <x v="0"/>
    <s v="FDU19"/>
    <x v="0"/>
    <x v="4"/>
    <x v="4"/>
    <x v="2"/>
    <x v="2"/>
    <x v="0"/>
    <n v="170.54220000000001"/>
    <n v="4"/>
  </r>
  <r>
    <x v="0"/>
    <s v="FDT56"/>
    <x v="0"/>
    <x v="4"/>
    <x v="4"/>
    <x v="2"/>
    <x v="2"/>
    <x v="0"/>
    <n v="56.0246"/>
    <n v="4"/>
  </r>
  <r>
    <x v="0"/>
    <s v="FDX46"/>
    <x v="6"/>
    <x v="4"/>
    <x v="4"/>
    <x v="2"/>
    <x v="2"/>
    <x v="0"/>
    <n v="58.7562"/>
    <n v="4"/>
  </r>
  <r>
    <x v="0"/>
    <s v="DRZ11"/>
    <x v="4"/>
    <x v="4"/>
    <x v="4"/>
    <x v="2"/>
    <x v="2"/>
    <x v="0"/>
    <n v="123.33880000000001"/>
    <n v="4"/>
  </r>
  <r>
    <x v="0"/>
    <s v="FDE35"/>
    <x v="15"/>
    <x v="4"/>
    <x v="4"/>
    <x v="2"/>
    <x v="2"/>
    <x v="0"/>
    <n v="60.290399999999998"/>
    <n v="4"/>
  </r>
  <r>
    <x v="0"/>
    <s v="FDI48"/>
    <x v="13"/>
    <x v="5"/>
    <x v="5"/>
    <x v="2"/>
    <x v="2"/>
    <x v="0"/>
    <n v="51.4666"/>
    <n v="4"/>
  </r>
  <r>
    <x v="0"/>
    <s v="FDP01"/>
    <x v="12"/>
    <x v="5"/>
    <x v="5"/>
    <x v="2"/>
    <x v="2"/>
    <x v="0"/>
    <n v="151.76820000000001"/>
    <n v="4"/>
  </r>
  <r>
    <x v="0"/>
    <s v="FDH40"/>
    <x v="2"/>
    <x v="5"/>
    <x v="5"/>
    <x v="2"/>
    <x v="2"/>
    <x v="0"/>
    <n v="81.727599999999995"/>
    <n v="4"/>
  </r>
  <r>
    <x v="0"/>
    <s v="FDP52"/>
    <x v="2"/>
    <x v="5"/>
    <x v="5"/>
    <x v="2"/>
    <x v="2"/>
    <x v="0"/>
    <n v="228.601"/>
    <n v="4"/>
  </r>
  <r>
    <x v="0"/>
    <s v="FDG56"/>
    <x v="0"/>
    <x v="5"/>
    <x v="5"/>
    <x v="2"/>
    <x v="0"/>
    <x v="0"/>
    <n v="63.253599999999999"/>
    <n v="4"/>
  </r>
  <r>
    <x v="0"/>
    <s v="FDZ51"/>
    <x v="7"/>
    <x v="5"/>
    <x v="5"/>
    <x v="2"/>
    <x v="0"/>
    <x v="0"/>
    <n v="96.909400000000005"/>
    <n v="4"/>
  </r>
  <r>
    <x v="1"/>
    <s v="NCI54"/>
    <x v="5"/>
    <x v="4"/>
    <x v="4"/>
    <x v="2"/>
    <x v="0"/>
    <x v="0"/>
    <n v="109.69119999999999"/>
    <n v="4"/>
  </r>
  <r>
    <x v="3"/>
    <s v="FDW04"/>
    <x v="2"/>
    <x v="4"/>
    <x v="4"/>
    <x v="2"/>
    <x v="0"/>
    <x v="0"/>
    <n v="131.53100000000001"/>
    <n v="4"/>
  </r>
  <r>
    <x v="1"/>
    <s v="FDY59"/>
    <x v="13"/>
    <x v="8"/>
    <x v="8"/>
    <x v="2"/>
    <x v="1"/>
    <x v="0"/>
    <n v="91.346199999999996"/>
    <n v="4"/>
  </r>
  <r>
    <x v="1"/>
    <s v="FDY48"/>
    <x v="13"/>
    <x v="8"/>
    <x v="8"/>
    <x v="2"/>
    <x v="1"/>
    <x v="0"/>
    <n v="104.33320000000001"/>
    <n v="4"/>
  </r>
  <r>
    <x v="1"/>
    <s v="FDW01"/>
    <x v="3"/>
    <x v="8"/>
    <x v="8"/>
    <x v="2"/>
    <x v="1"/>
    <x v="0"/>
    <n v="153.4682"/>
    <n v="4"/>
  </r>
  <r>
    <x v="1"/>
    <s v="FDG53"/>
    <x v="2"/>
    <x v="8"/>
    <x v="8"/>
    <x v="2"/>
    <x v="1"/>
    <x v="0"/>
    <n v="138.518"/>
    <n v="4"/>
  </r>
  <r>
    <x v="1"/>
    <s v="FDB32"/>
    <x v="0"/>
    <x v="8"/>
    <x v="8"/>
    <x v="2"/>
    <x v="1"/>
    <x v="0"/>
    <n v="93.977800000000002"/>
    <n v="4"/>
  </r>
  <r>
    <x v="1"/>
    <s v="NCP43"/>
    <x v="10"/>
    <x v="8"/>
    <x v="8"/>
    <x v="2"/>
    <x v="1"/>
    <x v="0"/>
    <n v="180.566"/>
    <n v="4"/>
  </r>
  <r>
    <x v="1"/>
    <s v="NCI31"/>
    <x v="10"/>
    <x v="8"/>
    <x v="8"/>
    <x v="2"/>
    <x v="1"/>
    <x v="0"/>
    <n v="37.819000000000003"/>
    <n v="4"/>
  </r>
  <r>
    <x v="1"/>
    <s v="FDF22"/>
    <x v="6"/>
    <x v="8"/>
    <x v="8"/>
    <x v="2"/>
    <x v="1"/>
    <x v="0"/>
    <n v="212.62180000000001"/>
    <n v="4"/>
  </r>
  <r>
    <x v="1"/>
    <s v="FDT34"/>
    <x v="6"/>
    <x v="8"/>
    <x v="8"/>
    <x v="2"/>
    <x v="1"/>
    <x v="0"/>
    <n v="106.79640000000001"/>
    <n v="4"/>
  </r>
  <r>
    <x v="1"/>
    <s v="FDJ46"/>
    <x v="6"/>
    <x v="8"/>
    <x v="8"/>
    <x v="2"/>
    <x v="1"/>
    <x v="0"/>
    <n v="174.40539999999999"/>
    <n v="4"/>
  </r>
  <r>
    <x v="1"/>
    <s v="DRC49"/>
    <x v="4"/>
    <x v="8"/>
    <x v="8"/>
    <x v="2"/>
    <x v="1"/>
    <x v="0"/>
    <n v="145.81280000000001"/>
    <n v="4"/>
  </r>
  <r>
    <x v="1"/>
    <s v="FDZ34"/>
    <x v="15"/>
    <x v="8"/>
    <x v="8"/>
    <x v="2"/>
    <x v="1"/>
    <x v="0"/>
    <n v="192.08199999999999"/>
    <n v="4"/>
  </r>
  <r>
    <x v="1"/>
    <s v="FDA22"/>
    <x v="15"/>
    <x v="8"/>
    <x v="8"/>
    <x v="2"/>
    <x v="1"/>
    <x v="0"/>
    <n v="168.61580000000001"/>
    <n v="4"/>
  </r>
  <r>
    <x v="1"/>
    <s v="FDG47"/>
    <x v="15"/>
    <x v="8"/>
    <x v="8"/>
    <x v="2"/>
    <x v="1"/>
    <x v="0"/>
    <n v="261.92520000000002"/>
    <n v="4"/>
  </r>
  <r>
    <x v="0"/>
    <s v="FDR37"/>
    <x v="12"/>
    <x v="8"/>
    <x v="8"/>
    <x v="2"/>
    <x v="1"/>
    <x v="0"/>
    <n v="183.1292"/>
    <n v="4"/>
  </r>
  <r>
    <x v="0"/>
    <s v="FDX46"/>
    <x v="6"/>
    <x v="8"/>
    <x v="8"/>
    <x v="2"/>
    <x v="1"/>
    <x v="0"/>
    <n v="60.456200000000003"/>
    <n v="4"/>
  </r>
  <r>
    <x v="1"/>
    <s v="FDS12"/>
    <x v="13"/>
    <x v="6"/>
    <x v="6"/>
    <x v="1"/>
    <x v="0"/>
    <x v="2"/>
    <n v="126.83620000000001"/>
    <n v="4"/>
  </r>
  <r>
    <x v="1"/>
    <s v="FDG50"/>
    <x v="3"/>
    <x v="6"/>
    <x v="6"/>
    <x v="1"/>
    <x v="0"/>
    <x v="2"/>
    <n v="89.714600000000004"/>
    <n v="4"/>
  </r>
  <r>
    <x v="1"/>
    <s v="FDP25"/>
    <x v="3"/>
    <x v="6"/>
    <x v="6"/>
    <x v="1"/>
    <x v="0"/>
    <x v="2"/>
    <n v="216.7824"/>
    <n v="4"/>
  </r>
  <r>
    <x v="1"/>
    <s v="FDA15"/>
    <x v="11"/>
    <x v="6"/>
    <x v="6"/>
    <x v="1"/>
    <x v="0"/>
    <x v="2"/>
    <n v="248.9092"/>
    <n v="4"/>
  </r>
  <r>
    <x v="1"/>
    <s v="FDI56"/>
    <x v="0"/>
    <x v="6"/>
    <x v="6"/>
    <x v="1"/>
    <x v="0"/>
    <x v="2"/>
    <n v="92.214600000000004"/>
    <n v="4"/>
  </r>
  <r>
    <x v="1"/>
    <s v="DRD25"/>
    <x v="4"/>
    <x v="6"/>
    <x v="6"/>
    <x v="1"/>
    <x v="2"/>
    <x v="2"/>
    <n v="115.086"/>
    <n v="4"/>
  </r>
  <r>
    <x v="1"/>
    <s v="DRJ24"/>
    <x v="4"/>
    <x v="6"/>
    <x v="6"/>
    <x v="1"/>
    <x v="2"/>
    <x v="2"/>
    <n v="184.39240000000001"/>
    <n v="4"/>
  </r>
  <r>
    <x v="0"/>
    <s v="FDP59"/>
    <x v="8"/>
    <x v="6"/>
    <x v="6"/>
    <x v="1"/>
    <x v="2"/>
    <x v="2"/>
    <n v="104.56480000000001"/>
    <n v="4"/>
  </r>
  <r>
    <x v="0"/>
    <s v="FDA07"/>
    <x v="0"/>
    <x v="6"/>
    <x v="6"/>
    <x v="1"/>
    <x v="2"/>
    <x v="2"/>
    <n v="122.60720000000001"/>
    <n v="4"/>
  </r>
  <r>
    <x v="0"/>
    <s v="FDU33"/>
    <x v="6"/>
    <x v="6"/>
    <x v="6"/>
    <x v="1"/>
    <x v="2"/>
    <x v="2"/>
    <n v="45.1402"/>
    <n v="4"/>
  </r>
  <r>
    <x v="0"/>
    <s v="FDV34"/>
    <x v="6"/>
    <x v="6"/>
    <x v="6"/>
    <x v="1"/>
    <x v="2"/>
    <x v="2"/>
    <n v="73.003799999999998"/>
    <n v="4"/>
  </r>
  <r>
    <x v="2"/>
    <s v="DRF15"/>
    <x v="11"/>
    <x v="3"/>
    <x v="3"/>
    <x v="1"/>
    <x v="2"/>
    <x v="0"/>
    <n v="151.934"/>
    <n v="4"/>
  </r>
  <r>
    <x v="2"/>
    <s v="FDX09"/>
    <x v="6"/>
    <x v="3"/>
    <x v="3"/>
    <x v="1"/>
    <x v="2"/>
    <x v="0"/>
    <n v="177.73699999999999"/>
    <n v="4"/>
  </r>
  <r>
    <x v="1"/>
    <s v="FDH41"/>
    <x v="2"/>
    <x v="3"/>
    <x v="3"/>
    <x v="1"/>
    <x v="2"/>
    <x v="0"/>
    <n v="214.55340000000001"/>
    <n v="4"/>
  </r>
  <r>
    <x v="1"/>
    <s v="FDN31"/>
    <x v="0"/>
    <x v="3"/>
    <x v="3"/>
    <x v="1"/>
    <x v="2"/>
    <x v="0"/>
    <n v="191.25299999999999"/>
    <n v="4"/>
  </r>
  <r>
    <x v="1"/>
    <s v="DRK47"/>
    <x v="9"/>
    <x v="3"/>
    <x v="3"/>
    <x v="1"/>
    <x v="2"/>
    <x v="0"/>
    <n v="230.26939999999999"/>
    <n v="4"/>
  </r>
  <r>
    <x v="1"/>
    <s v="NCK54"/>
    <x v="5"/>
    <x v="3"/>
    <x v="3"/>
    <x v="1"/>
    <x v="2"/>
    <x v="0"/>
    <n v="117.61499999999999"/>
    <n v="4"/>
  </r>
  <r>
    <x v="1"/>
    <s v="NCG18"/>
    <x v="5"/>
    <x v="3"/>
    <x v="3"/>
    <x v="1"/>
    <x v="2"/>
    <x v="0"/>
    <n v="101.6332"/>
    <n v="4"/>
  </r>
  <r>
    <x v="1"/>
    <s v="FDC58"/>
    <x v="6"/>
    <x v="3"/>
    <x v="3"/>
    <x v="1"/>
    <x v="2"/>
    <x v="0"/>
    <n v="43.842799999999997"/>
    <n v="4"/>
  </r>
  <r>
    <x v="1"/>
    <s v="FDA45"/>
    <x v="6"/>
    <x v="3"/>
    <x v="3"/>
    <x v="1"/>
    <x v="2"/>
    <x v="0"/>
    <n v="175.73699999999999"/>
    <n v="4"/>
  </r>
  <r>
    <x v="1"/>
    <s v="DRF37"/>
    <x v="4"/>
    <x v="3"/>
    <x v="3"/>
    <x v="1"/>
    <x v="2"/>
    <x v="0"/>
    <n v="261.59100000000001"/>
    <n v="4"/>
  </r>
  <r>
    <x v="0"/>
    <s v="FDM36"/>
    <x v="13"/>
    <x v="3"/>
    <x v="3"/>
    <x v="1"/>
    <x v="2"/>
    <x v="0"/>
    <n v="170.44220000000001"/>
    <n v="4"/>
  </r>
  <r>
    <x v="0"/>
    <s v="FDB37"/>
    <x v="13"/>
    <x v="3"/>
    <x v="3"/>
    <x v="1"/>
    <x v="2"/>
    <x v="0"/>
    <n v="240.75380000000001"/>
    <n v="4"/>
  </r>
  <r>
    <x v="0"/>
    <s v="FDY38"/>
    <x v="11"/>
    <x v="3"/>
    <x v="3"/>
    <x v="1"/>
    <x v="2"/>
    <x v="0"/>
    <n v="231.23"/>
    <n v="4"/>
  </r>
  <r>
    <x v="0"/>
    <s v="FDA02"/>
    <x v="11"/>
    <x v="3"/>
    <x v="3"/>
    <x v="1"/>
    <x v="2"/>
    <x v="0"/>
    <n v="143.07859999999999"/>
    <n v="4"/>
  </r>
  <r>
    <x v="0"/>
    <s v="FDK08"/>
    <x v="0"/>
    <x v="3"/>
    <x v="3"/>
    <x v="1"/>
    <x v="2"/>
    <x v="0"/>
    <n v="100.1016"/>
    <n v="4"/>
  </r>
  <r>
    <x v="1"/>
    <s v="FDJ22"/>
    <x v="6"/>
    <x v="3"/>
    <x v="3"/>
    <x v="1"/>
    <x v="2"/>
    <x v="0"/>
    <n v="189.75040000000001"/>
    <n v="4"/>
  </r>
  <r>
    <x v="1"/>
    <s v="FDF02"/>
    <x v="3"/>
    <x v="1"/>
    <x v="1"/>
    <x v="1"/>
    <x v="0"/>
    <x v="1"/>
    <n v="101.29900000000001"/>
    <n v="4"/>
  </r>
  <r>
    <x v="1"/>
    <s v="FDF41"/>
    <x v="2"/>
    <x v="1"/>
    <x v="1"/>
    <x v="1"/>
    <x v="0"/>
    <x v="1"/>
    <n v="245.846"/>
    <n v="4"/>
  </r>
  <r>
    <x v="1"/>
    <s v="FDG04"/>
    <x v="2"/>
    <x v="1"/>
    <x v="1"/>
    <x v="1"/>
    <x v="0"/>
    <x v="1"/>
    <n v="185.0898"/>
    <n v="4"/>
  </r>
  <r>
    <x v="1"/>
    <s v="FDC56"/>
    <x v="0"/>
    <x v="1"/>
    <x v="1"/>
    <x v="1"/>
    <x v="0"/>
    <x v="1"/>
    <n v="121.744"/>
    <n v="4"/>
  </r>
  <r>
    <x v="1"/>
    <s v="DRK47"/>
    <x v="9"/>
    <x v="1"/>
    <x v="1"/>
    <x v="1"/>
    <x v="0"/>
    <x v="1"/>
    <n v="230.26939999999999"/>
    <n v="4"/>
  </r>
  <r>
    <x v="1"/>
    <s v="NCV53"/>
    <x v="1"/>
    <x v="1"/>
    <x v="1"/>
    <x v="1"/>
    <x v="0"/>
    <x v="1"/>
    <n v="238.18799999999999"/>
    <n v="4"/>
  </r>
  <r>
    <x v="1"/>
    <s v="NCN30"/>
    <x v="5"/>
    <x v="1"/>
    <x v="1"/>
    <x v="1"/>
    <x v="0"/>
    <x v="1"/>
    <n v="98.141000000000005"/>
    <n v="4"/>
  </r>
  <r>
    <x v="1"/>
    <s v="NCO42"/>
    <x v="5"/>
    <x v="1"/>
    <x v="1"/>
    <x v="1"/>
    <x v="0"/>
    <x v="1"/>
    <n v="146.71019999999999"/>
    <n v="4"/>
  </r>
  <r>
    <x v="1"/>
    <s v="FDA34"/>
    <x v="15"/>
    <x v="1"/>
    <x v="1"/>
    <x v="1"/>
    <x v="0"/>
    <x v="1"/>
    <n v="173.90799999999999"/>
    <n v="4"/>
  </r>
  <r>
    <x v="1"/>
    <s v="FDG47"/>
    <x v="15"/>
    <x v="1"/>
    <x v="1"/>
    <x v="1"/>
    <x v="0"/>
    <x v="1"/>
    <n v="261.3252"/>
    <n v="4"/>
  </r>
  <r>
    <x v="0"/>
    <s v="FDI60"/>
    <x v="13"/>
    <x v="1"/>
    <x v="1"/>
    <x v="1"/>
    <x v="0"/>
    <x v="1"/>
    <n v="62.951000000000001"/>
    <n v="4"/>
  </r>
  <r>
    <x v="0"/>
    <s v="FDF24"/>
    <x v="13"/>
    <x v="1"/>
    <x v="1"/>
    <x v="1"/>
    <x v="0"/>
    <x v="1"/>
    <n v="83.193399999999997"/>
    <n v="4"/>
  </r>
  <r>
    <x v="0"/>
    <s v="FDG20"/>
    <x v="0"/>
    <x v="1"/>
    <x v="1"/>
    <x v="1"/>
    <x v="0"/>
    <x v="1"/>
    <n v="178.40280000000001"/>
    <n v="4"/>
  </r>
  <r>
    <x v="0"/>
    <s v="FDG09"/>
    <x v="0"/>
    <x v="1"/>
    <x v="1"/>
    <x v="1"/>
    <x v="0"/>
    <x v="1"/>
    <n v="187.15559999999999"/>
    <n v="4"/>
  </r>
  <r>
    <x v="0"/>
    <s v="FDE10"/>
    <x v="6"/>
    <x v="1"/>
    <x v="1"/>
    <x v="1"/>
    <x v="0"/>
    <x v="1"/>
    <n v="130.5626"/>
    <n v="4"/>
  </r>
  <r>
    <x v="1"/>
    <s v="FDV23"/>
    <x v="8"/>
    <x v="7"/>
    <x v="7"/>
    <x v="1"/>
    <x v="0"/>
    <x v="3"/>
    <n v="125.7046"/>
    <n v="4"/>
  </r>
  <r>
    <x v="1"/>
    <s v="FDX13"/>
    <x v="3"/>
    <x v="7"/>
    <x v="7"/>
    <x v="1"/>
    <x v="0"/>
    <x v="3"/>
    <n v="249.10919999999999"/>
    <n v="4"/>
  </r>
  <r>
    <x v="1"/>
    <s v="FDD51"/>
    <x v="11"/>
    <x v="7"/>
    <x v="7"/>
    <x v="1"/>
    <x v="0"/>
    <x v="3"/>
    <n v="45.2744"/>
    <n v="4"/>
  </r>
  <r>
    <x v="1"/>
    <s v="FDY50"/>
    <x v="11"/>
    <x v="7"/>
    <x v="7"/>
    <x v="1"/>
    <x v="0"/>
    <x v="3"/>
    <n v="88.717200000000005"/>
    <n v="4"/>
  </r>
  <r>
    <x v="1"/>
    <s v="FDE32"/>
    <x v="0"/>
    <x v="7"/>
    <x v="7"/>
    <x v="1"/>
    <x v="0"/>
    <x v="3"/>
    <n v="39.650599999999997"/>
    <n v="4"/>
  </r>
  <r>
    <x v="1"/>
    <s v="FDG44"/>
    <x v="0"/>
    <x v="7"/>
    <x v="7"/>
    <x v="1"/>
    <x v="0"/>
    <x v="3"/>
    <n v="55.729799999999997"/>
    <n v="4"/>
  </r>
  <r>
    <x v="1"/>
    <s v="FDL44"/>
    <x v="0"/>
    <x v="7"/>
    <x v="7"/>
    <x v="1"/>
    <x v="0"/>
    <x v="3"/>
    <n v="162.7894"/>
    <n v="4"/>
  </r>
  <r>
    <x v="1"/>
    <s v="NCO41"/>
    <x v="1"/>
    <x v="7"/>
    <x v="7"/>
    <x v="1"/>
    <x v="0"/>
    <x v="3"/>
    <n v="96.938400000000001"/>
    <n v="4"/>
  </r>
  <r>
    <x v="1"/>
    <s v="NCU29"/>
    <x v="1"/>
    <x v="7"/>
    <x v="7"/>
    <x v="1"/>
    <x v="0"/>
    <x v="3"/>
    <n v="144.476"/>
    <n v="4"/>
  </r>
  <r>
    <x v="1"/>
    <s v="NCD55"/>
    <x v="5"/>
    <x v="7"/>
    <x v="7"/>
    <x v="1"/>
    <x v="0"/>
    <x v="3"/>
    <n v="42.445399999999999"/>
    <n v="4"/>
  </r>
  <r>
    <x v="1"/>
    <s v="NCG54"/>
    <x v="5"/>
    <x v="7"/>
    <x v="7"/>
    <x v="1"/>
    <x v="0"/>
    <x v="3"/>
    <n v="172.31059999999999"/>
    <n v="4"/>
  </r>
  <r>
    <x v="1"/>
    <s v="FDK33"/>
    <x v="6"/>
    <x v="7"/>
    <x v="7"/>
    <x v="1"/>
    <x v="0"/>
    <x v="3"/>
    <n v="213.45599999999999"/>
    <n v="4"/>
  </r>
  <r>
    <x v="1"/>
    <s v="DRG01"/>
    <x v="4"/>
    <x v="7"/>
    <x v="7"/>
    <x v="1"/>
    <x v="0"/>
    <x v="3"/>
    <n v="74.766999999999996"/>
    <n v="4"/>
  </r>
  <r>
    <x v="1"/>
    <s v="DRH01"/>
    <x v="4"/>
    <x v="7"/>
    <x v="7"/>
    <x v="1"/>
    <x v="0"/>
    <x v="3"/>
    <n v="172.87379999999999"/>
    <n v="4"/>
  </r>
  <r>
    <x v="0"/>
    <s v="FDW60"/>
    <x v="13"/>
    <x v="7"/>
    <x v="7"/>
    <x v="1"/>
    <x v="0"/>
    <x v="3"/>
    <n v="177.03700000000001"/>
    <n v="4"/>
  </r>
  <r>
    <x v="0"/>
    <s v="FDZ50"/>
    <x v="11"/>
    <x v="7"/>
    <x v="7"/>
    <x v="1"/>
    <x v="0"/>
    <x v="3"/>
    <n v="184.26079999999999"/>
    <n v="4"/>
  </r>
  <r>
    <x v="0"/>
    <s v="FDA52"/>
    <x v="2"/>
    <x v="7"/>
    <x v="7"/>
    <x v="1"/>
    <x v="0"/>
    <x v="3"/>
    <n v="177.03700000000001"/>
    <n v="4"/>
  </r>
  <r>
    <x v="0"/>
    <s v="FDG10"/>
    <x v="6"/>
    <x v="7"/>
    <x v="7"/>
    <x v="1"/>
    <x v="0"/>
    <x v="3"/>
    <n v="57.258800000000001"/>
    <n v="4"/>
  </r>
  <r>
    <x v="1"/>
    <s v="FDN15"/>
    <x v="7"/>
    <x v="0"/>
    <x v="0"/>
    <x v="0"/>
    <x v="0"/>
    <x v="0"/>
    <n v="141.61799999999999"/>
    <n v="3"/>
  </r>
  <r>
    <x v="1"/>
    <s v="FDP33"/>
    <x v="6"/>
    <x v="1"/>
    <x v="1"/>
    <x v="1"/>
    <x v="0"/>
    <x v="1"/>
    <n v="256.66719999999998"/>
    <n v="3"/>
  </r>
  <r>
    <x v="1"/>
    <s v="NCW29"/>
    <x v="1"/>
    <x v="0"/>
    <x v="0"/>
    <x v="0"/>
    <x v="0"/>
    <x v="0"/>
    <n v="130.43100000000001"/>
    <n v="3"/>
  </r>
  <r>
    <x v="1"/>
    <s v="FDX25"/>
    <x v="3"/>
    <x v="1"/>
    <x v="1"/>
    <x v="1"/>
    <x v="0"/>
    <x v="1"/>
    <n v="181.22919999999999"/>
    <n v="3"/>
  </r>
  <r>
    <x v="1"/>
    <s v="FDQ56"/>
    <x v="0"/>
    <x v="0"/>
    <x v="0"/>
    <x v="0"/>
    <x v="0"/>
    <x v="0"/>
    <n v="84.890799999999999"/>
    <n v="3"/>
  </r>
  <r>
    <x v="0"/>
    <s v="FDM24"/>
    <x v="13"/>
    <x v="4"/>
    <x v="4"/>
    <x v="2"/>
    <x v="1"/>
    <x v="0"/>
    <n v="151.3366"/>
    <n v="3"/>
  </r>
  <r>
    <x v="1"/>
    <s v="FDB44"/>
    <x v="0"/>
    <x v="3"/>
    <x v="3"/>
    <x v="1"/>
    <x v="2"/>
    <x v="0"/>
    <n v="209.2586"/>
    <n v="3"/>
  </r>
  <r>
    <x v="0"/>
    <s v="FDZ23"/>
    <x v="13"/>
    <x v="6"/>
    <x v="6"/>
    <x v="1"/>
    <x v="0"/>
    <x v="2"/>
    <n v="185.42400000000001"/>
    <n v="3"/>
  </r>
  <r>
    <x v="1"/>
    <s v="DRJ39"/>
    <x v="11"/>
    <x v="8"/>
    <x v="8"/>
    <x v="2"/>
    <x v="1"/>
    <x v="0"/>
    <n v="219.34819999999999"/>
    <n v="3"/>
  </r>
  <r>
    <x v="1"/>
    <s v="FDT38"/>
    <x v="11"/>
    <x v="0"/>
    <x v="0"/>
    <x v="0"/>
    <x v="0"/>
    <x v="0"/>
    <n v="83.3566"/>
    <n v="3"/>
  </r>
  <r>
    <x v="1"/>
    <s v="DRD27"/>
    <x v="11"/>
    <x v="0"/>
    <x v="0"/>
    <x v="0"/>
    <x v="0"/>
    <x v="0"/>
    <n v="97.404200000000003"/>
    <n v="3"/>
  </r>
  <r>
    <x v="1"/>
    <s v="FDX44"/>
    <x v="0"/>
    <x v="0"/>
    <x v="0"/>
    <x v="0"/>
    <x v="0"/>
    <x v="0"/>
    <n v="89.417199999999994"/>
    <n v="3"/>
  </r>
  <r>
    <x v="1"/>
    <s v="FDX19"/>
    <x v="0"/>
    <x v="0"/>
    <x v="0"/>
    <x v="0"/>
    <x v="0"/>
    <x v="0"/>
    <n v="233.5958"/>
    <n v="3"/>
  </r>
  <r>
    <x v="1"/>
    <s v="NCO42"/>
    <x v="5"/>
    <x v="0"/>
    <x v="0"/>
    <x v="0"/>
    <x v="0"/>
    <x v="0"/>
    <n v="144.11019999999999"/>
    <n v="3"/>
  </r>
  <r>
    <x v="1"/>
    <s v="FDF59"/>
    <x v="15"/>
    <x v="0"/>
    <x v="0"/>
    <x v="0"/>
    <x v="0"/>
    <x v="0"/>
    <n v="125.702"/>
    <n v="3"/>
  </r>
  <r>
    <x v="0"/>
    <s v="FDE04"/>
    <x v="2"/>
    <x v="0"/>
    <x v="0"/>
    <x v="0"/>
    <x v="0"/>
    <x v="0"/>
    <n v="179.86600000000001"/>
    <n v="3"/>
  </r>
  <r>
    <x v="0"/>
    <s v="DRZ11"/>
    <x v="4"/>
    <x v="0"/>
    <x v="0"/>
    <x v="0"/>
    <x v="0"/>
    <x v="0"/>
    <n v="122.03879999999999"/>
    <n v="3"/>
  </r>
  <r>
    <x v="1"/>
    <s v="DRL59"/>
    <x v="9"/>
    <x v="7"/>
    <x v="9"/>
    <x v="0"/>
    <x v="1"/>
    <x v="2"/>
    <n v="54.229799999999997"/>
    <n v="3"/>
  </r>
  <r>
    <x v="1"/>
    <s v="FDO57"/>
    <x v="6"/>
    <x v="7"/>
    <x v="9"/>
    <x v="0"/>
    <x v="1"/>
    <x v="2"/>
    <n v="159.45779999999999"/>
    <n v="3"/>
  </r>
  <r>
    <x v="0"/>
    <s v="FDU45"/>
    <x v="6"/>
    <x v="7"/>
    <x v="9"/>
    <x v="0"/>
    <x v="1"/>
    <x v="2"/>
    <n v="112.3518"/>
    <n v="3"/>
  </r>
  <r>
    <x v="2"/>
    <s v="FDJ48"/>
    <x v="13"/>
    <x v="2"/>
    <x v="2"/>
    <x v="0"/>
    <x v="1"/>
    <x v="0"/>
    <n v="247.81180000000001"/>
    <n v="3"/>
  </r>
  <r>
    <x v="2"/>
    <s v="NCK29"/>
    <x v="1"/>
    <x v="2"/>
    <x v="2"/>
    <x v="0"/>
    <x v="1"/>
    <x v="0"/>
    <n v="121.973"/>
    <n v="3"/>
  </r>
  <r>
    <x v="2"/>
    <s v="FDV39"/>
    <x v="7"/>
    <x v="2"/>
    <x v="2"/>
    <x v="0"/>
    <x v="1"/>
    <x v="0"/>
    <n v="199.3426"/>
    <n v="3"/>
  </r>
  <r>
    <x v="1"/>
    <s v="FDV55"/>
    <x v="0"/>
    <x v="2"/>
    <x v="2"/>
    <x v="0"/>
    <x v="1"/>
    <x v="0"/>
    <n v="145.14439999999999"/>
    <n v="3"/>
  </r>
  <r>
    <x v="0"/>
    <s v="FDA35"/>
    <x v="13"/>
    <x v="2"/>
    <x v="2"/>
    <x v="0"/>
    <x v="1"/>
    <x v="0"/>
    <n v="120.80719999999999"/>
    <n v="3"/>
  </r>
  <r>
    <x v="0"/>
    <s v="FDZ57"/>
    <x v="6"/>
    <x v="2"/>
    <x v="2"/>
    <x v="0"/>
    <x v="1"/>
    <x v="0"/>
    <n v="127.29940000000001"/>
    <n v="3"/>
  </r>
  <r>
    <x v="3"/>
    <s v="FDO49"/>
    <x v="12"/>
    <x v="2"/>
    <x v="2"/>
    <x v="0"/>
    <x v="1"/>
    <x v="0"/>
    <n v="49.700800000000001"/>
    <n v="3"/>
  </r>
  <r>
    <x v="2"/>
    <s v="DRL47"/>
    <x v="9"/>
    <x v="4"/>
    <x v="4"/>
    <x v="2"/>
    <x v="0"/>
    <x v="0"/>
    <n v="124.2362"/>
    <n v="3"/>
  </r>
  <r>
    <x v="2"/>
    <s v="NCM26"/>
    <x v="10"/>
    <x v="5"/>
    <x v="5"/>
    <x v="2"/>
    <x v="0"/>
    <x v="0"/>
    <n v="154.13399999999999"/>
    <n v="3"/>
  </r>
  <r>
    <x v="1"/>
    <s v="FDS13"/>
    <x v="3"/>
    <x v="4"/>
    <x v="4"/>
    <x v="2"/>
    <x v="0"/>
    <x v="0"/>
    <n v="264.1884"/>
    <n v="3"/>
  </r>
  <r>
    <x v="1"/>
    <s v="FDF52"/>
    <x v="2"/>
    <x v="4"/>
    <x v="4"/>
    <x v="2"/>
    <x v="0"/>
    <x v="0"/>
    <n v="184.22919999999999"/>
    <n v="3"/>
  </r>
  <r>
    <x v="1"/>
    <s v="FDC20"/>
    <x v="0"/>
    <x v="4"/>
    <x v="4"/>
    <x v="2"/>
    <x v="0"/>
    <x v="0"/>
    <n v="57.227200000000003"/>
    <n v="3"/>
  </r>
  <r>
    <x v="1"/>
    <s v="DRI11"/>
    <x v="9"/>
    <x v="4"/>
    <x v="4"/>
    <x v="2"/>
    <x v="0"/>
    <x v="0"/>
    <n v="117.0834"/>
    <n v="3"/>
  </r>
  <r>
    <x v="1"/>
    <s v="DRO35"/>
    <x v="9"/>
    <x v="4"/>
    <x v="4"/>
    <x v="2"/>
    <x v="1"/>
    <x v="0"/>
    <n v="116.14919999999999"/>
    <n v="3"/>
  </r>
  <r>
    <x v="1"/>
    <s v="NCA42"/>
    <x v="5"/>
    <x v="4"/>
    <x v="4"/>
    <x v="2"/>
    <x v="1"/>
    <x v="0"/>
    <n v="159.66040000000001"/>
    <n v="3"/>
  </r>
  <r>
    <x v="1"/>
    <s v="FDL27"/>
    <x v="7"/>
    <x v="4"/>
    <x v="4"/>
    <x v="2"/>
    <x v="1"/>
    <x v="0"/>
    <n v="65.682599999999994"/>
    <n v="3"/>
  </r>
  <r>
    <x v="1"/>
    <s v="FDT03"/>
    <x v="7"/>
    <x v="4"/>
    <x v="4"/>
    <x v="2"/>
    <x v="1"/>
    <x v="0"/>
    <n v="184.66079999999999"/>
    <n v="3"/>
  </r>
  <r>
    <x v="1"/>
    <s v="FDY21"/>
    <x v="6"/>
    <x v="4"/>
    <x v="4"/>
    <x v="2"/>
    <x v="1"/>
    <x v="0"/>
    <n v="196.511"/>
    <n v="3"/>
  </r>
  <r>
    <x v="1"/>
    <s v="FDB15"/>
    <x v="11"/>
    <x v="5"/>
    <x v="5"/>
    <x v="2"/>
    <x v="1"/>
    <x v="0"/>
    <n v="262.2568"/>
    <n v="3"/>
  </r>
  <r>
    <x v="1"/>
    <s v="DRH01"/>
    <x v="4"/>
    <x v="5"/>
    <x v="5"/>
    <x v="2"/>
    <x v="2"/>
    <x v="0"/>
    <n v="171.77379999999999"/>
    <n v="3"/>
  </r>
  <r>
    <x v="0"/>
    <s v="FDN23"/>
    <x v="8"/>
    <x v="4"/>
    <x v="4"/>
    <x v="2"/>
    <x v="2"/>
    <x v="0"/>
    <n v="145.4444"/>
    <n v="3"/>
  </r>
  <r>
    <x v="0"/>
    <s v="FDN38"/>
    <x v="3"/>
    <x v="4"/>
    <x v="4"/>
    <x v="2"/>
    <x v="2"/>
    <x v="0"/>
    <n v="251.14080000000001"/>
    <n v="3"/>
  </r>
  <r>
    <x v="0"/>
    <s v="FDA01"/>
    <x v="3"/>
    <x v="4"/>
    <x v="4"/>
    <x v="2"/>
    <x v="2"/>
    <x v="0"/>
    <n v="57.590400000000002"/>
    <n v="3"/>
  </r>
  <r>
    <x v="0"/>
    <s v="FDB14"/>
    <x v="3"/>
    <x v="4"/>
    <x v="4"/>
    <x v="2"/>
    <x v="2"/>
    <x v="0"/>
    <n v="93.212000000000003"/>
    <n v="3"/>
  </r>
  <r>
    <x v="0"/>
    <s v="FDS33"/>
    <x v="6"/>
    <x v="4"/>
    <x v="4"/>
    <x v="2"/>
    <x v="2"/>
    <x v="0"/>
    <n v="88.951400000000007"/>
    <n v="3"/>
  </r>
  <r>
    <x v="0"/>
    <s v="FDU57"/>
    <x v="6"/>
    <x v="4"/>
    <x v="4"/>
    <x v="2"/>
    <x v="2"/>
    <x v="0"/>
    <n v="148.77080000000001"/>
    <n v="3"/>
  </r>
  <r>
    <x v="0"/>
    <s v="FDJ38"/>
    <x v="3"/>
    <x v="5"/>
    <x v="5"/>
    <x v="2"/>
    <x v="2"/>
    <x v="0"/>
    <n v="191.65299999999999"/>
    <n v="3"/>
  </r>
  <r>
    <x v="0"/>
    <s v="FDH14"/>
    <x v="3"/>
    <x v="5"/>
    <x v="5"/>
    <x v="2"/>
    <x v="2"/>
    <x v="0"/>
    <n v="138.68379999999999"/>
    <n v="3"/>
  </r>
  <r>
    <x v="0"/>
    <s v="FDV16"/>
    <x v="2"/>
    <x v="5"/>
    <x v="5"/>
    <x v="2"/>
    <x v="2"/>
    <x v="0"/>
    <n v="34.555799999999998"/>
    <n v="3"/>
  </r>
  <r>
    <x v="2"/>
    <s v="NCB19"/>
    <x v="5"/>
    <x v="8"/>
    <x v="8"/>
    <x v="2"/>
    <x v="1"/>
    <x v="0"/>
    <n v="86.788200000000003"/>
    <n v="3"/>
  </r>
  <r>
    <x v="2"/>
    <s v="FDD11"/>
    <x v="15"/>
    <x v="8"/>
    <x v="8"/>
    <x v="2"/>
    <x v="1"/>
    <x v="0"/>
    <n v="254.70400000000001"/>
    <n v="3"/>
  </r>
  <r>
    <x v="1"/>
    <s v="NCR29"/>
    <x v="1"/>
    <x v="8"/>
    <x v="8"/>
    <x v="2"/>
    <x v="1"/>
    <x v="0"/>
    <n v="57.393000000000001"/>
    <n v="3"/>
  </r>
  <r>
    <x v="1"/>
    <s v="NCM54"/>
    <x v="5"/>
    <x v="8"/>
    <x v="8"/>
    <x v="2"/>
    <x v="1"/>
    <x v="0"/>
    <n v="129.1678"/>
    <n v="3"/>
  </r>
  <r>
    <x v="1"/>
    <s v="DRB24"/>
    <x v="4"/>
    <x v="8"/>
    <x v="8"/>
    <x v="2"/>
    <x v="1"/>
    <x v="0"/>
    <n v="156.46559999999999"/>
    <n v="3"/>
  </r>
  <r>
    <x v="1"/>
    <s v="DRE49"/>
    <x v="4"/>
    <x v="8"/>
    <x v="8"/>
    <x v="2"/>
    <x v="1"/>
    <x v="0"/>
    <n v="153.00239999999999"/>
    <n v="3"/>
  </r>
  <r>
    <x v="0"/>
    <s v="FDC16"/>
    <x v="11"/>
    <x v="8"/>
    <x v="8"/>
    <x v="2"/>
    <x v="1"/>
    <x v="0"/>
    <n v="86.054000000000002"/>
    <n v="3"/>
  </r>
  <r>
    <x v="1"/>
    <s v="FDW47"/>
    <x v="8"/>
    <x v="6"/>
    <x v="6"/>
    <x v="1"/>
    <x v="0"/>
    <x v="2"/>
    <n v="121.84139999999999"/>
    <n v="3"/>
  </r>
  <r>
    <x v="1"/>
    <s v="DRO47"/>
    <x v="9"/>
    <x v="6"/>
    <x v="6"/>
    <x v="1"/>
    <x v="0"/>
    <x v="2"/>
    <n v="112.486"/>
    <n v="3"/>
  </r>
  <r>
    <x v="1"/>
    <s v="NCK53"/>
    <x v="1"/>
    <x v="6"/>
    <x v="6"/>
    <x v="1"/>
    <x v="0"/>
    <x v="2"/>
    <n v="100.4042"/>
    <n v="3"/>
  </r>
  <r>
    <x v="1"/>
    <s v="FDY21"/>
    <x v="6"/>
    <x v="6"/>
    <x v="6"/>
    <x v="1"/>
    <x v="2"/>
    <x v="2"/>
    <n v="197.21100000000001"/>
    <n v="3"/>
  </r>
  <r>
    <x v="0"/>
    <s v="FDS56"/>
    <x v="0"/>
    <x v="6"/>
    <x v="6"/>
    <x v="1"/>
    <x v="2"/>
    <x v="2"/>
    <n v="262.12520000000001"/>
    <n v="3"/>
  </r>
  <r>
    <x v="1"/>
    <s v="FDX23"/>
    <x v="13"/>
    <x v="3"/>
    <x v="3"/>
    <x v="1"/>
    <x v="2"/>
    <x v="0"/>
    <n v="94.443600000000004"/>
    <n v="3"/>
  </r>
  <r>
    <x v="1"/>
    <s v="FDF12"/>
    <x v="13"/>
    <x v="3"/>
    <x v="3"/>
    <x v="1"/>
    <x v="2"/>
    <x v="0"/>
    <n v="147.60759999999999"/>
    <n v="3"/>
  </r>
  <r>
    <x v="1"/>
    <s v="FDS13"/>
    <x v="3"/>
    <x v="3"/>
    <x v="3"/>
    <x v="1"/>
    <x v="2"/>
    <x v="0"/>
    <n v="266.1884"/>
    <n v="3"/>
  </r>
  <r>
    <x v="1"/>
    <s v="FDS20"/>
    <x v="0"/>
    <x v="3"/>
    <x v="3"/>
    <x v="1"/>
    <x v="2"/>
    <x v="0"/>
    <n v="183.82919999999999"/>
    <n v="3"/>
  </r>
  <r>
    <x v="1"/>
    <s v="FDU08"/>
    <x v="0"/>
    <x v="3"/>
    <x v="3"/>
    <x v="1"/>
    <x v="2"/>
    <x v="0"/>
    <n v="101.2042"/>
    <n v="3"/>
  </r>
  <r>
    <x v="1"/>
    <s v="NCS17"/>
    <x v="1"/>
    <x v="3"/>
    <x v="3"/>
    <x v="1"/>
    <x v="2"/>
    <x v="0"/>
    <n v="93.443600000000004"/>
    <n v="3"/>
  </r>
  <r>
    <x v="1"/>
    <s v="FDW45"/>
    <x v="6"/>
    <x v="3"/>
    <x v="3"/>
    <x v="1"/>
    <x v="2"/>
    <x v="0"/>
    <n v="148.64179999999999"/>
    <n v="3"/>
  </r>
  <r>
    <x v="1"/>
    <s v="DRH36"/>
    <x v="4"/>
    <x v="3"/>
    <x v="3"/>
    <x v="1"/>
    <x v="2"/>
    <x v="0"/>
    <n v="73.4696"/>
    <n v="3"/>
  </r>
  <r>
    <x v="0"/>
    <s v="FDP40"/>
    <x v="2"/>
    <x v="3"/>
    <x v="3"/>
    <x v="1"/>
    <x v="2"/>
    <x v="0"/>
    <n v="110.1544"/>
    <n v="3"/>
  </r>
  <r>
    <x v="0"/>
    <s v="FDV20"/>
    <x v="0"/>
    <x v="3"/>
    <x v="3"/>
    <x v="1"/>
    <x v="2"/>
    <x v="0"/>
    <n v="129.1678"/>
    <n v="3"/>
  </r>
  <r>
    <x v="0"/>
    <s v="FDB57"/>
    <x v="0"/>
    <x v="3"/>
    <x v="3"/>
    <x v="1"/>
    <x v="2"/>
    <x v="0"/>
    <n v="222.0772"/>
    <n v="3"/>
  </r>
  <r>
    <x v="0"/>
    <s v="FDX31"/>
    <x v="0"/>
    <x v="3"/>
    <x v="3"/>
    <x v="1"/>
    <x v="2"/>
    <x v="0"/>
    <n v="234.9958"/>
    <n v="3"/>
  </r>
  <r>
    <x v="1"/>
    <s v="FDO40"/>
    <x v="2"/>
    <x v="1"/>
    <x v="1"/>
    <x v="1"/>
    <x v="0"/>
    <x v="1"/>
    <n v="148.83920000000001"/>
    <n v="3"/>
  </r>
  <r>
    <x v="1"/>
    <s v="FDZ52"/>
    <x v="2"/>
    <x v="1"/>
    <x v="1"/>
    <x v="1"/>
    <x v="0"/>
    <x v="1"/>
    <n v="111.8886"/>
    <n v="3"/>
  </r>
  <r>
    <x v="1"/>
    <s v="FDX20"/>
    <x v="0"/>
    <x v="1"/>
    <x v="1"/>
    <x v="1"/>
    <x v="0"/>
    <x v="1"/>
    <n v="226.97200000000001"/>
    <n v="3"/>
  </r>
  <r>
    <x v="0"/>
    <s v="FDF29"/>
    <x v="2"/>
    <x v="1"/>
    <x v="1"/>
    <x v="1"/>
    <x v="0"/>
    <x v="1"/>
    <n v="128.83099999999999"/>
    <n v="3"/>
  </r>
  <r>
    <x v="0"/>
    <s v="FDQ07"/>
    <x v="0"/>
    <x v="1"/>
    <x v="1"/>
    <x v="1"/>
    <x v="0"/>
    <x v="1"/>
    <n v="221.54560000000001"/>
    <n v="3"/>
  </r>
  <r>
    <x v="1"/>
    <s v="FDX45"/>
    <x v="6"/>
    <x v="1"/>
    <x v="1"/>
    <x v="1"/>
    <x v="0"/>
    <x v="1"/>
    <n v="156.96299999999999"/>
    <n v="3"/>
  </r>
  <r>
    <x v="1"/>
    <s v="FDP60"/>
    <x v="13"/>
    <x v="7"/>
    <x v="7"/>
    <x v="1"/>
    <x v="0"/>
    <x v="3"/>
    <n v="100.30159999999999"/>
    <n v="3"/>
  </r>
  <r>
    <x v="1"/>
    <s v="NCI43"/>
    <x v="5"/>
    <x v="7"/>
    <x v="7"/>
    <x v="1"/>
    <x v="0"/>
    <x v="3"/>
    <n v="48.637599999999999"/>
    <n v="3"/>
  </r>
  <r>
    <x v="1"/>
    <s v="FDG31"/>
    <x v="7"/>
    <x v="7"/>
    <x v="7"/>
    <x v="1"/>
    <x v="0"/>
    <x v="3"/>
    <n v="64.482600000000005"/>
    <n v="3"/>
  </r>
  <r>
    <x v="0"/>
    <s v="FDW38"/>
    <x v="11"/>
    <x v="7"/>
    <x v="7"/>
    <x v="1"/>
    <x v="0"/>
    <x v="3"/>
    <n v="54.829799999999999"/>
    <n v="3"/>
  </r>
  <r>
    <x v="0"/>
    <s v="FDP36"/>
    <x v="13"/>
    <x v="1"/>
    <x v="1"/>
    <x v="1"/>
    <x v="0"/>
    <x v="1"/>
    <n v="51.400799999999997"/>
    <n v="3"/>
  </r>
  <r>
    <x v="1"/>
    <s v="NCD06"/>
    <x v="5"/>
    <x v="5"/>
    <x v="5"/>
    <x v="2"/>
    <x v="1"/>
    <x v="0"/>
    <n v="45.905999999999999"/>
    <n v="3"/>
  </r>
  <r>
    <x v="1"/>
    <s v="DRE60"/>
    <x v="4"/>
    <x v="7"/>
    <x v="9"/>
    <x v="0"/>
    <x v="1"/>
    <x v="2"/>
    <n v="225.37200000000001"/>
    <n v="3"/>
  </r>
  <r>
    <x v="1"/>
    <s v="NCO26"/>
    <x v="5"/>
    <x v="8"/>
    <x v="8"/>
    <x v="2"/>
    <x v="1"/>
    <x v="0"/>
    <n v="117.5492"/>
    <n v="3"/>
  </r>
  <r>
    <x v="1"/>
    <s v="FDF20"/>
    <x v="0"/>
    <x v="4"/>
    <x v="4"/>
    <x v="2"/>
    <x v="1"/>
    <x v="0"/>
    <n v="198.4768"/>
    <n v="3"/>
  </r>
  <r>
    <x v="1"/>
    <s v="FDT59"/>
    <x v="8"/>
    <x v="8"/>
    <x v="8"/>
    <x v="2"/>
    <x v="1"/>
    <x v="0"/>
    <n v="231.16679999999999"/>
    <n v="3"/>
  </r>
  <r>
    <x v="1"/>
    <s v="NCR41"/>
    <x v="1"/>
    <x v="4"/>
    <x v="4"/>
    <x v="2"/>
    <x v="0"/>
    <x v="0"/>
    <n v="97.009399999999999"/>
    <n v="3"/>
  </r>
  <r>
    <x v="0"/>
    <s v="FDF53"/>
    <x v="2"/>
    <x v="8"/>
    <x v="8"/>
    <x v="2"/>
    <x v="1"/>
    <x v="0"/>
    <n v="182.23179999999999"/>
    <n v="3"/>
  </r>
  <r>
    <x v="1"/>
    <s v="DRF15"/>
    <x v="11"/>
    <x v="1"/>
    <x v="1"/>
    <x v="1"/>
    <x v="0"/>
    <x v="1"/>
    <n v="155.03399999999999"/>
    <n v="3"/>
  </r>
  <r>
    <x v="1"/>
    <s v="NCL53"/>
    <x v="1"/>
    <x v="2"/>
    <x v="2"/>
    <x v="0"/>
    <x v="1"/>
    <x v="0"/>
    <n v="175.30279999999999"/>
    <n v="3"/>
  </r>
  <r>
    <x v="1"/>
    <s v="DRE12"/>
    <x v="4"/>
    <x v="7"/>
    <x v="7"/>
    <x v="1"/>
    <x v="0"/>
    <x v="3"/>
    <n v="112.886"/>
    <n v="3"/>
  </r>
  <r>
    <x v="1"/>
    <s v="FDS51"/>
    <x v="7"/>
    <x v="0"/>
    <x v="0"/>
    <x v="0"/>
    <x v="0"/>
    <x v="0"/>
    <n v="61.419400000000003"/>
    <n v="3"/>
  </r>
  <r>
    <x v="1"/>
    <s v="FDX59"/>
    <x v="8"/>
    <x v="7"/>
    <x v="7"/>
    <x v="1"/>
    <x v="0"/>
    <x v="3"/>
    <n v="33.055799999999998"/>
    <n v="3"/>
  </r>
  <r>
    <x v="1"/>
    <s v="FDC26"/>
    <x v="3"/>
    <x v="0"/>
    <x v="0"/>
    <x v="0"/>
    <x v="0"/>
    <x v="0"/>
    <n v="112.2886"/>
    <n v="3"/>
  </r>
  <r>
    <x v="1"/>
    <s v="FDI44"/>
    <x v="0"/>
    <x v="0"/>
    <x v="0"/>
    <x v="0"/>
    <x v="0"/>
    <x v="0"/>
    <n v="76.032799999999995"/>
    <n v="3"/>
  </r>
  <r>
    <x v="1"/>
    <s v="NCQ53"/>
    <x v="1"/>
    <x v="0"/>
    <x v="0"/>
    <x v="0"/>
    <x v="0"/>
    <x v="0"/>
    <n v="237.75899999999999"/>
    <n v="3"/>
  </r>
  <r>
    <x v="0"/>
    <s v="FDN25"/>
    <x v="12"/>
    <x v="0"/>
    <x v="0"/>
    <x v="0"/>
    <x v="0"/>
    <x v="0"/>
    <n v="56.758800000000001"/>
    <n v="3"/>
  </r>
  <r>
    <x v="0"/>
    <s v="FDZ08"/>
    <x v="0"/>
    <x v="0"/>
    <x v="0"/>
    <x v="0"/>
    <x v="0"/>
    <x v="0"/>
    <n v="83.659199999999998"/>
    <n v="3"/>
  </r>
  <r>
    <x v="0"/>
    <s v="FDG33"/>
    <x v="14"/>
    <x v="0"/>
    <x v="0"/>
    <x v="0"/>
    <x v="0"/>
    <x v="0"/>
    <n v="169.7764"/>
    <n v="3"/>
  </r>
  <r>
    <x v="0"/>
    <s v="FDU46"/>
    <x v="6"/>
    <x v="0"/>
    <x v="0"/>
    <x v="0"/>
    <x v="0"/>
    <x v="0"/>
    <n v="88.254000000000005"/>
    <n v="3"/>
  </r>
  <r>
    <x v="0"/>
    <s v="FDC59"/>
    <x v="15"/>
    <x v="0"/>
    <x v="0"/>
    <x v="0"/>
    <x v="0"/>
    <x v="0"/>
    <n v="63.616799999999998"/>
    <n v="3"/>
  </r>
  <r>
    <x v="3"/>
    <s v="FDZ07"/>
    <x v="0"/>
    <x v="0"/>
    <x v="0"/>
    <x v="0"/>
    <x v="0"/>
    <x v="0"/>
    <n v="62.319400000000002"/>
    <n v="3"/>
  </r>
  <r>
    <x v="2"/>
    <s v="FDU38"/>
    <x v="11"/>
    <x v="7"/>
    <x v="9"/>
    <x v="0"/>
    <x v="1"/>
    <x v="2"/>
    <n v="190.65039999999999"/>
    <n v="3"/>
  </r>
  <r>
    <x v="1"/>
    <s v="NCN41"/>
    <x v="1"/>
    <x v="7"/>
    <x v="9"/>
    <x v="0"/>
    <x v="1"/>
    <x v="2"/>
    <n v="121.373"/>
    <n v="3"/>
  </r>
  <r>
    <x v="1"/>
    <s v="NCX05"/>
    <x v="1"/>
    <x v="7"/>
    <x v="9"/>
    <x v="0"/>
    <x v="1"/>
    <x v="2"/>
    <n v="116.2492"/>
    <n v="3"/>
  </r>
  <r>
    <x v="1"/>
    <s v="DRJ24"/>
    <x v="4"/>
    <x v="7"/>
    <x v="9"/>
    <x v="0"/>
    <x v="1"/>
    <x v="2"/>
    <n v="185.29239999999999"/>
    <n v="3"/>
  </r>
  <r>
    <x v="0"/>
    <s v="FDU33"/>
    <x v="6"/>
    <x v="7"/>
    <x v="9"/>
    <x v="0"/>
    <x v="1"/>
    <x v="2"/>
    <n v="46.1402"/>
    <n v="3"/>
  </r>
  <r>
    <x v="1"/>
    <s v="FDT48"/>
    <x v="13"/>
    <x v="2"/>
    <x v="2"/>
    <x v="0"/>
    <x v="1"/>
    <x v="0"/>
    <n v="199.10839999999999"/>
    <n v="3"/>
  </r>
  <r>
    <x v="1"/>
    <s v="FDG24"/>
    <x v="13"/>
    <x v="2"/>
    <x v="2"/>
    <x v="0"/>
    <x v="1"/>
    <x v="0"/>
    <n v="84.525000000000006"/>
    <n v="3"/>
  </r>
  <r>
    <x v="1"/>
    <s v="FDY50"/>
    <x v="11"/>
    <x v="2"/>
    <x v="2"/>
    <x v="0"/>
    <x v="1"/>
    <x v="0"/>
    <n v="90.3172"/>
    <n v="3"/>
  </r>
  <r>
    <x v="1"/>
    <s v="FDP26"/>
    <x v="11"/>
    <x v="2"/>
    <x v="2"/>
    <x v="0"/>
    <x v="1"/>
    <x v="0"/>
    <n v="105.6306"/>
    <n v="3"/>
  </r>
  <r>
    <x v="1"/>
    <s v="FDA14"/>
    <x v="11"/>
    <x v="2"/>
    <x v="2"/>
    <x v="0"/>
    <x v="1"/>
    <x v="0"/>
    <n v="148.07599999999999"/>
    <n v="3"/>
  </r>
  <r>
    <x v="1"/>
    <s v="NCV29"/>
    <x v="1"/>
    <x v="2"/>
    <x v="2"/>
    <x v="0"/>
    <x v="1"/>
    <x v="0"/>
    <n v="177.86859999999999"/>
    <n v="3"/>
  </r>
  <r>
    <x v="1"/>
    <s v="FDW34"/>
    <x v="6"/>
    <x v="2"/>
    <x v="2"/>
    <x v="0"/>
    <x v="1"/>
    <x v="0"/>
    <n v="244.417"/>
    <n v="3"/>
  </r>
  <r>
    <x v="1"/>
    <s v="DRD25"/>
    <x v="4"/>
    <x v="2"/>
    <x v="2"/>
    <x v="0"/>
    <x v="1"/>
    <x v="0"/>
    <n v="114.286"/>
    <n v="3"/>
  </r>
  <r>
    <x v="0"/>
    <s v="FDL48"/>
    <x v="13"/>
    <x v="2"/>
    <x v="2"/>
    <x v="0"/>
    <x v="1"/>
    <x v="0"/>
    <n v="48.803400000000003"/>
    <n v="3"/>
  </r>
  <r>
    <x v="0"/>
    <s v="FDJ38"/>
    <x v="3"/>
    <x v="2"/>
    <x v="2"/>
    <x v="0"/>
    <x v="1"/>
    <x v="0"/>
    <n v="188.75299999999999"/>
    <n v="3"/>
  </r>
  <r>
    <x v="0"/>
    <s v="FDF39"/>
    <x v="11"/>
    <x v="2"/>
    <x v="2"/>
    <x v="0"/>
    <x v="1"/>
    <x v="0"/>
    <n v="262.59100000000001"/>
    <n v="3"/>
  </r>
  <r>
    <x v="0"/>
    <s v="FDA27"/>
    <x v="11"/>
    <x v="2"/>
    <x v="2"/>
    <x v="0"/>
    <x v="1"/>
    <x v="0"/>
    <n v="256.86720000000003"/>
    <n v="3"/>
  </r>
  <r>
    <x v="0"/>
    <s v="FDE41"/>
    <x v="2"/>
    <x v="2"/>
    <x v="2"/>
    <x v="0"/>
    <x v="1"/>
    <x v="0"/>
    <n v="83.3566"/>
    <n v="3"/>
  </r>
  <r>
    <x v="0"/>
    <s v="FDS04"/>
    <x v="2"/>
    <x v="2"/>
    <x v="2"/>
    <x v="0"/>
    <x v="1"/>
    <x v="0"/>
    <n v="138.68379999999999"/>
    <n v="3"/>
  </r>
  <r>
    <x v="0"/>
    <s v="FDP44"/>
    <x v="0"/>
    <x v="2"/>
    <x v="2"/>
    <x v="0"/>
    <x v="1"/>
    <x v="0"/>
    <n v="101.33320000000001"/>
    <n v="3"/>
  </r>
  <r>
    <x v="1"/>
    <s v="FDR23"/>
    <x v="8"/>
    <x v="4"/>
    <x v="4"/>
    <x v="2"/>
    <x v="0"/>
    <x v="0"/>
    <n v="176.23699999999999"/>
    <n v="3"/>
  </r>
  <r>
    <x v="1"/>
    <s v="FDD51"/>
    <x v="11"/>
    <x v="4"/>
    <x v="4"/>
    <x v="2"/>
    <x v="0"/>
    <x v="0"/>
    <n v="44.7744"/>
    <n v="3"/>
  </r>
  <r>
    <x v="1"/>
    <s v="DRN11"/>
    <x v="9"/>
    <x v="4"/>
    <x v="4"/>
    <x v="2"/>
    <x v="0"/>
    <x v="0"/>
    <n v="143.5444"/>
    <n v="3"/>
  </r>
  <r>
    <x v="1"/>
    <s v="NCO29"/>
    <x v="1"/>
    <x v="4"/>
    <x v="4"/>
    <x v="2"/>
    <x v="1"/>
    <x v="0"/>
    <n v="165.65260000000001"/>
    <n v="3"/>
  </r>
  <r>
    <x v="1"/>
    <s v="NCZ41"/>
    <x v="1"/>
    <x v="4"/>
    <x v="4"/>
    <x v="2"/>
    <x v="1"/>
    <x v="0"/>
    <n v="125.2704"/>
    <n v="3"/>
  </r>
  <r>
    <x v="1"/>
    <s v="NCW54"/>
    <x v="5"/>
    <x v="4"/>
    <x v="4"/>
    <x v="2"/>
    <x v="1"/>
    <x v="0"/>
    <n v="56.958799999999997"/>
    <n v="3"/>
  </r>
  <r>
    <x v="1"/>
    <s v="DRE15"/>
    <x v="11"/>
    <x v="5"/>
    <x v="5"/>
    <x v="2"/>
    <x v="1"/>
    <x v="0"/>
    <n v="75.7012"/>
    <n v="3"/>
  </r>
  <r>
    <x v="1"/>
    <s v="DRD27"/>
    <x v="11"/>
    <x v="5"/>
    <x v="5"/>
    <x v="2"/>
    <x v="1"/>
    <x v="0"/>
    <n v="99.004199999999997"/>
    <n v="3"/>
  </r>
  <r>
    <x v="1"/>
    <s v="FDM40"/>
    <x v="2"/>
    <x v="5"/>
    <x v="5"/>
    <x v="2"/>
    <x v="1"/>
    <x v="0"/>
    <n v="143.11539999999999"/>
    <n v="3"/>
  </r>
  <r>
    <x v="1"/>
    <s v="FDL20"/>
    <x v="0"/>
    <x v="5"/>
    <x v="5"/>
    <x v="2"/>
    <x v="1"/>
    <x v="0"/>
    <n v="109.48860000000001"/>
    <n v="3"/>
  </r>
  <r>
    <x v="1"/>
    <s v="FDB32"/>
    <x v="0"/>
    <x v="5"/>
    <x v="5"/>
    <x v="2"/>
    <x v="1"/>
    <x v="0"/>
    <n v="94.777799999999999"/>
    <n v="3"/>
  </r>
  <r>
    <x v="1"/>
    <s v="NCP53"/>
    <x v="1"/>
    <x v="5"/>
    <x v="5"/>
    <x v="2"/>
    <x v="1"/>
    <x v="0"/>
    <n v="237.29060000000001"/>
    <n v="3"/>
  </r>
  <r>
    <x v="1"/>
    <s v="NCX17"/>
    <x v="1"/>
    <x v="5"/>
    <x v="5"/>
    <x v="2"/>
    <x v="1"/>
    <x v="0"/>
    <n v="231.23"/>
    <n v="3"/>
  </r>
  <r>
    <x v="1"/>
    <s v="NCZ18"/>
    <x v="5"/>
    <x v="5"/>
    <x v="5"/>
    <x v="2"/>
    <x v="1"/>
    <x v="0"/>
    <n v="253.46979999999999"/>
    <n v="3"/>
  </r>
  <r>
    <x v="1"/>
    <s v="NCD55"/>
    <x v="5"/>
    <x v="5"/>
    <x v="5"/>
    <x v="2"/>
    <x v="1"/>
    <x v="0"/>
    <n v="41.145400000000002"/>
    <n v="3"/>
  </r>
  <r>
    <x v="1"/>
    <s v="FDD34"/>
    <x v="6"/>
    <x v="5"/>
    <x v="5"/>
    <x v="2"/>
    <x v="2"/>
    <x v="0"/>
    <n v="163.52099999999999"/>
    <n v="3"/>
  </r>
  <r>
    <x v="1"/>
    <s v="FDS57"/>
    <x v="6"/>
    <x v="5"/>
    <x v="5"/>
    <x v="2"/>
    <x v="2"/>
    <x v="0"/>
    <n v="141.547"/>
    <n v="3"/>
  </r>
  <r>
    <x v="1"/>
    <s v="FDI33"/>
    <x v="6"/>
    <x v="5"/>
    <x v="5"/>
    <x v="2"/>
    <x v="2"/>
    <x v="0"/>
    <n v="90.314599999999999"/>
    <n v="3"/>
  </r>
  <r>
    <x v="1"/>
    <s v="FDY45"/>
    <x v="6"/>
    <x v="5"/>
    <x v="5"/>
    <x v="2"/>
    <x v="2"/>
    <x v="0"/>
    <n v="253.73560000000001"/>
    <n v="3"/>
  </r>
  <r>
    <x v="1"/>
    <s v="FDR21"/>
    <x v="6"/>
    <x v="5"/>
    <x v="5"/>
    <x v="2"/>
    <x v="2"/>
    <x v="0"/>
    <n v="175.137"/>
    <n v="3"/>
  </r>
  <r>
    <x v="1"/>
    <s v="FDH10"/>
    <x v="6"/>
    <x v="5"/>
    <x v="5"/>
    <x v="2"/>
    <x v="2"/>
    <x v="0"/>
    <n v="193.84780000000001"/>
    <n v="3"/>
  </r>
  <r>
    <x v="0"/>
    <s v="FDQ47"/>
    <x v="8"/>
    <x v="4"/>
    <x v="4"/>
    <x v="2"/>
    <x v="2"/>
    <x v="0"/>
    <n v="33.687399999999997"/>
    <n v="3"/>
  </r>
  <r>
    <x v="0"/>
    <s v="FDQ55"/>
    <x v="0"/>
    <x v="4"/>
    <x v="4"/>
    <x v="2"/>
    <x v="2"/>
    <x v="0"/>
    <n v="115.5834"/>
    <n v="3"/>
  </r>
  <r>
    <x v="0"/>
    <s v="FDP08"/>
    <x v="0"/>
    <x v="4"/>
    <x v="4"/>
    <x v="2"/>
    <x v="2"/>
    <x v="0"/>
    <n v="195.5478"/>
    <n v="3"/>
  </r>
  <r>
    <x v="0"/>
    <s v="FDD10"/>
    <x v="6"/>
    <x v="4"/>
    <x v="4"/>
    <x v="2"/>
    <x v="2"/>
    <x v="0"/>
    <n v="178.23439999999999"/>
    <n v="3"/>
  </r>
  <r>
    <x v="0"/>
    <s v="FDO52"/>
    <x v="2"/>
    <x v="5"/>
    <x v="5"/>
    <x v="2"/>
    <x v="2"/>
    <x v="0"/>
    <n v="171.01060000000001"/>
    <n v="3"/>
  </r>
  <r>
    <x v="0"/>
    <s v="FDZ28"/>
    <x v="2"/>
    <x v="5"/>
    <x v="5"/>
    <x v="2"/>
    <x v="2"/>
    <x v="0"/>
    <n v="125.8678"/>
    <n v="3"/>
  </r>
  <r>
    <x v="2"/>
    <s v="NCE06"/>
    <x v="5"/>
    <x v="8"/>
    <x v="8"/>
    <x v="2"/>
    <x v="1"/>
    <x v="0"/>
    <n v="159.7894"/>
    <n v="3"/>
  </r>
  <r>
    <x v="2"/>
    <s v="NCN26"/>
    <x v="5"/>
    <x v="8"/>
    <x v="8"/>
    <x v="2"/>
    <x v="1"/>
    <x v="0"/>
    <n v="115.1808"/>
    <n v="3"/>
  </r>
  <r>
    <x v="2"/>
    <s v="DRG36"/>
    <x v="4"/>
    <x v="8"/>
    <x v="8"/>
    <x v="2"/>
    <x v="1"/>
    <x v="0"/>
    <n v="172.31059999999999"/>
    <n v="3"/>
  </r>
  <r>
    <x v="1"/>
    <s v="FDX23"/>
    <x v="13"/>
    <x v="8"/>
    <x v="8"/>
    <x v="2"/>
    <x v="1"/>
    <x v="0"/>
    <n v="96.443600000000004"/>
    <n v="3"/>
  </r>
  <r>
    <x v="1"/>
    <s v="FDZ56"/>
    <x v="0"/>
    <x v="8"/>
    <x v="8"/>
    <x v="2"/>
    <x v="1"/>
    <x v="0"/>
    <n v="166.44739999999999"/>
    <n v="3"/>
  </r>
  <r>
    <x v="1"/>
    <s v="FDL20"/>
    <x v="0"/>
    <x v="8"/>
    <x v="8"/>
    <x v="2"/>
    <x v="1"/>
    <x v="0"/>
    <n v="111.98860000000001"/>
    <n v="3"/>
  </r>
  <r>
    <x v="1"/>
    <s v="NCU54"/>
    <x v="5"/>
    <x v="8"/>
    <x v="8"/>
    <x v="2"/>
    <x v="1"/>
    <x v="0"/>
    <n v="210.727"/>
    <n v="3"/>
  </r>
  <r>
    <x v="1"/>
    <s v="NCO18"/>
    <x v="5"/>
    <x v="8"/>
    <x v="8"/>
    <x v="2"/>
    <x v="1"/>
    <x v="0"/>
    <n v="177.46860000000001"/>
    <n v="3"/>
  </r>
  <r>
    <x v="1"/>
    <s v="NCI42"/>
    <x v="5"/>
    <x v="8"/>
    <x v="8"/>
    <x v="2"/>
    <x v="1"/>
    <x v="0"/>
    <n v="207.19540000000001"/>
    <n v="3"/>
  </r>
  <r>
    <x v="1"/>
    <s v="FDD34"/>
    <x v="6"/>
    <x v="8"/>
    <x v="8"/>
    <x v="2"/>
    <x v="1"/>
    <x v="0"/>
    <n v="161.321"/>
    <n v="3"/>
  </r>
  <r>
    <x v="0"/>
    <s v="FDL48"/>
    <x v="13"/>
    <x v="8"/>
    <x v="8"/>
    <x v="2"/>
    <x v="1"/>
    <x v="0"/>
    <n v="48.703400000000002"/>
    <n v="3"/>
  </r>
  <r>
    <x v="0"/>
    <s v="FDR44"/>
    <x v="0"/>
    <x v="8"/>
    <x v="8"/>
    <x v="2"/>
    <x v="1"/>
    <x v="0"/>
    <n v="128.49680000000001"/>
    <n v="3"/>
  </r>
  <r>
    <x v="2"/>
    <s v="NCE06"/>
    <x v="5"/>
    <x v="6"/>
    <x v="6"/>
    <x v="1"/>
    <x v="0"/>
    <x v="2"/>
    <n v="162.48939999999999"/>
    <n v="3"/>
  </r>
  <r>
    <x v="1"/>
    <s v="FDD36"/>
    <x v="13"/>
    <x v="6"/>
    <x v="6"/>
    <x v="1"/>
    <x v="0"/>
    <x v="2"/>
    <n v="119.91240000000001"/>
    <n v="3"/>
  </r>
  <r>
    <x v="1"/>
    <s v="NCY18"/>
    <x v="5"/>
    <x v="6"/>
    <x v="6"/>
    <x v="1"/>
    <x v="0"/>
    <x v="2"/>
    <n v="174.90539999999999"/>
    <n v="3"/>
  </r>
  <r>
    <x v="1"/>
    <s v="FDG31"/>
    <x v="7"/>
    <x v="6"/>
    <x v="6"/>
    <x v="1"/>
    <x v="2"/>
    <x v="2"/>
    <n v="65.482600000000005"/>
    <n v="3"/>
  </r>
  <r>
    <x v="1"/>
    <s v="FDT46"/>
    <x v="6"/>
    <x v="6"/>
    <x v="6"/>
    <x v="1"/>
    <x v="2"/>
    <x v="2"/>
    <n v="49.000799999999998"/>
    <n v="3"/>
  </r>
  <r>
    <x v="1"/>
    <s v="DRC25"/>
    <x v="4"/>
    <x v="6"/>
    <x v="6"/>
    <x v="1"/>
    <x v="2"/>
    <x v="2"/>
    <n v="85.588200000000001"/>
    <n v="3"/>
  </r>
  <r>
    <x v="1"/>
    <s v="DRI25"/>
    <x v="4"/>
    <x v="6"/>
    <x v="6"/>
    <x v="1"/>
    <x v="2"/>
    <x v="2"/>
    <n v="55.6614"/>
    <n v="3"/>
  </r>
  <r>
    <x v="2"/>
    <s v="FDI44"/>
    <x v="0"/>
    <x v="3"/>
    <x v="3"/>
    <x v="1"/>
    <x v="2"/>
    <x v="0"/>
    <n v="78.4328"/>
    <n v="3"/>
  </r>
  <r>
    <x v="1"/>
    <s v="FDA36"/>
    <x v="13"/>
    <x v="3"/>
    <x v="3"/>
    <x v="1"/>
    <x v="2"/>
    <x v="0"/>
    <n v="186.5924"/>
    <n v="3"/>
  </r>
  <r>
    <x v="1"/>
    <s v="FDS47"/>
    <x v="8"/>
    <x v="3"/>
    <x v="3"/>
    <x v="1"/>
    <x v="2"/>
    <x v="0"/>
    <n v="89.185599999999994"/>
    <n v="3"/>
  </r>
  <r>
    <x v="1"/>
    <s v="FDJ41"/>
    <x v="2"/>
    <x v="3"/>
    <x v="3"/>
    <x v="1"/>
    <x v="2"/>
    <x v="0"/>
    <n v="260.05939999999998"/>
    <n v="3"/>
  </r>
  <r>
    <x v="1"/>
    <s v="FDN15"/>
    <x v="7"/>
    <x v="3"/>
    <x v="3"/>
    <x v="1"/>
    <x v="2"/>
    <x v="0"/>
    <n v="139.91800000000001"/>
    <n v="3"/>
  </r>
  <r>
    <x v="1"/>
    <s v="NCL31"/>
    <x v="10"/>
    <x v="3"/>
    <x v="3"/>
    <x v="1"/>
    <x v="2"/>
    <x v="0"/>
    <n v="141.447"/>
    <n v="3"/>
  </r>
  <r>
    <x v="1"/>
    <s v="NCN07"/>
    <x v="10"/>
    <x v="3"/>
    <x v="3"/>
    <x v="1"/>
    <x v="2"/>
    <x v="0"/>
    <n v="130.92840000000001"/>
    <n v="3"/>
  </r>
  <r>
    <x v="1"/>
    <s v="FDL22"/>
    <x v="6"/>
    <x v="3"/>
    <x v="3"/>
    <x v="1"/>
    <x v="2"/>
    <x v="0"/>
    <n v="90.748800000000003"/>
    <n v="3"/>
  </r>
  <r>
    <x v="0"/>
    <s v="FDX27"/>
    <x v="11"/>
    <x v="3"/>
    <x v="3"/>
    <x v="1"/>
    <x v="2"/>
    <x v="0"/>
    <n v="92.943600000000004"/>
    <n v="3"/>
  </r>
  <r>
    <x v="0"/>
    <s v="FDE28"/>
    <x v="2"/>
    <x v="3"/>
    <x v="3"/>
    <x v="1"/>
    <x v="2"/>
    <x v="0"/>
    <n v="231.36680000000001"/>
    <n v="3"/>
  </r>
  <r>
    <x v="0"/>
    <s v="FDB56"/>
    <x v="0"/>
    <x v="3"/>
    <x v="3"/>
    <x v="1"/>
    <x v="2"/>
    <x v="0"/>
    <n v="186.85560000000001"/>
    <n v="3"/>
  </r>
  <r>
    <x v="0"/>
    <s v="FDM27"/>
    <x v="7"/>
    <x v="3"/>
    <x v="3"/>
    <x v="1"/>
    <x v="2"/>
    <x v="0"/>
    <n v="157.99459999999999"/>
    <n v="3"/>
  </r>
  <r>
    <x v="1"/>
    <s v="FDQ21"/>
    <x v="6"/>
    <x v="3"/>
    <x v="3"/>
    <x v="1"/>
    <x v="2"/>
    <x v="0"/>
    <n v="119.37560000000001"/>
    <n v="3"/>
  </r>
  <r>
    <x v="3"/>
    <s v="FDU21"/>
    <x v="6"/>
    <x v="3"/>
    <x v="3"/>
    <x v="1"/>
    <x v="2"/>
    <x v="0"/>
    <n v="32.355800000000002"/>
    <n v="3"/>
  </r>
  <r>
    <x v="1"/>
    <s v="FDP23"/>
    <x v="8"/>
    <x v="1"/>
    <x v="1"/>
    <x v="1"/>
    <x v="0"/>
    <x v="1"/>
    <n v="218.31659999999999"/>
    <n v="3"/>
  </r>
  <r>
    <x v="1"/>
    <s v="FDJ16"/>
    <x v="2"/>
    <x v="1"/>
    <x v="1"/>
    <x v="1"/>
    <x v="0"/>
    <x v="1"/>
    <n v="58.924599999999998"/>
    <n v="3"/>
  </r>
  <r>
    <x v="1"/>
    <s v="NCF31"/>
    <x v="5"/>
    <x v="1"/>
    <x v="1"/>
    <x v="1"/>
    <x v="0"/>
    <x v="1"/>
    <n v="150.60239999999999"/>
    <n v="3"/>
  </r>
  <r>
    <x v="1"/>
    <s v="NCB55"/>
    <x v="5"/>
    <x v="1"/>
    <x v="1"/>
    <x v="1"/>
    <x v="0"/>
    <x v="1"/>
    <n v="57.556199999999997"/>
    <n v="3"/>
  </r>
  <r>
    <x v="1"/>
    <s v="FDB10"/>
    <x v="6"/>
    <x v="1"/>
    <x v="1"/>
    <x v="1"/>
    <x v="0"/>
    <x v="1"/>
    <n v="234.85900000000001"/>
    <n v="3"/>
  </r>
  <r>
    <x v="1"/>
    <s v="FDY10"/>
    <x v="6"/>
    <x v="1"/>
    <x v="1"/>
    <x v="1"/>
    <x v="0"/>
    <x v="1"/>
    <n v="113.0176"/>
    <n v="3"/>
  </r>
  <r>
    <x v="0"/>
    <s v="FDZ25"/>
    <x v="3"/>
    <x v="1"/>
    <x v="1"/>
    <x v="1"/>
    <x v="0"/>
    <x v="1"/>
    <n v="169.37899999999999"/>
    <n v="3"/>
  </r>
  <r>
    <x v="0"/>
    <s v="FDH53"/>
    <x v="2"/>
    <x v="1"/>
    <x v="1"/>
    <x v="1"/>
    <x v="0"/>
    <x v="1"/>
    <n v="82.859200000000001"/>
    <n v="3"/>
  </r>
  <r>
    <x v="0"/>
    <s v="FDO45"/>
    <x v="6"/>
    <x v="1"/>
    <x v="1"/>
    <x v="1"/>
    <x v="0"/>
    <x v="1"/>
    <n v="86.385599999999997"/>
    <n v="3"/>
  </r>
  <r>
    <x v="0"/>
    <s v="FDC34"/>
    <x v="6"/>
    <x v="1"/>
    <x v="1"/>
    <x v="1"/>
    <x v="0"/>
    <x v="1"/>
    <n v="157.69720000000001"/>
    <n v="3"/>
  </r>
  <r>
    <x v="0"/>
    <s v="FDC59"/>
    <x v="15"/>
    <x v="1"/>
    <x v="1"/>
    <x v="1"/>
    <x v="0"/>
    <x v="1"/>
    <n v="64.416799999999995"/>
    <n v="3"/>
  </r>
  <r>
    <x v="1"/>
    <s v="DRI03"/>
    <x v="11"/>
    <x v="7"/>
    <x v="7"/>
    <x v="1"/>
    <x v="0"/>
    <x v="3"/>
    <n v="175.30279999999999"/>
    <n v="3"/>
  </r>
  <r>
    <x v="1"/>
    <s v="FDZ40"/>
    <x v="2"/>
    <x v="7"/>
    <x v="7"/>
    <x v="1"/>
    <x v="0"/>
    <x v="3"/>
    <n v="55.729799999999997"/>
    <n v="3"/>
  </r>
  <r>
    <x v="1"/>
    <s v="NCZ17"/>
    <x v="1"/>
    <x v="7"/>
    <x v="7"/>
    <x v="1"/>
    <x v="0"/>
    <x v="3"/>
    <n v="39.8506"/>
    <n v="3"/>
  </r>
  <r>
    <x v="1"/>
    <s v="NCZ53"/>
    <x v="1"/>
    <x v="7"/>
    <x v="7"/>
    <x v="1"/>
    <x v="0"/>
    <x v="3"/>
    <n v="190.42140000000001"/>
    <n v="3"/>
  </r>
  <r>
    <x v="0"/>
    <s v="FDI50"/>
    <x v="3"/>
    <x v="7"/>
    <x v="7"/>
    <x v="1"/>
    <x v="0"/>
    <x v="3"/>
    <n v="228.0352"/>
    <n v="3"/>
  </r>
  <r>
    <x v="0"/>
    <s v="FDZ26"/>
    <x v="11"/>
    <x v="7"/>
    <x v="7"/>
    <x v="1"/>
    <x v="0"/>
    <x v="3"/>
    <n v="237.5222"/>
    <n v="3"/>
  </r>
  <r>
    <x v="0"/>
    <s v="FDT27"/>
    <x v="7"/>
    <x v="7"/>
    <x v="7"/>
    <x v="1"/>
    <x v="0"/>
    <x v="3"/>
    <n v="232.9616"/>
    <n v="3"/>
  </r>
  <r>
    <x v="0"/>
    <s v="FDW15"/>
    <x v="7"/>
    <x v="7"/>
    <x v="7"/>
    <x v="1"/>
    <x v="0"/>
    <x v="3"/>
    <n v="147.3734"/>
    <n v="3"/>
  </r>
  <r>
    <x v="1"/>
    <s v="NCI17"/>
    <x v="1"/>
    <x v="3"/>
    <x v="3"/>
    <x v="1"/>
    <x v="2"/>
    <x v="0"/>
    <n v="96.340999999999994"/>
    <n v="3"/>
  </r>
  <r>
    <x v="1"/>
    <s v="FDA44"/>
    <x v="0"/>
    <x v="5"/>
    <x v="5"/>
    <x v="2"/>
    <x v="0"/>
    <x v="0"/>
    <n v="55.393000000000001"/>
    <n v="3"/>
  </r>
  <r>
    <x v="1"/>
    <s v="NCF42"/>
    <x v="5"/>
    <x v="8"/>
    <x v="8"/>
    <x v="2"/>
    <x v="1"/>
    <x v="0"/>
    <n v="176.0712"/>
    <n v="3"/>
  </r>
  <r>
    <x v="0"/>
    <s v="FDX35"/>
    <x v="8"/>
    <x v="3"/>
    <x v="3"/>
    <x v="1"/>
    <x v="2"/>
    <x v="0"/>
    <n v="226.30359999999999"/>
    <n v="3"/>
  </r>
  <r>
    <x v="1"/>
    <s v="NCC43"/>
    <x v="5"/>
    <x v="5"/>
    <x v="5"/>
    <x v="2"/>
    <x v="0"/>
    <x v="0"/>
    <n v="250.9066"/>
    <n v="3"/>
  </r>
  <r>
    <x v="1"/>
    <s v="FDU25"/>
    <x v="3"/>
    <x v="0"/>
    <x v="0"/>
    <x v="0"/>
    <x v="0"/>
    <x v="0"/>
    <n v="59.224600000000002"/>
    <n v="3"/>
  </r>
  <r>
    <x v="1"/>
    <s v="NCR18"/>
    <x v="5"/>
    <x v="0"/>
    <x v="0"/>
    <x v="0"/>
    <x v="0"/>
    <x v="0"/>
    <n v="42.511200000000002"/>
    <n v="3"/>
  </r>
  <r>
    <x v="1"/>
    <s v="NCF30"/>
    <x v="5"/>
    <x v="0"/>
    <x v="0"/>
    <x v="0"/>
    <x v="0"/>
    <x v="0"/>
    <n v="125.2362"/>
    <n v="3"/>
  </r>
  <r>
    <x v="1"/>
    <s v="DRF60"/>
    <x v="4"/>
    <x v="0"/>
    <x v="0"/>
    <x v="0"/>
    <x v="0"/>
    <x v="0"/>
    <n v="239.9564"/>
    <n v="3"/>
  </r>
  <r>
    <x v="0"/>
    <s v="FDJ38"/>
    <x v="3"/>
    <x v="0"/>
    <x v="0"/>
    <x v="0"/>
    <x v="0"/>
    <x v="0"/>
    <n v="191.453"/>
    <n v="3"/>
  </r>
  <r>
    <x v="0"/>
    <s v="FDB29"/>
    <x v="2"/>
    <x v="0"/>
    <x v="0"/>
    <x v="0"/>
    <x v="0"/>
    <x v="0"/>
    <n v="113.91759999999999"/>
    <n v="3"/>
  </r>
  <r>
    <x v="0"/>
    <s v="FDN34"/>
    <x v="6"/>
    <x v="0"/>
    <x v="0"/>
    <x v="0"/>
    <x v="0"/>
    <x v="0"/>
    <n v="168.2132"/>
    <n v="3"/>
  </r>
  <r>
    <x v="0"/>
    <s v="FDR22"/>
    <x v="6"/>
    <x v="0"/>
    <x v="0"/>
    <x v="0"/>
    <x v="0"/>
    <x v="0"/>
    <n v="112.95440000000001"/>
    <n v="3"/>
  </r>
  <r>
    <x v="1"/>
    <s v="FDV32"/>
    <x v="0"/>
    <x v="7"/>
    <x v="9"/>
    <x v="0"/>
    <x v="1"/>
    <x v="2"/>
    <n v="64.150999999999996"/>
    <n v="3"/>
  </r>
  <r>
    <x v="0"/>
    <s v="FDA02"/>
    <x v="11"/>
    <x v="7"/>
    <x v="9"/>
    <x v="0"/>
    <x v="1"/>
    <x v="2"/>
    <n v="143.17859999999999"/>
    <n v="3"/>
  </r>
  <r>
    <x v="0"/>
    <s v="FDS33"/>
    <x v="6"/>
    <x v="7"/>
    <x v="9"/>
    <x v="0"/>
    <x v="1"/>
    <x v="2"/>
    <n v="86.851399999999998"/>
    <n v="3"/>
  </r>
  <r>
    <x v="1"/>
    <s v="FDN57"/>
    <x v="6"/>
    <x v="2"/>
    <x v="2"/>
    <x v="0"/>
    <x v="1"/>
    <x v="0"/>
    <n v="142.0154"/>
    <n v="3"/>
  </r>
  <r>
    <x v="0"/>
    <s v="FDU15"/>
    <x v="7"/>
    <x v="2"/>
    <x v="2"/>
    <x v="0"/>
    <x v="1"/>
    <x v="0"/>
    <n v="35.153199999999998"/>
    <n v="3"/>
  </r>
  <r>
    <x v="1"/>
    <s v="FDQ13"/>
    <x v="3"/>
    <x v="4"/>
    <x v="4"/>
    <x v="2"/>
    <x v="0"/>
    <x v="0"/>
    <n v="82.390799999999999"/>
    <n v="3"/>
  </r>
  <r>
    <x v="1"/>
    <s v="NCQ05"/>
    <x v="1"/>
    <x v="4"/>
    <x v="4"/>
    <x v="2"/>
    <x v="1"/>
    <x v="0"/>
    <n v="150.8708"/>
    <n v="3"/>
  </r>
  <r>
    <x v="1"/>
    <s v="DRI49"/>
    <x v="4"/>
    <x v="4"/>
    <x v="4"/>
    <x v="2"/>
    <x v="1"/>
    <x v="0"/>
    <n v="82.927599999999998"/>
    <n v="3"/>
  </r>
  <r>
    <x v="1"/>
    <s v="FDF52"/>
    <x v="2"/>
    <x v="5"/>
    <x v="5"/>
    <x v="2"/>
    <x v="1"/>
    <x v="0"/>
    <n v="182.92920000000001"/>
    <n v="3"/>
  </r>
  <r>
    <x v="1"/>
    <s v="FDS43"/>
    <x v="0"/>
    <x v="5"/>
    <x v="5"/>
    <x v="2"/>
    <x v="1"/>
    <x v="0"/>
    <n v="185.92400000000001"/>
    <n v="3"/>
  </r>
  <r>
    <x v="1"/>
    <s v="NCP14"/>
    <x v="5"/>
    <x v="5"/>
    <x v="5"/>
    <x v="2"/>
    <x v="1"/>
    <x v="0"/>
    <n v="106.3306"/>
    <n v="3"/>
  </r>
  <r>
    <x v="1"/>
    <s v="FDG47"/>
    <x v="15"/>
    <x v="5"/>
    <x v="5"/>
    <x v="2"/>
    <x v="2"/>
    <x v="0"/>
    <n v="262.8252"/>
    <n v="3"/>
  </r>
  <r>
    <x v="0"/>
    <s v="FDC16"/>
    <x v="11"/>
    <x v="4"/>
    <x v="4"/>
    <x v="2"/>
    <x v="2"/>
    <x v="0"/>
    <n v="84.953999999999994"/>
    <n v="3"/>
  </r>
  <r>
    <x v="0"/>
    <s v="FDM57"/>
    <x v="6"/>
    <x v="4"/>
    <x v="4"/>
    <x v="2"/>
    <x v="2"/>
    <x v="0"/>
    <n v="83.490799999999993"/>
    <n v="3"/>
  </r>
  <r>
    <x v="0"/>
    <s v="FDA01"/>
    <x v="3"/>
    <x v="5"/>
    <x v="5"/>
    <x v="2"/>
    <x v="2"/>
    <x v="0"/>
    <n v="60.290399999999998"/>
    <n v="3"/>
  </r>
  <r>
    <x v="0"/>
    <s v="FDG22"/>
    <x v="6"/>
    <x v="5"/>
    <x v="5"/>
    <x v="2"/>
    <x v="0"/>
    <x v="0"/>
    <n v="37.219000000000001"/>
    <n v="3"/>
  </r>
  <r>
    <x v="1"/>
    <s v="FDP60"/>
    <x v="13"/>
    <x v="8"/>
    <x v="8"/>
    <x v="2"/>
    <x v="1"/>
    <x v="0"/>
    <n v="99.801599999999993"/>
    <n v="3"/>
  </r>
  <r>
    <x v="1"/>
    <s v="FDX26"/>
    <x v="11"/>
    <x v="8"/>
    <x v="8"/>
    <x v="2"/>
    <x v="1"/>
    <x v="0"/>
    <n v="180.6292"/>
    <n v="3"/>
  </r>
  <r>
    <x v="1"/>
    <s v="FDT28"/>
    <x v="2"/>
    <x v="8"/>
    <x v="8"/>
    <x v="2"/>
    <x v="1"/>
    <x v="0"/>
    <n v="149.4708"/>
    <n v="3"/>
  </r>
  <r>
    <x v="1"/>
    <s v="DRM23"/>
    <x v="9"/>
    <x v="8"/>
    <x v="8"/>
    <x v="2"/>
    <x v="1"/>
    <x v="0"/>
    <n v="170.6422"/>
    <n v="3"/>
  </r>
  <r>
    <x v="1"/>
    <s v="FDK33"/>
    <x v="6"/>
    <x v="8"/>
    <x v="8"/>
    <x v="2"/>
    <x v="1"/>
    <x v="0"/>
    <n v="211.55600000000001"/>
    <n v="3"/>
  </r>
  <r>
    <x v="0"/>
    <s v="FDP44"/>
    <x v="0"/>
    <x v="8"/>
    <x v="8"/>
    <x v="2"/>
    <x v="1"/>
    <x v="0"/>
    <n v="100.6332"/>
    <n v="3"/>
  </r>
  <r>
    <x v="1"/>
    <s v="FDU38"/>
    <x v="11"/>
    <x v="6"/>
    <x v="6"/>
    <x v="1"/>
    <x v="0"/>
    <x v="2"/>
    <n v="191.4504"/>
    <n v="3"/>
  </r>
  <r>
    <x v="1"/>
    <s v="FDU14"/>
    <x v="11"/>
    <x v="6"/>
    <x v="6"/>
    <x v="1"/>
    <x v="0"/>
    <x v="2"/>
    <n v="249.57499999999999"/>
    <n v="3"/>
  </r>
  <r>
    <x v="1"/>
    <s v="NCB18"/>
    <x v="5"/>
    <x v="6"/>
    <x v="6"/>
    <x v="1"/>
    <x v="2"/>
    <x v="2"/>
    <n v="90.151399999999995"/>
    <n v="3"/>
  </r>
  <r>
    <x v="1"/>
    <s v="FDL33"/>
    <x v="6"/>
    <x v="6"/>
    <x v="6"/>
    <x v="1"/>
    <x v="2"/>
    <x v="2"/>
    <n v="197.54519999999999"/>
    <n v="3"/>
  </r>
  <r>
    <x v="0"/>
    <s v="FDQ31"/>
    <x v="0"/>
    <x v="6"/>
    <x v="6"/>
    <x v="1"/>
    <x v="2"/>
    <x v="2"/>
    <n v="89.885599999999997"/>
    <n v="3"/>
  </r>
  <r>
    <x v="2"/>
    <s v="NCT17"/>
    <x v="1"/>
    <x v="3"/>
    <x v="3"/>
    <x v="1"/>
    <x v="2"/>
    <x v="0"/>
    <n v="186.62139999999999"/>
    <n v="3"/>
  </r>
  <r>
    <x v="1"/>
    <s v="DRE27"/>
    <x v="11"/>
    <x v="3"/>
    <x v="3"/>
    <x v="1"/>
    <x v="2"/>
    <x v="0"/>
    <n v="97.272599999999997"/>
    <n v="3"/>
  </r>
  <r>
    <x v="1"/>
    <s v="NCZ29"/>
    <x v="1"/>
    <x v="3"/>
    <x v="3"/>
    <x v="1"/>
    <x v="2"/>
    <x v="0"/>
    <n v="125.7362"/>
    <n v="3"/>
  </r>
  <r>
    <x v="0"/>
    <s v="FDB36"/>
    <x v="13"/>
    <x v="3"/>
    <x v="3"/>
    <x v="1"/>
    <x v="2"/>
    <x v="0"/>
    <n v="131.26259999999999"/>
    <n v="3"/>
  </r>
  <r>
    <x v="1"/>
    <s v="FDU02"/>
    <x v="11"/>
    <x v="3"/>
    <x v="3"/>
    <x v="1"/>
    <x v="2"/>
    <x v="0"/>
    <n v="230.6352"/>
    <n v="3"/>
  </r>
  <r>
    <x v="1"/>
    <s v="NCW17"/>
    <x v="1"/>
    <x v="1"/>
    <x v="1"/>
    <x v="1"/>
    <x v="0"/>
    <x v="1"/>
    <n v="128.6994"/>
    <n v="3"/>
  </r>
  <r>
    <x v="1"/>
    <s v="NCQ54"/>
    <x v="5"/>
    <x v="1"/>
    <x v="1"/>
    <x v="1"/>
    <x v="0"/>
    <x v="1"/>
    <n v="167.6474"/>
    <n v="3"/>
  </r>
  <r>
    <x v="0"/>
    <s v="FDX32"/>
    <x v="0"/>
    <x v="1"/>
    <x v="1"/>
    <x v="1"/>
    <x v="0"/>
    <x v="1"/>
    <n v="142.57859999999999"/>
    <n v="3"/>
  </r>
  <r>
    <x v="1"/>
    <s v="FDW48"/>
    <x v="13"/>
    <x v="7"/>
    <x v="7"/>
    <x v="1"/>
    <x v="0"/>
    <x v="3"/>
    <n v="81.361800000000002"/>
    <n v="3"/>
  </r>
  <r>
    <x v="1"/>
    <s v="FDO23"/>
    <x v="8"/>
    <x v="7"/>
    <x v="7"/>
    <x v="1"/>
    <x v="0"/>
    <x v="3"/>
    <n v="94.343599999999995"/>
    <n v="3"/>
  </r>
  <r>
    <x v="1"/>
    <s v="FDY55"/>
    <x v="0"/>
    <x v="7"/>
    <x v="7"/>
    <x v="1"/>
    <x v="0"/>
    <x v="3"/>
    <n v="255.7988"/>
    <n v="3"/>
  </r>
  <r>
    <x v="0"/>
    <s v="FDZ23"/>
    <x v="13"/>
    <x v="7"/>
    <x v="7"/>
    <x v="1"/>
    <x v="0"/>
    <x v="3"/>
    <n v="187.124"/>
    <n v="3"/>
  </r>
  <r>
    <x v="0"/>
    <s v="FDB04"/>
    <x v="11"/>
    <x v="7"/>
    <x v="7"/>
    <x v="1"/>
    <x v="0"/>
    <x v="3"/>
    <n v="88.985600000000005"/>
    <n v="3"/>
  </r>
  <r>
    <x v="0"/>
    <s v="FDJ55"/>
    <x v="7"/>
    <x v="7"/>
    <x v="7"/>
    <x v="1"/>
    <x v="0"/>
    <x v="3"/>
    <n v="223.84039999999999"/>
    <n v="3"/>
  </r>
  <r>
    <x v="0"/>
    <s v="FDI10"/>
    <x v="6"/>
    <x v="7"/>
    <x v="7"/>
    <x v="1"/>
    <x v="0"/>
    <x v="3"/>
    <n v="171.44220000000001"/>
    <n v="3"/>
  </r>
  <r>
    <x v="0"/>
    <s v="FDQ28"/>
    <x v="2"/>
    <x v="3"/>
    <x v="3"/>
    <x v="1"/>
    <x v="2"/>
    <x v="0"/>
    <n v="154.56559999999999"/>
    <n v="3"/>
  </r>
  <r>
    <x v="1"/>
    <s v="DRH03"/>
    <x v="11"/>
    <x v="7"/>
    <x v="9"/>
    <x v="0"/>
    <x v="1"/>
    <x v="2"/>
    <n v="91.811999999999998"/>
    <n v="3"/>
  </r>
  <r>
    <x v="1"/>
    <s v="DRK37"/>
    <x v="4"/>
    <x v="2"/>
    <x v="2"/>
    <x v="0"/>
    <x v="1"/>
    <x v="0"/>
    <n v="188.85300000000001"/>
    <n v="3"/>
  </r>
  <r>
    <x v="0"/>
    <s v="FDS58"/>
    <x v="6"/>
    <x v="3"/>
    <x v="3"/>
    <x v="1"/>
    <x v="2"/>
    <x v="0"/>
    <n v="158.65780000000001"/>
    <n v="3"/>
  </r>
  <r>
    <x v="3"/>
    <s v="FDS28"/>
    <x v="2"/>
    <x v="0"/>
    <x v="0"/>
    <x v="0"/>
    <x v="0"/>
    <x v="0"/>
    <n v="56.958799999999997"/>
    <n v="3"/>
  </r>
  <r>
    <x v="1"/>
    <s v="FDD50"/>
    <x v="3"/>
    <x v="0"/>
    <x v="0"/>
    <x v="0"/>
    <x v="0"/>
    <x v="0"/>
    <n v="171.01320000000001"/>
    <n v="3"/>
  </r>
  <r>
    <x v="1"/>
    <s v="FDT31"/>
    <x v="0"/>
    <x v="0"/>
    <x v="0"/>
    <x v="0"/>
    <x v="0"/>
    <x v="0"/>
    <n v="188.18719999999999"/>
    <n v="3"/>
  </r>
  <r>
    <x v="1"/>
    <s v="NCK29"/>
    <x v="1"/>
    <x v="0"/>
    <x v="0"/>
    <x v="0"/>
    <x v="0"/>
    <x v="0"/>
    <n v="124.773"/>
    <n v="3"/>
  </r>
  <r>
    <x v="1"/>
    <s v="NCA41"/>
    <x v="1"/>
    <x v="0"/>
    <x v="0"/>
    <x v="0"/>
    <x v="0"/>
    <x v="0"/>
    <n v="191.61619999999999"/>
    <n v="3"/>
  </r>
  <r>
    <x v="1"/>
    <s v="NCQ30"/>
    <x v="5"/>
    <x v="0"/>
    <x v="0"/>
    <x v="0"/>
    <x v="0"/>
    <x v="0"/>
    <n v="123.0414"/>
    <n v="3"/>
  </r>
  <r>
    <x v="1"/>
    <s v="NCU42"/>
    <x v="5"/>
    <x v="0"/>
    <x v="0"/>
    <x v="0"/>
    <x v="0"/>
    <x v="0"/>
    <n v="170.04740000000001"/>
    <n v="3"/>
  </r>
  <r>
    <x v="1"/>
    <s v="NCN43"/>
    <x v="10"/>
    <x v="0"/>
    <x v="0"/>
    <x v="0"/>
    <x v="0"/>
    <x v="0"/>
    <n v="124.473"/>
    <n v="3"/>
  </r>
  <r>
    <x v="0"/>
    <s v="FDY49"/>
    <x v="3"/>
    <x v="0"/>
    <x v="0"/>
    <x v="0"/>
    <x v="0"/>
    <x v="0"/>
    <n v="166.61840000000001"/>
    <n v="3"/>
  </r>
  <r>
    <x v="0"/>
    <s v="FDJ44"/>
    <x v="0"/>
    <x v="0"/>
    <x v="0"/>
    <x v="0"/>
    <x v="0"/>
    <x v="0"/>
    <n v="176.33959999999999"/>
    <n v="3"/>
  </r>
  <r>
    <x v="0"/>
    <s v="FDZ21"/>
    <x v="6"/>
    <x v="0"/>
    <x v="0"/>
    <x v="0"/>
    <x v="0"/>
    <x v="0"/>
    <n v="94.641000000000005"/>
    <n v="3"/>
  </r>
  <r>
    <x v="1"/>
    <s v="NCV54"/>
    <x v="5"/>
    <x v="7"/>
    <x v="9"/>
    <x v="0"/>
    <x v="1"/>
    <x v="2"/>
    <n v="119.3124"/>
    <n v="3"/>
  </r>
  <r>
    <x v="1"/>
    <s v="FDZ33"/>
    <x v="6"/>
    <x v="7"/>
    <x v="9"/>
    <x v="0"/>
    <x v="1"/>
    <x v="2"/>
    <n v="146.4076"/>
    <n v="3"/>
  </r>
  <r>
    <x v="1"/>
    <s v="FDY59"/>
    <x v="13"/>
    <x v="2"/>
    <x v="2"/>
    <x v="0"/>
    <x v="1"/>
    <x v="0"/>
    <n v="93.846199999999996"/>
    <n v="3"/>
  </r>
  <r>
    <x v="0"/>
    <s v="FDM24"/>
    <x v="13"/>
    <x v="2"/>
    <x v="2"/>
    <x v="0"/>
    <x v="1"/>
    <x v="0"/>
    <n v="152.8366"/>
    <n v="3"/>
  </r>
  <r>
    <x v="0"/>
    <s v="FDH44"/>
    <x v="0"/>
    <x v="2"/>
    <x v="2"/>
    <x v="0"/>
    <x v="1"/>
    <x v="0"/>
    <n v="145.74180000000001"/>
    <n v="3"/>
  </r>
  <r>
    <x v="2"/>
    <s v="FDX50"/>
    <x v="11"/>
    <x v="4"/>
    <x v="4"/>
    <x v="2"/>
    <x v="0"/>
    <x v="0"/>
    <n v="110.72280000000001"/>
    <n v="3"/>
  </r>
  <r>
    <x v="1"/>
    <s v="FDW47"/>
    <x v="8"/>
    <x v="4"/>
    <x v="4"/>
    <x v="2"/>
    <x v="0"/>
    <x v="0"/>
    <n v="123.84139999999999"/>
    <n v="3"/>
  </r>
  <r>
    <x v="1"/>
    <s v="NCA29"/>
    <x v="5"/>
    <x v="5"/>
    <x v="5"/>
    <x v="2"/>
    <x v="1"/>
    <x v="0"/>
    <n v="171.11060000000001"/>
    <n v="3"/>
  </r>
  <r>
    <x v="1"/>
    <s v="FDL43"/>
    <x v="7"/>
    <x v="5"/>
    <x v="5"/>
    <x v="2"/>
    <x v="2"/>
    <x v="0"/>
    <n v="76.066999999999993"/>
    <n v="3"/>
  </r>
  <r>
    <x v="0"/>
    <s v="FDE17"/>
    <x v="2"/>
    <x v="5"/>
    <x v="5"/>
    <x v="2"/>
    <x v="2"/>
    <x v="0"/>
    <n v="150.9366"/>
    <n v="3"/>
  </r>
  <r>
    <x v="0"/>
    <s v="FDF45"/>
    <x v="0"/>
    <x v="5"/>
    <x v="5"/>
    <x v="2"/>
    <x v="0"/>
    <x v="0"/>
    <n v="60.090400000000002"/>
    <n v="3"/>
  </r>
  <r>
    <x v="3"/>
    <s v="FDG14"/>
    <x v="3"/>
    <x v="4"/>
    <x v="4"/>
    <x v="2"/>
    <x v="0"/>
    <x v="0"/>
    <n v="150.9024"/>
    <n v="3"/>
  </r>
  <r>
    <x v="1"/>
    <s v="FDT40"/>
    <x v="2"/>
    <x v="8"/>
    <x v="8"/>
    <x v="2"/>
    <x v="1"/>
    <x v="0"/>
    <n v="125.26779999999999"/>
    <n v="3"/>
  </r>
  <r>
    <x v="1"/>
    <s v="DRM47"/>
    <x v="9"/>
    <x v="8"/>
    <x v="8"/>
    <x v="2"/>
    <x v="1"/>
    <x v="0"/>
    <n v="192.9846"/>
    <n v="3"/>
  </r>
  <r>
    <x v="1"/>
    <s v="NCH29"/>
    <x v="1"/>
    <x v="8"/>
    <x v="8"/>
    <x v="2"/>
    <x v="1"/>
    <x v="0"/>
    <n v="96.772599999999997"/>
    <n v="3"/>
  </r>
  <r>
    <x v="1"/>
    <s v="NCZ42"/>
    <x v="5"/>
    <x v="8"/>
    <x v="8"/>
    <x v="2"/>
    <x v="1"/>
    <x v="0"/>
    <n v="235.82480000000001"/>
    <n v="3"/>
  </r>
  <r>
    <x v="0"/>
    <s v="FDC59"/>
    <x v="15"/>
    <x v="8"/>
    <x v="8"/>
    <x v="2"/>
    <x v="1"/>
    <x v="0"/>
    <n v="65.516800000000003"/>
    <n v="3"/>
  </r>
  <r>
    <x v="1"/>
    <s v="FDC26"/>
    <x v="3"/>
    <x v="6"/>
    <x v="6"/>
    <x v="1"/>
    <x v="0"/>
    <x v="2"/>
    <n v="110.98860000000001"/>
    <n v="3"/>
  </r>
  <r>
    <x v="0"/>
    <s v="FDD38"/>
    <x v="3"/>
    <x v="6"/>
    <x v="6"/>
    <x v="1"/>
    <x v="2"/>
    <x v="2"/>
    <n v="100.26739999999999"/>
    <n v="3"/>
  </r>
  <r>
    <x v="1"/>
    <s v="NCI43"/>
    <x v="5"/>
    <x v="3"/>
    <x v="3"/>
    <x v="1"/>
    <x v="2"/>
    <x v="0"/>
    <n v="46.937600000000003"/>
    <n v="3"/>
  </r>
  <r>
    <x v="1"/>
    <s v="NCP53"/>
    <x v="1"/>
    <x v="1"/>
    <x v="1"/>
    <x v="1"/>
    <x v="0"/>
    <x v="1"/>
    <n v="236.69059999999999"/>
    <n v="3"/>
  </r>
  <r>
    <x v="1"/>
    <s v="NCQ41"/>
    <x v="1"/>
    <x v="1"/>
    <x v="1"/>
    <x v="1"/>
    <x v="0"/>
    <x v="1"/>
    <n v="193.77940000000001"/>
    <n v="3"/>
  </r>
  <r>
    <x v="1"/>
    <s v="NCO54"/>
    <x v="5"/>
    <x v="1"/>
    <x v="1"/>
    <x v="1"/>
    <x v="0"/>
    <x v="1"/>
    <n v="57.1614"/>
    <n v="3"/>
  </r>
  <r>
    <x v="1"/>
    <s v="FDQ46"/>
    <x v="6"/>
    <x v="1"/>
    <x v="1"/>
    <x v="1"/>
    <x v="0"/>
    <x v="1"/>
    <n v="111.7544"/>
    <n v="3"/>
  </r>
  <r>
    <x v="1"/>
    <s v="FDK46"/>
    <x v="6"/>
    <x v="1"/>
    <x v="1"/>
    <x v="1"/>
    <x v="0"/>
    <x v="1"/>
    <n v="258.06200000000001"/>
    <n v="3"/>
  </r>
  <r>
    <x v="1"/>
    <s v="DRL60"/>
    <x v="4"/>
    <x v="1"/>
    <x v="1"/>
    <x v="1"/>
    <x v="0"/>
    <x v="1"/>
    <n v="151.06819999999999"/>
    <n v="3"/>
  </r>
  <r>
    <x v="0"/>
    <s v="FDL25"/>
    <x v="12"/>
    <x v="1"/>
    <x v="1"/>
    <x v="1"/>
    <x v="0"/>
    <x v="1"/>
    <n v="90.580399999999997"/>
    <n v="3"/>
  </r>
  <r>
    <x v="0"/>
    <s v="FDC29"/>
    <x v="2"/>
    <x v="1"/>
    <x v="1"/>
    <x v="1"/>
    <x v="0"/>
    <x v="1"/>
    <n v="114.0176"/>
    <n v="3"/>
  </r>
  <r>
    <x v="1"/>
    <s v="FDA50"/>
    <x v="11"/>
    <x v="7"/>
    <x v="7"/>
    <x v="1"/>
    <x v="0"/>
    <x v="3"/>
    <n v="98.141000000000005"/>
    <n v="3"/>
  </r>
  <r>
    <x v="1"/>
    <s v="FDL10"/>
    <x v="6"/>
    <x v="7"/>
    <x v="7"/>
    <x v="1"/>
    <x v="0"/>
    <x v="3"/>
    <n v="99.504199999999997"/>
    <n v="3"/>
  </r>
  <r>
    <x v="0"/>
    <s v="FDZ25"/>
    <x v="3"/>
    <x v="7"/>
    <x v="7"/>
    <x v="1"/>
    <x v="0"/>
    <x v="3"/>
    <n v="169.37899999999999"/>
    <n v="3"/>
  </r>
  <r>
    <x v="0"/>
    <s v="FDS32"/>
    <x v="0"/>
    <x v="7"/>
    <x v="7"/>
    <x v="1"/>
    <x v="0"/>
    <x v="3"/>
    <n v="141.9838"/>
    <n v="3"/>
  </r>
  <r>
    <x v="0"/>
    <s v="FDR15"/>
    <x v="7"/>
    <x v="7"/>
    <x v="7"/>
    <x v="1"/>
    <x v="0"/>
    <x v="3"/>
    <n v="153.8314"/>
    <n v="3"/>
  </r>
  <r>
    <x v="0"/>
    <s v="FDW22"/>
    <x v="6"/>
    <x v="7"/>
    <x v="7"/>
    <x v="1"/>
    <x v="0"/>
    <x v="3"/>
    <n v="222.01140000000001"/>
    <n v="3"/>
  </r>
  <r>
    <x v="0"/>
    <s v="FDS02"/>
    <x v="11"/>
    <x v="7"/>
    <x v="9"/>
    <x v="0"/>
    <x v="1"/>
    <x v="2"/>
    <n v="196.8794"/>
    <n v="3"/>
  </r>
  <r>
    <x v="0"/>
    <s v="FDC29"/>
    <x v="2"/>
    <x v="2"/>
    <x v="2"/>
    <x v="0"/>
    <x v="1"/>
    <x v="0"/>
    <n v="114.0176"/>
    <n v="3"/>
  </r>
  <r>
    <x v="0"/>
    <s v="FDJ38"/>
    <x v="3"/>
    <x v="8"/>
    <x v="8"/>
    <x v="2"/>
    <x v="1"/>
    <x v="0"/>
    <n v="190.15299999999999"/>
    <n v="3"/>
  </r>
  <r>
    <x v="1"/>
    <s v="FDK44"/>
    <x v="0"/>
    <x v="5"/>
    <x v="5"/>
    <x v="2"/>
    <x v="1"/>
    <x v="0"/>
    <n v="173.07380000000001"/>
    <n v="3"/>
  </r>
  <r>
    <x v="1"/>
    <s v="DRF27"/>
    <x v="11"/>
    <x v="7"/>
    <x v="9"/>
    <x v="0"/>
    <x v="1"/>
    <x v="2"/>
    <n v="152.13399999999999"/>
    <n v="3"/>
  </r>
  <r>
    <x v="0"/>
    <s v="FDZ32"/>
    <x v="0"/>
    <x v="1"/>
    <x v="1"/>
    <x v="1"/>
    <x v="0"/>
    <x v="1"/>
    <n v="103.1964"/>
    <n v="3"/>
  </r>
  <r>
    <x v="1"/>
    <s v="DRE60"/>
    <x v="4"/>
    <x v="4"/>
    <x v="4"/>
    <x v="2"/>
    <x v="1"/>
    <x v="0"/>
    <n v="224.97200000000001"/>
    <n v="3"/>
  </r>
  <r>
    <x v="1"/>
    <s v="FDB17"/>
    <x v="2"/>
    <x v="4"/>
    <x v="4"/>
    <x v="2"/>
    <x v="1"/>
    <x v="0"/>
    <n v="181.29759999999999"/>
    <n v="3"/>
  </r>
  <r>
    <x v="1"/>
    <s v="FDX14"/>
    <x v="11"/>
    <x v="7"/>
    <x v="9"/>
    <x v="0"/>
    <x v="1"/>
    <x v="2"/>
    <n v="74.035399999999996"/>
    <n v="3"/>
  </r>
  <r>
    <x v="1"/>
    <s v="FDU52"/>
    <x v="2"/>
    <x v="4"/>
    <x v="4"/>
    <x v="2"/>
    <x v="0"/>
    <x v="0"/>
    <n v="157.26300000000001"/>
    <n v="3"/>
  </r>
  <r>
    <x v="1"/>
    <s v="FDZ22"/>
    <x v="6"/>
    <x v="7"/>
    <x v="7"/>
    <x v="1"/>
    <x v="0"/>
    <x v="3"/>
    <n v="84.924999999999997"/>
    <n v="3"/>
  </r>
  <r>
    <x v="1"/>
    <s v="NCQ50"/>
    <x v="5"/>
    <x v="5"/>
    <x v="5"/>
    <x v="2"/>
    <x v="0"/>
    <x v="0"/>
    <n v="211.7218"/>
    <n v="3"/>
  </r>
  <r>
    <x v="0"/>
    <s v="FDG38"/>
    <x v="3"/>
    <x v="3"/>
    <x v="3"/>
    <x v="1"/>
    <x v="2"/>
    <x v="0"/>
    <n v="83.322400000000002"/>
    <n v="3"/>
  </r>
  <r>
    <x v="1"/>
    <s v="FDK15"/>
    <x v="7"/>
    <x v="0"/>
    <x v="0"/>
    <x v="0"/>
    <x v="0"/>
    <x v="0"/>
    <n v="98.304199999999994"/>
    <n v="3"/>
  </r>
  <r>
    <x v="1"/>
    <s v="NCL19"/>
    <x v="10"/>
    <x v="3"/>
    <x v="3"/>
    <x v="1"/>
    <x v="2"/>
    <x v="0"/>
    <n v="143.947"/>
    <n v="3"/>
  </r>
  <r>
    <x v="0"/>
    <s v="FDO10"/>
    <x v="6"/>
    <x v="4"/>
    <x v="4"/>
    <x v="2"/>
    <x v="0"/>
    <x v="0"/>
    <n v="55.858800000000002"/>
    <n v="3"/>
  </r>
  <r>
    <x v="1"/>
    <s v="DRK35"/>
    <x v="9"/>
    <x v="8"/>
    <x v="8"/>
    <x v="2"/>
    <x v="1"/>
    <x v="0"/>
    <n v="36.150599999999997"/>
    <n v="3"/>
  </r>
  <r>
    <x v="2"/>
    <s v="FDN21"/>
    <x v="6"/>
    <x v="7"/>
    <x v="7"/>
    <x v="1"/>
    <x v="0"/>
    <x v="3"/>
    <n v="163.12360000000001"/>
    <n v="3"/>
  </r>
  <r>
    <x v="1"/>
    <s v="FDB34"/>
    <x v="6"/>
    <x v="1"/>
    <x v="1"/>
    <x v="1"/>
    <x v="0"/>
    <x v="1"/>
    <n v="85.219800000000006"/>
    <n v="3"/>
  </r>
  <r>
    <x v="1"/>
    <s v="FDA45"/>
    <x v="6"/>
    <x v="7"/>
    <x v="7"/>
    <x v="1"/>
    <x v="0"/>
    <x v="3"/>
    <n v="177.637"/>
    <n v="3"/>
  </r>
  <r>
    <x v="1"/>
    <s v="FDT49"/>
    <x v="3"/>
    <x v="5"/>
    <x v="5"/>
    <x v="2"/>
    <x v="0"/>
    <x v="0"/>
    <n v="105.72799999999999"/>
    <n v="3"/>
  </r>
  <r>
    <x v="1"/>
    <s v="FDC26"/>
    <x v="3"/>
    <x v="1"/>
    <x v="1"/>
    <x v="1"/>
    <x v="0"/>
    <x v="1"/>
    <n v="110.68859999999999"/>
    <n v="3"/>
  </r>
  <r>
    <x v="1"/>
    <s v="FDI26"/>
    <x v="3"/>
    <x v="0"/>
    <x v="0"/>
    <x v="0"/>
    <x v="0"/>
    <x v="0"/>
    <n v="177.33439999999999"/>
    <n v="3"/>
  </r>
  <r>
    <x v="1"/>
    <s v="FDI15"/>
    <x v="11"/>
    <x v="0"/>
    <x v="0"/>
    <x v="0"/>
    <x v="0"/>
    <x v="0"/>
    <n v="263.78840000000002"/>
    <n v="3"/>
  </r>
  <r>
    <x v="1"/>
    <s v="FDA14"/>
    <x v="11"/>
    <x v="0"/>
    <x v="0"/>
    <x v="0"/>
    <x v="0"/>
    <x v="0"/>
    <n v="145.07599999999999"/>
    <n v="3"/>
  </r>
  <r>
    <x v="1"/>
    <s v="FDG53"/>
    <x v="2"/>
    <x v="0"/>
    <x v="0"/>
    <x v="0"/>
    <x v="0"/>
    <x v="0"/>
    <n v="138.11799999999999"/>
    <n v="3"/>
  </r>
  <r>
    <x v="1"/>
    <s v="FDS40"/>
    <x v="2"/>
    <x v="0"/>
    <x v="0"/>
    <x v="0"/>
    <x v="0"/>
    <x v="0"/>
    <n v="38.418999999999997"/>
    <n v="3"/>
  </r>
  <r>
    <x v="1"/>
    <s v="FDP32"/>
    <x v="0"/>
    <x v="0"/>
    <x v="0"/>
    <x v="0"/>
    <x v="0"/>
    <x v="0"/>
    <n v="126.76779999999999"/>
    <n v="3"/>
  </r>
  <r>
    <x v="1"/>
    <s v="FDS55"/>
    <x v="0"/>
    <x v="0"/>
    <x v="0"/>
    <x v="0"/>
    <x v="0"/>
    <x v="0"/>
    <n v="147.3734"/>
    <n v="3"/>
  </r>
  <r>
    <x v="1"/>
    <s v="NCC42"/>
    <x v="1"/>
    <x v="0"/>
    <x v="0"/>
    <x v="0"/>
    <x v="0"/>
    <x v="0"/>
    <n v="140.88380000000001"/>
    <n v="3"/>
  </r>
  <r>
    <x v="1"/>
    <s v="NCX41"/>
    <x v="1"/>
    <x v="0"/>
    <x v="0"/>
    <x v="0"/>
    <x v="0"/>
    <x v="0"/>
    <n v="210.8244"/>
    <n v="3"/>
  </r>
  <r>
    <x v="1"/>
    <s v="FDP39"/>
    <x v="7"/>
    <x v="0"/>
    <x v="0"/>
    <x v="0"/>
    <x v="0"/>
    <x v="0"/>
    <n v="51.8324"/>
    <n v="3"/>
  </r>
  <r>
    <x v="1"/>
    <s v="FDR33"/>
    <x v="6"/>
    <x v="0"/>
    <x v="0"/>
    <x v="0"/>
    <x v="0"/>
    <x v="0"/>
    <n v="108.057"/>
    <n v="3"/>
  </r>
  <r>
    <x v="0"/>
    <s v="FDI60"/>
    <x v="13"/>
    <x v="0"/>
    <x v="0"/>
    <x v="0"/>
    <x v="0"/>
    <x v="0"/>
    <n v="62.350999999999999"/>
    <n v="3"/>
  </r>
  <r>
    <x v="0"/>
    <s v="FDH60"/>
    <x v="13"/>
    <x v="0"/>
    <x v="0"/>
    <x v="0"/>
    <x v="0"/>
    <x v="0"/>
    <n v="194.411"/>
    <n v="3"/>
  </r>
  <r>
    <x v="0"/>
    <s v="FDY01"/>
    <x v="3"/>
    <x v="0"/>
    <x v="0"/>
    <x v="0"/>
    <x v="0"/>
    <x v="0"/>
    <n v="113.88339999999999"/>
    <n v="3"/>
  </r>
  <r>
    <x v="0"/>
    <s v="FDS02"/>
    <x v="11"/>
    <x v="0"/>
    <x v="0"/>
    <x v="0"/>
    <x v="0"/>
    <x v="0"/>
    <n v="196.17939999999999"/>
    <n v="3"/>
  </r>
  <r>
    <x v="0"/>
    <s v="FDS15"/>
    <x v="7"/>
    <x v="0"/>
    <x v="0"/>
    <x v="0"/>
    <x v="0"/>
    <x v="0"/>
    <n v="106.75960000000001"/>
    <n v="3"/>
  </r>
  <r>
    <x v="0"/>
    <s v="FDT15"/>
    <x v="7"/>
    <x v="0"/>
    <x v="0"/>
    <x v="0"/>
    <x v="0"/>
    <x v="0"/>
    <n v="183.69499999999999"/>
    <n v="3"/>
  </r>
  <r>
    <x v="0"/>
    <s v="FDY34"/>
    <x v="6"/>
    <x v="0"/>
    <x v="0"/>
    <x v="0"/>
    <x v="0"/>
    <x v="0"/>
    <n v="164.38419999999999"/>
    <n v="3"/>
  </r>
  <r>
    <x v="0"/>
    <s v="FDU45"/>
    <x v="6"/>
    <x v="0"/>
    <x v="0"/>
    <x v="0"/>
    <x v="0"/>
    <x v="0"/>
    <n v="112.15179999999999"/>
    <n v="3"/>
  </r>
  <r>
    <x v="0"/>
    <s v="FDS34"/>
    <x v="6"/>
    <x v="0"/>
    <x v="0"/>
    <x v="0"/>
    <x v="0"/>
    <x v="0"/>
    <n v="113.95180000000001"/>
    <n v="3"/>
  </r>
  <r>
    <x v="2"/>
    <s v="FDS12"/>
    <x v="13"/>
    <x v="7"/>
    <x v="9"/>
    <x v="0"/>
    <x v="1"/>
    <x v="2"/>
    <n v="125.4362"/>
    <n v="3"/>
  </r>
  <r>
    <x v="1"/>
    <s v="FDN13"/>
    <x v="12"/>
    <x v="7"/>
    <x v="9"/>
    <x v="0"/>
    <x v="1"/>
    <x v="2"/>
    <n v="98.535799999999995"/>
    <n v="3"/>
  </r>
  <r>
    <x v="1"/>
    <s v="FDQ13"/>
    <x v="3"/>
    <x v="7"/>
    <x v="9"/>
    <x v="0"/>
    <x v="1"/>
    <x v="2"/>
    <n v="82.990799999999993"/>
    <n v="3"/>
  </r>
  <r>
    <x v="1"/>
    <s v="FDW13"/>
    <x v="3"/>
    <x v="7"/>
    <x v="9"/>
    <x v="0"/>
    <x v="1"/>
    <x v="2"/>
    <n v="50.532400000000003"/>
    <n v="3"/>
  </r>
  <r>
    <x v="1"/>
    <s v="FDC04"/>
    <x v="11"/>
    <x v="7"/>
    <x v="9"/>
    <x v="0"/>
    <x v="1"/>
    <x v="2"/>
    <n v="241.3854"/>
    <n v="3"/>
  </r>
  <r>
    <x v="1"/>
    <s v="FDE45"/>
    <x v="0"/>
    <x v="7"/>
    <x v="9"/>
    <x v="0"/>
    <x v="1"/>
    <x v="2"/>
    <n v="180.40020000000001"/>
    <n v="3"/>
  </r>
  <r>
    <x v="0"/>
    <s v="FDB41"/>
    <x v="2"/>
    <x v="7"/>
    <x v="9"/>
    <x v="0"/>
    <x v="1"/>
    <x v="2"/>
    <n v="45.271799999999999"/>
    <n v="3"/>
  </r>
  <r>
    <x v="0"/>
    <s v="FDZ16"/>
    <x v="2"/>
    <x v="7"/>
    <x v="9"/>
    <x v="0"/>
    <x v="1"/>
    <x v="2"/>
    <n v="193.14779999999999"/>
    <n v="3"/>
  </r>
  <r>
    <x v="1"/>
    <s v="DRH39"/>
    <x v="11"/>
    <x v="7"/>
    <x v="9"/>
    <x v="0"/>
    <x v="1"/>
    <x v="2"/>
    <n v="75.966999999999999"/>
    <n v="3"/>
  </r>
  <r>
    <x v="1"/>
    <s v="DRG15"/>
    <x v="11"/>
    <x v="2"/>
    <x v="2"/>
    <x v="0"/>
    <x v="1"/>
    <x v="0"/>
    <n v="62.453600000000002"/>
    <n v="3"/>
  </r>
  <r>
    <x v="1"/>
    <s v="DRK39"/>
    <x v="11"/>
    <x v="2"/>
    <x v="2"/>
    <x v="0"/>
    <x v="1"/>
    <x v="0"/>
    <n v="82.924999999999997"/>
    <n v="3"/>
  </r>
  <r>
    <x v="1"/>
    <s v="DRH15"/>
    <x v="11"/>
    <x v="2"/>
    <x v="2"/>
    <x v="0"/>
    <x v="1"/>
    <x v="0"/>
    <n v="41.942799999999998"/>
    <n v="3"/>
  </r>
  <r>
    <x v="1"/>
    <s v="FDC56"/>
    <x v="0"/>
    <x v="2"/>
    <x v="2"/>
    <x v="0"/>
    <x v="1"/>
    <x v="0"/>
    <n v="118.244"/>
    <n v="3"/>
  </r>
  <r>
    <x v="1"/>
    <s v="FDD09"/>
    <x v="0"/>
    <x v="2"/>
    <x v="2"/>
    <x v="0"/>
    <x v="1"/>
    <x v="0"/>
    <n v="180.5976"/>
    <n v="3"/>
  </r>
  <r>
    <x v="1"/>
    <s v="DRF23"/>
    <x v="9"/>
    <x v="2"/>
    <x v="2"/>
    <x v="0"/>
    <x v="1"/>
    <x v="0"/>
    <n v="173.83959999999999"/>
    <n v="3"/>
  </r>
  <r>
    <x v="1"/>
    <s v="DRJ59"/>
    <x v="9"/>
    <x v="2"/>
    <x v="2"/>
    <x v="0"/>
    <x v="1"/>
    <x v="0"/>
    <n v="40.616399999999999"/>
    <n v="3"/>
  </r>
  <r>
    <x v="1"/>
    <s v="NCY06"/>
    <x v="5"/>
    <x v="2"/>
    <x v="2"/>
    <x v="0"/>
    <x v="1"/>
    <x v="0"/>
    <n v="132.0968"/>
    <n v="3"/>
  </r>
  <r>
    <x v="0"/>
    <s v="FDY11"/>
    <x v="13"/>
    <x v="2"/>
    <x v="2"/>
    <x v="0"/>
    <x v="1"/>
    <x v="0"/>
    <n v="65.8142"/>
    <n v="3"/>
  </r>
  <r>
    <x v="0"/>
    <s v="FDZ49"/>
    <x v="3"/>
    <x v="2"/>
    <x v="2"/>
    <x v="0"/>
    <x v="1"/>
    <x v="0"/>
    <n v="218.47980000000001"/>
    <n v="3"/>
  </r>
  <r>
    <x v="0"/>
    <s v="FDA51"/>
    <x v="11"/>
    <x v="2"/>
    <x v="2"/>
    <x v="0"/>
    <x v="1"/>
    <x v="0"/>
    <n v="112.15179999999999"/>
    <n v="3"/>
  </r>
  <r>
    <x v="0"/>
    <s v="FDT14"/>
    <x v="11"/>
    <x v="2"/>
    <x v="2"/>
    <x v="0"/>
    <x v="1"/>
    <x v="0"/>
    <n v="121.14400000000001"/>
    <n v="3"/>
  </r>
  <r>
    <x v="0"/>
    <s v="FDV16"/>
    <x v="2"/>
    <x v="2"/>
    <x v="2"/>
    <x v="0"/>
    <x v="1"/>
    <x v="0"/>
    <n v="35.255800000000001"/>
    <n v="3"/>
  </r>
  <r>
    <x v="0"/>
    <s v="FDR19"/>
    <x v="0"/>
    <x v="2"/>
    <x v="2"/>
    <x v="0"/>
    <x v="1"/>
    <x v="0"/>
    <n v="147.61019999999999"/>
    <n v="3"/>
  </r>
  <r>
    <x v="0"/>
    <s v="FDQ27"/>
    <x v="7"/>
    <x v="2"/>
    <x v="2"/>
    <x v="0"/>
    <x v="1"/>
    <x v="0"/>
    <n v="102.599"/>
    <n v="3"/>
  </r>
  <r>
    <x v="0"/>
    <s v="FDK58"/>
    <x v="6"/>
    <x v="2"/>
    <x v="2"/>
    <x v="0"/>
    <x v="1"/>
    <x v="0"/>
    <n v="101.5016"/>
    <n v="3"/>
  </r>
  <r>
    <x v="0"/>
    <s v="FDG22"/>
    <x v="6"/>
    <x v="2"/>
    <x v="2"/>
    <x v="0"/>
    <x v="1"/>
    <x v="0"/>
    <n v="35.018999999999998"/>
    <n v="3"/>
  </r>
  <r>
    <x v="2"/>
    <s v="NCU54"/>
    <x v="5"/>
    <x v="4"/>
    <x v="4"/>
    <x v="2"/>
    <x v="0"/>
    <x v="0"/>
    <n v="209.62700000000001"/>
    <n v="3"/>
  </r>
  <r>
    <x v="2"/>
    <s v="NCQ17"/>
    <x v="1"/>
    <x v="5"/>
    <x v="5"/>
    <x v="2"/>
    <x v="0"/>
    <x v="0"/>
    <n v="154.46299999999999"/>
    <n v="3"/>
  </r>
  <r>
    <x v="1"/>
    <s v="FDF17"/>
    <x v="2"/>
    <x v="4"/>
    <x v="4"/>
    <x v="2"/>
    <x v="0"/>
    <x v="0"/>
    <n v="197.81100000000001"/>
    <n v="3"/>
  </r>
  <r>
    <x v="1"/>
    <s v="FDT43"/>
    <x v="0"/>
    <x v="4"/>
    <x v="4"/>
    <x v="2"/>
    <x v="0"/>
    <x v="0"/>
    <n v="53.232399999999998"/>
    <n v="3"/>
  </r>
  <r>
    <x v="1"/>
    <s v="NCN05"/>
    <x v="1"/>
    <x v="4"/>
    <x v="4"/>
    <x v="2"/>
    <x v="1"/>
    <x v="0"/>
    <n v="183.79499999999999"/>
    <n v="3"/>
  </r>
  <r>
    <x v="1"/>
    <s v="NCS30"/>
    <x v="5"/>
    <x v="4"/>
    <x v="4"/>
    <x v="2"/>
    <x v="1"/>
    <x v="0"/>
    <n v="129.1652"/>
    <n v="3"/>
  </r>
  <r>
    <x v="1"/>
    <s v="NCH30"/>
    <x v="5"/>
    <x v="4"/>
    <x v="4"/>
    <x v="2"/>
    <x v="1"/>
    <x v="0"/>
    <n v="114.586"/>
    <n v="3"/>
  </r>
  <r>
    <x v="1"/>
    <s v="FDF33"/>
    <x v="14"/>
    <x v="4"/>
    <x v="4"/>
    <x v="2"/>
    <x v="1"/>
    <x v="0"/>
    <n v="105.95959999999999"/>
    <n v="3"/>
  </r>
  <r>
    <x v="1"/>
    <s v="FDQ09"/>
    <x v="6"/>
    <x v="4"/>
    <x v="4"/>
    <x v="2"/>
    <x v="1"/>
    <x v="0"/>
    <n v="115.18340000000001"/>
    <n v="3"/>
  </r>
  <r>
    <x v="1"/>
    <s v="FDW34"/>
    <x v="6"/>
    <x v="4"/>
    <x v="4"/>
    <x v="2"/>
    <x v="1"/>
    <x v="0"/>
    <n v="244.917"/>
    <n v="3"/>
  </r>
  <r>
    <x v="1"/>
    <s v="FDY45"/>
    <x v="6"/>
    <x v="4"/>
    <x v="4"/>
    <x v="2"/>
    <x v="1"/>
    <x v="0"/>
    <n v="252.63560000000001"/>
    <n v="3"/>
  </r>
  <r>
    <x v="1"/>
    <s v="FDI26"/>
    <x v="3"/>
    <x v="5"/>
    <x v="5"/>
    <x v="2"/>
    <x v="1"/>
    <x v="0"/>
    <n v="176.43440000000001"/>
    <n v="3"/>
  </r>
  <r>
    <x v="1"/>
    <s v="FDX40"/>
    <x v="2"/>
    <x v="5"/>
    <x v="5"/>
    <x v="2"/>
    <x v="1"/>
    <x v="0"/>
    <n v="40.016399999999997"/>
    <n v="3"/>
  </r>
  <r>
    <x v="1"/>
    <s v="FDR08"/>
    <x v="0"/>
    <x v="5"/>
    <x v="5"/>
    <x v="2"/>
    <x v="1"/>
    <x v="0"/>
    <n v="111.18859999999999"/>
    <n v="3"/>
  </r>
  <r>
    <x v="1"/>
    <s v="NCW53"/>
    <x v="1"/>
    <x v="5"/>
    <x v="5"/>
    <x v="2"/>
    <x v="1"/>
    <x v="0"/>
    <n v="193.4162"/>
    <n v="3"/>
  </r>
  <r>
    <x v="1"/>
    <s v="NCX30"/>
    <x v="5"/>
    <x v="5"/>
    <x v="5"/>
    <x v="2"/>
    <x v="2"/>
    <x v="0"/>
    <n v="246.3776"/>
    <n v="3"/>
  </r>
  <r>
    <x v="1"/>
    <s v="FDU34"/>
    <x v="6"/>
    <x v="5"/>
    <x v="5"/>
    <x v="2"/>
    <x v="2"/>
    <x v="0"/>
    <n v="123.80459999999999"/>
    <n v="3"/>
  </r>
  <r>
    <x v="1"/>
    <s v="DRI37"/>
    <x v="4"/>
    <x v="5"/>
    <x v="5"/>
    <x v="2"/>
    <x v="2"/>
    <x v="0"/>
    <n v="58.3904"/>
    <n v="3"/>
  </r>
  <r>
    <x v="0"/>
    <s v="FDZ23"/>
    <x v="13"/>
    <x v="4"/>
    <x v="4"/>
    <x v="2"/>
    <x v="2"/>
    <x v="0"/>
    <n v="187.624"/>
    <n v="3"/>
  </r>
  <r>
    <x v="0"/>
    <s v="FDV26"/>
    <x v="11"/>
    <x v="4"/>
    <x v="4"/>
    <x v="2"/>
    <x v="2"/>
    <x v="0"/>
    <n v="196.77940000000001"/>
    <n v="3"/>
  </r>
  <r>
    <x v="0"/>
    <s v="FDR52"/>
    <x v="2"/>
    <x v="4"/>
    <x v="4"/>
    <x v="2"/>
    <x v="2"/>
    <x v="0"/>
    <n v="191.38460000000001"/>
    <n v="3"/>
  </r>
  <r>
    <x v="0"/>
    <s v="FDT07"/>
    <x v="0"/>
    <x v="4"/>
    <x v="4"/>
    <x v="2"/>
    <x v="2"/>
    <x v="0"/>
    <n v="255.333"/>
    <n v="3"/>
  </r>
  <r>
    <x v="0"/>
    <s v="FDF44"/>
    <x v="0"/>
    <x v="4"/>
    <x v="4"/>
    <x v="2"/>
    <x v="2"/>
    <x v="0"/>
    <n v="129.49680000000001"/>
    <n v="3"/>
  </r>
  <r>
    <x v="0"/>
    <s v="FDR19"/>
    <x v="0"/>
    <x v="4"/>
    <x v="4"/>
    <x v="2"/>
    <x v="2"/>
    <x v="0"/>
    <n v="145.4102"/>
    <n v="3"/>
  </r>
  <r>
    <x v="0"/>
    <s v="FDF57"/>
    <x v="0"/>
    <x v="4"/>
    <x v="4"/>
    <x v="2"/>
    <x v="2"/>
    <x v="0"/>
    <n v="168.6448"/>
    <n v="3"/>
  </r>
  <r>
    <x v="0"/>
    <s v="FDI21"/>
    <x v="6"/>
    <x v="4"/>
    <x v="4"/>
    <x v="2"/>
    <x v="2"/>
    <x v="0"/>
    <n v="62.916800000000002"/>
    <n v="3"/>
  </r>
  <r>
    <x v="0"/>
    <s v="FDS58"/>
    <x v="6"/>
    <x v="4"/>
    <x v="4"/>
    <x v="2"/>
    <x v="2"/>
    <x v="0"/>
    <n v="161.05779999999999"/>
    <n v="3"/>
  </r>
  <r>
    <x v="0"/>
    <s v="FDX49"/>
    <x v="3"/>
    <x v="5"/>
    <x v="5"/>
    <x v="2"/>
    <x v="2"/>
    <x v="0"/>
    <n v="234.33"/>
    <n v="3"/>
  </r>
  <r>
    <x v="0"/>
    <s v="FDM02"/>
    <x v="3"/>
    <x v="5"/>
    <x v="5"/>
    <x v="2"/>
    <x v="2"/>
    <x v="0"/>
    <n v="88.619799999999998"/>
    <n v="3"/>
  </r>
  <r>
    <x v="0"/>
    <s v="FDK03"/>
    <x v="11"/>
    <x v="5"/>
    <x v="5"/>
    <x v="2"/>
    <x v="2"/>
    <x v="0"/>
    <n v="255.53559999999999"/>
    <n v="3"/>
  </r>
  <r>
    <x v="0"/>
    <s v="FDG41"/>
    <x v="2"/>
    <x v="5"/>
    <x v="5"/>
    <x v="2"/>
    <x v="2"/>
    <x v="0"/>
    <n v="112.0228"/>
    <n v="3"/>
  </r>
  <r>
    <x v="0"/>
    <s v="FDW43"/>
    <x v="0"/>
    <x v="5"/>
    <x v="5"/>
    <x v="2"/>
    <x v="0"/>
    <x v="0"/>
    <n v="226.6036"/>
    <n v="3"/>
  </r>
  <r>
    <x v="0"/>
    <s v="FDC10"/>
    <x v="6"/>
    <x v="5"/>
    <x v="5"/>
    <x v="2"/>
    <x v="0"/>
    <x v="0"/>
    <n v="120.8098"/>
    <n v="3"/>
  </r>
  <r>
    <x v="0"/>
    <s v="DRB48"/>
    <x v="4"/>
    <x v="5"/>
    <x v="5"/>
    <x v="2"/>
    <x v="0"/>
    <x v="0"/>
    <n v="37.482199999999999"/>
    <n v="3"/>
  </r>
  <r>
    <x v="2"/>
    <s v="DRF01"/>
    <x v="4"/>
    <x v="8"/>
    <x v="8"/>
    <x v="2"/>
    <x v="1"/>
    <x v="0"/>
    <n v="146.9102"/>
    <n v="3"/>
  </r>
  <r>
    <x v="1"/>
    <s v="FDS48"/>
    <x v="13"/>
    <x v="8"/>
    <x v="8"/>
    <x v="2"/>
    <x v="1"/>
    <x v="0"/>
    <n v="152.3708"/>
    <n v="3"/>
  </r>
  <r>
    <x v="1"/>
    <s v="FDS23"/>
    <x v="8"/>
    <x v="8"/>
    <x v="8"/>
    <x v="2"/>
    <x v="1"/>
    <x v="0"/>
    <n v="126.49939999999999"/>
    <n v="3"/>
  </r>
  <r>
    <x v="1"/>
    <s v="FDV35"/>
    <x v="8"/>
    <x v="8"/>
    <x v="8"/>
    <x v="2"/>
    <x v="1"/>
    <x v="0"/>
    <n v="156.13140000000001"/>
    <n v="3"/>
  </r>
  <r>
    <x v="1"/>
    <s v="DRF27"/>
    <x v="11"/>
    <x v="8"/>
    <x v="8"/>
    <x v="2"/>
    <x v="1"/>
    <x v="0"/>
    <n v="152.334"/>
    <n v="3"/>
  </r>
  <r>
    <x v="1"/>
    <s v="FDV14"/>
    <x v="11"/>
    <x v="8"/>
    <x v="8"/>
    <x v="2"/>
    <x v="1"/>
    <x v="0"/>
    <n v="89.485600000000005"/>
    <n v="3"/>
  </r>
  <r>
    <x v="1"/>
    <s v="FDQ20"/>
    <x v="0"/>
    <x v="8"/>
    <x v="8"/>
    <x v="2"/>
    <x v="1"/>
    <x v="0"/>
    <n v="39.313800000000001"/>
    <n v="3"/>
  </r>
  <r>
    <x v="1"/>
    <s v="FDT43"/>
    <x v="0"/>
    <x v="8"/>
    <x v="8"/>
    <x v="2"/>
    <x v="1"/>
    <x v="0"/>
    <n v="49.932400000000001"/>
    <n v="3"/>
  </r>
  <r>
    <x v="1"/>
    <s v="DRN35"/>
    <x v="9"/>
    <x v="8"/>
    <x v="8"/>
    <x v="2"/>
    <x v="1"/>
    <x v="0"/>
    <n v="34.953200000000002"/>
    <n v="3"/>
  </r>
  <r>
    <x v="1"/>
    <s v="NCF07"/>
    <x v="5"/>
    <x v="8"/>
    <x v="8"/>
    <x v="2"/>
    <x v="1"/>
    <x v="0"/>
    <n v="99.601600000000005"/>
    <n v="3"/>
  </r>
  <r>
    <x v="1"/>
    <s v="FDL45"/>
    <x v="6"/>
    <x v="8"/>
    <x v="8"/>
    <x v="2"/>
    <x v="1"/>
    <x v="0"/>
    <n v="123.7704"/>
    <n v="3"/>
  </r>
  <r>
    <x v="1"/>
    <s v="FDL34"/>
    <x v="6"/>
    <x v="8"/>
    <x v="8"/>
    <x v="2"/>
    <x v="1"/>
    <x v="0"/>
    <n v="141.14959999999999"/>
    <n v="3"/>
  </r>
  <r>
    <x v="1"/>
    <s v="FDR09"/>
    <x v="6"/>
    <x v="8"/>
    <x v="8"/>
    <x v="2"/>
    <x v="1"/>
    <x v="0"/>
    <n v="259.69619999999998"/>
    <n v="3"/>
  </r>
  <r>
    <x v="1"/>
    <s v="DRN36"/>
    <x v="4"/>
    <x v="8"/>
    <x v="8"/>
    <x v="2"/>
    <x v="1"/>
    <x v="0"/>
    <n v="95.375200000000007"/>
    <n v="3"/>
  </r>
  <r>
    <x v="0"/>
    <s v="FDM50"/>
    <x v="3"/>
    <x v="8"/>
    <x v="8"/>
    <x v="2"/>
    <x v="1"/>
    <x v="0"/>
    <n v="61.921999999999997"/>
    <n v="3"/>
  </r>
  <r>
    <x v="0"/>
    <s v="FDA26"/>
    <x v="11"/>
    <x v="8"/>
    <x v="8"/>
    <x v="2"/>
    <x v="1"/>
    <x v="0"/>
    <n v="218.44820000000001"/>
    <n v="3"/>
  </r>
  <r>
    <x v="0"/>
    <s v="FDS04"/>
    <x v="2"/>
    <x v="8"/>
    <x v="8"/>
    <x v="2"/>
    <x v="1"/>
    <x v="0"/>
    <n v="139.0838"/>
    <n v="3"/>
  </r>
  <r>
    <x v="0"/>
    <s v="FDS16"/>
    <x v="2"/>
    <x v="8"/>
    <x v="8"/>
    <x v="2"/>
    <x v="1"/>
    <x v="0"/>
    <n v="147.376"/>
    <n v="3"/>
  </r>
  <r>
    <x v="0"/>
    <s v="FDB29"/>
    <x v="2"/>
    <x v="8"/>
    <x v="8"/>
    <x v="2"/>
    <x v="1"/>
    <x v="0"/>
    <n v="115.1176"/>
    <n v="3"/>
  </r>
  <r>
    <x v="0"/>
    <s v="FDZ43"/>
    <x v="0"/>
    <x v="8"/>
    <x v="8"/>
    <x v="2"/>
    <x v="1"/>
    <x v="0"/>
    <n v="240.4512"/>
    <n v="3"/>
  </r>
  <r>
    <x v="0"/>
    <s v="FDE56"/>
    <x v="0"/>
    <x v="8"/>
    <x v="8"/>
    <x v="2"/>
    <x v="1"/>
    <x v="0"/>
    <n v="63.419400000000003"/>
    <n v="3"/>
  </r>
  <r>
    <x v="0"/>
    <s v="FDU20"/>
    <x v="0"/>
    <x v="8"/>
    <x v="8"/>
    <x v="2"/>
    <x v="1"/>
    <x v="0"/>
    <n v="120.3098"/>
    <n v="3"/>
  </r>
  <r>
    <x v="0"/>
    <s v="FDD23"/>
    <x v="15"/>
    <x v="8"/>
    <x v="8"/>
    <x v="2"/>
    <x v="1"/>
    <x v="0"/>
    <n v="187.78980000000001"/>
    <n v="3"/>
  </r>
  <r>
    <x v="1"/>
    <s v="FDX24"/>
    <x v="13"/>
    <x v="8"/>
    <x v="8"/>
    <x v="2"/>
    <x v="1"/>
    <x v="0"/>
    <n v="93.046199999999999"/>
    <n v="3"/>
  </r>
  <r>
    <x v="3"/>
    <s v="FDH44"/>
    <x v="0"/>
    <x v="8"/>
    <x v="8"/>
    <x v="2"/>
    <x v="1"/>
    <x v="0"/>
    <n v="147.64179999999999"/>
    <n v="3"/>
  </r>
  <r>
    <x v="2"/>
    <s v="NCL53"/>
    <x v="1"/>
    <x v="6"/>
    <x v="6"/>
    <x v="1"/>
    <x v="0"/>
    <x v="2"/>
    <n v="177.40280000000001"/>
    <n v="3"/>
  </r>
  <r>
    <x v="1"/>
    <s v="FDU35"/>
    <x v="8"/>
    <x v="6"/>
    <x v="6"/>
    <x v="1"/>
    <x v="0"/>
    <x v="2"/>
    <n v="98.17"/>
    <n v="3"/>
  </r>
  <r>
    <x v="1"/>
    <s v="DRI01"/>
    <x v="4"/>
    <x v="6"/>
    <x v="6"/>
    <x v="1"/>
    <x v="2"/>
    <x v="2"/>
    <n v="172.1422"/>
    <n v="3"/>
  </r>
  <r>
    <x v="0"/>
    <s v="FDE05"/>
    <x v="2"/>
    <x v="6"/>
    <x v="6"/>
    <x v="1"/>
    <x v="2"/>
    <x v="2"/>
    <n v="146.21019999999999"/>
    <n v="3"/>
  </r>
  <r>
    <x v="1"/>
    <s v="FDJ48"/>
    <x v="13"/>
    <x v="3"/>
    <x v="3"/>
    <x v="1"/>
    <x v="2"/>
    <x v="0"/>
    <n v="245.4118"/>
    <n v="3"/>
  </r>
  <r>
    <x v="1"/>
    <s v="FDT49"/>
    <x v="3"/>
    <x v="3"/>
    <x v="3"/>
    <x v="1"/>
    <x v="2"/>
    <x v="0"/>
    <n v="107.02800000000001"/>
    <n v="3"/>
  </r>
  <r>
    <x v="1"/>
    <s v="FDA38"/>
    <x v="11"/>
    <x v="3"/>
    <x v="3"/>
    <x v="1"/>
    <x v="2"/>
    <x v="0"/>
    <n v="241.25380000000001"/>
    <n v="3"/>
  </r>
  <r>
    <x v="1"/>
    <s v="FDM20"/>
    <x v="0"/>
    <x v="3"/>
    <x v="3"/>
    <x v="1"/>
    <x v="2"/>
    <x v="0"/>
    <n v="245.4144"/>
    <n v="3"/>
  </r>
  <r>
    <x v="1"/>
    <s v="NCF31"/>
    <x v="5"/>
    <x v="3"/>
    <x v="3"/>
    <x v="1"/>
    <x v="2"/>
    <x v="0"/>
    <n v="150.20240000000001"/>
    <n v="3"/>
  </r>
  <r>
    <x v="1"/>
    <s v="NCC06"/>
    <x v="5"/>
    <x v="3"/>
    <x v="3"/>
    <x v="1"/>
    <x v="2"/>
    <x v="0"/>
    <n v="129.83359999999999"/>
    <n v="3"/>
  </r>
  <r>
    <x v="1"/>
    <s v="NCB43"/>
    <x v="5"/>
    <x v="3"/>
    <x v="3"/>
    <x v="1"/>
    <x v="2"/>
    <x v="0"/>
    <n v="187.18979999999999"/>
    <n v="3"/>
  </r>
  <r>
    <x v="1"/>
    <s v="FDB47"/>
    <x v="6"/>
    <x v="3"/>
    <x v="3"/>
    <x v="1"/>
    <x v="2"/>
    <x v="0"/>
    <n v="209.16120000000001"/>
    <n v="3"/>
  </r>
  <r>
    <x v="1"/>
    <s v="FDX58"/>
    <x v="6"/>
    <x v="3"/>
    <x v="3"/>
    <x v="1"/>
    <x v="2"/>
    <x v="0"/>
    <n v="182.595"/>
    <n v="3"/>
  </r>
  <r>
    <x v="0"/>
    <s v="FDJ14"/>
    <x v="3"/>
    <x v="3"/>
    <x v="3"/>
    <x v="1"/>
    <x v="2"/>
    <x v="0"/>
    <n v="80.096000000000004"/>
    <n v="3"/>
  </r>
  <r>
    <x v="0"/>
    <s v="FDA40"/>
    <x v="2"/>
    <x v="3"/>
    <x v="3"/>
    <x v="1"/>
    <x v="2"/>
    <x v="0"/>
    <n v="88.985600000000005"/>
    <n v="3"/>
  </r>
  <r>
    <x v="0"/>
    <s v="FDN46"/>
    <x v="6"/>
    <x v="3"/>
    <x v="3"/>
    <x v="1"/>
    <x v="2"/>
    <x v="0"/>
    <n v="100.53319999999999"/>
    <n v="3"/>
  </r>
  <r>
    <x v="0"/>
    <s v="FDG34"/>
    <x v="6"/>
    <x v="3"/>
    <x v="3"/>
    <x v="1"/>
    <x v="2"/>
    <x v="0"/>
    <n v="106.9254"/>
    <n v="3"/>
  </r>
  <r>
    <x v="0"/>
    <s v="FDX57"/>
    <x v="6"/>
    <x v="3"/>
    <x v="3"/>
    <x v="1"/>
    <x v="2"/>
    <x v="0"/>
    <n v="95.206800000000001"/>
    <n v="3"/>
  </r>
  <r>
    <x v="2"/>
    <s v="FDE29"/>
    <x v="2"/>
    <x v="1"/>
    <x v="1"/>
    <x v="1"/>
    <x v="0"/>
    <x v="1"/>
    <n v="60.287799999999997"/>
    <n v="3"/>
  </r>
  <r>
    <x v="2"/>
    <s v="NCX05"/>
    <x v="1"/>
    <x v="1"/>
    <x v="1"/>
    <x v="1"/>
    <x v="0"/>
    <x v="1"/>
    <n v="114.4492"/>
    <n v="3"/>
  </r>
  <r>
    <x v="2"/>
    <s v="FDF59"/>
    <x v="15"/>
    <x v="1"/>
    <x v="1"/>
    <x v="1"/>
    <x v="0"/>
    <x v="1"/>
    <n v="124.902"/>
    <n v="3"/>
  </r>
  <r>
    <x v="1"/>
    <s v="FDR35"/>
    <x v="8"/>
    <x v="1"/>
    <x v="1"/>
    <x v="1"/>
    <x v="0"/>
    <x v="1"/>
    <n v="198.3742"/>
    <n v="3"/>
  </r>
  <r>
    <x v="1"/>
    <s v="FDS52"/>
    <x v="2"/>
    <x v="1"/>
    <x v="1"/>
    <x v="1"/>
    <x v="0"/>
    <x v="1"/>
    <n v="102.80159999999999"/>
    <n v="3"/>
  </r>
  <r>
    <x v="1"/>
    <s v="FDD05"/>
    <x v="2"/>
    <x v="1"/>
    <x v="1"/>
    <x v="1"/>
    <x v="0"/>
    <x v="1"/>
    <n v="119.3098"/>
    <n v="3"/>
  </r>
  <r>
    <x v="1"/>
    <s v="DRF23"/>
    <x v="9"/>
    <x v="1"/>
    <x v="1"/>
    <x v="1"/>
    <x v="0"/>
    <x v="1"/>
    <n v="175.2396"/>
    <n v="3"/>
  </r>
  <r>
    <x v="1"/>
    <s v="DRK59"/>
    <x v="9"/>
    <x v="1"/>
    <x v="1"/>
    <x v="1"/>
    <x v="0"/>
    <x v="1"/>
    <n v="233.86160000000001"/>
    <n v="3"/>
  </r>
  <r>
    <x v="1"/>
    <s v="NCO29"/>
    <x v="1"/>
    <x v="1"/>
    <x v="1"/>
    <x v="1"/>
    <x v="0"/>
    <x v="1"/>
    <n v="164.3526"/>
    <n v="3"/>
  </r>
  <r>
    <x v="1"/>
    <s v="NCM29"/>
    <x v="1"/>
    <x v="1"/>
    <x v="1"/>
    <x v="1"/>
    <x v="0"/>
    <x v="1"/>
    <n v="132.96260000000001"/>
    <n v="3"/>
  </r>
  <r>
    <x v="1"/>
    <s v="NCZ41"/>
    <x v="1"/>
    <x v="1"/>
    <x v="1"/>
    <x v="1"/>
    <x v="0"/>
    <x v="1"/>
    <n v="126.1704"/>
    <n v="3"/>
  </r>
  <r>
    <x v="1"/>
    <s v="NCS06"/>
    <x v="5"/>
    <x v="1"/>
    <x v="1"/>
    <x v="1"/>
    <x v="0"/>
    <x v="1"/>
    <n v="261.291"/>
    <n v="3"/>
  </r>
  <r>
    <x v="1"/>
    <s v="NCF42"/>
    <x v="5"/>
    <x v="1"/>
    <x v="1"/>
    <x v="1"/>
    <x v="0"/>
    <x v="1"/>
    <n v="176.27119999999999"/>
    <n v="3"/>
  </r>
  <r>
    <x v="1"/>
    <s v="FDH58"/>
    <x v="6"/>
    <x v="1"/>
    <x v="1"/>
    <x v="1"/>
    <x v="0"/>
    <x v="1"/>
    <n v="116.4834"/>
    <n v="3"/>
  </r>
  <r>
    <x v="1"/>
    <s v="FDN57"/>
    <x v="6"/>
    <x v="1"/>
    <x v="1"/>
    <x v="1"/>
    <x v="0"/>
    <x v="1"/>
    <n v="142.0154"/>
    <n v="3"/>
  </r>
  <r>
    <x v="0"/>
    <s v="FDQ48"/>
    <x v="13"/>
    <x v="1"/>
    <x v="1"/>
    <x v="1"/>
    <x v="0"/>
    <x v="1"/>
    <n v="98.172600000000003"/>
    <n v="3"/>
  </r>
  <r>
    <x v="0"/>
    <s v="FDF26"/>
    <x v="3"/>
    <x v="1"/>
    <x v="1"/>
    <x v="1"/>
    <x v="0"/>
    <x v="1"/>
    <n v="155.20179999999999"/>
    <n v="3"/>
  </r>
  <r>
    <x v="0"/>
    <s v="FDX38"/>
    <x v="11"/>
    <x v="1"/>
    <x v="1"/>
    <x v="1"/>
    <x v="0"/>
    <x v="1"/>
    <n v="48.2376"/>
    <n v="3"/>
  </r>
  <r>
    <x v="0"/>
    <s v="FDP52"/>
    <x v="2"/>
    <x v="1"/>
    <x v="1"/>
    <x v="1"/>
    <x v="0"/>
    <x v="1"/>
    <n v="229.501"/>
    <n v="3"/>
  </r>
  <r>
    <x v="0"/>
    <s v="FDK20"/>
    <x v="0"/>
    <x v="1"/>
    <x v="1"/>
    <x v="1"/>
    <x v="0"/>
    <x v="1"/>
    <n v="122.0072"/>
    <n v="3"/>
  </r>
  <r>
    <x v="0"/>
    <s v="FDS44"/>
    <x v="0"/>
    <x v="1"/>
    <x v="1"/>
    <x v="1"/>
    <x v="0"/>
    <x v="1"/>
    <n v="238.85380000000001"/>
    <n v="3"/>
  </r>
  <r>
    <x v="0"/>
    <s v="FDD32"/>
    <x v="0"/>
    <x v="1"/>
    <x v="1"/>
    <x v="1"/>
    <x v="0"/>
    <x v="1"/>
    <n v="80.927599999999998"/>
    <n v="3"/>
  </r>
  <r>
    <x v="0"/>
    <s v="FDW51"/>
    <x v="7"/>
    <x v="1"/>
    <x v="1"/>
    <x v="1"/>
    <x v="0"/>
    <x v="1"/>
    <n v="213.45599999999999"/>
    <n v="3"/>
  </r>
  <r>
    <x v="0"/>
    <s v="FDP21"/>
    <x v="6"/>
    <x v="1"/>
    <x v="1"/>
    <x v="1"/>
    <x v="0"/>
    <x v="1"/>
    <n v="188.9872"/>
    <n v="3"/>
  </r>
  <r>
    <x v="1"/>
    <s v="NCI17"/>
    <x v="1"/>
    <x v="1"/>
    <x v="1"/>
    <x v="1"/>
    <x v="0"/>
    <x v="1"/>
    <n v="94.741"/>
    <n v="3"/>
  </r>
  <r>
    <x v="2"/>
    <s v="DRM59"/>
    <x v="9"/>
    <x v="7"/>
    <x v="7"/>
    <x v="1"/>
    <x v="0"/>
    <x v="3"/>
    <n v="154.69980000000001"/>
    <n v="3"/>
  </r>
  <r>
    <x v="1"/>
    <s v="FDY59"/>
    <x v="13"/>
    <x v="7"/>
    <x v="7"/>
    <x v="1"/>
    <x v="0"/>
    <x v="3"/>
    <n v="93.346199999999996"/>
    <n v="3"/>
  </r>
  <r>
    <x v="1"/>
    <s v="FDR35"/>
    <x v="8"/>
    <x v="7"/>
    <x v="7"/>
    <x v="1"/>
    <x v="0"/>
    <x v="3"/>
    <n v="200.07419999999999"/>
    <n v="3"/>
  </r>
  <r>
    <x v="1"/>
    <s v="FDD50"/>
    <x v="3"/>
    <x v="7"/>
    <x v="7"/>
    <x v="1"/>
    <x v="0"/>
    <x v="3"/>
    <n v="167.7132"/>
    <n v="3"/>
  </r>
  <r>
    <x v="1"/>
    <s v="FDZ38"/>
    <x v="11"/>
    <x v="7"/>
    <x v="7"/>
    <x v="1"/>
    <x v="0"/>
    <x v="3"/>
    <n v="174.04220000000001"/>
    <n v="3"/>
  </r>
  <r>
    <x v="1"/>
    <s v="FDB44"/>
    <x v="0"/>
    <x v="7"/>
    <x v="7"/>
    <x v="1"/>
    <x v="0"/>
    <x v="3"/>
    <n v="210.05860000000001"/>
    <n v="3"/>
  </r>
  <r>
    <x v="1"/>
    <s v="FDV55"/>
    <x v="0"/>
    <x v="7"/>
    <x v="7"/>
    <x v="1"/>
    <x v="0"/>
    <x v="3"/>
    <n v="145.14439999999999"/>
    <n v="3"/>
  </r>
  <r>
    <x v="1"/>
    <s v="DRN59"/>
    <x v="9"/>
    <x v="7"/>
    <x v="7"/>
    <x v="1"/>
    <x v="0"/>
    <x v="3"/>
    <n v="46.206000000000003"/>
    <n v="3"/>
  </r>
  <r>
    <x v="1"/>
    <s v="NCD30"/>
    <x v="5"/>
    <x v="7"/>
    <x v="7"/>
    <x v="1"/>
    <x v="0"/>
    <x v="3"/>
    <n v="98.172600000000003"/>
    <n v="3"/>
  </r>
  <r>
    <x v="1"/>
    <s v="NCG30"/>
    <x v="5"/>
    <x v="7"/>
    <x v="7"/>
    <x v="1"/>
    <x v="0"/>
    <x v="3"/>
    <n v="124.6046"/>
    <n v="3"/>
  </r>
  <r>
    <x v="1"/>
    <s v="NCP02"/>
    <x v="5"/>
    <x v="7"/>
    <x v="7"/>
    <x v="1"/>
    <x v="0"/>
    <x v="3"/>
    <n v="59.656199999999998"/>
    <n v="3"/>
  </r>
  <r>
    <x v="1"/>
    <s v="FDP27"/>
    <x v="7"/>
    <x v="7"/>
    <x v="7"/>
    <x v="1"/>
    <x v="0"/>
    <x v="3"/>
    <n v="188.35300000000001"/>
    <n v="3"/>
  </r>
  <r>
    <x v="1"/>
    <s v="FDK34"/>
    <x v="6"/>
    <x v="7"/>
    <x v="7"/>
    <x v="1"/>
    <x v="0"/>
    <x v="3"/>
    <n v="240.15639999999999"/>
    <n v="3"/>
  </r>
  <r>
    <x v="1"/>
    <s v="FDO58"/>
    <x v="6"/>
    <x v="7"/>
    <x v="7"/>
    <x v="1"/>
    <x v="0"/>
    <x v="3"/>
    <n v="164.8526"/>
    <n v="3"/>
  </r>
  <r>
    <x v="1"/>
    <s v="FDX45"/>
    <x v="6"/>
    <x v="7"/>
    <x v="7"/>
    <x v="1"/>
    <x v="0"/>
    <x v="3"/>
    <n v="156.26300000000001"/>
    <n v="3"/>
  </r>
  <r>
    <x v="1"/>
    <s v="DRN36"/>
    <x v="4"/>
    <x v="7"/>
    <x v="7"/>
    <x v="1"/>
    <x v="0"/>
    <x v="3"/>
    <n v="95.075199999999995"/>
    <n v="3"/>
  </r>
  <r>
    <x v="0"/>
    <s v="FDP59"/>
    <x v="8"/>
    <x v="7"/>
    <x v="7"/>
    <x v="1"/>
    <x v="0"/>
    <x v="3"/>
    <n v="103.1648"/>
    <n v="3"/>
  </r>
  <r>
    <x v="0"/>
    <s v="FDQ26"/>
    <x v="11"/>
    <x v="7"/>
    <x v="7"/>
    <x v="1"/>
    <x v="0"/>
    <x v="3"/>
    <n v="57.2562"/>
    <n v="3"/>
  </r>
  <r>
    <x v="0"/>
    <s v="FDP31"/>
    <x v="0"/>
    <x v="7"/>
    <x v="7"/>
    <x v="1"/>
    <x v="0"/>
    <x v="3"/>
    <n v="65.716800000000006"/>
    <n v="3"/>
  </r>
  <r>
    <x v="0"/>
    <s v="FDU19"/>
    <x v="0"/>
    <x v="7"/>
    <x v="7"/>
    <x v="1"/>
    <x v="0"/>
    <x v="3"/>
    <n v="172.04220000000001"/>
    <n v="3"/>
  </r>
  <r>
    <x v="0"/>
    <s v="FDB58"/>
    <x v="6"/>
    <x v="7"/>
    <x v="7"/>
    <x v="1"/>
    <x v="0"/>
    <x v="3"/>
    <n v="143.71539999999999"/>
    <n v="3"/>
  </r>
  <r>
    <x v="0"/>
    <s v="FDK10"/>
    <x v="6"/>
    <x v="7"/>
    <x v="7"/>
    <x v="1"/>
    <x v="0"/>
    <x v="3"/>
    <n v="181.166"/>
    <n v="3"/>
  </r>
  <r>
    <x v="1"/>
    <s v="DRL11"/>
    <x v="9"/>
    <x v="7"/>
    <x v="7"/>
    <x v="1"/>
    <x v="0"/>
    <x v="3"/>
    <n v="156.59460000000001"/>
    <n v="3"/>
  </r>
  <r>
    <x v="1"/>
    <s v="FDV38"/>
    <x v="11"/>
    <x v="6"/>
    <x v="6"/>
    <x v="1"/>
    <x v="1"/>
    <x v="2"/>
    <n v="55.7956"/>
    <n v="3"/>
  </r>
  <r>
    <x v="1"/>
    <s v="DRJ24"/>
    <x v="4"/>
    <x v="3"/>
    <x v="3"/>
    <x v="1"/>
    <x v="2"/>
    <x v="0"/>
    <n v="186.39240000000001"/>
    <n v="3"/>
  </r>
  <r>
    <x v="0"/>
    <s v="FDQ31"/>
    <x v="0"/>
    <x v="0"/>
    <x v="0"/>
    <x v="0"/>
    <x v="0"/>
    <x v="0"/>
    <n v="87.385599999999997"/>
    <n v="3"/>
  </r>
  <r>
    <x v="0"/>
    <s v="FDC34"/>
    <x v="6"/>
    <x v="0"/>
    <x v="0"/>
    <x v="0"/>
    <x v="0"/>
    <x v="0"/>
    <n v="155.2972"/>
    <n v="3"/>
  </r>
  <r>
    <x v="1"/>
    <s v="FDS13"/>
    <x v="3"/>
    <x v="7"/>
    <x v="9"/>
    <x v="0"/>
    <x v="1"/>
    <x v="2"/>
    <n v="266.58839999999998"/>
    <n v="3"/>
  </r>
  <r>
    <x v="1"/>
    <s v="DRF37"/>
    <x v="4"/>
    <x v="7"/>
    <x v="9"/>
    <x v="0"/>
    <x v="1"/>
    <x v="2"/>
    <n v="261.291"/>
    <n v="3"/>
  </r>
  <r>
    <x v="1"/>
    <s v="FDD04"/>
    <x v="11"/>
    <x v="2"/>
    <x v="2"/>
    <x v="0"/>
    <x v="1"/>
    <x v="0"/>
    <n v="143.21539999999999"/>
    <n v="3"/>
  </r>
  <r>
    <x v="1"/>
    <s v="DRF13"/>
    <x v="4"/>
    <x v="2"/>
    <x v="2"/>
    <x v="0"/>
    <x v="1"/>
    <x v="0"/>
    <n v="146.9444"/>
    <n v="3"/>
  </r>
  <r>
    <x v="1"/>
    <s v="DRM48"/>
    <x v="4"/>
    <x v="2"/>
    <x v="2"/>
    <x v="0"/>
    <x v="1"/>
    <x v="0"/>
    <n v="36.084800000000001"/>
    <n v="3"/>
  </r>
  <r>
    <x v="2"/>
    <s v="DRM35"/>
    <x v="9"/>
    <x v="4"/>
    <x v="4"/>
    <x v="2"/>
    <x v="0"/>
    <x v="0"/>
    <n v="176.93440000000001"/>
    <n v="3"/>
  </r>
  <r>
    <x v="1"/>
    <s v="NCS38"/>
    <x v="5"/>
    <x v="4"/>
    <x v="4"/>
    <x v="2"/>
    <x v="1"/>
    <x v="0"/>
    <n v="114.3176"/>
    <n v="3"/>
  </r>
  <r>
    <x v="1"/>
    <s v="DRG37"/>
    <x v="4"/>
    <x v="4"/>
    <x v="4"/>
    <x v="2"/>
    <x v="1"/>
    <x v="0"/>
    <n v="153.7972"/>
    <n v="3"/>
  </r>
  <r>
    <x v="0"/>
    <s v="FDN56"/>
    <x v="0"/>
    <x v="5"/>
    <x v="5"/>
    <x v="2"/>
    <x v="2"/>
    <x v="0"/>
    <n v="143.87860000000001"/>
    <n v="3"/>
  </r>
  <r>
    <x v="3"/>
    <s v="FDY57"/>
    <x v="6"/>
    <x v="5"/>
    <x v="5"/>
    <x v="2"/>
    <x v="0"/>
    <x v="0"/>
    <n v="95.375200000000007"/>
    <n v="3"/>
  </r>
  <r>
    <x v="1"/>
    <s v="FDB27"/>
    <x v="11"/>
    <x v="8"/>
    <x v="8"/>
    <x v="2"/>
    <x v="1"/>
    <x v="0"/>
    <n v="198.17679999999999"/>
    <n v="3"/>
  </r>
  <r>
    <x v="0"/>
    <s v="FDT32"/>
    <x v="0"/>
    <x v="8"/>
    <x v="8"/>
    <x v="2"/>
    <x v="1"/>
    <x v="0"/>
    <n v="186.5214"/>
    <n v="3"/>
  </r>
  <r>
    <x v="2"/>
    <s v="FDR21"/>
    <x v="6"/>
    <x v="3"/>
    <x v="3"/>
    <x v="1"/>
    <x v="2"/>
    <x v="0"/>
    <n v="174.43700000000001"/>
    <n v="3"/>
  </r>
  <r>
    <x v="1"/>
    <s v="FDD04"/>
    <x v="11"/>
    <x v="3"/>
    <x v="3"/>
    <x v="1"/>
    <x v="2"/>
    <x v="0"/>
    <n v="143.41540000000001"/>
    <n v="3"/>
  </r>
  <r>
    <x v="1"/>
    <s v="DRL23"/>
    <x v="9"/>
    <x v="3"/>
    <x v="3"/>
    <x v="1"/>
    <x v="2"/>
    <x v="0"/>
    <n v="106.1938"/>
    <n v="3"/>
  </r>
  <r>
    <x v="0"/>
    <s v="FDE05"/>
    <x v="2"/>
    <x v="3"/>
    <x v="3"/>
    <x v="1"/>
    <x v="2"/>
    <x v="0"/>
    <n v="147.71019999999999"/>
    <n v="3"/>
  </r>
  <r>
    <x v="1"/>
    <s v="NCF19"/>
    <x v="5"/>
    <x v="1"/>
    <x v="1"/>
    <x v="1"/>
    <x v="0"/>
    <x v="1"/>
    <n v="48.003399999999999"/>
    <n v="3"/>
  </r>
  <r>
    <x v="0"/>
    <s v="FDO39"/>
    <x v="7"/>
    <x v="1"/>
    <x v="1"/>
    <x v="1"/>
    <x v="0"/>
    <x v="1"/>
    <n v="184.76079999999999"/>
    <n v="3"/>
  </r>
  <r>
    <x v="1"/>
    <s v="FDC50"/>
    <x v="3"/>
    <x v="7"/>
    <x v="7"/>
    <x v="1"/>
    <x v="0"/>
    <x v="3"/>
    <n v="93.809399999999997"/>
    <n v="3"/>
  </r>
  <r>
    <x v="1"/>
    <s v="FDI46"/>
    <x v="6"/>
    <x v="7"/>
    <x v="7"/>
    <x v="1"/>
    <x v="0"/>
    <x v="3"/>
    <n v="252.57239999999999"/>
    <n v="3"/>
  </r>
  <r>
    <x v="1"/>
    <s v="NCR18"/>
    <x v="5"/>
    <x v="5"/>
    <x v="5"/>
    <x v="2"/>
    <x v="1"/>
    <x v="0"/>
    <n v="42.711199999999998"/>
    <n v="3"/>
  </r>
  <r>
    <x v="1"/>
    <s v="DRD13"/>
    <x v="4"/>
    <x v="5"/>
    <x v="5"/>
    <x v="2"/>
    <x v="1"/>
    <x v="0"/>
    <n v="62.616799999999998"/>
    <n v="3"/>
  </r>
  <r>
    <x v="1"/>
    <s v="FDI35"/>
    <x v="15"/>
    <x v="2"/>
    <x v="2"/>
    <x v="0"/>
    <x v="1"/>
    <x v="0"/>
    <n v="180.76339999999999"/>
    <n v="3"/>
  </r>
  <r>
    <x v="1"/>
    <s v="DRD37"/>
    <x v="4"/>
    <x v="1"/>
    <x v="1"/>
    <x v="1"/>
    <x v="0"/>
    <x v="1"/>
    <n v="46.506"/>
    <n v="3"/>
  </r>
  <r>
    <x v="0"/>
    <s v="FDV37"/>
    <x v="3"/>
    <x v="7"/>
    <x v="7"/>
    <x v="1"/>
    <x v="0"/>
    <x v="3"/>
    <n v="195.8426"/>
    <n v="3"/>
  </r>
  <r>
    <x v="1"/>
    <s v="FDQ09"/>
    <x v="6"/>
    <x v="1"/>
    <x v="1"/>
    <x v="1"/>
    <x v="0"/>
    <x v="1"/>
    <n v="115.2834"/>
    <n v="3"/>
  </r>
  <r>
    <x v="0"/>
    <s v="FDX46"/>
    <x v="6"/>
    <x v="3"/>
    <x v="3"/>
    <x v="1"/>
    <x v="2"/>
    <x v="0"/>
    <n v="57.356200000000001"/>
    <n v="3"/>
  </r>
  <r>
    <x v="0"/>
    <s v="FDO19"/>
    <x v="0"/>
    <x v="4"/>
    <x v="4"/>
    <x v="2"/>
    <x v="0"/>
    <x v="0"/>
    <n v="48.103400000000001"/>
    <n v="3"/>
  </r>
  <r>
    <x v="1"/>
    <s v="FDL56"/>
    <x v="0"/>
    <x v="7"/>
    <x v="9"/>
    <x v="0"/>
    <x v="1"/>
    <x v="2"/>
    <n v="85.619799999999998"/>
    <n v="3"/>
  </r>
  <r>
    <x v="1"/>
    <s v="FDP38"/>
    <x v="3"/>
    <x v="0"/>
    <x v="0"/>
    <x v="0"/>
    <x v="0"/>
    <x v="0"/>
    <n v="50.6008"/>
    <n v="3"/>
  </r>
  <r>
    <x v="1"/>
    <s v="FDT21"/>
    <x v="6"/>
    <x v="0"/>
    <x v="0"/>
    <x v="0"/>
    <x v="0"/>
    <x v="0"/>
    <n v="249.00919999999999"/>
    <n v="3"/>
  </r>
  <r>
    <x v="0"/>
    <s v="FDR11"/>
    <x v="8"/>
    <x v="0"/>
    <x v="0"/>
    <x v="0"/>
    <x v="0"/>
    <x v="0"/>
    <n v="159.3578"/>
    <n v="3"/>
  </r>
  <r>
    <x v="3"/>
    <s v="FDE33"/>
    <x v="0"/>
    <x v="0"/>
    <x v="0"/>
    <x v="0"/>
    <x v="0"/>
    <x v="0"/>
    <n v="78.264399999999995"/>
    <n v="3"/>
  </r>
  <r>
    <x v="1"/>
    <s v="NCB18"/>
    <x v="5"/>
    <x v="7"/>
    <x v="9"/>
    <x v="0"/>
    <x v="1"/>
    <x v="2"/>
    <n v="89.751400000000004"/>
    <n v="3"/>
  </r>
  <r>
    <x v="1"/>
    <s v="NCT17"/>
    <x v="1"/>
    <x v="2"/>
    <x v="2"/>
    <x v="0"/>
    <x v="1"/>
    <x v="0"/>
    <n v="189.72139999999999"/>
    <n v="3"/>
  </r>
  <r>
    <x v="1"/>
    <s v="FDA58"/>
    <x v="6"/>
    <x v="2"/>
    <x v="2"/>
    <x v="0"/>
    <x v="1"/>
    <x v="0"/>
    <n v="235.89320000000001"/>
    <n v="3"/>
  </r>
  <r>
    <x v="1"/>
    <s v="DRA12"/>
    <x v="4"/>
    <x v="4"/>
    <x v="4"/>
    <x v="2"/>
    <x v="1"/>
    <x v="0"/>
    <n v="141.61539999999999"/>
    <n v="3"/>
  </r>
  <r>
    <x v="1"/>
    <s v="FDL16"/>
    <x v="2"/>
    <x v="5"/>
    <x v="5"/>
    <x v="2"/>
    <x v="1"/>
    <x v="0"/>
    <n v="46.106000000000002"/>
    <n v="3"/>
  </r>
  <r>
    <x v="1"/>
    <s v="FDV43"/>
    <x v="0"/>
    <x v="5"/>
    <x v="5"/>
    <x v="2"/>
    <x v="1"/>
    <x v="0"/>
    <n v="44.508600000000001"/>
    <n v="3"/>
  </r>
  <r>
    <x v="0"/>
    <s v="FDX12"/>
    <x v="13"/>
    <x v="4"/>
    <x v="4"/>
    <x v="2"/>
    <x v="2"/>
    <x v="0"/>
    <n v="239.21960000000001"/>
    <n v="3"/>
  </r>
  <r>
    <x v="0"/>
    <s v="FDK20"/>
    <x v="0"/>
    <x v="5"/>
    <x v="5"/>
    <x v="2"/>
    <x v="0"/>
    <x v="0"/>
    <n v="122.0072"/>
    <n v="3"/>
  </r>
  <r>
    <x v="2"/>
    <s v="FDR48"/>
    <x v="13"/>
    <x v="8"/>
    <x v="8"/>
    <x v="2"/>
    <x v="1"/>
    <x v="0"/>
    <n v="152.60239999999999"/>
    <n v="3"/>
  </r>
  <r>
    <x v="1"/>
    <s v="FDT46"/>
    <x v="6"/>
    <x v="8"/>
    <x v="8"/>
    <x v="2"/>
    <x v="1"/>
    <x v="0"/>
    <n v="52.400799999999997"/>
    <n v="3"/>
  </r>
  <r>
    <x v="0"/>
    <s v="FDN38"/>
    <x v="3"/>
    <x v="8"/>
    <x v="8"/>
    <x v="2"/>
    <x v="1"/>
    <x v="0"/>
    <n v="250.64080000000001"/>
    <n v="3"/>
  </r>
  <r>
    <x v="0"/>
    <s v="FDB40"/>
    <x v="11"/>
    <x v="8"/>
    <x v="8"/>
    <x v="2"/>
    <x v="1"/>
    <x v="0"/>
    <n v="144.21019999999999"/>
    <n v="3"/>
  </r>
  <r>
    <x v="0"/>
    <s v="FDO56"/>
    <x v="0"/>
    <x v="8"/>
    <x v="8"/>
    <x v="2"/>
    <x v="1"/>
    <x v="0"/>
    <n v="115.5808"/>
    <n v="3"/>
  </r>
  <r>
    <x v="0"/>
    <s v="FDY47"/>
    <x v="8"/>
    <x v="6"/>
    <x v="6"/>
    <x v="1"/>
    <x v="2"/>
    <x v="2"/>
    <n v="130.23099999999999"/>
    <n v="3"/>
  </r>
  <r>
    <x v="0"/>
    <s v="FDG46"/>
    <x v="6"/>
    <x v="6"/>
    <x v="6"/>
    <x v="1"/>
    <x v="2"/>
    <x v="2"/>
    <n v="114.7518"/>
    <n v="3"/>
  </r>
  <r>
    <x v="1"/>
    <s v="NCM41"/>
    <x v="1"/>
    <x v="3"/>
    <x v="3"/>
    <x v="1"/>
    <x v="2"/>
    <x v="0"/>
    <n v="93.111999999999995"/>
    <n v="3"/>
  </r>
  <r>
    <x v="1"/>
    <s v="NCD07"/>
    <x v="5"/>
    <x v="3"/>
    <x v="3"/>
    <x v="1"/>
    <x v="2"/>
    <x v="0"/>
    <n v="115.0518"/>
    <n v="3"/>
  </r>
  <r>
    <x v="1"/>
    <s v="DRG25"/>
    <x v="4"/>
    <x v="3"/>
    <x v="3"/>
    <x v="1"/>
    <x v="2"/>
    <x v="0"/>
    <n v="185.624"/>
    <n v="3"/>
  </r>
  <r>
    <x v="0"/>
    <s v="FDB03"/>
    <x v="11"/>
    <x v="3"/>
    <x v="3"/>
    <x v="1"/>
    <x v="2"/>
    <x v="0"/>
    <n v="240.75380000000001"/>
    <n v="3"/>
  </r>
  <r>
    <x v="0"/>
    <s v="FDH40"/>
    <x v="2"/>
    <x v="3"/>
    <x v="3"/>
    <x v="1"/>
    <x v="2"/>
    <x v="0"/>
    <n v="83.227599999999995"/>
    <n v="3"/>
  </r>
  <r>
    <x v="0"/>
    <s v="FDX56"/>
    <x v="0"/>
    <x v="3"/>
    <x v="3"/>
    <x v="1"/>
    <x v="2"/>
    <x v="0"/>
    <n v="207.06379999999999"/>
    <n v="3"/>
  </r>
  <r>
    <x v="2"/>
    <s v="FDV23"/>
    <x v="8"/>
    <x v="1"/>
    <x v="1"/>
    <x v="1"/>
    <x v="0"/>
    <x v="1"/>
    <n v="123.2046"/>
    <n v="3"/>
  </r>
  <r>
    <x v="2"/>
    <s v="FDD20"/>
    <x v="0"/>
    <x v="1"/>
    <x v="1"/>
    <x v="1"/>
    <x v="0"/>
    <x v="1"/>
    <n v="123.6046"/>
    <n v="3"/>
  </r>
  <r>
    <x v="1"/>
    <s v="DRF37"/>
    <x v="4"/>
    <x v="1"/>
    <x v="1"/>
    <x v="1"/>
    <x v="0"/>
    <x v="1"/>
    <n v="263.19099999999997"/>
    <n v="3"/>
  </r>
  <r>
    <x v="0"/>
    <s v="FDZ59"/>
    <x v="13"/>
    <x v="1"/>
    <x v="1"/>
    <x v="1"/>
    <x v="0"/>
    <x v="1"/>
    <n v="167.25"/>
    <n v="3"/>
  </r>
  <r>
    <x v="0"/>
    <s v="FDF39"/>
    <x v="11"/>
    <x v="1"/>
    <x v="1"/>
    <x v="1"/>
    <x v="0"/>
    <x v="1"/>
    <n v="261.59100000000001"/>
    <n v="3"/>
  </r>
  <r>
    <x v="0"/>
    <s v="FDL52"/>
    <x v="2"/>
    <x v="1"/>
    <x v="1"/>
    <x v="1"/>
    <x v="0"/>
    <x v="1"/>
    <n v="36.750599999999999"/>
    <n v="3"/>
  </r>
  <r>
    <x v="3"/>
    <s v="FDY47"/>
    <x v="8"/>
    <x v="1"/>
    <x v="1"/>
    <x v="1"/>
    <x v="0"/>
    <x v="1"/>
    <n v="128.93100000000001"/>
    <n v="3"/>
  </r>
  <r>
    <x v="1"/>
    <s v="FDH08"/>
    <x v="0"/>
    <x v="7"/>
    <x v="7"/>
    <x v="1"/>
    <x v="0"/>
    <x v="3"/>
    <n v="230.80099999999999"/>
    <n v="3"/>
  </r>
  <r>
    <x v="1"/>
    <s v="DRK23"/>
    <x v="9"/>
    <x v="7"/>
    <x v="7"/>
    <x v="1"/>
    <x v="0"/>
    <x v="3"/>
    <n v="251.904"/>
    <n v="3"/>
  </r>
  <r>
    <x v="1"/>
    <s v="NCO53"/>
    <x v="1"/>
    <x v="7"/>
    <x v="7"/>
    <x v="1"/>
    <x v="0"/>
    <x v="3"/>
    <n v="184.0608"/>
    <n v="3"/>
  </r>
  <r>
    <x v="1"/>
    <s v="NCZ54"/>
    <x v="5"/>
    <x v="7"/>
    <x v="7"/>
    <x v="1"/>
    <x v="0"/>
    <x v="3"/>
    <n v="164.05520000000001"/>
    <n v="3"/>
  </r>
  <r>
    <x v="0"/>
    <s v="FDQ11"/>
    <x v="8"/>
    <x v="7"/>
    <x v="7"/>
    <x v="1"/>
    <x v="0"/>
    <x v="3"/>
    <n v="258.89879999999999"/>
    <n v="3"/>
  </r>
  <r>
    <x v="0"/>
    <s v="FDN50"/>
    <x v="3"/>
    <x v="7"/>
    <x v="7"/>
    <x v="1"/>
    <x v="0"/>
    <x v="3"/>
    <n v="92.811999999999998"/>
    <n v="3"/>
  </r>
  <r>
    <x v="0"/>
    <s v="FDE33"/>
    <x v="0"/>
    <x v="7"/>
    <x v="7"/>
    <x v="1"/>
    <x v="0"/>
    <x v="3"/>
    <n v="80.364400000000003"/>
    <n v="3"/>
  </r>
  <r>
    <x v="0"/>
    <s v="FDN33"/>
    <x v="6"/>
    <x v="7"/>
    <x v="7"/>
    <x v="1"/>
    <x v="0"/>
    <x v="3"/>
    <n v="93.043599999999998"/>
    <n v="3"/>
  </r>
  <r>
    <x v="1"/>
    <s v="NCO17"/>
    <x v="1"/>
    <x v="0"/>
    <x v="0"/>
    <x v="0"/>
    <x v="0"/>
    <x v="0"/>
    <n v="118.34399999999999"/>
    <n v="3"/>
  </r>
  <r>
    <x v="1"/>
    <s v="DRB01"/>
    <x v="4"/>
    <x v="0"/>
    <x v="0"/>
    <x v="0"/>
    <x v="0"/>
    <x v="0"/>
    <n v="187.75299999999999"/>
    <n v="3"/>
  </r>
  <r>
    <x v="1"/>
    <s v="FDX40"/>
    <x v="2"/>
    <x v="7"/>
    <x v="9"/>
    <x v="0"/>
    <x v="1"/>
    <x v="2"/>
    <n v="39.916400000000003"/>
    <n v="3"/>
  </r>
  <r>
    <x v="0"/>
    <s v="FDS24"/>
    <x v="13"/>
    <x v="2"/>
    <x v="2"/>
    <x v="0"/>
    <x v="1"/>
    <x v="0"/>
    <n v="88.151399999999995"/>
    <n v="3"/>
  </r>
  <r>
    <x v="1"/>
    <s v="NCG07"/>
    <x v="5"/>
    <x v="4"/>
    <x v="4"/>
    <x v="2"/>
    <x v="1"/>
    <x v="0"/>
    <n v="191.25299999999999"/>
    <n v="3"/>
  </r>
  <r>
    <x v="1"/>
    <s v="DRK39"/>
    <x v="11"/>
    <x v="5"/>
    <x v="5"/>
    <x v="2"/>
    <x v="1"/>
    <x v="0"/>
    <n v="83.825000000000003"/>
    <n v="3"/>
  </r>
  <r>
    <x v="1"/>
    <s v="NCH42"/>
    <x v="5"/>
    <x v="5"/>
    <x v="5"/>
    <x v="2"/>
    <x v="1"/>
    <x v="0"/>
    <n v="231.20099999999999"/>
    <n v="3"/>
  </r>
  <r>
    <x v="1"/>
    <s v="FDH24"/>
    <x v="13"/>
    <x v="8"/>
    <x v="8"/>
    <x v="2"/>
    <x v="1"/>
    <x v="0"/>
    <n v="156.52879999999999"/>
    <n v="3"/>
  </r>
  <r>
    <x v="1"/>
    <s v="DRI47"/>
    <x v="9"/>
    <x v="8"/>
    <x v="8"/>
    <x v="2"/>
    <x v="1"/>
    <x v="0"/>
    <n v="141.81280000000001"/>
    <n v="3"/>
  </r>
  <r>
    <x v="3"/>
    <s v="FDR55"/>
    <x v="0"/>
    <x v="8"/>
    <x v="8"/>
    <x v="2"/>
    <x v="1"/>
    <x v="0"/>
    <n v="187.5872"/>
    <n v="3"/>
  </r>
  <r>
    <x v="1"/>
    <s v="FDX13"/>
    <x v="3"/>
    <x v="3"/>
    <x v="3"/>
    <x v="1"/>
    <x v="2"/>
    <x v="0"/>
    <n v="248.3092"/>
    <n v="3"/>
  </r>
  <r>
    <x v="1"/>
    <s v="FDK52"/>
    <x v="2"/>
    <x v="3"/>
    <x v="3"/>
    <x v="1"/>
    <x v="2"/>
    <x v="0"/>
    <n v="223.80619999999999"/>
    <n v="3"/>
  </r>
  <r>
    <x v="1"/>
    <s v="NCR17"/>
    <x v="1"/>
    <x v="3"/>
    <x v="3"/>
    <x v="1"/>
    <x v="2"/>
    <x v="0"/>
    <n v="114.0492"/>
    <n v="3"/>
  </r>
  <r>
    <x v="1"/>
    <s v="NCX05"/>
    <x v="1"/>
    <x v="3"/>
    <x v="3"/>
    <x v="1"/>
    <x v="2"/>
    <x v="0"/>
    <n v="116.3492"/>
    <n v="3"/>
  </r>
  <r>
    <x v="1"/>
    <s v="NCC31"/>
    <x v="5"/>
    <x v="3"/>
    <x v="3"/>
    <x v="1"/>
    <x v="2"/>
    <x v="0"/>
    <n v="157.7972"/>
    <n v="3"/>
  </r>
  <r>
    <x v="1"/>
    <s v="DRF01"/>
    <x v="4"/>
    <x v="3"/>
    <x v="3"/>
    <x v="1"/>
    <x v="2"/>
    <x v="0"/>
    <n v="145.0102"/>
    <n v="3"/>
  </r>
  <r>
    <x v="1"/>
    <s v="FDR07"/>
    <x v="0"/>
    <x v="1"/>
    <x v="1"/>
    <x v="1"/>
    <x v="0"/>
    <x v="1"/>
    <n v="96.009399999999999"/>
    <n v="3"/>
  </r>
  <r>
    <x v="1"/>
    <s v="NCM30"/>
    <x v="5"/>
    <x v="1"/>
    <x v="1"/>
    <x v="1"/>
    <x v="0"/>
    <x v="1"/>
    <n v="43.079599999999999"/>
    <n v="3"/>
  </r>
  <r>
    <x v="0"/>
    <s v="FDT15"/>
    <x v="7"/>
    <x v="1"/>
    <x v="1"/>
    <x v="1"/>
    <x v="0"/>
    <x v="1"/>
    <n v="181.69499999999999"/>
    <n v="3"/>
  </r>
  <r>
    <x v="0"/>
    <s v="FDW22"/>
    <x v="6"/>
    <x v="1"/>
    <x v="1"/>
    <x v="1"/>
    <x v="0"/>
    <x v="1"/>
    <n v="221.31139999999999"/>
    <n v="3"/>
  </r>
  <r>
    <x v="2"/>
    <s v="FDK41"/>
    <x v="2"/>
    <x v="7"/>
    <x v="7"/>
    <x v="1"/>
    <x v="0"/>
    <x v="3"/>
    <n v="87.222399999999993"/>
    <n v="3"/>
  </r>
  <r>
    <x v="1"/>
    <s v="FDC02"/>
    <x v="3"/>
    <x v="1"/>
    <x v="1"/>
    <x v="1"/>
    <x v="0"/>
    <x v="1"/>
    <n v="259.92779999999999"/>
    <n v="3"/>
  </r>
  <r>
    <x v="0"/>
    <s v="FDA01"/>
    <x v="3"/>
    <x v="2"/>
    <x v="2"/>
    <x v="0"/>
    <x v="1"/>
    <x v="0"/>
    <n v="59.190399999999997"/>
    <n v="3"/>
  </r>
  <r>
    <x v="1"/>
    <s v="DRN47"/>
    <x v="9"/>
    <x v="0"/>
    <x v="0"/>
    <x v="0"/>
    <x v="0"/>
    <x v="0"/>
    <n v="180.666"/>
    <n v="3"/>
  </r>
  <r>
    <x v="0"/>
    <s v="FDK08"/>
    <x v="0"/>
    <x v="0"/>
    <x v="0"/>
    <x v="0"/>
    <x v="0"/>
    <x v="0"/>
    <n v="100.1016"/>
    <n v="3"/>
  </r>
  <r>
    <x v="0"/>
    <s v="FDF34"/>
    <x v="6"/>
    <x v="0"/>
    <x v="0"/>
    <x v="0"/>
    <x v="0"/>
    <x v="0"/>
    <n v="199.10839999999999"/>
    <n v="3"/>
  </r>
  <r>
    <x v="1"/>
    <s v="FDR60"/>
    <x v="13"/>
    <x v="2"/>
    <x v="2"/>
    <x v="0"/>
    <x v="1"/>
    <x v="0"/>
    <n v="75.9328"/>
    <n v="3"/>
  </r>
  <r>
    <x v="0"/>
    <s v="FDL52"/>
    <x v="2"/>
    <x v="2"/>
    <x v="2"/>
    <x v="0"/>
    <x v="1"/>
    <x v="0"/>
    <n v="37.150599999999997"/>
    <n v="3"/>
  </r>
  <r>
    <x v="1"/>
    <s v="FDA31"/>
    <x v="0"/>
    <x v="5"/>
    <x v="5"/>
    <x v="2"/>
    <x v="1"/>
    <x v="0"/>
    <n v="173.80799999999999"/>
    <n v="3"/>
  </r>
  <r>
    <x v="1"/>
    <s v="FDR46"/>
    <x v="6"/>
    <x v="5"/>
    <x v="5"/>
    <x v="2"/>
    <x v="2"/>
    <x v="0"/>
    <n v="146.07599999999999"/>
    <n v="3"/>
  </r>
  <r>
    <x v="0"/>
    <s v="FDU24"/>
    <x v="13"/>
    <x v="5"/>
    <x v="5"/>
    <x v="2"/>
    <x v="2"/>
    <x v="0"/>
    <n v="92.212000000000003"/>
    <n v="3"/>
  </r>
  <r>
    <x v="0"/>
    <s v="DRY23"/>
    <x v="4"/>
    <x v="8"/>
    <x v="8"/>
    <x v="2"/>
    <x v="1"/>
    <x v="0"/>
    <n v="42.911200000000001"/>
    <n v="3"/>
  </r>
  <r>
    <x v="1"/>
    <s v="FDB28"/>
    <x v="11"/>
    <x v="3"/>
    <x v="3"/>
    <x v="1"/>
    <x v="2"/>
    <x v="0"/>
    <n v="195.9426"/>
    <n v="3"/>
  </r>
  <r>
    <x v="1"/>
    <s v="DRJ51"/>
    <x v="11"/>
    <x v="3"/>
    <x v="3"/>
    <x v="1"/>
    <x v="2"/>
    <x v="0"/>
    <n v="228.5668"/>
    <n v="3"/>
  </r>
  <r>
    <x v="1"/>
    <s v="NCX06"/>
    <x v="5"/>
    <x v="1"/>
    <x v="1"/>
    <x v="1"/>
    <x v="0"/>
    <x v="1"/>
    <n v="182.5976"/>
    <n v="3"/>
  </r>
  <r>
    <x v="0"/>
    <s v="FDY38"/>
    <x v="11"/>
    <x v="4"/>
    <x v="4"/>
    <x v="2"/>
    <x v="1"/>
    <x v="0"/>
    <n v="231.03"/>
    <n v="2"/>
  </r>
  <r>
    <x v="1"/>
    <s v="FDB21"/>
    <x v="0"/>
    <x v="4"/>
    <x v="4"/>
    <x v="2"/>
    <x v="1"/>
    <x v="0"/>
    <n v="241.28540000000001"/>
    <n v="2"/>
  </r>
  <r>
    <x v="0"/>
    <s v="FDQ07"/>
    <x v="0"/>
    <x v="4"/>
    <x v="4"/>
    <x v="2"/>
    <x v="1"/>
    <x v="0"/>
    <n v="221.7456"/>
    <n v="2"/>
  </r>
  <r>
    <x v="0"/>
    <s v="FDS32"/>
    <x v="0"/>
    <x v="4"/>
    <x v="4"/>
    <x v="2"/>
    <x v="0"/>
    <x v="0"/>
    <n v="139.9838"/>
    <n v="2"/>
  </r>
  <r>
    <x v="1"/>
    <s v="FDT21"/>
    <x v="6"/>
    <x v="1"/>
    <x v="1"/>
    <x v="1"/>
    <x v="0"/>
    <x v="1"/>
    <n v="248.4092"/>
    <n v="2"/>
  </r>
  <r>
    <x v="0"/>
    <s v="FDW46"/>
    <x v="6"/>
    <x v="5"/>
    <x v="5"/>
    <x v="2"/>
    <x v="0"/>
    <x v="0"/>
    <n v="65.748400000000004"/>
    <n v="2"/>
  </r>
  <r>
    <x v="1"/>
    <s v="FDA50"/>
    <x v="11"/>
    <x v="0"/>
    <x v="0"/>
    <x v="0"/>
    <x v="0"/>
    <x v="0"/>
    <n v="95.540999999999997"/>
    <n v="2"/>
  </r>
  <r>
    <x v="1"/>
    <s v="FDF52"/>
    <x v="2"/>
    <x v="0"/>
    <x v="0"/>
    <x v="0"/>
    <x v="0"/>
    <x v="0"/>
    <n v="183.92920000000001"/>
    <n v="2"/>
  </r>
  <r>
    <x v="1"/>
    <s v="FDA56"/>
    <x v="0"/>
    <x v="0"/>
    <x v="0"/>
    <x v="0"/>
    <x v="0"/>
    <x v="0"/>
    <n v="122.4414"/>
    <n v="2"/>
  </r>
  <r>
    <x v="1"/>
    <s v="FDY45"/>
    <x v="6"/>
    <x v="0"/>
    <x v="0"/>
    <x v="0"/>
    <x v="0"/>
    <x v="0"/>
    <n v="253.63560000000001"/>
    <n v="2"/>
  </r>
  <r>
    <x v="0"/>
    <s v="FDL24"/>
    <x v="13"/>
    <x v="0"/>
    <x v="0"/>
    <x v="0"/>
    <x v="0"/>
    <x v="0"/>
    <n v="172.04220000000001"/>
    <n v="2"/>
  </r>
  <r>
    <x v="0"/>
    <s v="FDN16"/>
    <x v="2"/>
    <x v="0"/>
    <x v="0"/>
    <x v="0"/>
    <x v="0"/>
    <x v="0"/>
    <n v="103.999"/>
    <n v="2"/>
  </r>
  <r>
    <x v="3"/>
    <s v="FDH05"/>
    <x v="2"/>
    <x v="0"/>
    <x v="0"/>
    <x v="0"/>
    <x v="0"/>
    <x v="0"/>
    <n v="231.89840000000001"/>
    <n v="2"/>
  </r>
  <r>
    <x v="1"/>
    <s v="FDQ58"/>
    <x v="6"/>
    <x v="7"/>
    <x v="9"/>
    <x v="0"/>
    <x v="1"/>
    <x v="2"/>
    <n v="154.53399999999999"/>
    <n v="2"/>
  </r>
  <r>
    <x v="0"/>
    <s v="FDI07"/>
    <x v="7"/>
    <x v="7"/>
    <x v="9"/>
    <x v="0"/>
    <x v="1"/>
    <x v="2"/>
    <n v="199.3426"/>
    <n v="2"/>
  </r>
  <r>
    <x v="1"/>
    <s v="FDN31"/>
    <x v="0"/>
    <x v="2"/>
    <x v="2"/>
    <x v="0"/>
    <x v="1"/>
    <x v="0"/>
    <n v="191.35300000000001"/>
    <n v="2"/>
  </r>
  <r>
    <x v="1"/>
    <s v="NCS53"/>
    <x v="1"/>
    <x v="2"/>
    <x v="2"/>
    <x v="0"/>
    <x v="1"/>
    <x v="0"/>
    <n v="158.46039999999999"/>
    <n v="2"/>
  </r>
  <r>
    <x v="1"/>
    <s v="NCZ18"/>
    <x v="5"/>
    <x v="2"/>
    <x v="2"/>
    <x v="0"/>
    <x v="1"/>
    <x v="0"/>
    <n v="255.46979999999999"/>
    <n v="2"/>
  </r>
  <r>
    <x v="1"/>
    <s v="NCJ19"/>
    <x v="10"/>
    <x v="2"/>
    <x v="2"/>
    <x v="0"/>
    <x v="1"/>
    <x v="0"/>
    <n v="56.258800000000001"/>
    <n v="2"/>
  </r>
  <r>
    <x v="1"/>
    <s v="FDH34"/>
    <x v="6"/>
    <x v="2"/>
    <x v="2"/>
    <x v="0"/>
    <x v="1"/>
    <x v="0"/>
    <n v="185.75819999999999"/>
    <n v="2"/>
  </r>
  <r>
    <x v="1"/>
    <s v="FDI46"/>
    <x v="6"/>
    <x v="2"/>
    <x v="2"/>
    <x v="0"/>
    <x v="1"/>
    <x v="0"/>
    <n v="251.97239999999999"/>
    <n v="2"/>
  </r>
  <r>
    <x v="1"/>
    <s v="FDN60"/>
    <x v="13"/>
    <x v="4"/>
    <x v="4"/>
    <x v="2"/>
    <x v="0"/>
    <x v="0"/>
    <n v="158.66040000000001"/>
    <n v="2"/>
  </r>
  <r>
    <x v="1"/>
    <s v="DRB24"/>
    <x v="4"/>
    <x v="4"/>
    <x v="4"/>
    <x v="2"/>
    <x v="1"/>
    <x v="0"/>
    <n v="153.06559999999999"/>
    <n v="2"/>
  </r>
  <r>
    <x v="1"/>
    <s v="FDT28"/>
    <x v="2"/>
    <x v="5"/>
    <x v="5"/>
    <x v="2"/>
    <x v="1"/>
    <x v="0"/>
    <n v="151.8708"/>
    <n v="2"/>
  </r>
  <r>
    <x v="1"/>
    <s v="DRQ35"/>
    <x v="9"/>
    <x v="5"/>
    <x v="5"/>
    <x v="2"/>
    <x v="1"/>
    <x v="0"/>
    <n v="125.53879999999999"/>
    <n v="2"/>
  </r>
  <r>
    <x v="1"/>
    <s v="NCD54"/>
    <x v="5"/>
    <x v="5"/>
    <x v="5"/>
    <x v="2"/>
    <x v="2"/>
    <x v="0"/>
    <n v="145.77860000000001"/>
    <n v="2"/>
  </r>
  <r>
    <x v="0"/>
    <s v="FDV52"/>
    <x v="2"/>
    <x v="4"/>
    <x v="4"/>
    <x v="2"/>
    <x v="2"/>
    <x v="0"/>
    <n v="118.9466"/>
    <n v="2"/>
  </r>
  <r>
    <x v="0"/>
    <s v="FDH45"/>
    <x v="0"/>
    <x v="4"/>
    <x v="4"/>
    <x v="2"/>
    <x v="2"/>
    <x v="0"/>
    <n v="42.079599999999999"/>
    <n v="2"/>
  </r>
  <r>
    <x v="0"/>
    <s v="FDC09"/>
    <x v="0"/>
    <x v="4"/>
    <x v="4"/>
    <x v="2"/>
    <x v="2"/>
    <x v="0"/>
    <n v="100.83320000000001"/>
    <n v="2"/>
  </r>
  <r>
    <x v="0"/>
    <s v="FDO27"/>
    <x v="7"/>
    <x v="4"/>
    <x v="4"/>
    <x v="2"/>
    <x v="2"/>
    <x v="0"/>
    <n v="94.975200000000001"/>
    <n v="2"/>
  </r>
  <r>
    <x v="0"/>
    <s v="FDC22"/>
    <x v="6"/>
    <x v="4"/>
    <x v="4"/>
    <x v="2"/>
    <x v="2"/>
    <x v="0"/>
    <n v="194.88200000000001"/>
    <n v="2"/>
  </r>
  <r>
    <x v="0"/>
    <s v="FDK26"/>
    <x v="3"/>
    <x v="5"/>
    <x v="5"/>
    <x v="2"/>
    <x v="2"/>
    <x v="0"/>
    <n v="187.42400000000001"/>
    <n v="2"/>
  </r>
  <r>
    <x v="0"/>
    <s v="FDG38"/>
    <x v="3"/>
    <x v="5"/>
    <x v="5"/>
    <x v="2"/>
    <x v="2"/>
    <x v="0"/>
    <n v="86.022400000000005"/>
    <n v="2"/>
  </r>
  <r>
    <x v="1"/>
    <s v="DRQ35"/>
    <x v="9"/>
    <x v="4"/>
    <x v="4"/>
    <x v="2"/>
    <x v="0"/>
    <x v="0"/>
    <n v="123.7388"/>
    <n v="2"/>
  </r>
  <r>
    <x v="2"/>
    <s v="FDX21"/>
    <x v="6"/>
    <x v="8"/>
    <x v="8"/>
    <x v="2"/>
    <x v="1"/>
    <x v="0"/>
    <n v="109.7912"/>
    <n v="2"/>
  </r>
  <r>
    <x v="1"/>
    <s v="FDW28"/>
    <x v="2"/>
    <x v="8"/>
    <x v="8"/>
    <x v="2"/>
    <x v="1"/>
    <x v="0"/>
    <n v="197.34520000000001"/>
    <n v="2"/>
  </r>
  <r>
    <x v="1"/>
    <s v="DRN47"/>
    <x v="9"/>
    <x v="8"/>
    <x v="8"/>
    <x v="2"/>
    <x v="1"/>
    <x v="0"/>
    <n v="178.566"/>
    <n v="2"/>
  </r>
  <r>
    <x v="0"/>
    <s v="FDH26"/>
    <x v="3"/>
    <x v="8"/>
    <x v="8"/>
    <x v="2"/>
    <x v="1"/>
    <x v="0"/>
    <n v="140.14959999999999"/>
    <n v="2"/>
  </r>
  <r>
    <x v="0"/>
    <s v="FDA07"/>
    <x v="0"/>
    <x v="8"/>
    <x v="8"/>
    <x v="2"/>
    <x v="1"/>
    <x v="0"/>
    <n v="121.0072"/>
    <n v="2"/>
  </r>
  <r>
    <x v="1"/>
    <s v="FDI20"/>
    <x v="0"/>
    <x v="6"/>
    <x v="6"/>
    <x v="1"/>
    <x v="0"/>
    <x v="2"/>
    <n v="212.8586"/>
    <n v="2"/>
  </r>
  <r>
    <x v="2"/>
    <s v="NCB42"/>
    <x v="1"/>
    <x v="3"/>
    <x v="3"/>
    <x v="1"/>
    <x v="2"/>
    <x v="0"/>
    <n v="116.9492"/>
    <n v="2"/>
  </r>
  <r>
    <x v="1"/>
    <s v="FDO44"/>
    <x v="0"/>
    <x v="3"/>
    <x v="3"/>
    <x v="1"/>
    <x v="2"/>
    <x v="0"/>
    <n v="109.72280000000001"/>
    <n v="2"/>
  </r>
  <r>
    <x v="1"/>
    <s v="FDJ09"/>
    <x v="6"/>
    <x v="3"/>
    <x v="3"/>
    <x v="1"/>
    <x v="2"/>
    <x v="0"/>
    <n v="44.074399999999997"/>
    <n v="2"/>
  </r>
  <r>
    <x v="1"/>
    <s v="FDO58"/>
    <x v="6"/>
    <x v="3"/>
    <x v="3"/>
    <x v="1"/>
    <x v="2"/>
    <x v="0"/>
    <n v="163.65260000000001"/>
    <n v="2"/>
  </r>
  <r>
    <x v="0"/>
    <s v="FDF39"/>
    <x v="11"/>
    <x v="3"/>
    <x v="3"/>
    <x v="1"/>
    <x v="2"/>
    <x v="0"/>
    <n v="261.291"/>
    <n v="2"/>
  </r>
  <r>
    <x v="1"/>
    <s v="FDW13"/>
    <x v="3"/>
    <x v="7"/>
    <x v="7"/>
    <x v="1"/>
    <x v="0"/>
    <x v="3"/>
    <n v="52.732399999999998"/>
    <n v="2"/>
  </r>
  <r>
    <x v="1"/>
    <s v="FDH16"/>
    <x v="2"/>
    <x v="7"/>
    <x v="7"/>
    <x v="1"/>
    <x v="0"/>
    <x v="3"/>
    <n v="88.283000000000001"/>
    <n v="2"/>
  </r>
  <r>
    <x v="1"/>
    <s v="FDY10"/>
    <x v="6"/>
    <x v="7"/>
    <x v="7"/>
    <x v="1"/>
    <x v="0"/>
    <x v="3"/>
    <n v="113.1176"/>
    <n v="2"/>
  </r>
  <r>
    <x v="1"/>
    <s v="NCY18"/>
    <x v="5"/>
    <x v="3"/>
    <x v="3"/>
    <x v="1"/>
    <x v="2"/>
    <x v="0"/>
    <n v="174.30539999999999"/>
    <n v="2"/>
  </r>
  <r>
    <x v="1"/>
    <s v="FDA50"/>
    <x v="11"/>
    <x v="7"/>
    <x v="9"/>
    <x v="0"/>
    <x v="1"/>
    <x v="2"/>
    <n v="98.441000000000003"/>
    <n v="2"/>
  </r>
  <r>
    <x v="0"/>
    <s v="FDY15"/>
    <x v="11"/>
    <x v="7"/>
    <x v="9"/>
    <x v="0"/>
    <x v="1"/>
    <x v="2"/>
    <n v="157.863"/>
    <n v="2"/>
  </r>
  <r>
    <x v="1"/>
    <s v="DRI01"/>
    <x v="4"/>
    <x v="4"/>
    <x v="4"/>
    <x v="2"/>
    <x v="1"/>
    <x v="0"/>
    <n v="173.7422"/>
    <n v="2"/>
  </r>
  <r>
    <x v="1"/>
    <s v="FDH09"/>
    <x v="14"/>
    <x v="8"/>
    <x v="8"/>
    <x v="2"/>
    <x v="1"/>
    <x v="0"/>
    <n v="50.798200000000001"/>
    <n v="2"/>
  </r>
  <r>
    <x v="0"/>
    <s v="FDX38"/>
    <x v="11"/>
    <x v="6"/>
    <x v="6"/>
    <x v="1"/>
    <x v="2"/>
    <x v="2"/>
    <n v="46.7376"/>
    <n v="2"/>
  </r>
  <r>
    <x v="2"/>
    <s v="FDI45"/>
    <x v="0"/>
    <x v="3"/>
    <x v="3"/>
    <x v="1"/>
    <x v="2"/>
    <x v="0"/>
    <n v="176.1054"/>
    <n v="2"/>
  </r>
  <r>
    <x v="1"/>
    <s v="FDP11"/>
    <x v="8"/>
    <x v="3"/>
    <x v="3"/>
    <x v="1"/>
    <x v="2"/>
    <x v="0"/>
    <n v="218.7166"/>
    <n v="2"/>
  </r>
  <r>
    <x v="1"/>
    <s v="FDP33"/>
    <x v="6"/>
    <x v="3"/>
    <x v="3"/>
    <x v="1"/>
    <x v="2"/>
    <x v="0"/>
    <n v="257.36720000000003"/>
    <n v="2"/>
  </r>
  <r>
    <x v="1"/>
    <s v="FDZ34"/>
    <x v="15"/>
    <x v="3"/>
    <x v="3"/>
    <x v="1"/>
    <x v="2"/>
    <x v="0"/>
    <n v="191.88200000000001"/>
    <n v="2"/>
  </r>
  <r>
    <x v="1"/>
    <s v="NCP30"/>
    <x v="5"/>
    <x v="7"/>
    <x v="7"/>
    <x v="1"/>
    <x v="0"/>
    <x v="3"/>
    <n v="37.482199999999999"/>
    <n v="2"/>
  </r>
  <r>
    <x v="0"/>
    <s v="DRC01"/>
    <x v="4"/>
    <x v="1"/>
    <x v="1"/>
    <x v="1"/>
    <x v="0"/>
    <x v="1"/>
    <n v="48.269199999999998"/>
    <n v="2"/>
  </r>
  <r>
    <x v="1"/>
    <s v="FDW28"/>
    <x v="2"/>
    <x v="3"/>
    <x v="3"/>
    <x v="1"/>
    <x v="2"/>
    <x v="0"/>
    <n v="196.54519999999999"/>
    <n v="2"/>
  </r>
  <r>
    <x v="1"/>
    <s v="FDM56"/>
    <x v="0"/>
    <x v="7"/>
    <x v="9"/>
    <x v="0"/>
    <x v="1"/>
    <x v="2"/>
    <n v="111.19119999999999"/>
    <n v="2"/>
  </r>
  <r>
    <x v="1"/>
    <s v="FDK15"/>
    <x v="7"/>
    <x v="7"/>
    <x v="9"/>
    <x v="0"/>
    <x v="1"/>
    <x v="2"/>
    <n v="98.2042"/>
    <n v="2"/>
  </r>
  <r>
    <x v="1"/>
    <s v="FDO36"/>
    <x v="13"/>
    <x v="8"/>
    <x v="8"/>
    <x v="2"/>
    <x v="1"/>
    <x v="0"/>
    <n v="177.76599999999999"/>
    <n v="2"/>
  </r>
  <r>
    <x v="1"/>
    <s v="NCL41"/>
    <x v="1"/>
    <x v="0"/>
    <x v="0"/>
    <x v="0"/>
    <x v="0"/>
    <x v="0"/>
    <n v="34.821599999999997"/>
    <n v="2"/>
  </r>
  <r>
    <x v="1"/>
    <s v="FDF35"/>
    <x v="15"/>
    <x v="0"/>
    <x v="0"/>
    <x v="0"/>
    <x v="0"/>
    <x v="0"/>
    <n v="107.3938"/>
    <n v="2"/>
  </r>
  <r>
    <x v="1"/>
    <s v="FDF04"/>
    <x v="2"/>
    <x v="7"/>
    <x v="9"/>
    <x v="0"/>
    <x v="1"/>
    <x v="2"/>
    <n v="258.63040000000001"/>
    <n v="2"/>
  </r>
  <r>
    <x v="1"/>
    <s v="FDE02"/>
    <x v="3"/>
    <x v="2"/>
    <x v="2"/>
    <x v="0"/>
    <x v="1"/>
    <x v="0"/>
    <n v="92.777799999999999"/>
    <n v="2"/>
  </r>
  <r>
    <x v="0"/>
    <s v="FDB36"/>
    <x v="13"/>
    <x v="2"/>
    <x v="2"/>
    <x v="0"/>
    <x v="1"/>
    <x v="0"/>
    <n v="129.1626"/>
    <n v="2"/>
  </r>
  <r>
    <x v="0"/>
    <s v="FDG28"/>
    <x v="2"/>
    <x v="2"/>
    <x v="2"/>
    <x v="0"/>
    <x v="1"/>
    <x v="0"/>
    <n v="245.61439999999999"/>
    <n v="2"/>
  </r>
  <r>
    <x v="1"/>
    <s v="FDO37"/>
    <x v="12"/>
    <x v="5"/>
    <x v="5"/>
    <x v="2"/>
    <x v="1"/>
    <x v="0"/>
    <n v="230.33260000000001"/>
    <n v="2"/>
  </r>
  <r>
    <x v="0"/>
    <s v="FDJ12"/>
    <x v="13"/>
    <x v="5"/>
    <x v="5"/>
    <x v="2"/>
    <x v="2"/>
    <x v="0"/>
    <n v="207.42959999999999"/>
    <n v="2"/>
  </r>
  <r>
    <x v="1"/>
    <s v="NCP41"/>
    <x v="1"/>
    <x v="6"/>
    <x v="6"/>
    <x v="1"/>
    <x v="0"/>
    <x v="2"/>
    <n v="106.25960000000001"/>
    <n v="2"/>
  </r>
  <r>
    <x v="1"/>
    <s v="FDB22"/>
    <x v="6"/>
    <x v="6"/>
    <x v="6"/>
    <x v="1"/>
    <x v="2"/>
    <x v="2"/>
    <n v="151.99979999999999"/>
    <n v="2"/>
  </r>
  <r>
    <x v="1"/>
    <s v="DRD27"/>
    <x v="11"/>
    <x v="3"/>
    <x v="3"/>
    <x v="1"/>
    <x v="2"/>
    <x v="0"/>
    <n v="97.604200000000006"/>
    <n v="2"/>
  </r>
  <r>
    <x v="1"/>
    <s v="NCA54"/>
    <x v="5"/>
    <x v="3"/>
    <x v="3"/>
    <x v="1"/>
    <x v="2"/>
    <x v="0"/>
    <n v="180.93180000000001"/>
    <n v="2"/>
  </r>
  <r>
    <x v="1"/>
    <s v="DRG13"/>
    <x v="4"/>
    <x v="3"/>
    <x v="3"/>
    <x v="1"/>
    <x v="2"/>
    <x v="0"/>
    <n v="166.45259999999999"/>
    <n v="2"/>
  </r>
  <r>
    <x v="0"/>
    <s v="FDK58"/>
    <x v="6"/>
    <x v="3"/>
    <x v="3"/>
    <x v="1"/>
    <x v="2"/>
    <x v="0"/>
    <n v="101.0016"/>
    <n v="2"/>
  </r>
  <r>
    <x v="1"/>
    <s v="FDL27"/>
    <x v="7"/>
    <x v="1"/>
    <x v="1"/>
    <x v="1"/>
    <x v="0"/>
    <x v="1"/>
    <n v="63.482599999999998"/>
    <n v="2"/>
  </r>
  <r>
    <x v="0"/>
    <s v="FDV60"/>
    <x v="13"/>
    <x v="1"/>
    <x v="1"/>
    <x v="1"/>
    <x v="0"/>
    <x v="1"/>
    <n v="195.21100000000001"/>
    <n v="2"/>
  </r>
  <r>
    <x v="1"/>
    <s v="DRJ23"/>
    <x v="9"/>
    <x v="7"/>
    <x v="7"/>
    <x v="1"/>
    <x v="0"/>
    <x v="3"/>
    <n v="188.18719999999999"/>
    <n v="2"/>
  </r>
  <r>
    <x v="1"/>
    <s v="NCN53"/>
    <x v="1"/>
    <x v="7"/>
    <x v="7"/>
    <x v="1"/>
    <x v="0"/>
    <x v="3"/>
    <n v="35.487400000000001"/>
    <n v="2"/>
  </r>
  <r>
    <x v="1"/>
    <s v="NCV05"/>
    <x v="1"/>
    <x v="7"/>
    <x v="7"/>
    <x v="1"/>
    <x v="0"/>
    <x v="3"/>
    <n v="154.3656"/>
    <n v="2"/>
  </r>
  <r>
    <x v="0"/>
    <s v="FDJ44"/>
    <x v="0"/>
    <x v="7"/>
    <x v="7"/>
    <x v="1"/>
    <x v="0"/>
    <x v="3"/>
    <n v="175.03960000000001"/>
    <n v="2"/>
  </r>
  <r>
    <x v="0"/>
    <s v="FDO10"/>
    <x v="6"/>
    <x v="7"/>
    <x v="7"/>
    <x v="1"/>
    <x v="0"/>
    <x v="3"/>
    <n v="56.458799999999997"/>
    <n v="2"/>
  </r>
  <r>
    <x v="0"/>
    <s v="FDA03"/>
    <x v="11"/>
    <x v="2"/>
    <x v="2"/>
    <x v="0"/>
    <x v="1"/>
    <x v="0"/>
    <n v="144.11019999999999"/>
    <n v="2"/>
  </r>
  <r>
    <x v="1"/>
    <s v="FDL40"/>
    <x v="2"/>
    <x v="4"/>
    <x v="4"/>
    <x v="2"/>
    <x v="0"/>
    <x v="0"/>
    <n v="94.540999999999997"/>
    <n v="2"/>
  </r>
  <r>
    <x v="1"/>
    <s v="FDX19"/>
    <x v="0"/>
    <x v="2"/>
    <x v="2"/>
    <x v="0"/>
    <x v="1"/>
    <x v="0"/>
    <n v="233.19579999999999"/>
    <n v="2"/>
  </r>
  <r>
    <x v="1"/>
    <s v="FDN44"/>
    <x v="0"/>
    <x v="0"/>
    <x v="0"/>
    <x v="0"/>
    <x v="0"/>
    <x v="0"/>
    <n v="160.292"/>
    <n v="2"/>
  </r>
  <r>
    <x v="1"/>
    <s v="FDC45"/>
    <x v="0"/>
    <x v="0"/>
    <x v="0"/>
    <x v="0"/>
    <x v="0"/>
    <x v="0"/>
    <n v="171.51060000000001"/>
    <n v="2"/>
  </r>
  <r>
    <x v="0"/>
    <s v="FDX04"/>
    <x v="2"/>
    <x v="0"/>
    <x v="0"/>
    <x v="0"/>
    <x v="0"/>
    <x v="0"/>
    <n v="47.337600000000002"/>
    <n v="2"/>
  </r>
  <r>
    <x v="1"/>
    <s v="FDF47"/>
    <x v="15"/>
    <x v="2"/>
    <x v="2"/>
    <x v="0"/>
    <x v="1"/>
    <x v="0"/>
    <n v="223.97460000000001"/>
    <n v="2"/>
  </r>
  <r>
    <x v="1"/>
    <s v="FDQ34"/>
    <x v="6"/>
    <x v="8"/>
    <x v="8"/>
    <x v="2"/>
    <x v="1"/>
    <x v="0"/>
    <n v="107.0622"/>
    <n v="2"/>
  </r>
  <r>
    <x v="1"/>
    <s v="FDS43"/>
    <x v="0"/>
    <x v="7"/>
    <x v="7"/>
    <x v="1"/>
    <x v="0"/>
    <x v="3"/>
    <n v="186.22399999999999"/>
    <n v="2"/>
  </r>
  <r>
    <x v="1"/>
    <s v="NCG55"/>
    <x v="5"/>
    <x v="0"/>
    <x v="0"/>
    <x v="0"/>
    <x v="0"/>
    <x v="0"/>
    <n v="116.1176"/>
    <n v="2"/>
  </r>
  <r>
    <x v="1"/>
    <s v="DRF49"/>
    <x v="4"/>
    <x v="0"/>
    <x v="0"/>
    <x v="0"/>
    <x v="0"/>
    <x v="0"/>
    <n v="111.95180000000001"/>
    <n v="2"/>
  </r>
  <r>
    <x v="1"/>
    <s v="DRG11"/>
    <x v="9"/>
    <x v="4"/>
    <x v="4"/>
    <x v="2"/>
    <x v="0"/>
    <x v="0"/>
    <n v="108.25960000000001"/>
    <n v="2"/>
  </r>
  <r>
    <x v="0"/>
    <s v="FDH28"/>
    <x v="2"/>
    <x v="7"/>
    <x v="7"/>
    <x v="1"/>
    <x v="0"/>
    <x v="3"/>
    <n v="37.050600000000003"/>
    <n v="2"/>
  </r>
  <r>
    <x v="0"/>
    <s v="FDL58"/>
    <x v="6"/>
    <x v="0"/>
    <x v="0"/>
    <x v="0"/>
    <x v="0"/>
    <x v="0"/>
    <n v="264.7568"/>
    <n v="2"/>
  </r>
  <r>
    <x v="0"/>
    <s v="FDD44"/>
    <x v="0"/>
    <x v="8"/>
    <x v="8"/>
    <x v="2"/>
    <x v="1"/>
    <x v="0"/>
    <n v="256.46460000000002"/>
    <n v="2"/>
  </r>
  <r>
    <x v="1"/>
    <s v="NCC06"/>
    <x v="5"/>
    <x v="5"/>
    <x v="5"/>
    <x v="2"/>
    <x v="1"/>
    <x v="0"/>
    <n v="127.3336"/>
    <n v="2"/>
  </r>
  <r>
    <x v="0"/>
    <s v="FDN39"/>
    <x v="7"/>
    <x v="2"/>
    <x v="2"/>
    <x v="0"/>
    <x v="1"/>
    <x v="0"/>
    <n v="168.38159999999999"/>
    <n v="2"/>
  </r>
  <r>
    <x v="1"/>
    <s v="NCM41"/>
    <x v="1"/>
    <x v="1"/>
    <x v="1"/>
    <x v="1"/>
    <x v="0"/>
    <x v="1"/>
    <n v="92.611999999999995"/>
    <n v="2"/>
  </r>
  <r>
    <x v="1"/>
    <s v="FDE32"/>
    <x v="0"/>
    <x v="8"/>
    <x v="8"/>
    <x v="2"/>
    <x v="1"/>
    <x v="0"/>
    <n v="37.550600000000003"/>
    <n v="2"/>
  </r>
  <r>
    <x v="0"/>
    <s v="FDV12"/>
    <x v="13"/>
    <x v="8"/>
    <x v="8"/>
    <x v="2"/>
    <x v="1"/>
    <x v="0"/>
    <n v="97.638400000000004"/>
    <n v="2"/>
  </r>
  <r>
    <x v="1"/>
    <s v="FDM46"/>
    <x v="6"/>
    <x v="4"/>
    <x v="4"/>
    <x v="2"/>
    <x v="0"/>
    <x v="0"/>
    <n v="94.712000000000003"/>
    <n v="2"/>
  </r>
  <r>
    <x v="1"/>
    <s v="NCB31"/>
    <x v="5"/>
    <x v="5"/>
    <x v="5"/>
    <x v="2"/>
    <x v="0"/>
    <x v="0"/>
    <n v="261.99099999999999"/>
    <n v="2"/>
  </r>
  <r>
    <x v="2"/>
    <s v="FDX16"/>
    <x v="2"/>
    <x v="2"/>
    <x v="2"/>
    <x v="0"/>
    <x v="1"/>
    <x v="0"/>
    <n v="149.10499999999999"/>
    <n v="2"/>
  </r>
  <r>
    <x v="0"/>
    <s v="FDO49"/>
    <x v="12"/>
    <x v="7"/>
    <x v="9"/>
    <x v="0"/>
    <x v="1"/>
    <x v="2"/>
    <n v="49.700800000000001"/>
    <n v="2"/>
  </r>
  <r>
    <x v="1"/>
    <s v="FDO36"/>
    <x v="13"/>
    <x v="0"/>
    <x v="0"/>
    <x v="0"/>
    <x v="0"/>
    <x v="0"/>
    <n v="178.066"/>
    <n v="2"/>
  </r>
  <r>
    <x v="1"/>
    <s v="FDD04"/>
    <x v="11"/>
    <x v="0"/>
    <x v="0"/>
    <x v="0"/>
    <x v="0"/>
    <x v="0"/>
    <n v="141.31540000000001"/>
    <n v="2"/>
  </r>
  <r>
    <x v="1"/>
    <s v="NCL18"/>
    <x v="5"/>
    <x v="0"/>
    <x v="0"/>
    <x v="0"/>
    <x v="0"/>
    <x v="0"/>
    <n v="193.9136"/>
    <n v="2"/>
  </r>
  <r>
    <x v="1"/>
    <s v="DRF25"/>
    <x v="4"/>
    <x v="0"/>
    <x v="0"/>
    <x v="0"/>
    <x v="0"/>
    <x v="0"/>
    <n v="34.619"/>
    <n v="2"/>
  </r>
  <r>
    <x v="0"/>
    <s v="FDZ03"/>
    <x v="11"/>
    <x v="0"/>
    <x v="0"/>
    <x v="0"/>
    <x v="0"/>
    <x v="0"/>
    <n v="186.72399999999999"/>
    <n v="2"/>
  </r>
  <r>
    <x v="1"/>
    <s v="FDV25"/>
    <x v="3"/>
    <x v="7"/>
    <x v="9"/>
    <x v="0"/>
    <x v="1"/>
    <x v="2"/>
    <n v="219.7456"/>
    <n v="2"/>
  </r>
  <r>
    <x v="0"/>
    <s v="FDX36"/>
    <x v="13"/>
    <x v="7"/>
    <x v="9"/>
    <x v="0"/>
    <x v="1"/>
    <x v="2"/>
    <n v="223.1404"/>
    <n v="2"/>
  </r>
  <r>
    <x v="0"/>
    <s v="FDN03"/>
    <x v="7"/>
    <x v="7"/>
    <x v="9"/>
    <x v="0"/>
    <x v="1"/>
    <x v="2"/>
    <n v="250.9408"/>
    <n v="2"/>
  </r>
  <r>
    <x v="0"/>
    <s v="FDG10"/>
    <x v="6"/>
    <x v="7"/>
    <x v="9"/>
    <x v="0"/>
    <x v="1"/>
    <x v="2"/>
    <n v="57.658799999999999"/>
    <n v="2"/>
  </r>
  <r>
    <x v="1"/>
    <s v="NCL05"/>
    <x v="1"/>
    <x v="2"/>
    <x v="2"/>
    <x v="0"/>
    <x v="1"/>
    <x v="0"/>
    <n v="44.677"/>
    <n v="2"/>
  </r>
  <r>
    <x v="1"/>
    <s v="NCL19"/>
    <x v="10"/>
    <x v="2"/>
    <x v="2"/>
    <x v="0"/>
    <x v="1"/>
    <x v="0"/>
    <n v="144.047"/>
    <n v="2"/>
  </r>
  <r>
    <x v="1"/>
    <s v="DRG48"/>
    <x v="4"/>
    <x v="2"/>
    <x v="2"/>
    <x v="0"/>
    <x v="1"/>
    <x v="0"/>
    <n v="145.21019999999999"/>
    <n v="2"/>
  </r>
  <r>
    <x v="0"/>
    <s v="FDN49"/>
    <x v="12"/>
    <x v="2"/>
    <x v="2"/>
    <x v="0"/>
    <x v="1"/>
    <x v="0"/>
    <n v="41.247999999999998"/>
    <n v="2"/>
  </r>
  <r>
    <x v="0"/>
    <s v="FDG20"/>
    <x v="0"/>
    <x v="2"/>
    <x v="2"/>
    <x v="0"/>
    <x v="1"/>
    <x v="0"/>
    <n v="178.2028"/>
    <n v="2"/>
  </r>
  <r>
    <x v="0"/>
    <s v="FDQ15"/>
    <x v="7"/>
    <x v="2"/>
    <x v="2"/>
    <x v="0"/>
    <x v="1"/>
    <x v="0"/>
    <n v="81.627600000000001"/>
    <n v="2"/>
  </r>
  <r>
    <x v="1"/>
    <s v="DRF03"/>
    <x v="11"/>
    <x v="4"/>
    <x v="4"/>
    <x v="2"/>
    <x v="0"/>
    <x v="0"/>
    <n v="38.813800000000001"/>
    <n v="2"/>
  </r>
  <r>
    <x v="1"/>
    <s v="FDA32"/>
    <x v="0"/>
    <x v="4"/>
    <x v="4"/>
    <x v="2"/>
    <x v="0"/>
    <x v="0"/>
    <n v="214.7192"/>
    <n v="2"/>
  </r>
  <r>
    <x v="1"/>
    <s v="DRI23"/>
    <x v="9"/>
    <x v="4"/>
    <x v="4"/>
    <x v="2"/>
    <x v="1"/>
    <x v="0"/>
    <n v="158.65780000000001"/>
    <n v="2"/>
  </r>
  <r>
    <x v="1"/>
    <s v="FDF41"/>
    <x v="2"/>
    <x v="5"/>
    <x v="5"/>
    <x v="2"/>
    <x v="1"/>
    <x v="0"/>
    <n v="246.346"/>
    <n v="2"/>
  </r>
  <r>
    <x v="1"/>
    <s v="FDM52"/>
    <x v="2"/>
    <x v="5"/>
    <x v="5"/>
    <x v="2"/>
    <x v="1"/>
    <x v="0"/>
    <n v="149.0076"/>
    <n v="2"/>
  </r>
  <r>
    <x v="1"/>
    <s v="NCT30"/>
    <x v="5"/>
    <x v="5"/>
    <x v="5"/>
    <x v="2"/>
    <x v="1"/>
    <x v="0"/>
    <n v="46.971800000000002"/>
    <n v="2"/>
  </r>
  <r>
    <x v="1"/>
    <s v="DRL37"/>
    <x v="4"/>
    <x v="5"/>
    <x v="5"/>
    <x v="2"/>
    <x v="2"/>
    <x v="0"/>
    <n v="41.377000000000002"/>
    <n v="2"/>
  </r>
  <r>
    <x v="0"/>
    <s v="FDT23"/>
    <x v="8"/>
    <x v="4"/>
    <x v="4"/>
    <x v="2"/>
    <x v="2"/>
    <x v="0"/>
    <n v="79.898600000000002"/>
    <n v="2"/>
  </r>
  <r>
    <x v="0"/>
    <s v="FDS16"/>
    <x v="2"/>
    <x v="4"/>
    <x v="4"/>
    <x v="2"/>
    <x v="2"/>
    <x v="0"/>
    <n v="145.77600000000001"/>
    <n v="2"/>
  </r>
  <r>
    <x v="0"/>
    <s v="FDS19"/>
    <x v="0"/>
    <x v="4"/>
    <x v="4"/>
    <x v="2"/>
    <x v="2"/>
    <x v="0"/>
    <n v="74.301199999999994"/>
    <n v="2"/>
  </r>
  <r>
    <x v="0"/>
    <s v="FDG33"/>
    <x v="14"/>
    <x v="4"/>
    <x v="4"/>
    <x v="2"/>
    <x v="2"/>
    <x v="0"/>
    <n v="172.7764"/>
    <n v="2"/>
  </r>
  <r>
    <x v="0"/>
    <s v="FDJ60"/>
    <x v="13"/>
    <x v="5"/>
    <x v="5"/>
    <x v="2"/>
    <x v="2"/>
    <x v="0"/>
    <n v="164.11840000000001"/>
    <n v="2"/>
  </r>
  <r>
    <x v="0"/>
    <s v="FDX35"/>
    <x v="8"/>
    <x v="5"/>
    <x v="5"/>
    <x v="2"/>
    <x v="2"/>
    <x v="0"/>
    <n v="229.00360000000001"/>
    <n v="2"/>
  </r>
  <r>
    <x v="2"/>
    <s v="FDF52"/>
    <x v="2"/>
    <x v="8"/>
    <x v="8"/>
    <x v="2"/>
    <x v="1"/>
    <x v="0"/>
    <n v="180.5292"/>
    <n v="2"/>
  </r>
  <r>
    <x v="2"/>
    <s v="NCQ05"/>
    <x v="1"/>
    <x v="8"/>
    <x v="8"/>
    <x v="2"/>
    <x v="1"/>
    <x v="0"/>
    <n v="149.17080000000001"/>
    <n v="2"/>
  </r>
  <r>
    <x v="2"/>
    <s v="FDS57"/>
    <x v="6"/>
    <x v="8"/>
    <x v="8"/>
    <x v="2"/>
    <x v="1"/>
    <x v="0"/>
    <n v="144.84700000000001"/>
    <n v="2"/>
  </r>
  <r>
    <x v="2"/>
    <s v="FDP09"/>
    <x v="6"/>
    <x v="8"/>
    <x v="8"/>
    <x v="2"/>
    <x v="1"/>
    <x v="0"/>
    <n v="213.2902"/>
    <n v="2"/>
  </r>
  <r>
    <x v="1"/>
    <s v="FDU38"/>
    <x v="11"/>
    <x v="8"/>
    <x v="8"/>
    <x v="2"/>
    <x v="1"/>
    <x v="0"/>
    <n v="191.15039999999999"/>
    <n v="2"/>
  </r>
  <r>
    <x v="1"/>
    <s v="NCR53"/>
    <x v="1"/>
    <x v="8"/>
    <x v="8"/>
    <x v="2"/>
    <x v="1"/>
    <x v="0"/>
    <n v="225.04040000000001"/>
    <n v="2"/>
  </r>
  <r>
    <x v="0"/>
    <s v="FDQ51"/>
    <x v="7"/>
    <x v="8"/>
    <x v="8"/>
    <x v="2"/>
    <x v="1"/>
    <x v="0"/>
    <n v="48.3718"/>
    <n v="2"/>
  </r>
  <r>
    <x v="0"/>
    <s v="DRB48"/>
    <x v="4"/>
    <x v="8"/>
    <x v="8"/>
    <x v="2"/>
    <x v="1"/>
    <x v="0"/>
    <n v="39.982199999999999"/>
    <n v="2"/>
  </r>
  <r>
    <x v="1"/>
    <s v="NCH42"/>
    <x v="5"/>
    <x v="6"/>
    <x v="6"/>
    <x v="1"/>
    <x v="0"/>
    <x v="2"/>
    <n v="228.40100000000001"/>
    <n v="2"/>
  </r>
  <r>
    <x v="1"/>
    <s v="NCH18"/>
    <x v="5"/>
    <x v="6"/>
    <x v="6"/>
    <x v="1"/>
    <x v="0"/>
    <x v="2"/>
    <n v="246.4802"/>
    <n v="2"/>
  </r>
  <r>
    <x v="1"/>
    <s v="NCJ19"/>
    <x v="10"/>
    <x v="6"/>
    <x v="6"/>
    <x v="1"/>
    <x v="2"/>
    <x v="2"/>
    <n v="55.658799999999999"/>
    <n v="2"/>
  </r>
  <r>
    <x v="1"/>
    <s v="DRL49"/>
    <x v="4"/>
    <x v="6"/>
    <x v="6"/>
    <x v="1"/>
    <x v="2"/>
    <x v="2"/>
    <n v="141.4812"/>
    <n v="2"/>
  </r>
  <r>
    <x v="0"/>
    <s v="FDR36"/>
    <x v="13"/>
    <x v="6"/>
    <x v="6"/>
    <x v="1"/>
    <x v="2"/>
    <x v="2"/>
    <n v="41.045400000000001"/>
    <n v="2"/>
  </r>
  <r>
    <x v="0"/>
    <s v="FDV48"/>
    <x v="13"/>
    <x v="6"/>
    <x v="6"/>
    <x v="1"/>
    <x v="2"/>
    <x v="2"/>
    <n v="79.064400000000006"/>
    <n v="2"/>
  </r>
  <r>
    <x v="0"/>
    <s v="FDD26"/>
    <x v="3"/>
    <x v="6"/>
    <x v="6"/>
    <x v="1"/>
    <x v="2"/>
    <x v="2"/>
    <n v="186.5924"/>
    <n v="2"/>
  </r>
  <r>
    <x v="0"/>
    <s v="FDJ55"/>
    <x v="7"/>
    <x v="6"/>
    <x v="6"/>
    <x v="1"/>
    <x v="2"/>
    <x v="2"/>
    <n v="224.84039999999999"/>
    <n v="2"/>
  </r>
  <r>
    <x v="1"/>
    <s v="FDU34"/>
    <x v="6"/>
    <x v="3"/>
    <x v="3"/>
    <x v="1"/>
    <x v="2"/>
    <x v="0"/>
    <n v="125.9046"/>
    <n v="2"/>
  </r>
  <r>
    <x v="1"/>
    <s v="FDA57"/>
    <x v="6"/>
    <x v="3"/>
    <x v="3"/>
    <x v="1"/>
    <x v="2"/>
    <x v="0"/>
    <n v="41.648000000000003"/>
    <n v="2"/>
  </r>
  <r>
    <x v="1"/>
    <s v="FDL46"/>
    <x v="6"/>
    <x v="3"/>
    <x v="3"/>
    <x v="1"/>
    <x v="2"/>
    <x v="0"/>
    <n v="116.5466"/>
    <n v="2"/>
  </r>
  <r>
    <x v="0"/>
    <s v="FDL39"/>
    <x v="11"/>
    <x v="3"/>
    <x v="3"/>
    <x v="1"/>
    <x v="2"/>
    <x v="0"/>
    <n v="182.1318"/>
    <n v="2"/>
  </r>
  <r>
    <x v="0"/>
    <s v="FDG09"/>
    <x v="0"/>
    <x v="3"/>
    <x v="3"/>
    <x v="1"/>
    <x v="2"/>
    <x v="0"/>
    <n v="185.85560000000001"/>
    <n v="2"/>
  </r>
  <r>
    <x v="2"/>
    <s v="FDS35"/>
    <x v="8"/>
    <x v="1"/>
    <x v="1"/>
    <x v="1"/>
    <x v="0"/>
    <x v="1"/>
    <n v="65.782600000000002"/>
    <n v="2"/>
  </r>
  <r>
    <x v="2"/>
    <s v="FDX01"/>
    <x v="3"/>
    <x v="1"/>
    <x v="1"/>
    <x v="1"/>
    <x v="0"/>
    <x v="1"/>
    <n v="117.61499999999999"/>
    <n v="2"/>
  </r>
  <r>
    <x v="1"/>
    <s v="FDU11"/>
    <x v="8"/>
    <x v="1"/>
    <x v="1"/>
    <x v="1"/>
    <x v="0"/>
    <x v="1"/>
    <n v="122.0098"/>
    <n v="2"/>
  </r>
  <r>
    <x v="1"/>
    <s v="FDY13"/>
    <x v="3"/>
    <x v="1"/>
    <x v="1"/>
    <x v="1"/>
    <x v="0"/>
    <x v="1"/>
    <n v="75.266999999999996"/>
    <n v="2"/>
  </r>
  <r>
    <x v="1"/>
    <s v="NCK18"/>
    <x v="5"/>
    <x v="1"/>
    <x v="1"/>
    <x v="1"/>
    <x v="0"/>
    <x v="1"/>
    <n v="165.91839999999999"/>
    <n v="2"/>
  </r>
  <r>
    <x v="1"/>
    <s v="DRC25"/>
    <x v="4"/>
    <x v="1"/>
    <x v="1"/>
    <x v="1"/>
    <x v="0"/>
    <x v="1"/>
    <n v="85.388199999999998"/>
    <n v="2"/>
  </r>
  <r>
    <x v="1"/>
    <s v="DRG48"/>
    <x v="4"/>
    <x v="1"/>
    <x v="1"/>
    <x v="1"/>
    <x v="0"/>
    <x v="1"/>
    <n v="147.31020000000001"/>
    <n v="2"/>
  </r>
  <r>
    <x v="0"/>
    <s v="FDA26"/>
    <x v="11"/>
    <x v="1"/>
    <x v="1"/>
    <x v="1"/>
    <x v="0"/>
    <x v="1"/>
    <n v="220.1482"/>
    <n v="2"/>
  </r>
  <r>
    <x v="0"/>
    <s v="FDI16"/>
    <x v="2"/>
    <x v="1"/>
    <x v="1"/>
    <x v="1"/>
    <x v="0"/>
    <x v="1"/>
    <n v="54.863999999999997"/>
    <n v="2"/>
  </r>
  <r>
    <x v="1"/>
    <s v="FDD05"/>
    <x v="2"/>
    <x v="7"/>
    <x v="7"/>
    <x v="1"/>
    <x v="0"/>
    <x v="3"/>
    <n v="122.4098"/>
    <n v="2"/>
  </r>
  <r>
    <x v="1"/>
    <s v="FDR04"/>
    <x v="2"/>
    <x v="7"/>
    <x v="7"/>
    <x v="1"/>
    <x v="0"/>
    <x v="3"/>
    <n v="98.606800000000007"/>
    <n v="2"/>
  </r>
  <r>
    <x v="1"/>
    <s v="FDO32"/>
    <x v="0"/>
    <x v="7"/>
    <x v="7"/>
    <x v="1"/>
    <x v="0"/>
    <x v="3"/>
    <n v="45.506"/>
    <n v="2"/>
  </r>
  <r>
    <x v="1"/>
    <s v="FDK15"/>
    <x v="7"/>
    <x v="7"/>
    <x v="7"/>
    <x v="1"/>
    <x v="0"/>
    <x v="3"/>
    <n v="98.904200000000003"/>
    <n v="2"/>
  </r>
  <r>
    <x v="1"/>
    <s v="FDW34"/>
    <x v="6"/>
    <x v="7"/>
    <x v="7"/>
    <x v="1"/>
    <x v="0"/>
    <x v="3"/>
    <n v="244.31700000000001"/>
    <n v="2"/>
  </r>
  <r>
    <x v="1"/>
    <s v="FDE44"/>
    <x v="0"/>
    <x v="4"/>
    <x v="4"/>
    <x v="2"/>
    <x v="0"/>
    <x v="0"/>
    <n v="49.769199999999998"/>
    <n v="2"/>
  </r>
  <r>
    <x v="0"/>
    <s v="DRD01"/>
    <x v="4"/>
    <x v="8"/>
    <x v="8"/>
    <x v="2"/>
    <x v="1"/>
    <x v="0"/>
    <n v="56.561399999999999"/>
    <n v="2"/>
  </r>
  <r>
    <x v="1"/>
    <s v="FDX40"/>
    <x v="2"/>
    <x v="6"/>
    <x v="6"/>
    <x v="1"/>
    <x v="1"/>
    <x v="2"/>
    <n v="39.7164"/>
    <n v="2"/>
  </r>
  <r>
    <x v="1"/>
    <s v="FDD14"/>
    <x v="3"/>
    <x v="0"/>
    <x v="0"/>
    <x v="0"/>
    <x v="0"/>
    <x v="0"/>
    <n v="183.82660000000001"/>
    <n v="2"/>
  </r>
  <r>
    <x v="1"/>
    <s v="NCW53"/>
    <x v="1"/>
    <x v="4"/>
    <x v="4"/>
    <x v="2"/>
    <x v="1"/>
    <x v="0"/>
    <n v="190.61619999999999"/>
    <n v="2"/>
  </r>
  <r>
    <x v="1"/>
    <s v="FDS55"/>
    <x v="0"/>
    <x v="8"/>
    <x v="8"/>
    <x v="2"/>
    <x v="1"/>
    <x v="0"/>
    <n v="146.8734"/>
    <n v="2"/>
  </r>
  <r>
    <x v="1"/>
    <s v="NCV06"/>
    <x v="5"/>
    <x v="8"/>
    <x v="8"/>
    <x v="2"/>
    <x v="1"/>
    <x v="0"/>
    <n v="192.4478"/>
    <n v="2"/>
  </r>
  <r>
    <x v="0"/>
    <s v="FDD26"/>
    <x v="3"/>
    <x v="7"/>
    <x v="9"/>
    <x v="0"/>
    <x v="1"/>
    <x v="2"/>
    <n v="184.0924"/>
    <n v="2"/>
  </r>
  <r>
    <x v="1"/>
    <s v="FDW50"/>
    <x v="11"/>
    <x v="4"/>
    <x v="4"/>
    <x v="2"/>
    <x v="0"/>
    <x v="0"/>
    <n v="167.51580000000001"/>
    <n v="2"/>
  </r>
  <r>
    <x v="1"/>
    <s v="FDF05"/>
    <x v="2"/>
    <x v="4"/>
    <x v="4"/>
    <x v="2"/>
    <x v="0"/>
    <x v="0"/>
    <n v="264.39100000000002"/>
    <n v="2"/>
  </r>
  <r>
    <x v="1"/>
    <s v="NCE54"/>
    <x v="5"/>
    <x v="4"/>
    <x v="4"/>
    <x v="2"/>
    <x v="1"/>
    <x v="0"/>
    <n v="73.235399999999998"/>
    <n v="2"/>
  </r>
  <r>
    <x v="1"/>
    <s v="DRC24"/>
    <x v="4"/>
    <x v="5"/>
    <x v="5"/>
    <x v="2"/>
    <x v="2"/>
    <x v="0"/>
    <n v="153.20179999999999"/>
    <n v="2"/>
  </r>
  <r>
    <x v="0"/>
    <s v="FDU21"/>
    <x v="6"/>
    <x v="4"/>
    <x v="4"/>
    <x v="2"/>
    <x v="2"/>
    <x v="0"/>
    <n v="33.155799999999999"/>
    <n v="2"/>
  </r>
  <r>
    <x v="2"/>
    <s v="FDU25"/>
    <x v="3"/>
    <x v="1"/>
    <x v="1"/>
    <x v="1"/>
    <x v="0"/>
    <x v="1"/>
    <n v="58.924599999999998"/>
    <n v="2"/>
  </r>
  <r>
    <x v="1"/>
    <s v="DRK01"/>
    <x v="4"/>
    <x v="1"/>
    <x v="1"/>
    <x v="1"/>
    <x v="0"/>
    <x v="1"/>
    <n v="93.343599999999995"/>
    <n v="2"/>
  </r>
  <r>
    <x v="0"/>
    <s v="FDC14"/>
    <x v="3"/>
    <x v="7"/>
    <x v="9"/>
    <x v="0"/>
    <x v="1"/>
    <x v="2"/>
    <n v="43.645400000000002"/>
    <n v="2"/>
  </r>
  <r>
    <x v="1"/>
    <s v="NCR17"/>
    <x v="1"/>
    <x v="8"/>
    <x v="8"/>
    <x v="2"/>
    <x v="1"/>
    <x v="0"/>
    <n v="114.5492"/>
    <n v="2"/>
  </r>
  <r>
    <x v="0"/>
    <s v="FDG09"/>
    <x v="0"/>
    <x v="2"/>
    <x v="2"/>
    <x v="0"/>
    <x v="1"/>
    <x v="0"/>
    <n v="185.75559999999999"/>
    <n v="2"/>
  </r>
  <r>
    <x v="1"/>
    <s v="DRJ51"/>
    <x v="11"/>
    <x v="4"/>
    <x v="4"/>
    <x v="2"/>
    <x v="0"/>
    <x v="0"/>
    <n v="232.26679999999999"/>
    <n v="2"/>
  </r>
  <r>
    <x v="1"/>
    <s v="FDJ52"/>
    <x v="2"/>
    <x v="5"/>
    <x v="5"/>
    <x v="2"/>
    <x v="1"/>
    <x v="0"/>
    <n v="160.65780000000001"/>
    <n v="2"/>
  </r>
  <r>
    <x v="1"/>
    <s v="NCP06"/>
    <x v="5"/>
    <x v="6"/>
    <x v="6"/>
    <x v="1"/>
    <x v="2"/>
    <x v="2"/>
    <n v="149.73660000000001"/>
    <n v="2"/>
  </r>
  <r>
    <x v="0"/>
    <s v="FDJ58"/>
    <x v="6"/>
    <x v="3"/>
    <x v="3"/>
    <x v="1"/>
    <x v="2"/>
    <x v="0"/>
    <n v="170.57640000000001"/>
    <n v="2"/>
  </r>
  <r>
    <x v="1"/>
    <s v="FDI26"/>
    <x v="3"/>
    <x v="1"/>
    <x v="1"/>
    <x v="1"/>
    <x v="0"/>
    <x v="1"/>
    <n v="179.83439999999999"/>
    <n v="2"/>
  </r>
  <r>
    <x v="1"/>
    <s v="NCC54"/>
    <x v="1"/>
    <x v="1"/>
    <x v="1"/>
    <x v="1"/>
    <x v="0"/>
    <x v="1"/>
    <n v="240.9196"/>
    <n v="2"/>
  </r>
  <r>
    <x v="2"/>
    <s v="NCN30"/>
    <x v="5"/>
    <x v="7"/>
    <x v="7"/>
    <x v="1"/>
    <x v="0"/>
    <x v="3"/>
    <n v="96.641000000000005"/>
    <n v="2"/>
  </r>
  <r>
    <x v="0"/>
    <s v="FDL52"/>
    <x v="2"/>
    <x v="7"/>
    <x v="7"/>
    <x v="1"/>
    <x v="0"/>
    <x v="3"/>
    <n v="37.950600000000001"/>
    <n v="2"/>
  </r>
  <r>
    <x v="1"/>
    <s v="DRF23"/>
    <x v="9"/>
    <x v="7"/>
    <x v="7"/>
    <x v="1"/>
    <x v="0"/>
    <x v="3"/>
    <n v="172.83959999999999"/>
    <n v="1"/>
  </r>
  <r>
    <x v="2"/>
    <s v="NCC31"/>
    <x v="5"/>
    <x v="6"/>
    <x v="6"/>
    <x v="1"/>
    <x v="0"/>
    <x v="2"/>
    <n v="154.2972"/>
    <n v="1"/>
  </r>
  <r>
    <x v="0"/>
    <s v="FDM58"/>
    <x v="6"/>
    <x v="1"/>
    <x v="1"/>
    <x v="1"/>
    <x v="0"/>
    <x v="1"/>
    <n v="111.8544"/>
    <n v="1"/>
  </r>
  <r>
    <x v="0"/>
    <s v="FDJ55"/>
    <x v="7"/>
    <x v="8"/>
    <x v="8"/>
    <x v="2"/>
    <x v="1"/>
    <x v="0"/>
    <n v="223.54040000000001"/>
    <n v="1"/>
  </r>
  <r>
    <x v="1"/>
    <s v="FDY45"/>
    <x v="6"/>
    <x v="7"/>
    <x v="7"/>
    <x v="1"/>
    <x v="0"/>
    <x v="3"/>
    <n v="255.8356"/>
    <n v="1"/>
  </r>
  <r>
    <x v="0"/>
    <s v="FDE33"/>
    <x v="0"/>
    <x v="5"/>
    <x v="5"/>
    <x v="2"/>
    <x v="1"/>
    <x v="0"/>
    <n v="80.264399999999995"/>
    <n v="1"/>
  </r>
  <r>
    <x v="1"/>
    <s v="FDU36"/>
    <x v="13"/>
    <x v="2"/>
    <x v="2"/>
    <x v="0"/>
    <x v="1"/>
    <x v="0"/>
    <n v="99.338399999999993"/>
    <n v="1"/>
  </r>
  <r>
    <x v="1"/>
    <s v="DRI13"/>
    <x v="4"/>
    <x v="3"/>
    <x v="3"/>
    <x v="1"/>
    <x v="2"/>
    <x v="0"/>
    <n v="218.05080000000001"/>
    <n v="1"/>
  </r>
  <r>
    <x v="0"/>
    <s v="FDH53"/>
    <x v="2"/>
    <x v="2"/>
    <x v="2"/>
    <x v="0"/>
    <x v="1"/>
    <x v="0"/>
    <n v="84.359200000000001"/>
    <n v="1"/>
  </r>
  <r>
    <x v="0"/>
    <s v="FDV37"/>
    <x v="3"/>
    <x v="8"/>
    <x v="8"/>
    <x v="2"/>
    <x v="1"/>
    <x v="0"/>
    <n v="199.4426"/>
    <n v="1"/>
  </r>
  <r>
    <x v="0"/>
    <s v="FDX39"/>
    <x v="7"/>
    <x v="3"/>
    <x v="3"/>
    <x v="1"/>
    <x v="2"/>
    <x v="0"/>
    <n v="212.55860000000001"/>
    <n v="1"/>
  </r>
  <r>
    <x v="1"/>
    <s v="NCE31"/>
    <x v="5"/>
    <x v="4"/>
    <x v="4"/>
    <x v="2"/>
    <x v="0"/>
    <x v="0"/>
    <n v="36.321599999999997"/>
    <n v="1"/>
  </r>
  <r>
    <x v="1"/>
    <s v="FDC46"/>
    <x v="6"/>
    <x v="3"/>
    <x v="3"/>
    <x v="1"/>
    <x v="2"/>
    <x v="0"/>
    <n v="182.82660000000001"/>
    <n v="1"/>
  </r>
  <r>
    <x v="2"/>
    <s v="FDS35"/>
    <x v="8"/>
    <x v="7"/>
    <x v="7"/>
    <x v="1"/>
    <x v="0"/>
    <x v="3"/>
    <n v="63.282600000000002"/>
    <n v="1"/>
  </r>
  <r>
    <x v="1"/>
    <s v="DRK11"/>
    <x v="9"/>
    <x v="3"/>
    <x v="3"/>
    <x v="1"/>
    <x v="2"/>
    <x v="0"/>
    <n v="150.83920000000001"/>
    <n v="1"/>
  </r>
  <r>
    <x v="1"/>
    <s v="FDF02"/>
    <x v="3"/>
    <x v="0"/>
    <x v="0"/>
    <x v="0"/>
    <x v="0"/>
    <x v="0"/>
    <n v="101.399"/>
    <n v="1"/>
  </r>
  <r>
    <x v="1"/>
    <s v="FDL04"/>
    <x v="2"/>
    <x v="0"/>
    <x v="0"/>
    <x v="0"/>
    <x v="0"/>
    <x v="0"/>
    <n v="105.5622"/>
    <n v="1"/>
  </r>
  <r>
    <x v="1"/>
    <s v="DRL23"/>
    <x v="9"/>
    <x v="0"/>
    <x v="0"/>
    <x v="0"/>
    <x v="0"/>
    <x v="0"/>
    <n v="107.5938"/>
    <n v="1"/>
  </r>
  <r>
    <x v="1"/>
    <s v="FDB47"/>
    <x v="6"/>
    <x v="0"/>
    <x v="0"/>
    <x v="0"/>
    <x v="0"/>
    <x v="0"/>
    <n v="210.66120000000001"/>
    <n v="1"/>
  </r>
  <r>
    <x v="1"/>
    <s v="FDZ10"/>
    <x v="6"/>
    <x v="0"/>
    <x v="0"/>
    <x v="0"/>
    <x v="0"/>
    <x v="0"/>
    <n v="127.202"/>
    <n v="1"/>
  </r>
  <r>
    <x v="1"/>
    <s v="FDE58"/>
    <x v="6"/>
    <x v="0"/>
    <x v="0"/>
    <x v="0"/>
    <x v="0"/>
    <x v="0"/>
    <n v="118.3124"/>
    <n v="1"/>
  </r>
  <r>
    <x v="1"/>
    <s v="FDF47"/>
    <x v="15"/>
    <x v="0"/>
    <x v="0"/>
    <x v="0"/>
    <x v="0"/>
    <x v="0"/>
    <n v="222.87459999999999"/>
    <n v="1"/>
  </r>
  <r>
    <x v="0"/>
    <s v="FDZ23"/>
    <x v="13"/>
    <x v="0"/>
    <x v="0"/>
    <x v="0"/>
    <x v="0"/>
    <x v="0"/>
    <n v="188.024"/>
    <n v="1"/>
  </r>
  <r>
    <x v="0"/>
    <s v="FDH28"/>
    <x v="2"/>
    <x v="0"/>
    <x v="0"/>
    <x v="0"/>
    <x v="0"/>
    <x v="0"/>
    <n v="39.750599999999999"/>
    <n v="1"/>
  </r>
  <r>
    <x v="0"/>
    <s v="FDR34"/>
    <x v="6"/>
    <x v="0"/>
    <x v="0"/>
    <x v="0"/>
    <x v="0"/>
    <x v="0"/>
    <n v="228.83519999999999"/>
    <n v="1"/>
  </r>
  <r>
    <x v="0"/>
    <s v="FDY57"/>
    <x v="6"/>
    <x v="0"/>
    <x v="0"/>
    <x v="0"/>
    <x v="0"/>
    <x v="0"/>
    <n v="94.975200000000001"/>
    <n v="1"/>
  </r>
  <r>
    <x v="1"/>
    <s v="FDZ44"/>
    <x v="0"/>
    <x v="7"/>
    <x v="9"/>
    <x v="0"/>
    <x v="1"/>
    <x v="2"/>
    <n v="118.1808"/>
    <n v="1"/>
  </r>
  <r>
    <x v="0"/>
    <s v="FDH60"/>
    <x v="13"/>
    <x v="7"/>
    <x v="9"/>
    <x v="0"/>
    <x v="1"/>
    <x v="2"/>
    <n v="197.31100000000001"/>
    <n v="1"/>
  </r>
  <r>
    <x v="0"/>
    <s v="FDQ49"/>
    <x v="12"/>
    <x v="7"/>
    <x v="9"/>
    <x v="0"/>
    <x v="1"/>
    <x v="2"/>
    <n v="155.56299999999999"/>
    <n v="1"/>
  </r>
  <r>
    <x v="1"/>
    <s v="FDV35"/>
    <x v="8"/>
    <x v="2"/>
    <x v="2"/>
    <x v="0"/>
    <x v="1"/>
    <x v="0"/>
    <n v="155.9314"/>
    <n v="1"/>
  </r>
  <r>
    <x v="1"/>
    <s v="FDE26"/>
    <x v="3"/>
    <x v="2"/>
    <x v="2"/>
    <x v="0"/>
    <x v="1"/>
    <x v="0"/>
    <n v="143.9786"/>
    <n v="1"/>
  </r>
  <r>
    <x v="1"/>
    <s v="FDG44"/>
    <x v="0"/>
    <x v="2"/>
    <x v="2"/>
    <x v="0"/>
    <x v="1"/>
    <x v="0"/>
    <n v="54.129800000000003"/>
    <n v="1"/>
  </r>
  <r>
    <x v="1"/>
    <s v="FDQ56"/>
    <x v="0"/>
    <x v="2"/>
    <x v="2"/>
    <x v="0"/>
    <x v="1"/>
    <x v="0"/>
    <n v="83.490799999999993"/>
    <n v="1"/>
  </r>
  <r>
    <x v="1"/>
    <s v="FDN44"/>
    <x v="0"/>
    <x v="2"/>
    <x v="2"/>
    <x v="0"/>
    <x v="1"/>
    <x v="0"/>
    <n v="160.19200000000001"/>
    <n v="1"/>
  </r>
  <r>
    <x v="1"/>
    <s v="NCQ43"/>
    <x v="10"/>
    <x v="2"/>
    <x v="2"/>
    <x v="0"/>
    <x v="1"/>
    <x v="0"/>
    <n v="107.5912"/>
    <n v="1"/>
  </r>
  <r>
    <x v="1"/>
    <s v="NCN07"/>
    <x v="10"/>
    <x v="2"/>
    <x v="2"/>
    <x v="0"/>
    <x v="1"/>
    <x v="0"/>
    <n v="129.92840000000001"/>
    <n v="1"/>
  </r>
  <r>
    <x v="1"/>
    <s v="FDL10"/>
    <x v="6"/>
    <x v="2"/>
    <x v="2"/>
    <x v="0"/>
    <x v="1"/>
    <x v="0"/>
    <n v="97.304199999999994"/>
    <n v="1"/>
  </r>
  <r>
    <x v="1"/>
    <s v="DRL49"/>
    <x v="4"/>
    <x v="2"/>
    <x v="2"/>
    <x v="0"/>
    <x v="1"/>
    <x v="0"/>
    <n v="144.28120000000001"/>
    <n v="1"/>
  </r>
  <r>
    <x v="1"/>
    <s v="DRG01"/>
    <x v="4"/>
    <x v="2"/>
    <x v="2"/>
    <x v="0"/>
    <x v="1"/>
    <x v="0"/>
    <n v="75.466999999999999"/>
    <n v="1"/>
  </r>
  <r>
    <x v="1"/>
    <s v="FDZ34"/>
    <x v="15"/>
    <x v="2"/>
    <x v="2"/>
    <x v="0"/>
    <x v="1"/>
    <x v="0"/>
    <n v="194.08199999999999"/>
    <n v="1"/>
  </r>
  <r>
    <x v="0"/>
    <s v="FDO11"/>
    <x v="8"/>
    <x v="2"/>
    <x v="2"/>
    <x v="0"/>
    <x v="1"/>
    <x v="0"/>
    <n v="250.3092"/>
    <n v="1"/>
  </r>
  <r>
    <x v="0"/>
    <s v="FDT16"/>
    <x v="2"/>
    <x v="2"/>
    <x v="2"/>
    <x v="0"/>
    <x v="1"/>
    <x v="0"/>
    <n v="261.7278"/>
    <n v="1"/>
  </r>
  <r>
    <x v="0"/>
    <s v="FDW39"/>
    <x v="7"/>
    <x v="2"/>
    <x v="2"/>
    <x v="0"/>
    <x v="1"/>
    <x v="0"/>
    <n v="175.03700000000001"/>
    <n v="1"/>
  </r>
  <r>
    <x v="0"/>
    <s v="FDZ21"/>
    <x v="6"/>
    <x v="2"/>
    <x v="2"/>
    <x v="0"/>
    <x v="1"/>
    <x v="0"/>
    <n v="97.241"/>
    <n v="1"/>
  </r>
  <r>
    <x v="3"/>
    <s v="FDF53"/>
    <x v="2"/>
    <x v="2"/>
    <x v="2"/>
    <x v="0"/>
    <x v="1"/>
    <x v="0"/>
    <n v="178.83179999999999"/>
    <n v="1"/>
  </r>
  <r>
    <x v="2"/>
    <s v="NCJ19"/>
    <x v="10"/>
    <x v="4"/>
    <x v="4"/>
    <x v="2"/>
    <x v="0"/>
    <x v="0"/>
    <n v="58.358800000000002"/>
    <n v="1"/>
  </r>
  <r>
    <x v="1"/>
    <s v="FDV08"/>
    <x v="0"/>
    <x v="4"/>
    <x v="4"/>
    <x v="2"/>
    <x v="0"/>
    <x v="0"/>
    <n v="40.545400000000001"/>
    <n v="1"/>
  </r>
  <r>
    <x v="1"/>
    <s v="FDB20"/>
    <x v="0"/>
    <x v="4"/>
    <x v="4"/>
    <x v="2"/>
    <x v="0"/>
    <x v="0"/>
    <n v="76.898600000000002"/>
    <n v="1"/>
  </r>
  <r>
    <x v="1"/>
    <s v="FDD09"/>
    <x v="0"/>
    <x v="4"/>
    <x v="4"/>
    <x v="2"/>
    <x v="0"/>
    <x v="0"/>
    <n v="182.49760000000001"/>
    <n v="1"/>
  </r>
  <r>
    <x v="1"/>
    <s v="FDA11"/>
    <x v="13"/>
    <x v="5"/>
    <x v="5"/>
    <x v="2"/>
    <x v="1"/>
    <x v="0"/>
    <n v="94.343599999999995"/>
    <n v="1"/>
  </r>
  <r>
    <x v="1"/>
    <s v="FDQ23"/>
    <x v="8"/>
    <x v="5"/>
    <x v="5"/>
    <x v="2"/>
    <x v="1"/>
    <x v="0"/>
    <n v="103.33320000000001"/>
    <n v="1"/>
  </r>
  <r>
    <x v="1"/>
    <s v="FDW35"/>
    <x v="8"/>
    <x v="5"/>
    <x v="5"/>
    <x v="2"/>
    <x v="1"/>
    <x v="0"/>
    <n v="40.645400000000002"/>
    <n v="1"/>
  </r>
  <r>
    <x v="1"/>
    <s v="NCL17"/>
    <x v="1"/>
    <x v="5"/>
    <x v="5"/>
    <x v="2"/>
    <x v="1"/>
    <x v="0"/>
    <n v="140.4812"/>
    <n v="1"/>
  </r>
  <r>
    <x v="1"/>
    <s v="NCM42"/>
    <x v="5"/>
    <x v="5"/>
    <x v="5"/>
    <x v="2"/>
    <x v="1"/>
    <x v="0"/>
    <n v="110.49120000000001"/>
    <n v="1"/>
  </r>
  <r>
    <x v="1"/>
    <s v="NCO42"/>
    <x v="5"/>
    <x v="5"/>
    <x v="5"/>
    <x v="2"/>
    <x v="2"/>
    <x v="0"/>
    <n v="147.4102"/>
    <n v="1"/>
  </r>
  <r>
    <x v="0"/>
    <s v="FDB49"/>
    <x v="13"/>
    <x v="4"/>
    <x v="4"/>
    <x v="2"/>
    <x v="2"/>
    <x v="0"/>
    <n v="98.038399999999996"/>
    <n v="1"/>
  </r>
  <r>
    <x v="0"/>
    <s v="FDT50"/>
    <x v="11"/>
    <x v="4"/>
    <x v="4"/>
    <x v="2"/>
    <x v="2"/>
    <x v="0"/>
    <n v="96.975200000000001"/>
    <n v="1"/>
  </r>
  <r>
    <x v="0"/>
    <s v="FDJ57"/>
    <x v="14"/>
    <x v="4"/>
    <x v="4"/>
    <x v="2"/>
    <x v="2"/>
    <x v="0"/>
    <n v="185.0582"/>
    <n v="1"/>
  </r>
  <r>
    <x v="0"/>
    <s v="FDG10"/>
    <x v="6"/>
    <x v="4"/>
    <x v="4"/>
    <x v="2"/>
    <x v="2"/>
    <x v="0"/>
    <n v="58.258800000000001"/>
    <n v="1"/>
  </r>
  <r>
    <x v="0"/>
    <s v="FDQ36"/>
    <x v="13"/>
    <x v="5"/>
    <x v="5"/>
    <x v="2"/>
    <x v="2"/>
    <x v="0"/>
    <n v="39.284799999999997"/>
    <n v="1"/>
  </r>
  <r>
    <x v="0"/>
    <s v="FDL39"/>
    <x v="11"/>
    <x v="5"/>
    <x v="5"/>
    <x v="2"/>
    <x v="2"/>
    <x v="0"/>
    <n v="181.93180000000001"/>
    <n v="1"/>
  </r>
  <r>
    <x v="0"/>
    <s v="FDD41"/>
    <x v="2"/>
    <x v="5"/>
    <x v="5"/>
    <x v="2"/>
    <x v="2"/>
    <x v="0"/>
    <n v="105.3306"/>
    <n v="1"/>
  </r>
  <r>
    <x v="0"/>
    <s v="FDG34"/>
    <x v="6"/>
    <x v="5"/>
    <x v="5"/>
    <x v="2"/>
    <x v="0"/>
    <x v="0"/>
    <n v="106.6254"/>
    <n v="1"/>
  </r>
  <r>
    <x v="1"/>
    <s v="FDH58"/>
    <x v="6"/>
    <x v="5"/>
    <x v="5"/>
    <x v="2"/>
    <x v="0"/>
    <x v="0"/>
    <n v="116.88339999999999"/>
    <n v="1"/>
  </r>
  <r>
    <x v="1"/>
    <s v="FDS12"/>
    <x v="13"/>
    <x v="8"/>
    <x v="8"/>
    <x v="2"/>
    <x v="1"/>
    <x v="0"/>
    <n v="124.6362"/>
    <n v="1"/>
  </r>
  <r>
    <x v="1"/>
    <s v="FDO23"/>
    <x v="8"/>
    <x v="8"/>
    <x v="8"/>
    <x v="2"/>
    <x v="1"/>
    <x v="0"/>
    <n v="93.843599999999995"/>
    <n v="1"/>
  </r>
  <r>
    <x v="1"/>
    <s v="FDK22"/>
    <x v="6"/>
    <x v="8"/>
    <x v="8"/>
    <x v="2"/>
    <x v="1"/>
    <x v="0"/>
    <n v="217.58500000000001"/>
    <n v="1"/>
  </r>
  <r>
    <x v="1"/>
    <s v="FDV21"/>
    <x v="6"/>
    <x v="8"/>
    <x v="8"/>
    <x v="2"/>
    <x v="1"/>
    <x v="0"/>
    <n v="126.3704"/>
    <n v="1"/>
  </r>
  <r>
    <x v="1"/>
    <s v="FDO57"/>
    <x v="6"/>
    <x v="8"/>
    <x v="8"/>
    <x v="2"/>
    <x v="1"/>
    <x v="0"/>
    <n v="159.3578"/>
    <n v="1"/>
  </r>
  <r>
    <x v="1"/>
    <s v="DRJ49"/>
    <x v="4"/>
    <x v="8"/>
    <x v="8"/>
    <x v="2"/>
    <x v="1"/>
    <x v="0"/>
    <n v="127.6652"/>
    <n v="1"/>
  </r>
  <r>
    <x v="1"/>
    <s v="DRE37"/>
    <x v="4"/>
    <x v="8"/>
    <x v="8"/>
    <x v="2"/>
    <x v="1"/>
    <x v="0"/>
    <n v="189.18719999999999"/>
    <n v="1"/>
  </r>
  <r>
    <x v="0"/>
    <s v="FDY47"/>
    <x v="8"/>
    <x v="8"/>
    <x v="8"/>
    <x v="2"/>
    <x v="1"/>
    <x v="0"/>
    <n v="131.03100000000001"/>
    <n v="1"/>
  </r>
  <r>
    <x v="0"/>
    <s v="FDN25"/>
    <x v="12"/>
    <x v="8"/>
    <x v="8"/>
    <x v="2"/>
    <x v="1"/>
    <x v="0"/>
    <n v="59.258800000000001"/>
    <n v="1"/>
  </r>
  <r>
    <x v="0"/>
    <s v="FDK25"/>
    <x v="12"/>
    <x v="8"/>
    <x v="8"/>
    <x v="2"/>
    <x v="1"/>
    <x v="0"/>
    <n v="168.04740000000001"/>
    <n v="1"/>
  </r>
  <r>
    <x v="0"/>
    <s v="FDZ01"/>
    <x v="3"/>
    <x v="8"/>
    <x v="8"/>
    <x v="2"/>
    <x v="1"/>
    <x v="0"/>
    <n v="104.099"/>
    <n v="1"/>
  </r>
  <r>
    <x v="0"/>
    <s v="FDY04"/>
    <x v="2"/>
    <x v="8"/>
    <x v="8"/>
    <x v="2"/>
    <x v="1"/>
    <x v="0"/>
    <n v="162.42099999999999"/>
    <n v="1"/>
  </r>
  <r>
    <x v="0"/>
    <s v="FDX33"/>
    <x v="6"/>
    <x v="8"/>
    <x v="8"/>
    <x v="2"/>
    <x v="1"/>
    <x v="0"/>
    <n v="158.95779999999999"/>
    <n v="1"/>
  </r>
  <r>
    <x v="0"/>
    <s v="DRL01"/>
    <x v="4"/>
    <x v="8"/>
    <x v="8"/>
    <x v="2"/>
    <x v="1"/>
    <x v="0"/>
    <n v="232.4958"/>
    <n v="1"/>
  </r>
  <r>
    <x v="1"/>
    <s v="DRL35"/>
    <x v="9"/>
    <x v="8"/>
    <x v="8"/>
    <x v="2"/>
    <x v="1"/>
    <x v="0"/>
    <n v="42.877000000000002"/>
    <n v="1"/>
  </r>
  <r>
    <x v="1"/>
    <s v="FDJ09"/>
    <x v="6"/>
    <x v="8"/>
    <x v="8"/>
    <x v="2"/>
    <x v="1"/>
    <x v="0"/>
    <n v="47.2744"/>
    <n v="1"/>
  </r>
  <r>
    <x v="2"/>
    <s v="FDE59"/>
    <x v="15"/>
    <x v="6"/>
    <x v="6"/>
    <x v="1"/>
    <x v="0"/>
    <x v="2"/>
    <n v="34.053199999999997"/>
    <n v="1"/>
  </r>
  <r>
    <x v="1"/>
    <s v="FDD53"/>
    <x v="2"/>
    <x v="6"/>
    <x v="6"/>
    <x v="1"/>
    <x v="0"/>
    <x v="2"/>
    <n v="41.745399999999997"/>
    <n v="1"/>
  </r>
  <r>
    <x v="1"/>
    <s v="NCX29"/>
    <x v="1"/>
    <x v="6"/>
    <x v="6"/>
    <x v="1"/>
    <x v="0"/>
    <x v="2"/>
    <n v="145.81020000000001"/>
    <n v="1"/>
  </r>
  <r>
    <x v="1"/>
    <s v="NCX41"/>
    <x v="1"/>
    <x v="6"/>
    <x v="6"/>
    <x v="1"/>
    <x v="0"/>
    <x v="2"/>
    <n v="211.02440000000001"/>
    <n v="1"/>
  </r>
  <r>
    <x v="1"/>
    <s v="NCS54"/>
    <x v="5"/>
    <x v="6"/>
    <x v="6"/>
    <x v="1"/>
    <x v="0"/>
    <x v="2"/>
    <n v="176.03700000000001"/>
    <n v="1"/>
  </r>
  <r>
    <x v="1"/>
    <s v="NCM43"/>
    <x v="10"/>
    <x v="6"/>
    <x v="6"/>
    <x v="1"/>
    <x v="2"/>
    <x v="2"/>
    <n v="163.62100000000001"/>
    <n v="1"/>
  </r>
  <r>
    <x v="0"/>
    <s v="FDR37"/>
    <x v="12"/>
    <x v="6"/>
    <x v="6"/>
    <x v="1"/>
    <x v="2"/>
    <x v="2"/>
    <n v="181.6292"/>
    <n v="1"/>
  </r>
  <r>
    <x v="0"/>
    <s v="FDA28"/>
    <x v="2"/>
    <x v="6"/>
    <x v="6"/>
    <x v="1"/>
    <x v="2"/>
    <x v="2"/>
    <n v="124.2362"/>
    <n v="1"/>
  </r>
  <r>
    <x v="0"/>
    <s v="FDJ44"/>
    <x v="0"/>
    <x v="6"/>
    <x v="6"/>
    <x v="1"/>
    <x v="2"/>
    <x v="2"/>
    <n v="173.1396"/>
    <n v="1"/>
  </r>
  <r>
    <x v="0"/>
    <s v="FDO19"/>
    <x v="0"/>
    <x v="6"/>
    <x v="6"/>
    <x v="1"/>
    <x v="2"/>
    <x v="2"/>
    <n v="50.103400000000001"/>
    <n v="1"/>
  </r>
  <r>
    <x v="1"/>
    <s v="FDY48"/>
    <x v="13"/>
    <x v="3"/>
    <x v="3"/>
    <x v="1"/>
    <x v="2"/>
    <x v="0"/>
    <n v="103.83320000000001"/>
    <n v="1"/>
  </r>
  <r>
    <x v="1"/>
    <s v="FDE44"/>
    <x v="0"/>
    <x v="3"/>
    <x v="3"/>
    <x v="1"/>
    <x v="2"/>
    <x v="0"/>
    <n v="50.369199999999999"/>
    <n v="1"/>
  </r>
  <r>
    <x v="1"/>
    <s v="FDR43"/>
    <x v="0"/>
    <x v="3"/>
    <x v="3"/>
    <x v="1"/>
    <x v="2"/>
    <x v="0"/>
    <n v="38.319000000000003"/>
    <n v="1"/>
  </r>
  <r>
    <x v="1"/>
    <s v="NCA42"/>
    <x v="5"/>
    <x v="3"/>
    <x v="3"/>
    <x v="1"/>
    <x v="2"/>
    <x v="0"/>
    <n v="159.46039999999999"/>
    <n v="1"/>
  </r>
  <r>
    <x v="1"/>
    <s v="NCU18"/>
    <x v="5"/>
    <x v="3"/>
    <x v="3"/>
    <x v="1"/>
    <x v="2"/>
    <x v="0"/>
    <n v="139.74959999999999"/>
    <n v="1"/>
  </r>
  <r>
    <x v="0"/>
    <s v="FDS59"/>
    <x v="8"/>
    <x v="3"/>
    <x v="3"/>
    <x v="1"/>
    <x v="2"/>
    <x v="0"/>
    <n v="109.057"/>
    <n v="1"/>
  </r>
  <r>
    <x v="0"/>
    <s v="FDQ31"/>
    <x v="0"/>
    <x v="3"/>
    <x v="3"/>
    <x v="1"/>
    <x v="2"/>
    <x v="0"/>
    <n v="85.985600000000005"/>
    <n v="1"/>
  </r>
  <r>
    <x v="0"/>
    <s v="FDG08"/>
    <x v="0"/>
    <x v="3"/>
    <x v="3"/>
    <x v="1"/>
    <x v="2"/>
    <x v="0"/>
    <n v="172.07640000000001"/>
    <n v="1"/>
  </r>
  <r>
    <x v="0"/>
    <s v="FDU15"/>
    <x v="7"/>
    <x v="3"/>
    <x v="3"/>
    <x v="1"/>
    <x v="2"/>
    <x v="0"/>
    <n v="34.7532"/>
    <n v="1"/>
  </r>
  <r>
    <x v="1"/>
    <s v="FDD45"/>
    <x v="0"/>
    <x v="3"/>
    <x v="3"/>
    <x v="1"/>
    <x v="2"/>
    <x v="0"/>
    <n v="94.143600000000006"/>
    <n v="1"/>
  </r>
  <r>
    <x v="1"/>
    <s v="FDZ40"/>
    <x v="2"/>
    <x v="1"/>
    <x v="1"/>
    <x v="1"/>
    <x v="0"/>
    <x v="1"/>
    <n v="53.729799999999997"/>
    <n v="1"/>
  </r>
  <r>
    <x v="1"/>
    <s v="FDI20"/>
    <x v="0"/>
    <x v="1"/>
    <x v="1"/>
    <x v="1"/>
    <x v="0"/>
    <x v="1"/>
    <n v="210.8586"/>
    <n v="1"/>
  </r>
  <r>
    <x v="1"/>
    <s v="NCK19"/>
    <x v="10"/>
    <x v="1"/>
    <x v="1"/>
    <x v="1"/>
    <x v="0"/>
    <x v="1"/>
    <n v="192.24780000000001"/>
    <n v="1"/>
  </r>
  <r>
    <x v="0"/>
    <s v="FDV12"/>
    <x v="13"/>
    <x v="1"/>
    <x v="1"/>
    <x v="1"/>
    <x v="0"/>
    <x v="1"/>
    <n v="100.0384"/>
    <n v="1"/>
  </r>
  <r>
    <x v="0"/>
    <s v="FDI08"/>
    <x v="0"/>
    <x v="1"/>
    <x v="1"/>
    <x v="1"/>
    <x v="0"/>
    <x v="1"/>
    <n v="250.20920000000001"/>
    <n v="1"/>
  </r>
  <r>
    <x v="1"/>
    <s v="DRH03"/>
    <x v="11"/>
    <x v="1"/>
    <x v="1"/>
    <x v="1"/>
    <x v="0"/>
    <x v="1"/>
    <n v="93.512"/>
    <n v="1"/>
  </r>
  <r>
    <x v="2"/>
    <s v="NCV41"/>
    <x v="1"/>
    <x v="7"/>
    <x v="7"/>
    <x v="1"/>
    <x v="0"/>
    <x v="3"/>
    <n v="109.3228"/>
    <n v="1"/>
  </r>
  <r>
    <x v="1"/>
    <s v="FDT48"/>
    <x v="13"/>
    <x v="7"/>
    <x v="7"/>
    <x v="1"/>
    <x v="0"/>
    <x v="3"/>
    <n v="196.50839999999999"/>
    <n v="1"/>
  </r>
  <r>
    <x v="1"/>
    <s v="FDU32"/>
    <x v="0"/>
    <x v="7"/>
    <x v="7"/>
    <x v="1"/>
    <x v="0"/>
    <x v="3"/>
    <n v="120.7414"/>
    <n v="1"/>
  </r>
  <r>
    <x v="1"/>
    <s v="DRM23"/>
    <x v="9"/>
    <x v="7"/>
    <x v="7"/>
    <x v="1"/>
    <x v="0"/>
    <x v="3"/>
    <n v="171.7422"/>
    <n v="1"/>
  </r>
  <r>
    <x v="1"/>
    <s v="NCY05"/>
    <x v="1"/>
    <x v="7"/>
    <x v="7"/>
    <x v="1"/>
    <x v="0"/>
    <x v="3"/>
    <n v="36.687399999999997"/>
    <n v="1"/>
  </r>
  <r>
    <x v="1"/>
    <s v="NCQ42"/>
    <x v="5"/>
    <x v="7"/>
    <x v="7"/>
    <x v="1"/>
    <x v="0"/>
    <x v="3"/>
    <n v="128.36779999999999"/>
    <n v="1"/>
  </r>
  <r>
    <x v="1"/>
    <s v="FDH10"/>
    <x v="6"/>
    <x v="7"/>
    <x v="7"/>
    <x v="1"/>
    <x v="0"/>
    <x v="3"/>
    <n v="192.4478"/>
    <n v="1"/>
  </r>
  <r>
    <x v="1"/>
    <s v="FDR21"/>
    <x v="6"/>
    <x v="7"/>
    <x v="7"/>
    <x v="1"/>
    <x v="0"/>
    <x v="3"/>
    <n v="178.23699999999999"/>
    <n v="1"/>
  </r>
  <r>
    <x v="0"/>
    <s v="FDR59"/>
    <x v="8"/>
    <x v="7"/>
    <x v="7"/>
    <x v="1"/>
    <x v="0"/>
    <x v="3"/>
    <n v="263.65940000000001"/>
    <n v="1"/>
  </r>
  <r>
    <x v="0"/>
    <s v="FDX04"/>
    <x v="2"/>
    <x v="7"/>
    <x v="7"/>
    <x v="1"/>
    <x v="0"/>
    <x v="3"/>
    <n v="46.2376"/>
    <n v="1"/>
  </r>
  <r>
    <x v="0"/>
    <s v="FDK20"/>
    <x v="0"/>
    <x v="7"/>
    <x v="7"/>
    <x v="1"/>
    <x v="0"/>
    <x v="3"/>
    <n v="120.5072"/>
    <n v="1"/>
  </r>
  <r>
    <x v="0"/>
    <s v="FDJ10"/>
    <x v="6"/>
    <x v="7"/>
    <x v="7"/>
    <x v="1"/>
    <x v="0"/>
    <x v="3"/>
    <n v="139.18379999999999"/>
    <n v="1"/>
  </r>
  <r>
    <x v="1"/>
    <s v="FDK21"/>
    <x v="6"/>
    <x v="1"/>
    <x v="1"/>
    <x v="1"/>
    <x v="0"/>
    <x v="1"/>
    <n v="249.04079999999999"/>
    <n v="4"/>
  </r>
  <r>
    <x v="1"/>
    <s v="FDI26"/>
    <x v="3"/>
    <x v="7"/>
    <x v="9"/>
    <x v="0"/>
    <x v="1"/>
    <x v="2"/>
    <n v="180.03440000000001"/>
    <n v="4"/>
  </r>
  <r>
    <x v="2"/>
    <s v="FDC46"/>
    <x v="6"/>
    <x v="6"/>
    <x v="6"/>
    <x v="1"/>
    <x v="1"/>
    <x v="2"/>
    <n v="185.42660000000001"/>
    <n v="4"/>
  </r>
  <r>
    <x v="1"/>
    <s v="DRH37"/>
    <x v="4"/>
    <x v="4"/>
    <x v="4"/>
    <x v="2"/>
    <x v="1"/>
    <x v="0"/>
    <n v="164.8526"/>
    <n v="4"/>
  </r>
  <r>
    <x v="1"/>
    <s v="NCI17"/>
    <x v="1"/>
    <x v="2"/>
    <x v="2"/>
    <x v="0"/>
    <x v="1"/>
    <x v="0"/>
    <n v="95.840999999999994"/>
    <n v="4"/>
  </r>
  <r>
    <x v="1"/>
    <s v="NCZ18"/>
    <x v="5"/>
    <x v="0"/>
    <x v="0"/>
    <x v="0"/>
    <x v="0"/>
    <x v="0"/>
    <n v="254.3698"/>
    <n v="4"/>
  </r>
  <r>
    <x v="1"/>
    <s v="FDL04"/>
    <x v="2"/>
    <x v="5"/>
    <x v="5"/>
    <x v="2"/>
    <x v="1"/>
    <x v="0"/>
    <n v="104.9622"/>
    <n v="4"/>
  </r>
  <r>
    <x v="3"/>
    <s v="FDN04"/>
    <x v="2"/>
    <x v="2"/>
    <x v="2"/>
    <x v="0"/>
    <x v="1"/>
    <x v="0"/>
    <n v="180.33439999999999"/>
    <n v="4"/>
  </r>
  <r>
    <x v="1"/>
    <s v="NCL18"/>
    <x v="5"/>
    <x v="7"/>
    <x v="9"/>
    <x v="0"/>
    <x v="1"/>
    <x v="2"/>
    <n v="194.61359999999999"/>
    <n v="4"/>
  </r>
  <r>
    <x v="0"/>
    <s v="FDR12"/>
    <x v="13"/>
    <x v="7"/>
    <x v="7"/>
    <x v="1"/>
    <x v="0"/>
    <x v="3"/>
    <n v="171.37639999999999"/>
    <n v="4"/>
  </r>
  <r>
    <x v="0"/>
    <s v="FDG20"/>
    <x v="0"/>
    <x v="5"/>
    <x v="5"/>
    <x v="2"/>
    <x v="1"/>
    <x v="0"/>
    <n v="177.00280000000001"/>
    <n v="4"/>
  </r>
  <r>
    <x v="1"/>
    <s v="FDZ55"/>
    <x v="0"/>
    <x v="8"/>
    <x v="8"/>
    <x v="2"/>
    <x v="1"/>
    <x v="0"/>
    <n v="160.99199999999999"/>
    <n v="4"/>
  </r>
  <r>
    <x v="1"/>
    <s v="FDN27"/>
    <x v="7"/>
    <x v="0"/>
    <x v="0"/>
    <x v="0"/>
    <x v="0"/>
    <x v="0"/>
    <n v="117.2808"/>
    <n v="4"/>
  </r>
  <r>
    <x v="1"/>
    <s v="FDW20"/>
    <x v="0"/>
    <x v="6"/>
    <x v="6"/>
    <x v="1"/>
    <x v="1"/>
    <x v="2"/>
    <n v="122.173"/>
    <n v="4"/>
  </r>
  <r>
    <x v="1"/>
    <s v="FDF41"/>
    <x v="2"/>
    <x v="0"/>
    <x v="0"/>
    <x v="0"/>
    <x v="0"/>
    <x v="0"/>
    <n v="246.04599999999999"/>
    <n v="4"/>
  </r>
  <r>
    <x v="1"/>
    <s v="FDT28"/>
    <x v="2"/>
    <x v="4"/>
    <x v="4"/>
    <x v="2"/>
    <x v="1"/>
    <x v="0"/>
    <n v="151.07079999999999"/>
    <n v="4"/>
  </r>
  <r>
    <x v="0"/>
    <s v="FDD10"/>
    <x v="6"/>
    <x v="7"/>
    <x v="7"/>
    <x v="1"/>
    <x v="0"/>
    <x v="3"/>
    <n v="178.53440000000001"/>
    <n v="4"/>
  </r>
  <r>
    <x v="0"/>
    <s v="FDA47"/>
    <x v="13"/>
    <x v="3"/>
    <x v="3"/>
    <x v="1"/>
    <x v="2"/>
    <x v="0"/>
    <n v="163.12100000000001"/>
    <n v="4"/>
  </r>
  <r>
    <x v="1"/>
    <s v="FDX34"/>
    <x v="6"/>
    <x v="7"/>
    <x v="7"/>
    <x v="1"/>
    <x v="0"/>
    <x v="3"/>
    <n v="121.7098"/>
    <n v="4"/>
  </r>
  <r>
    <x v="1"/>
    <s v="FDD17"/>
    <x v="2"/>
    <x v="0"/>
    <x v="0"/>
    <x v="0"/>
    <x v="0"/>
    <x v="0"/>
    <n v="239.09059999999999"/>
    <n v="4"/>
  </r>
  <r>
    <x v="1"/>
    <s v="FDZ46"/>
    <x v="6"/>
    <x v="8"/>
    <x v="8"/>
    <x v="2"/>
    <x v="1"/>
    <x v="0"/>
    <n v="109.0228"/>
    <n v="4"/>
  </r>
  <r>
    <x v="1"/>
    <s v="DRA12"/>
    <x v="4"/>
    <x v="5"/>
    <x v="5"/>
    <x v="2"/>
    <x v="1"/>
    <x v="0"/>
    <n v="140.31540000000001"/>
    <n v="4"/>
  </r>
  <r>
    <x v="0"/>
    <s v="FDB14"/>
    <x v="3"/>
    <x v="6"/>
    <x v="6"/>
    <x v="1"/>
    <x v="1"/>
    <x v="2"/>
    <n v="92.512"/>
    <n v="4"/>
  </r>
  <r>
    <x v="1"/>
    <s v="FDV38"/>
    <x v="11"/>
    <x v="5"/>
    <x v="5"/>
    <x v="2"/>
    <x v="1"/>
    <x v="0"/>
    <n v="52.7956"/>
    <n v="4"/>
  </r>
  <r>
    <x v="1"/>
    <s v="DRG23"/>
    <x v="9"/>
    <x v="3"/>
    <x v="3"/>
    <x v="1"/>
    <x v="2"/>
    <x v="0"/>
    <n v="151.76820000000001"/>
    <n v="4"/>
  </r>
  <r>
    <x v="1"/>
    <s v="NCP30"/>
    <x v="5"/>
    <x v="4"/>
    <x v="4"/>
    <x v="2"/>
    <x v="1"/>
    <x v="0"/>
    <n v="40.282200000000003"/>
    <n v="4"/>
  </r>
  <r>
    <x v="1"/>
    <s v="NCH54"/>
    <x v="5"/>
    <x v="2"/>
    <x v="2"/>
    <x v="0"/>
    <x v="1"/>
    <x v="0"/>
    <n v="160.292"/>
    <n v="4"/>
  </r>
  <r>
    <x v="1"/>
    <s v="NCR53"/>
    <x v="1"/>
    <x v="7"/>
    <x v="7"/>
    <x v="1"/>
    <x v="0"/>
    <x v="3"/>
    <n v="224.44040000000001"/>
    <n v="4"/>
  </r>
  <r>
    <x v="1"/>
    <s v="FDH35"/>
    <x v="15"/>
    <x v="7"/>
    <x v="7"/>
    <x v="1"/>
    <x v="0"/>
    <x v="3"/>
    <n v="165.45259999999999"/>
    <n v="4"/>
  </r>
  <r>
    <x v="1"/>
    <s v="FDB51"/>
    <x v="11"/>
    <x v="4"/>
    <x v="4"/>
    <x v="2"/>
    <x v="1"/>
    <x v="0"/>
    <n v="60.5852"/>
    <n v="4"/>
  </r>
  <r>
    <x v="1"/>
    <s v="FDP16"/>
    <x v="2"/>
    <x v="0"/>
    <x v="0"/>
    <x v="0"/>
    <x v="0"/>
    <x v="0"/>
    <n v="246.3802"/>
    <n v="4"/>
  </r>
  <r>
    <x v="1"/>
    <s v="FDB11"/>
    <x v="15"/>
    <x v="8"/>
    <x v="8"/>
    <x v="2"/>
    <x v="1"/>
    <x v="0"/>
    <n v="226.84039999999999"/>
    <n v="4"/>
  </r>
  <r>
    <x v="1"/>
    <s v="DRJ25"/>
    <x v="4"/>
    <x v="5"/>
    <x v="5"/>
    <x v="2"/>
    <x v="1"/>
    <x v="0"/>
    <n v="50.369199999999999"/>
    <n v="4"/>
  </r>
  <r>
    <x v="1"/>
    <s v="DRK12"/>
    <x v="4"/>
    <x v="7"/>
    <x v="7"/>
    <x v="1"/>
    <x v="0"/>
    <x v="3"/>
    <n v="31.29"/>
    <n v="4"/>
  </r>
  <r>
    <x v="1"/>
    <s v="NCI18"/>
    <x v="5"/>
    <x v="1"/>
    <x v="1"/>
    <x v="1"/>
    <x v="0"/>
    <x v="1"/>
    <n v="223.5746"/>
    <n v="4"/>
  </r>
  <r>
    <x v="1"/>
    <s v="FDN13"/>
    <x v="12"/>
    <x v="5"/>
    <x v="5"/>
    <x v="2"/>
    <x v="1"/>
    <x v="0"/>
    <n v="99.835800000000006"/>
    <n v="4"/>
  </r>
  <r>
    <x v="1"/>
    <s v="DRD24"/>
    <x v="4"/>
    <x v="5"/>
    <x v="5"/>
    <x v="2"/>
    <x v="1"/>
    <x v="0"/>
    <n v="140.91540000000001"/>
    <n v="4"/>
  </r>
  <r>
    <x v="0"/>
    <s v="FDW51"/>
    <x v="7"/>
    <x v="2"/>
    <x v="2"/>
    <x v="0"/>
    <x v="1"/>
    <x v="0"/>
    <n v="214.55600000000001"/>
    <n v="4"/>
  </r>
  <r>
    <x v="0"/>
    <s v="FDL50"/>
    <x v="3"/>
    <x v="1"/>
    <x v="1"/>
    <x v="1"/>
    <x v="0"/>
    <x v="1"/>
    <n v="125.0046"/>
    <n v="4"/>
  </r>
  <r>
    <x v="1"/>
    <s v="FDI32"/>
    <x v="0"/>
    <x v="6"/>
    <x v="6"/>
    <x v="1"/>
    <x v="1"/>
    <x v="2"/>
    <n v="115.18340000000001"/>
    <n v="4"/>
  </r>
  <r>
    <x v="0"/>
    <s v="DRY23"/>
    <x v="4"/>
    <x v="7"/>
    <x v="9"/>
    <x v="0"/>
    <x v="1"/>
    <x v="2"/>
    <n v="42.111199999999997"/>
    <n v="4"/>
  </r>
  <r>
    <x v="0"/>
    <s v="FDQ28"/>
    <x v="2"/>
    <x v="7"/>
    <x v="7"/>
    <x v="1"/>
    <x v="0"/>
    <x v="3"/>
    <n v="153.06559999999999"/>
    <n v="4"/>
  </r>
  <r>
    <x v="0"/>
    <s v="FDU50"/>
    <x v="11"/>
    <x v="3"/>
    <x v="3"/>
    <x v="1"/>
    <x v="2"/>
    <x v="0"/>
    <n v="112.8176"/>
    <n v="4"/>
  </r>
  <r>
    <x v="0"/>
    <s v="FDT12"/>
    <x v="13"/>
    <x v="7"/>
    <x v="7"/>
    <x v="1"/>
    <x v="0"/>
    <x v="3"/>
    <n v="226.80619999999999"/>
    <n v="4"/>
  </r>
  <r>
    <x v="0"/>
    <s v="FDE04"/>
    <x v="2"/>
    <x v="4"/>
    <x v="4"/>
    <x v="2"/>
    <x v="1"/>
    <x v="0"/>
    <n v="179.76599999999999"/>
    <n v="4"/>
  </r>
  <r>
    <x v="1"/>
    <s v="NCB19"/>
    <x v="5"/>
    <x v="0"/>
    <x v="0"/>
    <x v="0"/>
    <x v="0"/>
    <x v="0"/>
    <n v="85.088200000000001"/>
    <n v="4"/>
  </r>
  <r>
    <x v="1"/>
    <s v="FDV15"/>
    <x v="7"/>
    <x v="0"/>
    <x v="0"/>
    <x v="0"/>
    <x v="0"/>
    <x v="0"/>
    <n v="103.9648"/>
    <n v="4"/>
  </r>
  <r>
    <x v="1"/>
    <s v="NCX06"/>
    <x v="5"/>
    <x v="7"/>
    <x v="7"/>
    <x v="1"/>
    <x v="0"/>
    <x v="3"/>
    <n v="182.5976"/>
    <n v="4"/>
  </r>
  <r>
    <x v="1"/>
    <s v="FDT20"/>
    <x v="0"/>
    <x v="2"/>
    <x v="2"/>
    <x v="0"/>
    <x v="1"/>
    <x v="0"/>
    <n v="37.616399999999999"/>
    <n v="4"/>
  </r>
  <r>
    <x v="0"/>
    <s v="FDB41"/>
    <x v="2"/>
    <x v="2"/>
    <x v="2"/>
    <x v="0"/>
    <x v="1"/>
    <x v="0"/>
    <n v="48.071800000000003"/>
    <n v="4"/>
  </r>
  <r>
    <x v="0"/>
    <s v="FDE36"/>
    <x v="13"/>
    <x v="8"/>
    <x v="8"/>
    <x v="2"/>
    <x v="1"/>
    <x v="0"/>
    <n v="161.88679999999999"/>
    <n v="4"/>
  </r>
  <r>
    <x v="1"/>
    <s v="FDN57"/>
    <x v="6"/>
    <x v="4"/>
    <x v="4"/>
    <x v="2"/>
    <x v="1"/>
    <x v="0"/>
    <n v="140.21539999999999"/>
    <n v="4"/>
  </r>
  <r>
    <x v="1"/>
    <s v="FDI19"/>
    <x v="7"/>
    <x v="2"/>
    <x v="2"/>
    <x v="0"/>
    <x v="1"/>
    <x v="0"/>
    <n v="242.75120000000001"/>
    <n v="4"/>
  </r>
  <r>
    <x v="2"/>
    <s v="DRK12"/>
    <x v="4"/>
    <x v="8"/>
    <x v="8"/>
    <x v="2"/>
    <x v="1"/>
    <x v="0"/>
    <n v="32.99"/>
    <n v="4"/>
  </r>
  <r>
    <x v="1"/>
    <s v="NCZ54"/>
    <x v="5"/>
    <x v="6"/>
    <x v="6"/>
    <x v="1"/>
    <x v="1"/>
    <x v="2"/>
    <n v="161.55520000000001"/>
    <n v="4"/>
  </r>
  <r>
    <x v="0"/>
    <s v="FDY24"/>
    <x v="13"/>
    <x v="0"/>
    <x v="0"/>
    <x v="0"/>
    <x v="0"/>
    <x v="0"/>
    <n v="52.9298"/>
    <n v="4"/>
  </r>
  <r>
    <x v="0"/>
    <s v="FDH28"/>
    <x v="2"/>
    <x v="2"/>
    <x v="2"/>
    <x v="0"/>
    <x v="1"/>
    <x v="0"/>
    <n v="37.250599999999999"/>
    <n v="4"/>
  </r>
  <r>
    <x v="1"/>
    <s v="NCO07"/>
    <x v="10"/>
    <x v="7"/>
    <x v="9"/>
    <x v="0"/>
    <x v="1"/>
    <x v="2"/>
    <n v="211.95599999999999"/>
    <n v="4"/>
  </r>
  <r>
    <x v="1"/>
    <s v="FDS49"/>
    <x v="3"/>
    <x v="8"/>
    <x v="8"/>
    <x v="2"/>
    <x v="1"/>
    <x v="0"/>
    <n v="79.764399999999995"/>
    <n v="4"/>
  </r>
  <r>
    <x v="1"/>
    <s v="NCX42"/>
    <x v="5"/>
    <x v="7"/>
    <x v="7"/>
    <x v="1"/>
    <x v="0"/>
    <x v="3"/>
    <n v="165.65260000000001"/>
    <n v="4"/>
  </r>
  <r>
    <x v="1"/>
    <s v="FDL56"/>
    <x v="0"/>
    <x v="4"/>
    <x v="4"/>
    <x v="2"/>
    <x v="1"/>
    <x v="0"/>
    <n v="86.419799999999995"/>
    <n v="4"/>
  </r>
  <r>
    <x v="1"/>
    <s v="NCU05"/>
    <x v="1"/>
    <x v="7"/>
    <x v="7"/>
    <x v="1"/>
    <x v="0"/>
    <x v="3"/>
    <n v="79.961799999999997"/>
    <n v="4"/>
  </r>
  <r>
    <x v="1"/>
    <s v="NCR38"/>
    <x v="5"/>
    <x v="4"/>
    <x v="4"/>
    <x v="2"/>
    <x v="1"/>
    <x v="0"/>
    <n v="251.3724"/>
    <n v="4"/>
  </r>
  <r>
    <x v="0"/>
    <s v="FDY56"/>
    <x v="0"/>
    <x v="5"/>
    <x v="5"/>
    <x v="2"/>
    <x v="1"/>
    <x v="0"/>
    <n v="227.6062"/>
    <n v="4"/>
  </r>
  <r>
    <x v="1"/>
    <s v="FDK21"/>
    <x v="6"/>
    <x v="8"/>
    <x v="8"/>
    <x v="2"/>
    <x v="1"/>
    <x v="0"/>
    <n v="249.04079999999999"/>
    <n v="4"/>
  </r>
  <r>
    <x v="1"/>
    <s v="FDL43"/>
    <x v="7"/>
    <x v="0"/>
    <x v="0"/>
    <x v="0"/>
    <x v="0"/>
    <x v="0"/>
    <n v="75.367000000000004"/>
    <n v="4"/>
  </r>
  <r>
    <x v="1"/>
    <s v="DRF15"/>
    <x v="11"/>
    <x v="7"/>
    <x v="9"/>
    <x v="0"/>
    <x v="1"/>
    <x v="2"/>
    <n v="152.03399999999999"/>
    <n v="4"/>
  </r>
  <r>
    <x v="1"/>
    <s v="FDV32"/>
    <x v="0"/>
    <x v="0"/>
    <x v="0"/>
    <x v="0"/>
    <x v="0"/>
    <x v="0"/>
    <n v="61.451000000000001"/>
    <n v="4"/>
  </r>
  <r>
    <x v="0"/>
    <s v="FDG08"/>
    <x v="0"/>
    <x v="4"/>
    <x v="4"/>
    <x v="2"/>
    <x v="1"/>
    <x v="0"/>
    <n v="171.87639999999999"/>
    <n v="4"/>
  </r>
  <r>
    <x v="1"/>
    <s v="FDW13"/>
    <x v="3"/>
    <x v="5"/>
    <x v="5"/>
    <x v="2"/>
    <x v="1"/>
    <x v="0"/>
    <n v="51.132399999999997"/>
    <n v="4"/>
  </r>
  <r>
    <x v="0"/>
    <s v="FDJ55"/>
    <x v="7"/>
    <x v="3"/>
    <x v="3"/>
    <x v="1"/>
    <x v="2"/>
    <x v="0"/>
    <n v="225.94040000000001"/>
    <n v="4"/>
  </r>
  <r>
    <x v="1"/>
    <s v="FDG59"/>
    <x v="15"/>
    <x v="5"/>
    <x v="5"/>
    <x v="2"/>
    <x v="1"/>
    <x v="0"/>
    <n v="36.7164"/>
    <n v="4"/>
  </r>
  <r>
    <x v="1"/>
    <s v="FDM28"/>
    <x v="2"/>
    <x v="3"/>
    <x v="3"/>
    <x v="1"/>
    <x v="2"/>
    <x v="0"/>
    <n v="178.666"/>
    <n v="4"/>
  </r>
  <r>
    <x v="1"/>
    <s v="FDS26"/>
    <x v="11"/>
    <x v="3"/>
    <x v="3"/>
    <x v="1"/>
    <x v="2"/>
    <x v="0"/>
    <n v="260.15940000000001"/>
    <n v="4"/>
  </r>
  <r>
    <x v="1"/>
    <s v="FDK51"/>
    <x v="11"/>
    <x v="8"/>
    <x v="8"/>
    <x v="2"/>
    <x v="1"/>
    <x v="0"/>
    <n v="264.08839999999998"/>
    <n v="4"/>
  </r>
  <r>
    <x v="1"/>
    <s v="FDY55"/>
    <x v="0"/>
    <x v="3"/>
    <x v="3"/>
    <x v="1"/>
    <x v="2"/>
    <x v="0"/>
    <n v="256.49880000000002"/>
    <n v="4"/>
  </r>
  <r>
    <x v="1"/>
    <s v="FDK21"/>
    <x v="6"/>
    <x v="6"/>
    <x v="6"/>
    <x v="1"/>
    <x v="1"/>
    <x v="2"/>
    <n v="250.4408"/>
    <n v="4"/>
  </r>
  <r>
    <x v="1"/>
    <s v="NCZ18"/>
    <x v="5"/>
    <x v="8"/>
    <x v="8"/>
    <x v="2"/>
    <x v="1"/>
    <x v="0"/>
    <n v="253.06979999999999"/>
    <n v="4"/>
  </r>
  <r>
    <x v="1"/>
    <s v="NCF07"/>
    <x v="5"/>
    <x v="7"/>
    <x v="7"/>
    <x v="1"/>
    <x v="0"/>
    <x v="3"/>
    <n v="101.0016"/>
    <n v="4"/>
  </r>
  <r>
    <x v="1"/>
    <s v="FDJ08"/>
    <x v="0"/>
    <x v="7"/>
    <x v="9"/>
    <x v="0"/>
    <x v="1"/>
    <x v="2"/>
    <n v="190.38460000000001"/>
    <n v="4"/>
  </r>
  <r>
    <x v="1"/>
    <s v="DRF49"/>
    <x v="4"/>
    <x v="4"/>
    <x v="4"/>
    <x v="2"/>
    <x v="1"/>
    <x v="0"/>
    <n v="113.5518"/>
    <n v="4"/>
  </r>
  <r>
    <x v="0"/>
    <s v="FDM25"/>
    <x v="12"/>
    <x v="7"/>
    <x v="7"/>
    <x v="1"/>
    <x v="0"/>
    <x v="3"/>
    <n v="174.0712"/>
    <n v="4"/>
  </r>
  <r>
    <x v="1"/>
    <s v="FDH27"/>
    <x v="11"/>
    <x v="1"/>
    <x v="1"/>
    <x v="1"/>
    <x v="0"/>
    <x v="1"/>
    <n v="142.71279999999999"/>
    <n v="4"/>
  </r>
  <r>
    <x v="1"/>
    <s v="NCM31"/>
    <x v="10"/>
    <x v="2"/>
    <x v="2"/>
    <x v="0"/>
    <x v="1"/>
    <x v="0"/>
    <n v="141.41540000000001"/>
    <n v="4"/>
  </r>
  <r>
    <x v="1"/>
    <s v="FDR04"/>
    <x v="2"/>
    <x v="1"/>
    <x v="1"/>
    <x v="1"/>
    <x v="0"/>
    <x v="1"/>
    <n v="98.006799999999998"/>
    <n v="4"/>
  </r>
  <r>
    <x v="0"/>
    <s v="FDD40"/>
    <x v="11"/>
    <x v="8"/>
    <x v="8"/>
    <x v="2"/>
    <x v="1"/>
    <x v="0"/>
    <n v="193.61619999999999"/>
    <n v="4"/>
  </r>
  <r>
    <x v="0"/>
    <s v="FDM50"/>
    <x v="3"/>
    <x v="7"/>
    <x v="7"/>
    <x v="1"/>
    <x v="0"/>
    <x v="3"/>
    <n v="60.222000000000001"/>
    <n v="4"/>
  </r>
  <r>
    <x v="0"/>
    <s v="FDB29"/>
    <x v="2"/>
    <x v="3"/>
    <x v="3"/>
    <x v="1"/>
    <x v="2"/>
    <x v="0"/>
    <n v="112.7176"/>
    <n v="4"/>
  </r>
  <r>
    <x v="1"/>
    <s v="FDF46"/>
    <x v="6"/>
    <x v="4"/>
    <x v="4"/>
    <x v="2"/>
    <x v="1"/>
    <x v="0"/>
    <n v="115.5834"/>
    <n v="4"/>
  </r>
  <r>
    <x v="0"/>
    <s v="FDC08"/>
    <x v="0"/>
    <x v="6"/>
    <x v="6"/>
    <x v="1"/>
    <x v="1"/>
    <x v="2"/>
    <n v="228.27199999999999"/>
    <n v="4"/>
  </r>
  <r>
    <x v="0"/>
    <s v="FDX36"/>
    <x v="13"/>
    <x v="0"/>
    <x v="0"/>
    <x v="0"/>
    <x v="0"/>
    <x v="0"/>
    <n v="223.94040000000001"/>
    <n v="4"/>
  </r>
  <r>
    <x v="0"/>
    <s v="FDC52"/>
    <x v="11"/>
    <x v="5"/>
    <x v="5"/>
    <x v="2"/>
    <x v="1"/>
    <x v="0"/>
    <n v="149.9708"/>
    <n v="4"/>
  </r>
  <r>
    <x v="1"/>
    <s v="FDB45"/>
    <x v="0"/>
    <x v="0"/>
    <x v="0"/>
    <x v="0"/>
    <x v="0"/>
    <x v="0"/>
    <n v="103.2306"/>
    <n v="4"/>
  </r>
  <r>
    <x v="1"/>
    <s v="FDV51"/>
    <x v="7"/>
    <x v="3"/>
    <x v="3"/>
    <x v="1"/>
    <x v="2"/>
    <x v="0"/>
    <n v="165.08420000000001"/>
    <n v="4"/>
  </r>
  <r>
    <x v="0"/>
    <s v="FDZ35"/>
    <x v="8"/>
    <x v="4"/>
    <x v="4"/>
    <x v="2"/>
    <x v="1"/>
    <x v="0"/>
    <n v="101.29900000000001"/>
    <n v="4"/>
  </r>
  <r>
    <x v="1"/>
    <s v="NCW17"/>
    <x v="1"/>
    <x v="7"/>
    <x v="7"/>
    <x v="1"/>
    <x v="0"/>
    <x v="3"/>
    <n v="129.99940000000001"/>
    <n v="4"/>
  </r>
  <r>
    <x v="1"/>
    <s v="DRH39"/>
    <x v="11"/>
    <x v="3"/>
    <x v="3"/>
    <x v="1"/>
    <x v="2"/>
    <x v="0"/>
    <n v="76.367000000000004"/>
    <n v="4"/>
  </r>
  <r>
    <x v="1"/>
    <s v="FDN60"/>
    <x v="13"/>
    <x v="7"/>
    <x v="7"/>
    <x v="1"/>
    <x v="0"/>
    <x v="3"/>
    <n v="158.46039999999999"/>
    <n v="4"/>
  </r>
  <r>
    <x v="0"/>
    <s v="FDN58"/>
    <x v="6"/>
    <x v="7"/>
    <x v="7"/>
    <x v="1"/>
    <x v="0"/>
    <x v="3"/>
    <n v="230.9984"/>
    <n v="4"/>
  </r>
  <r>
    <x v="1"/>
    <s v="NCO43"/>
    <x v="10"/>
    <x v="2"/>
    <x v="2"/>
    <x v="0"/>
    <x v="1"/>
    <x v="0"/>
    <n v="101.30159999999999"/>
    <n v="4"/>
  </r>
  <r>
    <x v="0"/>
    <s v="FDF28"/>
    <x v="2"/>
    <x v="5"/>
    <x v="5"/>
    <x v="2"/>
    <x v="1"/>
    <x v="0"/>
    <n v="122.9046"/>
    <n v="4"/>
  </r>
  <r>
    <x v="1"/>
    <s v="NCY30"/>
    <x v="5"/>
    <x v="4"/>
    <x v="4"/>
    <x v="2"/>
    <x v="1"/>
    <x v="0"/>
    <n v="180.99760000000001"/>
    <n v="4"/>
  </r>
  <r>
    <x v="1"/>
    <s v="NCO30"/>
    <x v="5"/>
    <x v="0"/>
    <x v="0"/>
    <x v="0"/>
    <x v="0"/>
    <x v="0"/>
    <n v="182.26079999999999"/>
    <n v="4"/>
  </r>
  <r>
    <x v="0"/>
    <s v="FDP59"/>
    <x v="8"/>
    <x v="1"/>
    <x v="1"/>
    <x v="1"/>
    <x v="0"/>
    <x v="1"/>
    <n v="104.06480000000001"/>
    <n v="4"/>
  </r>
  <r>
    <x v="0"/>
    <s v="FDT27"/>
    <x v="7"/>
    <x v="3"/>
    <x v="3"/>
    <x v="1"/>
    <x v="2"/>
    <x v="0"/>
    <n v="233.16159999999999"/>
    <n v="4"/>
  </r>
  <r>
    <x v="1"/>
    <s v="NCO17"/>
    <x v="1"/>
    <x v="2"/>
    <x v="2"/>
    <x v="0"/>
    <x v="1"/>
    <x v="0"/>
    <n v="118.244"/>
    <n v="4"/>
  </r>
  <r>
    <x v="1"/>
    <s v="FDX26"/>
    <x v="11"/>
    <x v="7"/>
    <x v="9"/>
    <x v="0"/>
    <x v="1"/>
    <x v="2"/>
    <n v="182.6292"/>
    <n v="4"/>
  </r>
  <r>
    <x v="1"/>
    <s v="FDG45"/>
    <x v="0"/>
    <x v="3"/>
    <x v="3"/>
    <x v="1"/>
    <x v="2"/>
    <x v="0"/>
    <n v="211.49019999999999"/>
    <n v="4"/>
  </r>
  <r>
    <x v="0"/>
    <s v="FDL32"/>
    <x v="0"/>
    <x v="5"/>
    <x v="5"/>
    <x v="2"/>
    <x v="1"/>
    <x v="0"/>
    <n v="110.1544"/>
    <n v="4"/>
  </r>
  <r>
    <x v="1"/>
    <s v="FDX09"/>
    <x v="6"/>
    <x v="8"/>
    <x v="8"/>
    <x v="2"/>
    <x v="1"/>
    <x v="0"/>
    <n v="176.43700000000001"/>
    <n v="4"/>
  </r>
  <r>
    <x v="1"/>
    <s v="FDV02"/>
    <x v="11"/>
    <x v="3"/>
    <x v="3"/>
    <x v="1"/>
    <x v="2"/>
    <x v="0"/>
    <n v="169.81059999999999"/>
    <n v="4"/>
  </r>
  <r>
    <x v="0"/>
    <s v="FDY28"/>
    <x v="2"/>
    <x v="8"/>
    <x v="8"/>
    <x v="2"/>
    <x v="1"/>
    <x v="0"/>
    <n v="214.3218"/>
    <n v="4"/>
  </r>
  <r>
    <x v="0"/>
    <s v="FDX31"/>
    <x v="0"/>
    <x v="7"/>
    <x v="7"/>
    <x v="1"/>
    <x v="0"/>
    <x v="3"/>
    <n v="231.79580000000001"/>
    <n v="4"/>
  </r>
  <r>
    <x v="1"/>
    <s v="FDR43"/>
    <x v="0"/>
    <x v="7"/>
    <x v="7"/>
    <x v="1"/>
    <x v="0"/>
    <x v="3"/>
    <n v="38.018999999999998"/>
    <n v="4"/>
  </r>
  <r>
    <x v="0"/>
    <s v="FDP51"/>
    <x v="7"/>
    <x v="1"/>
    <x v="1"/>
    <x v="1"/>
    <x v="0"/>
    <x v="1"/>
    <n v="119.41240000000001"/>
    <n v="4"/>
  </r>
  <r>
    <x v="1"/>
    <s v="FDC50"/>
    <x v="3"/>
    <x v="8"/>
    <x v="8"/>
    <x v="2"/>
    <x v="1"/>
    <x v="0"/>
    <n v="96.409400000000005"/>
    <n v="4"/>
  </r>
  <r>
    <x v="0"/>
    <s v="FDP22"/>
    <x v="6"/>
    <x v="7"/>
    <x v="7"/>
    <x v="1"/>
    <x v="0"/>
    <x v="3"/>
    <n v="52.666600000000003"/>
    <n v="4"/>
  </r>
  <r>
    <x v="2"/>
    <s v="DRE49"/>
    <x v="4"/>
    <x v="2"/>
    <x v="2"/>
    <x v="0"/>
    <x v="1"/>
    <x v="0"/>
    <n v="150.50239999999999"/>
    <n v="4"/>
  </r>
  <r>
    <x v="1"/>
    <s v="FDM40"/>
    <x v="2"/>
    <x v="2"/>
    <x v="2"/>
    <x v="0"/>
    <x v="1"/>
    <x v="0"/>
    <n v="143.21539999999999"/>
    <n v="4"/>
  </r>
  <r>
    <x v="1"/>
    <s v="FDY32"/>
    <x v="0"/>
    <x v="4"/>
    <x v="4"/>
    <x v="2"/>
    <x v="1"/>
    <x v="0"/>
    <n v="164.02099999999999"/>
    <n v="4"/>
  </r>
  <r>
    <x v="1"/>
    <s v="FDU02"/>
    <x v="11"/>
    <x v="7"/>
    <x v="9"/>
    <x v="0"/>
    <x v="1"/>
    <x v="2"/>
    <n v="228.93520000000001"/>
    <n v="4"/>
  </r>
  <r>
    <x v="1"/>
    <s v="FDF22"/>
    <x v="6"/>
    <x v="0"/>
    <x v="0"/>
    <x v="0"/>
    <x v="0"/>
    <x v="0"/>
    <n v="212.8218"/>
    <n v="4"/>
  </r>
  <r>
    <x v="1"/>
    <s v="DRP35"/>
    <x v="9"/>
    <x v="7"/>
    <x v="7"/>
    <x v="1"/>
    <x v="0"/>
    <x v="3"/>
    <n v="126.2336"/>
    <n v="4"/>
  </r>
  <r>
    <x v="1"/>
    <s v="NCB55"/>
    <x v="5"/>
    <x v="2"/>
    <x v="2"/>
    <x v="0"/>
    <x v="1"/>
    <x v="0"/>
    <n v="59.456200000000003"/>
    <n v="4"/>
  </r>
  <r>
    <x v="1"/>
    <s v="FDW35"/>
    <x v="8"/>
    <x v="7"/>
    <x v="9"/>
    <x v="0"/>
    <x v="1"/>
    <x v="2"/>
    <n v="41.645400000000002"/>
    <n v="4"/>
  </r>
  <r>
    <x v="1"/>
    <s v="FDB44"/>
    <x v="0"/>
    <x v="4"/>
    <x v="4"/>
    <x v="2"/>
    <x v="1"/>
    <x v="0"/>
    <n v="211.05860000000001"/>
    <n v="4"/>
  </r>
  <r>
    <x v="0"/>
    <s v="FDA27"/>
    <x v="11"/>
    <x v="1"/>
    <x v="1"/>
    <x v="1"/>
    <x v="0"/>
    <x v="1"/>
    <n v="256.7672"/>
    <n v="4"/>
  </r>
  <r>
    <x v="1"/>
    <s v="NCU41"/>
    <x v="1"/>
    <x v="0"/>
    <x v="0"/>
    <x v="0"/>
    <x v="0"/>
    <x v="0"/>
    <n v="190.18459999999999"/>
    <n v="4"/>
  </r>
  <r>
    <x v="1"/>
    <s v="FDN32"/>
    <x v="0"/>
    <x v="1"/>
    <x v="1"/>
    <x v="1"/>
    <x v="0"/>
    <x v="1"/>
    <n v="182.6266"/>
    <n v="4"/>
  </r>
  <r>
    <x v="0"/>
    <s v="FDW27"/>
    <x v="7"/>
    <x v="7"/>
    <x v="9"/>
    <x v="0"/>
    <x v="1"/>
    <x v="2"/>
    <n v="155.73140000000001"/>
    <n v="4"/>
  </r>
  <r>
    <x v="1"/>
    <s v="NCJ18"/>
    <x v="5"/>
    <x v="0"/>
    <x v="0"/>
    <x v="0"/>
    <x v="0"/>
    <x v="0"/>
    <n v="120.5124"/>
    <n v="4"/>
  </r>
  <r>
    <x v="0"/>
    <s v="FDS09"/>
    <x v="6"/>
    <x v="7"/>
    <x v="9"/>
    <x v="0"/>
    <x v="1"/>
    <x v="2"/>
    <n v="49.6008"/>
    <n v="4"/>
  </r>
  <r>
    <x v="1"/>
    <s v="FDW28"/>
    <x v="2"/>
    <x v="4"/>
    <x v="4"/>
    <x v="2"/>
    <x v="1"/>
    <x v="0"/>
    <n v="196.74520000000001"/>
    <n v="4"/>
  </r>
  <r>
    <x v="0"/>
    <s v="FDU46"/>
    <x v="6"/>
    <x v="3"/>
    <x v="3"/>
    <x v="1"/>
    <x v="2"/>
    <x v="0"/>
    <n v="85.853999999999999"/>
    <n v="4"/>
  </r>
  <r>
    <x v="2"/>
    <s v="NCE43"/>
    <x v="5"/>
    <x v="8"/>
    <x v="8"/>
    <x v="2"/>
    <x v="1"/>
    <x v="0"/>
    <n v="169.94479999999999"/>
    <n v="4"/>
  </r>
  <r>
    <x v="0"/>
    <s v="FDB14"/>
    <x v="3"/>
    <x v="2"/>
    <x v="2"/>
    <x v="0"/>
    <x v="1"/>
    <x v="0"/>
    <n v="93.212000000000003"/>
    <n v="4"/>
  </r>
  <r>
    <x v="0"/>
    <s v="DRB48"/>
    <x v="4"/>
    <x v="7"/>
    <x v="7"/>
    <x v="1"/>
    <x v="0"/>
    <x v="3"/>
    <n v="40.282200000000003"/>
    <n v="4"/>
  </r>
  <r>
    <x v="1"/>
    <s v="FDA13"/>
    <x v="3"/>
    <x v="5"/>
    <x v="5"/>
    <x v="2"/>
    <x v="1"/>
    <x v="0"/>
    <n v="38.650599999999997"/>
    <n v="4"/>
  </r>
  <r>
    <x v="1"/>
    <s v="NCV42"/>
    <x v="5"/>
    <x v="5"/>
    <x v="5"/>
    <x v="2"/>
    <x v="1"/>
    <x v="0"/>
    <n v="111.3228"/>
    <n v="4"/>
  </r>
  <r>
    <x v="1"/>
    <s v="FDG24"/>
    <x v="13"/>
    <x v="4"/>
    <x v="4"/>
    <x v="2"/>
    <x v="1"/>
    <x v="0"/>
    <n v="85.125"/>
    <n v="4"/>
  </r>
  <r>
    <x v="1"/>
    <s v="NCH06"/>
    <x v="5"/>
    <x v="4"/>
    <x v="4"/>
    <x v="2"/>
    <x v="1"/>
    <x v="0"/>
    <n v="247.846"/>
    <n v="4"/>
  </r>
  <r>
    <x v="1"/>
    <s v="FDU56"/>
    <x v="0"/>
    <x v="7"/>
    <x v="7"/>
    <x v="1"/>
    <x v="0"/>
    <x v="3"/>
    <n v="184.72659999999999"/>
    <n v="4"/>
  </r>
  <r>
    <x v="2"/>
    <s v="DRK59"/>
    <x v="9"/>
    <x v="8"/>
    <x v="8"/>
    <x v="2"/>
    <x v="1"/>
    <x v="0"/>
    <n v="235.86160000000001"/>
    <n v="4"/>
  </r>
  <r>
    <x v="3"/>
    <s v="FDH28"/>
    <x v="2"/>
    <x v="7"/>
    <x v="9"/>
    <x v="0"/>
    <x v="1"/>
    <x v="2"/>
    <n v="37.450600000000001"/>
    <n v="4"/>
  </r>
  <r>
    <x v="0"/>
    <s v="FDV57"/>
    <x v="6"/>
    <x v="0"/>
    <x v="0"/>
    <x v="0"/>
    <x v="0"/>
    <x v="0"/>
    <n v="177.96600000000001"/>
    <n v="4"/>
  </r>
  <r>
    <x v="0"/>
    <s v="FDR56"/>
    <x v="0"/>
    <x v="7"/>
    <x v="7"/>
    <x v="1"/>
    <x v="0"/>
    <x v="3"/>
    <n v="196.8768"/>
    <n v="4"/>
  </r>
  <r>
    <x v="1"/>
    <s v="NCG42"/>
    <x v="5"/>
    <x v="4"/>
    <x v="4"/>
    <x v="2"/>
    <x v="0"/>
    <x v="0"/>
    <n v="127.831"/>
    <n v="4"/>
  </r>
  <r>
    <x v="2"/>
    <s v="NCX29"/>
    <x v="1"/>
    <x v="5"/>
    <x v="5"/>
    <x v="2"/>
    <x v="0"/>
    <x v="0"/>
    <n v="144.0102"/>
    <n v="4"/>
  </r>
  <r>
    <x v="1"/>
    <s v="DRN36"/>
    <x v="4"/>
    <x v="7"/>
    <x v="9"/>
    <x v="0"/>
    <x v="1"/>
    <x v="2"/>
    <n v="95.975200000000001"/>
    <n v="4"/>
  </r>
  <r>
    <x v="1"/>
    <s v="FDK28"/>
    <x v="2"/>
    <x v="1"/>
    <x v="1"/>
    <x v="1"/>
    <x v="0"/>
    <x v="1"/>
    <n v="258.56459999999998"/>
    <n v="4"/>
  </r>
  <r>
    <x v="1"/>
    <s v="FDR43"/>
    <x v="0"/>
    <x v="4"/>
    <x v="4"/>
    <x v="2"/>
    <x v="0"/>
    <x v="0"/>
    <n v="37.819000000000003"/>
    <n v="4"/>
  </r>
  <r>
    <x v="2"/>
    <s v="NCN18"/>
    <x v="5"/>
    <x v="4"/>
    <x v="4"/>
    <x v="2"/>
    <x v="0"/>
    <x v="0"/>
    <n v="112.7544"/>
    <n v="4"/>
  </r>
  <r>
    <x v="1"/>
    <s v="FDR49"/>
    <x v="3"/>
    <x v="6"/>
    <x v="6"/>
    <x v="1"/>
    <x v="0"/>
    <x v="2"/>
    <n v="49.537599999999998"/>
    <n v="4"/>
  </r>
  <r>
    <x v="1"/>
    <s v="FDC15"/>
    <x v="11"/>
    <x v="0"/>
    <x v="0"/>
    <x v="0"/>
    <x v="0"/>
    <x v="0"/>
    <n v="158.12880000000001"/>
    <n v="4"/>
  </r>
  <r>
    <x v="0"/>
    <s v="FDI27"/>
    <x v="11"/>
    <x v="0"/>
    <x v="0"/>
    <x v="0"/>
    <x v="0"/>
    <x v="0"/>
    <n v="43.874400000000001"/>
    <n v="4"/>
  </r>
  <r>
    <x v="1"/>
    <s v="FDD29"/>
    <x v="2"/>
    <x v="6"/>
    <x v="6"/>
    <x v="1"/>
    <x v="0"/>
    <x v="2"/>
    <n v="252.06979999999999"/>
    <n v="4"/>
  </r>
  <r>
    <x v="2"/>
    <s v="FDI14"/>
    <x v="3"/>
    <x v="2"/>
    <x v="2"/>
    <x v="0"/>
    <x v="1"/>
    <x v="0"/>
    <n v="139.84960000000001"/>
    <n v="4"/>
  </r>
  <r>
    <x v="1"/>
    <s v="FDW50"/>
    <x v="11"/>
    <x v="7"/>
    <x v="9"/>
    <x v="0"/>
    <x v="1"/>
    <x v="2"/>
    <n v="168.41579999999999"/>
    <n v="4"/>
  </r>
  <r>
    <x v="1"/>
    <s v="FDT31"/>
    <x v="0"/>
    <x v="5"/>
    <x v="5"/>
    <x v="2"/>
    <x v="0"/>
    <x v="0"/>
    <n v="190.68719999999999"/>
    <n v="4"/>
  </r>
  <r>
    <x v="0"/>
    <s v="FDJ14"/>
    <x v="3"/>
    <x v="5"/>
    <x v="5"/>
    <x v="2"/>
    <x v="0"/>
    <x v="0"/>
    <n v="78.695999999999998"/>
    <n v="4"/>
  </r>
  <r>
    <x v="1"/>
    <s v="NCQ43"/>
    <x v="10"/>
    <x v="7"/>
    <x v="7"/>
    <x v="1"/>
    <x v="0"/>
    <x v="3"/>
    <n v="108.5912"/>
    <n v="4"/>
  </r>
  <r>
    <x v="1"/>
    <s v="FDU38"/>
    <x v="11"/>
    <x v="5"/>
    <x v="5"/>
    <x v="2"/>
    <x v="0"/>
    <x v="0"/>
    <n v="193.4504"/>
    <n v="4"/>
  </r>
  <r>
    <x v="1"/>
    <s v="DRF03"/>
    <x v="11"/>
    <x v="6"/>
    <x v="6"/>
    <x v="1"/>
    <x v="0"/>
    <x v="2"/>
    <n v="40.213799999999999"/>
    <n v="4"/>
  </r>
  <r>
    <x v="0"/>
    <s v="FDX22"/>
    <x v="6"/>
    <x v="8"/>
    <x v="8"/>
    <x v="2"/>
    <x v="1"/>
    <x v="0"/>
    <n v="211.09280000000001"/>
    <n v="4"/>
  </r>
  <r>
    <x v="0"/>
    <s v="FDL58"/>
    <x v="6"/>
    <x v="4"/>
    <x v="4"/>
    <x v="2"/>
    <x v="0"/>
    <x v="0"/>
    <n v="264.95679999999999"/>
    <n v="4"/>
  </r>
  <r>
    <x v="0"/>
    <s v="FDD40"/>
    <x v="11"/>
    <x v="0"/>
    <x v="0"/>
    <x v="0"/>
    <x v="0"/>
    <x v="0"/>
    <n v="194.11619999999999"/>
    <n v="4"/>
  </r>
  <r>
    <x v="1"/>
    <s v="FDT08"/>
    <x v="0"/>
    <x v="4"/>
    <x v="4"/>
    <x v="2"/>
    <x v="0"/>
    <x v="0"/>
    <n v="149.005"/>
    <n v="4"/>
  </r>
  <r>
    <x v="1"/>
    <s v="FDC53"/>
    <x v="2"/>
    <x v="1"/>
    <x v="1"/>
    <x v="1"/>
    <x v="0"/>
    <x v="1"/>
    <n v="99.738399999999999"/>
    <n v="4"/>
  </r>
  <r>
    <x v="1"/>
    <s v="DRK35"/>
    <x v="9"/>
    <x v="7"/>
    <x v="9"/>
    <x v="0"/>
    <x v="1"/>
    <x v="2"/>
    <n v="36.250599999999999"/>
    <n v="4"/>
  </r>
  <r>
    <x v="1"/>
    <s v="NCV42"/>
    <x v="5"/>
    <x v="0"/>
    <x v="0"/>
    <x v="0"/>
    <x v="0"/>
    <x v="0"/>
    <n v="110.22280000000001"/>
    <n v="4"/>
  </r>
  <r>
    <x v="0"/>
    <s v="FDL25"/>
    <x v="12"/>
    <x v="5"/>
    <x v="5"/>
    <x v="2"/>
    <x v="0"/>
    <x v="0"/>
    <n v="91.880399999999995"/>
    <n v="4"/>
  </r>
  <r>
    <x v="1"/>
    <s v="FDE34"/>
    <x v="6"/>
    <x v="2"/>
    <x v="2"/>
    <x v="0"/>
    <x v="1"/>
    <x v="0"/>
    <n v="182.76339999999999"/>
    <n v="4"/>
  </r>
  <r>
    <x v="1"/>
    <s v="NCK19"/>
    <x v="10"/>
    <x v="3"/>
    <x v="3"/>
    <x v="1"/>
    <x v="2"/>
    <x v="0"/>
    <n v="192.14779999999999"/>
    <n v="4"/>
  </r>
  <r>
    <x v="1"/>
    <s v="FDO44"/>
    <x v="0"/>
    <x v="7"/>
    <x v="7"/>
    <x v="1"/>
    <x v="0"/>
    <x v="3"/>
    <n v="109.22280000000001"/>
    <n v="4"/>
  </r>
  <r>
    <x v="1"/>
    <s v="NCF31"/>
    <x v="5"/>
    <x v="4"/>
    <x v="4"/>
    <x v="2"/>
    <x v="0"/>
    <x v="0"/>
    <n v="152.30240000000001"/>
    <n v="4"/>
  </r>
  <r>
    <x v="1"/>
    <s v="FDV58"/>
    <x v="6"/>
    <x v="2"/>
    <x v="2"/>
    <x v="0"/>
    <x v="1"/>
    <x v="0"/>
    <n v="193.9452"/>
    <n v="4"/>
  </r>
  <r>
    <x v="1"/>
    <s v="FDN27"/>
    <x v="7"/>
    <x v="1"/>
    <x v="1"/>
    <x v="1"/>
    <x v="0"/>
    <x v="1"/>
    <n v="115.1808"/>
    <n v="4"/>
  </r>
  <r>
    <x v="1"/>
    <s v="FDZ52"/>
    <x v="2"/>
    <x v="0"/>
    <x v="0"/>
    <x v="0"/>
    <x v="0"/>
    <x v="0"/>
    <n v="112.98860000000001"/>
    <n v="4"/>
  </r>
  <r>
    <x v="1"/>
    <s v="FDR58"/>
    <x v="6"/>
    <x v="8"/>
    <x v="8"/>
    <x v="2"/>
    <x v="1"/>
    <x v="0"/>
    <n v="90.746200000000002"/>
    <n v="4"/>
  </r>
  <r>
    <x v="2"/>
    <s v="FDC11"/>
    <x v="15"/>
    <x v="7"/>
    <x v="7"/>
    <x v="1"/>
    <x v="0"/>
    <x v="3"/>
    <n v="87.917199999999994"/>
    <n v="4"/>
  </r>
  <r>
    <x v="1"/>
    <s v="FDL22"/>
    <x v="6"/>
    <x v="4"/>
    <x v="4"/>
    <x v="2"/>
    <x v="0"/>
    <x v="0"/>
    <n v="90.748800000000003"/>
    <n v="4"/>
  </r>
  <r>
    <x v="1"/>
    <s v="FDC35"/>
    <x v="15"/>
    <x v="4"/>
    <x v="4"/>
    <x v="2"/>
    <x v="0"/>
    <x v="0"/>
    <n v="206.96379999999999"/>
    <n v="4"/>
  </r>
  <r>
    <x v="0"/>
    <s v="FDX33"/>
    <x v="6"/>
    <x v="5"/>
    <x v="5"/>
    <x v="2"/>
    <x v="0"/>
    <x v="0"/>
    <n v="160.55779999999999"/>
    <n v="4"/>
  </r>
  <r>
    <x v="0"/>
    <s v="FDC40"/>
    <x v="11"/>
    <x v="3"/>
    <x v="3"/>
    <x v="1"/>
    <x v="2"/>
    <x v="0"/>
    <n v="79.598600000000005"/>
    <n v="4"/>
  </r>
  <r>
    <x v="2"/>
    <s v="FDP24"/>
    <x v="13"/>
    <x v="0"/>
    <x v="0"/>
    <x v="0"/>
    <x v="0"/>
    <x v="0"/>
    <n v="120.1756"/>
    <n v="4"/>
  </r>
  <r>
    <x v="1"/>
    <s v="NCQ42"/>
    <x v="5"/>
    <x v="1"/>
    <x v="1"/>
    <x v="1"/>
    <x v="0"/>
    <x v="1"/>
    <n v="127.9678"/>
    <n v="4"/>
  </r>
  <r>
    <x v="1"/>
    <s v="FDY59"/>
    <x v="13"/>
    <x v="1"/>
    <x v="1"/>
    <x v="1"/>
    <x v="0"/>
    <x v="1"/>
    <n v="93.146199999999993"/>
    <n v="4"/>
  </r>
  <r>
    <x v="1"/>
    <s v="FDU14"/>
    <x v="11"/>
    <x v="4"/>
    <x v="4"/>
    <x v="2"/>
    <x v="0"/>
    <x v="0"/>
    <n v="248.67500000000001"/>
    <n v="4"/>
  </r>
  <r>
    <x v="0"/>
    <s v="FDT32"/>
    <x v="0"/>
    <x v="1"/>
    <x v="1"/>
    <x v="1"/>
    <x v="0"/>
    <x v="1"/>
    <n v="188.72139999999999"/>
    <n v="4"/>
  </r>
  <r>
    <x v="1"/>
    <s v="FDX09"/>
    <x v="6"/>
    <x v="7"/>
    <x v="7"/>
    <x v="1"/>
    <x v="0"/>
    <x v="3"/>
    <n v="174.83699999999999"/>
    <n v="4"/>
  </r>
  <r>
    <x v="1"/>
    <s v="DRI37"/>
    <x v="4"/>
    <x v="7"/>
    <x v="7"/>
    <x v="1"/>
    <x v="0"/>
    <x v="3"/>
    <n v="58.790399999999998"/>
    <n v="4"/>
  </r>
  <r>
    <x v="1"/>
    <s v="FDL20"/>
    <x v="0"/>
    <x v="4"/>
    <x v="4"/>
    <x v="2"/>
    <x v="0"/>
    <x v="0"/>
    <n v="112.3886"/>
    <n v="4"/>
  </r>
  <r>
    <x v="0"/>
    <s v="FDE05"/>
    <x v="2"/>
    <x v="7"/>
    <x v="9"/>
    <x v="0"/>
    <x v="1"/>
    <x v="2"/>
    <n v="145.21019999999999"/>
    <n v="4"/>
  </r>
  <r>
    <x v="1"/>
    <s v="FDE58"/>
    <x v="6"/>
    <x v="3"/>
    <x v="3"/>
    <x v="1"/>
    <x v="2"/>
    <x v="0"/>
    <n v="118.41240000000001"/>
    <n v="4"/>
  </r>
  <r>
    <x v="0"/>
    <s v="FDZ26"/>
    <x v="11"/>
    <x v="2"/>
    <x v="2"/>
    <x v="0"/>
    <x v="1"/>
    <x v="0"/>
    <n v="238.32220000000001"/>
    <n v="4"/>
  </r>
  <r>
    <x v="1"/>
    <s v="FDL34"/>
    <x v="6"/>
    <x v="5"/>
    <x v="5"/>
    <x v="2"/>
    <x v="0"/>
    <x v="0"/>
    <n v="142.34960000000001"/>
    <n v="4"/>
  </r>
  <r>
    <x v="1"/>
    <s v="DRG39"/>
    <x v="11"/>
    <x v="1"/>
    <x v="1"/>
    <x v="1"/>
    <x v="0"/>
    <x v="1"/>
    <n v="51.6982"/>
    <n v="4"/>
  </r>
  <r>
    <x v="1"/>
    <s v="DRF01"/>
    <x v="4"/>
    <x v="0"/>
    <x v="0"/>
    <x v="0"/>
    <x v="0"/>
    <x v="0"/>
    <n v="147.4102"/>
    <n v="4"/>
  </r>
  <r>
    <x v="0"/>
    <s v="FDR20"/>
    <x v="0"/>
    <x v="5"/>
    <x v="5"/>
    <x v="2"/>
    <x v="0"/>
    <x v="0"/>
    <n v="46.2744"/>
    <n v="4"/>
  </r>
  <r>
    <x v="1"/>
    <s v="FDY07"/>
    <x v="0"/>
    <x v="6"/>
    <x v="6"/>
    <x v="1"/>
    <x v="0"/>
    <x v="2"/>
    <n v="46.540199999999999"/>
    <n v="4"/>
  </r>
  <r>
    <x v="0"/>
    <s v="FDD38"/>
    <x v="3"/>
    <x v="4"/>
    <x v="4"/>
    <x v="2"/>
    <x v="0"/>
    <x v="0"/>
    <n v="102.8674"/>
    <n v="4"/>
  </r>
  <r>
    <x v="1"/>
    <s v="FDD03"/>
    <x v="11"/>
    <x v="1"/>
    <x v="1"/>
    <x v="1"/>
    <x v="0"/>
    <x v="1"/>
    <n v="234.03"/>
    <n v="4"/>
  </r>
  <r>
    <x v="1"/>
    <s v="NCL18"/>
    <x v="5"/>
    <x v="3"/>
    <x v="3"/>
    <x v="1"/>
    <x v="2"/>
    <x v="0"/>
    <n v="194.61359999999999"/>
    <n v="4"/>
  </r>
  <r>
    <x v="1"/>
    <s v="FDD29"/>
    <x v="2"/>
    <x v="1"/>
    <x v="1"/>
    <x v="1"/>
    <x v="0"/>
    <x v="1"/>
    <n v="253.16980000000001"/>
    <n v="4"/>
  </r>
  <r>
    <x v="1"/>
    <s v="FDU11"/>
    <x v="8"/>
    <x v="3"/>
    <x v="3"/>
    <x v="1"/>
    <x v="2"/>
    <x v="0"/>
    <n v="120.10980000000001"/>
    <n v="4"/>
  </r>
  <r>
    <x v="0"/>
    <s v="FDL02"/>
    <x v="3"/>
    <x v="0"/>
    <x v="0"/>
    <x v="0"/>
    <x v="0"/>
    <x v="0"/>
    <n v="105.3622"/>
    <n v="4"/>
  </r>
  <r>
    <x v="0"/>
    <s v="FDO51"/>
    <x v="7"/>
    <x v="7"/>
    <x v="7"/>
    <x v="1"/>
    <x v="0"/>
    <x v="3"/>
    <n v="43.411200000000001"/>
    <n v="4"/>
  </r>
  <r>
    <x v="0"/>
    <s v="FDT01"/>
    <x v="3"/>
    <x v="5"/>
    <x v="5"/>
    <x v="2"/>
    <x v="0"/>
    <x v="0"/>
    <n v="212.99019999999999"/>
    <n v="4"/>
  </r>
  <r>
    <x v="1"/>
    <s v="FDJ08"/>
    <x v="0"/>
    <x v="0"/>
    <x v="0"/>
    <x v="0"/>
    <x v="0"/>
    <x v="0"/>
    <n v="189.28460000000001"/>
    <n v="4"/>
  </r>
  <r>
    <x v="1"/>
    <s v="FDU32"/>
    <x v="0"/>
    <x v="6"/>
    <x v="6"/>
    <x v="1"/>
    <x v="0"/>
    <x v="2"/>
    <n v="123.0414"/>
    <n v="4"/>
  </r>
  <r>
    <x v="0"/>
    <s v="FDG09"/>
    <x v="0"/>
    <x v="8"/>
    <x v="8"/>
    <x v="2"/>
    <x v="1"/>
    <x v="0"/>
    <n v="185.9556"/>
    <n v="4"/>
  </r>
  <r>
    <x v="1"/>
    <s v="FDE39"/>
    <x v="11"/>
    <x v="4"/>
    <x v="4"/>
    <x v="2"/>
    <x v="0"/>
    <x v="0"/>
    <n v="121.0782"/>
    <n v="4"/>
  </r>
  <r>
    <x v="1"/>
    <s v="FDU56"/>
    <x v="0"/>
    <x v="3"/>
    <x v="3"/>
    <x v="1"/>
    <x v="2"/>
    <x v="0"/>
    <n v="185.82660000000001"/>
    <n v="4"/>
  </r>
  <r>
    <x v="1"/>
    <s v="NCH55"/>
    <x v="5"/>
    <x v="4"/>
    <x v="4"/>
    <x v="2"/>
    <x v="0"/>
    <x v="0"/>
    <n v="127.402"/>
    <n v="4"/>
  </r>
  <r>
    <x v="0"/>
    <s v="FDC33"/>
    <x v="0"/>
    <x v="7"/>
    <x v="7"/>
    <x v="1"/>
    <x v="0"/>
    <x v="3"/>
    <n v="197.3768"/>
    <n v="4"/>
  </r>
  <r>
    <x v="1"/>
    <s v="NCV54"/>
    <x v="5"/>
    <x v="7"/>
    <x v="7"/>
    <x v="1"/>
    <x v="0"/>
    <x v="3"/>
    <n v="116.8124"/>
    <n v="4"/>
  </r>
  <r>
    <x v="1"/>
    <s v="DRH25"/>
    <x v="4"/>
    <x v="7"/>
    <x v="7"/>
    <x v="1"/>
    <x v="0"/>
    <x v="3"/>
    <n v="50.232399999999998"/>
    <n v="4"/>
  </r>
  <r>
    <x v="1"/>
    <s v="NCT18"/>
    <x v="5"/>
    <x v="8"/>
    <x v="8"/>
    <x v="2"/>
    <x v="1"/>
    <x v="0"/>
    <n v="181.79759999999999"/>
    <n v="4"/>
  </r>
  <r>
    <x v="1"/>
    <s v="NCV06"/>
    <x v="5"/>
    <x v="2"/>
    <x v="2"/>
    <x v="0"/>
    <x v="1"/>
    <x v="0"/>
    <n v="194.4478"/>
    <n v="4"/>
  </r>
  <r>
    <x v="1"/>
    <s v="FDH21"/>
    <x v="14"/>
    <x v="0"/>
    <x v="0"/>
    <x v="0"/>
    <x v="0"/>
    <x v="0"/>
    <n v="160.06039999999999"/>
    <n v="4"/>
  </r>
  <r>
    <x v="1"/>
    <s v="FDR26"/>
    <x v="11"/>
    <x v="2"/>
    <x v="2"/>
    <x v="0"/>
    <x v="1"/>
    <x v="0"/>
    <n v="175.80279999999999"/>
    <n v="4"/>
  </r>
  <r>
    <x v="1"/>
    <s v="FDA14"/>
    <x v="11"/>
    <x v="7"/>
    <x v="9"/>
    <x v="0"/>
    <x v="1"/>
    <x v="2"/>
    <n v="147.17599999999999"/>
    <n v="4"/>
  </r>
  <r>
    <x v="1"/>
    <s v="FDN20"/>
    <x v="0"/>
    <x v="2"/>
    <x v="2"/>
    <x v="0"/>
    <x v="1"/>
    <x v="0"/>
    <n v="167.04740000000001"/>
    <n v="4"/>
  </r>
  <r>
    <x v="1"/>
    <s v="NCN29"/>
    <x v="1"/>
    <x v="5"/>
    <x v="5"/>
    <x v="2"/>
    <x v="0"/>
    <x v="0"/>
    <n v="50.303400000000003"/>
    <n v="4"/>
  </r>
  <r>
    <x v="1"/>
    <s v="FDI28"/>
    <x v="2"/>
    <x v="1"/>
    <x v="1"/>
    <x v="1"/>
    <x v="0"/>
    <x v="1"/>
    <n v="78.230199999999996"/>
    <n v="4"/>
  </r>
  <r>
    <x v="0"/>
    <s v="FDA03"/>
    <x v="11"/>
    <x v="7"/>
    <x v="7"/>
    <x v="1"/>
    <x v="0"/>
    <x v="3"/>
    <n v="146.81020000000001"/>
    <n v="4"/>
  </r>
  <r>
    <x v="0"/>
    <s v="FDU10"/>
    <x v="6"/>
    <x v="5"/>
    <x v="5"/>
    <x v="2"/>
    <x v="0"/>
    <x v="0"/>
    <n v="38.284799999999997"/>
    <n v="4"/>
  </r>
  <r>
    <x v="0"/>
    <s v="FDP13"/>
    <x v="3"/>
    <x v="7"/>
    <x v="7"/>
    <x v="1"/>
    <x v="0"/>
    <x v="3"/>
    <n v="41.548000000000002"/>
    <n v="4"/>
  </r>
  <r>
    <x v="1"/>
    <s v="NCK06"/>
    <x v="5"/>
    <x v="8"/>
    <x v="8"/>
    <x v="2"/>
    <x v="1"/>
    <x v="0"/>
    <n v="122.6756"/>
    <n v="4"/>
  </r>
  <r>
    <x v="1"/>
    <s v="NCY18"/>
    <x v="5"/>
    <x v="8"/>
    <x v="8"/>
    <x v="2"/>
    <x v="1"/>
    <x v="0"/>
    <n v="173.6054"/>
    <n v="4"/>
  </r>
  <r>
    <x v="1"/>
    <s v="FDE38"/>
    <x v="3"/>
    <x v="7"/>
    <x v="7"/>
    <x v="1"/>
    <x v="0"/>
    <x v="3"/>
    <n v="164.38419999999999"/>
    <n v="4"/>
  </r>
  <r>
    <x v="1"/>
    <s v="FDB59"/>
    <x v="6"/>
    <x v="2"/>
    <x v="2"/>
    <x v="0"/>
    <x v="1"/>
    <x v="0"/>
    <n v="199.00839999999999"/>
    <n v="4"/>
  </r>
  <r>
    <x v="0"/>
    <s v="FDO15"/>
    <x v="7"/>
    <x v="0"/>
    <x v="0"/>
    <x v="0"/>
    <x v="0"/>
    <x v="0"/>
    <n v="72.303799999999995"/>
    <n v="4"/>
  </r>
  <r>
    <x v="1"/>
    <s v="DRN47"/>
    <x v="9"/>
    <x v="6"/>
    <x v="6"/>
    <x v="1"/>
    <x v="0"/>
    <x v="2"/>
    <n v="178.166"/>
    <n v="4"/>
  </r>
  <r>
    <x v="0"/>
    <s v="FDB38"/>
    <x v="3"/>
    <x v="2"/>
    <x v="2"/>
    <x v="0"/>
    <x v="1"/>
    <x v="0"/>
    <n v="158.99199999999999"/>
    <n v="4"/>
  </r>
  <r>
    <x v="1"/>
    <s v="FDT59"/>
    <x v="8"/>
    <x v="5"/>
    <x v="5"/>
    <x v="2"/>
    <x v="0"/>
    <x v="0"/>
    <n v="230.66679999999999"/>
    <n v="4"/>
  </r>
  <r>
    <x v="0"/>
    <s v="FDG08"/>
    <x v="0"/>
    <x v="8"/>
    <x v="8"/>
    <x v="2"/>
    <x v="1"/>
    <x v="0"/>
    <n v="170.6764"/>
    <n v="4"/>
  </r>
  <r>
    <x v="3"/>
    <s v="FDY26"/>
    <x v="11"/>
    <x v="2"/>
    <x v="2"/>
    <x v="0"/>
    <x v="1"/>
    <x v="0"/>
    <n v="211.42439999999999"/>
    <n v="4"/>
  </r>
  <r>
    <x v="1"/>
    <s v="DRE13"/>
    <x v="4"/>
    <x v="8"/>
    <x v="8"/>
    <x v="2"/>
    <x v="1"/>
    <x v="0"/>
    <n v="87.919799999999995"/>
    <n v="4"/>
  </r>
  <r>
    <x v="0"/>
    <s v="FDE51"/>
    <x v="11"/>
    <x v="2"/>
    <x v="2"/>
    <x v="0"/>
    <x v="1"/>
    <x v="0"/>
    <n v="42.808599999999998"/>
    <n v="4"/>
  </r>
  <r>
    <x v="0"/>
    <s v="FDV56"/>
    <x v="0"/>
    <x v="3"/>
    <x v="3"/>
    <x v="1"/>
    <x v="2"/>
    <x v="0"/>
    <n v="107.75960000000001"/>
    <n v="4"/>
  </r>
  <r>
    <x v="0"/>
    <s v="FDU44"/>
    <x v="0"/>
    <x v="0"/>
    <x v="0"/>
    <x v="0"/>
    <x v="0"/>
    <x v="0"/>
    <n v="164.15520000000001"/>
    <n v="4"/>
  </r>
  <r>
    <x v="0"/>
    <s v="FDU16"/>
    <x v="2"/>
    <x v="0"/>
    <x v="0"/>
    <x v="0"/>
    <x v="0"/>
    <x v="0"/>
    <n v="82.190799999999996"/>
    <n v="4"/>
  </r>
  <r>
    <x v="1"/>
    <s v="FDV07"/>
    <x v="0"/>
    <x v="4"/>
    <x v="4"/>
    <x v="2"/>
    <x v="0"/>
    <x v="0"/>
    <n v="110.72280000000001"/>
    <n v="4"/>
  </r>
  <r>
    <x v="1"/>
    <s v="FDW01"/>
    <x v="3"/>
    <x v="7"/>
    <x v="7"/>
    <x v="1"/>
    <x v="0"/>
    <x v="3"/>
    <n v="153.4682"/>
    <n v="4"/>
  </r>
  <r>
    <x v="1"/>
    <s v="FDG24"/>
    <x v="13"/>
    <x v="7"/>
    <x v="7"/>
    <x v="1"/>
    <x v="0"/>
    <x v="3"/>
    <n v="81.424999999999997"/>
    <n v="4"/>
  </r>
  <r>
    <x v="1"/>
    <s v="FDO04"/>
    <x v="2"/>
    <x v="7"/>
    <x v="7"/>
    <x v="1"/>
    <x v="0"/>
    <x v="3"/>
    <n v="53.261400000000002"/>
    <n v="4"/>
  </r>
  <r>
    <x v="1"/>
    <s v="DRB25"/>
    <x v="4"/>
    <x v="8"/>
    <x v="8"/>
    <x v="2"/>
    <x v="1"/>
    <x v="0"/>
    <n v="106.3938"/>
    <n v="4"/>
  </r>
  <r>
    <x v="0"/>
    <s v="FDF08"/>
    <x v="0"/>
    <x v="2"/>
    <x v="2"/>
    <x v="0"/>
    <x v="1"/>
    <x v="0"/>
    <n v="89.885599999999997"/>
    <n v="4"/>
  </r>
  <r>
    <x v="1"/>
    <s v="DRF03"/>
    <x v="11"/>
    <x v="8"/>
    <x v="8"/>
    <x v="2"/>
    <x v="1"/>
    <x v="0"/>
    <n v="38.813800000000001"/>
    <n v="4"/>
  </r>
  <r>
    <x v="1"/>
    <s v="FDE02"/>
    <x v="3"/>
    <x v="3"/>
    <x v="3"/>
    <x v="1"/>
    <x v="2"/>
    <x v="0"/>
    <n v="93.777799999999999"/>
    <n v="4"/>
  </r>
  <r>
    <x v="1"/>
    <s v="FDW49"/>
    <x v="3"/>
    <x v="0"/>
    <x v="0"/>
    <x v="0"/>
    <x v="0"/>
    <x v="0"/>
    <n v="179.30019999999999"/>
    <n v="4"/>
  </r>
  <r>
    <x v="1"/>
    <s v="FDR23"/>
    <x v="8"/>
    <x v="5"/>
    <x v="5"/>
    <x v="2"/>
    <x v="0"/>
    <x v="0"/>
    <n v="174.73699999999999"/>
    <n v="4"/>
  </r>
  <r>
    <x v="1"/>
    <s v="NCJ29"/>
    <x v="1"/>
    <x v="7"/>
    <x v="7"/>
    <x v="1"/>
    <x v="0"/>
    <x v="3"/>
    <n v="85.122399999999999"/>
    <n v="4"/>
  </r>
  <r>
    <x v="0"/>
    <s v="FDZ01"/>
    <x v="3"/>
    <x v="7"/>
    <x v="7"/>
    <x v="1"/>
    <x v="0"/>
    <x v="3"/>
    <n v="102.699"/>
    <n v="4"/>
  </r>
  <r>
    <x v="1"/>
    <s v="FDG44"/>
    <x v="0"/>
    <x v="1"/>
    <x v="1"/>
    <x v="1"/>
    <x v="0"/>
    <x v="1"/>
    <n v="54.029800000000002"/>
    <n v="4"/>
  </r>
  <r>
    <x v="0"/>
    <s v="FDA47"/>
    <x v="13"/>
    <x v="4"/>
    <x v="4"/>
    <x v="2"/>
    <x v="0"/>
    <x v="0"/>
    <n v="162.42099999999999"/>
    <n v="4"/>
  </r>
  <r>
    <x v="1"/>
    <s v="NCD19"/>
    <x v="5"/>
    <x v="4"/>
    <x v="4"/>
    <x v="2"/>
    <x v="0"/>
    <x v="0"/>
    <n v="55.461399999999998"/>
    <n v="4"/>
  </r>
  <r>
    <x v="2"/>
    <s v="FDN12"/>
    <x v="13"/>
    <x v="7"/>
    <x v="7"/>
    <x v="1"/>
    <x v="0"/>
    <x v="3"/>
    <n v="113.1544"/>
    <n v="4"/>
  </r>
  <r>
    <x v="1"/>
    <s v="DRP35"/>
    <x v="9"/>
    <x v="0"/>
    <x v="0"/>
    <x v="0"/>
    <x v="0"/>
    <x v="0"/>
    <n v="129.6336"/>
    <n v="4"/>
  </r>
  <r>
    <x v="0"/>
    <s v="FDN23"/>
    <x v="8"/>
    <x v="8"/>
    <x v="8"/>
    <x v="2"/>
    <x v="1"/>
    <x v="0"/>
    <n v="143.5444"/>
    <n v="4"/>
  </r>
  <r>
    <x v="0"/>
    <s v="FDH40"/>
    <x v="2"/>
    <x v="7"/>
    <x v="7"/>
    <x v="1"/>
    <x v="0"/>
    <x v="3"/>
    <n v="79.327600000000004"/>
    <n v="4"/>
  </r>
  <r>
    <x v="1"/>
    <s v="FDA21"/>
    <x v="6"/>
    <x v="1"/>
    <x v="1"/>
    <x v="1"/>
    <x v="0"/>
    <x v="1"/>
    <n v="184.4924"/>
    <n v="4"/>
  </r>
  <r>
    <x v="1"/>
    <s v="FDA46"/>
    <x v="6"/>
    <x v="3"/>
    <x v="3"/>
    <x v="1"/>
    <x v="2"/>
    <x v="0"/>
    <n v="195.4136"/>
    <n v="4"/>
  </r>
  <r>
    <x v="1"/>
    <s v="NCM19"/>
    <x v="10"/>
    <x v="7"/>
    <x v="7"/>
    <x v="1"/>
    <x v="0"/>
    <x v="3"/>
    <n v="112.0202"/>
    <n v="4"/>
  </r>
  <r>
    <x v="0"/>
    <s v="FDQ31"/>
    <x v="0"/>
    <x v="8"/>
    <x v="8"/>
    <x v="2"/>
    <x v="1"/>
    <x v="0"/>
    <n v="87.185599999999994"/>
    <n v="4"/>
  </r>
  <r>
    <x v="1"/>
    <s v="FDK55"/>
    <x v="7"/>
    <x v="7"/>
    <x v="9"/>
    <x v="0"/>
    <x v="1"/>
    <x v="2"/>
    <n v="89.417199999999994"/>
    <n v="4"/>
  </r>
  <r>
    <x v="1"/>
    <s v="DRG15"/>
    <x v="11"/>
    <x v="0"/>
    <x v="0"/>
    <x v="0"/>
    <x v="0"/>
    <x v="0"/>
    <n v="59.3536"/>
    <n v="4"/>
  </r>
  <r>
    <x v="0"/>
    <s v="FDT32"/>
    <x v="0"/>
    <x v="7"/>
    <x v="9"/>
    <x v="0"/>
    <x v="1"/>
    <x v="2"/>
    <n v="188.42140000000001"/>
    <n v="4"/>
  </r>
  <r>
    <x v="1"/>
    <s v="FDN02"/>
    <x v="3"/>
    <x v="3"/>
    <x v="3"/>
    <x v="1"/>
    <x v="2"/>
    <x v="0"/>
    <n v="208.56379999999999"/>
    <n v="4"/>
  </r>
  <r>
    <x v="0"/>
    <s v="FDJ40"/>
    <x v="2"/>
    <x v="7"/>
    <x v="7"/>
    <x v="1"/>
    <x v="0"/>
    <x v="3"/>
    <n v="108.69119999999999"/>
    <n v="4"/>
  </r>
  <r>
    <x v="1"/>
    <s v="FDU13"/>
    <x v="3"/>
    <x v="7"/>
    <x v="9"/>
    <x v="0"/>
    <x v="1"/>
    <x v="2"/>
    <n v="146.04179999999999"/>
    <n v="4"/>
  </r>
  <r>
    <x v="0"/>
    <s v="FDS27"/>
    <x v="7"/>
    <x v="8"/>
    <x v="8"/>
    <x v="2"/>
    <x v="1"/>
    <x v="0"/>
    <n v="197.511"/>
    <n v="4"/>
  </r>
  <r>
    <x v="1"/>
    <s v="DRM59"/>
    <x v="9"/>
    <x v="7"/>
    <x v="9"/>
    <x v="0"/>
    <x v="1"/>
    <x v="2"/>
    <n v="153.2998"/>
    <n v="4"/>
  </r>
  <r>
    <x v="1"/>
    <s v="NCV30"/>
    <x v="5"/>
    <x v="6"/>
    <x v="6"/>
    <x v="1"/>
    <x v="0"/>
    <x v="2"/>
    <n v="62.051000000000002"/>
    <n v="4"/>
  </r>
  <r>
    <x v="0"/>
    <s v="FDA51"/>
    <x v="11"/>
    <x v="3"/>
    <x v="3"/>
    <x v="1"/>
    <x v="2"/>
    <x v="0"/>
    <n v="112.2518"/>
    <n v="4"/>
  </r>
  <r>
    <x v="1"/>
    <s v="NCY41"/>
    <x v="1"/>
    <x v="0"/>
    <x v="0"/>
    <x v="0"/>
    <x v="0"/>
    <x v="0"/>
    <n v="36.853200000000001"/>
    <n v="4"/>
  </r>
  <r>
    <x v="1"/>
    <s v="FDM52"/>
    <x v="2"/>
    <x v="2"/>
    <x v="2"/>
    <x v="0"/>
    <x v="1"/>
    <x v="0"/>
    <n v="147.4076"/>
    <n v="4"/>
  </r>
  <r>
    <x v="1"/>
    <s v="FDS47"/>
    <x v="8"/>
    <x v="0"/>
    <x v="0"/>
    <x v="0"/>
    <x v="0"/>
    <x v="0"/>
    <n v="89.485600000000005"/>
    <n v="4"/>
  </r>
  <r>
    <x v="0"/>
    <s v="FDW27"/>
    <x v="7"/>
    <x v="1"/>
    <x v="1"/>
    <x v="1"/>
    <x v="0"/>
    <x v="1"/>
    <n v="154.13140000000001"/>
    <n v="4"/>
  </r>
  <r>
    <x v="1"/>
    <s v="FDD51"/>
    <x v="11"/>
    <x v="0"/>
    <x v="0"/>
    <x v="0"/>
    <x v="0"/>
    <x v="0"/>
    <n v="45.074399999999997"/>
    <n v="4"/>
  </r>
  <r>
    <x v="1"/>
    <s v="NCN06"/>
    <x v="5"/>
    <x v="2"/>
    <x v="2"/>
    <x v="0"/>
    <x v="1"/>
    <x v="0"/>
    <n v="162.2868"/>
    <n v="4"/>
  </r>
  <r>
    <x v="0"/>
    <s v="FDR57"/>
    <x v="6"/>
    <x v="8"/>
    <x v="8"/>
    <x v="2"/>
    <x v="1"/>
    <x v="0"/>
    <n v="155.52879999999999"/>
    <n v="4"/>
  </r>
  <r>
    <x v="1"/>
    <s v="NCO17"/>
    <x v="1"/>
    <x v="7"/>
    <x v="7"/>
    <x v="1"/>
    <x v="0"/>
    <x v="3"/>
    <n v="121.84399999999999"/>
    <n v="4"/>
  </r>
  <r>
    <x v="0"/>
    <s v="FDJ33"/>
    <x v="6"/>
    <x v="5"/>
    <x v="5"/>
    <x v="2"/>
    <x v="0"/>
    <x v="0"/>
    <n v="125.173"/>
    <n v="4"/>
  </r>
  <r>
    <x v="1"/>
    <s v="FDB15"/>
    <x v="11"/>
    <x v="2"/>
    <x v="2"/>
    <x v="0"/>
    <x v="1"/>
    <x v="0"/>
    <n v="263.05680000000001"/>
    <n v="4"/>
  </r>
  <r>
    <x v="1"/>
    <s v="FDZ12"/>
    <x v="13"/>
    <x v="7"/>
    <x v="9"/>
    <x v="0"/>
    <x v="1"/>
    <x v="2"/>
    <n v="144.84700000000001"/>
    <n v="4"/>
  </r>
  <r>
    <x v="1"/>
    <s v="NCI31"/>
    <x v="10"/>
    <x v="1"/>
    <x v="1"/>
    <x v="1"/>
    <x v="0"/>
    <x v="1"/>
    <n v="35.018999999999998"/>
    <n v="4"/>
  </r>
  <r>
    <x v="1"/>
    <s v="NCV05"/>
    <x v="1"/>
    <x v="5"/>
    <x v="5"/>
    <x v="2"/>
    <x v="0"/>
    <x v="0"/>
    <n v="153.46559999999999"/>
    <n v="4"/>
  </r>
  <r>
    <x v="1"/>
    <s v="DRG51"/>
    <x v="11"/>
    <x v="6"/>
    <x v="6"/>
    <x v="1"/>
    <x v="0"/>
    <x v="2"/>
    <n v="164.65260000000001"/>
    <n v="4"/>
  </r>
  <r>
    <x v="1"/>
    <s v="FDP24"/>
    <x v="13"/>
    <x v="3"/>
    <x v="3"/>
    <x v="1"/>
    <x v="2"/>
    <x v="0"/>
    <n v="119.57559999999999"/>
    <n v="4"/>
  </r>
  <r>
    <x v="0"/>
    <s v="FDN56"/>
    <x v="0"/>
    <x v="3"/>
    <x v="3"/>
    <x v="1"/>
    <x v="2"/>
    <x v="0"/>
    <n v="142.67859999999999"/>
    <n v="4"/>
  </r>
  <r>
    <x v="1"/>
    <s v="DRE60"/>
    <x v="4"/>
    <x v="0"/>
    <x v="0"/>
    <x v="0"/>
    <x v="0"/>
    <x v="0"/>
    <n v="224.77199999999999"/>
    <n v="4"/>
  </r>
  <r>
    <x v="1"/>
    <s v="FDW49"/>
    <x v="3"/>
    <x v="7"/>
    <x v="9"/>
    <x v="0"/>
    <x v="1"/>
    <x v="2"/>
    <n v="180.6002"/>
    <n v="4"/>
  </r>
  <r>
    <x v="1"/>
    <s v="FDM20"/>
    <x v="0"/>
    <x v="2"/>
    <x v="2"/>
    <x v="0"/>
    <x v="1"/>
    <x v="0"/>
    <n v="243.81440000000001"/>
    <n v="4"/>
  </r>
  <r>
    <x v="1"/>
    <s v="FDK48"/>
    <x v="13"/>
    <x v="0"/>
    <x v="0"/>
    <x v="0"/>
    <x v="0"/>
    <x v="0"/>
    <n v="73.335400000000007"/>
    <n v="4"/>
  </r>
  <r>
    <x v="1"/>
    <s v="FDX50"/>
    <x v="11"/>
    <x v="8"/>
    <x v="8"/>
    <x v="2"/>
    <x v="1"/>
    <x v="0"/>
    <n v="108.72280000000001"/>
    <n v="4"/>
  </r>
  <r>
    <x v="1"/>
    <s v="NCN14"/>
    <x v="10"/>
    <x v="7"/>
    <x v="9"/>
    <x v="0"/>
    <x v="1"/>
    <x v="2"/>
    <n v="184.26079999999999"/>
    <n v="4"/>
  </r>
  <r>
    <x v="0"/>
    <s v="FDV57"/>
    <x v="6"/>
    <x v="7"/>
    <x v="7"/>
    <x v="1"/>
    <x v="0"/>
    <x v="3"/>
    <n v="181.76599999999999"/>
    <n v="4"/>
  </r>
  <r>
    <x v="0"/>
    <s v="FDZ39"/>
    <x v="7"/>
    <x v="5"/>
    <x v="5"/>
    <x v="2"/>
    <x v="0"/>
    <x v="0"/>
    <n v="101.79900000000001"/>
    <n v="4"/>
  </r>
  <r>
    <x v="0"/>
    <s v="FDX27"/>
    <x v="11"/>
    <x v="2"/>
    <x v="2"/>
    <x v="0"/>
    <x v="1"/>
    <x v="0"/>
    <n v="92.743600000000001"/>
    <n v="4"/>
  </r>
  <r>
    <x v="0"/>
    <s v="FDO01"/>
    <x v="12"/>
    <x v="4"/>
    <x v="4"/>
    <x v="2"/>
    <x v="0"/>
    <x v="0"/>
    <n v="128.79939999999999"/>
    <n v="4"/>
  </r>
  <r>
    <x v="1"/>
    <s v="FDU25"/>
    <x v="3"/>
    <x v="8"/>
    <x v="8"/>
    <x v="2"/>
    <x v="1"/>
    <x v="0"/>
    <n v="57.0246"/>
    <n v="4"/>
  </r>
  <r>
    <x v="0"/>
    <s v="FDD59"/>
    <x v="15"/>
    <x v="4"/>
    <x v="4"/>
    <x v="2"/>
    <x v="0"/>
    <x v="0"/>
    <n v="78.296000000000006"/>
    <n v="4"/>
  </r>
  <r>
    <x v="1"/>
    <s v="FDH22"/>
    <x v="6"/>
    <x v="8"/>
    <x v="8"/>
    <x v="2"/>
    <x v="1"/>
    <x v="0"/>
    <n v="128.1678"/>
    <n v="4"/>
  </r>
  <r>
    <x v="1"/>
    <s v="FDQ22"/>
    <x v="6"/>
    <x v="4"/>
    <x v="4"/>
    <x v="2"/>
    <x v="0"/>
    <x v="0"/>
    <n v="39.182200000000002"/>
    <n v="4"/>
  </r>
  <r>
    <x v="1"/>
    <s v="FDG57"/>
    <x v="0"/>
    <x v="0"/>
    <x v="0"/>
    <x v="0"/>
    <x v="0"/>
    <x v="0"/>
    <n v="48.203400000000002"/>
    <n v="4"/>
  </r>
  <r>
    <x v="0"/>
    <s v="FDR20"/>
    <x v="0"/>
    <x v="8"/>
    <x v="8"/>
    <x v="2"/>
    <x v="1"/>
    <x v="0"/>
    <n v="46.7744"/>
    <n v="4"/>
  </r>
  <r>
    <x v="1"/>
    <s v="FDU22"/>
    <x v="6"/>
    <x v="7"/>
    <x v="9"/>
    <x v="0"/>
    <x v="1"/>
    <x v="2"/>
    <n v="120.2124"/>
    <n v="4"/>
  </r>
  <r>
    <x v="0"/>
    <s v="FDF34"/>
    <x v="6"/>
    <x v="1"/>
    <x v="1"/>
    <x v="1"/>
    <x v="0"/>
    <x v="1"/>
    <n v="200.00839999999999"/>
    <n v="4"/>
  </r>
  <r>
    <x v="0"/>
    <s v="FDJ33"/>
    <x v="6"/>
    <x v="8"/>
    <x v="8"/>
    <x v="2"/>
    <x v="1"/>
    <x v="0"/>
    <n v="123.473"/>
    <n v="4"/>
  </r>
  <r>
    <x v="0"/>
    <s v="FDS44"/>
    <x v="0"/>
    <x v="7"/>
    <x v="7"/>
    <x v="1"/>
    <x v="0"/>
    <x v="3"/>
    <n v="241.75380000000001"/>
    <n v="4"/>
  </r>
  <r>
    <x v="0"/>
    <s v="FDZ39"/>
    <x v="7"/>
    <x v="8"/>
    <x v="8"/>
    <x v="2"/>
    <x v="1"/>
    <x v="0"/>
    <n v="101.199"/>
    <n v="4"/>
  </r>
  <r>
    <x v="1"/>
    <s v="NCM31"/>
    <x v="10"/>
    <x v="5"/>
    <x v="5"/>
    <x v="2"/>
    <x v="0"/>
    <x v="0"/>
    <n v="143.31540000000001"/>
    <n v="4"/>
  </r>
  <r>
    <x v="2"/>
    <s v="FDR48"/>
    <x v="13"/>
    <x v="0"/>
    <x v="0"/>
    <x v="0"/>
    <x v="0"/>
    <x v="0"/>
    <n v="152.30240000000001"/>
    <n v="4"/>
  </r>
  <r>
    <x v="2"/>
    <s v="FDY13"/>
    <x v="3"/>
    <x v="0"/>
    <x v="0"/>
    <x v="0"/>
    <x v="0"/>
    <x v="0"/>
    <n v="76.667000000000002"/>
    <n v="4"/>
  </r>
  <r>
    <x v="2"/>
    <s v="FDA49"/>
    <x v="3"/>
    <x v="0"/>
    <x v="0"/>
    <x v="0"/>
    <x v="0"/>
    <x v="0"/>
    <n v="87.019800000000004"/>
    <n v="4"/>
  </r>
  <r>
    <x v="2"/>
    <s v="FDY14"/>
    <x v="11"/>
    <x v="0"/>
    <x v="0"/>
    <x v="0"/>
    <x v="0"/>
    <x v="0"/>
    <n v="264.52260000000001"/>
    <n v="4"/>
  </r>
  <r>
    <x v="2"/>
    <s v="FDK52"/>
    <x v="2"/>
    <x v="0"/>
    <x v="0"/>
    <x v="0"/>
    <x v="0"/>
    <x v="0"/>
    <n v="226.00620000000001"/>
    <n v="4"/>
  </r>
  <r>
    <x v="2"/>
    <s v="FDV31"/>
    <x v="0"/>
    <x v="0"/>
    <x v="0"/>
    <x v="0"/>
    <x v="0"/>
    <x v="0"/>
    <n v="175.23699999999999"/>
    <n v="4"/>
  </r>
  <r>
    <x v="2"/>
    <s v="FDX15"/>
    <x v="7"/>
    <x v="0"/>
    <x v="0"/>
    <x v="0"/>
    <x v="0"/>
    <x v="0"/>
    <n v="162.45779999999999"/>
    <n v="4"/>
  </r>
  <r>
    <x v="2"/>
    <s v="NCM26"/>
    <x v="10"/>
    <x v="0"/>
    <x v="0"/>
    <x v="0"/>
    <x v="0"/>
    <x v="0"/>
    <n v="154.03399999999999"/>
    <n v="4"/>
  </r>
  <r>
    <x v="2"/>
    <s v="FDH33"/>
    <x v="6"/>
    <x v="0"/>
    <x v="0"/>
    <x v="0"/>
    <x v="0"/>
    <x v="0"/>
    <n v="43.5428"/>
    <n v="4"/>
  </r>
  <r>
    <x v="1"/>
    <s v="FDT48"/>
    <x v="13"/>
    <x v="0"/>
    <x v="0"/>
    <x v="0"/>
    <x v="0"/>
    <x v="0"/>
    <n v="196.50839999999999"/>
    <n v="4"/>
  </r>
  <r>
    <x v="1"/>
    <s v="FDW23"/>
    <x v="13"/>
    <x v="0"/>
    <x v="0"/>
    <x v="0"/>
    <x v="0"/>
    <x v="0"/>
    <n v="37.2164"/>
    <n v="4"/>
  </r>
  <r>
    <x v="1"/>
    <s v="FDW24"/>
    <x v="13"/>
    <x v="0"/>
    <x v="0"/>
    <x v="0"/>
    <x v="0"/>
    <x v="0"/>
    <n v="49.603400000000001"/>
    <n v="4"/>
  </r>
  <r>
    <x v="1"/>
    <s v="FDB60"/>
    <x v="13"/>
    <x v="0"/>
    <x v="0"/>
    <x v="0"/>
    <x v="0"/>
    <x v="0"/>
    <n v="193.0136"/>
    <n v="4"/>
  </r>
  <r>
    <x v="1"/>
    <s v="FDY36"/>
    <x v="13"/>
    <x v="0"/>
    <x v="0"/>
    <x v="0"/>
    <x v="0"/>
    <x v="0"/>
    <n v="74.837999999999994"/>
    <n v="4"/>
  </r>
  <r>
    <x v="1"/>
    <s v="FDH48"/>
    <x v="13"/>
    <x v="0"/>
    <x v="0"/>
    <x v="0"/>
    <x v="0"/>
    <x v="0"/>
    <n v="84.653999999999996"/>
    <n v="4"/>
  </r>
  <r>
    <x v="1"/>
    <s v="FDP60"/>
    <x v="13"/>
    <x v="0"/>
    <x v="0"/>
    <x v="0"/>
    <x v="0"/>
    <x v="0"/>
    <n v="99.201599999999999"/>
    <n v="4"/>
  </r>
  <r>
    <x v="1"/>
    <s v="FDW48"/>
    <x v="13"/>
    <x v="0"/>
    <x v="0"/>
    <x v="0"/>
    <x v="0"/>
    <x v="0"/>
    <n v="79.361800000000002"/>
    <n v="4"/>
  </r>
  <r>
    <x v="1"/>
    <s v="FDR35"/>
    <x v="8"/>
    <x v="0"/>
    <x v="0"/>
    <x v="0"/>
    <x v="0"/>
    <x v="0"/>
    <n v="197.27420000000001"/>
    <n v="4"/>
  </r>
  <r>
    <x v="1"/>
    <s v="FDV47"/>
    <x v="8"/>
    <x v="0"/>
    <x v="0"/>
    <x v="0"/>
    <x v="0"/>
    <x v="0"/>
    <n v="85.556600000000003"/>
    <n v="4"/>
  </r>
  <r>
    <x v="1"/>
    <s v="FDR47"/>
    <x v="8"/>
    <x v="0"/>
    <x v="0"/>
    <x v="0"/>
    <x v="0"/>
    <x v="0"/>
    <n v="196.9794"/>
    <n v="4"/>
  </r>
  <r>
    <x v="1"/>
    <s v="FDV35"/>
    <x v="8"/>
    <x v="0"/>
    <x v="0"/>
    <x v="0"/>
    <x v="0"/>
    <x v="0"/>
    <n v="156.4314"/>
    <n v="4"/>
  </r>
  <r>
    <x v="1"/>
    <s v="FDO37"/>
    <x v="12"/>
    <x v="0"/>
    <x v="0"/>
    <x v="0"/>
    <x v="0"/>
    <x v="0"/>
    <n v="229.73259999999999"/>
    <n v="4"/>
  </r>
  <r>
    <x v="1"/>
    <s v="FDV25"/>
    <x v="3"/>
    <x v="0"/>
    <x v="0"/>
    <x v="0"/>
    <x v="0"/>
    <x v="0"/>
    <n v="222.1456"/>
    <n v="4"/>
  </r>
  <r>
    <x v="1"/>
    <s v="FDO25"/>
    <x v="3"/>
    <x v="0"/>
    <x v="0"/>
    <x v="0"/>
    <x v="0"/>
    <x v="0"/>
    <n v="207.92699999999999"/>
    <n v="4"/>
  </r>
  <r>
    <x v="1"/>
    <s v="FDT49"/>
    <x v="3"/>
    <x v="0"/>
    <x v="0"/>
    <x v="0"/>
    <x v="0"/>
    <x v="0"/>
    <n v="105.628"/>
    <n v="4"/>
  </r>
  <r>
    <x v="1"/>
    <s v="FDS37"/>
    <x v="3"/>
    <x v="0"/>
    <x v="0"/>
    <x v="0"/>
    <x v="0"/>
    <x v="0"/>
    <n v="114.3492"/>
    <n v="4"/>
  </r>
  <r>
    <x v="1"/>
    <s v="FDW13"/>
    <x v="3"/>
    <x v="0"/>
    <x v="0"/>
    <x v="0"/>
    <x v="0"/>
    <x v="0"/>
    <n v="51.532400000000003"/>
    <n v="4"/>
  </r>
  <r>
    <x v="1"/>
    <s v="FDJ50"/>
    <x v="3"/>
    <x v="0"/>
    <x v="0"/>
    <x v="0"/>
    <x v="0"/>
    <x v="0"/>
    <n v="50.6982"/>
    <n v="4"/>
  </r>
  <r>
    <x v="1"/>
    <s v="FDQ13"/>
    <x v="3"/>
    <x v="0"/>
    <x v="0"/>
    <x v="0"/>
    <x v="0"/>
    <x v="0"/>
    <n v="83.090800000000002"/>
    <n v="4"/>
  </r>
  <r>
    <x v="1"/>
    <s v="FDS01"/>
    <x v="3"/>
    <x v="0"/>
    <x v="0"/>
    <x v="0"/>
    <x v="0"/>
    <x v="0"/>
    <n v="178.26859999999999"/>
    <n v="4"/>
  </r>
  <r>
    <x v="1"/>
    <s v="FDP25"/>
    <x v="3"/>
    <x v="0"/>
    <x v="0"/>
    <x v="0"/>
    <x v="0"/>
    <x v="0"/>
    <n v="216.98240000000001"/>
    <n v="4"/>
  </r>
  <r>
    <x v="1"/>
    <s v="FDA13"/>
    <x v="3"/>
    <x v="0"/>
    <x v="0"/>
    <x v="0"/>
    <x v="0"/>
    <x v="0"/>
    <n v="37.8506"/>
    <n v="4"/>
  </r>
  <r>
    <x v="1"/>
    <s v="FDX37"/>
    <x v="3"/>
    <x v="0"/>
    <x v="0"/>
    <x v="0"/>
    <x v="0"/>
    <x v="0"/>
    <n v="100.47"/>
    <n v="4"/>
  </r>
  <r>
    <x v="1"/>
    <s v="FDO38"/>
    <x v="3"/>
    <x v="0"/>
    <x v="0"/>
    <x v="0"/>
    <x v="0"/>
    <x v="0"/>
    <n v="76.098600000000005"/>
    <n v="4"/>
  </r>
  <r>
    <x v="1"/>
    <s v="FDL26"/>
    <x v="3"/>
    <x v="0"/>
    <x v="0"/>
    <x v="0"/>
    <x v="0"/>
    <x v="0"/>
    <n v="155.09719999999999"/>
    <n v="4"/>
  </r>
  <r>
    <x v="1"/>
    <s v="FDG26"/>
    <x v="3"/>
    <x v="0"/>
    <x v="0"/>
    <x v="0"/>
    <x v="0"/>
    <x v="0"/>
    <n v="257.83300000000003"/>
    <n v="4"/>
  </r>
  <r>
    <x v="1"/>
    <s v="FDA38"/>
    <x v="11"/>
    <x v="0"/>
    <x v="0"/>
    <x v="0"/>
    <x v="0"/>
    <x v="0"/>
    <n v="238.75380000000001"/>
    <n v="4"/>
  </r>
  <r>
    <x v="1"/>
    <s v="FDB27"/>
    <x v="11"/>
    <x v="0"/>
    <x v="0"/>
    <x v="0"/>
    <x v="0"/>
    <x v="0"/>
    <n v="196.8768"/>
    <n v="4"/>
  </r>
  <r>
    <x v="1"/>
    <s v="FDZ27"/>
    <x v="11"/>
    <x v="0"/>
    <x v="0"/>
    <x v="0"/>
    <x v="0"/>
    <x v="0"/>
    <n v="51.234999999999999"/>
    <n v="4"/>
  </r>
  <r>
    <x v="1"/>
    <s v="FDQ14"/>
    <x v="11"/>
    <x v="0"/>
    <x v="0"/>
    <x v="0"/>
    <x v="0"/>
    <x v="0"/>
    <n v="147.905"/>
    <n v="4"/>
  </r>
  <r>
    <x v="1"/>
    <s v="DRG51"/>
    <x v="11"/>
    <x v="0"/>
    <x v="0"/>
    <x v="0"/>
    <x v="0"/>
    <x v="0"/>
    <n v="165.3526"/>
    <n v="4"/>
  </r>
  <r>
    <x v="1"/>
    <s v="FDW50"/>
    <x v="11"/>
    <x v="0"/>
    <x v="0"/>
    <x v="0"/>
    <x v="0"/>
    <x v="0"/>
    <n v="168.41579999999999"/>
    <n v="4"/>
  </r>
  <r>
    <x v="1"/>
    <s v="FDZ15"/>
    <x v="11"/>
    <x v="0"/>
    <x v="0"/>
    <x v="0"/>
    <x v="0"/>
    <x v="0"/>
    <n v="119.2782"/>
    <n v="4"/>
  </r>
  <r>
    <x v="1"/>
    <s v="DRJ51"/>
    <x v="11"/>
    <x v="0"/>
    <x v="0"/>
    <x v="0"/>
    <x v="0"/>
    <x v="0"/>
    <n v="231.96680000000001"/>
    <n v="4"/>
  </r>
  <r>
    <x v="1"/>
    <s v="DRG39"/>
    <x v="11"/>
    <x v="0"/>
    <x v="0"/>
    <x v="0"/>
    <x v="0"/>
    <x v="0"/>
    <n v="54.298200000000001"/>
    <n v="4"/>
  </r>
  <r>
    <x v="1"/>
    <s v="FDC04"/>
    <x v="11"/>
    <x v="0"/>
    <x v="0"/>
    <x v="0"/>
    <x v="0"/>
    <x v="0"/>
    <n v="242.3854"/>
    <n v="4"/>
  </r>
  <r>
    <x v="1"/>
    <s v="FDV02"/>
    <x v="11"/>
    <x v="0"/>
    <x v="0"/>
    <x v="0"/>
    <x v="0"/>
    <x v="0"/>
    <n v="173.01060000000001"/>
    <n v="4"/>
  </r>
  <r>
    <x v="1"/>
    <s v="FDB52"/>
    <x v="11"/>
    <x v="0"/>
    <x v="0"/>
    <x v="0"/>
    <x v="0"/>
    <x v="0"/>
    <n v="257.2672"/>
    <n v="4"/>
  </r>
  <r>
    <x v="1"/>
    <s v="FDV38"/>
    <x v="11"/>
    <x v="0"/>
    <x v="0"/>
    <x v="0"/>
    <x v="0"/>
    <x v="0"/>
    <n v="54.595599999999997"/>
    <n v="4"/>
  </r>
  <r>
    <x v="1"/>
    <s v="FDK51"/>
    <x v="11"/>
    <x v="0"/>
    <x v="0"/>
    <x v="0"/>
    <x v="0"/>
    <x v="0"/>
    <n v="266.1884"/>
    <n v="4"/>
  </r>
  <r>
    <x v="1"/>
    <s v="FDO28"/>
    <x v="2"/>
    <x v="0"/>
    <x v="0"/>
    <x v="0"/>
    <x v="0"/>
    <x v="0"/>
    <n v="122.5098"/>
    <n v="4"/>
  </r>
  <r>
    <x v="1"/>
    <s v="FDY52"/>
    <x v="2"/>
    <x v="0"/>
    <x v="0"/>
    <x v="0"/>
    <x v="0"/>
    <x v="0"/>
    <n v="60.153599999999997"/>
    <n v="4"/>
  </r>
  <r>
    <x v="1"/>
    <s v="FDQ04"/>
    <x v="2"/>
    <x v="0"/>
    <x v="0"/>
    <x v="0"/>
    <x v="0"/>
    <x v="0"/>
    <n v="39.279600000000002"/>
    <n v="4"/>
  </r>
  <r>
    <x v="1"/>
    <s v="FDR04"/>
    <x v="2"/>
    <x v="0"/>
    <x v="0"/>
    <x v="0"/>
    <x v="0"/>
    <x v="0"/>
    <n v="98.106800000000007"/>
    <n v="4"/>
  </r>
  <r>
    <x v="1"/>
    <s v="FDZ40"/>
    <x v="2"/>
    <x v="0"/>
    <x v="0"/>
    <x v="0"/>
    <x v="0"/>
    <x v="0"/>
    <n v="54.9298"/>
    <n v="4"/>
  </r>
  <r>
    <x v="1"/>
    <s v="FDJ16"/>
    <x v="2"/>
    <x v="0"/>
    <x v="0"/>
    <x v="0"/>
    <x v="0"/>
    <x v="0"/>
    <n v="58.624600000000001"/>
    <n v="4"/>
  </r>
  <r>
    <x v="1"/>
    <s v="FDT28"/>
    <x v="2"/>
    <x v="0"/>
    <x v="0"/>
    <x v="0"/>
    <x v="0"/>
    <x v="0"/>
    <n v="151.67080000000001"/>
    <n v="4"/>
  </r>
  <r>
    <x v="1"/>
    <s v="FDB53"/>
    <x v="2"/>
    <x v="0"/>
    <x v="0"/>
    <x v="0"/>
    <x v="0"/>
    <x v="0"/>
    <n v="147.63919999999999"/>
    <n v="4"/>
  </r>
  <r>
    <x v="1"/>
    <s v="FDD53"/>
    <x v="2"/>
    <x v="0"/>
    <x v="0"/>
    <x v="0"/>
    <x v="0"/>
    <x v="0"/>
    <n v="43.345399999999998"/>
    <n v="4"/>
  </r>
  <r>
    <x v="1"/>
    <s v="FDQ52"/>
    <x v="2"/>
    <x v="0"/>
    <x v="0"/>
    <x v="0"/>
    <x v="0"/>
    <x v="0"/>
    <n v="249.74340000000001"/>
    <n v="4"/>
  </r>
  <r>
    <x v="1"/>
    <s v="FDJ04"/>
    <x v="2"/>
    <x v="0"/>
    <x v="0"/>
    <x v="0"/>
    <x v="0"/>
    <x v="0"/>
    <n v="117.2124"/>
    <n v="4"/>
  </r>
  <r>
    <x v="1"/>
    <s v="FDG44"/>
    <x v="0"/>
    <x v="0"/>
    <x v="0"/>
    <x v="0"/>
    <x v="0"/>
    <x v="0"/>
    <n v="55.029800000000002"/>
    <n v="4"/>
  </r>
  <r>
    <x v="1"/>
    <s v="FDO32"/>
    <x v="0"/>
    <x v="0"/>
    <x v="0"/>
    <x v="0"/>
    <x v="0"/>
    <x v="0"/>
    <n v="46.506"/>
    <n v="4"/>
  </r>
  <r>
    <x v="1"/>
    <s v="FDA20"/>
    <x v="0"/>
    <x v="0"/>
    <x v="0"/>
    <x v="0"/>
    <x v="0"/>
    <x v="0"/>
    <n v="187.72399999999999"/>
    <n v="4"/>
  </r>
  <r>
    <x v="1"/>
    <s v="FDA19"/>
    <x v="0"/>
    <x v="0"/>
    <x v="0"/>
    <x v="0"/>
    <x v="0"/>
    <x v="0"/>
    <n v="129.5994"/>
    <n v="4"/>
  </r>
  <r>
    <x v="1"/>
    <s v="FDW56"/>
    <x v="0"/>
    <x v="0"/>
    <x v="0"/>
    <x v="0"/>
    <x v="0"/>
    <x v="0"/>
    <n v="190.9162"/>
    <n v="4"/>
  </r>
  <r>
    <x v="1"/>
    <s v="FDZ44"/>
    <x v="0"/>
    <x v="0"/>
    <x v="0"/>
    <x v="0"/>
    <x v="0"/>
    <x v="0"/>
    <n v="115.6808"/>
    <n v="4"/>
  </r>
  <r>
    <x v="1"/>
    <s v="FDS20"/>
    <x v="0"/>
    <x v="0"/>
    <x v="0"/>
    <x v="0"/>
    <x v="0"/>
    <x v="0"/>
    <n v="182.72919999999999"/>
    <n v="4"/>
  </r>
  <r>
    <x v="1"/>
    <s v="FDU07"/>
    <x v="0"/>
    <x v="0"/>
    <x v="0"/>
    <x v="0"/>
    <x v="0"/>
    <x v="0"/>
    <n v="149.13659999999999"/>
    <n v="4"/>
  </r>
  <r>
    <x v="1"/>
    <s v="FDX08"/>
    <x v="0"/>
    <x v="0"/>
    <x v="0"/>
    <x v="0"/>
    <x v="0"/>
    <x v="0"/>
    <n v="179.73179999999999"/>
    <n v="4"/>
  </r>
  <r>
    <x v="1"/>
    <s v="FDZ56"/>
    <x v="0"/>
    <x v="0"/>
    <x v="0"/>
    <x v="0"/>
    <x v="0"/>
    <x v="0"/>
    <n v="169.94739999999999"/>
    <n v="4"/>
  </r>
  <r>
    <x v="1"/>
    <s v="FDY55"/>
    <x v="0"/>
    <x v="0"/>
    <x v="0"/>
    <x v="0"/>
    <x v="0"/>
    <x v="0"/>
    <n v="257.09879999999998"/>
    <n v="4"/>
  </r>
  <r>
    <x v="1"/>
    <s v="FDL20"/>
    <x v="0"/>
    <x v="0"/>
    <x v="0"/>
    <x v="0"/>
    <x v="0"/>
    <x v="0"/>
    <n v="111.68859999999999"/>
    <n v="4"/>
  </r>
  <r>
    <x v="1"/>
    <s v="FDB33"/>
    <x v="0"/>
    <x v="0"/>
    <x v="0"/>
    <x v="0"/>
    <x v="0"/>
    <x v="0"/>
    <n v="158.62620000000001"/>
    <n v="4"/>
  </r>
  <r>
    <x v="1"/>
    <s v="FDV55"/>
    <x v="0"/>
    <x v="0"/>
    <x v="0"/>
    <x v="0"/>
    <x v="0"/>
    <x v="0"/>
    <n v="145.64439999999999"/>
    <n v="4"/>
  </r>
  <r>
    <x v="1"/>
    <s v="FDA44"/>
    <x v="0"/>
    <x v="0"/>
    <x v="0"/>
    <x v="0"/>
    <x v="0"/>
    <x v="0"/>
    <n v="58.192999999999998"/>
    <n v="4"/>
  </r>
  <r>
    <x v="1"/>
    <s v="DRH11"/>
    <x v="9"/>
    <x v="0"/>
    <x v="0"/>
    <x v="0"/>
    <x v="0"/>
    <x v="0"/>
    <n v="53.361400000000003"/>
    <n v="4"/>
  </r>
  <r>
    <x v="1"/>
    <s v="DRN11"/>
    <x v="9"/>
    <x v="0"/>
    <x v="0"/>
    <x v="0"/>
    <x v="0"/>
    <x v="0"/>
    <n v="144.64439999999999"/>
    <n v="4"/>
  </r>
  <r>
    <x v="1"/>
    <s v="DRK47"/>
    <x v="9"/>
    <x v="0"/>
    <x v="0"/>
    <x v="0"/>
    <x v="0"/>
    <x v="0"/>
    <n v="229.96940000000001"/>
    <n v="4"/>
  </r>
  <r>
    <x v="1"/>
    <s v="DRJ11"/>
    <x v="9"/>
    <x v="0"/>
    <x v="0"/>
    <x v="0"/>
    <x v="0"/>
    <x v="0"/>
    <n v="189.28720000000001"/>
    <n v="4"/>
  </r>
  <r>
    <x v="1"/>
    <s v="DRO47"/>
    <x v="9"/>
    <x v="0"/>
    <x v="0"/>
    <x v="0"/>
    <x v="0"/>
    <x v="0"/>
    <n v="111.68600000000001"/>
    <n v="4"/>
  </r>
  <r>
    <x v="1"/>
    <s v="DRJ59"/>
    <x v="9"/>
    <x v="0"/>
    <x v="0"/>
    <x v="0"/>
    <x v="0"/>
    <x v="0"/>
    <n v="38.7164"/>
    <n v="4"/>
  </r>
  <r>
    <x v="1"/>
    <s v="DRO59"/>
    <x v="9"/>
    <x v="0"/>
    <x v="0"/>
    <x v="0"/>
    <x v="0"/>
    <x v="0"/>
    <n v="75.401200000000003"/>
    <n v="4"/>
  </r>
  <r>
    <x v="1"/>
    <s v="DRO35"/>
    <x v="9"/>
    <x v="0"/>
    <x v="0"/>
    <x v="0"/>
    <x v="0"/>
    <x v="0"/>
    <n v="115.0492"/>
    <n v="4"/>
  </r>
  <r>
    <x v="1"/>
    <s v="DRI47"/>
    <x v="9"/>
    <x v="0"/>
    <x v="0"/>
    <x v="0"/>
    <x v="0"/>
    <x v="0"/>
    <n v="143.5128"/>
    <n v="4"/>
  </r>
  <r>
    <x v="1"/>
    <s v="DRI23"/>
    <x v="9"/>
    <x v="0"/>
    <x v="0"/>
    <x v="0"/>
    <x v="0"/>
    <x v="0"/>
    <n v="161.7578"/>
    <n v="4"/>
  </r>
  <r>
    <x v="1"/>
    <s v="NCM05"/>
    <x v="1"/>
    <x v="0"/>
    <x v="0"/>
    <x v="0"/>
    <x v="0"/>
    <x v="0"/>
    <n v="262.42259999999999"/>
    <n v="4"/>
  </r>
  <r>
    <x v="1"/>
    <s v="NCO05"/>
    <x v="1"/>
    <x v="0"/>
    <x v="0"/>
    <x v="0"/>
    <x v="0"/>
    <x v="0"/>
    <n v="98.438400000000001"/>
    <n v="4"/>
  </r>
  <r>
    <x v="1"/>
    <s v="NCI29"/>
    <x v="1"/>
    <x v="0"/>
    <x v="0"/>
    <x v="0"/>
    <x v="0"/>
    <x v="0"/>
    <n v="141.21539999999999"/>
    <n v="4"/>
  </r>
  <r>
    <x v="1"/>
    <s v="NCB54"/>
    <x v="1"/>
    <x v="0"/>
    <x v="0"/>
    <x v="0"/>
    <x v="0"/>
    <x v="0"/>
    <n v="128.33359999999999"/>
    <n v="4"/>
  </r>
  <r>
    <x v="1"/>
    <s v="NCO29"/>
    <x v="1"/>
    <x v="0"/>
    <x v="0"/>
    <x v="0"/>
    <x v="0"/>
    <x v="0"/>
    <n v="166.3526"/>
    <n v="4"/>
  </r>
  <r>
    <x v="1"/>
    <s v="NCQ05"/>
    <x v="1"/>
    <x v="0"/>
    <x v="0"/>
    <x v="0"/>
    <x v="0"/>
    <x v="0"/>
    <n v="150.17080000000001"/>
    <n v="4"/>
  </r>
  <r>
    <x v="1"/>
    <s v="NCV29"/>
    <x v="1"/>
    <x v="0"/>
    <x v="0"/>
    <x v="0"/>
    <x v="0"/>
    <x v="0"/>
    <n v="176.0686"/>
    <n v="4"/>
  </r>
  <r>
    <x v="1"/>
    <s v="NCR53"/>
    <x v="1"/>
    <x v="0"/>
    <x v="0"/>
    <x v="0"/>
    <x v="0"/>
    <x v="0"/>
    <n v="224.04040000000001"/>
    <n v="4"/>
  </r>
  <r>
    <x v="1"/>
    <s v="NCN29"/>
    <x v="1"/>
    <x v="0"/>
    <x v="0"/>
    <x v="0"/>
    <x v="0"/>
    <x v="0"/>
    <n v="47.803400000000003"/>
    <n v="4"/>
  </r>
  <r>
    <x v="1"/>
    <s v="NCO53"/>
    <x v="1"/>
    <x v="0"/>
    <x v="0"/>
    <x v="0"/>
    <x v="0"/>
    <x v="0"/>
    <n v="182.16079999999999"/>
    <n v="4"/>
  </r>
  <r>
    <x v="1"/>
    <s v="NCM41"/>
    <x v="1"/>
    <x v="0"/>
    <x v="0"/>
    <x v="0"/>
    <x v="0"/>
    <x v="0"/>
    <n v="93.611999999999995"/>
    <n v="4"/>
  </r>
  <r>
    <x v="1"/>
    <s v="NCC54"/>
    <x v="1"/>
    <x v="0"/>
    <x v="0"/>
    <x v="0"/>
    <x v="0"/>
    <x v="0"/>
    <n v="239.31960000000001"/>
    <n v="4"/>
  </r>
  <r>
    <x v="1"/>
    <s v="NCW41"/>
    <x v="1"/>
    <x v="0"/>
    <x v="0"/>
    <x v="0"/>
    <x v="0"/>
    <x v="0"/>
    <n v="158.06039999999999"/>
    <n v="4"/>
  </r>
  <r>
    <x v="1"/>
    <s v="NCY17"/>
    <x v="1"/>
    <x v="0"/>
    <x v="0"/>
    <x v="0"/>
    <x v="0"/>
    <x v="0"/>
    <n v="45.108600000000003"/>
    <n v="4"/>
  </r>
  <r>
    <x v="1"/>
    <s v="NCW53"/>
    <x v="1"/>
    <x v="0"/>
    <x v="0"/>
    <x v="0"/>
    <x v="0"/>
    <x v="0"/>
    <n v="193.11619999999999"/>
    <n v="4"/>
  </r>
  <r>
    <x v="1"/>
    <s v="NCJ05"/>
    <x v="1"/>
    <x v="0"/>
    <x v="0"/>
    <x v="0"/>
    <x v="0"/>
    <x v="0"/>
    <n v="152.3682"/>
    <n v="4"/>
  </r>
  <r>
    <x v="1"/>
    <s v="NCW05"/>
    <x v="1"/>
    <x v="0"/>
    <x v="0"/>
    <x v="0"/>
    <x v="0"/>
    <x v="0"/>
    <n v="108.3938"/>
    <n v="4"/>
  </r>
  <r>
    <x v="1"/>
    <s v="NCA05"/>
    <x v="1"/>
    <x v="0"/>
    <x v="0"/>
    <x v="0"/>
    <x v="0"/>
    <x v="0"/>
    <n v="150.4734"/>
    <n v="4"/>
  </r>
  <r>
    <x v="1"/>
    <s v="NCT42"/>
    <x v="5"/>
    <x v="0"/>
    <x v="0"/>
    <x v="0"/>
    <x v="0"/>
    <x v="0"/>
    <n v="149.9392"/>
    <n v="4"/>
  </r>
  <r>
    <x v="1"/>
    <s v="NCS30"/>
    <x v="5"/>
    <x v="0"/>
    <x v="0"/>
    <x v="0"/>
    <x v="0"/>
    <x v="0"/>
    <n v="127.3652"/>
    <n v="4"/>
  </r>
  <r>
    <x v="1"/>
    <s v="NCF06"/>
    <x v="5"/>
    <x v="0"/>
    <x v="0"/>
    <x v="0"/>
    <x v="0"/>
    <x v="0"/>
    <n v="260.89620000000002"/>
    <n v="4"/>
  </r>
  <r>
    <x v="1"/>
    <s v="NCO26"/>
    <x v="5"/>
    <x v="0"/>
    <x v="0"/>
    <x v="0"/>
    <x v="0"/>
    <x v="0"/>
    <n v="116.64919999999999"/>
    <n v="4"/>
  </r>
  <r>
    <x v="1"/>
    <s v="NCM06"/>
    <x v="5"/>
    <x v="0"/>
    <x v="0"/>
    <x v="0"/>
    <x v="0"/>
    <x v="0"/>
    <n v="156.06559999999999"/>
    <n v="4"/>
  </r>
  <r>
    <x v="1"/>
    <s v="NCW54"/>
    <x v="5"/>
    <x v="0"/>
    <x v="0"/>
    <x v="0"/>
    <x v="0"/>
    <x v="0"/>
    <n v="59.258800000000001"/>
    <n v="4"/>
  </r>
  <r>
    <x v="1"/>
    <s v="NCS42"/>
    <x v="5"/>
    <x v="0"/>
    <x v="0"/>
    <x v="0"/>
    <x v="0"/>
    <x v="0"/>
    <n v="91.814599999999999"/>
    <n v="4"/>
  </r>
  <r>
    <x v="1"/>
    <s v="NCU54"/>
    <x v="5"/>
    <x v="0"/>
    <x v="0"/>
    <x v="0"/>
    <x v="0"/>
    <x v="0"/>
    <n v="208.92699999999999"/>
    <n v="4"/>
  </r>
  <r>
    <x v="1"/>
    <s v="NCT30"/>
    <x v="5"/>
    <x v="0"/>
    <x v="0"/>
    <x v="0"/>
    <x v="0"/>
    <x v="0"/>
    <n v="48.8718"/>
    <n v="4"/>
  </r>
  <r>
    <x v="1"/>
    <s v="NCK18"/>
    <x v="5"/>
    <x v="0"/>
    <x v="0"/>
    <x v="0"/>
    <x v="0"/>
    <x v="0"/>
    <n v="164.61840000000001"/>
    <n v="4"/>
  </r>
  <r>
    <x v="1"/>
    <s v="NCK54"/>
    <x v="5"/>
    <x v="0"/>
    <x v="0"/>
    <x v="0"/>
    <x v="0"/>
    <x v="0"/>
    <n v="115.015"/>
    <n v="4"/>
  </r>
  <r>
    <x v="1"/>
    <s v="NCR06"/>
    <x v="5"/>
    <x v="0"/>
    <x v="0"/>
    <x v="0"/>
    <x v="0"/>
    <x v="0"/>
    <n v="42.911200000000001"/>
    <n v="4"/>
  </r>
  <r>
    <x v="1"/>
    <s v="NCS18"/>
    <x v="5"/>
    <x v="0"/>
    <x v="0"/>
    <x v="0"/>
    <x v="0"/>
    <x v="0"/>
    <n v="108.49379999999999"/>
    <n v="4"/>
  </r>
  <r>
    <x v="1"/>
    <s v="NCD06"/>
    <x v="5"/>
    <x v="0"/>
    <x v="0"/>
    <x v="0"/>
    <x v="0"/>
    <x v="0"/>
    <n v="44.905999999999999"/>
    <n v="4"/>
  </r>
  <r>
    <x v="1"/>
    <s v="NCQ06"/>
    <x v="5"/>
    <x v="0"/>
    <x v="0"/>
    <x v="0"/>
    <x v="0"/>
    <x v="0"/>
    <n v="255.9014"/>
    <n v="4"/>
  </r>
  <r>
    <x v="1"/>
    <s v="NCH07"/>
    <x v="5"/>
    <x v="0"/>
    <x v="0"/>
    <x v="0"/>
    <x v="0"/>
    <x v="0"/>
    <n v="159.7604"/>
    <n v="4"/>
  </r>
  <r>
    <x v="1"/>
    <s v="NCD55"/>
    <x v="5"/>
    <x v="0"/>
    <x v="0"/>
    <x v="0"/>
    <x v="0"/>
    <x v="0"/>
    <n v="40.245399999999997"/>
    <n v="4"/>
  </r>
  <r>
    <x v="1"/>
    <s v="NCZ54"/>
    <x v="5"/>
    <x v="0"/>
    <x v="0"/>
    <x v="0"/>
    <x v="0"/>
    <x v="0"/>
    <n v="161.3552"/>
    <n v="4"/>
  </r>
  <r>
    <x v="1"/>
    <s v="NCI54"/>
    <x v="5"/>
    <x v="0"/>
    <x v="0"/>
    <x v="0"/>
    <x v="0"/>
    <x v="0"/>
    <n v="108.99120000000001"/>
    <n v="4"/>
  </r>
  <r>
    <x v="1"/>
    <s v="NCE30"/>
    <x v="5"/>
    <x v="0"/>
    <x v="0"/>
    <x v="0"/>
    <x v="0"/>
    <x v="0"/>
    <n v="214.09020000000001"/>
    <n v="4"/>
  </r>
  <r>
    <x v="1"/>
    <s v="NCH55"/>
    <x v="5"/>
    <x v="0"/>
    <x v="0"/>
    <x v="0"/>
    <x v="0"/>
    <x v="0"/>
    <n v="125.602"/>
    <n v="4"/>
  </r>
  <r>
    <x v="1"/>
    <s v="NCH30"/>
    <x v="5"/>
    <x v="0"/>
    <x v="0"/>
    <x v="0"/>
    <x v="0"/>
    <x v="0"/>
    <n v="115.18600000000001"/>
    <n v="4"/>
  </r>
  <r>
    <x v="1"/>
    <s v="NCL30"/>
    <x v="5"/>
    <x v="0"/>
    <x v="0"/>
    <x v="0"/>
    <x v="0"/>
    <x v="0"/>
    <n v="128.7336"/>
    <n v="4"/>
  </r>
  <r>
    <x v="1"/>
    <s v="NCI55"/>
    <x v="5"/>
    <x v="0"/>
    <x v="0"/>
    <x v="0"/>
    <x v="0"/>
    <x v="0"/>
    <n v="121.5414"/>
    <n v="4"/>
  </r>
  <r>
    <x v="1"/>
    <s v="NCI42"/>
    <x v="5"/>
    <x v="0"/>
    <x v="0"/>
    <x v="0"/>
    <x v="0"/>
    <x v="0"/>
    <n v="207.8954"/>
    <n v="4"/>
  </r>
  <r>
    <x v="1"/>
    <s v="NCQ50"/>
    <x v="5"/>
    <x v="0"/>
    <x v="0"/>
    <x v="0"/>
    <x v="0"/>
    <x v="0"/>
    <n v="215.7218"/>
    <n v="4"/>
  </r>
  <r>
    <x v="1"/>
    <s v="NCC06"/>
    <x v="5"/>
    <x v="0"/>
    <x v="0"/>
    <x v="0"/>
    <x v="0"/>
    <x v="0"/>
    <n v="127.03360000000001"/>
    <n v="4"/>
  </r>
  <r>
    <x v="1"/>
    <s v="NCZ06"/>
    <x v="5"/>
    <x v="0"/>
    <x v="0"/>
    <x v="0"/>
    <x v="0"/>
    <x v="0"/>
    <n v="251.8698"/>
    <n v="4"/>
  </r>
  <r>
    <x v="1"/>
    <s v="NCR50"/>
    <x v="5"/>
    <x v="0"/>
    <x v="0"/>
    <x v="0"/>
    <x v="0"/>
    <x v="0"/>
    <n v="155.13399999999999"/>
    <n v="4"/>
  </r>
  <r>
    <x v="1"/>
    <s v="NCP30"/>
    <x v="5"/>
    <x v="0"/>
    <x v="0"/>
    <x v="0"/>
    <x v="0"/>
    <x v="0"/>
    <n v="38.982199999999999"/>
    <n v="4"/>
  </r>
  <r>
    <x v="1"/>
    <s v="NCR30"/>
    <x v="5"/>
    <x v="0"/>
    <x v="0"/>
    <x v="0"/>
    <x v="0"/>
    <x v="0"/>
    <n v="75.4696"/>
    <n v="4"/>
  </r>
  <r>
    <x v="1"/>
    <s v="FDA39"/>
    <x v="7"/>
    <x v="0"/>
    <x v="0"/>
    <x v="0"/>
    <x v="0"/>
    <x v="0"/>
    <n v="38.5822"/>
    <n v="4"/>
  </r>
  <r>
    <x v="1"/>
    <s v="FDK27"/>
    <x v="7"/>
    <x v="0"/>
    <x v="0"/>
    <x v="0"/>
    <x v="0"/>
    <x v="0"/>
    <n v="119.1756"/>
    <n v="4"/>
  </r>
  <r>
    <x v="1"/>
    <s v="FDG31"/>
    <x v="7"/>
    <x v="0"/>
    <x v="0"/>
    <x v="0"/>
    <x v="0"/>
    <x v="0"/>
    <n v="62.882599999999996"/>
    <n v="4"/>
  </r>
  <r>
    <x v="1"/>
    <s v="FDY51"/>
    <x v="7"/>
    <x v="0"/>
    <x v="0"/>
    <x v="0"/>
    <x v="0"/>
    <x v="0"/>
    <n v="221.77979999999999"/>
    <n v="4"/>
  </r>
  <r>
    <x v="1"/>
    <s v="FDQ39"/>
    <x v="7"/>
    <x v="0"/>
    <x v="0"/>
    <x v="0"/>
    <x v="0"/>
    <x v="0"/>
    <n v="190.58459999999999"/>
    <n v="4"/>
  </r>
  <r>
    <x v="1"/>
    <s v="NCM07"/>
    <x v="10"/>
    <x v="0"/>
    <x v="0"/>
    <x v="0"/>
    <x v="0"/>
    <x v="0"/>
    <n v="85.590800000000002"/>
    <n v="4"/>
  </r>
  <r>
    <x v="1"/>
    <s v="NCQ43"/>
    <x v="10"/>
    <x v="0"/>
    <x v="0"/>
    <x v="0"/>
    <x v="0"/>
    <x v="0"/>
    <n v="108.0912"/>
    <n v="4"/>
  </r>
  <r>
    <x v="1"/>
    <s v="NCJ31"/>
    <x v="10"/>
    <x v="0"/>
    <x v="0"/>
    <x v="0"/>
    <x v="0"/>
    <x v="0"/>
    <n v="243.0196"/>
    <n v="4"/>
  </r>
  <r>
    <x v="1"/>
    <s v="FDH09"/>
    <x v="14"/>
    <x v="0"/>
    <x v="0"/>
    <x v="0"/>
    <x v="0"/>
    <x v="0"/>
    <n v="51.898200000000003"/>
    <n v="4"/>
  </r>
  <r>
    <x v="1"/>
    <s v="FDD46"/>
    <x v="6"/>
    <x v="0"/>
    <x v="0"/>
    <x v="0"/>
    <x v="0"/>
    <x v="0"/>
    <n v="155.09979999999999"/>
    <n v="4"/>
  </r>
  <r>
    <x v="1"/>
    <s v="FDX21"/>
    <x v="6"/>
    <x v="0"/>
    <x v="0"/>
    <x v="0"/>
    <x v="0"/>
    <x v="0"/>
    <n v="108.2912"/>
    <n v="4"/>
  </r>
  <r>
    <x v="1"/>
    <s v="FDQ57"/>
    <x v="6"/>
    <x v="0"/>
    <x v="0"/>
    <x v="0"/>
    <x v="0"/>
    <x v="0"/>
    <n v="145.976"/>
    <n v="4"/>
  </r>
  <r>
    <x v="1"/>
    <s v="FDT58"/>
    <x v="6"/>
    <x v="0"/>
    <x v="0"/>
    <x v="0"/>
    <x v="0"/>
    <x v="0"/>
    <n v="168.7816"/>
    <n v="4"/>
  </r>
  <r>
    <x v="1"/>
    <s v="FDY58"/>
    <x v="6"/>
    <x v="0"/>
    <x v="0"/>
    <x v="0"/>
    <x v="0"/>
    <x v="0"/>
    <n v="227.36940000000001"/>
    <n v="4"/>
  </r>
  <r>
    <x v="1"/>
    <s v="FDH58"/>
    <x v="6"/>
    <x v="0"/>
    <x v="0"/>
    <x v="0"/>
    <x v="0"/>
    <x v="0"/>
    <n v="115.9834"/>
    <n v="4"/>
  </r>
  <r>
    <x v="1"/>
    <s v="FDQ33"/>
    <x v="6"/>
    <x v="0"/>
    <x v="0"/>
    <x v="0"/>
    <x v="0"/>
    <x v="0"/>
    <n v="150.3708"/>
    <n v="4"/>
  </r>
  <r>
    <x v="1"/>
    <s v="FDA21"/>
    <x v="6"/>
    <x v="0"/>
    <x v="0"/>
    <x v="0"/>
    <x v="0"/>
    <x v="0"/>
    <n v="186.39240000000001"/>
    <n v="4"/>
  </r>
  <r>
    <x v="1"/>
    <s v="FDJ09"/>
    <x v="6"/>
    <x v="0"/>
    <x v="0"/>
    <x v="0"/>
    <x v="0"/>
    <x v="0"/>
    <n v="44.7744"/>
    <n v="4"/>
  </r>
  <r>
    <x v="1"/>
    <s v="FDT57"/>
    <x v="6"/>
    <x v="0"/>
    <x v="0"/>
    <x v="0"/>
    <x v="0"/>
    <x v="0"/>
    <n v="238.22479999999999"/>
    <n v="4"/>
  </r>
  <r>
    <x v="1"/>
    <s v="FDX45"/>
    <x v="6"/>
    <x v="0"/>
    <x v="0"/>
    <x v="0"/>
    <x v="0"/>
    <x v="0"/>
    <n v="155.26300000000001"/>
    <n v="4"/>
  </r>
  <r>
    <x v="1"/>
    <s v="FDL22"/>
    <x v="6"/>
    <x v="0"/>
    <x v="0"/>
    <x v="0"/>
    <x v="0"/>
    <x v="0"/>
    <n v="90.348799999999997"/>
    <n v="4"/>
  </r>
  <r>
    <x v="1"/>
    <s v="FDR10"/>
    <x v="6"/>
    <x v="0"/>
    <x v="0"/>
    <x v="0"/>
    <x v="0"/>
    <x v="0"/>
    <n v="163.7552"/>
    <n v="4"/>
  </r>
  <r>
    <x v="1"/>
    <s v="FDY10"/>
    <x v="6"/>
    <x v="0"/>
    <x v="0"/>
    <x v="0"/>
    <x v="0"/>
    <x v="0"/>
    <n v="112.7176"/>
    <n v="4"/>
  </r>
  <r>
    <x v="1"/>
    <s v="FDZ09"/>
    <x v="6"/>
    <x v="0"/>
    <x v="0"/>
    <x v="0"/>
    <x v="0"/>
    <x v="0"/>
    <n v="163.88679999999999"/>
    <n v="4"/>
  </r>
  <r>
    <x v="1"/>
    <s v="FDZ58"/>
    <x v="6"/>
    <x v="0"/>
    <x v="0"/>
    <x v="0"/>
    <x v="0"/>
    <x v="0"/>
    <n v="121.80719999999999"/>
    <n v="4"/>
  </r>
  <r>
    <x v="1"/>
    <s v="FDW45"/>
    <x v="6"/>
    <x v="0"/>
    <x v="0"/>
    <x v="0"/>
    <x v="0"/>
    <x v="0"/>
    <n v="145.34180000000001"/>
    <n v="4"/>
  </r>
  <r>
    <x v="1"/>
    <s v="FDV46"/>
    <x v="6"/>
    <x v="0"/>
    <x v="0"/>
    <x v="0"/>
    <x v="0"/>
    <x v="0"/>
    <n v="140.81800000000001"/>
    <n v="4"/>
  </r>
  <r>
    <x v="1"/>
    <s v="FDN57"/>
    <x v="6"/>
    <x v="0"/>
    <x v="0"/>
    <x v="0"/>
    <x v="0"/>
    <x v="0"/>
    <n v="140.91540000000001"/>
    <n v="4"/>
  </r>
  <r>
    <x v="1"/>
    <s v="FDR09"/>
    <x v="6"/>
    <x v="0"/>
    <x v="0"/>
    <x v="0"/>
    <x v="0"/>
    <x v="0"/>
    <n v="260.59620000000001"/>
    <n v="4"/>
  </r>
  <r>
    <x v="1"/>
    <s v="FDN21"/>
    <x v="6"/>
    <x v="0"/>
    <x v="0"/>
    <x v="0"/>
    <x v="0"/>
    <x v="0"/>
    <n v="161.8236"/>
    <n v="4"/>
  </r>
  <r>
    <x v="1"/>
    <s v="FDP09"/>
    <x v="6"/>
    <x v="0"/>
    <x v="0"/>
    <x v="0"/>
    <x v="0"/>
    <x v="0"/>
    <n v="213.59020000000001"/>
    <n v="4"/>
  </r>
  <r>
    <x v="1"/>
    <s v="FDV58"/>
    <x v="6"/>
    <x v="0"/>
    <x v="0"/>
    <x v="0"/>
    <x v="0"/>
    <x v="0"/>
    <n v="196.14519999999999"/>
    <n v="4"/>
  </r>
  <r>
    <x v="1"/>
    <s v="FDH10"/>
    <x v="6"/>
    <x v="0"/>
    <x v="0"/>
    <x v="0"/>
    <x v="0"/>
    <x v="0"/>
    <n v="193.0478"/>
    <n v="4"/>
  </r>
  <r>
    <x v="1"/>
    <s v="DRG48"/>
    <x v="4"/>
    <x v="0"/>
    <x v="0"/>
    <x v="0"/>
    <x v="0"/>
    <x v="0"/>
    <n v="147.21019999999999"/>
    <n v="4"/>
  </r>
  <r>
    <x v="1"/>
    <s v="DRD25"/>
    <x v="4"/>
    <x v="0"/>
    <x v="0"/>
    <x v="0"/>
    <x v="0"/>
    <x v="0"/>
    <n v="114.386"/>
    <n v="4"/>
  </r>
  <r>
    <x v="1"/>
    <s v="DRE13"/>
    <x v="4"/>
    <x v="0"/>
    <x v="0"/>
    <x v="0"/>
    <x v="0"/>
    <x v="0"/>
    <n v="86.519800000000004"/>
    <n v="4"/>
  </r>
  <r>
    <x v="1"/>
    <s v="DRB24"/>
    <x v="4"/>
    <x v="0"/>
    <x v="0"/>
    <x v="0"/>
    <x v="0"/>
    <x v="0"/>
    <n v="155.16560000000001"/>
    <n v="4"/>
  </r>
  <r>
    <x v="1"/>
    <s v="DRN37"/>
    <x v="4"/>
    <x v="0"/>
    <x v="0"/>
    <x v="0"/>
    <x v="0"/>
    <x v="0"/>
    <n v="166.51580000000001"/>
    <n v="4"/>
  </r>
  <r>
    <x v="1"/>
    <s v="DRJ24"/>
    <x v="4"/>
    <x v="0"/>
    <x v="0"/>
    <x v="0"/>
    <x v="0"/>
    <x v="0"/>
    <n v="186.89240000000001"/>
    <n v="4"/>
  </r>
  <r>
    <x v="1"/>
    <s v="DRK13"/>
    <x v="4"/>
    <x v="0"/>
    <x v="0"/>
    <x v="0"/>
    <x v="0"/>
    <x v="0"/>
    <n v="200.20840000000001"/>
    <n v="4"/>
  </r>
  <r>
    <x v="1"/>
    <s v="DRF13"/>
    <x v="4"/>
    <x v="0"/>
    <x v="0"/>
    <x v="0"/>
    <x v="0"/>
    <x v="0"/>
    <n v="144.34440000000001"/>
    <n v="4"/>
  </r>
  <r>
    <x v="1"/>
    <s v="DRH37"/>
    <x v="4"/>
    <x v="0"/>
    <x v="0"/>
    <x v="0"/>
    <x v="0"/>
    <x v="0"/>
    <n v="164.2526"/>
    <n v="4"/>
  </r>
  <r>
    <x v="1"/>
    <s v="DRC12"/>
    <x v="4"/>
    <x v="0"/>
    <x v="0"/>
    <x v="0"/>
    <x v="0"/>
    <x v="0"/>
    <n v="190.4188"/>
    <n v="4"/>
  </r>
  <r>
    <x v="1"/>
    <s v="DRI25"/>
    <x v="4"/>
    <x v="0"/>
    <x v="0"/>
    <x v="0"/>
    <x v="0"/>
    <x v="0"/>
    <n v="56.461399999999998"/>
    <n v="4"/>
  </r>
  <r>
    <x v="1"/>
    <s v="DRE49"/>
    <x v="4"/>
    <x v="0"/>
    <x v="0"/>
    <x v="0"/>
    <x v="0"/>
    <x v="0"/>
    <n v="153.50239999999999"/>
    <n v="4"/>
  </r>
  <r>
    <x v="1"/>
    <s v="FDA34"/>
    <x v="15"/>
    <x v="0"/>
    <x v="0"/>
    <x v="0"/>
    <x v="0"/>
    <x v="0"/>
    <n v="174.50800000000001"/>
    <n v="4"/>
  </r>
  <r>
    <x v="1"/>
    <s v="FDI35"/>
    <x v="15"/>
    <x v="0"/>
    <x v="0"/>
    <x v="0"/>
    <x v="0"/>
    <x v="0"/>
    <n v="182.0634"/>
    <n v="4"/>
  </r>
  <r>
    <x v="0"/>
    <s v="FDE36"/>
    <x v="13"/>
    <x v="0"/>
    <x v="0"/>
    <x v="0"/>
    <x v="0"/>
    <x v="0"/>
    <n v="161.88679999999999"/>
    <n v="4"/>
  </r>
  <r>
    <x v="0"/>
    <s v="FDZ59"/>
    <x v="13"/>
    <x v="0"/>
    <x v="0"/>
    <x v="0"/>
    <x v="0"/>
    <x v="0"/>
    <n v="166.15"/>
    <n v="4"/>
  </r>
  <r>
    <x v="0"/>
    <s v="FDY11"/>
    <x v="13"/>
    <x v="0"/>
    <x v="0"/>
    <x v="0"/>
    <x v="0"/>
    <x v="0"/>
    <n v="65.414199999999994"/>
    <n v="4"/>
  </r>
  <r>
    <x v="0"/>
    <s v="FDQ36"/>
    <x v="13"/>
    <x v="0"/>
    <x v="0"/>
    <x v="0"/>
    <x v="0"/>
    <x v="0"/>
    <n v="37.284799999999997"/>
    <n v="4"/>
  </r>
  <r>
    <x v="0"/>
    <s v="FDS36"/>
    <x v="13"/>
    <x v="0"/>
    <x v="0"/>
    <x v="0"/>
    <x v="0"/>
    <x v="0"/>
    <n v="111.857"/>
    <n v="4"/>
  </r>
  <r>
    <x v="0"/>
    <s v="FDP12"/>
    <x v="13"/>
    <x v="0"/>
    <x v="0"/>
    <x v="0"/>
    <x v="0"/>
    <x v="0"/>
    <n v="36.8874"/>
    <n v="4"/>
  </r>
  <r>
    <x v="0"/>
    <s v="FDM60"/>
    <x v="13"/>
    <x v="0"/>
    <x v="0"/>
    <x v="0"/>
    <x v="0"/>
    <x v="0"/>
    <n v="42.213799999999999"/>
    <n v="4"/>
  </r>
  <r>
    <x v="0"/>
    <s v="FDM36"/>
    <x v="13"/>
    <x v="0"/>
    <x v="0"/>
    <x v="0"/>
    <x v="0"/>
    <x v="0"/>
    <n v="173.54220000000001"/>
    <n v="4"/>
  </r>
  <r>
    <x v="0"/>
    <s v="FDL48"/>
    <x v="13"/>
    <x v="0"/>
    <x v="0"/>
    <x v="0"/>
    <x v="0"/>
    <x v="0"/>
    <n v="48.503399999999999"/>
    <n v="4"/>
  </r>
  <r>
    <x v="0"/>
    <s v="FDX47"/>
    <x v="8"/>
    <x v="0"/>
    <x v="0"/>
    <x v="0"/>
    <x v="0"/>
    <x v="0"/>
    <n v="155.8288"/>
    <n v="4"/>
  </r>
  <r>
    <x v="0"/>
    <s v="FDY47"/>
    <x v="8"/>
    <x v="0"/>
    <x v="0"/>
    <x v="0"/>
    <x v="0"/>
    <x v="0"/>
    <n v="131.53100000000001"/>
    <n v="4"/>
  </r>
  <r>
    <x v="0"/>
    <s v="FDO49"/>
    <x v="12"/>
    <x v="0"/>
    <x v="0"/>
    <x v="0"/>
    <x v="0"/>
    <x v="0"/>
    <n v="48.900799999999997"/>
    <n v="4"/>
  </r>
  <r>
    <x v="0"/>
    <s v="FDN49"/>
    <x v="12"/>
    <x v="0"/>
    <x v="0"/>
    <x v="0"/>
    <x v="0"/>
    <x v="0"/>
    <n v="40.048000000000002"/>
    <n v="4"/>
  </r>
  <r>
    <x v="0"/>
    <s v="FDQ25"/>
    <x v="3"/>
    <x v="0"/>
    <x v="0"/>
    <x v="0"/>
    <x v="0"/>
    <x v="0"/>
    <n v="172.54220000000001"/>
    <n v="4"/>
  </r>
  <r>
    <x v="0"/>
    <s v="FDG38"/>
    <x v="3"/>
    <x v="0"/>
    <x v="0"/>
    <x v="0"/>
    <x v="0"/>
    <x v="0"/>
    <n v="86.622399999999999"/>
    <n v="4"/>
  </r>
  <r>
    <x v="0"/>
    <s v="FDL50"/>
    <x v="3"/>
    <x v="0"/>
    <x v="0"/>
    <x v="0"/>
    <x v="0"/>
    <x v="0"/>
    <n v="125.4046"/>
    <n v="4"/>
  </r>
  <r>
    <x v="0"/>
    <s v="FDI38"/>
    <x v="3"/>
    <x v="0"/>
    <x v="0"/>
    <x v="0"/>
    <x v="0"/>
    <x v="0"/>
    <n v="207.3638"/>
    <n v="4"/>
  </r>
  <r>
    <x v="0"/>
    <s v="FDC14"/>
    <x v="3"/>
    <x v="0"/>
    <x v="0"/>
    <x v="0"/>
    <x v="0"/>
    <x v="0"/>
    <n v="42.045400000000001"/>
    <n v="4"/>
  </r>
  <r>
    <x v="0"/>
    <s v="FDU50"/>
    <x v="11"/>
    <x v="0"/>
    <x v="0"/>
    <x v="0"/>
    <x v="0"/>
    <x v="0"/>
    <n v="115.3176"/>
    <n v="4"/>
  </r>
  <r>
    <x v="0"/>
    <s v="FDJ15"/>
    <x v="11"/>
    <x v="0"/>
    <x v="0"/>
    <x v="0"/>
    <x v="0"/>
    <x v="0"/>
    <n v="184.46080000000001"/>
    <n v="4"/>
  </r>
  <r>
    <x v="0"/>
    <s v="FDC16"/>
    <x v="11"/>
    <x v="0"/>
    <x v="0"/>
    <x v="0"/>
    <x v="0"/>
    <x v="0"/>
    <n v="86.054000000000002"/>
    <n v="4"/>
  </r>
  <r>
    <x v="0"/>
    <s v="FDQ26"/>
    <x v="11"/>
    <x v="0"/>
    <x v="0"/>
    <x v="0"/>
    <x v="0"/>
    <x v="0"/>
    <n v="57.856200000000001"/>
    <n v="4"/>
  </r>
  <r>
    <x v="0"/>
    <s v="FDY38"/>
    <x v="11"/>
    <x v="0"/>
    <x v="0"/>
    <x v="0"/>
    <x v="0"/>
    <x v="0"/>
    <n v="231.63"/>
    <n v="4"/>
  </r>
  <r>
    <x v="0"/>
    <s v="FDC40"/>
    <x v="11"/>
    <x v="0"/>
    <x v="0"/>
    <x v="0"/>
    <x v="0"/>
    <x v="0"/>
    <n v="79.398600000000002"/>
    <n v="4"/>
  </r>
  <r>
    <x v="0"/>
    <s v="FDB40"/>
    <x v="11"/>
    <x v="0"/>
    <x v="0"/>
    <x v="0"/>
    <x v="0"/>
    <x v="0"/>
    <n v="145.81020000000001"/>
    <n v="4"/>
  </r>
  <r>
    <x v="0"/>
    <s v="FDD52"/>
    <x v="11"/>
    <x v="0"/>
    <x v="0"/>
    <x v="0"/>
    <x v="0"/>
    <x v="0"/>
    <n v="110.857"/>
    <n v="4"/>
  </r>
  <r>
    <x v="0"/>
    <s v="FDA27"/>
    <x v="11"/>
    <x v="0"/>
    <x v="0"/>
    <x v="0"/>
    <x v="0"/>
    <x v="0"/>
    <n v="253.96719999999999"/>
    <n v="4"/>
  </r>
  <r>
    <x v="0"/>
    <s v="FDR16"/>
    <x v="2"/>
    <x v="0"/>
    <x v="0"/>
    <x v="0"/>
    <x v="0"/>
    <x v="0"/>
    <n v="214.42179999999999"/>
    <n v="4"/>
  </r>
  <r>
    <x v="0"/>
    <s v="FDG17"/>
    <x v="2"/>
    <x v="0"/>
    <x v="0"/>
    <x v="0"/>
    <x v="0"/>
    <x v="0"/>
    <n v="244.4486"/>
    <n v="4"/>
  </r>
  <r>
    <x v="0"/>
    <s v="FDR40"/>
    <x v="2"/>
    <x v="0"/>
    <x v="0"/>
    <x v="0"/>
    <x v="0"/>
    <x v="0"/>
    <n v="78.761799999999994"/>
    <n v="4"/>
  </r>
  <r>
    <x v="0"/>
    <s v="FDT52"/>
    <x v="2"/>
    <x v="0"/>
    <x v="0"/>
    <x v="0"/>
    <x v="0"/>
    <x v="0"/>
    <n v="244.61439999999999"/>
    <n v="4"/>
  </r>
  <r>
    <x v="0"/>
    <s v="FDT16"/>
    <x v="2"/>
    <x v="0"/>
    <x v="0"/>
    <x v="0"/>
    <x v="0"/>
    <x v="0"/>
    <n v="262.12779999999998"/>
    <n v="4"/>
  </r>
  <r>
    <x v="0"/>
    <s v="FDG05"/>
    <x v="2"/>
    <x v="0"/>
    <x v="0"/>
    <x v="0"/>
    <x v="0"/>
    <x v="0"/>
    <n v="155.26300000000001"/>
    <n v="4"/>
  </r>
  <r>
    <x v="0"/>
    <s v="FDP28"/>
    <x v="2"/>
    <x v="0"/>
    <x v="0"/>
    <x v="0"/>
    <x v="0"/>
    <x v="0"/>
    <n v="262.89359999999999"/>
    <n v="4"/>
  </r>
  <r>
    <x v="0"/>
    <s v="FDH17"/>
    <x v="2"/>
    <x v="0"/>
    <x v="0"/>
    <x v="0"/>
    <x v="0"/>
    <x v="0"/>
    <n v="96.372600000000006"/>
    <n v="4"/>
  </r>
  <r>
    <x v="0"/>
    <s v="FDV52"/>
    <x v="2"/>
    <x v="0"/>
    <x v="0"/>
    <x v="0"/>
    <x v="0"/>
    <x v="0"/>
    <n v="119.7466"/>
    <n v="4"/>
  </r>
  <r>
    <x v="0"/>
    <s v="FDF53"/>
    <x v="2"/>
    <x v="0"/>
    <x v="0"/>
    <x v="0"/>
    <x v="0"/>
    <x v="0"/>
    <n v="178.73179999999999"/>
    <n v="4"/>
  </r>
  <r>
    <x v="0"/>
    <s v="FDN56"/>
    <x v="0"/>
    <x v="0"/>
    <x v="0"/>
    <x v="0"/>
    <x v="0"/>
    <x v="0"/>
    <n v="144.87860000000001"/>
    <n v="4"/>
  </r>
  <r>
    <x v="0"/>
    <s v="FDF44"/>
    <x v="0"/>
    <x v="0"/>
    <x v="0"/>
    <x v="0"/>
    <x v="0"/>
    <x v="0"/>
    <n v="130.39680000000001"/>
    <n v="4"/>
  </r>
  <r>
    <x v="0"/>
    <s v="FDH56"/>
    <x v="0"/>
    <x v="0"/>
    <x v="0"/>
    <x v="0"/>
    <x v="0"/>
    <x v="0"/>
    <n v="117.14919999999999"/>
    <n v="4"/>
  </r>
  <r>
    <x v="0"/>
    <s v="FDD21"/>
    <x v="0"/>
    <x v="0"/>
    <x v="0"/>
    <x v="0"/>
    <x v="0"/>
    <x v="0"/>
    <n v="112.7176"/>
    <n v="4"/>
  </r>
  <r>
    <x v="0"/>
    <s v="FDO20"/>
    <x v="0"/>
    <x v="0"/>
    <x v="0"/>
    <x v="0"/>
    <x v="0"/>
    <x v="0"/>
    <n v="254.03819999999999"/>
    <n v="4"/>
  </r>
  <r>
    <x v="0"/>
    <s v="FDS19"/>
    <x v="0"/>
    <x v="0"/>
    <x v="0"/>
    <x v="0"/>
    <x v="0"/>
    <x v="0"/>
    <n v="77.301199999999994"/>
    <n v="4"/>
  </r>
  <r>
    <x v="0"/>
    <s v="FDC09"/>
    <x v="0"/>
    <x v="0"/>
    <x v="0"/>
    <x v="0"/>
    <x v="0"/>
    <x v="0"/>
    <n v="104.1332"/>
    <n v="4"/>
  </r>
  <r>
    <x v="0"/>
    <s v="FDR56"/>
    <x v="0"/>
    <x v="0"/>
    <x v="0"/>
    <x v="0"/>
    <x v="0"/>
    <x v="0"/>
    <n v="199.07679999999999"/>
    <n v="4"/>
  </r>
  <r>
    <x v="0"/>
    <s v="FDW07"/>
    <x v="0"/>
    <x v="0"/>
    <x v="0"/>
    <x v="0"/>
    <x v="0"/>
    <x v="0"/>
    <n v="89.651399999999995"/>
    <n v="4"/>
  </r>
  <r>
    <x v="0"/>
    <s v="FDF45"/>
    <x v="0"/>
    <x v="0"/>
    <x v="0"/>
    <x v="0"/>
    <x v="0"/>
    <x v="0"/>
    <n v="57.190399999999997"/>
    <n v="4"/>
  </r>
  <r>
    <x v="0"/>
    <s v="FDI08"/>
    <x v="0"/>
    <x v="0"/>
    <x v="0"/>
    <x v="0"/>
    <x v="0"/>
    <x v="0"/>
    <n v="250.10919999999999"/>
    <n v="4"/>
  </r>
  <r>
    <x v="0"/>
    <s v="FDC08"/>
    <x v="0"/>
    <x v="0"/>
    <x v="0"/>
    <x v="0"/>
    <x v="0"/>
    <x v="0"/>
    <n v="228.37200000000001"/>
    <n v="4"/>
  </r>
  <r>
    <x v="0"/>
    <s v="FDX07"/>
    <x v="0"/>
    <x v="0"/>
    <x v="0"/>
    <x v="0"/>
    <x v="0"/>
    <x v="0"/>
    <n v="184.495"/>
    <n v="4"/>
  </r>
  <r>
    <x v="0"/>
    <s v="FDP08"/>
    <x v="0"/>
    <x v="0"/>
    <x v="0"/>
    <x v="0"/>
    <x v="0"/>
    <x v="0"/>
    <n v="192.0478"/>
    <n v="4"/>
  </r>
  <r>
    <x v="0"/>
    <s v="FDY39"/>
    <x v="7"/>
    <x v="0"/>
    <x v="0"/>
    <x v="0"/>
    <x v="0"/>
    <x v="0"/>
    <n v="181.86080000000001"/>
    <n v="4"/>
  </r>
  <r>
    <x v="0"/>
    <s v="FDO39"/>
    <x v="7"/>
    <x v="0"/>
    <x v="0"/>
    <x v="0"/>
    <x v="0"/>
    <x v="0"/>
    <n v="182.86080000000001"/>
    <n v="4"/>
  </r>
  <r>
    <x v="0"/>
    <s v="FDM51"/>
    <x v="7"/>
    <x v="0"/>
    <x v="0"/>
    <x v="0"/>
    <x v="0"/>
    <x v="0"/>
    <n v="102.26739999999999"/>
    <n v="4"/>
  </r>
  <r>
    <x v="0"/>
    <s v="FDH31"/>
    <x v="7"/>
    <x v="0"/>
    <x v="0"/>
    <x v="0"/>
    <x v="0"/>
    <x v="0"/>
    <n v="98.004199999999997"/>
    <n v="4"/>
  </r>
  <r>
    <x v="0"/>
    <s v="FDI07"/>
    <x v="7"/>
    <x v="0"/>
    <x v="0"/>
    <x v="0"/>
    <x v="0"/>
    <x v="0"/>
    <n v="198.14259999999999"/>
    <n v="4"/>
  </r>
  <r>
    <x v="0"/>
    <s v="FDX03"/>
    <x v="7"/>
    <x v="0"/>
    <x v="0"/>
    <x v="0"/>
    <x v="0"/>
    <x v="0"/>
    <n v="47.174399999999999"/>
    <n v="4"/>
  </r>
  <r>
    <x v="0"/>
    <s v="FDJ27"/>
    <x v="7"/>
    <x v="0"/>
    <x v="0"/>
    <x v="0"/>
    <x v="0"/>
    <x v="0"/>
    <n v="103.3674"/>
    <n v="4"/>
  </r>
  <r>
    <x v="0"/>
    <s v="FDU27"/>
    <x v="7"/>
    <x v="0"/>
    <x v="0"/>
    <x v="0"/>
    <x v="0"/>
    <x v="0"/>
    <n v="48.837600000000002"/>
    <n v="4"/>
  </r>
  <r>
    <x v="0"/>
    <s v="FDN33"/>
    <x v="6"/>
    <x v="0"/>
    <x v="0"/>
    <x v="0"/>
    <x v="0"/>
    <x v="0"/>
    <n v="93.543599999999998"/>
    <n v="4"/>
  </r>
  <r>
    <x v="0"/>
    <s v="FDH46"/>
    <x v="6"/>
    <x v="0"/>
    <x v="0"/>
    <x v="0"/>
    <x v="0"/>
    <x v="0"/>
    <n v="103.1332"/>
    <n v="4"/>
  </r>
  <r>
    <x v="0"/>
    <s v="FDG46"/>
    <x v="6"/>
    <x v="0"/>
    <x v="0"/>
    <x v="0"/>
    <x v="0"/>
    <x v="0"/>
    <n v="115.0518"/>
    <n v="4"/>
  </r>
  <r>
    <x v="0"/>
    <s v="FDX33"/>
    <x v="6"/>
    <x v="0"/>
    <x v="0"/>
    <x v="0"/>
    <x v="0"/>
    <x v="0"/>
    <n v="159.55779999999999"/>
    <n v="4"/>
  </r>
  <r>
    <x v="0"/>
    <s v="FDS58"/>
    <x v="6"/>
    <x v="0"/>
    <x v="0"/>
    <x v="0"/>
    <x v="0"/>
    <x v="0"/>
    <n v="160.05779999999999"/>
    <n v="4"/>
  </r>
  <r>
    <x v="0"/>
    <s v="FDU10"/>
    <x v="6"/>
    <x v="0"/>
    <x v="0"/>
    <x v="0"/>
    <x v="0"/>
    <x v="0"/>
    <n v="38.4848"/>
    <n v="4"/>
  </r>
  <r>
    <x v="0"/>
    <s v="FDB46"/>
    <x v="6"/>
    <x v="0"/>
    <x v="0"/>
    <x v="0"/>
    <x v="0"/>
    <x v="0"/>
    <n v="213.7244"/>
    <n v="4"/>
  </r>
  <r>
    <x v="0"/>
    <s v="FDU21"/>
    <x v="6"/>
    <x v="0"/>
    <x v="0"/>
    <x v="0"/>
    <x v="0"/>
    <x v="0"/>
    <n v="34.955800000000004"/>
    <n v="4"/>
  </r>
  <r>
    <x v="0"/>
    <s v="FDO09"/>
    <x v="6"/>
    <x v="0"/>
    <x v="0"/>
    <x v="0"/>
    <x v="0"/>
    <x v="0"/>
    <n v="264.49099999999999"/>
    <n v="4"/>
  </r>
  <r>
    <x v="0"/>
    <s v="FDW09"/>
    <x v="6"/>
    <x v="0"/>
    <x v="0"/>
    <x v="0"/>
    <x v="0"/>
    <x v="0"/>
    <n v="80.430199999999999"/>
    <n v="4"/>
  </r>
  <r>
    <x v="0"/>
    <s v="FDP22"/>
    <x v="6"/>
    <x v="0"/>
    <x v="0"/>
    <x v="0"/>
    <x v="0"/>
    <x v="0"/>
    <n v="49.866599999999998"/>
    <n v="4"/>
  </r>
  <r>
    <x v="0"/>
    <s v="FDL57"/>
    <x v="6"/>
    <x v="0"/>
    <x v="0"/>
    <x v="0"/>
    <x v="0"/>
    <x v="0"/>
    <n v="258.8304"/>
    <n v="4"/>
  </r>
  <r>
    <x v="0"/>
    <s v="FDL09"/>
    <x v="6"/>
    <x v="0"/>
    <x v="0"/>
    <x v="0"/>
    <x v="0"/>
    <x v="0"/>
    <n v="169.2816"/>
    <n v="4"/>
  </r>
  <r>
    <x v="0"/>
    <s v="DRD01"/>
    <x v="4"/>
    <x v="0"/>
    <x v="0"/>
    <x v="0"/>
    <x v="0"/>
    <x v="0"/>
    <n v="53.261400000000002"/>
    <n v="4"/>
  </r>
  <r>
    <x v="0"/>
    <s v="DRB48"/>
    <x v="4"/>
    <x v="0"/>
    <x v="0"/>
    <x v="0"/>
    <x v="0"/>
    <x v="0"/>
    <n v="37.882199999999997"/>
    <n v="4"/>
  </r>
  <r>
    <x v="0"/>
    <s v="DRA24"/>
    <x v="4"/>
    <x v="0"/>
    <x v="0"/>
    <x v="0"/>
    <x v="0"/>
    <x v="0"/>
    <n v="165.08680000000001"/>
    <n v="4"/>
  </r>
  <r>
    <x v="0"/>
    <s v="FDE35"/>
    <x v="15"/>
    <x v="0"/>
    <x v="0"/>
    <x v="0"/>
    <x v="0"/>
    <x v="0"/>
    <n v="57.690399999999997"/>
    <n v="4"/>
  </r>
  <r>
    <x v="0"/>
    <s v="FDD23"/>
    <x v="15"/>
    <x v="0"/>
    <x v="0"/>
    <x v="0"/>
    <x v="0"/>
    <x v="0"/>
    <n v="186.5898"/>
    <n v="4"/>
  </r>
  <r>
    <x v="0"/>
    <s v="FDH47"/>
    <x v="15"/>
    <x v="0"/>
    <x v="0"/>
    <x v="0"/>
    <x v="0"/>
    <x v="0"/>
    <n v="98.406800000000004"/>
    <n v="4"/>
  </r>
  <r>
    <x v="1"/>
    <s v="FDW11"/>
    <x v="8"/>
    <x v="0"/>
    <x v="0"/>
    <x v="0"/>
    <x v="0"/>
    <x v="0"/>
    <n v="61.019399999999997"/>
    <n v="4"/>
  </r>
  <r>
    <x v="1"/>
    <s v="DRH59"/>
    <x v="9"/>
    <x v="0"/>
    <x v="0"/>
    <x v="0"/>
    <x v="0"/>
    <x v="0"/>
    <n v="72.337999999999994"/>
    <n v="4"/>
  </r>
  <r>
    <x v="1"/>
    <s v="NCA30"/>
    <x v="5"/>
    <x v="0"/>
    <x v="0"/>
    <x v="0"/>
    <x v="0"/>
    <x v="0"/>
    <n v="190.18719999999999"/>
    <n v="4"/>
  </r>
  <r>
    <x v="3"/>
    <s v="FDW12"/>
    <x v="13"/>
    <x v="0"/>
    <x v="0"/>
    <x v="0"/>
    <x v="0"/>
    <x v="0"/>
    <n v="146.64439999999999"/>
    <n v="4"/>
  </r>
  <r>
    <x v="3"/>
    <s v="FDS24"/>
    <x v="13"/>
    <x v="0"/>
    <x v="0"/>
    <x v="0"/>
    <x v="0"/>
    <x v="0"/>
    <n v="87.251400000000004"/>
    <n v="4"/>
  </r>
  <r>
    <x v="3"/>
    <s v="FDT23"/>
    <x v="8"/>
    <x v="0"/>
    <x v="0"/>
    <x v="0"/>
    <x v="0"/>
    <x v="0"/>
    <n v="78.898600000000002"/>
    <n v="4"/>
  </r>
  <r>
    <x v="3"/>
    <s v="FDA52"/>
    <x v="2"/>
    <x v="0"/>
    <x v="0"/>
    <x v="0"/>
    <x v="0"/>
    <x v="0"/>
    <n v="175.53700000000001"/>
    <n v="4"/>
  </r>
  <r>
    <x v="3"/>
    <s v="FDT07"/>
    <x v="0"/>
    <x v="0"/>
    <x v="0"/>
    <x v="0"/>
    <x v="0"/>
    <x v="0"/>
    <n v="256.63299999999998"/>
    <n v="4"/>
  </r>
  <r>
    <x v="3"/>
    <s v="FDT39"/>
    <x v="7"/>
    <x v="0"/>
    <x v="0"/>
    <x v="0"/>
    <x v="0"/>
    <x v="0"/>
    <n v="149.8366"/>
    <n v="4"/>
  </r>
  <r>
    <x v="3"/>
    <s v="FDI34"/>
    <x v="6"/>
    <x v="0"/>
    <x v="0"/>
    <x v="0"/>
    <x v="0"/>
    <x v="0"/>
    <n v="229.76679999999999"/>
    <n v="4"/>
  </r>
  <r>
    <x v="2"/>
    <s v="FDM44"/>
    <x v="0"/>
    <x v="7"/>
    <x v="9"/>
    <x v="0"/>
    <x v="1"/>
    <x v="2"/>
    <n v="105.099"/>
    <n v="4"/>
  </r>
  <r>
    <x v="2"/>
    <s v="FDY55"/>
    <x v="0"/>
    <x v="7"/>
    <x v="9"/>
    <x v="0"/>
    <x v="1"/>
    <x v="2"/>
    <n v="258.39879999999999"/>
    <n v="4"/>
  </r>
  <r>
    <x v="2"/>
    <s v="NCI54"/>
    <x v="5"/>
    <x v="7"/>
    <x v="9"/>
    <x v="0"/>
    <x v="1"/>
    <x v="2"/>
    <n v="110.49120000000001"/>
    <n v="4"/>
  </r>
  <r>
    <x v="2"/>
    <s v="NCX30"/>
    <x v="5"/>
    <x v="7"/>
    <x v="9"/>
    <x v="0"/>
    <x v="1"/>
    <x v="2"/>
    <n v="248.67760000000001"/>
    <n v="4"/>
  </r>
  <r>
    <x v="2"/>
    <s v="FDQ34"/>
    <x v="6"/>
    <x v="7"/>
    <x v="9"/>
    <x v="0"/>
    <x v="1"/>
    <x v="2"/>
    <n v="105.5622"/>
    <n v="4"/>
  </r>
  <r>
    <x v="2"/>
    <s v="DRK49"/>
    <x v="4"/>
    <x v="7"/>
    <x v="9"/>
    <x v="0"/>
    <x v="1"/>
    <x v="2"/>
    <n v="40.513800000000003"/>
    <n v="4"/>
  </r>
  <r>
    <x v="1"/>
    <s v="FDA36"/>
    <x v="13"/>
    <x v="7"/>
    <x v="9"/>
    <x v="0"/>
    <x v="1"/>
    <x v="2"/>
    <n v="183.69239999999999"/>
    <n v="4"/>
  </r>
  <r>
    <x v="1"/>
    <s v="FDC48"/>
    <x v="13"/>
    <x v="7"/>
    <x v="9"/>
    <x v="0"/>
    <x v="1"/>
    <x v="2"/>
    <n v="82.159199999999998"/>
    <n v="4"/>
  </r>
  <r>
    <x v="1"/>
    <s v="FDH12"/>
    <x v="13"/>
    <x v="7"/>
    <x v="9"/>
    <x v="0"/>
    <x v="1"/>
    <x v="2"/>
    <n v="107.128"/>
    <n v="4"/>
  </r>
  <r>
    <x v="1"/>
    <s v="FDH48"/>
    <x v="13"/>
    <x v="7"/>
    <x v="9"/>
    <x v="0"/>
    <x v="1"/>
    <x v="2"/>
    <n v="86.254000000000005"/>
    <n v="4"/>
  </r>
  <r>
    <x v="1"/>
    <s v="FDI24"/>
    <x v="13"/>
    <x v="7"/>
    <x v="9"/>
    <x v="0"/>
    <x v="1"/>
    <x v="2"/>
    <n v="175.03700000000001"/>
    <n v="4"/>
  </r>
  <r>
    <x v="1"/>
    <s v="FDS48"/>
    <x v="13"/>
    <x v="7"/>
    <x v="9"/>
    <x v="0"/>
    <x v="1"/>
    <x v="2"/>
    <n v="149.77080000000001"/>
    <n v="4"/>
  </r>
  <r>
    <x v="1"/>
    <s v="FDY36"/>
    <x v="13"/>
    <x v="7"/>
    <x v="9"/>
    <x v="0"/>
    <x v="1"/>
    <x v="2"/>
    <n v="74.337999999999994"/>
    <n v="4"/>
  </r>
  <r>
    <x v="1"/>
    <s v="FDO23"/>
    <x v="8"/>
    <x v="7"/>
    <x v="9"/>
    <x v="0"/>
    <x v="1"/>
    <x v="2"/>
    <n v="94.843599999999995"/>
    <n v="4"/>
  </r>
  <r>
    <x v="1"/>
    <s v="FDP11"/>
    <x v="8"/>
    <x v="7"/>
    <x v="9"/>
    <x v="0"/>
    <x v="1"/>
    <x v="2"/>
    <n v="216.11660000000001"/>
    <n v="4"/>
  </r>
  <r>
    <x v="1"/>
    <s v="FDV47"/>
    <x v="8"/>
    <x v="7"/>
    <x v="9"/>
    <x v="0"/>
    <x v="1"/>
    <x v="2"/>
    <n v="84.556600000000003"/>
    <n v="4"/>
  </r>
  <r>
    <x v="1"/>
    <s v="FDW47"/>
    <x v="8"/>
    <x v="7"/>
    <x v="9"/>
    <x v="0"/>
    <x v="1"/>
    <x v="2"/>
    <n v="121.7414"/>
    <n v="4"/>
  </r>
  <r>
    <x v="1"/>
    <s v="FDW59"/>
    <x v="8"/>
    <x v="7"/>
    <x v="9"/>
    <x v="0"/>
    <x v="1"/>
    <x v="2"/>
    <n v="85.956599999999995"/>
    <n v="4"/>
  </r>
  <r>
    <x v="1"/>
    <s v="FDN01"/>
    <x v="12"/>
    <x v="7"/>
    <x v="9"/>
    <x v="0"/>
    <x v="1"/>
    <x v="2"/>
    <n v="176.93700000000001"/>
    <n v="4"/>
  </r>
  <r>
    <x v="1"/>
    <s v="FDP37"/>
    <x v="12"/>
    <x v="7"/>
    <x v="9"/>
    <x v="0"/>
    <x v="1"/>
    <x v="2"/>
    <n v="126.99939999999999"/>
    <n v="4"/>
  </r>
  <r>
    <x v="1"/>
    <s v="FDA49"/>
    <x v="3"/>
    <x v="7"/>
    <x v="9"/>
    <x v="0"/>
    <x v="1"/>
    <x v="2"/>
    <n v="89.019800000000004"/>
    <n v="4"/>
  </r>
  <r>
    <x v="1"/>
    <s v="FDT13"/>
    <x v="3"/>
    <x v="7"/>
    <x v="9"/>
    <x v="0"/>
    <x v="1"/>
    <x v="2"/>
    <n v="188.82140000000001"/>
    <n v="4"/>
  </r>
  <r>
    <x v="1"/>
    <s v="DRD27"/>
    <x v="11"/>
    <x v="7"/>
    <x v="9"/>
    <x v="0"/>
    <x v="1"/>
    <x v="2"/>
    <n v="98.304199999999994"/>
    <n v="4"/>
  </r>
  <r>
    <x v="1"/>
    <s v="DRH15"/>
    <x v="11"/>
    <x v="7"/>
    <x v="9"/>
    <x v="0"/>
    <x v="1"/>
    <x v="2"/>
    <n v="43.942799999999998"/>
    <n v="4"/>
  </r>
  <r>
    <x v="1"/>
    <s v="FDB39"/>
    <x v="11"/>
    <x v="7"/>
    <x v="9"/>
    <x v="0"/>
    <x v="1"/>
    <x v="2"/>
    <n v="57.427199999999999"/>
    <n v="4"/>
  </r>
  <r>
    <x v="1"/>
    <s v="FDD04"/>
    <x v="11"/>
    <x v="7"/>
    <x v="9"/>
    <x v="0"/>
    <x v="1"/>
    <x v="2"/>
    <n v="142.91540000000001"/>
    <n v="4"/>
  </r>
  <r>
    <x v="1"/>
    <s v="FDH27"/>
    <x v="11"/>
    <x v="7"/>
    <x v="9"/>
    <x v="0"/>
    <x v="1"/>
    <x v="2"/>
    <n v="145.0128"/>
    <n v="4"/>
  </r>
  <r>
    <x v="1"/>
    <s v="FDR14"/>
    <x v="11"/>
    <x v="7"/>
    <x v="9"/>
    <x v="0"/>
    <x v="1"/>
    <x v="2"/>
    <n v="54.729799999999997"/>
    <n v="4"/>
  </r>
  <r>
    <x v="1"/>
    <s v="FDV38"/>
    <x v="11"/>
    <x v="7"/>
    <x v="9"/>
    <x v="0"/>
    <x v="1"/>
    <x v="2"/>
    <n v="54.995600000000003"/>
    <n v="4"/>
  </r>
  <r>
    <x v="1"/>
    <s v="FDZ38"/>
    <x v="11"/>
    <x v="7"/>
    <x v="9"/>
    <x v="0"/>
    <x v="1"/>
    <x v="2"/>
    <n v="171.34219999999999"/>
    <n v="4"/>
  </r>
  <r>
    <x v="1"/>
    <s v="FDB17"/>
    <x v="2"/>
    <x v="7"/>
    <x v="9"/>
    <x v="0"/>
    <x v="1"/>
    <x v="2"/>
    <n v="180.19759999999999"/>
    <n v="4"/>
  </r>
  <r>
    <x v="1"/>
    <s v="FDD16"/>
    <x v="2"/>
    <x v="7"/>
    <x v="9"/>
    <x v="0"/>
    <x v="1"/>
    <x v="2"/>
    <n v="74.769599999999997"/>
    <n v="4"/>
  </r>
  <r>
    <x v="1"/>
    <s v="FDD53"/>
    <x v="2"/>
    <x v="7"/>
    <x v="9"/>
    <x v="0"/>
    <x v="1"/>
    <x v="2"/>
    <n v="41.845399999999998"/>
    <n v="4"/>
  </r>
  <r>
    <x v="1"/>
    <s v="FDE16"/>
    <x v="2"/>
    <x v="7"/>
    <x v="9"/>
    <x v="0"/>
    <x v="1"/>
    <x v="2"/>
    <n v="206.7954"/>
    <n v="4"/>
  </r>
  <r>
    <x v="1"/>
    <s v="FDG04"/>
    <x v="2"/>
    <x v="7"/>
    <x v="9"/>
    <x v="0"/>
    <x v="1"/>
    <x v="2"/>
    <n v="185.18979999999999"/>
    <n v="4"/>
  </r>
  <r>
    <x v="1"/>
    <s v="FDS40"/>
    <x v="2"/>
    <x v="7"/>
    <x v="9"/>
    <x v="0"/>
    <x v="1"/>
    <x v="2"/>
    <n v="34.619"/>
    <n v="4"/>
  </r>
  <r>
    <x v="1"/>
    <s v="FDT40"/>
    <x v="2"/>
    <x v="7"/>
    <x v="9"/>
    <x v="0"/>
    <x v="1"/>
    <x v="2"/>
    <n v="128.36779999999999"/>
    <n v="4"/>
  </r>
  <r>
    <x v="1"/>
    <s v="FDU52"/>
    <x v="2"/>
    <x v="7"/>
    <x v="9"/>
    <x v="0"/>
    <x v="1"/>
    <x v="2"/>
    <n v="157.06299999999999"/>
    <n v="4"/>
  </r>
  <r>
    <x v="1"/>
    <s v="FDB32"/>
    <x v="0"/>
    <x v="7"/>
    <x v="9"/>
    <x v="0"/>
    <x v="1"/>
    <x v="2"/>
    <n v="93.577799999999996"/>
    <n v="4"/>
  </r>
  <r>
    <x v="1"/>
    <s v="FDB45"/>
    <x v="0"/>
    <x v="7"/>
    <x v="9"/>
    <x v="0"/>
    <x v="1"/>
    <x v="2"/>
    <n v="106.53060000000001"/>
    <n v="4"/>
  </r>
  <r>
    <x v="1"/>
    <s v="FDC32"/>
    <x v="0"/>
    <x v="7"/>
    <x v="9"/>
    <x v="0"/>
    <x v="1"/>
    <x v="2"/>
    <n v="92.046199999999999"/>
    <n v="4"/>
  </r>
  <r>
    <x v="1"/>
    <s v="FDE08"/>
    <x v="0"/>
    <x v="7"/>
    <x v="9"/>
    <x v="0"/>
    <x v="1"/>
    <x v="2"/>
    <n v="149.8734"/>
    <n v="4"/>
  </r>
  <r>
    <x v="1"/>
    <s v="FDG44"/>
    <x v="0"/>
    <x v="7"/>
    <x v="9"/>
    <x v="0"/>
    <x v="1"/>
    <x v="2"/>
    <n v="55.729799999999997"/>
    <n v="4"/>
  </r>
  <r>
    <x v="1"/>
    <s v="FDJ56"/>
    <x v="0"/>
    <x v="7"/>
    <x v="9"/>
    <x v="0"/>
    <x v="1"/>
    <x v="2"/>
    <n v="100.77"/>
    <n v="4"/>
  </r>
  <r>
    <x v="1"/>
    <s v="FDX08"/>
    <x v="0"/>
    <x v="7"/>
    <x v="9"/>
    <x v="0"/>
    <x v="1"/>
    <x v="2"/>
    <n v="179.93180000000001"/>
    <n v="4"/>
  </r>
  <r>
    <x v="1"/>
    <s v="FDX20"/>
    <x v="0"/>
    <x v="7"/>
    <x v="9"/>
    <x v="0"/>
    <x v="1"/>
    <x v="2"/>
    <n v="227.37200000000001"/>
    <n v="4"/>
  </r>
  <r>
    <x v="1"/>
    <s v="FDX55"/>
    <x v="0"/>
    <x v="7"/>
    <x v="9"/>
    <x v="0"/>
    <x v="1"/>
    <x v="2"/>
    <n v="216.91659999999999"/>
    <n v="4"/>
  </r>
  <r>
    <x v="1"/>
    <s v="DRO59"/>
    <x v="9"/>
    <x v="7"/>
    <x v="9"/>
    <x v="0"/>
    <x v="1"/>
    <x v="2"/>
    <n v="77.901200000000003"/>
    <n v="4"/>
  </r>
  <r>
    <x v="1"/>
    <s v="DRP35"/>
    <x v="9"/>
    <x v="7"/>
    <x v="9"/>
    <x v="0"/>
    <x v="1"/>
    <x v="2"/>
    <n v="129.33359999999999"/>
    <n v="4"/>
  </r>
  <r>
    <x v="1"/>
    <s v="NCQ05"/>
    <x v="1"/>
    <x v="7"/>
    <x v="9"/>
    <x v="0"/>
    <x v="1"/>
    <x v="2"/>
    <n v="151.07079999999999"/>
    <n v="4"/>
  </r>
  <r>
    <x v="1"/>
    <s v="NCT29"/>
    <x v="1"/>
    <x v="7"/>
    <x v="9"/>
    <x v="0"/>
    <x v="1"/>
    <x v="2"/>
    <n v="123.34139999999999"/>
    <n v="4"/>
  </r>
  <r>
    <x v="1"/>
    <s v="NCV29"/>
    <x v="1"/>
    <x v="7"/>
    <x v="9"/>
    <x v="0"/>
    <x v="1"/>
    <x v="2"/>
    <n v="176.76859999999999"/>
    <n v="4"/>
  </r>
  <r>
    <x v="1"/>
    <s v="NCD43"/>
    <x v="5"/>
    <x v="7"/>
    <x v="9"/>
    <x v="0"/>
    <x v="1"/>
    <x v="2"/>
    <n v="106.1964"/>
    <n v="4"/>
  </r>
  <r>
    <x v="1"/>
    <s v="NCE30"/>
    <x v="5"/>
    <x v="7"/>
    <x v="9"/>
    <x v="0"/>
    <x v="1"/>
    <x v="2"/>
    <n v="214.09020000000001"/>
    <n v="4"/>
  </r>
  <r>
    <x v="1"/>
    <s v="NCF42"/>
    <x v="5"/>
    <x v="7"/>
    <x v="9"/>
    <x v="0"/>
    <x v="1"/>
    <x v="2"/>
    <n v="177.0712"/>
    <n v="4"/>
  </r>
  <r>
    <x v="1"/>
    <s v="NCH43"/>
    <x v="5"/>
    <x v="7"/>
    <x v="9"/>
    <x v="0"/>
    <x v="1"/>
    <x v="2"/>
    <n v="216.61920000000001"/>
    <n v="4"/>
  </r>
  <r>
    <x v="1"/>
    <s v="NCH54"/>
    <x v="5"/>
    <x v="7"/>
    <x v="9"/>
    <x v="0"/>
    <x v="1"/>
    <x v="2"/>
    <n v="158.392"/>
    <n v="4"/>
  </r>
  <r>
    <x v="1"/>
    <s v="NCH55"/>
    <x v="5"/>
    <x v="7"/>
    <x v="9"/>
    <x v="0"/>
    <x v="1"/>
    <x v="2"/>
    <n v="127.502"/>
    <n v="4"/>
  </r>
  <r>
    <x v="1"/>
    <s v="NCJ06"/>
    <x v="5"/>
    <x v="7"/>
    <x v="9"/>
    <x v="0"/>
    <x v="1"/>
    <x v="2"/>
    <n v="119.87820000000001"/>
    <n v="4"/>
  </r>
  <r>
    <x v="1"/>
    <s v="NCJ42"/>
    <x v="5"/>
    <x v="7"/>
    <x v="9"/>
    <x v="0"/>
    <x v="1"/>
    <x v="2"/>
    <n v="102.7332"/>
    <n v="4"/>
  </r>
  <r>
    <x v="1"/>
    <s v="NCM30"/>
    <x v="5"/>
    <x v="7"/>
    <x v="9"/>
    <x v="0"/>
    <x v="1"/>
    <x v="2"/>
    <n v="43.279600000000002"/>
    <n v="4"/>
  </r>
  <r>
    <x v="1"/>
    <s v="NCR30"/>
    <x v="5"/>
    <x v="7"/>
    <x v="9"/>
    <x v="0"/>
    <x v="1"/>
    <x v="2"/>
    <n v="73.4696"/>
    <n v="4"/>
  </r>
  <r>
    <x v="1"/>
    <s v="NCS06"/>
    <x v="5"/>
    <x v="7"/>
    <x v="9"/>
    <x v="0"/>
    <x v="1"/>
    <x v="2"/>
    <n v="263.59100000000001"/>
    <n v="4"/>
  </r>
  <r>
    <x v="1"/>
    <s v="NCT30"/>
    <x v="5"/>
    <x v="7"/>
    <x v="9"/>
    <x v="0"/>
    <x v="1"/>
    <x v="2"/>
    <n v="47.171799999999998"/>
    <n v="4"/>
  </r>
  <r>
    <x v="1"/>
    <s v="NCU18"/>
    <x v="5"/>
    <x v="7"/>
    <x v="9"/>
    <x v="0"/>
    <x v="1"/>
    <x v="2"/>
    <n v="142.4496"/>
    <n v="4"/>
  </r>
  <r>
    <x v="1"/>
    <s v="NCX18"/>
    <x v="5"/>
    <x v="7"/>
    <x v="9"/>
    <x v="0"/>
    <x v="1"/>
    <x v="2"/>
    <n v="194.911"/>
    <n v="4"/>
  </r>
  <r>
    <x v="1"/>
    <s v="NCX42"/>
    <x v="5"/>
    <x v="7"/>
    <x v="9"/>
    <x v="0"/>
    <x v="1"/>
    <x v="2"/>
    <n v="162.95259999999999"/>
    <n v="4"/>
  </r>
  <r>
    <x v="1"/>
    <s v="NCZ18"/>
    <x v="5"/>
    <x v="7"/>
    <x v="9"/>
    <x v="0"/>
    <x v="1"/>
    <x v="2"/>
    <n v="252.7698"/>
    <n v="4"/>
  </r>
  <r>
    <x v="1"/>
    <s v="FDH19"/>
    <x v="7"/>
    <x v="7"/>
    <x v="9"/>
    <x v="0"/>
    <x v="1"/>
    <x v="2"/>
    <n v="175.1738"/>
    <n v="4"/>
  </r>
  <r>
    <x v="1"/>
    <s v="FDP27"/>
    <x v="7"/>
    <x v="7"/>
    <x v="9"/>
    <x v="0"/>
    <x v="1"/>
    <x v="2"/>
    <n v="190.953"/>
    <n v="4"/>
  </r>
  <r>
    <x v="1"/>
    <s v="FDV39"/>
    <x v="7"/>
    <x v="7"/>
    <x v="9"/>
    <x v="0"/>
    <x v="1"/>
    <x v="2"/>
    <n v="196.8426"/>
    <n v="4"/>
  </r>
  <r>
    <x v="1"/>
    <s v="NCL31"/>
    <x v="10"/>
    <x v="7"/>
    <x v="9"/>
    <x v="0"/>
    <x v="1"/>
    <x v="2"/>
    <n v="144.74700000000001"/>
    <n v="4"/>
  </r>
  <r>
    <x v="1"/>
    <s v="NCQ43"/>
    <x v="10"/>
    <x v="7"/>
    <x v="9"/>
    <x v="0"/>
    <x v="1"/>
    <x v="2"/>
    <n v="110.2912"/>
    <n v="4"/>
  </r>
  <r>
    <x v="1"/>
    <s v="FDH21"/>
    <x v="14"/>
    <x v="7"/>
    <x v="9"/>
    <x v="0"/>
    <x v="1"/>
    <x v="2"/>
    <n v="158.66040000000001"/>
    <n v="4"/>
  </r>
  <r>
    <x v="1"/>
    <s v="FDD58"/>
    <x v="6"/>
    <x v="7"/>
    <x v="9"/>
    <x v="0"/>
    <x v="1"/>
    <x v="2"/>
    <n v="100.67"/>
    <n v="4"/>
  </r>
  <r>
    <x v="1"/>
    <s v="FDH10"/>
    <x v="6"/>
    <x v="7"/>
    <x v="9"/>
    <x v="0"/>
    <x v="1"/>
    <x v="2"/>
    <n v="192.64779999999999"/>
    <n v="4"/>
  </r>
  <r>
    <x v="1"/>
    <s v="FDN21"/>
    <x v="6"/>
    <x v="7"/>
    <x v="9"/>
    <x v="0"/>
    <x v="1"/>
    <x v="2"/>
    <n v="159.8236"/>
    <n v="4"/>
  </r>
  <r>
    <x v="1"/>
    <s v="FDN57"/>
    <x v="6"/>
    <x v="7"/>
    <x v="9"/>
    <x v="0"/>
    <x v="1"/>
    <x v="2"/>
    <n v="143.5154"/>
    <n v="4"/>
  </r>
  <r>
    <x v="1"/>
    <s v="FDP33"/>
    <x v="6"/>
    <x v="7"/>
    <x v="9"/>
    <x v="0"/>
    <x v="1"/>
    <x v="2"/>
    <n v="256.36720000000003"/>
    <n v="4"/>
  </r>
  <r>
    <x v="1"/>
    <s v="FDP58"/>
    <x v="6"/>
    <x v="7"/>
    <x v="9"/>
    <x v="0"/>
    <x v="1"/>
    <x v="2"/>
    <n v="217.6482"/>
    <n v="4"/>
  </r>
  <r>
    <x v="1"/>
    <s v="FDW34"/>
    <x v="6"/>
    <x v="7"/>
    <x v="9"/>
    <x v="0"/>
    <x v="1"/>
    <x v="2"/>
    <n v="242.417"/>
    <n v="4"/>
  </r>
  <r>
    <x v="1"/>
    <s v="FDX45"/>
    <x v="6"/>
    <x v="7"/>
    <x v="9"/>
    <x v="0"/>
    <x v="1"/>
    <x v="2"/>
    <n v="154.66300000000001"/>
    <n v="4"/>
  </r>
  <r>
    <x v="1"/>
    <s v="FDZ45"/>
    <x v="6"/>
    <x v="7"/>
    <x v="9"/>
    <x v="0"/>
    <x v="1"/>
    <x v="2"/>
    <n v="197.9084"/>
    <n v="4"/>
  </r>
  <r>
    <x v="1"/>
    <s v="DRC25"/>
    <x v="4"/>
    <x v="7"/>
    <x v="9"/>
    <x v="0"/>
    <x v="1"/>
    <x v="2"/>
    <n v="86.788200000000003"/>
    <n v="4"/>
  </r>
  <r>
    <x v="1"/>
    <s v="DRD25"/>
    <x v="4"/>
    <x v="7"/>
    <x v="9"/>
    <x v="0"/>
    <x v="1"/>
    <x v="2"/>
    <n v="111.68600000000001"/>
    <n v="4"/>
  </r>
  <r>
    <x v="1"/>
    <s v="DRE37"/>
    <x v="4"/>
    <x v="7"/>
    <x v="9"/>
    <x v="0"/>
    <x v="1"/>
    <x v="2"/>
    <n v="189.4872"/>
    <n v="4"/>
  </r>
  <r>
    <x v="1"/>
    <s v="DRG01"/>
    <x v="4"/>
    <x v="7"/>
    <x v="9"/>
    <x v="0"/>
    <x v="1"/>
    <x v="2"/>
    <n v="78.466999999999999"/>
    <n v="4"/>
  </r>
  <r>
    <x v="1"/>
    <s v="DRH36"/>
    <x v="4"/>
    <x v="7"/>
    <x v="9"/>
    <x v="0"/>
    <x v="1"/>
    <x v="2"/>
    <n v="73.069599999999994"/>
    <n v="4"/>
  </r>
  <r>
    <x v="1"/>
    <s v="DRK37"/>
    <x v="4"/>
    <x v="7"/>
    <x v="9"/>
    <x v="0"/>
    <x v="1"/>
    <x v="2"/>
    <n v="189.453"/>
    <n v="4"/>
  </r>
  <r>
    <x v="0"/>
    <s v="FDC60"/>
    <x v="13"/>
    <x v="7"/>
    <x v="9"/>
    <x v="0"/>
    <x v="1"/>
    <x v="2"/>
    <n v="88.851399999999998"/>
    <n v="4"/>
  </r>
  <r>
    <x v="0"/>
    <s v="FDQ36"/>
    <x v="13"/>
    <x v="7"/>
    <x v="9"/>
    <x v="0"/>
    <x v="1"/>
    <x v="2"/>
    <n v="38.184800000000003"/>
    <n v="4"/>
  </r>
  <r>
    <x v="0"/>
    <s v="FDQ60"/>
    <x v="13"/>
    <x v="7"/>
    <x v="9"/>
    <x v="0"/>
    <x v="1"/>
    <x v="2"/>
    <n v="121.2098"/>
    <n v="4"/>
  </r>
  <r>
    <x v="0"/>
    <s v="FDU12"/>
    <x v="13"/>
    <x v="7"/>
    <x v="9"/>
    <x v="0"/>
    <x v="1"/>
    <x v="2"/>
    <n v="263.85680000000002"/>
    <n v="4"/>
  </r>
  <r>
    <x v="0"/>
    <s v="FDZ59"/>
    <x v="13"/>
    <x v="7"/>
    <x v="9"/>
    <x v="0"/>
    <x v="1"/>
    <x v="2"/>
    <n v="165.65"/>
    <n v="4"/>
  </r>
  <r>
    <x v="0"/>
    <s v="FDS11"/>
    <x v="8"/>
    <x v="7"/>
    <x v="9"/>
    <x v="0"/>
    <x v="1"/>
    <x v="2"/>
    <n v="223.90880000000001"/>
    <n v="4"/>
  </r>
  <r>
    <x v="0"/>
    <s v="FDS59"/>
    <x v="8"/>
    <x v="7"/>
    <x v="9"/>
    <x v="0"/>
    <x v="1"/>
    <x v="2"/>
    <n v="111.857"/>
    <n v="4"/>
  </r>
  <r>
    <x v="0"/>
    <s v="FDX35"/>
    <x v="8"/>
    <x v="7"/>
    <x v="9"/>
    <x v="0"/>
    <x v="1"/>
    <x v="2"/>
    <n v="227.90360000000001"/>
    <n v="4"/>
  </r>
  <r>
    <x v="0"/>
    <s v="FDK25"/>
    <x v="12"/>
    <x v="7"/>
    <x v="9"/>
    <x v="0"/>
    <x v="1"/>
    <x v="2"/>
    <n v="167.84739999999999"/>
    <n v="4"/>
  </r>
  <r>
    <x v="0"/>
    <s v="FDP49"/>
    <x v="12"/>
    <x v="7"/>
    <x v="9"/>
    <x v="0"/>
    <x v="1"/>
    <x v="2"/>
    <n v="55.861400000000003"/>
    <n v="4"/>
  </r>
  <r>
    <x v="0"/>
    <s v="FDB14"/>
    <x v="3"/>
    <x v="7"/>
    <x v="9"/>
    <x v="0"/>
    <x v="1"/>
    <x v="2"/>
    <n v="92.311999999999998"/>
    <n v="4"/>
  </r>
  <r>
    <x v="0"/>
    <s v="FDJ02"/>
    <x v="3"/>
    <x v="7"/>
    <x v="9"/>
    <x v="0"/>
    <x v="1"/>
    <x v="2"/>
    <n v="147.24180000000001"/>
    <n v="4"/>
  </r>
  <r>
    <x v="0"/>
    <s v="FDJ14"/>
    <x v="3"/>
    <x v="7"/>
    <x v="9"/>
    <x v="0"/>
    <x v="1"/>
    <x v="2"/>
    <n v="78.896000000000001"/>
    <n v="4"/>
  </r>
  <r>
    <x v="0"/>
    <s v="FDN38"/>
    <x v="3"/>
    <x v="7"/>
    <x v="9"/>
    <x v="0"/>
    <x v="1"/>
    <x v="2"/>
    <n v="251.24080000000001"/>
    <n v="4"/>
  </r>
  <r>
    <x v="0"/>
    <s v="FDY49"/>
    <x v="3"/>
    <x v="7"/>
    <x v="9"/>
    <x v="0"/>
    <x v="1"/>
    <x v="2"/>
    <n v="164.7184"/>
    <n v="4"/>
  </r>
  <r>
    <x v="0"/>
    <s v="FDA26"/>
    <x v="11"/>
    <x v="7"/>
    <x v="9"/>
    <x v="0"/>
    <x v="1"/>
    <x v="2"/>
    <n v="219.34819999999999"/>
    <n v="4"/>
  </r>
  <r>
    <x v="0"/>
    <s v="FDU26"/>
    <x v="11"/>
    <x v="7"/>
    <x v="9"/>
    <x v="0"/>
    <x v="1"/>
    <x v="2"/>
    <n v="120.1782"/>
    <n v="4"/>
  </r>
  <r>
    <x v="0"/>
    <s v="FDV26"/>
    <x v="11"/>
    <x v="7"/>
    <x v="9"/>
    <x v="0"/>
    <x v="1"/>
    <x v="2"/>
    <n v="193.07939999999999"/>
    <n v="4"/>
  </r>
  <r>
    <x v="0"/>
    <s v="FDY02"/>
    <x v="11"/>
    <x v="7"/>
    <x v="9"/>
    <x v="0"/>
    <x v="1"/>
    <x v="2"/>
    <n v="264.09100000000001"/>
    <n v="4"/>
  </r>
  <r>
    <x v="0"/>
    <s v="FDH04"/>
    <x v="2"/>
    <x v="7"/>
    <x v="9"/>
    <x v="0"/>
    <x v="1"/>
    <x v="2"/>
    <n v="91.0488"/>
    <n v="4"/>
  </r>
  <r>
    <x v="0"/>
    <s v="FDI04"/>
    <x v="2"/>
    <x v="7"/>
    <x v="9"/>
    <x v="0"/>
    <x v="1"/>
    <x v="2"/>
    <n v="198.54259999999999"/>
    <n v="4"/>
  </r>
  <r>
    <x v="0"/>
    <s v="FDL28"/>
    <x v="2"/>
    <x v="7"/>
    <x v="9"/>
    <x v="0"/>
    <x v="1"/>
    <x v="2"/>
    <n v="230.0668"/>
    <n v="4"/>
  </r>
  <r>
    <x v="0"/>
    <s v="FDQ40"/>
    <x v="2"/>
    <x v="7"/>
    <x v="9"/>
    <x v="0"/>
    <x v="1"/>
    <x v="2"/>
    <n v="175.77119999999999"/>
    <n v="4"/>
  </r>
  <r>
    <x v="0"/>
    <s v="FDR52"/>
    <x v="2"/>
    <x v="7"/>
    <x v="9"/>
    <x v="0"/>
    <x v="1"/>
    <x v="2"/>
    <n v="190.88460000000001"/>
    <n v="4"/>
  </r>
  <r>
    <x v="0"/>
    <s v="FDV16"/>
    <x v="2"/>
    <x v="7"/>
    <x v="9"/>
    <x v="0"/>
    <x v="1"/>
    <x v="2"/>
    <n v="35.455800000000004"/>
    <n v="4"/>
  </r>
  <r>
    <x v="0"/>
    <s v="FDX52"/>
    <x v="2"/>
    <x v="7"/>
    <x v="9"/>
    <x v="0"/>
    <x v="1"/>
    <x v="2"/>
    <n v="192.28200000000001"/>
    <n v="4"/>
  </r>
  <r>
    <x v="0"/>
    <s v="FDA55"/>
    <x v="0"/>
    <x v="7"/>
    <x v="9"/>
    <x v="0"/>
    <x v="1"/>
    <x v="2"/>
    <n v="225.2088"/>
    <n v="4"/>
  </r>
  <r>
    <x v="0"/>
    <s v="FDC21"/>
    <x v="0"/>
    <x v="7"/>
    <x v="9"/>
    <x v="0"/>
    <x v="1"/>
    <x v="2"/>
    <n v="108.4254"/>
    <n v="4"/>
  </r>
  <r>
    <x v="0"/>
    <s v="FDL32"/>
    <x v="0"/>
    <x v="7"/>
    <x v="9"/>
    <x v="0"/>
    <x v="1"/>
    <x v="2"/>
    <n v="111.6544"/>
    <n v="4"/>
  </r>
  <r>
    <x v="0"/>
    <s v="FDN56"/>
    <x v="0"/>
    <x v="7"/>
    <x v="9"/>
    <x v="0"/>
    <x v="1"/>
    <x v="2"/>
    <n v="145.87860000000001"/>
    <n v="4"/>
  </r>
  <r>
    <x v="0"/>
    <s v="FDR31"/>
    <x v="0"/>
    <x v="7"/>
    <x v="9"/>
    <x v="0"/>
    <x v="1"/>
    <x v="2"/>
    <n v="143.81020000000001"/>
    <n v="4"/>
  </r>
  <r>
    <x v="0"/>
    <s v="FDS44"/>
    <x v="0"/>
    <x v="7"/>
    <x v="9"/>
    <x v="0"/>
    <x v="1"/>
    <x v="2"/>
    <n v="240.9538"/>
    <n v="4"/>
  </r>
  <r>
    <x v="0"/>
    <s v="FDU20"/>
    <x v="0"/>
    <x v="7"/>
    <x v="9"/>
    <x v="0"/>
    <x v="1"/>
    <x v="2"/>
    <n v="120.7098"/>
    <n v="4"/>
  </r>
  <r>
    <x v="0"/>
    <s v="FDV19"/>
    <x v="0"/>
    <x v="7"/>
    <x v="9"/>
    <x v="0"/>
    <x v="1"/>
    <x v="2"/>
    <n v="159.15780000000001"/>
    <n v="4"/>
  </r>
  <r>
    <x v="0"/>
    <s v="FDW32"/>
    <x v="0"/>
    <x v="7"/>
    <x v="9"/>
    <x v="0"/>
    <x v="1"/>
    <x v="2"/>
    <n v="87.788200000000003"/>
    <n v="4"/>
  </r>
  <r>
    <x v="0"/>
    <s v="FDX31"/>
    <x v="0"/>
    <x v="7"/>
    <x v="9"/>
    <x v="0"/>
    <x v="1"/>
    <x v="2"/>
    <n v="234.79580000000001"/>
    <n v="4"/>
  </r>
  <r>
    <x v="0"/>
    <s v="FDY56"/>
    <x v="0"/>
    <x v="7"/>
    <x v="9"/>
    <x v="0"/>
    <x v="1"/>
    <x v="2"/>
    <n v="225.30619999999999"/>
    <n v="4"/>
  </r>
  <r>
    <x v="0"/>
    <s v="FDZ07"/>
    <x v="0"/>
    <x v="7"/>
    <x v="9"/>
    <x v="0"/>
    <x v="1"/>
    <x v="2"/>
    <n v="62.819400000000002"/>
    <n v="4"/>
  </r>
  <r>
    <x v="0"/>
    <s v="FDM27"/>
    <x v="7"/>
    <x v="7"/>
    <x v="9"/>
    <x v="0"/>
    <x v="1"/>
    <x v="2"/>
    <n v="156.3946"/>
    <n v="4"/>
  </r>
  <r>
    <x v="0"/>
    <s v="FDO15"/>
    <x v="7"/>
    <x v="7"/>
    <x v="9"/>
    <x v="0"/>
    <x v="1"/>
    <x v="2"/>
    <n v="72.403800000000004"/>
    <n v="4"/>
  </r>
  <r>
    <x v="0"/>
    <s v="FDP51"/>
    <x v="7"/>
    <x v="7"/>
    <x v="9"/>
    <x v="0"/>
    <x v="1"/>
    <x v="2"/>
    <n v="119.61239999999999"/>
    <n v="4"/>
  </r>
  <r>
    <x v="0"/>
    <s v="FDQ03"/>
    <x v="7"/>
    <x v="7"/>
    <x v="9"/>
    <x v="0"/>
    <x v="1"/>
    <x v="2"/>
    <n v="238.0248"/>
    <n v="4"/>
  </r>
  <r>
    <x v="0"/>
    <s v="FDT15"/>
    <x v="7"/>
    <x v="7"/>
    <x v="9"/>
    <x v="0"/>
    <x v="1"/>
    <x v="2"/>
    <n v="183.79499999999999"/>
    <n v="4"/>
  </r>
  <r>
    <x v="0"/>
    <s v="FDT51"/>
    <x v="7"/>
    <x v="7"/>
    <x v="9"/>
    <x v="0"/>
    <x v="1"/>
    <x v="2"/>
    <n v="110.6544"/>
    <n v="4"/>
  </r>
  <r>
    <x v="0"/>
    <s v="FDV27"/>
    <x v="7"/>
    <x v="7"/>
    <x v="9"/>
    <x v="0"/>
    <x v="1"/>
    <x v="2"/>
    <n v="89.351399999999998"/>
    <n v="4"/>
  </r>
  <r>
    <x v="0"/>
    <s v="FDG21"/>
    <x v="14"/>
    <x v="7"/>
    <x v="9"/>
    <x v="0"/>
    <x v="1"/>
    <x v="2"/>
    <n v="151.005"/>
    <n v="4"/>
  </r>
  <r>
    <x v="0"/>
    <s v="FDG33"/>
    <x v="14"/>
    <x v="7"/>
    <x v="9"/>
    <x v="0"/>
    <x v="1"/>
    <x v="2"/>
    <n v="172.2764"/>
    <n v="4"/>
  </r>
  <r>
    <x v="0"/>
    <s v="FDJ57"/>
    <x v="14"/>
    <x v="7"/>
    <x v="9"/>
    <x v="0"/>
    <x v="1"/>
    <x v="2"/>
    <n v="184.35820000000001"/>
    <n v="4"/>
  </r>
  <r>
    <x v="0"/>
    <s v="FDB58"/>
    <x v="6"/>
    <x v="7"/>
    <x v="9"/>
    <x v="0"/>
    <x v="1"/>
    <x v="2"/>
    <n v="141.71539999999999"/>
    <n v="4"/>
  </r>
  <r>
    <x v="0"/>
    <s v="FDC34"/>
    <x v="6"/>
    <x v="7"/>
    <x v="9"/>
    <x v="0"/>
    <x v="1"/>
    <x v="2"/>
    <n v="155.49719999999999"/>
    <n v="4"/>
  </r>
  <r>
    <x v="0"/>
    <s v="FDG46"/>
    <x v="6"/>
    <x v="7"/>
    <x v="9"/>
    <x v="0"/>
    <x v="1"/>
    <x v="2"/>
    <n v="115.45180000000001"/>
    <n v="4"/>
  </r>
  <r>
    <x v="0"/>
    <s v="FDP21"/>
    <x v="6"/>
    <x v="7"/>
    <x v="9"/>
    <x v="0"/>
    <x v="1"/>
    <x v="2"/>
    <n v="190.88720000000001"/>
    <n v="4"/>
  </r>
  <r>
    <x v="0"/>
    <s v="FDU21"/>
    <x v="6"/>
    <x v="7"/>
    <x v="9"/>
    <x v="0"/>
    <x v="1"/>
    <x v="2"/>
    <n v="35.055799999999998"/>
    <n v="4"/>
  </r>
  <r>
    <x v="0"/>
    <s v="FDY34"/>
    <x v="6"/>
    <x v="7"/>
    <x v="9"/>
    <x v="0"/>
    <x v="1"/>
    <x v="2"/>
    <n v="163.98419999999999"/>
    <n v="4"/>
  </r>
  <r>
    <x v="0"/>
    <s v="DRA59"/>
    <x v="4"/>
    <x v="7"/>
    <x v="9"/>
    <x v="0"/>
    <x v="1"/>
    <x v="2"/>
    <n v="186.29239999999999"/>
    <n v="4"/>
  </r>
  <r>
    <x v="0"/>
    <s v="DRL01"/>
    <x v="4"/>
    <x v="7"/>
    <x v="9"/>
    <x v="0"/>
    <x v="1"/>
    <x v="2"/>
    <n v="232.9958"/>
    <n v="4"/>
  </r>
  <r>
    <x v="0"/>
    <s v="FDB23"/>
    <x v="15"/>
    <x v="7"/>
    <x v="9"/>
    <x v="0"/>
    <x v="1"/>
    <x v="2"/>
    <n v="225.90620000000001"/>
    <n v="4"/>
  </r>
  <r>
    <x v="1"/>
    <s v="FDZ48"/>
    <x v="13"/>
    <x v="7"/>
    <x v="9"/>
    <x v="0"/>
    <x v="1"/>
    <x v="2"/>
    <n v="113.5544"/>
    <n v="4"/>
  </r>
  <r>
    <x v="1"/>
    <s v="FDP25"/>
    <x v="3"/>
    <x v="7"/>
    <x v="9"/>
    <x v="0"/>
    <x v="1"/>
    <x v="2"/>
    <n v="216.48240000000001"/>
    <n v="4"/>
  </r>
  <r>
    <x v="1"/>
    <s v="FDC20"/>
    <x v="0"/>
    <x v="7"/>
    <x v="9"/>
    <x v="0"/>
    <x v="1"/>
    <x v="2"/>
    <n v="55.427199999999999"/>
    <n v="4"/>
  </r>
  <r>
    <x v="1"/>
    <s v="NCP55"/>
    <x v="10"/>
    <x v="7"/>
    <x v="9"/>
    <x v="0"/>
    <x v="1"/>
    <x v="2"/>
    <n v="56.961399999999998"/>
    <n v="4"/>
  </r>
  <r>
    <x v="2"/>
    <s v="FDS13"/>
    <x v="3"/>
    <x v="2"/>
    <x v="2"/>
    <x v="0"/>
    <x v="1"/>
    <x v="0"/>
    <n v="264.78840000000002"/>
    <n v="4"/>
  </r>
  <r>
    <x v="2"/>
    <s v="FDX25"/>
    <x v="3"/>
    <x v="2"/>
    <x v="2"/>
    <x v="0"/>
    <x v="1"/>
    <x v="0"/>
    <n v="184.0292"/>
    <n v="4"/>
  </r>
  <r>
    <x v="2"/>
    <s v="FDZ38"/>
    <x v="11"/>
    <x v="2"/>
    <x v="2"/>
    <x v="0"/>
    <x v="1"/>
    <x v="0"/>
    <n v="170.44220000000001"/>
    <n v="4"/>
  </r>
  <r>
    <x v="2"/>
    <s v="FDT40"/>
    <x v="2"/>
    <x v="2"/>
    <x v="2"/>
    <x v="0"/>
    <x v="1"/>
    <x v="0"/>
    <n v="128.46780000000001"/>
    <n v="4"/>
  </r>
  <r>
    <x v="2"/>
    <s v="FDE29"/>
    <x v="2"/>
    <x v="2"/>
    <x v="2"/>
    <x v="0"/>
    <x v="1"/>
    <x v="0"/>
    <n v="58.887799999999999"/>
    <n v="4"/>
  </r>
  <r>
    <x v="2"/>
    <s v="FDO40"/>
    <x v="2"/>
    <x v="2"/>
    <x v="2"/>
    <x v="0"/>
    <x v="1"/>
    <x v="0"/>
    <n v="148.73920000000001"/>
    <n v="4"/>
  </r>
  <r>
    <x v="2"/>
    <s v="FDD20"/>
    <x v="0"/>
    <x v="2"/>
    <x v="2"/>
    <x v="0"/>
    <x v="1"/>
    <x v="0"/>
    <n v="124.2046"/>
    <n v="4"/>
  </r>
  <r>
    <x v="2"/>
    <s v="FDU56"/>
    <x v="0"/>
    <x v="2"/>
    <x v="2"/>
    <x v="0"/>
    <x v="1"/>
    <x v="0"/>
    <n v="182.42660000000001"/>
    <n v="4"/>
  </r>
  <r>
    <x v="2"/>
    <s v="FDG32"/>
    <x v="0"/>
    <x v="2"/>
    <x v="2"/>
    <x v="0"/>
    <x v="1"/>
    <x v="0"/>
    <n v="224.0772"/>
    <n v="4"/>
  </r>
  <r>
    <x v="2"/>
    <s v="NCM29"/>
    <x v="1"/>
    <x v="2"/>
    <x v="2"/>
    <x v="0"/>
    <x v="1"/>
    <x v="0"/>
    <n v="131.86259999999999"/>
    <n v="4"/>
  </r>
  <r>
    <x v="2"/>
    <s v="FDC11"/>
    <x v="15"/>
    <x v="2"/>
    <x v="2"/>
    <x v="0"/>
    <x v="1"/>
    <x v="0"/>
    <n v="89.717200000000005"/>
    <n v="4"/>
  </r>
  <r>
    <x v="1"/>
    <s v="FDW23"/>
    <x v="13"/>
    <x v="2"/>
    <x v="2"/>
    <x v="0"/>
    <x v="1"/>
    <x v="0"/>
    <n v="37.516399999999997"/>
    <n v="4"/>
  </r>
  <r>
    <x v="1"/>
    <s v="FDK36"/>
    <x v="13"/>
    <x v="2"/>
    <x v="2"/>
    <x v="0"/>
    <x v="1"/>
    <x v="0"/>
    <n v="47.603400000000001"/>
    <n v="4"/>
  </r>
  <r>
    <x v="1"/>
    <s v="FDF12"/>
    <x v="13"/>
    <x v="2"/>
    <x v="2"/>
    <x v="0"/>
    <x v="1"/>
    <x v="0"/>
    <n v="149.30760000000001"/>
    <n v="4"/>
  </r>
  <r>
    <x v="1"/>
    <s v="FDX24"/>
    <x v="13"/>
    <x v="2"/>
    <x v="2"/>
    <x v="0"/>
    <x v="1"/>
    <x v="0"/>
    <n v="94.146199999999993"/>
    <n v="4"/>
  </r>
  <r>
    <x v="1"/>
    <s v="FDK24"/>
    <x v="13"/>
    <x v="2"/>
    <x v="2"/>
    <x v="0"/>
    <x v="1"/>
    <x v="0"/>
    <n v="46.2744"/>
    <n v="4"/>
  </r>
  <r>
    <x v="1"/>
    <s v="FDT60"/>
    <x v="13"/>
    <x v="2"/>
    <x v="2"/>
    <x v="0"/>
    <x v="1"/>
    <x v="0"/>
    <n v="121.9388"/>
    <n v="4"/>
  </r>
  <r>
    <x v="1"/>
    <s v="FDA48"/>
    <x v="13"/>
    <x v="2"/>
    <x v="2"/>
    <x v="0"/>
    <x v="1"/>
    <x v="0"/>
    <n v="221.41139999999999"/>
    <n v="4"/>
  </r>
  <r>
    <x v="1"/>
    <s v="FDY36"/>
    <x v="13"/>
    <x v="2"/>
    <x v="2"/>
    <x v="0"/>
    <x v="1"/>
    <x v="0"/>
    <n v="73.738"/>
    <n v="4"/>
  </r>
  <r>
    <x v="1"/>
    <s v="FDN12"/>
    <x v="13"/>
    <x v="2"/>
    <x v="2"/>
    <x v="0"/>
    <x v="1"/>
    <x v="0"/>
    <n v="112.3544"/>
    <n v="4"/>
  </r>
  <r>
    <x v="1"/>
    <s v="FDH24"/>
    <x v="13"/>
    <x v="2"/>
    <x v="2"/>
    <x v="0"/>
    <x v="1"/>
    <x v="0"/>
    <n v="157.02879999999999"/>
    <n v="4"/>
  </r>
  <r>
    <x v="1"/>
    <s v="FDU35"/>
    <x v="8"/>
    <x v="2"/>
    <x v="2"/>
    <x v="0"/>
    <x v="1"/>
    <x v="0"/>
    <n v="98.27"/>
    <n v="4"/>
  </r>
  <r>
    <x v="1"/>
    <s v="FDX59"/>
    <x v="8"/>
    <x v="2"/>
    <x v="2"/>
    <x v="0"/>
    <x v="1"/>
    <x v="0"/>
    <n v="33.355800000000002"/>
    <n v="4"/>
  </r>
  <r>
    <x v="1"/>
    <s v="FDV59"/>
    <x v="8"/>
    <x v="2"/>
    <x v="2"/>
    <x v="0"/>
    <x v="1"/>
    <x v="0"/>
    <n v="218.91659999999999"/>
    <n v="4"/>
  </r>
  <r>
    <x v="1"/>
    <s v="FDP11"/>
    <x v="8"/>
    <x v="2"/>
    <x v="2"/>
    <x v="0"/>
    <x v="1"/>
    <x v="0"/>
    <n v="216.61660000000001"/>
    <n v="4"/>
  </r>
  <r>
    <x v="1"/>
    <s v="FDO25"/>
    <x v="3"/>
    <x v="2"/>
    <x v="2"/>
    <x v="0"/>
    <x v="1"/>
    <x v="0"/>
    <n v="210.52699999999999"/>
    <n v="4"/>
  </r>
  <r>
    <x v="1"/>
    <s v="FDT25"/>
    <x v="3"/>
    <x v="2"/>
    <x v="2"/>
    <x v="0"/>
    <x v="1"/>
    <x v="0"/>
    <n v="122.2072"/>
    <n v="4"/>
  </r>
  <r>
    <x v="1"/>
    <s v="FDR49"/>
    <x v="3"/>
    <x v="2"/>
    <x v="2"/>
    <x v="0"/>
    <x v="1"/>
    <x v="0"/>
    <n v="49.537599999999998"/>
    <n v="4"/>
  </r>
  <r>
    <x v="1"/>
    <s v="FDC26"/>
    <x v="3"/>
    <x v="2"/>
    <x v="2"/>
    <x v="0"/>
    <x v="1"/>
    <x v="0"/>
    <n v="112.18859999999999"/>
    <n v="4"/>
  </r>
  <r>
    <x v="1"/>
    <s v="FDS01"/>
    <x v="3"/>
    <x v="2"/>
    <x v="2"/>
    <x v="0"/>
    <x v="1"/>
    <x v="0"/>
    <n v="177.96860000000001"/>
    <n v="4"/>
  </r>
  <r>
    <x v="1"/>
    <s v="FDY25"/>
    <x v="3"/>
    <x v="2"/>
    <x v="2"/>
    <x v="0"/>
    <x v="1"/>
    <x v="0"/>
    <n v="181.89760000000001"/>
    <n v="4"/>
  </r>
  <r>
    <x v="1"/>
    <s v="FDB51"/>
    <x v="11"/>
    <x v="2"/>
    <x v="2"/>
    <x v="0"/>
    <x v="1"/>
    <x v="0"/>
    <n v="61.5852"/>
    <n v="4"/>
  </r>
  <r>
    <x v="1"/>
    <s v="DRG27"/>
    <x v="11"/>
    <x v="2"/>
    <x v="2"/>
    <x v="0"/>
    <x v="1"/>
    <x v="0"/>
    <n v="41.113799999999998"/>
    <n v="4"/>
  </r>
  <r>
    <x v="1"/>
    <s v="FDY14"/>
    <x v="11"/>
    <x v="2"/>
    <x v="2"/>
    <x v="0"/>
    <x v="1"/>
    <x v="0"/>
    <n v="263.02260000000001"/>
    <n v="4"/>
  </r>
  <r>
    <x v="1"/>
    <s v="FDR14"/>
    <x v="11"/>
    <x v="2"/>
    <x v="2"/>
    <x v="0"/>
    <x v="1"/>
    <x v="0"/>
    <n v="52.9298"/>
    <n v="4"/>
  </r>
  <r>
    <x v="1"/>
    <s v="FDI15"/>
    <x v="11"/>
    <x v="2"/>
    <x v="2"/>
    <x v="0"/>
    <x v="1"/>
    <x v="0"/>
    <n v="264.1884"/>
    <n v="4"/>
  </r>
  <r>
    <x v="1"/>
    <s v="DRG39"/>
    <x v="11"/>
    <x v="2"/>
    <x v="2"/>
    <x v="0"/>
    <x v="1"/>
    <x v="0"/>
    <n v="52.098199999999999"/>
    <n v="4"/>
  </r>
  <r>
    <x v="1"/>
    <s v="FDV50"/>
    <x v="11"/>
    <x v="2"/>
    <x v="2"/>
    <x v="0"/>
    <x v="1"/>
    <x v="0"/>
    <n v="122.373"/>
    <n v="4"/>
  </r>
  <r>
    <x v="1"/>
    <s v="DRF51"/>
    <x v="11"/>
    <x v="2"/>
    <x v="2"/>
    <x v="0"/>
    <x v="1"/>
    <x v="0"/>
    <n v="36.650599999999997"/>
    <n v="4"/>
  </r>
  <r>
    <x v="1"/>
    <s v="FDD39"/>
    <x v="11"/>
    <x v="2"/>
    <x v="2"/>
    <x v="0"/>
    <x v="1"/>
    <x v="0"/>
    <n v="218.185"/>
    <n v="4"/>
  </r>
  <r>
    <x v="1"/>
    <s v="FDS50"/>
    <x v="11"/>
    <x v="2"/>
    <x v="2"/>
    <x v="0"/>
    <x v="1"/>
    <x v="0"/>
    <n v="221.1114"/>
    <n v="4"/>
  </r>
  <r>
    <x v="1"/>
    <s v="DRE03"/>
    <x v="11"/>
    <x v="2"/>
    <x v="2"/>
    <x v="0"/>
    <x v="1"/>
    <x v="0"/>
    <n v="48.771799999999999"/>
    <n v="4"/>
  </r>
  <r>
    <x v="1"/>
    <s v="FDX50"/>
    <x v="11"/>
    <x v="2"/>
    <x v="2"/>
    <x v="0"/>
    <x v="1"/>
    <x v="0"/>
    <n v="110.3228"/>
    <n v="4"/>
  </r>
  <r>
    <x v="1"/>
    <s v="DRJ39"/>
    <x v="11"/>
    <x v="2"/>
    <x v="2"/>
    <x v="0"/>
    <x v="1"/>
    <x v="0"/>
    <n v="220.1482"/>
    <n v="4"/>
  </r>
  <r>
    <x v="1"/>
    <s v="FDO16"/>
    <x v="2"/>
    <x v="2"/>
    <x v="2"/>
    <x v="0"/>
    <x v="1"/>
    <x v="0"/>
    <n v="83.724999999999994"/>
    <n v="4"/>
  </r>
  <r>
    <x v="1"/>
    <s v="FDN40"/>
    <x v="2"/>
    <x v="2"/>
    <x v="2"/>
    <x v="0"/>
    <x v="1"/>
    <x v="0"/>
    <n v="154.2998"/>
    <n v="4"/>
  </r>
  <r>
    <x v="1"/>
    <s v="FDF16"/>
    <x v="2"/>
    <x v="2"/>
    <x v="2"/>
    <x v="0"/>
    <x v="1"/>
    <x v="0"/>
    <n v="148.80760000000001"/>
    <n v="4"/>
  </r>
  <r>
    <x v="1"/>
    <s v="FDK04"/>
    <x v="2"/>
    <x v="2"/>
    <x v="2"/>
    <x v="0"/>
    <x v="1"/>
    <x v="0"/>
    <n v="58.558799999999998"/>
    <n v="4"/>
  </r>
  <r>
    <x v="1"/>
    <s v="FDU04"/>
    <x v="2"/>
    <x v="2"/>
    <x v="2"/>
    <x v="0"/>
    <x v="1"/>
    <x v="0"/>
    <n v="121.84139999999999"/>
    <n v="4"/>
  </r>
  <r>
    <x v="1"/>
    <s v="FDJ16"/>
    <x v="2"/>
    <x v="2"/>
    <x v="2"/>
    <x v="0"/>
    <x v="1"/>
    <x v="0"/>
    <n v="59.624600000000001"/>
    <n v="4"/>
  </r>
  <r>
    <x v="1"/>
    <s v="FDZ04"/>
    <x v="2"/>
    <x v="2"/>
    <x v="2"/>
    <x v="0"/>
    <x v="1"/>
    <x v="0"/>
    <n v="62.151000000000003"/>
    <n v="4"/>
  </r>
  <r>
    <x v="1"/>
    <s v="FDH16"/>
    <x v="2"/>
    <x v="2"/>
    <x v="2"/>
    <x v="0"/>
    <x v="1"/>
    <x v="0"/>
    <n v="89.683000000000007"/>
    <n v="4"/>
  </r>
  <r>
    <x v="1"/>
    <s v="FDJ53"/>
    <x v="2"/>
    <x v="2"/>
    <x v="2"/>
    <x v="0"/>
    <x v="1"/>
    <x v="0"/>
    <n v="121.3098"/>
    <n v="4"/>
  </r>
  <r>
    <x v="1"/>
    <s v="FDD28"/>
    <x v="2"/>
    <x v="2"/>
    <x v="2"/>
    <x v="0"/>
    <x v="1"/>
    <x v="0"/>
    <n v="59.690399999999997"/>
    <n v="4"/>
  </r>
  <r>
    <x v="1"/>
    <s v="FDF41"/>
    <x v="2"/>
    <x v="2"/>
    <x v="2"/>
    <x v="0"/>
    <x v="1"/>
    <x v="0"/>
    <n v="245.24600000000001"/>
    <n v="4"/>
  </r>
  <r>
    <x v="1"/>
    <s v="FDX40"/>
    <x v="2"/>
    <x v="2"/>
    <x v="2"/>
    <x v="0"/>
    <x v="1"/>
    <x v="0"/>
    <n v="39.316400000000002"/>
    <n v="4"/>
  </r>
  <r>
    <x v="1"/>
    <s v="FDB17"/>
    <x v="2"/>
    <x v="2"/>
    <x v="2"/>
    <x v="0"/>
    <x v="1"/>
    <x v="0"/>
    <n v="182.5976"/>
    <n v="4"/>
  </r>
  <r>
    <x v="1"/>
    <s v="FDP04"/>
    <x v="2"/>
    <x v="2"/>
    <x v="2"/>
    <x v="0"/>
    <x v="1"/>
    <x v="0"/>
    <n v="64.716800000000006"/>
    <n v="4"/>
  </r>
  <r>
    <x v="1"/>
    <s v="FDC41"/>
    <x v="2"/>
    <x v="2"/>
    <x v="2"/>
    <x v="0"/>
    <x v="1"/>
    <x v="0"/>
    <n v="78.167000000000002"/>
    <n v="4"/>
  </r>
  <r>
    <x v="1"/>
    <s v="FDM28"/>
    <x v="2"/>
    <x v="2"/>
    <x v="2"/>
    <x v="0"/>
    <x v="1"/>
    <x v="0"/>
    <n v="180.26599999999999"/>
    <n v="4"/>
  </r>
  <r>
    <x v="1"/>
    <s v="FDV40"/>
    <x v="2"/>
    <x v="2"/>
    <x v="2"/>
    <x v="0"/>
    <x v="1"/>
    <x v="0"/>
    <n v="74.103800000000007"/>
    <n v="4"/>
  </r>
  <r>
    <x v="1"/>
    <s v="FDZ52"/>
    <x v="2"/>
    <x v="2"/>
    <x v="2"/>
    <x v="0"/>
    <x v="1"/>
    <x v="0"/>
    <n v="110.2886"/>
    <n v="4"/>
  </r>
  <r>
    <x v="1"/>
    <s v="FDU40"/>
    <x v="2"/>
    <x v="2"/>
    <x v="2"/>
    <x v="0"/>
    <x v="1"/>
    <x v="0"/>
    <n v="192.5478"/>
    <n v="4"/>
  </r>
  <r>
    <x v="1"/>
    <s v="FDS08"/>
    <x v="0"/>
    <x v="2"/>
    <x v="2"/>
    <x v="0"/>
    <x v="1"/>
    <x v="0"/>
    <n v="176.33699999999999"/>
    <n v="4"/>
  </r>
  <r>
    <x v="1"/>
    <s v="FDZ55"/>
    <x v="0"/>
    <x v="2"/>
    <x v="2"/>
    <x v="0"/>
    <x v="1"/>
    <x v="0"/>
    <n v="160.892"/>
    <n v="4"/>
  </r>
  <r>
    <x v="1"/>
    <s v="FDB44"/>
    <x v="0"/>
    <x v="2"/>
    <x v="2"/>
    <x v="0"/>
    <x v="1"/>
    <x v="0"/>
    <n v="210.05860000000001"/>
    <n v="4"/>
  </r>
  <r>
    <x v="1"/>
    <s v="FDI56"/>
    <x v="0"/>
    <x v="2"/>
    <x v="2"/>
    <x v="0"/>
    <x v="1"/>
    <x v="0"/>
    <n v="91.314599999999999"/>
    <n v="4"/>
  </r>
  <r>
    <x v="1"/>
    <s v="FDA19"/>
    <x v="0"/>
    <x v="2"/>
    <x v="2"/>
    <x v="0"/>
    <x v="1"/>
    <x v="0"/>
    <n v="128.29939999999999"/>
    <n v="4"/>
  </r>
  <r>
    <x v="1"/>
    <s v="FDW56"/>
    <x v="0"/>
    <x v="2"/>
    <x v="2"/>
    <x v="0"/>
    <x v="1"/>
    <x v="0"/>
    <n v="192.61619999999999"/>
    <n v="4"/>
  </r>
  <r>
    <x v="1"/>
    <s v="FDU32"/>
    <x v="0"/>
    <x v="2"/>
    <x v="2"/>
    <x v="0"/>
    <x v="1"/>
    <x v="0"/>
    <n v="119.9414"/>
    <n v="4"/>
  </r>
  <r>
    <x v="1"/>
    <s v="FDU07"/>
    <x v="0"/>
    <x v="2"/>
    <x v="2"/>
    <x v="0"/>
    <x v="1"/>
    <x v="0"/>
    <n v="150.13659999999999"/>
    <n v="4"/>
  </r>
  <r>
    <x v="1"/>
    <s v="FDS07"/>
    <x v="0"/>
    <x v="2"/>
    <x v="2"/>
    <x v="0"/>
    <x v="1"/>
    <x v="0"/>
    <n v="113.95180000000001"/>
    <n v="4"/>
  </r>
  <r>
    <x v="1"/>
    <s v="FDF20"/>
    <x v="0"/>
    <x v="2"/>
    <x v="2"/>
    <x v="0"/>
    <x v="1"/>
    <x v="0"/>
    <n v="196.67679999999999"/>
    <n v="4"/>
  </r>
  <r>
    <x v="1"/>
    <s v="FDA32"/>
    <x v="0"/>
    <x v="2"/>
    <x v="2"/>
    <x v="0"/>
    <x v="1"/>
    <x v="0"/>
    <n v="215.7192"/>
    <n v="4"/>
  </r>
  <r>
    <x v="1"/>
    <s v="FDE44"/>
    <x v="0"/>
    <x v="2"/>
    <x v="2"/>
    <x v="0"/>
    <x v="1"/>
    <x v="0"/>
    <n v="50.769199999999998"/>
    <n v="4"/>
  </r>
  <r>
    <x v="1"/>
    <s v="FDB09"/>
    <x v="0"/>
    <x v="2"/>
    <x v="2"/>
    <x v="0"/>
    <x v="1"/>
    <x v="0"/>
    <n v="125.80459999999999"/>
    <n v="4"/>
  </r>
  <r>
    <x v="1"/>
    <s v="FDP07"/>
    <x v="0"/>
    <x v="2"/>
    <x v="2"/>
    <x v="0"/>
    <x v="1"/>
    <x v="0"/>
    <n v="197.511"/>
    <n v="4"/>
  </r>
  <r>
    <x v="1"/>
    <s v="FDR43"/>
    <x v="0"/>
    <x v="2"/>
    <x v="2"/>
    <x v="0"/>
    <x v="1"/>
    <x v="0"/>
    <n v="37.619"/>
    <n v="4"/>
  </r>
  <r>
    <x v="1"/>
    <s v="FDP20"/>
    <x v="0"/>
    <x v="2"/>
    <x v="2"/>
    <x v="0"/>
    <x v="1"/>
    <x v="0"/>
    <n v="126.402"/>
    <n v="4"/>
  </r>
  <r>
    <x v="1"/>
    <s v="FDQ44"/>
    <x v="0"/>
    <x v="2"/>
    <x v="2"/>
    <x v="0"/>
    <x v="1"/>
    <x v="0"/>
    <n v="120.07559999999999"/>
    <n v="4"/>
  </r>
  <r>
    <x v="1"/>
    <s v="FDE32"/>
    <x v="0"/>
    <x v="2"/>
    <x v="2"/>
    <x v="0"/>
    <x v="1"/>
    <x v="0"/>
    <n v="37.3506"/>
    <n v="4"/>
  </r>
  <r>
    <x v="1"/>
    <s v="DRK47"/>
    <x v="9"/>
    <x v="2"/>
    <x v="2"/>
    <x v="0"/>
    <x v="1"/>
    <x v="0"/>
    <n v="229.26939999999999"/>
    <n v="4"/>
  </r>
  <r>
    <x v="1"/>
    <s v="DRG23"/>
    <x v="9"/>
    <x v="2"/>
    <x v="2"/>
    <x v="0"/>
    <x v="1"/>
    <x v="0"/>
    <n v="152.26820000000001"/>
    <n v="4"/>
  </r>
  <r>
    <x v="1"/>
    <s v="DRJ35"/>
    <x v="9"/>
    <x v="2"/>
    <x v="2"/>
    <x v="0"/>
    <x v="1"/>
    <x v="0"/>
    <n v="61.287799999999997"/>
    <n v="4"/>
  </r>
  <r>
    <x v="1"/>
    <s v="DRO47"/>
    <x v="9"/>
    <x v="2"/>
    <x v="2"/>
    <x v="0"/>
    <x v="1"/>
    <x v="0"/>
    <n v="114.086"/>
    <n v="4"/>
  </r>
  <r>
    <x v="1"/>
    <s v="DRP47"/>
    <x v="9"/>
    <x v="2"/>
    <x v="2"/>
    <x v="0"/>
    <x v="1"/>
    <x v="0"/>
    <n v="252.8382"/>
    <n v="4"/>
  </r>
  <r>
    <x v="1"/>
    <s v="DRL47"/>
    <x v="9"/>
    <x v="2"/>
    <x v="2"/>
    <x v="0"/>
    <x v="1"/>
    <x v="0"/>
    <n v="127.4362"/>
    <n v="4"/>
  </r>
  <r>
    <x v="1"/>
    <s v="NCM05"/>
    <x v="1"/>
    <x v="2"/>
    <x v="2"/>
    <x v="0"/>
    <x v="1"/>
    <x v="0"/>
    <n v="262.52260000000001"/>
    <n v="4"/>
  </r>
  <r>
    <x v="1"/>
    <s v="NCO05"/>
    <x v="1"/>
    <x v="2"/>
    <x v="2"/>
    <x v="0"/>
    <x v="1"/>
    <x v="0"/>
    <n v="100.5384"/>
    <n v="4"/>
  </r>
  <r>
    <x v="1"/>
    <s v="NCL29"/>
    <x v="1"/>
    <x v="2"/>
    <x v="2"/>
    <x v="0"/>
    <x v="1"/>
    <x v="0"/>
    <n v="160.2604"/>
    <n v="4"/>
  </r>
  <r>
    <x v="1"/>
    <s v="NCN17"/>
    <x v="1"/>
    <x v="2"/>
    <x v="2"/>
    <x v="0"/>
    <x v="1"/>
    <x v="0"/>
    <n v="101.4358"/>
    <n v="4"/>
  </r>
  <r>
    <x v="1"/>
    <s v="NCQ29"/>
    <x v="1"/>
    <x v="2"/>
    <x v="2"/>
    <x v="0"/>
    <x v="1"/>
    <x v="0"/>
    <n v="259.52780000000001"/>
    <n v="4"/>
  </r>
  <r>
    <x v="1"/>
    <s v="NCL41"/>
    <x v="1"/>
    <x v="2"/>
    <x v="2"/>
    <x v="0"/>
    <x v="1"/>
    <x v="0"/>
    <n v="33.121600000000001"/>
    <n v="4"/>
  </r>
  <r>
    <x v="1"/>
    <s v="NCT29"/>
    <x v="1"/>
    <x v="2"/>
    <x v="2"/>
    <x v="0"/>
    <x v="1"/>
    <x v="0"/>
    <n v="122.34139999999999"/>
    <n v="4"/>
  </r>
  <r>
    <x v="1"/>
    <s v="NCA41"/>
    <x v="1"/>
    <x v="2"/>
    <x v="2"/>
    <x v="0"/>
    <x v="1"/>
    <x v="0"/>
    <n v="191.9162"/>
    <n v="4"/>
  </r>
  <r>
    <x v="1"/>
    <s v="NCK05"/>
    <x v="1"/>
    <x v="2"/>
    <x v="2"/>
    <x v="0"/>
    <x v="1"/>
    <x v="0"/>
    <n v="59.253599999999999"/>
    <n v="4"/>
  </r>
  <r>
    <x v="1"/>
    <s v="NCU30"/>
    <x v="5"/>
    <x v="2"/>
    <x v="2"/>
    <x v="0"/>
    <x v="1"/>
    <x v="0"/>
    <n v="161.721"/>
    <n v="4"/>
  </r>
  <r>
    <x v="1"/>
    <s v="NCS30"/>
    <x v="5"/>
    <x v="2"/>
    <x v="2"/>
    <x v="0"/>
    <x v="1"/>
    <x v="0"/>
    <n v="128.76519999999999"/>
    <n v="4"/>
  </r>
  <r>
    <x v="1"/>
    <s v="NCY42"/>
    <x v="5"/>
    <x v="2"/>
    <x v="2"/>
    <x v="0"/>
    <x v="1"/>
    <x v="0"/>
    <n v="145.14699999999999"/>
    <n v="4"/>
  </r>
  <r>
    <x v="1"/>
    <s v="NCB19"/>
    <x v="5"/>
    <x v="2"/>
    <x v="2"/>
    <x v="0"/>
    <x v="1"/>
    <x v="0"/>
    <n v="84.688199999999995"/>
    <n v="4"/>
  </r>
  <r>
    <x v="1"/>
    <s v="NCS06"/>
    <x v="5"/>
    <x v="2"/>
    <x v="2"/>
    <x v="0"/>
    <x v="1"/>
    <x v="0"/>
    <n v="263.69099999999997"/>
    <n v="4"/>
  </r>
  <r>
    <x v="1"/>
    <s v="NCS38"/>
    <x v="5"/>
    <x v="2"/>
    <x v="2"/>
    <x v="0"/>
    <x v="1"/>
    <x v="0"/>
    <n v="112.91759999999999"/>
    <n v="4"/>
  </r>
  <r>
    <x v="1"/>
    <s v="NCS42"/>
    <x v="5"/>
    <x v="2"/>
    <x v="2"/>
    <x v="0"/>
    <x v="1"/>
    <x v="0"/>
    <n v="92.514600000000002"/>
    <n v="4"/>
  </r>
  <r>
    <x v="1"/>
    <s v="NCU54"/>
    <x v="5"/>
    <x v="2"/>
    <x v="2"/>
    <x v="0"/>
    <x v="1"/>
    <x v="0"/>
    <n v="208.42699999999999"/>
    <n v="4"/>
  </r>
  <r>
    <x v="1"/>
    <s v="NCX54"/>
    <x v="5"/>
    <x v="2"/>
    <x v="2"/>
    <x v="0"/>
    <x v="1"/>
    <x v="0"/>
    <n v="105.8622"/>
    <n v="4"/>
  </r>
  <r>
    <x v="1"/>
    <s v="NCA18"/>
    <x v="5"/>
    <x v="2"/>
    <x v="2"/>
    <x v="0"/>
    <x v="1"/>
    <x v="0"/>
    <n v="117.8492"/>
    <n v="4"/>
  </r>
  <r>
    <x v="1"/>
    <s v="NCN26"/>
    <x v="5"/>
    <x v="2"/>
    <x v="2"/>
    <x v="0"/>
    <x v="1"/>
    <x v="0"/>
    <n v="115.1808"/>
    <n v="4"/>
  </r>
  <r>
    <x v="1"/>
    <s v="NCG54"/>
    <x v="5"/>
    <x v="2"/>
    <x v="2"/>
    <x v="0"/>
    <x v="1"/>
    <x v="0"/>
    <n v="172.11060000000001"/>
    <n v="4"/>
  </r>
  <r>
    <x v="1"/>
    <s v="NCG07"/>
    <x v="5"/>
    <x v="2"/>
    <x v="2"/>
    <x v="0"/>
    <x v="1"/>
    <x v="0"/>
    <n v="190.85300000000001"/>
    <n v="4"/>
  </r>
  <r>
    <x v="1"/>
    <s v="NCJ18"/>
    <x v="5"/>
    <x v="2"/>
    <x v="2"/>
    <x v="0"/>
    <x v="1"/>
    <x v="0"/>
    <n v="117.0124"/>
    <n v="4"/>
  </r>
  <r>
    <x v="1"/>
    <s v="NCU18"/>
    <x v="5"/>
    <x v="2"/>
    <x v="2"/>
    <x v="0"/>
    <x v="1"/>
    <x v="0"/>
    <n v="139.84960000000001"/>
    <n v="4"/>
  </r>
  <r>
    <x v="1"/>
    <s v="NCE30"/>
    <x v="5"/>
    <x v="2"/>
    <x v="2"/>
    <x v="0"/>
    <x v="1"/>
    <x v="0"/>
    <n v="210.39019999999999"/>
    <n v="4"/>
  </r>
  <r>
    <x v="1"/>
    <s v="NCX30"/>
    <x v="5"/>
    <x v="2"/>
    <x v="2"/>
    <x v="0"/>
    <x v="1"/>
    <x v="0"/>
    <n v="249.27760000000001"/>
    <n v="4"/>
  </r>
  <r>
    <x v="1"/>
    <s v="NCF30"/>
    <x v="5"/>
    <x v="2"/>
    <x v="2"/>
    <x v="0"/>
    <x v="1"/>
    <x v="0"/>
    <n v="124.6362"/>
    <n v="4"/>
  </r>
  <r>
    <x v="1"/>
    <s v="NCH30"/>
    <x v="5"/>
    <x v="2"/>
    <x v="2"/>
    <x v="0"/>
    <x v="1"/>
    <x v="0"/>
    <n v="114.386"/>
    <n v="4"/>
  </r>
  <r>
    <x v="1"/>
    <s v="NCL30"/>
    <x v="5"/>
    <x v="2"/>
    <x v="2"/>
    <x v="0"/>
    <x v="1"/>
    <x v="0"/>
    <n v="127.53360000000001"/>
    <n v="4"/>
  </r>
  <r>
    <x v="1"/>
    <s v="NCI42"/>
    <x v="5"/>
    <x v="2"/>
    <x v="2"/>
    <x v="0"/>
    <x v="1"/>
    <x v="0"/>
    <n v="207.09540000000001"/>
    <n v="4"/>
  </r>
  <r>
    <x v="1"/>
    <s v="NCQ50"/>
    <x v="5"/>
    <x v="2"/>
    <x v="2"/>
    <x v="0"/>
    <x v="1"/>
    <x v="0"/>
    <n v="215.2218"/>
    <n v="4"/>
  </r>
  <r>
    <x v="1"/>
    <s v="NCL18"/>
    <x v="5"/>
    <x v="2"/>
    <x v="2"/>
    <x v="0"/>
    <x v="1"/>
    <x v="0"/>
    <n v="194.61359999999999"/>
    <n v="4"/>
  </r>
  <r>
    <x v="1"/>
    <s v="NCC06"/>
    <x v="5"/>
    <x v="2"/>
    <x v="2"/>
    <x v="0"/>
    <x v="1"/>
    <x v="0"/>
    <n v="127.1336"/>
    <n v="4"/>
  </r>
  <r>
    <x v="1"/>
    <s v="NCB18"/>
    <x v="5"/>
    <x v="2"/>
    <x v="2"/>
    <x v="0"/>
    <x v="1"/>
    <x v="0"/>
    <n v="86.951400000000007"/>
    <n v="4"/>
  </r>
  <r>
    <x v="1"/>
    <s v="NCI43"/>
    <x v="5"/>
    <x v="2"/>
    <x v="2"/>
    <x v="0"/>
    <x v="1"/>
    <x v="0"/>
    <n v="49.537599999999998"/>
    <n v="4"/>
  </r>
  <r>
    <x v="1"/>
    <s v="NCA06"/>
    <x v="5"/>
    <x v="2"/>
    <x v="2"/>
    <x v="0"/>
    <x v="1"/>
    <x v="0"/>
    <n v="37.918999999999997"/>
    <n v="4"/>
  </r>
  <r>
    <x v="1"/>
    <s v="NCE54"/>
    <x v="5"/>
    <x v="2"/>
    <x v="2"/>
    <x v="0"/>
    <x v="1"/>
    <x v="0"/>
    <n v="73.935400000000001"/>
    <n v="4"/>
  </r>
  <r>
    <x v="1"/>
    <s v="NCP06"/>
    <x v="5"/>
    <x v="2"/>
    <x v="2"/>
    <x v="0"/>
    <x v="1"/>
    <x v="0"/>
    <n v="151.4366"/>
    <n v="4"/>
  </r>
  <r>
    <x v="1"/>
    <s v="NCD54"/>
    <x v="5"/>
    <x v="2"/>
    <x v="2"/>
    <x v="0"/>
    <x v="1"/>
    <x v="0"/>
    <n v="143.37860000000001"/>
    <n v="4"/>
  </r>
  <r>
    <x v="1"/>
    <s v="FDM03"/>
    <x v="7"/>
    <x v="2"/>
    <x v="2"/>
    <x v="0"/>
    <x v="1"/>
    <x v="0"/>
    <n v="107.8938"/>
    <n v="4"/>
  </r>
  <r>
    <x v="1"/>
    <s v="FDX15"/>
    <x v="7"/>
    <x v="2"/>
    <x v="2"/>
    <x v="0"/>
    <x v="1"/>
    <x v="0"/>
    <n v="162.15780000000001"/>
    <n v="4"/>
  </r>
  <r>
    <x v="1"/>
    <s v="FDR39"/>
    <x v="7"/>
    <x v="2"/>
    <x v="2"/>
    <x v="0"/>
    <x v="1"/>
    <x v="0"/>
    <n v="184.1292"/>
    <n v="4"/>
  </r>
  <r>
    <x v="1"/>
    <s v="NCM07"/>
    <x v="10"/>
    <x v="2"/>
    <x v="2"/>
    <x v="0"/>
    <x v="1"/>
    <x v="0"/>
    <n v="84.090800000000002"/>
    <n v="4"/>
  </r>
  <r>
    <x v="1"/>
    <s v="NCK07"/>
    <x v="10"/>
    <x v="2"/>
    <x v="2"/>
    <x v="0"/>
    <x v="1"/>
    <x v="0"/>
    <n v="164.15260000000001"/>
    <n v="4"/>
  </r>
  <r>
    <x v="1"/>
    <s v="NCN19"/>
    <x v="10"/>
    <x v="2"/>
    <x v="2"/>
    <x v="0"/>
    <x v="1"/>
    <x v="0"/>
    <n v="189.25299999999999"/>
    <n v="4"/>
  </r>
  <r>
    <x v="1"/>
    <s v="NCP50"/>
    <x v="10"/>
    <x v="2"/>
    <x v="2"/>
    <x v="0"/>
    <x v="1"/>
    <x v="0"/>
    <n v="78.761799999999994"/>
    <n v="4"/>
  </r>
  <r>
    <x v="1"/>
    <s v="NCN14"/>
    <x v="10"/>
    <x v="2"/>
    <x v="2"/>
    <x v="0"/>
    <x v="1"/>
    <x v="0"/>
    <n v="182.76079999999999"/>
    <n v="4"/>
  </r>
  <r>
    <x v="1"/>
    <s v="NCJ31"/>
    <x v="10"/>
    <x v="2"/>
    <x v="2"/>
    <x v="0"/>
    <x v="1"/>
    <x v="0"/>
    <n v="243.0196"/>
    <n v="4"/>
  </r>
  <r>
    <x v="1"/>
    <s v="FDL33"/>
    <x v="6"/>
    <x v="2"/>
    <x v="2"/>
    <x v="0"/>
    <x v="1"/>
    <x v="0"/>
    <n v="193.84520000000001"/>
    <n v="4"/>
  </r>
  <r>
    <x v="1"/>
    <s v="FDR33"/>
    <x v="6"/>
    <x v="2"/>
    <x v="2"/>
    <x v="0"/>
    <x v="1"/>
    <x v="0"/>
    <n v="110.357"/>
    <n v="4"/>
  </r>
  <r>
    <x v="1"/>
    <s v="FDT21"/>
    <x v="6"/>
    <x v="2"/>
    <x v="2"/>
    <x v="0"/>
    <x v="1"/>
    <x v="0"/>
    <n v="248.9092"/>
    <n v="4"/>
  </r>
  <r>
    <x v="1"/>
    <s v="FDQ46"/>
    <x v="6"/>
    <x v="2"/>
    <x v="2"/>
    <x v="0"/>
    <x v="1"/>
    <x v="0"/>
    <n v="113.7544"/>
    <n v="4"/>
  </r>
  <r>
    <x v="1"/>
    <s v="FDQ34"/>
    <x v="6"/>
    <x v="2"/>
    <x v="2"/>
    <x v="0"/>
    <x v="1"/>
    <x v="0"/>
    <n v="107.8622"/>
    <n v="4"/>
  </r>
  <r>
    <x v="1"/>
    <s v="FDH58"/>
    <x v="6"/>
    <x v="2"/>
    <x v="2"/>
    <x v="0"/>
    <x v="1"/>
    <x v="0"/>
    <n v="113.18340000000001"/>
    <n v="4"/>
  </r>
  <r>
    <x v="1"/>
    <s v="FDF58"/>
    <x v="6"/>
    <x v="2"/>
    <x v="2"/>
    <x v="0"/>
    <x v="1"/>
    <x v="0"/>
    <n v="64.950999999999993"/>
    <n v="4"/>
  </r>
  <r>
    <x v="1"/>
    <s v="FDJ09"/>
    <x v="6"/>
    <x v="2"/>
    <x v="2"/>
    <x v="0"/>
    <x v="1"/>
    <x v="0"/>
    <n v="43.474400000000003"/>
    <n v="4"/>
  </r>
  <r>
    <x v="1"/>
    <s v="FDS57"/>
    <x v="6"/>
    <x v="2"/>
    <x v="2"/>
    <x v="0"/>
    <x v="1"/>
    <x v="0"/>
    <n v="144.84700000000001"/>
    <n v="4"/>
  </r>
  <r>
    <x v="1"/>
    <s v="FDI33"/>
    <x v="6"/>
    <x v="2"/>
    <x v="2"/>
    <x v="0"/>
    <x v="1"/>
    <x v="0"/>
    <n v="92.814599999999999"/>
    <n v="4"/>
  </r>
  <r>
    <x v="1"/>
    <s v="FDY10"/>
    <x v="6"/>
    <x v="2"/>
    <x v="2"/>
    <x v="0"/>
    <x v="1"/>
    <x v="0"/>
    <n v="115.6176"/>
    <n v="4"/>
  </r>
  <r>
    <x v="1"/>
    <s v="FDZ09"/>
    <x v="6"/>
    <x v="2"/>
    <x v="2"/>
    <x v="0"/>
    <x v="1"/>
    <x v="0"/>
    <n v="164.88679999999999"/>
    <n v="4"/>
  </r>
  <r>
    <x v="1"/>
    <s v="DRC25"/>
    <x v="4"/>
    <x v="2"/>
    <x v="2"/>
    <x v="0"/>
    <x v="1"/>
    <x v="0"/>
    <n v="86.088200000000001"/>
    <n v="4"/>
  </r>
  <r>
    <x v="1"/>
    <s v="DRJ01"/>
    <x v="4"/>
    <x v="2"/>
    <x v="2"/>
    <x v="0"/>
    <x v="1"/>
    <x v="0"/>
    <n v="161.02359999999999"/>
    <n v="4"/>
  </r>
  <r>
    <x v="1"/>
    <s v="DRL60"/>
    <x v="4"/>
    <x v="2"/>
    <x v="2"/>
    <x v="0"/>
    <x v="1"/>
    <x v="0"/>
    <n v="153.3682"/>
    <n v="4"/>
  </r>
  <r>
    <x v="1"/>
    <s v="DRH13"/>
    <x v="4"/>
    <x v="2"/>
    <x v="2"/>
    <x v="0"/>
    <x v="1"/>
    <x v="0"/>
    <n v="106.628"/>
    <n v="4"/>
  </r>
  <r>
    <x v="1"/>
    <s v="DRF25"/>
    <x v="4"/>
    <x v="2"/>
    <x v="2"/>
    <x v="0"/>
    <x v="1"/>
    <x v="0"/>
    <n v="34.918999999999997"/>
    <n v="4"/>
  </r>
  <r>
    <x v="1"/>
    <s v="DRD37"/>
    <x v="4"/>
    <x v="2"/>
    <x v="2"/>
    <x v="0"/>
    <x v="1"/>
    <x v="0"/>
    <n v="45.206000000000003"/>
    <n v="4"/>
  </r>
  <r>
    <x v="1"/>
    <s v="DRJ37"/>
    <x v="4"/>
    <x v="2"/>
    <x v="2"/>
    <x v="0"/>
    <x v="1"/>
    <x v="0"/>
    <n v="151.9024"/>
    <n v="4"/>
  </r>
  <r>
    <x v="1"/>
    <s v="DRE37"/>
    <x v="4"/>
    <x v="2"/>
    <x v="2"/>
    <x v="0"/>
    <x v="1"/>
    <x v="0"/>
    <n v="189.9872"/>
    <n v="4"/>
  </r>
  <r>
    <x v="1"/>
    <s v="DRG36"/>
    <x v="4"/>
    <x v="2"/>
    <x v="2"/>
    <x v="0"/>
    <x v="1"/>
    <x v="0"/>
    <n v="170.51060000000001"/>
    <n v="4"/>
  </r>
  <r>
    <x v="1"/>
    <s v="DRN36"/>
    <x v="4"/>
    <x v="2"/>
    <x v="2"/>
    <x v="0"/>
    <x v="1"/>
    <x v="0"/>
    <n v="96.675200000000004"/>
    <n v="4"/>
  </r>
  <r>
    <x v="1"/>
    <s v="DRI25"/>
    <x v="4"/>
    <x v="2"/>
    <x v="2"/>
    <x v="0"/>
    <x v="1"/>
    <x v="0"/>
    <n v="56.261400000000002"/>
    <n v="4"/>
  </r>
  <r>
    <x v="1"/>
    <s v="DRH49"/>
    <x v="4"/>
    <x v="2"/>
    <x v="2"/>
    <x v="0"/>
    <x v="1"/>
    <x v="0"/>
    <n v="84.359200000000001"/>
    <n v="4"/>
  </r>
  <r>
    <x v="1"/>
    <s v="FDC35"/>
    <x v="15"/>
    <x v="2"/>
    <x v="2"/>
    <x v="0"/>
    <x v="1"/>
    <x v="0"/>
    <n v="208.7638"/>
    <n v="4"/>
  </r>
  <r>
    <x v="0"/>
    <s v="FDC60"/>
    <x v="13"/>
    <x v="2"/>
    <x v="2"/>
    <x v="0"/>
    <x v="1"/>
    <x v="0"/>
    <n v="88.351399999999998"/>
    <n v="4"/>
  </r>
  <r>
    <x v="0"/>
    <s v="FDZ36"/>
    <x v="13"/>
    <x v="2"/>
    <x v="2"/>
    <x v="0"/>
    <x v="1"/>
    <x v="0"/>
    <n v="188.22399999999999"/>
    <n v="4"/>
  </r>
  <r>
    <x v="0"/>
    <s v="FDT12"/>
    <x v="13"/>
    <x v="2"/>
    <x v="2"/>
    <x v="0"/>
    <x v="1"/>
    <x v="0"/>
    <n v="226.1062"/>
    <n v="4"/>
  </r>
  <r>
    <x v="0"/>
    <s v="FDB49"/>
    <x v="13"/>
    <x v="2"/>
    <x v="2"/>
    <x v="0"/>
    <x v="1"/>
    <x v="0"/>
    <n v="98.738399999999999"/>
    <n v="4"/>
  </r>
  <r>
    <x v="0"/>
    <s v="FDY12"/>
    <x v="13"/>
    <x v="2"/>
    <x v="2"/>
    <x v="0"/>
    <x v="1"/>
    <x v="0"/>
    <n v="49.800800000000002"/>
    <n v="4"/>
  </r>
  <r>
    <x v="0"/>
    <s v="FDA47"/>
    <x v="13"/>
    <x v="2"/>
    <x v="2"/>
    <x v="0"/>
    <x v="1"/>
    <x v="0"/>
    <n v="161.721"/>
    <n v="4"/>
  </r>
  <r>
    <x v="0"/>
    <s v="FDB12"/>
    <x v="13"/>
    <x v="2"/>
    <x v="2"/>
    <x v="0"/>
    <x v="1"/>
    <x v="0"/>
    <n v="102.06480000000001"/>
    <n v="4"/>
  </r>
  <r>
    <x v="0"/>
    <s v="FDO48"/>
    <x v="13"/>
    <x v="2"/>
    <x v="2"/>
    <x v="0"/>
    <x v="1"/>
    <x v="0"/>
    <n v="219.84559999999999"/>
    <n v="4"/>
  </r>
  <r>
    <x v="0"/>
    <s v="FDX11"/>
    <x v="13"/>
    <x v="2"/>
    <x v="2"/>
    <x v="0"/>
    <x v="1"/>
    <x v="0"/>
    <n v="181.46340000000001"/>
    <n v="4"/>
  </r>
  <r>
    <x v="0"/>
    <s v="FDZ47"/>
    <x v="13"/>
    <x v="2"/>
    <x v="2"/>
    <x v="0"/>
    <x v="1"/>
    <x v="0"/>
    <n v="97.2042"/>
    <n v="4"/>
  </r>
  <r>
    <x v="0"/>
    <s v="FDQ11"/>
    <x v="8"/>
    <x v="2"/>
    <x v="2"/>
    <x v="0"/>
    <x v="1"/>
    <x v="0"/>
    <n v="256.59879999999998"/>
    <n v="4"/>
  </r>
  <r>
    <x v="0"/>
    <s v="FDT11"/>
    <x v="8"/>
    <x v="2"/>
    <x v="2"/>
    <x v="0"/>
    <x v="1"/>
    <x v="0"/>
    <n v="186.75559999999999"/>
    <n v="4"/>
  </r>
  <r>
    <x v="0"/>
    <s v="FDT23"/>
    <x v="8"/>
    <x v="2"/>
    <x v="2"/>
    <x v="0"/>
    <x v="1"/>
    <x v="0"/>
    <n v="77.598600000000005"/>
    <n v="4"/>
  </r>
  <r>
    <x v="0"/>
    <s v="FDY47"/>
    <x v="8"/>
    <x v="2"/>
    <x v="2"/>
    <x v="0"/>
    <x v="1"/>
    <x v="0"/>
    <n v="130.131"/>
    <n v="4"/>
  </r>
  <r>
    <x v="0"/>
    <s v="FDR37"/>
    <x v="12"/>
    <x v="2"/>
    <x v="2"/>
    <x v="0"/>
    <x v="1"/>
    <x v="0"/>
    <n v="183.32919999999999"/>
    <n v="4"/>
  </r>
  <r>
    <x v="0"/>
    <s v="FDQ49"/>
    <x v="12"/>
    <x v="2"/>
    <x v="2"/>
    <x v="0"/>
    <x v="1"/>
    <x v="0"/>
    <n v="157.66300000000001"/>
    <n v="4"/>
  </r>
  <r>
    <x v="0"/>
    <s v="FDA37"/>
    <x v="3"/>
    <x v="2"/>
    <x v="2"/>
    <x v="0"/>
    <x v="1"/>
    <x v="0"/>
    <n v="123.1046"/>
    <n v="4"/>
  </r>
  <r>
    <x v="0"/>
    <s v="FDD26"/>
    <x v="3"/>
    <x v="2"/>
    <x v="2"/>
    <x v="0"/>
    <x v="1"/>
    <x v="0"/>
    <n v="183.39240000000001"/>
    <n v="4"/>
  </r>
  <r>
    <x v="0"/>
    <s v="FDF38"/>
    <x v="3"/>
    <x v="2"/>
    <x v="2"/>
    <x v="0"/>
    <x v="1"/>
    <x v="0"/>
    <n v="39.613799999999998"/>
    <n v="4"/>
  </r>
  <r>
    <x v="0"/>
    <s v="FDM02"/>
    <x v="3"/>
    <x v="2"/>
    <x v="2"/>
    <x v="0"/>
    <x v="1"/>
    <x v="0"/>
    <n v="87.119799999999998"/>
    <n v="4"/>
  </r>
  <r>
    <x v="0"/>
    <s v="FDC14"/>
    <x v="3"/>
    <x v="2"/>
    <x v="2"/>
    <x v="0"/>
    <x v="1"/>
    <x v="0"/>
    <n v="40.545400000000001"/>
    <n v="4"/>
  </r>
  <r>
    <x v="0"/>
    <s v="FDH50"/>
    <x v="3"/>
    <x v="2"/>
    <x v="2"/>
    <x v="0"/>
    <x v="1"/>
    <x v="0"/>
    <n v="185.1266"/>
    <n v="4"/>
  </r>
  <r>
    <x v="0"/>
    <s v="FDJ26"/>
    <x v="3"/>
    <x v="2"/>
    <x v="2"/>
    <x v="0"/>
    <x v="1"/>
    <x v="0"/>
    <n v="215.02180000000001"/>
    <n v="4"/>
  </r>
  <r>
    <x v="0"/>
    <s v="FDZ25"/>
    <x v="3"/>
    <x v="2"/>
    <x v="2"/>
    <x v="0"/>
    <x v="1"/>
    <x v="0"/>
    <n v="168.279"/>
    <n v="4"/>
  </r>
  <r>
    <x v="0"/>
    <s v="FDW02"/>
    <x v="11"/>
    <x v="2"/>
    <x v="2"/>
    <x v="0"/>
    <x v="1"/>
    <x v="0"/>
    <n v="125.57040000000001"/>
    <n v="4"/>
  </r>
  <r>
    <x v="0"/>
    <s v="FDW38"/>
    <x v="11"/>
    <x v="2"/>
    <x v="2"/>
    <x v="0"/>
    <x v="1"/>
    <x v="0"/>
    <n v="53.729799999999997"/>
    <n v="4"/>
  </r>
  <r>
    <x v="0"/>
    <s v="FDX38"/>
    <x v="11"/>
    <x v="2"/>
    <x v="2"/>
    <x v="0"/>
    <x v="1"/>
    <x v="0"/>
    <n v="45.937600000000003"/>
    <n v="4"/>
  </r>
  <r>
    <x v="0"/>
    <s v="FDQ26"/>
    <x v="11"/>
    <x v="2"/>
    <x v="2"/>
    <x v="0"/>
    <x v="1"/>
    <x v="0"/>
    <n v="57.856200000000001"/>
    <n v="4"/>
  </r>
  <r>
    <x v="0"/>
    <s v="FDB03"/>
    <x v="11"/>
    <x v="2"/>
    <x v="2"/>
    <x v="0"/>
    <x v="1"/>
    <x v="0"/>
    <n v="241.0538"/>
    <n v="4"/>
  </r>
  <r>
    <x v="0"/>
    <s v="FDT26"/>
    <x v="11"/>
    <x v="2"/>
    <x v="2"/>
    <x v="0"/>
    <x v="1"/>
    <x v="0"/>
    <n v="119.044"/>
    <n v="4"/>
  </r>
  <r>
    <x v="0"/>
    <s v="FDV26"/>
    <x v="11"/>
    <x v="2"/>
    <x v="2"/>
    <x v="0"/>
    <x v="1"/>
    <x v="0"/>
    <n v="196.27940000000001"/>
    <n v="4"/>
  </r>
  <r>
    <x v="0"/>
    <s v="FDP40"/>
    <x v="2"/>
    <x v="2"/>
    <x v="2"/>
    <x v="0"/>
    <x v="1"/>
    <x v="0"/>
    <n v="112.6544"/>
    <n v="4"/>
  </r>
  <r>
    <x v="0"/>
    <s v="FDH04"/>
    <x v="2"/>
    <x v="2"/>
    <x v="2"/>
    <x v="0"/>
    <x v="1"/>
    <x v="0"/>
    <n v="89.648799999999994"/>
    <n v="4"/>
  </r>
  <r>
    <x v="0"/>
    <s v="FDD41"/>
    <x v="2"/>
    <x v="2"/>
    <x v="2"/>
    <x v="0"/>
    <x v="1"/>
    <x v="0"/>
    <n v="105.03060000000001"/>
    <n v="4"/>
  </r>
  <r>
    <x v="0"/>
    <s v="FDM16"/>
    <x v="2"/>
    <x v="2"/>
    <x v="2"/>
    <x v="0"/>
    <x v="1"/>
    <x v="0"/>
    <n v="74.735399999999998"/>
    <n v="4"/>
  </r>
  <r>
    <x v="0"/>
    <s v="FDI05"/>
    <x v="2"/>
    <x v="2"/>
    <x v="2"/>
    <x v="0"/>
    <x v="1"/>
    <x v="0"/>
    <n v="74.435400000000001"/>
    <n v="4"/>
  </r>
  <r>
    <x v="0"/>
    <s v="FDG05"/>
    <x v="2"/>
    <x v="2"/>
    <x v="2"/>
    <x v="0"/>
    <x v="1"/>
    <x v="0"/>
    <n v="156.863"/>
    <n v="4"/>
  </r>
  <r>
    <x v="0"/>
    <s v="FDA04"/>
    <x v="2"/>
    <x v="2"/>
    <x v="2"/>
    <x v="0"/>
    <x v="1"/>
    <x v="0"/>
    <n v="257.2962"/>
    <n v="4"/>
  </r>
  <r>
    <x v="0"/>
    <s v="FDI04"/>
    <x v="2"/>
    <x v="2"/>
    <x v="2"/>
    <x v="0"/>
    <x v="1"/>
    <x v="0"/>
    <n v="198.4426"/>
    <n v="4"/>
  </r>
  <r>
    <x v="0"/>
    <s v="FDP28"/>
    <x v="2"/>
    <x v="2"/>
    <x v="2"/>
    <x v="0"/>
    <x v="1"/>
    <x v="0"/>
    <n v="262.6936"/>
    <n v="4"/>
  </r>
  <r>
    <x v="0"/>
    <s v="FDF28"/>
    <x v="2"/>
    <x v="2"/>
    <x v="2"/>
    <x v="0"/>
    <x v="1"/>
    <x v="0"/>
    <n v="124.1046"/>
    <n v="4"/>
  </r>
  <r>
    <x v="0"/>
    <s v="FDA40"/>
    <x v="2"/>
    <x v="2"/>
    <x v="2"/>
    <x v="0"/>
    <x v="1"/>
    <x v="0"/>
    <n v="88.585599999999999"/>
    <n v="4"/>
  </r>
  <r>
    <x v="0"/>
    <s v="FDY16"/>
    <x v="2"/>
    <x v="2"/>
    <x v="2"/>
    <x v="0"/>
    <x v="1"/>
    <x v="0"/>
    <n v="184.42660000000001"/>
    <n v="4"/>
  </r>
  <r>
    <x v="0"/>
    <s v="FDI41"/>
    <x v="2"/>
    <x v="2"/>
    <x v="2"/>
    <x v="0"/>
    <x v="1"/>
    <x v="0"/>
    <n v="148.04179999999999"/>
    <n v="4"/>
  </r>
  <r>
    <x v="0"/>
    <s v="FDE17"/>
    <x v="2"/>
    <x v="2"/>
    <x v="2"/>
    <x v="0"/>
    <x v="1"/>
    <x v="0"/>
    <n v="149.53659999999999"/>
    <n v="4"/>
  </r>
  <r>
    <x v="0"/>
    <s v="FDN56"/>
    <x v="0"/>
    <x v="2"/>
    <x v="2"/>
    <x v="0"/>
    <x v="1"/>
    <x v="0"/>
    <n v="144.9786"/>
    <n v="4"/>
  </r>
  <r>
    <x v="0"/>
    <s v="FDS56"/>
    <x v="0"/>
    <x v="2"/>
    <x v="2"/>
    <x v="0"/>
    <x v="1"/>
    <x v="0"/>
    <n v="260.72519999999997"/>
    <n v="4"/>
  </r>
  <r>
    <x v="0"/>
    <s v="FDO31"/>
    <x v="0"/>
    <x v="2"/>
    <x v="2"/>
    <x v="0"/>
    <x v="1"/>
    <x v="0"/>
    <n v="79.596000000000004"/>
    <n v="4"/>
  </r>
  <r>
    <x v="0"/>
    <s v="FDD44"/>
    <x v="0"/>
    <x v="2"/>
    <x v="2"/>
    <x v="0"/>
    <x v="1"/>
    <x v="0"/>
    <n v="259.06459999999998"/>
    <n v="4"/>
  </r>
  <r>
    <x v="0"/>
    <s v="FDV44"/>
    <x v="0"/>
    <x v="2"/>
    <x v="2"/>
    <x v="0"/>
    <x v="1"/>
    <x v="0"/>
    <n v="190.11879999999999"/>
    <n v="4"/>
  </r>
  <r>
    <x v="0"/>
    <s v="FDU31"/>
    <x v="0"/>
    <x v="2"/>
    <x v="2"/>
    <x v="0"/>
    <x v="1"/>
    <x v="0"/>
    <n v="217.95079999999999"/>
    <n v="4"/>
  </r>
  <r>
    <x v="0"/>
    <s v="FDR55"/>
    <x v="0"/>
    <x v="2"/>
    <x v="2"/>
    <x v="0"/>
    <x v="1"/>
    <x v="0"/>
    <n v="189.5872"/>
    <n v="4"/>
  </r>
  <r>
    <x v="0"/>
    <s v="FDW19"/>
    <x v="0"/>
    <x v="2"/>
    <x v="2"/>
    <x v="0"/>
    <x v="1"/>
    <x v="0"/>
    <n v="110.75700000000001"/>
    <n v="4"/>
  </r>
  <r>
    <x v="0"/>
    <s v="FDK20"/>
    <x v="0"/>
    <x v="2"/>
    <x v="2"/>
    <x v="0"/>
    <x v="1"/>
    <x v="0"/>
    <n v="124.5072"/>
    <n v="4"/>
  </r>
  <r>
    <x v="0"/>
    <s v="FDS44"/>
    <x v="0"/>
    <x v="2"/>
    <x v="2"/>
    <x v="0"/>
    <x v="1"/>
    <x v="0"/>
    <n v="239.65379999999999"/>
    <n v="4"/>
  </r>
  <r>
    <x v="0"/>
    <s v="FDS31"/>
    <x v="0"/>
    <x v="2"/>
    <x v="2"/>
    <x v="0"/>
    <x v="1"/>
    <x v="0"/>
    <n v="180.33179999999999"/>
    <n v="4"/>
  </r>
  <r>
    <x v="0"/>
    <s v="FDS19"/>
    <x v="0"/>
    <x v="2"/>
    <x v="2"/>
    <x v="0"/>
    <x v="1"/>
    <x v="0"/>
    <n v="76.001199999999997"/>
    <n v="4"/>
  </r>
  <r>
    <x v="0"/>
    <s v="FDH45"/>
    <x v="0"/>
    <x v="2"/>
    <x v="2"/>
    <x v="0"/>
    <x v="1"/>
    <x v="0"/>
    <n v="41.679600000000001"/>
    <n v="4"/>
  </r>
  <r>
    <x v="0"/>
    <s v="FDO19"/>
    <x v="0"/>
    <x v="2"/>
    <x v="2"/>
    <x v="0"/>
    <x v="1"/>
    <x v="0"/>
    <n v="48.303400000000003"/>
    <n v="4"/>
  </r>
  <r>
    <x v="0"/>
    <s v="FDI08"/>
    <x v="0"/>
    <x v="2"/>
    <x v="2"/>
    <x v="0"/>
    <x v="1"/>
    <x v="0"/>
    <n v="247.10919999999999"/>
    <n v="4"/>
  </r>
  <r>
    <x v="0"/>
    <s v="FDW32"/>
    <x v="0"/>
    <x v="2"/>
    <x v="2"/>
    <x v="0"/>
    <x v="1"/>
    <x v="0"/>
    <n v="84.388199999999998"/>
    <n v="4"/>
  </r>
  <r>
    <x v="0"/>
    <s v="FDT32"/>
    <x v="0"/>
    <x v="2"/>
    <x v="2"/>
    <x v="0"/>
    <x v="1"/>
    <x v="0"/>
    <n v="186.5214"/>
    <n v="4"/>
  </r>
  <r>
    <x v="0"/>
    <s v="FDB57"/>
    <x v="0"/>
    <x v="2"/>
    <x v="2"/>
    <x v="0"/>
    <x v="1"/>
    <x v="0"/>
    <n v="220.6772"/>
    <n v="4"/>
  </r>
  <r>
    <x v="0"/>
    <s v="FDX31"/>
    <x v="0"/>
    <x v="2"/>
    <x v="2"/>
    <x v="0"/>
    <x v="1"/>
    <x v="0"/>
    <n v="233.29580000000001"/>
    <n v="4"/>
  </r>
  <r>
    <x v="0"/>
    <s v="FDP03"/>
    <x v="7"/>
    <x v="2"/>
    <x v="2"/>
    <x v="0"/>
    <x v="1"/>
    <x v="0"/>
    <n v="121.83880000000001"/>
    <n v="4"/>
  </r>
  <r>
    <x v="0"/>
    <s v="FDO27"/>
    <x v="7"/>
    <x v="2"/>
    <x v="2"/>
    <x v="0"/>
    <x v="1"/>
    <x v="0"/>
    <n v="94.375200000000007"/>
    <n v="4"/>
  </r>
  <r>
    <x v="0"/>
    <s v="FDR15"/>
    <x v="7"/>
    <x v="2"/>
    <x v="2"/>
    <x v="0"/>
    <x v="1"/>
    <x v="0"/>
    <n v="153.23140000000001"/>
    <n v="4"/>
  </r>
  <r>
    <x v="0"/>
    <s v="FDN03"/>
    <x v="7"/>
    <x v="2"/>
    <x v="2"/>
    <x v="0"/>
    <x v="1"/>
    <x v="0"/>
    <n v="249.64080000000001"/>
    <n v="4"/>
  </r>
  <r>
    <x v="0"/>
    <s v="FDT27"/>
    <x v="7"/>
    <x v="2"/>
    <x v="2"/>
    <x v="0"/>
    <x v="1"/>
    <x v="0"/>
    <n v="234.66159999999999"/>
    <n v="4"/>
  </r>
  <r>
    <x v="0"/>
    <s v="FDT15"/>
    <x v="7"/>
    <x v="2"/>
    <x v="2"/>
    <x v="0"/>
    <x v="1"/>
    <x v="0"/>
    <n v="184.29499999999999"/>
    <n v="4"/>
  </r>
  <r>
    <x v="0"/>
    <s v="FDG33"/>
    <x v="14"/>
    <x v="2"/>
    <x v="2"/>
    <x v="0"/>
    <x v="1"/>
    <x v="0"/>
    <n v="171.07640000000001"/>
    <n v="4"/>
  </r>
  <r>
    <x v="0"/>
    <s v="FDX22"/>
    <x v="6"/>
    <x v="2"/>
    <x v="2"/>
    <x v="0"/>
    <x v="1"/>
    <x v="0"/>
    <n v="208.7928"/>
    <n v="4"/>
  </r>
  <r>
    <x v="0"/>
    <s v="FDC22"/>
    <x v="6"/>
    <x v="2"/>
    <x v="2"/>
    <x v="0"/>
    <x v="1"/>
    <x v="0"/>
    <n v="193.982"/>
    <n v="4"/>
  </r>
  <r>
    <x v="0"/>
    <s v="FDV10"/>
    <x v="6"/>
    <x v="2"/>
    <x v="2"/>
    <x v="0"/>
    <x v="1"/>
    <x v="0"/>
    <n v="41.811199999999999"/>
    <n v="4"/>
  </r>
  <r>
    <x v="0"/>
    <s v="FDX33"/>
    <x v="6"/>
    <x v="2"/>
    <x v="2"/>
    <x v="0"/>
    <x v="1"/>
    <x v="0"/>
    <n v="158.55779999999999"/>
    <n v="4"/>
  </r>
  <r>
    <x v="0"/>
    <s v="FDI34"/>
    <x v="6"/>
    <x v="2"/>
    <x v="2"/>
    <x v="0"/>
    <x v="1"/>
    <x v="0"/>
    <n v="232.36680000000001"/>
    <n v="4"/>
  </r>
  <r>
    <x v="0"/>
    <s v="FDM09"/>
    <x v="6"/>
    <x v="2"/>
    <x v="2"/>
    <x v="0"/>
    <x v="1"/>
    <x v="0"/>
    <n v="169.679"/>
    <n v="4"/>
  </r>
  <r>
    <x v="0"/>
    <s v="FDO45"/>
    <x v="6"/>
    <x v="2"/>
    <x v="2"/>
    <x v="0"/>
    <x v="1"/>
    <x v="0"/>
    <n v="89.585599999999999"/>
    <n v="4"/>
  </r>
  <r>
    <x v="0"/>
    <s v="FDO09"/>
    <x v="6"/>
    <x v="2"/>
    <x v="2"/>
    <x v="0"/>
    <x v="1"/>
    <x v="0"/>
    <n v="262.19099999999997"/>
    <n v="4"/>
  </r>
  <r>
    <x v="0"/>
    <s v="FDY33"/>
    <x v="6"/>
    <x v="2"/>
    <x v="2"/>
    <x v="0"/>
    <x v="1"/>
    <x v="0"/>
    <n v="159.42619999999999"/>
    <n v="4"/>
  </r>
  <r>
    <x v="0"/>
    <s v="FDP45"/>
    <x v="6"/>
    <x v="2"/>
    <x v="2"/>
    <x v="0"/>
    <x v="1"/>
    <x v="0"/>
    <n v="252.2724"/>
    <n v="4"/>
  </r>
  <r>
    <x v="0"/>
    <s v="FDC34"/>
    <x v="6"/>
    <x v="2"/>
    <x v="2"/>
    <x v="0"/>
    <x v="1"/>
    <x v="0"/>
    <n v="157.09719999999999"/>
    <n v="4"/>
  </r>
  <r>
    <x v="0"/>
    <s v="FDY22"/>
    <x v="6"/>
    <x v="2"/>
    <x v="2"/>
    <x v="0"/>
    <x v="1"/>
    <x v="0"/>
    <n v="144.5128"/>
    <n v="4"/>
  </r>
  <r>
    <x v="0"/>
    <s v="FDR34"/>
    <x v="6"/>
    <x v="2"/>
    <x v="2"/>
    <x v="0"/>
    <x v="1"/>
    <x v="0"/>
    <n v="229.43520000000001"/>
    <n v="4"/>
  </r>
  <r>
    <x v="0"/>
    <s v="FDX57"/>
    <x v="6"/>
    <x v="2"/>
    <x v="2"/>
    <x v="0"/>
    <x v="1"/>
    <x v="0"/>
    <n v="97.006799999999998"/>
    <n v="4"/>
  </r>
  <r>
    <x v="0"/>
    <s v="DRY23"/>
    <x v="4"/>
    <x v="2"/>
    <x v="2"/>
    <x v="0"/>
    <x v="1"/>
    <x v="0"/>
    <n v="44.611199999999997"/>
    <n v="4"/>
  </r>
  <r>
    <x v="0"/>
    <s v="DRC36"/>
    <x v="4"/>
    <x v="2"/>
    <x v="2"/>
    <x v="0"/>
    <x v="1"/>
    <x v="0"/>
    <n v="175.00540000000001"/>
    <n v="4"/>
  </r>
  <r>
    <x v="0"/>
    <s v="FDD47"/>
    <x v="15"/>
    <x v="2"/>
    <x v="2"/>
    <x v="0"/>
    <x v="1"/>
    <x v="0"/>
    <n v="171.94479999999999"/>
    <n v="4"/>
  </r>
  <r>
    <x v="0"/>
    <s v="FDD59"/>
    <x v="15"/>
    <x v="2"/>
    <x v="2"/>
    <x v="0"/>
    <x v="1"/>
    <x v="0"/>
    <n v="78.296000000000006"/>
    <n v="4"/>
  </r>
  <r>
    <x v="1"/>
    <s v="FDS35"/>
    <x v="8"/>
    <x v="2"/>
    <x v="2"/>
    <x v="0"/>
    <x v="1"/>
    <x v="0"/>
    <n v="65.782600000000002"/>
    <n v="4"/>
  </r>
  <r>
    <x v="1"/>
    <s v="FDS52"/>
    <x v="2"/>
    <x v="2"/>
    <x v="2"/>
    <x v="0"/>
    <x v="1"/>
    <x v="0"/>
    <n v="99.701599999999999"/>
    <n v="4"/>
  </r>
  <r>
    <x v="1"/>
    <s v="NCY29"/>
    <x v="1"/>
    <x v="2"/>
    <x v="2"/>
    <x v="0"/>
    <x v="1"/>
    <x v="0"/>
    <n v="56.893000000000001"/>
    <n v="4"/>
  </r>
  <r>
    <x v="1"/>
    <s v="NCW54"/>
    <x v="5"/>
    <x v="2"/>
    <x v="2"/>
    <x v="0"/>
    <x v="1"/>
    <x v="0"/>
    <n v="55.358800000000002"/>
    <n v="4"/>
  </r>
  <r>
    <x v="3"/>
    <s v="FDH60"/>
    <x v="13"/>
    <x v="2"/>
    <x v="2"/>
    <x v="0"/>
    <x v="1"/>
    <x v="0"/>
    <n v="197.011"/>
    <n v="4"/>
  </r>
  <r>
    <x v="3"/>
    <s v="FDB26"/>
    <x v="3"/>
    <x v="2"/>
    <x v="2"/>
    <x v="0"/>
    <x v="1"/>
    <x v="0"/>
    <n v="51.463999999999999"/>
    <n v="4"/>
  </r>
  <r>
    <x v="3"/>
    <s v="FDX39"/>
    <x v="7"/>
    <x v="2"/>
    <x v="2"/>
    <x v="0"/>
    <x v="1"/>
    <x v="0"/>
    <n v="212.45859999999999"/>
    <n v="4"/>
  </r>
  <r>
    <x v="3"/>
    <s v="FDO10"/>
    <x v="6"/>
    <x v="2"/>
    <x v="2"/>
    <x v="0"/>
    <x v="1"/>
    <x v="0"/>
    <n v="55.558799999999998"/>
    <n v="4"/>
  </r>
  <r>
    <x v="2"/>
    <s v="FDQ16"/>
    <x v="2"/>
    <x v="4"/>
    <x v="4"/>
    <x v="2"/>
    <x v="0"/>
    <x v="0"/>
    <n v="108.0912"/>
    <n v="4"/>
  </r>
  <r>
    <x v="2"/>
    <s v="DRH11"/>
    <x v="9"/>
    <x v="4"/>
    <x v="4"/>
    <x v="2"/>
    <x v="0"/>
    <x v="0"/>
    <n v="55.6614"/>
    <n v="4"/>
  </r>
  <r>
    <x v="2"/>
    <s v="FDX58"/>
    <x v="6"/>
    <x v="4"/>
    <x v="4"/>
    <x v="2"/>
    <x v="0"/>
    <x v="0"/>
    <n v="182.69499999999999"/>
    <n v="4"/>
  </r>
  <r>
    <x v="2"/>
    <s v="FDO60"/>
    <x v="13"/>
    <x v="5"/>
    <x v="5"/>
    <x v="2"/>
    <x v="0"/>
    <x v="0"/>
    <n v="45.308599999999998"/>
    <n v="4"/>
  </r>
  <r>
    <x v="2"/>
    <s v="FDH57"/>
    <x v="0"/>
    <x v="5"/>
    <x v="5"/>
    <x v="2"/>
    <x v="0"/>
    <x v="0"/>
    <n v="132.92840000000001"/>
    <n v="4"/>
  </r>
  <r>
    <x v="2"/>
    <s v="DRO35"/>
    <x v="9"/>
    <x v="5"/>
    <x v="5"/>
    <x v="2"/>
    <x v="0"/>
    <x v="0"/>
    <n v="114.2492"/>
    <n v="4"/>
  </r>
  <r>
    <x v="2"/>
    <s v="NCB42"/>
    <x v="1"/>
    <x v="5"/>
    <x v="5"/>
    <x v="2"/>
    <x v="0"/>
    <x v="0"/>
    <n v="114.8492"/>
    <n v="4"/>
  </r>
  <r>
    <x v="2"/>
    <s v="NCY05"/>
    <x v="1"/>
    <x v="5"/>
    <x v="5"/>
    <x v="2"/>
    <x v="0"/>
    <x v="0"/>
    <n v="34.687399999999997"/>
    <n v="4"/>
  </r>
  <r>
    <x v="2"/>
    <s v="NCK05"/>
    <x v="1"/>
    <x v="5"/>
    <x v="5"/>
    <x v="2"/>
    <x v="0"/>
    <x v="0"/>
    <n v="59.3536"/>
    <n v="4"/>
  </r>
  <r>
    <x v="2"/>
    <s v="NCW42"/>
    <x v="5"/>
    <x v="5"/>
    <x v="5"/>
    <x v="2"/>
    <x v="0"/>
    <x v="0"/>
    <n v="220.7456"/>
    <n v="4"/>
  </r>
  <r>
    <x v="2"/>
    <s v="FDE58"/>
    <x v="6"/>
    <x v="5"/>
    <x v="5"/>
    <x v="2"/>
    <x v="0"/>
    <x v="0"/>
    <n v="119.8124"/>
    <n v="4"/>
  </r>
  <r>
    <x v="2"/>
    <s v="DRI25"/>
    <x v="4"/>
    <x v="5"/>
    <x v="5"/>
    <x v="2"/>
    <x v="0"/>
    <x v="0"/>
    <n v="56.6614"/>
    <n v="4"/>
  </r>
  <r>
    <x v="1"/>
    <s v="FDW23"/>
    <x v="13"/>
    <x v="4"/>
    <x v="4"/>
    <x v="2"/>
    <x v="0"/>
    <x v="0"/>
    <n v="37.016399999999997"/>
    <n v="4"/>
  </r>
  <r>
    <x v="1"/>
    <s v="FDW24"/>
    <x v="13"/>
    <x v="4"/>
    <x v="4"/>
    <x v="2"/>
    <x v="0"/>
    <x v="0"/>
    <n v="50.203400000000002"/>
    <n v="4"/>
  </r>
  <r>
    <x v="1"/>
    <s v="FDY59"/>
    <x v="13"/>
    <x v="4"/>
    <x v="4"/>
    <x v="2"/>
    <x v="0"/>
    <x v="0"/>
    <n v="91.846199999999996"/>
    <n v="4"/>
  </r>
  <r>
    <x v="1"/>
    <s v="FDF12"/>
    <x v="13"/>
    <x v="4"/>
    <x v="4"/>
    <x v="2"/>
    <x v="0"/>
    <x v="0"/>
    <n v="149.10759999999999"/>
    <n v="4"/>
  </r>
  <r>
    <x v="1"/>
    <s v="FDK24"/>
    <x v="13"/>
    <x v="4"/>
    <x v="4"/>
    <x v="2"/>
    <x v="0"/>
    <x v="0"/>
    <n v="45.2744"/>
    <n v="4"/>
  </r>
  <r>
    <x v="1"/>
    <s v="FDH12"/>
    <x v="13"/>
    <x v="4"/>
    <x v="4"/>
    <x v="2"/>
    <x v="0"/>
    <x v="0"/>
    <n v="107.128"/>
    <n v="4"/>
  </r>
  <r>
    <x v="1"/>
    <s v="FDI24"/>
    <x v="13"/>
    <x v="4"/>
    <x v="4"/>
    <x v="2"/>
    <x v="0"/>
    <x v="0"/>
    <n v="177.637"/>
    <n v="4"/>
  </r>
  <r>
    <x v="1"/>
    <s v="FDJ48"/>
    <x v="13"/>
    <x v="4"/>
    <x v="4"/>
    <x v="2"/>
    <x v="0"/>
    <x v="0"/>
    <n v="245.21180000000001"/>
    <n v="4"/>
  </r>
  <r>
    <x v="1"/>
    <s v="FDN48"/>
    <x v="13"/>
    <x v="4"/>
    <x v="4"/>
    <x v="2"/>
    <x v="0"/>
    <x v="0"/>
    <n v="93.080399999999997"/>
    <n v="4"/>
  </r>
  <r>
    <x v="1"/>
    <s v="FDY48"/>
    <x v="13"/>
    <x v="4"/>
    <x v="4"/>
    <x v="2"/>
    <x v="0"/>
    <x v="0"/>
    <n v="104.03319999999999"/>
    <n v="4"/>
  </r>
  <r>
    <x v="1"/>
    <s v="FDN12"/>
    <x v="13"/>
    <x v="4"/>
    <x v="4"/>
    <x v="2"/>
    <x v="0"/>
    <x v="0"/>
    <n v="110.2544"/>
    <n v="4"/>
  </r>
  <r>
    <x v="1"/>
    <s v="FDP60"/>
    <x v="13"/>
    <x v="4"/>
    <x v="4"/>
    <x v="2"/>
    <x v="0"/>
    <x v="0"/>
    <n v="102.30159999999999"/>
    <n v="4"/>
  </r>
  <r>
    <x v="1"/>
    <s v="FDV36"/>
    <x v="13"/>
    <x v="4"/>
    <x v="4"/>
    <x v="2"/>
    <x v="0"/>
    <x v="0"/>
    <n v="127.102"/>
    <n v="4"/>
  </r>
  <r>
    <x v="1"/>
    <s v="FDP23"/>
    <x v="8"/>
    <x v="4"/>
    <x v="4"/>
    <x v="2"/>
    <x v="0"/>
    <x v="0"/>
    <n v="218.31659999999999"/>
    <n v="4"/>
  </r>
  <r>
    <x v="1"/>
    <s v="FDV23"/>
    <x v="8"/>
    <x v="4"/>
    <x v="4"/>
    <x v="2"/>
    <x v="0"/>
    <x v="0"/>
    <n v="124.4046"/>
    <n v="4"/>
  </r>
  <r>
    <x v="1"/>
    <s v="FDU23"/>
    <x v="8"/>
    <x v="4"/>
    <x v="4"/>
    <x v="2"/>
    <x v="0"/>
    <x v="0"/>
    <n v="164.61840000000001"/>
    <n v="4"/>
  </r>
  <r>
    <x v="1"/>
    <s v="FDR35"/>
    <x v="8"/>
    <x v="4"/>
    <x v="4"/>
    <x v="2"/>
    <x v="0"/>
    <x v="0"/>
    <n v="198.9742"/>
    <n v="4"/>
  </r>
  <r>
    <x v="1"/>
    <s v="FDW59"/>
    <x v="8"/>
    <x v="4"/>
    <x v="4"/>
    <x v="2"/>
    <x v="0"/>
    <x v="0"/>
    <n v="84.3566"/>
    <n v="4"/>
  </r>
  <r>
    <x v="1"/>
    <s v="FDP11"/>
    <x v="8"/>
    <x v="4"/>
    <x v="4"/>
    <x v="2"/>
    <x v="0"/>
    <x v="0"/>
    <n v="217.51660000000001"/>
    <n v="4"/>
  </r>
  <r>
    <x v="1"/>
    <s v="FDS47"/>
    <x v="8"/>
    <x v="4"/>
    <x v="4"/>
    <x v="2"/>
    <x v="0"/>
    <x v="0"/>
    <n v="88.785600000000002"/>
    <n v="4"/>
  </r>
  <r>
    <x v="1"/>
    <s v="FDO13"/>
    <x v="12"/>
    <x v="4"/>
    <x v="4"/>
    <x v="2"/>
    <x v="0"/>
    <x v="0"/>
    <n v="164.55260000000001"/>
    <n v="4"/>
  </r>
  <r>
    <x v="1"/>
    <s v="FDN13"/>
    <x v="12"/>
    <x v="4"/>
    <x v="4"/>
    <x v="2"/>
    <x v="0"/>
    <x v="0"/>
    <n v="98.535799999999995"/>
    <n v="4"/>
  </r>
  <r>
    <x v="1"/>
    <s v="FDI26"/>
    <x v="3"/>
    <x v="4"/>
    <x v="4"/>
    <x v="2"/>
    <x v="0"/>
    <x v="0"/>
    <n v="177.1344"/>
    <n v="4"/>
  </r>
  <r>
    <x v="1"/>
    <s v="FDK38"/>
    <x v="3"/>
    <x v="4"/>
    <x v="4"/>
    <x v="2"/>
    <x v="0"/>
    <x v="0"/>
    <n v="149.3734"/>
    <n v="4"/>
  </r>
  <r>
    <x v="1"/>
    <s v="FDK14"/>
    <x v="3"/>
    <x v="4"/>
    <x v="4"/>
    <x v="2"/>
    <x v="0"/>
    <x v="0"/>
    <n v="82.8934"/>
    <n v="4"/>
  </r>
  <r>
    <x v="1"/>
    <s v="FDT49"/>
    <x v="3"/>
    <x v="4"/>
    <x v="4"/>
    <x v="2"/>
    <x v="0"/>
    <x v="0"/>
    <n v="104.828"/>
    <n v="4"/>
  </r>
  <r>
    <x v="1"/>
    <s v="FDS49"/>
    <x v="3"/>
    <x v="4"/>
    <x v="4"/>
    <x v="2"/>
    <x v="0"/>
    <x v="0"/>
    <n v="78.364400000000003"/>
    <n v="4"/>
  </r>
  <r>
    <x v="1"/>
    <s v="FDS01"/>
    <x v="3"/>
    <x v="4"/>
    <x v="4"/>
    <x v="2"/>
    <x v="0"/>
    <x v="0"/>
    <n v="177.36859999999999"/>
    <n v="4"/>
  </r>
  <r>
    <x v="1"/>
    <s v="FDB50"/>
    <x v="3"/>
    <x v="4"/>
    <x v="4"/>
    <x v="2"/>
    <x v="0"/>
    <x v="0"/>
    <n v="76.798599999999993"/>
    <n v="4"/>
  </r>
  <r>
    <x v="1"/>
    <s v="FDP25"/>
    <x v="3"/>
    <x v="4"/>
    <x v="4"/>
    <x v="2"/>
    <x v="0"/>
    <x v="0"/>
    <n v="216.58240000000001"/>
    <n v="4"/>
  </r>
  <r>
    <x v="1"/>
    <s v="FDC38"/>
    <x v="3"/>
    <x v="4"/>
    <x v="4"/>
    <x v="2"/>
    <x v="0"/>
    <x v="0"/>
    <n v="134.29419999999999"/>
    <n v="4"/>
  </r>
  <r>
    <x v="1"/>
    <s v="FDC50"/>
    <x v="3"/>
    <x v="4"/>
    <x v="4"/>
    <x v="2"/>
    <x v="0"/>
    <x v="0"/>
    <n v="94.409400000000005"/>
    <n v="4"/>
  </r>
  <r>
    <x v="1"/>
    <s v="FDN02"/>
    <x v="3"/>
    <x v="4"/>
    <x v="4"/>
    <x v="2"/>
    <x v="0"/>
    <x v="0"/>
    <n v="206.8638"/>
    <n v="4"/>
  </r>
  <r>
    <x v="1"/>
    <s v="FDD02"/>
    <x v="3"/>
    <x v="4"/>
    <x v="4"/>
    <x v="2"/>
    <x v="0"/>
    <x v="0"/>
    <n v="118.41240000000001"/>
    <n v="4"/>
  </r>
  <r>
    <x v="1"/>
    <s v="FDY50"/>
    <x v="11"/>
    <x v="4"/>
    <x v="4"/>
    <x v="2"/>
    <x v="0"/>
    <x v="0"/>
    <n v="87.8172"/>
    <n v="4"/>
  </r>
  <r>
    <x v="1"/>
    <s v="FDB27"/>
    <x v="11"/>
    <x v="4"/>
    <x v="4"/>
    <x v="2"/>
    <x v="0"/>
    <x v="0"/>
    <n v="196.57679999999999"/>
    <n v="4"/>
  </r>
  <r>
    <x v="1"/>
    <s v="FDB16"/>
    <x v="11"/>
    <x v="4"/>
    <x v="4"/>
    <x v="2"/>
    <x v="0"/>
    <x v="0"/>
    <n v="87.619799999999998"/>
    <n v="4"/>
  </r>
  <r>
    <x v="1"/>
    <s v="DRG27"/>
    <x v="11"/>
    <x v="4"/>
    <x v="4"/>
    <x v="2"/>
    <x v="0"/>
    <x v="0"/>
    <n v="39.113799999999998"/>
    <n v="4"/>
  </r>
  <r>
    <x v="1"/>
    <s v="FDC04"/>
    <x v="11"/>
    <x v="4"/>
    <x v="4"/>
    <x v="2"/>
    <x v="0"/>
    <x v="0"/>
    <n v="241.3854"/>
    <n v="4"/>
  </r>
  <r>
    <x v="1"/>
    <s v="FDV02"/>
    <x v="11"/>
    <x v="4"/>
    <x v="4"/>
    <x v="2"/>
    <x v="0"/>
    <x v="0"/>
    <n v="172.41059999999999"/>
    <n v="4"/>
  </r>
  <r>
    <x v="1"/>
    <s v="FDT38"/>
    <x v="11"/>
    <x v="4"/>
    <x v="4"/>
    <x v="2"/>
    <x v="0"/>
    <x v="0"/>
    <n v="83.156599999999997"/>
    <n v="4"/>
  </r>
  <r>
    <x v="1"/>
    <s v="FDY52"/>
    <x v="2"/>
    <x v="4"/>
    <x v="4"/>
    <x v="2"/>
    <x v="0"/>
    <x v="0"/>
    <n v="63.253599999999999"/>
    <n v="4"/>
  </r>
  <r>
    <x v="1"/>
    <s v="FDR04"/>
    <x v="2"/>
    <x v="4"/>
    <x v="4"/>
    <x v="2"/>
    <x v="0"/>
    <x v="0"/>
    <n v="97.006799999999998"/>
    <n v="4"/>
  </r>
  <r>
    <x v="1"/>
    <s v="FDD17"/>
    <x v="2"/>
    <x v="4"/>
    <x v="4"/>
    <x v="2"/>
    <x v="0"/>
    <x v="0"/>
    <n v="238.79060000000001"/>
    <n v="4"/>
  </r>
  <r>
    <x v="1"/>
    <s v="FDE16"/>
    <x v="2"/>
    <x v="4"/>
    <x v="4"/>
    <x v="2"/>
    <x v="0"/>
    <x v="0"/>
    <n v="207.8954"/>
    <n v="4"/>
  </r>
  <r>
    <x v="1"/>
    <s v="FDZ04"/>
    <x v="2"/>
    <x v="4"/>
    <x v="4"/>
    <x v="2"/>
    <x v="0"/>
    <x v="0"/>
    <n v="61.350999999999999"/>
    <n v="4"/>
  </r>
  <r>
    <x v="1"/>
    <s v="FDE53"/>
    <x v="2"/>
    <x v="4"/>
    <x v="4"/>
    <x v="2"/>
    <x v="0"/>
    <x v="0"/>
    <n v="106.128"/>
    <n v="4"/>
  </r>
  <r>
    <x v="1"/>
    <s v="FDF41"/>
    <x v="2"/>
    <x v="4"/>
    <x v="4"/>
    <x v="2"/>
    <x v="0"/>
    <x v="0"/>
    <n v="246.846"/>
    <n v="4"/>
  </r>
  <r>
    <x v="1"/>
    <s v="FDG04"/>
    <x v="2"/>
    <x v="4"/>
    <x v="4"/>
    <x v="2"/>
    <x v="0"/>
    <x v="0"/>
    <n v="187.5898"/>
    <n v="4"/>
  </r>
  <r>
    <x v="1"/>
    <s v="FDI28"/>
    <x v="2"/>
    <x v="4"/>
    <x v="4"/>
    <x v="2"/>
    <x v="0"/>
    <x v="0"/>
    <n v="79.630200000000002"/>
    <n v="4"/>
  </r>
  <r>
    <x v="1"/>
    <s v="FDT04"/>
    <x v="2"/>
    <x v="4"/>
    <x v="4"/>
    <x v="2"/>
    <x v="0"/>
    <x v="0"/>
    <n v="40.182200000000002"/>
    <n v="4"/>
  </r>
  <r>
    <x v="1"/>
    <s v="FDF04"/>
    <x v="2"/>
    <x v="4"/>
    <x v="4"/>
    <x v="2"/>
    <x v="0"/>
    <x v="0"/>
    <n v="257.73039999999997"/>
    <n v="4"/>
  </r>
  <r>
    <x v="1"/>
    <s v="FDK52"/>
    <x v="2"/>
    <x v="4"/>
    <x v="4"/>
    <x v="2"/>
    <x v="0"/>
    <x v="0"/>
    <n v="226.1062"/>
    <n v="4"/>
  </r>
  <r>
    <x v="1"/>
    <s v="FDX43"/>
    <x v="0"/>
    <x v="4"/>
    <x v="4"/>
    <x v="2"/>
    <x v="0"/>
    <x v="0"/>
    <n v="165.85"/>
    <n v="4"/>
  </r>
  <r>
    <x v="1"/>
    <s v="FDZ55"/>
    <x v="0"/>
    <x v="4"/>
    <x v="4"/>
    <x v="2"/>
    <x v="0"/>
    <x v="0"/>
    <n v="160.892"/>
    <n v="4"/>
  </r>
  <r>
    <x v="1"/>
    <s v="FDA31"/>
    <x v="0"/>
    <x v="4"/>
    <x v="4"/>
    <x v="2"/>
    <x v="0"/>
    <x v="0"/>
    <n v="171.708"/>
    <n v="4"/>
  </r>
  <r>
    <x v="1"/>
    <s v="FDX20"/>
    <x v="0"/>
    <x v="4"/>
    <x v="4"/>
    <x v="2"/>
    <x v="0"/>
    <x v="0"/>
    <n v="225.172"/>
    <n v="4"/>
  </r>
  <r>
    <x v="1"/>
    <s v="FDJ56"/>
    <x v="0"/>
    <x v="4"/>
    <x v="4"/>
    <x v="2"/>
    <x v="0"/>
    <x v="0"/>
    <n v="101.77"/>
    <n v="4"/>
  </r>
  <r>
    <x v="1"/>
    <s v="FDK56"/>
    <x v="0"/>
    <x v="4"/>
    <x v="4"/>
    <x v="2"/>
    <x v="0"/>
    <x v="0"/>
    <n v="185.28980000000001"/>
    <n v="4"/>
  </r>
  <r>
    <x v="1"/>
    <s v="FDV31"/>
    <x v="0"/>
    <x v="4"/>
    <x v="4"/>
    <x v="2"/>
    <x v="0"/>
    <x v="0"/>
    <n v="175.33699999999999"/>
    <n v="4"/>
  </r>
  <r>
    <x v="1"/>
    <s v="FDJ32"/>
    <x v="0"/>
    <x v="4"/>
    <x v="4"/>
    <x v="2"/>
    <x v="0"/>
    <x v="0"/>
    <n v="60.453600000000002"/>
    <n v="4"/>
  </r>
  <r>
    <x v="1"/>
    <s v="FDU07"/>
    <x v="0"/>
    <x v="4"/>
    <x v="4"/>
    <x v="2"/>
    <x v="0"/>
    <x v="0"/>
    <n v="152.8366"/>
    <n v="4"/>
  </r>
  <r>
    <x v="1"/>
    <s v="FDX08"/>
    <x v="0"/>
    <x v="4"/>
    <x v="4"/>
    <x v="2"/>
    <x v="0"/>
    <x v="0"/>
    <n v="179.33179999999999"/>
    <n v="4"/>
  </r>
  <r>
    <x v="1"/>
    <s v="FDX55"/>
    <x v="0"/>
    <x v="4"/>
    <x v="4"/>
    <x v="2"/>
    <x v="0"/>
    <x v="0"/>
    <n v="216.41659999999999"/>
    <n v="4"/>
  </r>
  <r>
    <x v="1"/>
    <s v="FDF32"/>
    <x v="0"/>
    <x v="4"/>
    <x v="4"/>
    <x v="2"/>
    <x v="0"/>
    <x v="0"/>
    <n v="198.9426"/>
    <n v="4"/>
  </r>
  <r>
    <x v="1"/>
    <s v="FDY19"/>
    <x v="0"/>
    <x v="4"/>
    <x v="4"/>
    <x v="2"/>
    <x v="0"/>
    <x v="0"/>
    <n v="116.5466"/>
    <n v="4"/>
  </r>
  <r>
    <x v="1"/>
    <s v="FDB45"/>
    <x v="0"/>
    <x v="4"/>
    <x v="4"/>
    <x v="2"/>
    <x v="0"/>
    <x v="0"/>
    <n v="103.3306"/>
    <n v="4"/>
  </r>
  <r>
    <x v="1"/>
    <s v="DRF23"/>
    <x v="9"/>
    <x v="4"/>
    <x v="4"/>
    <x v="2"/>
    <x v="0"/>
    <x v="0"/>
    <n v="174.43960000000001"/>
    <n v="4"/>
  </r>
  <r>
    <x v="1"/>
    <s v="DRK11"/>
    <x v="9"/>
    <x v="4"/>
    <x v="4"/>
    <x v="2"/>
    <x v="0"/>
    <x v="0"/>
    <n v="148.23920000000001"/>
    <n v="4"/>
  </r>
  <r>
    <x v="1"/>
    <s v="DRG23"/>
    <x v="9"/>
    <x v="4"/>
    <x v="4"/>
    <x v="2"/>
    <x v="0"/>
    <x v="0"/>
    <n v="152.56819999999999"/>
    <n v="4"/>
  </r>
  <r>
    <x v="1"/>
    <s v="DRK59"/>
    <x v="9"/>
    <x v="4"/>
    <x v="4"/>
    <x v="2"/>
    <x v="0"/>
    <x v="0"/>
    <n v="232.9616"/>
    <n v="4"/>
  </r>
  <r>
    <x v="1"/>
    <s v="DRJ11"/>
    <x v="9"/>
    <x v="4"/>
    <x v="4"/>
    <x v="2"/>
    <x v="0"/>
    <x v="0"/>
    <n v="190.9872"/>
    <n v="4"/>
  </r>
  <r>
    <x v="1"/>
    <s v="DRO59"/>
    <x v="9"/>
    <x v="4"/>
    <x v="4"/>
    <x v="2"/>
    <x v="0"/>
    <x v="0"/>
    <n v="75.001199999999997"/>
    <n v="4"/>
  </r>
  <r>
    <x v="1"/>
    <s v="DRH23"/>
    <x v="9"/>
    <x v="4"/>
    <x v="4"/>
    <x v="2"/>
    <x v="1"/>
    <x v="0"/>
    <n v="56.461399999999998"/>
    <n v="4"/>
  </r>
  <r>
    <x v="1"/>
    <s v="DRN59"/>
    <x v="9"/>
    <x v="4"/>
    <x v="4"/>
    <x v="2"/>
    <x v="1"/>
    <x v="0"/>
    <n v="45.506"/>
    <n v="4"/>
  </r>
  <r>
    <x v="1"/>
    <s v="DRJ23"/>
    <x v="9"/>
    <x v="4"/>
    <x v="4"/>
    <x v="2"/>
    <x v="1"/>
    <x v="0"/>
    <n v="187.68719999999999"/>
    <n v="4"/>
  </r>
  <r>
    <x v="1"/>
    <s v="NCO05"/>
    <x v="1"/>
    <x v="4"/>
    <x v="4"/>
    <x v="2"/>
    <x v="1"/>
    <x v="0"/>
    <n v="98.638400000000004"/>
    <n v="4"/>
  </r>
  <r>
    <x v="1"/>
    <s v="NCJ17"/>
    <x v="1"/>
    <x v="4"/>
    <x v="4"/>
    <x v="2"/>
    <x v="1"/>
    <x v="0"/>
    <n v="84.922399999999996"/>
    <n v="4"/>
  </r>
  <r>
    <x v="1"/>
    <s v="NCI17"/>
    <x v="1"/>
    <x v="4"/>
    <x v="4"/>
    <x v="2"/>
    <x v="1"/>
    <x v="0"/>
    <n v="96.641000000000005"/>
    <n v="4"/>
  </r>
  <r>
    <x v="1"/>
    <s v="NCL29"/>
    <x v="1"/>
    <x v="4"/>
    <x v="4"/>
    <x v="2"/>
    <x v="1"/>
    <x v="0"/>
    <n v="158.96039999999999"/>
    <n v="4"/>
  </r>
  <r>
    <x v="1"/>
    <s v="NCX29"/>
    <x v="1"/>
    <x v="4"/>
    <x v="4"/>
    <x v="2"/>
    <x v="1"/>
    <x v="0"/>
    <n v="145.61019999999999"/>
    <n v="4"/>
  </r>
  <r>
    <x v="1"/>
    <s v="NCR05"/>
    <x v="1"/>
    <x v="4"/>
    <x v="4"/>
    <x v="2"/>
    <x v="1"/>
    <x v="0"/>
    <n v="200.20840000000001"/>
    <n v="4"/>
  </r>
  <r>
    <x v="1"/>
    <s v="NCV05"/>
    <x v="1"/>
    <x v="4"/>
    <x v="4"/>
    <x v="2"/>
    <x v="1"/>
    <x v="0"/>
    <n v="152.46559999999999"/>
    <n v="4"/>
  </r>
  <r>
    <x v="1"/>
    <s v="NCK17"/>
    <x v="1"/>
    <x v="4"/>
    <x v="4"/>
    <x v="2"/>
    <x v="1"/>
    <x v="0"/>
    <n v="38.948"/>
    <n v="4"/>
  </r>
  <r>
    <x v="1"/>
    <s v="NCA53"/>
    <x v="1"/>
    <x v="4"/>
    <x v="4"/>
    <x v="2"/>
    <x v="1"/>
    <x v="0"/>
    <n v="48.803400000000003"/>
    <n v="4"/>
  </r>
  <r>
    <x v="1"/>
    <s v="NCZ17"/>
    <x v="1"/>
    <x v="4"/>
    <x v="4"/>
    <x v="2"/>
    <x v="1"/>
    <x v="0"/>
    <n v="37.3506"/>
    <n v="4"/>
  </r>
  <r>
    <x v="1"/>
    <s v="NCT29"/>
    <x v="1"/>
    <x v="4"/>
    <x v="4"/>
    <x v="2"/>
    <x v="1"/>
    <x v="0"/>
    <n v="121.9414"/>
    <n v="4"/>
  </r>
  <r>
    <x v="1"/>
    <s v="NCY29"/>
    <x v="1"/>
    <x v="4"/>
    <x v="4"/>
    <x v="2"/>
    <x v="1"/>
    <x v="0"/>
    <n v="54.692999999999998"/>
    <n v="4"/>
  </r>
  <r>
    <x v="1"/>
    <s v="NCC42"/>
    <x v="1"/>
    <x v="4"/>
    <x v="4"/>
    <x v="2"/>
    <x v="1"/>
    <x v="0"/>
    <n v="140.4838"/>
    <n v="4"/>
  </r>
  <r>
    <x v="1"/>
    <s v="NCX05"/>
    <x v="1"/>
    <x v="4"/>
    <x v="4"/>
    <x v="2"/>
    <x v="1"/>
    <x v="0"/>
    <n v="114.8492"/>
    <n v="4"/>
  </r>
  <r>
    <x v="1"/>
    <s v="NCD42"/>
    <x v="1"/>
    <x v="4"/>
    <x v="4"/>
    <x v="2"/>
    <x v="1"/>
    <x v="0"/>
    <n v="39.3506"/>
    <n v="4"/>
  </r>
  <r>
    <x v="1"/>
    <s v="NCQ53"/>
    <x v="1"/>
    <x v="4"/>
    <x v="4"/>
    <x v="2"/>
    <x v="1"/>
    <x v="0"/>
    <n v="237.35900000000001"/>
    <n v="4"/>
  </r>
  <r>
    <x v="1"/>
    <s v="NCX41"/>
    <x v="1"/>
    <x v="4"/>
    <x v="4"/>
    <x v="2"/>
    <x v="1"/>
    <x v="0"/>
    <n v="211.7244"/>
    <n v="4"/>
  </r>
  <r>
    <x v="1"/>
    <s v="NCW05"/>
    <x v="1"/>
    <x v="4"/>
    <x v="4"/>
    <x v="2"/>
    <x v="1"/>
    <x v="0"/>
    <n v="108.8938"/>
    <n v="4"/>
  </r>
  <r>
    <x v="1"/>
    <s v="NCU30"/>
    <x v="5"/>
    <x v="4"/>
    <x v="4"/>
    <x v="2"/>
    <x v="1"/>
    <x v="0"/>
    <n v="161.12100000000001"/>
    <n v="4"/>
  </r>
  <r>
    <x v="1"/>
    <s v="NCY42"/>
    <x v="5"/>
    <x v="4"/>
    <x v="4"/>
    <x v="2"/>
    <x v="1"/>
    <x v="0"/>
    <n v="143.34700000000001"/>
    <n v="4"/>
  </r>
  <r>
    <x v="1"/>
    <s v="NCZ30"/>
    <x v="5"/>
    <x v="4"/>
    <x v="4"/>
    <x v="2"/>
    <x v="1"/>
    <x v="0"/>
    <n v="121.60980000000001"/>
    <n v="4"/>
  </r>
  <r>
    <x v="1"/>
    <s v="NCY18"/>
    <x v="5"/>
    <x v="4"/>
    <x v="4"/>
    <x v="2"/>
    <x v="1"/>
    <x v="0"/>
    <n v="177.1054"/>
    <n v="4"/>
  </r>
  <r>
    <x v="1"/>
    <s v="NCQ30"/>
    <x v="5"/>
    <x v="4"/>
    <x v="4"/>
    <x v="2"/>
    <x v="1"/>
    <x v="0"/>
    <n v="123.84139999999999"/>
    <n v="4"/>
  </r>
  <r>
    <x v="1"/>
    <s v="NCS06"/>
    <x v="5"/>
    <x v="4"/>
    <x v="4"/>
    <x v="2"/>
    <x v="1"/>
    <x v="0"/>
    <n v="261.59100000000001"/>
    <n v="4"/>
  </r>
  <r>
    <x v="1"/>
    <s v="NCE55"/>
    <x v="5"/>
    <x v="4"/>
    <x v="4"/>
    <x v="2"/>
    <x v="1"/>
    <x v="0"/>
    <n v="176.83699999999999"/>
    <n v="4"/>
  </r>
  <r>
    <x v="1"/>
    <s v="NCJ54"/>
    <x v="5"/>
    <x v="4"/>
    <x v="4"/>
    <x v="2"/>
    <x v="1"/>
    <x v="0"/>
    <n v="233.0642"/>
    <n v="4"/>
  </r>
  <r>
    <x v="1"/>
    <s v="NCA18"/>
    <x v="5"/>
    <x v="4"/>
    <x v="4"/>
    <x v="2"/>
    <x v="1"/>
    <x v="0"/>
    <n v="115.7492"/>
    <n v="4"/>
  </r>
  <r>
    <x v="1"/>
    <s v="NCI06"/>
    <x v="5"/>
    <x v="4"/>
    <x v="4"/>
    <x v="2"/>
    <x v="1"/>
    <x v="0"/>
    <n v="179.26599999999999"/>
    <n v="4"/>
  </r>
  <r>
    <x v="1"/>
    <s v="NCV06"/>
    <x v="5"/>
    <x v="4"/>
    <x v="4"/>
    <x v="2"/>
    <x v="1"/>
    <x v="0"/>
    <n v="192.24780000000001"/>
    <n v="4"/>
  </r>
  <r>
    <x v="1"/>
    <s v="NCK54"/>
    <x v="5"/>
    <x v="4"/>
    <x v="4"/>
    <x v="2"/>
    <x v="1"/>
    <x v="0"/>
    <n v="114.715"/>
    <n v="4"/>
  </r>
  <r>
    <x v="1"/>
    <s v="NCP18"/>
    <x v="5"/>
    <x v="4"/>
    <x v="4"/>
    <x v="2"/>
    <x v="1"/>
    <x v="0"/>
    <n v="149.3708"/>
    <n v="4"/>
  </r>
  <r>
    <x v="1"/>
    <s v="NCS18"/>
    <x v="5"/>
    <x v="4"/>
    <x v="4"/>
    <x v="2"/>
    <x v="1"/>
    <x v="0"/>
    <n v="106.3938"/>
    <n v="4"/>
  </r>
  <r>
    <x v="1"/>
    <s v="NCS54"/>
    <x v="5"/>
    <x v="4"/>
    <x v="4"/>
    <x v="2"/>
    <x v="1"/>
    <x v="0"/>
    <n v="176.43700000000001"/>
    <n v="4"/>
  </r>
  <r>
    <x v="1"/>
    <s v="NCW06"/>
    <x v="5"/>
    <x v="4"/>
    <x v="4"/>
    <x v="2"/>
    <x v="1"/>
    <x v="0"/>
    <n v="190.81620000000001"/>
    <n v="4"/>
  </r>
  <r>
    <x v="1"/>
    <s v="NCQ54"/>
    <x v="5"/>
    <x v="4"/>
    <x v="4"/>
    <x v="2"/>
    <x v="1"/>
    <x v="0"/>
    <n v="168.44739999999999"/>
    <n v="4"/>
  </r>
  <r>
    <x v="1"/>
    <s v="NCI55"/>
    <x v="5"/>
    <x v="4"/>
    <x v="4"/>
    <x v="2"/>
    <x v="1"/>
    <x v="0"/>
    <n v="120.9414"/>
    <n v="4"/>
  </r>
  <r>
    <x v="1"/>
    <s v="NCG30"/>
    <x v="5"/>
    <x v="4"/>
    <x v="4"/>
    <x v="2"/>
    <x v="1"/>
    <x v="0"/>
    <n v="123.1046"/>
    <n v="4"/>
  </r>
  <r>
    <x v="1"/>
    <s v="NCG43"/>
    <x v="5"/>
    <x v="4"/>
    <x v="4"/>
    <x v="2"/>
    <x v="1"/>
    <x v="0"/>
    <n v="91.446200000000005"/>
    <n v="4"/>
  </r>
  <r>
    <x v="1"/>
    <s v="NCI30"/>
    <x v="5"/>
    <x v="4"/>
    <x v="4"/>
    <x v="2"/>
    <x v="1"/>
    <x v="0"/>
    <n v="247.346"/>
    <n v="4"/>
  </r>
  <r>
    <x v="1"/>
    <s v="NCA06"/>
    <x v="5"/>
    <x v="4"/>
    <x v="4"/>
    <x v="2"/>
    <x v="1"/>
    <x v="0"/>
    <n v="37.219000000000001"/>
    <n v="4"/>
  </r>
  <r>
    <x v="1"/>
    <s v="NCR30"/>
    <x v="5"/>
    <x v="4"/>
    <x v="4"/>
    <x v="2"/>
    <x v="1"/>
    <x v="0"/>
    <n v="76.369600000000005"/>
    <n v="4"/>
  </r>
  <r>
    <x v="1"/>
    <s v="FDK55"/>
    <x v="7"/>
    <x v="4"/>
    <x v="4"/>
    <x v="2"/>
    <x v="1"/>
    <x v="0"/>
    <n v="89.117199999999997"/>
    <n v="4"/>
  </r>
  <r>
    <x v="1"/>
    <s v="NCK19"/>
    <x v="10"/>
    <x v="4"/>
    <x v="4"/>
    <x v="2"/>
    <x v="1"/>
    <x v="0"/>
    <n v="194.34780000000001"/>
    <n v="4"/>
  </r>
  <r>
    <x v="1"/>
    <s v="NCK07"/>
    <x v="10"/>
    <x v="4"/>
    <x v="4"/>
    <x v="2"/>
    <x v="1"/>
    <x v="0"/>
    <n v="163.95259999999999"/>
    <n v="4"/>
  </r>
  <r>
    <x v="1"/>
    <s v="NCL07"/>
    <x v="10"/>
    <x v="4"/>
    <x v="4"/>
    <x v="2"/>
    <x v="1"/>
    <x v="0"/>
    <n v="40.247999999999998"/>
    <n v="4"/>
  </r>
  <r>
    <x v="1"/>
    <s v="NCI31"/>
    <x v="10"/>
    <x v="4"/>
    <x v="4"/>
    <x v="2"/>
    <x v="1"/>
    <x v="0"/>
    <n v="35.518999999999998"/>
    <n v="4"/>
  </r>
  <r>
    <x v="1"/>
    <s v="FDH21"/>
    <x v="14"/>
    <x v="4"/>
    <x v="4"/>
    <x v="2"/>
    <x v="1"/>
    <x v="0"/>
    <n v="159.56039999999999"/>
    <n v="4"/>
  </r>
  <r>
    <x v="1"/>
    <s v="FDX34"/>
    <x v="6"/>
    <x v="4"/>
    <x v="4"/>
    <x v="2"/>
    <x v="1"/>
    <x v="0"/>
    <n v="120.10980000000001"/>
    <n v="4"/>
  </r>
  <r>
    <x v="1"/>
    <s v="FDR58"/>
    <x v="6"/>
    <x v="4"/>
    <x v="4"/>
    <x v="2"/>
    <x v="1"/>
    <x v="0"/>
    <n v="92.646199999999993"/>
    <n v="4"/>
  </r>
  <r>
    <x v="1"/>
    <s v="FDL33"/>
    <x v="6"/>
    <x v="4"/>
    <x v="4"/>
    <x v="2"/>
    <x v="1"/>
    <x v="0"/>
    <n v="193.9452"/>
    <n v="4"/>
  </r>
  <r>
    <x v="1"/>
    <s v="FDQ58"/>
    <x v="6"/>
    <x v="4"/>
    <x v="4"/>
    <x v="2"/>
    <x v="1"/>
    <x v="0"/>
    <n v="154.03399999999999"/>
    <n v="4"/>
  </r>
  <r>
    <x v="1"/>
    <s v="FDT21"/>
    <x v="6"/>
    <x v="4"/>
    <x v="4"/>
    <x v="2"/>
    <x v="1"/>
    <x v="0"/>
    <n v="248.9092"/>
    <n v="4"/>
  </r>
  <r>
    <x v="1"/>
    <s v="FDK21"/>
    <x v="6"/>
    <x v="4"/>
    <x v="4"/>
    <x v="2"/>
    <x v="1"/>
    <x v="0"/>
    <n v="248.3408"/>
    <n v="4"/>
  </r>
  <r>
    <x v="1"/>
    <s v="FDB22"/>
    <x v="6"/>
    <x v="4"/>
    <x v="4"/>
    <x v="2"/>
    <x v="1"/>
    <x v="0"/>
    <n v="155.2998"/>
    <n v="4"/>
  </r>
  <r>
    <x v="1"/>
    <s v="FDT34"/>
    <x v="6"/>
    <x v="4"/>
    <x v="4"/>
    <x v="2"/>
    <x v="1"/>
    <x v="0"/>
    <n v="104.0964"/>
    <n v="4"/>
  </r>
  <r>
    <x v="1"/>
    <s v="FDT22"/>
    <x v="6"/>
    <x v="4"/>
    <x v="4"/>
    <x v="2"/>
    <x v="1"/>
    <x v="0"/>
    <n v="60.622"/>
    <n v="4"/>
  </r>
  <r>
    <x v="1"/>
    <s v="FDR45"/>
    <x v="6"/>
    <x v="4"/>
    <x v="4"/>
    <x v="2"/>
    <x v="1"/>
    <x v="0"/>
    <n v="238.62219999999999"/>
    <n v="4"/>
  </r>
  <r>
    <x v="1"/>
    <s v="FDP58"/>
    <x v="6"/>
    <x v="4"/>
    <x v="4"/>
    <x v="2"/>
    <x v="1"/>
    <x v="0"/>
    <n v="218.34819999999999"/>
    <n v="4"/>
  </r>
  <r>
    <x v="1"/>
    <s v="FDT46"/>
    <x v="6"/>
    <x v="4"/>
    <x v="4"/>
    <x v="2"/>
    <x v="1"/>
    <x v="0"/>
    <n v="49.800800000000002"/>
    <n v="4"/>
  </r>
  <r>
    <x v="1"/>
    <s v="FDZ45"/>
    <x v="6"/>
    <x v="4"/>
    <x v="4"/>
    <x v="2"/>
    <x v="1"/>
    <x v="0"/>
    <n v="197.10839999999999"/>
    <n v="4"/>
  </r>
  <r>
    <x v="1"/>
    <s v="FDC47"/>
    <x v="6"/>
    <x v="4"/>
    <x v="4"/>
    <x v="2"/>
    <x v="1"/>
    <x v="0"/>
    <n v="226.96940000000001"/>
    <n v="4"/>
  </r>
  <r>
    <x v="1"/>
    <s v="FDJ09"/>
    <x v="6"/>
    <x v="4"/>
    <x v="4"/>
    <x v="2"/>
    <x v="1"/>
    <x v="0"/>
    <n v="46.974400000000003"/>
    <n v="4"/>
  </r>
  <r>
    <x v="1"/>
    <s v="FDX45"/>
    <x v="6"/>
    <x v="4"/>
    <x v="4"/>
    <x v="2"/>
    <x v="1"/>
    <x v="0"/>
    <n v="156.66300000000001"/>
    <n v="4"/>
  </r>
  <r>
    <x v="1"/>
    <s v="FDR46"/>
    <x v="6"/>
    <x v="4"/>
    <x v="4"/>
    <x v="2"/>
    <x v="1"/>
    <x v="0"/>
    <n v="147.77600000000001"/>
    <n v="4"/>
  </r>
  <r>
    <x v="1"/>
    <s v="FDP57"/>
    <x v="6"/>
    <x v="4"/>
    <x v="4"/>
    <x v="2"/>
    <x v="1"/>
    <x v="0"/>
    <n v="101.29900000000001"/>
    <n v="4"/>
  </r>
  <r>
    <x v="1"/>
    <s v="FDY10"/>
    <x v="6"/>
    <x v="4"/>
    <x v="4"/>
    <x v="2"/>
    <x v="1"/>
    <x v="0"/>
    <n v="114.91759999999999"/>
    <n v="4"/>
  </r>
  <r>
    <x v="1"/>
    <s v="FDB59"/>
    <x v="6"/>
    <x v="4"/>
    <x v="4"/>
    <x v="2"/>
    <x v="1"/>
    <x v="0"/>
    <n v="197.60839999999999"/>
    <n v="4"/>
  </r>
  <r>
    <x v="1"/>
    <s v="FDR09"/>
    <x v="6"/>
    <x v="4"/>
    <x v="4"/>
    <x v="2"/>
    <x v="1"/>
    <x v="0"/>
    <n v="258.09620000000001"/>
    <n v="4"/>
  </r>
  <r>
    <x v="1"/>
    <s v="FDU34"/>
    <x v="6"/>
    <x v="4"/>
    <x v="4"/>
    <x v="2"/>
    <x v="1"/>
    <x v="0"/>
    <n v="126.30459999999999"/>
    <n v="4"/>
  </r>
  <r>
    <x v="1"/>
    <s v="FDO57"/>
    <x v="6"/>
    <x v="4"/>
    <x v="4"/>
    <x v="2"/>
    <x v="1"/>
    <x v="0"/>
    <n v="160.95779999999999"/>
    <n v="4"/>
  </r>
  <r>
    <x v="1"/>
    <s v="FDQ21"/>
    <x v="6"/>
    <x v="4"/>
    <x v="4"/>
    <x v="2"/>
    <x v="1"/>
    <x v="0"/>
    <n v="120.87560000000001"/>
    <n v="4"/>
  </r>
  <r>
    <x v="1"/>
    <s v="DRG48"/>
    <x v="4"/>
    <x v="4"/>
    <x v="4"/>
    <x v="2"/>
    <x v="1"/>
    <x v="0"/>
    <n v="146.31020000000001"/>
    <n v="4"/>
  </r>
  <r>
    <x v="1"/>
    <s v="DRJ01"/>
    <x v="4"/>
    <x v="4"/>
    <x v="4"/>
    <x v="2"/>
    <x v="1"/>
    <x v="0"/>
    <n v="160.52359999999999"/>
    <n v="4"/>
  </r>
  <r>
    <x v="1"/>
    <s v="DRE13"/>
    <x v="4"/>
    <x v="4"/>
    <x v="4"/>
    <x v="2"/>
    <x v="1"/>
    <x v="0"/>
    <n v="85.819800000000001"/>
    <n v="4"/>
  </r>
  <r>
    <x v="1"/>
    <s v="DRJ49"/>
    <x v="4"/>
    <x v="4"/>
    <x v="4"/>
    <x v="2"/>
    <x v="1"/>
    <x v="0"/>
    <n v="127.1652"/>
    <n v="4"/>
  </r>
  <r>
    <x v="1"/>
    <s v="DRD12"/>
    <x v="4"/>
    <x v="4"/>
    <x v="4"/>
    <x v="2"/>
    <x v="1"/>
    <x v="0"/>
    <n v="91.414599999999993"/>
    <n v="4"/>
  </r>
  <r>
    <x v="1"/>
    <s v="DRK01"/>
    <x v="4"/>
    <x v="4"/>
    <x v="4"/>
    <x v="2"/>
    <x v="1"/>
    <x v="0"/>
    <n v="94.043599999999998"/>
    <n v="4"/>
  </r>
  <r>
    <x v="1"/>
    <s v="DRH13"/>
    <x v="4"/>
    <x v="4"/>
    <x v="4"/>
    <x v="2"/>
    <x v="1"/>
    <x v="0"/>
    <n v="105.828"/>
    <n v="4"/>
  </r>
  <r>
    <x v="1"/>
    <s v="DRD37"/>
    <x v="4"/>
    <x v="4"/>
    <x v="4"/>
    <x v="2"/>
    <x v="1"/>
    <x v="0"/>
    <n v="47.405999999999999"/>
    <n v="4"/>
  </r>
  <r>
    <x v="1"/>
    <s v="DRD49"/>
    <x v="4"/>
    <x v="4"/>
    <x v="4"/>
    <x v="2"/>
    <x v="1"/>
    <x v="0"/>
    <n v="237.75640000000001"/>
    <n v="4"/>
  </r>
  <r>
    <x v="1"/>
    <s v="DRF13"/>
    <x v="4"/>
    <x v="4"/>
    <x v="4"/>
    <x v="2"/>
    <x v="1"/>
    <x v="0"/>
    <n v="144.4444"/>
    <n v="4"/>
  </r>
  <r>
    <x v="1"/>
    <s v="DRL49"/>
    <x v="4"/>
    <x v="4"/>
    <x v="4"/>
    <x v="2"/>
    <x v="1"/>
    <x v="0"/>
    <n v="140.5812"/>
    <n v="4"/>
  </r>
  <r>
    <x v="1"/>
    <s v="DRD13"/>
    <x v="4"/>
    <x v="4"/>
    <x v="4"/>
    <x v="2"/>
    <x v="1"/>
    <x v="0"/>
    <n v="65.616799999999998"/>
    <n v="4"/>
  </r>
  <r>
    <x v="1"/>
    <s v="FDD35"/>
    <x v="15"/>
    <x v="4"/>
    <x v="4"/>
    <x v="2"/>
    <x v="1"/>
    <x v="0"/>
    <n v="120.244"/>
    <n v="4"/>
  </r>
  <r>
    <x v="1"/>
    <s v="FDD11"/>
    <x v="15"/>
    <x v="4"/>
    <x v="4"/>
    <x v="2"/>
    <x v="1"/>
    <x v="0"/>
    <n v="251.70400000000001"/>
    <n v="4"/>
  </r>
  <r>
    <x v="1"/>
    <s v="FDF35"/>
    <x v="15"/>
    <x v="4"/>
    <x v="4"/>
    <x v="2"/>
    <x v="1"/>
    <x v="0"/>
    <n v="105.99379999999999"/>
    <n v="4"/>
  </r>
  <r>
    <x v="1"/>
    <s v="FDG59"/>
    <x v="15"/>
    <x v="4"/>
    <x v="4"/>
    <x v="2"/>
    <x v="1"/>
    <x v="0"/>
    <n v="39.616399999999999"/>
    <n v="4"/>
  </r>
  <r>
    <x v="1"/>
    <s v="FDX23"/>
    <x v="13"/>
    <x v="5"/>
    <x v="5"/>
    <x v="2"/>
    <x v="1"/>
    <x v="0"/>
    <n v="94.143600000000006"/>
    <n v="4"/>
  </r>
  <r>
    <x v="1"/>
    <s v="FDF12"/>
    <x v="13"/>
    <x v="5"/>
    <x v="5"/>
    <x v="2"/>
    <x v="1"/>
    <x v="0"/>
    <n v="149.30760000000001"/>
    <n v="4"/>
  </r>
  <r>
    <x v="1"/>
    <s v="FDC48"/>
    <x v="13"/>
    <x v="5"/>
    <x v="5"/>
    <x v="2"/>
    <x v="1"/>
    <x v="0"/>
    <n v="84.159199999999998"/>
    <n v="4"/>
  </r>
  <r>
    <x v="1"/>
    <s v="FDB60"/>
    <x v="13"/>
    <x v="5"/>
    <x v="5"/>
    <x v="2"/>
    <x v="1"/>
    <x v="0"/>
    <n v="195.81360000000001"/>
    <n v="4"/>
  </r>
  <r>
    <x v="1"/>
    <s v="FDE24"/>
    <x v="13"/>
    <x v="5"/>
    <x v="5"/>
    <x v="2"/>
    <x v="1"/>
    <x v="0"/>
    <n v="140.9812"/>
    <n v="4"/>
  </r>
  <r>
    <x v="1"/>
    <s v="FDL36"/>
    <x v="13"/>
    <x v="5"/>
    <x v="5"/>
    <x v="2"/>
    <x v="1"/>
    <x v="0"/>
    <n v="91.582999999999998"/>
    <n v="4"/>
  </r>
  <r>
    <x v="1"/>
    <s v="FDN12"/>
    <x v="13"/>
    <x v="5"/>
    <x v="5"/>
    <x v="2"/>
    <x v="1"/>
    <x v="0"/>
    <n v="112.7544"/>
    <n v="4"/>
  </r>
  <r>
    <x v="1"/>
    <s v="FDQ24"/>
    <x v="13"/>
    <x v="5"/>
    <x v="5"/>
    <x v="2"/>
    <x v="1"/>
    <x v="0"/>
    <n v="253.3724"/>
    <n v="4"/>
  </r>
  <r>
    <x v="1"/>
    <s v="FDW48"/>
    <x v="13"/>
    <x v="5"/>
    <x v="5"/>
    <x v="2"/>
    <x v="1"/>
    <x v="0"/>
    <n v="81.061800000000005"/>
    <n v="4"/>
  </r>
  <r>
    <x v="1"/>
    <s v="FDP11"/>
    <x v="8"/>
    <x v="5"/>
    <x v="5"/>
    <x v="2"/>
    <x v="1"/>
    <x v="0"/>
    <n v="218.2166"/>
    <n v="4"/>
  </r>
  <r>
    <x v="1"/>
    <s v="FDV47"/>
    <x v="8"/>
    <x v="5"/>
    <x v="5"/>
    <x v="2"/>
    <x v="1"/>
    <x v="0"/>
    <n v="84.456599999999995"/>
    <n v="4"/>
  </r>
  <r>
    <x v="1"/>
    <s v="FDH38"/>
    <x v="3"/>
    <x v="5"/>
    <x v="5"/>
    <x v="2"/>
    <x v="1"/>
    <x v="0"/>
    <n v="118.38079999999999"/>
    <n v="4"/>
  </r>
  <r>
    <x v="1"/>
    <s v="FDK14"/>
    <x v="3"/>
    <x v="5"/>
    <x v="5"/>
    <x v="2"/>
    <x v="1"/>
    <x v="0"/>
    <n v="83.3934"/>
    <n v="4"/>
  </r>
  <r>
    <x v="1"/>
    <s v="FDY13"/>
    <x v="3"/>
    <x v="5"/>
    <x v="5"/>
    <x v="2"/>
    <x v="1"/>
    <x v="0"/>
    <n v="74.766999999999996"/>
    <n v="4"/>
  </r>
  <r>
    <x v="1"/>
    <s v="FDT13"/>
    <x v="3"/>
    <x v="5"/>
    <x v="5"/>
    <x v="2"/>
    <x v="1"/>
    <x v="0"/>
    <n v="188.72139999999999"/>
    <n v="4"/>
  </r>
  <r>
    <x v="1"/>
    <s v="FDO38"/>
    <x v="3"/>
    <x v="5"/>
    <x v="5"/>
    <x v="2"/>
    <x v="1"/>
    <x v="0"/>
    <n v="76.498599999999996"/>
    <n v="4"/>
  </r>
  <r>
    <x v="1"/>
    <s v="FDD50"/>
    <x v="3"/>
    <x v="5"/>
    <x v="5"/>
    <x v="2"/>
    <x v="1"/>
    <x v="0"/>
    <n v="170.41319999999999"/>
    <n v="4"/>
  </r>
  <r>
    <x v="1"/>
    <s v="FDG26"/>
    <x v="3"/>
    <x v="5"/>
    <x v="5"/>
    <x v="2"/>
    <x v="1"/>
    <x v="0"/>
    <n v="257.63299999999998"/>
    <n v="4"/>
  </r>
  <r>
    <x v="1"/>
    <s v="DRI03"/>
    <x v="11"/>
    <x v="5"/>
    <x v="5"/>
    <x v="2"/>
    <x v="1"/>
    <x v="0"/>
    <n v="176.7028"/>
    <n v="4"/>
  </r>
  <r>
    <x v="1"/>
    <s v="FDS14"/>
    <x v="11"/>
    <x v="5"/>
    <x v="5"/>
    <x v="2"/>
    <x v="1"/>
    <x v="0"/>
    <n v="155.12880000000001"/>
    <n v="4"/>
  </r>
  <r>
    <x v="1"/>
    <s v="FDC39"/>
    <x v="11"/>
    <x v="5"/>
    <x v="5"/>
    <x v="2"/>
    <x v="1"/>
    <x v="0"/>
    <n v="205.7296"/>
    <n v="4"/>
  </r>
  <r>
    <x v="1"/>
    <s v="FDB39"/>
    <x v="11"/>
    <x v="5"/>
    <x v="5"/>
    <x v="2"/>
    <x v="1"/>
    <x v="0"/>
    <n v="55.827199999999998"/>
    <n v="4"/>
  </r>
  <r>
    <x v="1"/>
    <s v="DRG51"/>
    <x v="11"/>
    <x v="5"/>
    <x v="5"/>
    <x v="2"/>
    <x v="1"/>
    <x v="0"/>
    <n v="166.05260000000001"/>
    <n v="4"/>
  </r>
  <r>
    <x v="1"/>
    <s v="FDW50"/>
    <x v="11"/>
    <x v="5"/>
    <x v="5"/>
    <x v="2"/>
    <x v="1"/>
    <x v="0"/>
    <n v="166.11580000000001"/>
    <n v="4"/>
  </r>
  <r>
    <x v="1"/>
    <s v="FDX14"/>
    <x v="11"/>
    <x v="5"/>
    <x v="5"/>
    <x v="2"/>
    <x v="1"/>
    <x v="0"/>
    <n v="73.835400000000007"/>
    <n v="4"/>
  </r>
  <r>
    <x v="1"/>
    <s v="DRI39"/>
    <x v="11"/>
    <x v="5"/>
    <x v="5"/>
    <x v="2"/>
    <x v="1"/>
    <x v="0"/>
    <n v="54.893000000000001"/>
    <n v="4"/>
  </r>
  <r>
    <x v="1"/>
    <s v="DRJ51"/>
    <x v="11"/>
    <x v="5"/>
    <x v="5"/>
    <x v="2"/>
    <x v="1"/>
    <x v="0"/>
    <n v="231.16679999999999"/>
    <n v="4"/>
  </r>
  <r>
    <x v="1"/>
    <s v="FDV50"/>
    <x v="11"/>
    <x v="5"/>
    <x v="5"/>
    <x v="2"/>
    <x v="1"/>
    <x v="0"/>
    <n v="123.273"/>
    <n v="4"/>
  </r>
  <r>
    <x v="1"/>
    <s v="FDD39"/>
    <x v="11"/>
    <x v="5"/>
    <x v="5"/>
    <x v="2"/>
    <x v="1"/>
    <x v="0"/>
    <n v="217.685"/>
    <n v="4"/>
  </r>
  <r>
    <x v="1"/>
    <s v="FDX26"/>
    <x v="11"/>
    <x v="5"/>
    <x v="5"/>
    <x v="2"/>
    <x v="1"/>
    <x v="0"/>
    <n v="182.32919999999999"/>
    <n v="4"/>
  </r>
  <r>
    <x v="1"/>
    <s v="FDX50"/>
    <x v="11"/>
    <x v="5"/>
    <x v="5"/>
    <x v="2"/>
    <x v="1"/>
    <x v="0"/>
    <n v="110.4228"/>
    <n v="4"/>
  </r>
  <r>
    <x v="1"/>
    <s v="FDT40"/>
    <x v="2"/>
    <x v="5"/>
    <x v="5"/>
    <x v="2"/>
    <x v="1"/>
    <x v="0"/>
    <n v="125.26779999999999"/>
    <n v="4"/>
  </r>
  <r>
    <x v="1"/>
    <s v="FDY52"/>
    <x v="2"/>
    <x v="5"/>
    <x v="5"/>
    <x v="2"/>
    <x v="1"/>
    <x v="0"/>
    <n v="59.753599999999999"/>
    <n v="4"/>
  </r>
  <r>
    <x v="1"/>
    <s v="FDJ41"/>
    <x v="2"/>
    <x v="5"/>
    <x v="5"/>
    <x v="2"/>
    <x v="1"/>
    <x v="0"/>
    <n v="262.05939999999998"/>
    <n v="4"/>
  </r>
  <r>
    <x v="1"/>
    <s v="FDR04"/>
    <x v="2"/>
    <x v="5"/>
    <x v="5"/>
    <x v="2"/>
    <x v="1"/>
    <x v="0"/>
    <n v="98.806799999999996"/>
    <n v="4"/>
  </r>
  <r>
    <x v="1"/>
    <s v="FDF16"/>
    <x v="2"/>
    <x v="5"/>
    <x v="5"/>
    <x v="2"/>
    <x v="1"/>
    <x v="0"/>
    <n v="147.60759999999999"/>
    <n v="4"/>
  </r>
  <r>
    <x v="1"/>
    <s v="FDE16"/>
    <x v="2"/>
    <x v="5"/>
    <x v="5"/>
    <x v="2"/>
    <x v="1"/>
    <x v="0"/>
    <n v="208.49539999999999"/>
    <n v="4"/>
  </r>
  <r>
    <x v="1"/>
    <s v="FDJ16"/>
    <x v="2"/>
    <x v="5"/>
    <x v="5"/>
    <x v="2"/>
    <x v="1"/>
    <x v="0"/>
    <n v="59.5246"/>
    <n v="4"/>
  </r>
  <r>
    <x v="1"/>
    <s v="FDZ04"/>
    <x v="2"/>
    <x v="5"/>
    <x v="5"/>
    <x v="2"/>
    <x v="1"/>
    <x v="0"/>
    <n v="64.551000000000002"/>
    <n v="4"/>
  </r>
  <r>
    <x v="1"/>
    <s v="FDG53"/>
    <x v="2"/>
    <x v="5"/>
    <x v="5"/>
    <x v="2"/>
    <x v="1"/>
    <x v="0"/>
    <n v="141.81800000000001"/>
    <n v="4"/>
  </r>
  <r>
    <x v="1"/>
    <s v="FDJ53"/>
    <x v="2"/>
    <x v="5"/>
    <x v="5"/>
    <x v="2"/>
    <x v="1"/>
    <x v="0"/>
    <n v="119.7098"/>
    <n v="4"/>
  </r>
  <r>
    <x v="1"/>
    <s v="FDD28"/>
    <x v="2"/>
    <x v="5"/>
    <x v="5"/>
    <x v="2"/>
    <x v="1"/>
    <x v="0"/>
    <n v="60.590400000000002"/>
    <n v="4"/>
  </r>
  <r>
    <x v="1"/>
    <s v="FDC17"/>
    <x v="2"/>
    <x v="5"/>
    <x v="5"/>
    <x v="2"/>
    <x v="1"/>
    <x v="0"/>
    <n v="211.2928"/>
    <n v="4"/>
  </r>
  <r>
    <x v="1"/>
    <s v="FDD29"/>
    <x v="2"/>
    <x v="5"/>
    <x v="5"/>
    <x v="2"/>
    <x v="1"/>
    <x v="0"/>
    <n v="252.7698"/>
    <n v="4"/>
  </r>
  <r>
    <x v="1"/>
    <s v="FDB17"/>
    <x v="2"/>
    <x v="5"/>
    <x v="5"/>
    <x v="2"/>
    <x v="1"/>
    <x v="0"/>
    <n v="181.39760000000001"/>
    <n v="4"/>
  </r>
  <r>
    <x v="1"/>
    <s v="FDG40"/>
    <x v="2"/>
    <x v="5"/>
    <x v="5"/>
    <x v="2"/>
    <x v="1"/>
    <x v="0"/>
    <n v="34.455800000000004"/>
    <n v="4"/>
  </r>
  <r>
    <x v="1"/>
    <s v="FDK41"/>
    <x v="2"/>
    <x v="5"/>
    <x v="5"/>
    <x v="2"/>
    <x v="1"/>
    <x v="0"/>
    <n v="83.422399999999996"/>
    <n v="4"/>
  </r>
  <r>
    <x v="1"/>
    <s v="FDQ52"/>
    <x v="2"/>
    <x v="5"/>
    <x v="5"/>
    <x v="2"/>
    <x v="1"/>
    <x v="0"/>
    <n v="246.54339999999999"/>
    <n v="4"/>
  </r>
  <r>
    <x v="1"/>
    <s v="FDO40"/>
    <x v="2"/>
    <x v="5"/>
    <x v="5"/>
    <x v="2"/>
    <x v="1"/>
    <x v="0"/>
    <n v="147.13919999999999"/>
    <n v="4"/>
  </r>
  <r>
    <x v="1"/>
    <s v="FDT04"/>
    <x v="2"/>
    <x v="5"/>
    <x v="5"/>
    <x v="2"/>
    <x v="1"/>
    <x v="0"/>
    <n v="39.382199999999997"/>
    <n v="4"/>
  </r>
  <r>
    <x v="1"/>
    <s v="FDF04"/>
    <x v="2"/>
    <x v="5"/>
    <x v="5"/>
    <x v="2"/>
    <x v="1"/>
    <x v="0"/>
    <n v="259.23039999999997"/>
    <n v="4"/>
  </r>
  <r>
    <x v="1"/>
    <s v="FDI52"/>
    <x v="2"/>
    <x v="5"/>
    <x v="5"/>
    <x v="2"/>
    <x v="1"/>
    <x v="0"/>
    <n v="122.9072"/>
    <n v="4"/>
  </r>
  <r>
    <x v="1"/>
    <s v="FDD05"/>
    <x v="2"/>
    <x v="5"/>
    <x v="5"/>
    <x v="2"/>
    <x v="1"/>
    <x v="0"/>
    <n v="120.8098"/>
    <n v="4"/>
  </r>
  <r>
    <x v="1"/>
    <s v="FDZ55"/>
    <x v="0"/>
    <x v="5"/>
    <x v="5"/>
    <x v="2"/>
    <x v="1"/>
    <x v="0"/>
    <n v="158.49199999999999"/>
    <n v="4"/>
  </r>
  <r>
    <x v="1"/>
    <s v="FDP32"/>
    <x v="0"/>
    <x v="5"/>
    <x v="5"/>
    <x v="2"/>
    <x v="1"/>
    <x v="0"/>
    <n v="126.8678"/>
    <n v="4"/>
  </r>
  <r>
    <x v="1"/>
    <s v="FDA20"/>
    <x v="0"/>
    <x v="5"/>
    <x v="5"/>
    <x v="2"/>
    <x v="1"/>
    <x v="0"/>
    <n v="186.524"/>
    <n v="4"/>
  </r>
  <r>
    <x v="1"/>
    <s v="FDW56"/>
    <x v="0"/>
    <x v="5"/>
    <x v="5"/>
    <x v="2"/>
    <x v="1"/>
    <x v="0"/>
    <n v="190.81620000000001"/>
    <n v="4"/>
  </r>
  <r>
    <x v="1"/>
    <s v="FDZ44"/>
    <x v="0"/>
    <x v="5"/>
    <x v="5"/>
    <x v="2"/>
    <x v="1"/>
    <x v="0"/>
    <n v="115.4808"/>
    <n v="4"/>
  </r>
  <r>
    <x v="1"/>
    <s v="FDM20"/>
    <x v="0"/>
    <x v="5"/>
    <x v="5"/>
    <x v="2"/>
    <x v="1"/>
    <x v="0"/>
    <n v="245.4144"/>
    <n v="4"/>
  </r>
  <r>
    <x v="1"/>
    <s v="FDC20"/>
    <x v="0"/>
    <x v="5"/>
    <x v="5"/>
    <x v="2"/>
    <x v="1"/>
    <x v="0"/>
    <n v="56.627200000000002"/>
    <n v="4"/>
  </r>
  <r>
    <x v="1"/>
    <s v="FDL08"/>
    <x v="0"/>
    <x v="5"/>
    <x v="5"/>
    <x v="2"/>
    <x v="1"/>
    <x v="0"/>
    <n v="243.9144"/>
    <n v="4"/>
  </r>
  <r>
    <x v="1"/>
    <s v="FDI45"/>
    <x v="0"/>
    <x v="5"/>
    <x v="5"/>
    <x v="2"/>
    <x v="1"/>
    <x v="0"/>
    <n v="173.80539999999999"/>
    <n v="4"/>
  </r>
  <r>
    <x v="1"/>
    <s v="FDE44"/>
    <x v="0"/>
    <x v="5"/>
    <x v="5"/>
    <x v="2"/>
    <x v="1"/>
    <x v="0"/>
    <n v="50.869199999999999"/>
    <n v="4"/>
  </r>
  <r>
    <x v="1"/>
    <s v="FDX55"/>
    <x v="0"/>
    <x v="5"/>
    <x v="5"/>
    <x v="2"/>
    <x v="1"/>
    <x v="0"/>
    <n v="217.31659999999999"/>
    <n v="4"/>
  </r>
  <r>
    <x v="1"/>
    <s v="FDD57"/>
    <x v="0"/>
    <x v="5"/>
    <x v="5"/>
    <x v="2"/>
    <x v="1"/>
    <x v="0"/>
    <n v="95.009399999999999"/>
    <n v="4"/>
  </r>
  <r>
    <x v="1"/>
    <s v="FDQ44"/>
    <x v="0"/>
    <x v="5"/>
    <x v="5"/>
    <x v="2"/>
    <x v="1"/>
    <x v="0"/>
    <n v="122.37560000000001"/>
    <n v="4"/>
  </r>
  <r>
    <x v="1"/>
    <s v="DRM35"/>
    <x v="9"/>
    <x v="5"/>
    <x v="5"/>
    <x v="2"/>
    <x v="1"/>
    <x v="0"/>
    <n v="177.73439999999999"/>
    <n v="4"/>
  </r>
  <r>
    <x v="1"/>
    <s v="DRO59"/>
    <x v="9"/>
    <x v="5"/>
    <x v="5"/>
    <x v="2"/>
    <x v="1"/>
    <x v="0"/>
    <n v="77.001199999999997"/>
    <n v="4"/>
  </r>
  <r>
    <x v="1"/>
    <s v="NCH29"/>
    <x v="1"/>
    <x v="5"/>
    <x v="5"/>
    <x v="2"/>
    <x v="1"/>
    <x v="0"/>
    <n v="98.572599999999994"/>
    <n v="4"/>
  </r>
  <r>
    <x v="1"/>
    <s v="NCJ17"/>
    <x v="1"/>
    <x v="5"/>
    <x v="5"/>
    <x v="2"/>
    <x v="1"/>
    <x v="0"/>
    <n v="86.422399999999996"/>
    <n v="4"/>
  </r>
  <r>
    <x v="1"/>
    <s v="NCN05"/>
    <x v="1"/>
    <x v="5"/>
    <x v="5"/>
    <x v="2"/>
    <x v="1"/>
    <x v="0"/>
    <n v="184.495"/>
    <n v="4"/>
  </r>
  <r>
    <x v="1"/>
    <s v="NCV53"/>
    <x v="1"/>
    <x v="5"/>
    <x v="5"/>
    <x v="2"/>
    <x v="1"/>
    <x v="0"/>
    <n v="238.08799999999999"/>
    <n v="4"/>
  </r>
  <r>
    <x v="1"/>
    <s v="NCI29"/>
    <x v="1"/>
    <x v="5"/>
    <x v="5"/>
    <x v="2"/>
    <x v="1"/>
    <x v="0"/>
    <n v="143.61539999999999"/>
    <n v="4"/>
  </r>
  <r>
    <x v="1"/>
    <s v="NCS29"/>
    <x v="1"/>
    <x v="5"/>
    <x v="5"/>
    <x v="2"/>
    <x v="1"/>
    <x v="0"/>
    <n v="264.88839999999999"/>
    <n v="4"/>
  </r>
  <r>
    <x v="1"/>
    <s v="NCR05"/>
    <x v="1"/>
    <x v="5"/>
    <x v="5"/>
    <x v="2"/>
    <x v="1"/>
    <x v="0"/>
    <n v="199.50839999999999"/>
    <n v="4"/>
  </r>
  <r>
    <x v="1"/>
    <s v="NCT17"/>
    <x v="1"/>
    <x v="5"/>
    <x v="5"/>
    <x v="2"/>
    <x v="1"/>
    <x v="0"/>
    <n v="189.72139999999999"/>
    <n v="4"/>
  </r>
  <r>
    <x v="1"/>
    <s v="NCK17"/>
    <x v="1"/>
    <x v="5"/>
    <x v="5"/>
    <x v="2"/>
    <x v="1"/>
    <x v="0"/>
    <n v="40.948"/>
    <n v="4"/>
  </r>
  <r>
    <x v="1"/>
    <s v="NCO29"/>
    <x v="1"/>
    <x v="5"/>
    <x v="5"/>
    <x v="2"/>
    <x v="1"/>
    <x v="0"/>
    <n v="163.05260000000001"/>
    <n v="4"/>
  </r>
  <r>
    <x v="1"/>
    <s v="NCM29"/>
    <x v="1"/>
    <x v="5"/>
    <x v="5"/>
    <x v="2"/>
    <x v="1"/>
    <x v="0"/>
    <n v="129.6626"/>
    <n v="4"/>
  </r>
  <r>
    <x v="1"/>
    <s v="NCQ29"/>
    <x v="1"/>
    <x v="5"/>
    <x v="5"/>
    <x v="2"/>
    <x v="1"/>
    <x v="0"/>
    <n v="262.32780000000002"/>
    <n v="4"/>
  </r>
  <r>
    <x v="1"/>
    <s v="NCL41"/>
    <x v="1"/>
    <x v="5"/>
    <x v="5"/>
    <x v="2"/>
    <x v="1"/>
    <x v="0"/>
    <n v="35.721600000000002"/>
    <n v="4"/>
  </r>
  <r>
    <x v="1"/>
    <s v="NCY29"/>
    <x v="1"/>
    <x v="5"/>
    <x v="5"/>
    <x v="2"/>
    <x v="1"/>
    <x v="0"/>
    <n v="55.093000000000004"/>
    <n v="4"/>
  </r>
  <r>
    <x v="1"/>
    <s v="NCW29"/>
    <x v="1"/>
    <x v="5"/>
    <x v="5"/>
    <x v="2"/>
    <x v="1"/>
    <x v="0"/>
    <n v="131.33099999999999"/>
    <n v="4"/>
  </r>
  <r>
    <x v="1"/>
    <s v="NCS53"/>
    <x v="1"/>
    <x v="5"/>
    <x v="5"/>
    <x v="2"/>
    <x v="1"/>
    <x v="0"/>
    <n v="159.96039999999999"/>
    <n v="4"/>
  </r>
  <r>
    <x v="1"/>
    <s v="NCX05"/>
    <x v="1"/>
    <x v="5"/>
    <x v="5"/>
    <x v="2"/>
    <x v="1"/>
    <x v="0"/>
    <n v="116.5492"/>
    <n v="4"/>
  </r>
  <r>
    <x v="1"/>
    <s v="NCA41"/>
    <x v="1"/>
    <x v="5"/>
    <x v="5"/>
    <x v="2"/>
    <x v="1"/>
    <x v="0"/>
    <n v="192.31620000000001"/>
    <n v="4"/>
  </r>
  <r>
    <x v="1"/>
    <s v="NCB06"/>
    <x v="1"/>
    <x v="5"/>
    <x v="5"/>
    <x v="2"/>
    <x v="1"/>
    <x v="0"/>
    <n v="161.49199999999999"/>
    <n v="4"/>
  </r>
  <r>
    <x v="1"/>
    <s v="NCS17"/>
    <x v="1"/>
    <x v="5"/>
    <x v="5"/>
    <x v="2"/>
    <x v="1"/>
    <x v="0"/>
    <n v="95.243600000000001"/>
    <n v="4"/>
  </r>
  <r>
    <x v="1"/>
    <s v="NCJ05"/>
    <x v="1"/>
    <x v="5"/>
    <x v="5"/>
    <x v="2"/>
    <x v="1"/>
    <x v="0"/>
    <n v="153.66820000000001"/>
    <n v="4"/>
  </r>
  <r>
    <x v="1"/>
    <s v="NCY53"/>
    <x v="1"/>
    <x v="5"/>
    <x v="5"/>
    <x v="2"/>
    <x v="1"/>
    <x v="0"/>
    <n v="111.6544"/>
    <n v="4"/>
  </r>
  <r>
    <x v="1"/>
    <s v="NCA17"/>
    <x v="1"/>
    <x v="5"/>
    <x v="5"/>
    <x v="2"/>
    <x v="1"/>
    <x v="0"/>
    <n v="150.9392"/>
    <n v="4"/>
  </r>
  <r>
    <x v="1"/>
    <s v="NCS30"/>
    <x v="5"/>
    <x v="5"/>
    <x v="5"/>
    <x v="2"/>
    <x v="1"/>
    <x v="0"/>
    <n v="128.96520000000001"/>
    <n v="4"/>
  </r>
  <r>
    <x v="1"/>
    <s v="NCJ43"/>
    <x v="5"/>
    <x v="5"/>
    <x v="5"/>
    <x v="2"/>
    <x v="1"/>
    <x v="0"/>
    <n v="174.03960000000001"/>
    <n v="4"/>
  </r>
  <r>
    <x v="1"/>
    <s v="NCA42"/>
    <x v="5"/>
    <x v="5"/>
    <x v="5"/>
    <x v="2"/>
    <x v="1"/>
    <x v="0"/>
    <n v="158.16040000000001"/>
    <n v="4"/>
  </r>
  <r>
    <x v="1"/>
    <s v="NCY18"/>
    <x v="5"/>
    <x v="5"/>
    <x v="5"/>
    <x v="2"/>
    <x v="1"/>
    <x v="0"/>
    <n v="174.6054"/>
    <n v="4"/>
  </r>
  <r>
    <x v="1"/>
    <s v="NCK42"/>
    <x v="5"/>
    <x v="5"/>
    <x v="5"/>
    <x v="2"/>
    <x v="1"/>
    <x v="0"/>
    <n v="217.41919999999999"/>
    <n v="4"/>
  </r>
  <r>
    <x v="1"/>
    <s v="NCM06"/>
    <x v="5"/>
    <x v="5"/>
    <x v="5"/>
    <x v="2"/>
    <x v="1"/>
    <x v="0"/>
    <n v="156.46559999999999"/>
    <n v="4"/>
  </r>
  <r>
    <x v="1"/>
    <s v="NCN06"/>
    <x v="5"/>
    <x v="5"/>
    <x v="5"/>
    <x v="2"/>
    <x v="1"/>
    <x v="0"/>
    <n v="165.18680000000001"/>
    <n v="4"/>
  </r>
  <r>
    <x v="1"/>
    <s v="NCH43"/>
    <x v="5"/>
    <x v="5"/>
    <x v="5"/>
    <x v="2"/>
    <x v="1"/>
    <x v="0"/>
    <n v="215.91919999999999"/>
    <n v="4"/>
  </r>
  <r>
    <x v="1"/>
    <s v="NCT54"/>
    <x v="5"/>
    <x v="5"/>
    <x v="5"/>
    <x v="2"/>
    <x v="1"/>
    <x v="0"/>
    <n v="93.209400000000002"/>
    <n v="4"/>
  </r>
  <r>
    <x v="1"/>
    <s v="NCE55"/>
    <x v="5"/>
    <x v="5"/>
    <x v="5"/>
    <x v="2"/>
    <x v="1"/>
    <x v="0"/>
    <n v="175.23699999999999"/>
    <n v="4"/>
  </r>
  <r>
    <x v="1"/>
    <s v="NCH06"/>
    <x v="5"/>
    <x v="5"/>
    <x v="5"/>
    <x v="2"/>
    <x v="1"/>
    <x v="0"/>
    <n v="247.946"/>
    <n v="4"/>
  </r>
  <r>
    <x v="1"/>
    <s v="NCY06"/>
    <x v="5"/>
    <x v="5"/>
    <x v="5"/>
    <x v="2"/>
    <x v="2"/>
    <x v="0"/>
    <n v="132.29679999999999"/>
    <n v="4"/>
  </r>
  <r>
    <x v="1"/>
    <s v="NCH55"/>
    <x v="5"/>
    <x v="5"/>
    <x v="5"/>
    <x v="2"/>
    <x v="2"/>
    <x v="0"/>
    <n v="127.902"/>
    <n v="4"/>
  </r>
  <r>
    <x v="1"/>
    <s v="NCX06"/>
    <x v="5"/>
    <x v="5"/>
    <x v="5"/>
    <x v="2"/>
    <x v="2"/>
    <x v="0"/>
    <n v="179.19759999999999"/>
    <n v="4"/>
  </r>
  <r>
    <x v="1"/>
    <s v="NCL42"/>
    <x v="5"/>
    <x v="5"/>
    <x v="5"/>
    <x v="2"/>
    <x v="2"/>
    <x v="0"/>
    <n v="244.01439999999999"/>
    <n v="4"/>
  </r>
  <r>
    <x v="1"/>
    <s v="NCO30"/>
    <x v="5"/>
    <x v="5"/>
    <x v="5"/>
    <x v="2"/>
    <x v="2"/>
    <x v="0"/>
    <n v="183.26079999999999"/>
    <n v="4"/>
  </r>
  <r>
    <x v="1"/>
    <s v="NCI43"/>
    <x v="5"/>
    <x v="5"/>
    <x v="5"/>
    <x v="2"/>
    <x v="2"/>
    <x v="0"/>
    <n v="49.037599999999998"/>
    <n v="4"/>
  </r>
  <r>
    <x v="1"/>
    <s v="NCJ06"/>
    <x v="5"/>
    <x v="5"/>
    <x v="5"/>
    <x v="2"/>
    <x v="2"/>
    <x v="0"/>
    <n v="118.6782"/>
    <n v="4"/>
  </r>
  <r>
    <x v="1"/>
    <s v="NCB43"/>
    <x v="5"/>
    <x v="5"/>
    <x v="5"/>
    <x v="2"/>
    <x v="2"/>
    <x v="0"/>
    <n v="187.78980000000001"/>
    <n v="4"/>
  </r>
  <r>
    <x v="1"/>
    <s v="NCQ42"/>
    <x v="5"/>
    <x v="5"/>
    <x v="5"/>
    <x v="2"/>
    <x v="2"/>
    <x v="0"/>
    <n v="125.1678"/>
    <n v="4"/>
  </r>
  <r>
    <x v="1"/>
    <s v="NCA06"/>
    <x v="5"/>
    <x v="5"/>
    <x v="5"/>
    <x v="2"/>
    <x v="2"/>
    <x v="0"/>
    <n v="34.819000000000003"/>
    <n v="4"/>
  </r>
  <r>
    <x v="1"/>
    <s v="FDA39"/>
    <x v="7"/>
    <x v="5"/>
    <x v="5"/>
    <x v="2"/>
    <x v="2"/>
    <x v="0"/>
    <n v="39.182200000000002"/>
    <n v="4"/>
  </r>
  <r>
    <x v="1"/>
    <s v="FDV15"/>
    <x v="7"/>
    <x v="5"/>
    <x v="5"/>
    <x v="2"/>
    <x v="2"/>
    <x v="0"/>
    <n v="103.76479999999999"/>
    <n v="4"/>
  </r>
  <r>
    <x v="1"/>
    <s v="FDM03"/>
    <x v="7"/>
    <x v="5"/>
    <x v="5"/>
    <x v="2"/>
    <x v="2"/>
    <x v="0"/>
    <n v="107.7938"/>
    <n v="4"/>
  </r>
  <r>
    <x v="1"/>
    <s v="FDU39"/>
    <x v="7"/>
    <x v="5"/>
    <x v="5"/>
    <x v="2"/>
    <x v="2"/>
    <x v="0"/>
    <n v="57.356200000000001"/>
    <n v="4"/>
  </r>
  <r>
    <x v="1"/>
    <s v="FDR39"/>
    <x v="7"/>
    <x v="5"/>
    <x v="5"/>
    <x v="2"/>
    <x v="2"/>
    <x v="0"/>
    <n v="181.72919999999999"/>
    <n v="4"/>
  </r>
  <r>
    <x v="1"/>
    <s v="NCL31"/>
    <x v="10"/>
    <x v="5"/>
    <x v="5"/>
    <x v="2"/>
    <x v="2"/>
    <x v="0"/>
    <n v="143.84700000000001"/>
    <n v="4"/>
  </r>
  <r>
    <x v="1"/>
    <s v="NCK07"/>
    <x v="10"/>
    <x v="5"/>
    <x v="5"/>
    <x v="2"/>
    <x v="2"/>
    <x v="0"/>
    <n v="165.8526"/>
    <n v="4"/>
  </r>
  <r>
    <x v="1"/>
    <s v="NCO02"/>
    <x v="10"/>
    <x v="5"/>
    <x v="5"/>
    <x v="2"/>
    <x v="2"/>
    <x v="0"/>
    <n v="66.014200000000002"/>
    <n v="4"/>
  </r>
  <r>
    <x v="1"/>
    <s v="FDH09"/>
    <x v="14"/>
    <x v="5"/>
    <x v="5"/>
    <x v="2"/>
    <x v="2"/>
    <x v="0"/>
    <n v="51.398200000000003"/>
    <n v="4"/>
  </r>
  <r>
    <x v="1"/>
    <s v="FDI57"/>
    <x v="14"/>
    <x v="5"/>
    <x v="5"/>
    <x v="2"/>
    <x v="2"/>
    <x v="0"/>
    <n v="198.77680000000001"/>
    <n v="4"/>
  </r>
  <r>
    <x v="1"/>
    <s v="FDA33"/>
    <x v="6"/>
    <x v="5"/>
    <x v="5"/>
    <x v="2"/>
    <x v="2"/>
    <x v="0"/>
    <n v="146.20760000000001"/>
    <n v="4"/>
  </r>
  <r>
    <x v="1"/>
    <s v="FDF22"/>
    <x v="6"/>
    <x v="5"/>
    <x v="5"/>
    <x v="2"/>
    <x v="2"/>
    <x v="0"/>
    <n v="211.8218"/>
    <n v="4"/>
  </r>
  <r>
    <x v="1"/>
    <s v="FDZ46"/>
    <x v="6"/>
    <x v="5"/>
    <x v="5"/>
    <x v="2"/>
    <x v="2"/>
    <x v="0"/>
    <n v="108.72280000000001"/>
    <n v="4"/>
  </r>
  <r>
    <x v="1"/>
    <s v="FDH34"/>
    <x v="6"/>
    <x v="5"/>
    <x v="5"/>
    <x v="2"/>
    <x v="2"/>
    <x v="0"/>
    <n v="186.0582"/>
    <n v="4"/>
  </r>
  <r>
    <x v="1"/>
    <s v="FDT58"/>
    <x v="6"/>
    <x v="5"/>
    <x v="5"/>
    <x v="2"/>
    <x v="2"/>
    <x v="0"/>
    <n v="167.08160000000001"/>
    <n v="4"/>
  </r>
  <r>
    <x v="1"/>
    <s v="FDE34"/>
    <x v="6"/>
    <x v="5"/>
    <x v="5"/>
    <x v="2"/>
    <x v="2"/>
    <x v="0"/>
    <n v="183.6634"/>
    <n v="4"/>
  </r>
  <r>
    <x v="1"/>
    <s v="FDT34"/>
    <x v="6"/>
    <x v="5"/>
    <x v="5"/>
    <x v="2"/>
    <x v="2"/>
    <x v="0"/>
    <n v="107.0964"/>
    <n v="4"/>
  </r>
  <r>
    <x v="1"/>
    <s v="FDZ22"/>
    <x v="6"/>
    <x v="5"/>
    <x v="5"/>
    <x v="2"/>
    <x v="2"/>
    <x v="0"/>
    <n v="83.424999999999997"/>
    <n v="4"/>
  </r>
  <r>
    <x v="1"/>
    <s v="FDC58"/>
    <x v="6"/>
    <x v="5"/>
    <x v="5"/>
    <x v="2"/>
    <x v="2"/>
    <x v="0"/>
    <n v="44.242800000000003"/>
    <n v="4"/>
  </r>
  <r>
    <x v="1"/>
    <s v="FDZ33"/>
    <x v="6"/>
    <x v="5"/>
    <x v="5"/>
    <x v="2"/>
    <x v="2"/>
    <x v="0"/>
    <n v="148.70760000000001"/>
    <n v="4"/>
  </r>
  <r>
    <x v="1"/>
    <s v="FDV09"/>
    <x v="6"/>
    <x v="5"/>
    <x v="5"/>
    <x v="2"/>
    <x v="2"/>
    <x v="0"/>
    <n v="148.57339999999999"/>
    <n v="4"/>
  </r>
  <r>
    <x v="1"/>
    <s v="FDU22"/>
    <x v="6"/>
    <x v="5"/>
    <x v="5"/>
    <x v="2"/>
    <x v="2"/>
    <x v="0"/>
    <n v="119.91240000000001"/>
    <n v="4"/>
  </r>
  <r>
    <x v="1"/>
    <s v="FDI22"/>
    <x v="6"/>
    <x v="5"/>
    <x v="5"/>
    <x v="2"/>
    <x v="2"/>
    <x v="0"/>
    <n v="208.7612"/>
    <n v="4"/>
  </r>
  <r>
    <x v="1"/>
    <s v="FDQ33"/>
    <x v="6"/>
    <x v="5"/>
    <x v="5"/>
    <x v="2"/>
    <x v="2"/>
    <x v="0"/>
    <n v="148.8708"/>
    <n v="4"/>
  </r>
  <r>
    <x v="1"/>
    <s v="FDB34"/>
    <x v="6"/>
    <x v="5"/>
    <x v="5"/>
    <x v="2"/>
    <x v="2"/>
    <x v="0"/>
    <n v="86.019800000000004"/>
    <n v="4"/>
  </r>
  <r>
    <x v="1"/>
    <s v="FDX45"/>
    <x v="6"/>
    <x v="5"/>
    <x v="5"/>
    <x v="2"/>
    <x v="2"/>
    <x v="0"/>
    <n v="156.16300000000001"/>
    <n v="4"/>
  </r>
  <r>
    <x v="1"/>
    <s v="FDP57"/>
    <x v="6"/>
    <x v="5"/>
    <x v="5"/>
    <x v="2"/>
    <x v="2"/>
    <x v="0"/>
    <n v="103.79900000000001"/>
    <n v="4"/>
  </r>
  <r>
    <x v="1"/>
    <s v="FDY10"/>
    <x v="6"/>
    <x v="5"/>
    <x v="5"/>
    <x v="2"/>
    <x v="2"/>
    <x v="0"/>
    <n v="115.41759999999999"/>
    <n v="4"/>
  </r>
  <r>
    <x v="1"/>
    <s v="FDZ09"/>
    <x v="6"/>
    <x v="5"/>
    <x v="5"/>
    <x v="2"/>
    <x v="2"/>
    <x v="0"/>
    <n v="165.68680000000001"/>
    <n v="4"/>
  </r>
  <r>
    <x v="1"/>
    <s v="FDJ22"/>
    <x v="6"/>
    <x v="5"/>
    <x v="5"/>
    <x v="2"/>
    <x v="2"/>
    <x v="0"/>
    <n v="193.65039999999999"/>
    <n v="4"/>
  </r>
  <r>
    <x v="1"/>
    <s v="DRG49"/>
    <x v="4"/>
    <x v="5"/>
    <x v="5"/>
    <x v="2"/>
    <x v="2"/>
    <x v="0"/>
    <n v="246.14859999999999"/>
    <n v="4"/>
  </r>
  <r>
    <x v="1"/>
    <s v="DRI01"/>
    <x v="4"/>
    <x v="5"/>
    <x v="5"/>
    <x v="2"/>
    <x v="2"/>
    <x v="0"/>
    <n v="171.2422"/>
    <n v="4"/>
  </r>
  <r>
    <x v="1"/>
    <s v="DRE48"/>
    <x v="4"/>
    <x v="5"/>
    <x v="5"/>
    <x v="2"/>
    <x v="2"/>
    <x v="0"/>
    <n v="195.3768"/>
    <n v="4"/>
  </r>
  <r>
    <x v="1"/>
    <s v="DRB24"/>
    <x v="4"/>
    <x v="5"/>
    <x v="5"/>
    <x v="2"/>
    <x v="2"/>
    <x v="0"/>
    <n v="153.16560000000001"/>
    <n v="4"/>
  </r>
  <r>
    <x v="1"/>
    <s v="DRE60"/>
    <x v="4"/>
    <x v="5"/>
    <x v="5"/>
    <x v="2"/>
    <x v="2"/>
    <x v="0"/>
    <n v="227.87200000000001"/>
    <n v="4"/>
  </r>
  <r>
    <x v="1"/>
    <s v="DRF60"/>
    <x v="4"/>
    <x v="5"/>
    <x v="5"/>
    <x v="2"/>
    <x v="2"/>
    <x v="0"/>
    <n v="236.5564"/>
    <n v="4"/>
  </r>
  <r>
    <x v="1"/>
    <s v="DRJ24"/>
    <x v="4"/>
    <x v="5"/>
    <x v="5"/>
    <x v="2"/>
    <x v="2"/>
    <x v="0"/>
    <n v="185.19239999999999"/>
    <n v="4"/>
  </r>
  <r>
    <x v="1"/>
    <s v="DRI13"/>
    <x v="4"/>
    <x v="5"/>
    <x v="5"/>
    <x v="2"/>
    <x v="2"/>
    <x v="0"/>
    <n v="216.45079999999999"/>
    <n v="4"/>
  </r>
  <r>
    <x v="1"/>
    <s v="DRH36"/>
    <x v="4"/>
    <x v="5"/>
    <x v="5"/>
    <x v="2"/>
    <x v="2"/>
    <x v="0"/>
    <n v="74.9696"/>
    <n v="4"/>
  </r>
  <r>
    <x v="1"/>
    <s v="DRH37"/>
    <x v="4"/>
    <x v="5"/>
    <x v="5"/>
    <x v="2"/>
    <x v="2"/>
    <x v="0"/>
    <n v="162.7526"/>
    <n v="4"/>
  </r>
  <r>
    <x v="1"/>
    <s v="DRH25"/>
    <x v="4"/>
    <x v="5"/>
    <x v="5"/>
    <x v="2"/>
    <x v="2"/>
    <x v="0"/>
    <n v="50.8324"/>
    <n v="4"/>
  </r>
  <r>
    <x v="1"/>
    <s v="FDD35"/>
    <x v="15"/>
    <x v="5"/>
    <x v="5"/>
    <x v="2"/>
    <x v="2"/>
    <x v="0"/>
    <n v="119.14400000000001"/>
    <n v="4"/>
  </r>
  <r>
    <x v="1"/>
    <s v="FDF47"/>
    <x v="15"/>
    <x v="5"/>
    <x v="5"/>
    <x v="2"/>
    <x v="2"/>
    <x v="0"/>
    <n v="224.0746"/>
    <n v="4"/>
  </r>
  <r>
    <x v="0"/>
    <s v="FDE36"/>
    <x v="13"/>
    <x v="4"/>
    <x v="4"/>
    <x v="2"/>
    <x v="2"/>
    <x v="0"/>
    <n v="162.7868"/>
    <n v="4"/>
  </r>
  <r>
    <x v="0"/>
    <s v="FDQ36"/>
    <x v="13"/>
    <x v="4"/>
    <x v="4"/>
    <x v="2"/>
    <x v="2"/>
    <x v="0"/>
    <n v="35.684800000000003"/>
    <n v="4"/>
  </r>
  <r>
    <x v="0"/>
    <s v="FDW12"/>
    <x v="13"/>
    <x v="4"/>
    <x v="4"/>
    <x v="2"/>
    <x v="2"/>
    <x v="0"/>
    <n v="147.14439999999999"/>
    <n v="4"/>
  </r>
  <r>
    <x v="0"/>
    <s v="FDJ12"/>
    <x v="13"/>
    <x v="4"/>
    <x v="4"/>
    <x v="2"/>
    <x v="2"/>
    <x v="0"/>
    <n v="206.8296"/>
    <n v="4"/>
  </r>
  <r>
    <x v="0"/>
    <s v="FDY60"/>
    <x v="13"/>
    <x v="4"/>
    <x v="4"/>
    <x v="2"/>
    <x v="2"/>
    <x v="0"/>
    <n v="145.21279999999999"/>
    <n v="4"/>
  </r>
  <r>
    <x v="0"/>
    <s v="FDR12"/>
    <x v="13"/>
    <x v="4"/>
    <x v="4"/>
    <x v="2"/>
    <x v="2"/>
    <x v="0"/>
    <n v="172.97640000000001"/>
    <n v="4"/>
  </r>
  <r>
    <x v="0"/>
    <s v="FDO48"/>
    <x v="13"/>
    <x v="4"/>
    <x v="4"/>
    <x v="2"/>
    <x v="2"/>
    <x v="0"/>
    <n v="220.34559999999999"/>
    <n v="4"/>
  </r>
  <r>
    <x v="0"/>
    <s v="FDU12"/>
    <x v="13"/>
    <x v="4"/>
    <x v="4"/>
    <x v="2"/>
    <x v="2"/>
    <x v="0"/>
    <n v="263.95679999999999"/>
    <n v="4"/>
  </r>
  <r>
    <x v="0"/>
    <s v="FDX11"/>
    <x v="13"/>
    <x v="4"/>
    <x v="4"/>
    <x v="2"/>
    <x v="2"/>
    <x v="0"/>
    <n v="180.5634"/>
    <n v="4"/>
  </r>
  <r>
    <x v="0"/>
    <s v="FDU60"/>
    <x v="13"/>
    <x v="4"/>
    <x v="4"/>
    <x v="2"/>
    <x v="2"/>
    <x v="0"/>
    <n v="168.7132"/>
    <n v="4"/>
  </r>
  <r>
    <x v="0"/>
    <s v="FDV60"/>
    <x v="13"/>
    <x v="4"/>
    <x v="4"/>
    <x v="2"/>
    <x v="2"/>
    <x v="0"/>
    <n v="195.31100000000001"/>
    <n v="4"/>
  </r>
  <r>
    <x v="0"/>
    <s v="FDS24"/>
    <x v="13"/>
    <x v="4"/>
    <x v="4"/>
    <x v="2"/>
    <x v="2"/>
    <x v="0"/>
    <n v="86.951400000000007"/>
    <n v="4"/>
  </r>
  <r>
    <x v="0"/>
    <s v="FDQ59"/>
    <x v="8"/>
    <x v="4"/>
    <x v="4"/>
    <x v="2"/>
    <x v="2"/>
    <x v="0"/>
    <n v="85.890799999999999"/>
    <n v="4"/>
  </r>
  <r>
    <x v="0"/>
    <s v="FDR11"/>
    <x v="8"/>
    <x v="4"/>
    <x v="4"/>
    <x v="2"/>
    <x v="2"/>
    <x v="0"/>
    <n v="159.45779999999999"/>
    <n v="4"/>
  </r>
  <r>
    <x v="0"/>
    <s v="FDF26"/>
    <x v="3"/>
    <x v="4"/>
    <x v="4"/>
    <x v="2"/>
    <x v="2"/>
    <x v="0"/>
    <n v="153.49979999999999"/>
    <n v="4"/>
  </r>
  <r>
    <x v="0"/>
    <s v="FDG38"/>
    <x v="3"/>
    <x v="4"/>
    <x v="4"/>
    <x v="2"/>
    <x v="2"/>
    <x v="0"/>
    <n v="86.622399999999999"/>
    <n v="4"/>
  </r>
  <r>
    <x v="0"/>
    <s v="FDB02"/>
    <x v="3"/>
    <x v="4"/>
    <x v="4"/>
    <x v="2"/>
    <x v="2"/>
    <x v="0"/>
    <n v="175.43700000000001"/>
    <n v="4"/>
  </r>
  <r>
    <x v="0"/>
    <s v="FDZ49"/>
    <x v="3"/>
    <x v="4"/>
    <x v="4"/>
    <x v="2"/>
    <x v="2"/>
    <x v="0"/>
    <n v="218.77979999999999"/>
    <n v="4"/>
  </r>
  <r>
    <x v="0"/>
    <s v="FDI38"/>
    <x v="3"/>
    <x v="4"/>
    <x v="4"/>
    <x v="2"/>
    <x v="2"/>
    <x v="0"/>
    <n v="208.56379999999999"/>
    <n v="4"/>
  </r>
  <r>
    <x v="0"/>
    <s v="FDE14"/>
    <x v="3"/>
    <x v="4"/>
    <x v="4"/>
    <x v="2"/>
    <x v="2"/>
    <x v="0"/>
    <n v="98.77"/>
    <n v="4"/>
  </r>
  <r>
    <x v="0"/>
    <s v="FDL38"/>
    <x v="3"/>
    <x v="4"/>
    <x v="4"/>
    <x v="2"/>
    <x v="2"/>
    <x v="0"/>
    <n v="90.717200000000005"/>
    <n v="4"/>
  </r>
  <r>
    <x v="0"/>
    <s v="FDJ26"/>
    <x v="3"/>
    <x v="4"/>
    <x v="4"/>
    <x v="2"/>
    <x v="2"/>
    <x v="0"/>
    <n v="214.02180000000001"/>
    <n v="4"/>
  </r>
  <r>
    <x v="0"/>
    <s v="FDZ25"/>
    <x v="3"/>
    <x v="4"/>
    <x v="4"/>
    <x v="2"/>
    <x v="2"/>
    <x v="0"/>
    <n v="169.279"/>
    <n v="4"/>
  </r>
  <r>
    <x v="0"/>
    <s v="FDR25"/>
    <x v="3"/>
    <x v="4"/>
    <x v="4"/>
    <x v="2"/>
    <x v="2"/>
    <x v="0"/>
    <n v="265.78840000000002"/>
    <n v="4"/>
  </r>
  <r>
    <x v="0"/>
    <s v="FDY37"/>
    <x v="3"/>
    <x v="4"/>
    <x v="4"/>
    <x v="2"/>
    <x v="2"/>
    <x v="0"/>
    <n v="144.24700000000001"/>
    <n v="4"/>
  </r>
  <r>
    <x v="0"/>
    <s v="FDH14"/>
    <x v="3"/>
    <x v="4"/>
    <x v="4"/>
    <x v="2"/>
    <x v="2"/>
    <x v="0"/>
    <n v="142.0838"/>
    <n v="4"/>
  </r>
  <r>
    <x v="0"/>
    <s v="FDV01"/>
    <x v="3"/>
    <x v="4"/>
    <x v="4"/>
    <x v="2"/>
    <x v="2"/>
    <x v="0"/>
    <n v="155.4314"/>
    <n v="4"/>
  </r>
  <r>
    <x v="0"/>
    <s v="FDH26"/>
    <x v="3"/>
    <x v="4"/>
    <x v="4"/>
    <x v="2"/>
    <x v="2"/>
    <x v="0"/>
    <n v="141.9496"/>
    <n v="4"/>
  </r>
  <r>
    <x v="0"/>
    <s v="FDU49"/>
    <x v="3"/>
    <x v="4"/>
    <x v="4"/>
    <x v="2"/>
    <x v="2"/>
    <x v="0"/>
    <n v="86.254000000000005"/>
    <n v="4"/>
  </r>
  <r>
    <x v="0"/>
    <s v="FDE50"/>
    <x v="3"/>
    <x v="4"/>
    <x v="4"/>
    <x v="2"/>
    <x v="2"/>
    <x v="0"/>
    <n v="186.4556"/>
    <n v="4"/>
  </r>
  <r>
    <x v="0"/>
    <s v="FDI27"/>
    <x v="11"/>
    <x v="4"/>
    <x v="4"/>
    <x v="2"/>
    <x v="2"/>
    <x v="0"/>
    <n v="43.574399999999997"/>
    <n v="4"/>
  </r>
  <r>
    <x v="0"/>
    <s v="FDY02"/>
    <x v="11"/>
    <x v="4"/>
    <x v="4"/>
    <x v="2"/>
    <x v="2"/>
    <x v="0"/>
    <n v="261.09100000000001"/>
    <n v="4"/>
  </r>
  <r>
    <x v="0"/>
    <s v="FDQ26"/>
    <x v="11"/>
    <x v="4"/>
    <x v="4"/>
    <x v="2"/>
    <x v="2"/>
    <x v="0"/>
    <n v="57.2562"/>
    <n v="4"/>
  </r>
  <r>
    <x v="0"/>
    <s v="FDB40"/>
    <x v="11"/>
    <x v="4"/>
    <x v="4"/>
    <x v="2"/>
    <x v="2"/>
    <x v="0"/>
    <n v="145.9102"/>
    <n v="4"/>
  </r>
  <r>
    <x v="0"/>
    <s v="FDT26"/>
    <x v="11"/>
    <x v="4"/>
    <x v="4"/>
    <x v="2"/>
    <x v="2"/>
    <x v="0"/>
    <n v="120.64400000000001"/>
    <n v="4"/>
  </r>
  <r>
    <x v="0"/>
    <s v="FDL51"/>
    <x v="11"/>
    <x v="4"/>
    <x v="4"/>
    <x v="2"/>
    <x v="2"/>
    <x v="0"/>
    <n v="215.08760000000001"/>
    <n v="4"/>
  </r>
  <r>
    <x v="0"/>
    <s v="FDD41"/>
    <x v="2"/>
    <x v="4"/>
    <x v="4"/>
    <x v="2"/>
    <x v="2"/>
    <x v="0"/>
    <n v="106.1306"/>
    <n v="4"/>
  </r>
  <r>
    <x v="0"/>
    <s v="FDY28"/>
    <x v="2"/>
    <x v="4"/>
    <x v="4"/>
    <x v="2"/>
    <x v="2"/>
    <x v="0"/>
    <n v="211.8218"/>
    <n v="4"/>
  </r>
  <r>
    <x v="0"/>
    <s v="FDV04"/>
    <x v="2"/>
    <x v="4"/>
    <x v="4"/>
    <x v="2"/>
    <x v="2"/>
    <x v="0"/>
    <n v="156.9288"/>
    <n v="4"/>
  </r>
  <r>
    <x v="0"/>
    <s v="FDS28"/>
    <x v="2"/>
    <x v="4"/>
    <x v="4"/>
    <x v="2"/>
    <x v="2"/>
    <x v="0"/>
    <n v="56.158799999999999"/>
    <n v="4"/>
  </r>
  <r>
    <x v="0"/>
    <s v="FDT16"/>
    <x v="2"/>
    <x v="4"/>
    <x v="4"/>
    <x v="2"/>
    <x v="2"/>
    <x v="0"/>
    <n v="260.52780000000001"/>
    <n v="4"/>
  </r>
  <r>
    <x v="0"/>
    <s v="FDS04"/>
    <x v="2"/>
    <x v="4"/>
    <x v="4"/>
    <x v="2"/>
    <x v="2"/>
    <x v="0"/>
    <n v="142.28380000000001"/>
    <n v="4"/>
  </r>
  <r>
    <x v="0"/>
    <s v="FDA04"/>
    <x v="2"/>
    <x v="4"/>
    <x v="4"/>
    <x v="2"/>
    <x v="2"/>
    <x v="0"/>
    <n v="260.19619999999998"/>
    <n v="4"/>
  </r>
  <r>
    <x v="0"/>
    <s v="FDO52"/>
    <x v="2"/>
    <x v="4"/>
    <x v="4"/>
    <x v="2"/>
    <x v="2"/>
    <x v="0"/>
    <n v="169.31059999999999"/>
    <n v="4"/>
  </r>
  <r>
    <x v="0"/>
    <s v="FDH05"/>
    <x v="2"/>
    <x v="4"/>
    <x v="4"/>
    <x v="2"/>
    <x v="2"/>
    <x v="0"/>
    <n v="233.5984"/>
    <n v="4"/>
  </r>
  <r>
    <x v="0"/>
    <s v="FDY16"/>
    <x v="2"/>
    <x v="4"/>
    <x v="4"/>
    <x v="2"/>
    <x v="2"/>
    <x v="0"/>
    <n v="183.6266"/>
    <n v="4"/>
  </r>
  <r>
    <x v="0"/>
    <s v="FDX04"/>
    <x v="2"/>
    <x v="4"/>
    <x v="4"/>
    <x v="2"/>
    <x v="2"/>
    <x v="0"/>
    <n v="48.537599999999998"/>
    <n v="4"/>
  </r>
  <r>
    <x v="0"/>
    <s v="FDA07"/>
    <x v="0"/>
    <x v="4"/>
    <x v="4"/>
    <x v="2"/>
    <x v="2"/>
    <x v="0"/>
    <n v="123.4072"/>
    <n v="4"/>
  </r>
  <r>
    <x v="0"/>
    <s v="FDB56"/>
    <x v="0"/>
    <x v="4"/>
    <x v="4"/>
    <x v="2"/>
    <x v="2"/>
    <x v="0"/>
    <n v="186.35560000000001"/>
    <n v="4"/>
  </r>
  <r>
    <x v="0"/>
    <s v="FDH56"/>
    <x v="0"/>
    <x v="4"/>
    <x v="4"/>
    <x v="2"/>
    <x v="2"/>
    <x v="0"/>
    <n v="116.64919999999999"/>
    <n v="4"/>
  </r>
  <r>
    <x v="0"/>
    <s v="FDO56"/>
    <x v="0"/>
    <x v="4"/>
    <x v="4"/>
    <x v="2"/>
    <x v="2"/>
    <x v="0"/>
    <n v="119.1808"/>
    <n v="4"/>
  </r>
  <r>
    <x v="0"/>
    <s v="FDF21"/>
    <x v="0"/>
    <x v="4"/>
    <x v="4"/>
    <x v="2"/>
    <x v="2"/>
    <x v="0"/>
    <n v="189.053"/>
    <n v="4"/>
  </r>
  <r>
    <x v="0"/>
    <s v="FDU31"/>
    <x v="0"/>
    <x v="4"/>
    <x v="4"/>
    <x v="2"/>
    <x v="2"/>
    <x v="0"/>
    <n v="218.7508"/>
    <n v="4"/>
  </r>
  <r>
    <x v="0"/>
    <s v="FDW19"/>
    <x v="0"/>
    <x v="4"/>
    <x v="4"/>
    <x v="2"/>
    <x v="2"/>
    <x v="0"/>
    <n v="109.557"/>
    <n v="4"/>
  </r>
  <r>
    <x v="0"/>
    <s v="FDZ08"/>
    <x v="0"/>
    <x v="4"/>
    <x v="4"/>
    <x v="2"/>
    <x v="2"/>
    <x v="0"/>
    <n v="81.859200000000001"/>
    <n v="4"/>
  </r>
  <r>
    <x v="0"/>
    <s v="FDS31"/>
    <x v="0"/>
    <x v="4"/>
    <x v="4"/>
    <x v="2"/>
    <x v="2"/>
    <x v="0"/>
    <n v="178.5318"/>
    <n v="4"/>
  </r>
  <r>
    <x v="0"/>
    <s v="FDD56"/>
    <x v="0"/>
    <x v="4"/>
    <x v="4"/>
    <x v="2"/>
    <x v="2"/>
    <x v="0"/>
    <n v="177.00540000000001"/>
    <n v="4"/>
  </r>
  <r>
    <x v="0"/>
    <s v="FDG20"/>
    <x v="0"/>
    <x v="4"/>
    <x v="4"/>
    <x v="2"/>
    <x v="2"/>
    <x v="0"/>
    <n v="176.00280000000001"/>
    <n v="4"/>
  </r>
  <r>
    <x v="0"/>
    <s v="FDP44"/>
    <x v="0"/>
    <x v="4"/>
    <x v="4"/>
    <x v="2"/>
    <x v="2"/>
    <x v="0"/>
    <n v="102.7332"/>
    <n v="4"/>
  </r>
  <r>
    <x v="0"/>
    <s v="FDF56"/>
    <x v="0"/>
    <x v="4"/>
    <x v="4"/>
    <x v="2"/>
    <x v="2"/>
    <x v="0"/>
    <n v="181.99760000000001"/>
    <n v="4"/>
  </r>
  <r>
    <x v="0"/>
    <s v="FDW32"/>
    <x v="0"/>
    <x v="4"/>
    <x v="4"/>
    <x v="2"/>
    <x v="2"/>
    <x v="0"/>
    <n v="87.188199999999995"/>
    <n v="4"/>
  </r>
  <r>
    <x v="0"/>
    <s v="FDR20"/>
    <x v="0"/>
    <x v="4"/>
    <x v="4"/>
    <x v="2"/>
    <x v="2"/>
    <x v="0"/>
    <n v="46.874400000000001"/>
    <n v="4"/>
  </r>
  <r>
    <x v="0"/>
    <s v="FDX31"/>
    <x v="0"/>
    <x v="4"/>
    <x v="4"/>
    <x v="2"/>
    <x v="2"/>
    <x v="0"/>
    <n v="234.4958"/>
    <n v="4"/>
  </r>
  <r>
    <x v="0"/>
    <s v="FDG09"/>
    <x v="0"/>
    <x v="4"/>
    <x v="4"/>
    <x v="2"/>
    <x v="2"/>
    <x v="0"/>
    <n v="188.25559999999999"/>
    <n v="4"/>
  </r>
  <r>
    <x v="0"/>
    <s v="FDJ20"/>
    <x v="0"/>
    <x v="4"/>
    <x v="4"/>
    <x v="2"/>
    <x v="2"/>
    <x v="0"/>
    <n v="122.4388"/>
    <n v="4"/>
  </r>
  <r>
    <x v="0"/>
    <s v="FDT39"/>
    <x v="7"/>
    <x v="4"/>
    <x v="4"/>
    <x v="2"/>
    <x v="2"/>
    <x v="0"/>
    <n v="150.73660000000001"/>
    <n v="4"/>
  </r>
  <r>
    <x v="0"/>
    <s v="FDR51"/>
    <x v="7"/>
    <x v="4"/>
    <x v="4"/>
    <x v="2"/>
    <x v="2"/>
    <x v="0"/>
    <n v="151.4708"/>
    <n v="4"/>
  </r>
  <r>
    <x v="0"/>
    <s v="FDR15"/>
    <x v="7"/>
    <x v="4"/>
    <x v="4"/>
    <x v="2"/>
    <x v="2"/>
    <x v="0"/>
    <n v="153.4314"/>
    <n v="4"/>
  </r>
  <r>
    <x v="0"/>
    <s v="FDS27"/>
    <x v="7"/>
    <x v="4"/>
    <x v="4"/>
    <x v="2"/>
    <x v="2"/>
    <x v="0"/>
    <n v="195.411"/>
    <n v="4"/>
  </r>
  <r>
    <x v="0"/>
    <s v="FDM51"/>
    <x v="7"/>
    <x v="4"/>
    <x v="4"/>
    <x v="2"/>
    <x v="2"/>
    <x v="0"/>
    <n v="102.56740000000001"/>
    <n v="4"/>
  </r>
  <r>
    <x v="0"/>
    <s v="FDQ03"/>
    <x v="7"/>
    <x v="4"/>
    <x v="4"/>
    <x v="2"/>
    <x v="2"/>
    <x v="0"/>
    <n v="238.82480000000001"/>
    <n v="4"/>
  </r>
  <r>
    <x v="0"/>
    <s v="FDN51"/>
    <x v="7"/>
    <x v="4"/>
    <x v="4"/>
    <x v="2"/>
    <x v="2"/>
    <x v="0"/>
    <n v="260.79360000000003"/>
    <n v="4"/>
  </r>
  <r>
    <x v="0"/>
    <s v="FDL03"/>
    <x v="7"/>
    <x v="4"/>
    <x v="4"/>
    <x v="2"/>
    <x v="2"/>
    <x v="0"/>
    <n v="196.31100000000001"/>
    <n v="4"/>
  </r>
  <r>
    <x v="0"/>
    <s v="FDG21"/>
    <x v="14"/>
    <x v="4"/>
    <x v="4"/>
    <x v="2"/>
    <x v="2"/>
    <x v="0"/>
    <n v="150.20500000000001"/>
    <n v="4"/>
  </r>
  <r>
    <x v="0"/>
    <s v="FDX22"/>
    <x v="6"/>
    <x v="4"/>
    <x v="4"/>
    <x v="2"/>
    <x v="2"/>
    <x v="0"/>
    <n v="208.99279999999999"/>
    <n v="4"/>
  </r>
  <r>
    <x v="0"/>
    <s v="FDI58"/>
    <x v="6"/>
    <x v="4"/>
    <x v="4"/>
    <x v="2"/>
    <x v="2"/>
    <x v="0"/>
    <n v="91.712000000000003"/>
    <n v="4"/>
  </r>
  <r>
    <x v="0"/>
    <s v="FDV10"/>
    <x v="6"/>
    <x v="4"/>
    <x v="4"/>
    <x v="2"/>
    <x v="2"/>
    <x v="0"/>
    <n v="41.711199999999998"/>
    <n v="4"/>
  </r>
  <r>
    <x v="0"/>
    <s v="FDW57"/>
    <x v="6"/>
    <x v="4"/>
    <x v="4"/>
    <x v="2"/>
    <x v="2"/>
    <x v="0"/>
    <n v="177.30279999999999"/>
    <n v="4"/>
  </r>
  <r>
    <x v="0"/>
    <s v="FDB46"/>
    <x v="6"/>
    <x v="4"/>
    <x v="4"/>
    <x v="2"/>
    <x v="2"/>
    <x v="0"/>
    <n v="211.8244"/>
    <n v="4"/>
  </r>
  <r>
    <x v="0"/>
    <s v="FDI34"/>
    <x v="6"/>
    <x v="4"/>
    <x v="4"/>
    <x v="2"/>
    <x v="2"/>
    <x v="0"/>
    <n v="230.26679999999999"/>
    <n v="4"/>
  </r>
  <r>
    <x v="0"/>
    <s v="FDV34"/>
    <x v="6"/>
    <x v="4"/>
    <x v="4"/>
    <x v="2"/>
    <x v="2"/>
    <x v="0"/>
    <n v="72.903800000000004"/>
    <n v="4"/>
  </r>
  <r>
    <x v="0"/>
    <s v="FDK58"/>
    <x v="6"/>
    <x v="4"/>
    <x v="4"/>
    <x v="2"/>
    <x v="2"/>
    <x v="0"/>
    <n v="101.9016"/>
    <n v="4"/>
  </r>
  <r>
    <x v="0"/>
    <s v="FDW46"/>
    <x v="6"/>
    <x v="4"/>
    <x v="4"/>
    <x v="2"/>
    <x v="2"/>
    <x v="0"/>
    <n v="63.448399999999999"/>
    <n v="4"/>
  </r>
  <r>
    <x v="0"/>
    <s v="FDW09"/>
    <x v="6"/>
    <x v="4"/>
    <x v="4"/>
    <x v="2"/>
    <x v="2"/>
    <x v="0"/>
    <n v="79.630200000000002"/>
    <n v="4"/>
  </r>
  <r>
    <x v="0"/>
    <s v="FDP22"/>
    <x v="6"/>
    <x v="4"/>
    <x v="4"/>
    <x v="2"/>
    <x v="2"/>
    <x v="0"/>
    <n v="51.366599999999998"/>
    <n v="4"/>
  </r>
  <r>
    <x v="0"/>
    <s v="FDL57"/>
    <x v="6"/>
    <x v="4"/>
    <x v="4"/>
    <x v="2"/>
    <x v="2"/>
    <x v="0"/>
    <n v="260.23039999999997"/>
    <n v="4"/>
  </r>
  <r>
    <x v="0"/>
    <s v="FDV57"/>
    <x v="6"/>
    <x v="4"/>
    <x v="4"/>
    <x v="2"/>
    <x v="2"/>
    <x v="0"/>
    <n v="178.166"/>
    <n v="4"/>
  </r>
  <r>
    <x v="0"/>
    <s v="FDC34"/>
    <x v="6"/>
    <x v="4"/>
    <x v="4"/>
    <x v="2"/>
    <x v="2"/>
    <x v="0"/>
    <n v="155.2972"/>
    <n v="4"/>
  </r>
  <r>
    <x v="0"/>
    <s v="FDT10"/>
    <x v="6"/>
    <x v="4"/>
    <x v="4"/>
    <x v="2"/>
    <x v="2"/>
    <x v="0"/>
    <n v="60.956200000000003"/>
    <n v="4"/>
  </r>
  <r>
    <x v="0"/>
    <s v="FDL09"/>
    <x v="6"/>
    <x v="4"/>
    <x v="4"/>
    <x v="2"/>
    <x v="2"/>
    <x v="0"/>
    <n v="167.2816"/>
    <n v="4"/>
  </r>
  <r>
    <x v="0"/>
    <s v="FDY57"/>
    <x v="6"/>
    <x v="4"/>
    <x v="4"/>
    <x v="2"/>
    <x v="2"/>
    <x v="0"/>
    <n v="95.075199999999995"/>
    <n v="4"/>
  </r>
  <r>
    <x v="0"/>
    <s v="DRC01"/>
    <x v="4"/>
    <x v="4"/>
    <x v="4"/>
    <x v="2"/>
    <x v="2"/>
    <x v="0"/>
    <n v="49.869199999999999"/>
    <n v="4"/>
  </r>
  <r>
    <x v="0"/>
    <s v="DRD01"/>
    <x v="4"/>
    <x v="4"/>
    <x v="4"/>
    <x v="2"/>
    <x v="2"/>
    <x v="0"/>
    <n v="56.261400000000002"/>
    <n v="4"/>
  </r>
  <r>
    <x v="0"/>
    <s v="FDF11"/>
    <x v="15"/>
    <x v="4"/>
    <x v="4"/>
    <x v="2"/>
    <x v="2"/>
    <x v="0"/>
    <n v="239.4538"/>
    <n v="4"/>
  </r>
  <r>
    <x v="0"/>
    <s v="FDC59"/>
    <x v="15"/>
    <x v="4"/>
    <x v="4"/>
    <x v="2"/>
    <x v="2"/>
    <x v="0"/>
    <n v="65.716800000000006"/>
    <n v="4"/>
  </r>
  <r>
    <x v="0"/>
    <s v="FDB36"/>
    <x v="13"/>
    <x v="5"/>
    <x v="5"/>
    <x v="2"/>
    <x v="2"/>
    <x v="0"/>
    <n v="132.1626"/>
    <n v="4"/>
  </r>
  <r>
    <x v="0"/>
    <s v="FDX36"/>
    <x v="13"/>
    <x v="5"/>
    <x v="5"/>
    <x v="2"/>
    <x v="2"/>
    <x v="0"/>
    <n v="226.94040000000001"/>
    <n v="4"/>
  </r>
  <r>
    <x v="0"/>
    <s v="FDP36"/>
    <x v="13"/>
    <x v="5"/>
    <x v="5"/>
    <x v="2"/>
    <x v="2"/>
    <x v="0"/>
    <n v="49.000799999999998"/>
    <n v="4"/>
  </r>
  <r>
    <x v="0"/>
    <s v="FDR12"/>
    <x v="13"/>
    <x v="5"/>
    <x v="5"/>
    <x v="2"/>
    <x v="2"/>
    <x v="0"/>
    <n v="172.57640000000001"/>
    <n v="4"/>
  </r>
  <r>
    <x v="0"/>
    <s v="FDA35"/>
    <x v="13"/>
    <x v="5"/>
    <x v="5"/>
    <x v="2"/>
    <x v="2"/>
    <x v="0"/>
    <n v="124.10720000000001"/>
    <n v="4"/>
  </r>
  <r>
    <x v="0"/>
    <s v="FDV12"/>
    <x v="13"/>
    <x v="5"/>
    <x v="5"/>
    <x v="2"/>
    <x v="2"/>
    <x v="0"/>
    <n v="100.0384"/>
    <n v="4"/>
  </r>
  <r>
    <x v="0"/>
    <s v="FDH60"/>
    <x v="13"/>
    <x v="5"/>
    <x v="5"/>
    <x v="2"/>
    <x v="2"/>
    <x v="0"/>
    <n v="198.411"/>
    <n v="4"/>
  </r>
  <r>
    <x v="0"/>
    <s v="FDZ47"/>
    <x v="13"/>
    <x v="5"/>
    <x v="5"/>
    <x v="2"/>
    <x v="2"/>
    <x v="0"/>
    <n v="98.7042"/>
    <n v="4"/>
  </r>
  <r>
    <x v="0"/>
    <s v="FDT11"/>
    <x v="8"/>
    <x v="5"/>
    <x v="5"/>
    <x v="2"/>
    <x v="2"/>
    <x v="0"/>
    <n v="189.4556"/>
    <n v="4"/>
  </r>
  <r>
    <x v="0"/>
    <s v="FDR59"/>
    <x v="8"/>
    <x v="5"/>
    <x v="5"/>
    <x v="2"/>
    <x v="2"/>
    <x v="0"/>
    <n v="262.75940000000003"/>
    <n v="4"/>
  </r>
  <r>
    <x v="0"/>
    <s v="FDR01"/>
    <x v="3"/>
    <x v="5"/>
    <x v="5"/>
    <x v="2"/>
    <x v="2"/>
    <x v="0"/>
    <n v="198.27420000000001"/>
    <n v="4"/>
  </r>
  <r>
    <x v="0"/>
    <s v="FDF26"/>
    <x v="3"/>
    <x v="5"/>
    <x v="5"/>
    <x v="2"/>
    <x v="2"/>
    <x v="0"/>
    <n v="153.7998"/>
    <n v="4"/>
  </r>
  <r>
    <x v="0"/>
    <s v="FDI38"/>
    <x v="3"/>
    <x v="5"/>
    <x v="5"/>
    <x v="2"/>
    <x v="2"/>
    <x v="0"/>
    <n v="206.96379999999999"/>
    <n v="4"/>
  </r>
  <r>
    <x v="0"/>
    <s v="FDR25"/>
    <x v="3"/>
    <x v="5"/>
    <x v="5"/>
    <x v="2"/>
    <x v="2"/>
    <x v="0"/>
    <n v="265.6884"/>
    <n v="4"/>
  </r>
  <r>
    <x v="0"/>
    <s v="FDQ01"/>
    <x v="3"/>
    <x v="5"/>
    <x v="5"/>
    <x v="2"/>
    <x v="2"/>
    <x v="0"/>
    <n v="255.20140000000001"/>
    <n v="4"/>
  </r>
  <r>
    <x v="0"/>
    <s v="FDU01"/>
    <x v="3"/>
    <x v="5"/>
    <x v="5"/>
    <x v="2"/>
    <x v="2"/>
    <x v="0"/>
    <n v="183.5924"/>
    <n v="4"/>
  </r>
  <r>
    <x v="0"/>
    <s v="FDC16"/>
    <x v="11"/>
    <x v="5"/>
    <x v="5"/>
    <x v="2"/>
    <x v="2"/>
    <x v="0"/>
    <n v="85.054000000000002"/>
    <n v="4"/>
  </r>
  <r>
    <x v="0"/>
    <s v="FDZ26"/>
    <x v="11"/>
    <x v="5"/>
    <x v="5"/>
    <x v="2"/>
    <x v="2"/>
    <x v="0"/>
    <n v="239.82220000000001"/>
    <n v="4"/>
  </r>
  <r>
    <x v="0"/>
    <s v="FDW26"/>
    <x v="11"/>
    <x v="5"/>
    <x v="5"/>
    <x v="2"/>
    <x v="2"/>
    <x v="0"/>
    <n v="224.1772"/>
    <n v="4"/>
  </r>
  <r>
    <x v="0"/>
    <s v="FDZ50"/>
    <x v="11"/>
    <x v="5"/>
    <x v="5"/>
    <x v="2"/>
    <x v="2"/>
    <x v="0"/>
    <n v="181.76079999999999"/>
    <n v="4"/>
  </r>
  <r>
    <x v="0"/>
    <s v="FDE40"/>
    <x v="11"/>
    <x v="5"/>
    <x v="5"/>
    <x v="2"/>
    <x v="2"/>
    <x v="0"/>
    <n v="63.119399999999999"/>
    <n v="4"/>
  </r>
  <r>
    <x v="0"/>
    <s v="FDY15"/>
    <x v="11"/>
    <x v="5"/>
    <x v="5"/>
    <x v="2"/>
    <x v="2"/>
    <x v="0"/>
    <n v="154.66300000000001"/>
    <n v="4"/>
  </r>
  <r>
    <x v="0"/>
    <s v="FDN28"/>
    <x v="2"/>
    <x v="5"/>
    <x v="5"/>
    <x v="2"/>
    <x v="2"/>
    <x v="0"/>
    <n v="103.099"/>
    <n v="4"/>
  </r>
  <r>
    <x v="0"/>
    <s v="FDH04"/>
    <x v="2"/>
    <x v="5"/>
    <x v="5"/>
    <x v="2"/>
    <x v="2"/>
    <x v="0"/>
    <n v="92.448800000000006"/>
    <n v="4"/>
  </r>
  <r>
    <x v="0"/>
    <s v="FDI05"/>
    <x v="2"/>
    <x v="5"/>
    <x v="5"/>
    <x v="2"/>
    <x v="2"/>
    <x v="0"/>
    <n v="76.535399999999996"/>
    <n v="4"/>
  </r>
  <r>
    <x v="0"/>
    <s v="FDI53"/>
    <x v="2"/>
    <x v="5"/>
    <x v="5"/>
    <x v="2"/>
    <x v="2"/>
    <x v="0"/>
    <n v="163.02359999999999"/>
    <n v="4"/>
  </r>
  <r>
    <x v="0"/>
    <s v="FDE05"/>
    <x v="2"/>
    <x v="5"/>
    <x v="5"/>
    <x v="2"/>
    <x v="2"/>
    <x v="0"/>
    <n v="147.71019999999999"/>
    <n v="4"/>
  </r>
  <r>
    <x v="0"/>
    <s v="FDC05"/>
    <x v="2"/>
    <x v="5"/>
    <x v="5"/>
    <x v="2"/>
    <x v="2"/>
    <x v="0"/>
    <n v="198.17679999999999"/>
    <n v="4"/>
  </r>
  <r>
    <x v="0"/>
    <s v="FDQ28"/>
    <x v="2"/>
    <x v="5"/>
    <x v="5"/>
    <x v="2"/>
    <x v="2"/>
    <x v="0"/>
    <n v="154.8656"/>
    <n v="4"/>
  </r>
  <r>
    <x v="0"/>
    <s v="FDH28"/>
    <x v="2"/>
    <x v="5"/>
    <x v="5"/>
    <x v="2"/>
    <x v="2"/>
    <x v="0"/>
    <n v="36.950600000000001"/>
    <n v="4"/>
  </r>
  <r>
    <x v="0"/>
    <s v="FDA28"/>
    <x v="2"/>
    <x v="5"/>
    <x v="5"/>
    <x v="2"/>
    <x v="2"/>
    <x v="0"/>
    <n v="126.53619999999999"/>
    <n v="4"/>
  </r>
  <r>
    <x v="0"/>
    <s v="FDX04"/>
    <x v="2"/>
    <x v="5"/>
    <x v="5"/>
    <x v="2"/>
    <x v="2"/>
    <x v="0"/>
    <n v="48.837600000000002"/>
    <n v="4"/>
  </r>
  <r>
    <x v="0"/>
    <s v="FDV52"/>
    <x v="2"/>
    <x v="5"/>
    <x v="5"/>
    <x v="2"/>
    <x v="2"/>
    <x v="0"/>
    <n v="119.7466"/>
    <n v="4"/>
  </r>
  <r>
    <x v="0"/>
    <s v="FDT07"/>
    <x v="0"/>
    <x v="5"/>
    <x v="5"/>
    <x v="2"/>
    <x v="2"/>
    <x v="0"/>
    <n v="254.53299999999999"/>
    <n v="4"/>
  </r>
  <r>
    <x v="0"/>
    <s v="FDO31"/>
    <x v="0"/>
    <x v="5"/>
    <x v="5"/>
    <x v="2"/>
    <x v="0"/>
    <x v="0"/>
    <n v="79.296000000000006"/>
    <n v="4"/>
  </r>
  <r>
    <x v="0"/>
    <s v="FDN08"/>
    <x v="0"/>
    <x v="5"/>
    <x v="5"/>
    <x v="2"/>
    <x v="0"/>
    <x v="0"/>
    <n v="119.3466"/>
    <n v="4"/>
  </r>
  <r>
    <x v="0"/>
    <s v="FDY08"/>
    <x v="0"/>
    <x v="5"/>
    <x v="5"/>
    <x v="2"/>
    <x v="0"/>
    <x v="0"/>
    <n v="139.9838"/>
    <n v="4"/>
  </r>
  <r>
    <x v="0"/>
    <s v="FDM08"/>
    <x v="0"/>
    <x v="5"/>
    <x v="5"/>
    <x v="2"/>
    <x v="0"/>
    <x v="0"/>
    <n v="225.6088"/>
    <n v="4"/>
  </r>
  <r>
    <x v="0"/>
    <s v="FDO08"/>
    <x v="0"/>
    <x v="5"/>
    <x v="5"/>
    <x v="2"/>
    <x v="0"/>
    <x v="0"/>
    <n v="165.95259999999999"/>
    <n v="4"/>
  </r>
  <r>
    <x v="0"/>
    <s v="FDJ44"/>
    <x v="0"/>
    <x v="5"/>
    <x v="5"/>
    <x v="2"/>
    <x v="0"/>
    <x v="0"/>
    <n v="173.7396"/>
    <n v="4"/>
  </r>
  <r>
    <x v="0"/>
    <s v="FDW19"/>
    <x v="0"/>
    <x v="5"/>
    <x v="5"/>
    <x v="2"/>
    <x v="0"/>
    <x v="0"/>
    <n v="110.657"/>
    <n v="4"/>
  </r>
  <r>
    <x v="0"/>
    <s v="FDY20"/>
    <x v="0"/>
    <x v="5"/>
    <x v="5"/>
    <x v="2"/>
    <x v="0"/>
    <x v="0"/>
    <n v="91.448800000000006"/>
    <n v="4"/>
  </r>
  <r>
    <x v="0"/>
    <s v="FDZ08"/>
    <x v="0"/>
    <x v="5"/>
    <x v="5"/>
    <x v="2"/>
    <x v="0"/>
    <x v="0"/>
    <n v="80.659199999999998"/>
    <n v="4"/>
  </r>
  <r>
    <x v="0"/>
    <s v="FDO20"/>
    <x v="0"/>
    <x v="5"/>
    <x v="5"/>
    <x v="2"/>
    <x v="0"/>
    <x v="0"/>
    <n v="253.73820000000001"/>
    <n v="4"/>
  </r>
  <r>
    <x v="0"/>
    <s v="FDR19"/>
    <x v="0"/>
    <x v="5"/>
    <x v="5"/>
    <x v="2"/>
    <x v="0"/>
    <x v="0"/>
    <n v="147.0102"/>
    <n v="4"/>
  </r>
  <r>
    <x v="0"/>
    <s v="FDX32"/>
    <x v="0"/>
    <x v="5"/>
    <x v="5"/>
    <x v="2"/>
    <x v="0"/>
    <x v="0"/>
    <n v="144.77860000000001"/>
    <n v="4"/>
  </r>
  <r>
    <x v="0"/>
    <s v="FDQ08"/>
    <x v="0"/>
    <x v="5"/>
    <x v="5"/>
    <x v="2"/>
    <x v="0"/>
    <x v="0"/>
    <n v="60.553600000000003"/>
    <n v="4"/>
  </r>
  <r>
    <x v="0"/>
    <s v="FDF56"/>
    <x v="0"/>
    <x v="5"/>
    <x v="5"/>
    <x v="2"/>
    <x v="0"/>
    <x v="0"/>
    <n v="181.29759999999999"/>
    <n v="4"/>
  </r>
  <r>
    <x v="0"/>
    <s v="FDW07"/>
    <x v="0"/>
    <x v="5"/>
    <x v="5"/>
    <x v="2"/>
    <x v="0"/>
    <x v="0"/>
    <n v="88.751400000000004"/>
    <n v="4"/>
  </r>
  <r>
    <x v="0"/>
    <s v="FDH44"/>
    <x v="0"/>
    <x v="5"/>
    <x v="5"/>
    <x v="2"/>
    <x v="0"/>
    <x v="0"/>
    <n v="148.24180000000001"/>
    <n v="4"/>
  </r>
  <r>
    <x v="0"/>
    <s v="FDU20"/>
    <x v="0"/>
    <x v="5"/>
    <x v="5"/>
    <x v="2"/>
    <x v="0"/>
    <x v="0"/>
    <n v="120.5098"/>
    <n v="4"/>
  </r>
  <r>
    <x v="0"/>
    <s v="FDX31"/>
    <x v="0"/>
    <x v="5"/>
    <x v="5"/>
    <x v="2"/>
    <x v="0"/>
    <x v="0"/>
    <n v="232.39580000000001"/>
    <n v="4"/>
  </r>
  <r>
    <x v="0"/>
    <s v="FDG09"/>
    <x v="0"/>
    <x v="5"/>
    <x v="5"/>
    <x v="2"/>
    <x v="0"/>
    <x v="0"/>
    <n v="188.0556"/>
    <n v="4"/>
  </r>
  <r>
    <x v="0"/>
    <s v="FDP31"/>
    <x v="0"/>
    <x v="5"/>
    <x v="5"/>
    <x v="2"/>
    <x v="0"/>
    <x v="0"/>
    <n v="64.916799999999995"/>
    <n v="4"/>
  </r>
  <r>
    <x v="0"/>
    <s v="FDT39"/>
    <x v="7"/>
    <x v="5"/>
    <x v="5"/>
    <x v="2"/>
    <x v="0"/>
    <x v="0"/>
    <n v="152.8366"/>
    <n v="4"/>
  </r>
  <r>
    <x v="0"/>
    <s v="FDW39"/>
    <x v="7"/>
    <x v="5"/>
    <x v="5"/>
    <x v="2"/>
    <x v="0"/>
    <x v="0"/>
    <n v="176.93700000000001"/>
    <n v="4"/>
  </r>
  <r>
    <x v="0"/>
    <s v="FDS27"/>
    <x v="7"/>
    <x v="5"/>
    <x v="5"/>
    <x v="2"/>
    <x v="0"/>
    <x v="0"/>
    <n v="195.11099999999999"/>
    <n v="4"/>
  </r>
  <r>
    <x v="0"/>
    <s v="FDO15"/>
    <x v="7"/>
    <x v="5"/>
    <x v="5"/>
    <x v="2"/>
    <x v="0"/>
    <x v="0"/>
    <n v="72.403800000000004"/>
    <n v="4"/>
  </r>
  <r>
    <x v="0"/>
    <s v="FDU51"/>
    <x v="7"/>
    <x v="5"/>
    <x v="5"/>
    <x v="2"/>
    <x v="0"/>
    <x v="0"/>
    <n v="178.6028"/>
    <n v="4"/>
  </r>
  <r>
    <x v="0"/>
    <s v="FDW21"/>
    <x v="6"/>
    <x v="5"/>
    <x v="5"/>
    <x v="2"/>
    <x v="0"/>
    <x v="0"/>
    <n v="100.4358"/>
    <n v="4"/>
  </r>
  <r>
    <x v="0"/>
    <s v="FDW57"/>
    <x v="6"/>
    <x v="5"/>
    <x v="5"/>
    <x v="2"/>
    <x v="0"/>
    <x v="0"/>
    <n v="176.90280000000001"/>
    <n v="4"/>
  </r>
  <r>
    <x v="0"/>
    <s v="FDM45"/>
    <x v="6"/>
    <x v="5"/>
    <x v="5"/>
    <x v="2"/>
    <x v="0"/>
    <x v="0"/>
    <n v="122.57559999999999"/>
    <n v="4"/>
  </r>
  <r>
    <x v="0"/>
    <s v="FDS09"/>
    <x v="6"/>
    <x v="5"/>
    <x v="5"/>
    <x v="2"/>
    <x v="0"/>
    <x v="0"/>
    <n v="49.800800000000002"/>
    <n v="4"/>
  </r>
  <r>
    <x v="0"/>
    <s v="FDG58"/>
    <x v="6"/>
    <x v="5"/>
    <x v="5"/>
    <x v="2"/>
    <x v="0"/>
    <x v="0"/>
    <n v="153.7972"/>
    <n v="4"/>
  </r>
  <r>
    <x v="0"/>
    <s v="FDP22"/>
    <x v="6"/>
    <x v="5"/>
    <x v="5"/>
    <x v="2"/>
    <x v="0"/>
    <x v="0"/>
    <n v="50.9666"/>
    <n v="4"/>
  </r>
  <r>
    <x v="0"/>
    <s v="FDV57"/>
    <x v="6"/>
    <x v="5"/>
    <x v="5"/>
    <x v="2"/>
    <x v="0"/>
    <x v="0"/>
    <n v="179.666"/>
    <n v="4"/>
  </r>
  <r>
    <x v="0"/>
    <s v="FDS46"/>
    <x v="6"/>
    <x v="5"/>
    <x v="5"/>
    <x v="2"/>
    <x v="0"/>
    <x v="0"/>
    <n v="118.2782"/>
    <n v="4"/>
  </r>
  <r>
    <x v="0"/>
    <s v="FDZ21"/>
    <x v="6"/>
    <x v="5"/>
    <x v="5"/>
    <x v="2"/>
    <x v="0"/>
    <x v="0"/>
    <n v="95.840999999999994"/>
    <n v="4"/>
  </r>
  <r>
    <x v="0"/>
    <s v="FDR22"/>
    <x v="6"/>
    <x v="5"/>
    <x v="5"/>
    <x v="2"/>
    <x v="0"/>
    <x v="0"/>
    <n v="112.95440000000001"/>
    <n v="4"/>
  </r>
  <r>
    <x v="0"/>
    <s v="FDS34"/>
    <x v="6"/>
    <x v="5"/>
    <x v="5"/>
    <x v="2"/>
    <x v="0"/>
    <x v="0"/>
    <n v="112.7518"/>
    <n v="4"/>
  </r>
  <r>
    <x v="0"/>
    <s v="DRB13"/>
    <x v="4"/>
    <x v="5"/>
    <x v="5"/>
    <x v="2"/>
    <x v="0"/>
    <x v="0"/>
    <n v="191.15299999999999"/>
    <n v="4"/>
  </r>
  <r>
    <x v="0"/>
    <s v="DRC13"/>
    <x v="4"/>
    <x v="5"/>
    <x v="5"/>
    <x v="2"/>
    <x v="0"/>
    <x v="0"/>
    <n v="124.673"/>
    <n v="4"/>
  </r>
  <r>
    <x v="0"/>
    <s v="DRY23"/>
    <x v="4"/>
    <x v="5"/>
    <x v="5"/>
    <x v="2"/>
    <x v="0"/>
    <x v="0"/>
    <n v="41.311199999999999"/>
    <n v="4"/>
  </r>
  <r>
    <x v="0"/>
    <s v="DRA24"/>
    <x v="4"/>
    <x v="5"/>
    <x v="5"/>
    <x v="2"/>
    <x v="0"/>
    <x v="0"/>
    <n v="164.68680000000001"/>
    <n v="4"/>
  </r>
  <r>
    <x v="0"/>
    <s v="FDD59"/>
    <x v="15"/>
    <x v="5"/>
    <x v="5"/>
    <x v="2"/>
    <x v="0"/>
    <x v="0"/>
    <n v="80.896000000000001"/>
    <n v="4"/>
  </r>
  <r>
    <x v="0"/>
    <s v="FDB35"/>
    <x v="15"/>
    <x v="5"/>
    <x v="5"/>
    <x v="2"/>
    <x v="0"/>
    <x v="0"/>
    <n v="92.580399999999997"/>
    <n v="4"/>
  </r>
  <r>
    <x v="0"/>
    <s v="FDC59"/>
    <x v="15"/>
    <x v="5"/>
    <x v="5"/>
    <x v="2"/>
    <x v="0"/>
    <x v="0"/>
    <n v="64.216800000000006"/>
    <n v="4"/>
  </r>
  <r>
    <x v="1"/>
    <s v="FDB52"/>
    <x v="11"/>
    <x v="4"/>
    <x v="4"/>
    <x v="2"/>
    <x v="0"/>
    <x v="0"/>
    <n v="256.96719999999999"/>
    <n v="4"/>
  </r>
  <r>
    <x v="1"/>
    <s v="FDM44"/>
    <x v="0"/>
    <x v="4"/>
    <x v="4"/>
    <x v="2"/>
    <x v="0"/>
    <x v="0"/>
    <n v="104.999"/>
    <n v="4"/>
  </r>
  <r>
    <x v="1"/>
    <s v="FDD09"/>
    <x v="0"/>
    <x v="5"/>
    <x v="5"/>
    <x v="2"/>
    <x v="0"/>
    <x v="0"/>
    <n v="179.69759999999999"/>
    <n v="4"/>
  </r>
  <r>
    <x v="1"/>
    <s v="NCR54"/>
    <x v="5"/>
    <x v="5"/>
    <x v="5"/>
    <x v="2"/>
    <x v="0"/>
    <x v="0"/>
    <n v="196.81100000000001"/>
    <n v="4"/>
  </r>
  <r>
    <x v="1"/>
    <s v="FDA46"/>
    <x v="6"/>
    <x v="5"/>
    <x v="5"/>
    <x v="2"/>
    <x v="0"/>
    <x v="0"/>
    <n v="196.21360000000001"/>
    <n v="4"/>
  </r>
  <r>
    <x v="1"/>
    <s v="FDL22"/>
    <x v="6"/>
    <x v="5"/>
    <x v="5"/>
    <x v="2"/>
    <x v="0"/>
    <x v="0"/>
    <n v="90.648799999999994"/>
    <n v="4"/>
  </r>
  <r>
    <x v="3"/>
    <s v="FDI40"/>
    <x v="2"/>
    <x v="4"/>
    <x v="4"/>
    <x v="2"/>
    <x v="0"/>
    <x v="0"/>
    <n v="100.53579999999999"/>
    <n v="4"/>
  </r>
  <r>
    <x v="3"/>
    <s v="FDI08"/>
    <x v="0"/>
    <x v="4"/>
    <x v="4"/>
    <x v="2"/>
    <x v="0"/>
    <x v="0"/>
    <n v="250.10919999999999"/>
    <n v="4"/>
  </r>
  <r>
    <x v="3"/>
    <s v="FDR36"/>
    <x v="13"/>
    <x v="5"/>
    <x v="5"/>
    <x v="2"/>
    <x v="0"/>
    <x v="0"/>
    <n v="40.345399999999998"/>
    <n v="4"/>
  </r>
  <r>
    <x v="3"/>
    <s v="FDF24"/>
    <x v="13"/>
    <x v="5"/>
    <x v="5"/>
    <x v="2"/>
    <x v="0"/>
    <x v="0"/>
    <n v="83.793400000000005"/>
    <n v="4"/>
  </r>
  <r>
    <x v="3"/>
    <s v="FDI41"/>
    <x v="2"/>
    <x v="5"/>
    <x v="5"/>
    <x v="2"/>
    <x v="0"/>
    <x v="0"/>
    <n v="148.64179999999999"/>
    <n v="4"/>
  </r>
  <r>
    <x v="3"/>
    <s v="FDF57"/>
    <x v="0"/>
    <x v="5"/>
    <x v="5"/>
    <x v="2"/>
    <x v="0"/>
    <x v="0"/>
    <n v="170.7448"/>
    <n v="4"/>
  </r>
  <r>
    <x v="2"/>
    <s v="FDQ14"/>
    <x v="11"/>
    <x v="8"/>
    <x v="8"/>
    <x v="2"/>
    <x v="1"/>
    <x v="0"/>
    <n v="150.10499999999999"/>
    <n v="4"/>
  </r>
  <r>
    <x v="2"/>
    <s v="FDD51"/>
    <x v="11"/>
    <x v="8"/>
    <x v="8"/>
    <x v="2"/>
    <x v="1"/>
    <x v="0"/>
    <n v="44.2744"/>
    <n v="4"/>
  </r>
  <r>
    <x v="2"/>
    <s v="FDJ16"/>
    <x v="2"/>
    <x v="8"/>
    <x v="8"/>
    <x v="2"/>
    <x v="1"/>
    <x v="0"/>
    <n v="59.0246"/>
    <n v="4"/>
  </r>
  <r>
    <x v="2"/>
    <s v="FDP19"/>
    <x v="0"/>
    <x v="8"/>
    <x v="8"/>
    <x v="2"/>
    <x v="1"/>
    <x v="0"/>
    <n v="129.0652"/>
    <n v="4"/>
  </r>
  <r>
    <x v="2"/>
    <s v="NCN53"/>
    <x v="1"/>
    <x v="8"/>
    <x v="8"/>
    <x v="2"/>
    <x v="1"/>
    <x v="0"/>
    <n v="37.087400000000002"/>
    <n v="4"/>
  </r>
  <r>
    <x v="2"/>
    <s v="DRE48"/>
    <x v="4"/>
    <x v="8"/>
    <x v="8"/>
    <x v="2"/>
    <x v="1"/>
    <x v="0"/>
    <n v="196.8768"/>
    <n v="4"/>
  </r>
  <r>
    <x v="2"/>
    <s v="DRA12"/>
    <x v="4"/>
    <x v="8"/>
    <x v="8"/>
    <x v="2"/>
    <x v="1"/>
    <x v="0"/>
    <n v="141.91540000000001"/>
    <n v="4"/>
  </r>
  <r>
    <x v="1"/>
    <s v="FDC48"/>
    <x v="13"/>
    <x v="8"/>
    <x v="8"/>
    <x v="2"/>
    <x v="1"/>
    <x v="0"/>
    <n v="81.659199999999998"/>
    <n v="4"/>
  </r>
  <r>
    <x v="1"/>
    <s v="FDI24"/>
    <x v="13"/>
    <x v="8"/>
    <x v="8"/>
    <x v="2"/>
    <x v="1"/>
    <x v="0"/>
    <n v="178.43700000000001"/>
    <n v="4"/>
  </r>
  <r>
    <x v="1"/>
    <s v="FDO24"/>
    <x v="13"/>
    <x v="8"/>
    <x v="8"/>
    <x v="2"/>
    <x v="1"/>
    <x v="0"/>
    <n v="158.16040000000001"/>
    <n v="4"/>
  </r>
  <r>
    <x v="1"/>
    <s v="FDW36"/>
    <x v="13"/>
    <x v="8"/>
    <x v="8"/>
    <x v="2"/>
    <x v="1"/>
    <x v="0"/>
    <n v="107.1622"/>
    <n v="4"/>
  </r>
  <r>
    <x v="1"/>
    <s v="FDZ60"/>
    <x v="13"/>
    <x v="8"/>
    <x v="8"/>
    <x v="2"/>
    <x v="1"/>
    <x v="0"/>
    <n v="106.0596"/>
    <n v="4"/>
  </r>
  <r>
    <x v="1"/>
    <s v="FDW35"/>
    <x v="8"/>
    <x v="8"/>
    <x v="8"/>
    <x v="2"/>
    <x v="1"/>
    <x v="0"/>
    <n v="41.445399999999999"/>
    <n v="4"/>
  </r>
  <r>
    <x v="1"/>
    <s v="FDR35"/>
    <x v="8"/>
    <x v="8"/>
    <x v="8"/>
    <x v="2"/>
    <x v="1"/>
    <x v="0"/>
    <n v="199.17420000000001"/>
    <n v="4"/>
  </r>
  <r>
    <x v="1"/>
    <s v="FDM13"/>
    <x v="12"/>
    <x v="8"/>
    <x v="8"/>
    <x v="2"/>
    <x v="1"/>
    <x v="0"/>
    <n v="132.26259999999999"/>
    <n v="4"/>
  </r>
  <r>
    <x v="1"/>
    <s v="FDQ37"/>
    <x v="12"/>
    <x v="8"/>
    <x v="8"/>
    <x v="2"/>
    <x v="1"/>
    <x v="0"/>
    <n v="192.0478"/>
    <n v="4"/>
  </r>
  <r>
    <x v="1"/>
    <s v="FDF50"/>
    <x v="3"/>
    <x v="8"/>
    <x v="8"/>
    <x v="2"/>
    <x v="1"/>
    <x v="0"/>
    <n v="195.77680000000001"/>
    <n v="4"/>
  </r>
  <r>
    <x v="1"/>
    <s v="FDW25"/>
    <x v="3"/>
    <x v="8"/>
    <x v="8"/>
    <x v="2"/>
    <x v="1"/>
    <x v="0"/>
    <n v="83.222399999999993"/>
    <n v="4"/>
  </r>
  <r>
    <x v="1"/>
    <s v="FDO25"/>
    <x v="3"/>
    <x v="8"/>
    <x v="8"/>
    <x v="2"/>
    <x v="1"/>
    <x v="0"/>
    <n v="208.12700000000001"/>
    <n v="4"/>
  </r>
  <r>
    <x v="1"/>
    <s v="FDK14"/>
    <x v="3"/>
    <x v="8"/>
    <x v="8"/>
    <x v="2"/>
    <x v="1"/>
    <x v="0"/>
    <n v="81.693399999999997"/>
    <n v="4"/>
  </r>
  <r>
    <x v="1"/>
    <s v="FDT25"/>
    <x v="3"/>
    <x v="8"/>
    <x v="8"/>
    <x v="2"/>
    <x v="1"/>
    <x v="0"/>
    <n v="123.2072"/>
    <n v="4"/>
  </r>
  <r>
    <x v="1"/>
    <s v="FDU13"/>
    <x v="3"/>
    <x v="8"/>
    <x v="8"/>
    <x v="2"/>
    <x v="1"/>
    <x v="0"/>
    <n v="146.24180000000001"/>
    <n v="4"/>
  </r>
  <r>
    <x v="1"/>
    <s v="FDC26"/>
    <x v="3"/>
    <x v="8"/>
    <x v="8"/>
    <x v="2"/>
    <x v="1"/>
    <x v="0"/>
    <n v="109.2886"/>
    <n v="4"/>
  </r>
  <r>
    <x v="1"/>
    <s v="FDM14"/>
    <x v="3"/>
    <x v="8"/>
    <x v="8"/>
    <x v="2"/>
    <x v="1"/>
    <x v="0"/>
    <n v="108.0254"/>
    <n v="4"/>
  </r>
  <r>
    <x v="1"/>
    <s v="FDT13"/>
    <x v="3"/>
    <x v="8"/>
    <x v="8"/>
    <x v="2"/>
    <x v="1"/>
    <x v="0"/>
    <n v="188.22139999999999"/>
    <n v="4"/>
  </r>
  <r>
    <x v="1"/>
    <s v="FDC02"/>
    <x v="3"/>
    <x v="8"/>
    <x v="8"/>
    <x v="2"/>
    <x v="1"/>
    <x v="0"/>
    <n v="258.52780000000001"/>
    <n v="4"/>
  </r>
  <r>
    <x v="1"/>
    <s v="DRI03"/>
    <x v="11"/>
    <x v="8"/>
    <x v="8"/>
    <x v="2"/>
    <x v="1"/>
    <x v="0"/>
    <n v="176.40280000000001"/>
    <n v="4"/>
  </r>
  <r>
    <x v="1"/>
    <s v="FDB51"/>
    <x v="11"/>
    <x v="8"/>
    <x v="8"/>
    <x v="2"/>
    <x v="1"/>
    <x v="0"/>
    <n v="63.5852"/>
    <n v="4"/>
  </r>
  <r>
    <x v="1"/>
    <s v="FDC39"/>
    <x v="11"/>
    <x v="8"/>
    <x v="8"/>
    <x v="2"/>
    <x v="1"/>
    <x v="0"/>
    <n v="207.12960000000001"/>
    <n v="4"/>
  </r>
  <r>
    <x v="1"/>
    <s v="FDE39"/>
    <x v="11"/>
    <x v="8"/>
    <x v="8"/>
    <x v="2"/>
    <x v="1"/>
    <x v="0"/>
    <n v="117.4782"/>
    <n v="4"/>
  </r>
  <r>
    <x v="1"/>
    <s v="FDB16"/>
    <x v="11"/>
    <x v="8"/>
    <x v="8"/>
    <x v="2"/>
    <x v="1"/>
    <x v="0"/>
    <n v="88.519800000000004"/>
    <n v="4"/>
  </r>
  <r>
    <x v="1"/>
    <s v="FDY14"/>
    <x v="11"/>
    <x v="8"/>
    <x v="8"/>
    <x v="2"/>
    <x v="1"/>
    <x v="0"/>
    <n v="263.62259999999998"/>
    <n v="4"/>
  </r>
  <r>
    <x v="1"/>
    <s v="DRD15"/>
    <x v="11"/>
    <x v="8"/>
    <x v="8"/>
    <x v="2"/>
    <x v="1"/>
    <x v="0"/>
    <n v="231.96420000000001"/>
    <n v="4"/>
  </r>
  <r>
    <x v="1"/>
    <s v="DRE27"/>
    <x v="11"/>
    <x v="8"/>
    <x v="8"/>
    <x v="2"/>
    <x v="1"/>
    <x v="0"/>
    <n v="96.9726"/>
    <n v="4"/>
  </r>
  <r>
    <x v="1"/>
    <s v="FDD03"/>
    <x v="11"/>
    <x v="8"/>
    <x v="8"/>
    <x v="2"/>
    <x v="1"/>
    <x v="0"/>
    <n v="232.73"/>
    <n v="4"/>
  </r>
  <r>
    <x v="1"/>
    <s v="FDI15"/>
    <x v="11"/>
    <x v="8"/>
    <x v="8"/>
    <x v="2"/>
    <x v="1"/>
    <x v="0"/>
    <n v="265.08839999999998"/>
    <n v="4"/>
  </r>
  <r>
    <x v="1"/>
    <s v="DRI51"/>
    <x v="11"/>
    <x v="8"/>
    <x v="8"/>
    <x v="2"/>
    <x v="1"/>
    <x v="0"/>
    <n v="173.37639999999999"/>
    <n v="4"/>
  </r>
  <r>
    <x v="1"/>
    <s v="DRH51"/>
    <x v="11"/>
    <x v="8"/>
    <x v="8"/>
    <x v="2"/>
    <x v="1"/>
    <x v="0"/>
    <n v="89.885599999999997"/>
    <n v="4"/>
  </r>
  <r>
    <x v="1"/>
    <s v="FDJ41"/>
    <x v="2"/>
    <x v="8"/>
    <x v="8"/>
    <x v="2"/>
    <x v="1"/>
    <x v="0"/>
    <n v="262.35939999999999"/>
    <n v="4"/>
  </r>
  <r>
    <x v="1"/>
    <s v="FDD17"/>
    <x v="2"/>
    <x v="8"/>
    <x v="8"/>
    <x v="2"/>
    <x v="1"/>
    <x v="0"/>
    <n v="237.79060000000001"/>
    <n v="4"/>
  </r>
  <r>
    <x v="1"/>
    <s v="FDH41"/>
    <x v="2"/>
    <x v="8"/>
    <x v="8"/>
    <x v="2"/>
    <x v="1"/>
    <x v="0"/>
    <n v="216.2534"/>
    <n v="4"/>
  </r>
  <r>
    <x v="1"/>
    <s v="FDC17"/>
    <x v="2"/>
    <x v="8"/>
    <x v="8"/>
    <x v="2"/>
    <x v="1"/>
    <x v="0"/>
    <n v="209.99279999999999"/>
    <n v="4"/>
  </r>
  <r>
    <x v="1"/>
    <s v="FDG52"/>
    <x v="2"/>
    <x v="8"/>
    <x v="8"/>
    <x v="2"/>
    <x v="1"/>
    <x v="0"/>
    <n v="47.6402"/>
    <n v="4"/>
  </r>
  <r>
    <x v="1"/>
    <s v="FDM52"/>
    <x v="2"/>
    <x v="8"/>
    <x v="8"/>
    <x v="2"/>
    <x v="1"/>
    <x v="0"/>
    <n v="146.60759999999999"/>
    <n v="4"/>
  </r>
  <r>
    <x v="1"/>
    <s v="FDQ52"/>
    <x v="2"/>
    <x v="8"/>
    <x v="8"/>
    <x v="2"/>
    <x v="1"/>
    <x v="0"/>
    <n v="249.4434"/>
    <n v="4"/>
  </r>
  <r>
    <x v="1"/>
    <s v="FDV40"/>
    <x v="2"/>
    <x v="8"/>
    <x v="8"/>
    <x v="2"/>
    <x v="1"/>
    <x v="0"/>
    <n v="74.503799999999998"/>
    <n v="4"/>
  </r>
  <r>
    <x v="1"/>
    <s v="FDF05"/>
    <x v="2"/>
    <x v="8"/>
    <x v="8"/>
    <x v="2"/>
    <x v="1"/>
    <x v="0"/>
    <n v="261.69099999999997"/>
    <n v="4"/>
  </r>
  <r>
    <x v="1"/>
    <s v="FDG29"/>
    <x v="2"/>
    <x v="8"/>
    <x v="8"/>
    <x v="2"/>
    <x v="1"/>
    <x v="0"/>
    <n v="40.345399999999998"/>
    <n v="4"/>
  </r>
  <r>
    <x v="1"/>
    <s v="FDX16"/>
    <x v="2"/>
    <x v="8"/>
    <x v="8"/>
    <x v="2"/>
    <x v="1"/>
    <x v="0"/>
    <n v="147.80500000000001"/>
    <n v="4"/>
  </r>
  <r>
    <x v="1"/>
    <s v="FDL04"/>
    <x v="2"/>
    <x v="8"/>
    <x v="8"/>
    <x v="2"/>
    <x v="1"/>
    <x v="0"/>
    <n v="105.4622"/>
    <n v="4"/>
  </r>
  <r>
    <x v="1"/>
    <s v="FDZ52"/>
    <x v="2"/>
    <x v="8"/>
    <x v="8"/>
    <x v="2"/>
    <x v="1"/>
    <x v="0"/>
    <n v="112.48860000000001"/>
    <n v="4"/>
  </r>
  <r>
    <x v="1"/>
    <s v="FDU40"/>
    <x v="2"/>
    <x v="8"/>
    <x v="8"/>
    <x v="2"/>
    <x v="1"/>
    <x v="0"/>
    <n v="193.84780000000001"/>
    <n v="4"/>
  </r>
  <r>
    <x v="1"/>
    <s v="FDS08"/>
    <x v="0"/>
    <x v="8"/>
    <x v="8"/>
    <x v="2"/>
    <x v="1"/>
    <x v="0"/>
    <n v="177.93700000000001"/>
    <n v="4"/>
  </r>
  <r>
    <x v="1"/>
    <s v="FDG44"/>
    <x v="0"/>
    <x v="8"/>
    <x v="8"/>
    <x v="2"/>
    <x v="1"/>
    <x v="0"/>
    <n v="53.829799999999999"/>
    <n v="4"/>
  </r>
  <r>
    <x v="1"/>
    <s v="FDF09"/>
    <x v="0"/>
    <x v="8"/>
    <x v="8"/>
    <x v="2"/>
    <x v="1"/>
    <x v="0"/>
    <n v="37.9848"/>
    <n v="4"/>
  </r>
  <r>
    <x v="1"/>
    <s v="FDA20"/>
    <x v="0"/>
    <x v="8"/>
    <x v="8"/>
    <x v="2"/>
    <x v="1"/>
    <x v="0"/>
    <n v="184.624"/>
    <n v="4"/>
  </r>
  <r>
    <x v="1"/>
    <s v="FDG45"/>
    <x v="0"/>
    <x v="8"/>
    <x v="8"/>
    <x v="2"/>
    <x v="1"/>
    <x v="0"/>
    <n v="210.99019999999999"/>
    <n v="4"/>
  </r>
  <r>
    <x v="1"/>
    <s v="FDX44"/>
    <x v="0"/>
    <x v="8"/>
    <x v="8"/>
    <x v="2"/>
    <x v="1"/>
    <x v="0"/>
    <n v="89.3172"/>
    <n v="4"/>
  </r>
  <r>
    <x v="1"/>
    <s v="FDH57"/>
    <x v="0"/>
    <x v="8"/>
    <x v="8"/>
    <x v="2"/>
    <x v="1"/>
    <x v="0"/>
    <n v="131.92840000000001"/>
    <n v="4"/>
  </r>
  <r>
    <x v="1"/>
    <s v="FDU07"/>
    <x v="0"/>
    <x v="8"/>
    <x v="8"/>
    <x v="2"/>
    <x v="1"/>
    <x v="0"/>
    <n v="151.3366"/>
    <n v="4"/>
  </r>
  <r>
    <x v="1"/>
    <s v="FDE45"/>
    <x v="0"/>
    <x v="8"/>
    <x v="8"/>
    <x v="2"/>
    <x v="1"/>
    <x v="0"/>
    <n v="177.30019999999999"/>
    <n v="4"/>
  </r>
  <r>
    <x v="1"/>
    <s v="FDH32"/>
    <x v="0"/>
    <x v="8"/>
    <x v="8"/>
    <x v="2"/>
    <x v="1"/>
    <x v="0"/>
    <n v="96.540999999999997"/>
    <n v="4"/>
  </r>
  <r>
    <x v="1"/>
    <s v="FDG57"/>
    <x v="0"/>
    <x v="8"/>
    <x v="8"/>
    <x v="2"/>
    <x v="1"/>
    <x v="0"/>
    <n v="49.803400000000003"/>
    <n v="4"/>
  </r>
  <r>
    <x v="1"/>
    <s v="FDZ20"/>
    <x v="0"/>
    <x v="8"/>
    <x v="8"/>
    <x v="2"/>
    <x v="1"/>
    <x v="0"/>
    <n v="253.23560000000001"/>
    <n v="4"/>
  </r>
  <r>
    <x v="1"/>
    <s v="FDB09"/>
    <x v="0"/>
    <x v="8"/>
    <x v="8"/>
    <x v="2"/>
    <x v="1"/>
    <x v="0"/>
    <n v="126.2046"/>
    <n v="4"/>
  </r>
  <r>
    <x v="1"/>
    <s v="FDC45"/>
    <x v="0"/>
    <x v="8"/>
    <x v="8"/>
    <x v="2"/>
    <x v="1"/>
    <x v="0"/>
    <n v="172.51060000000001"/>
    <n v="4"/>
  </r>
  <r>
    <x v="1"/>
    <s v="FDB33"/>
    <x v="0"/>
    <x v="8"/>
    <x v="8"/>
    <x v="2"/>
    <x v="1"/>
    <x v="0"/>
    <n v="160.72620000000001"/>
    <n v="4"/>
  </r>
  <r>
    <x v="1"/>
    <s v="FDP07"/>
    <x v="0"/>
    <x v="8"/>
    <x v="8"/>
    <x v="2"/>
    <x v="1"/>
    <x v="0"/>
    <n v="195.11099999999999"/>
    <n v="4"/>
  </r>
  <r>
    <x v="1"/>
    <s v="FDR08"/>
    <x v="0"/>
    <x v="8"/>
    <x v="8"/>
    <x v="2"/>
    <x v="1"/>
    <x v="0"/>
    <n v="109.18859999999999"/>
    <n v="4"/>
  </r>
  <r>
    <x v="1"/>
    <s v="FDG32"/>
    <x v="0"/>
    <x v="8"/>
    <x v="8"/>
    <x v="2"/>
    <x v="1"/>
    <x v="0"/>
    <n v="223.0772"/>
    <n v="4"/>
  </r>
  <r>
    <x v="1"/>
    <s v="FDQ44"/>
    <x v="0"/>
    <x v="8"/>
    <x v="8"/>
    <x v="2"/>
    <x v="1"/>
    <x v="0"/>
    <n v="120.1756"/>
    <n v="4"/>
  </r>
  <r>
    <x v="1"/>
    <s v="DRF23"/>
    <x v="9"/>
    <x v="8"/>
    <x v="8"/>
    <x v="2"/>
    <x v="1"/>
    <x v="0"/>
    <n v="175.43960000000001"/>
    <n v="4"/>
  </r>
  <r>
    <x v="1"/>
    <s v="DRM35"/>
    <x v="9"/>
    <x v="8"/>
    <x v="8"/>
    <x v="2"/>
    <x v="1"/>
    <x v="0"/>
    <n v="177.53440000000001"/>
    <n v="4"/>
  </r>
  <r>
    <x v="1"/>
    <s v="DRO47"/>
    <x v="9"/>
    <x v="8"/>
    <x v="8"/>
    <x v="2"/>
    <x v="1"/>
    <x v="0"/>
    <n v="111.786"/>
    <n v="4"/>
  </r>
  <r>
    <x v="1"/>
    <s v="DRL59"/>
    <x v="9"/>
    <x v="8"/>
    <x v="8"/>
    <x v="2"/>
    <x v="1"/>
    <x v="0"/>
    <n v="55.129800000000003"/>
    <n v="4"/>
  </r>
  <r>
    <x v="1"/>
    <s v="DRI23"/>
    <x v="9"/>
    <x v="8"/>
    <x v="8"/>
    <x v="2"/>
    <x v="1"/>
    <x v="0"/>
    <n v="162.05779999999999"/>
    <n v="4"/>
  </r>
  <r>
    <x v="1"/>
    <s v="NCK29"/>
    <x v="1"/>
    <x v="8"/>
    <x v="8"/>
    <x v="2"/>
    <x v="1"/>
    <x v="0"/>
    <n v="122.473"/>
    <n v="4"/>
  </r>
  <r>
    <x v="1"/>
    <s v="NCL17"/>
    <x v="1"/>
    <x v="8"/>
    <x v="8"/>
    <x v="2"/>
    <x v="1"/>
    <x v="0"/>
    <n v="140.68119999999999"/>
    <n v="4"/>
  </r>
  <r>
    <x v="1"/>
    <s v="NCL53"/>
    <x v="1"/>
    <x v="8"/>
    <x v="8"/>
    <x v="2"/>
    <x v="1"/>
    <x v="0"/>
    <n v="175.2028"/>
    <n v="4"/>
  </r>
  <r>
    <x v="1"/>
    <s v="NCP29"/>
    <x v="1"/>
    <x v="8"/>
    <x v="8"/>
    <x v="2"/>
    <x v="1"/>
    <x v="0"/>
    <n v="64.316800000000001"/>
    <n v="4"/>
  </r>
  <r>
    <x v="1"/>
    <s v="NCJ29"/>
    <x v="1"/>
    <x v="8"/>
    <x v="8"/>
    <x v="2"/>
    <x v="1"/>
    <x v="0"/>
    <n v="85.122399999999999"/>
    <n v="4"/>
  </r>
  <r>
    <x v="1"/>
    <s v="NCM29"/>
    <x v="1"/>
    <x v="8"/>
    <x v="8"/>
    <x v="2"/>
    <x v="1"/>
    <x v="0"/>
    <n v="132.76259999999999"/>
    <n v="4"/>
  </r>
  <r>
    <x v="1"/>
    <s v="NCB42"/>
    <x v="1"/>
    <x v="8"/>
    <x v="8"/>
    <x v="2"/>
    <x v="1"/>
    <x v="0"/>
    <n v="117.2492"/>
    <n v="4"/>
  </r>
  <r>
    <x v="1"/>
    <s v="NCY29"/>
    <x v="1"/>
    <x v="8"/>
    <x v="8"/>
    <x v="2"/>
    <x v="1"/>
    <x v="0"/>
    <n v="56.493000000000002"/>
    <n v="4"/>
  </r>
  <r>
    <x v="1"/>
    <s v="NCC54"/>
    <x v="1"/>
    <x v="8"/>
    <x v="8"/>
    <x v="2"/>
    <x v="1"/>
    <x v="0"/>
    <n v="242.4196"/>
    <n v="4"/>
  </r>
  <r>
    <x v="1"/>
    <s v="NCJ05"/>
    <x v="1"/>
    <x v="8"/>
    <x v="8"/>
    <x v="2"/>
    <x v="1"/>
    <x v="0"/>
    <n v="151.56819999999999"/>
    <n v="4"/>
  </r>
  <r>
    <x v="1"/>
    <s v="NCA05"/>
    <x v="1"/>
    <x v="8"/>
    <x v="8"/>
    <x v="2"/>
    <x v="1"/>
    <x v="0"/>
    <n v="150.4734"/>
    <n v="4"/>
  </r>
  <r>
    <x v="1"/>
    <s v="NCW30"/>
    <x v="5"/>
    <x v="8"/>
    <x v="8"/>
    <x v="2"/>
    <x v="1"/>
    <x v="0"/>
    <n v="259.59620000000001"/>
    <n v="4"/>
  </r>
  <r>
    <x v="1"/>
    <s v="NCB31"/>
    <x v="5"/>
    <x v="8"/>
    <x v="8"/>
    <x v="2"/>
    <x v="1"/>
    <x v="0"/>
    <n v="263.99099999999999"/>
    <n v="4"/>
  </r>
  <r>
    <x v="1"/>
    <s v="NCC19"/>
    <x v="5"/>
    <x v="8"/>
    <x v="8"/>
    <x v="2"/>
    <x v="1"/>
    <x v="0"/>
    <n v="193.982"/>
    <n v="4"/>
  </r>
  <r>
    <x v="1"/>
    <s v="NCZ30"/>
    <x v="5"/>
    <x v="8"/>
    <x v="8"/>
    <x v="2"/>
    <x v="1"/>
    <x v="0"/>
    <n v="120.7098"/>
    <n v="4"/>
  </r>
  <r>
    <x v="1"/>
    <s v="NCH42"/>
    <x v="5"/>
    <x v="8"/>
    <x v="8"/>
    <x v="2"/>
    <x v="1"/>
    <x v="0"/>
    <n v="227.80099999999999"/>
    <n v="4"/>
  </r>
  <r>
    <x v="1"/>
    <s v="NCN06"/>
    <x v="5"/>
    <x v="8"/>
    <x v="8"/>
    <x v="2"/>
    <x v="1"/>
    <x v="0"/>
    <n v="165.58680000000001"/>
    <n v="4"/>
  </r>
  <r>
    <x v="1"/>
    <s v="NCY54"/>
    <x v="5"/>
    <x v="8"/>
    <x v="8"/>
    <x v="2"/>
    <x v="1"/>
    <x v="0"/>
    <n v="170.54220000000001"/>
    <n v="4"/>
  </r>
  <r>
    <x v="1"/>
    <s v="NCE19"/>
    <x v="5"/>
    <x v="8"/>
    <x v="8"/>
    <x v="2"/>
    <x v="1"/>
    <x v="0"/>
    <n v="55.2956"/>
    <n v="4"/>
  </r>
  <r>
    <x v="1"/>
    <s v="NCX54"/>
    <x v="5"/>
    <x v="8"/>
    <x v="8"/>
    <x v="2"/>
    <x v="1"/>
    <x v="0"/>
    <n v="105.6622"/>
    <n v="4"/>
  </r>
  <r>
    <x v="1"/>
    <s v="NCK18"/>
    <x v="5"/>
    <x v="8"/>
    <x v="8"/>
    <x v="2"/>
    <x v="1"/>
    <x v="0"/>
    <n v="163.91839999999999"/>
    <n v="4"/>
  </r>
  <r>
    <x v="1"/>
    <s v="NCV54"/>
    <x v="5"/>
    <x v="8"/>
    <x v="8"/>
    <x v="2"/>
    <x v="1"/>
    <x v="0"/>
    <n v="116.61239999999999"/>
    <n v="4"/>
  </r>
  <r>
    <x v="1"/>
    <s v="NCQ06"/>
    <x v="5"/>
    <x v="8"/>
    <x v="8"/>
    <x v="2"/>
    <x v="1"/>
    <x v="0"/>
    <n v="254.50139999999999"/>
    <n v="4"/>
  </r>
  <r>
    <x v="1"/>
    <s v="NCH07"/>
    <x v="5"/>
    <x v="8"/>
    <x v="8"/>
    <x v="2"/>
    <x v="1"/>
    <x v="0"/>
    <n v="157.8604"/>
    <n v="4"/>
  </r>
  <r>
    <x v="1"/>
    <s v="NCS54"/>
    <x v="5"/>
    <x v="8"/>
    <x v="8"/>
    <x v="2"/>
    <x v="1"/>
    <x v="0"/>
    <n v="175.53700000000001"/>
    <n v="4"/>
  </r>
  <r>
    <x v="1"/>
    <s v="NCW18"/>
    <x v="5"/>
    <x v="8"/>
    <x v="8"/>
    <x v="2"/>
    <x v="1"/>
    <x v="0"/>
    <n v="238.12479999999999"/>
    <n v="4"/>
  </r>
  <r>
    <x v="1"/>
    <s v="NCD18"/>
    <x v="5"/>
    <x v="8"/>
    <x v="8"/>
    <x v="2"/>
    <x v="1"/>
    <x v="0"/>
    <n v="229.86680000000001"/>
    <n v="4"/>
  </r>
  <r>
    <x v="1"/>
    <s v="NCW06"/>
    <x v="5"/>
    <x v="8"/>
    <x v="8"/>
    <x v="2"/>
    <x v="1"/>
    <x v="0"/>
    <n v="190.81620000000001"/>
    <n v="4"/>
  </r>
  <r>
    <x v="1"/>
    <s v="NCT06"/>
    <x v="5"/>
    <x v="8"/>
    <x v="8"/>
    <x v="2"/>
    <x v="1"/>
    <x v="0"/>
    <n v="166.2842"/>
    <n v="4"/>
  </r>
  <r>
    <x v="1"/>
    <s v="NCR38"/>
    <x v="5"/>
    <x v="8"/>
    <x v="8"/>
    <x v="2"/>
    <x v="1"/>
    <x v="0"/>
    <n v="253.47239999999999"/>
    <n v="4"/>
  </r>
  <r>
    <x v="1"/>
    <s v="NCI55"/>
    <x v="5"/>
    <x v="8"/>
    <x v="8"/>
    <x v="2"/>
    <x v="1"/>
    <x v="0"/>
    <n v="123.1414"/>
    <n v="4"/>
  </r>
  <r>
    <x v="1"/>
    <s v="NCA30"/>
    <x v="5"/>
    <x v="8"/>
    <x v="8"/>
    <x v="2"/>
    <x v="1"/>
    <x v="0"/>
    <n v="188.88720000000001"/>
    <n v="4"/>
  </r>
  <r>
    <x v="1"/>
    <s v="NCG42"/>
    <x v="5"/>
    <x v="8"/>
    <x v="8"/>
    <x v="2"/>
    <x v="1"/>
    <x v="0"/>
    <n v="131.23099999999999"/>
    <n v="4"/>
  </r>
  <r>
    <x v="1"/>
    <s v="NCO30"/>
    <x v="5"/>
    <x v="8"/>
    <x v="8"/>
    <x v="2"/>
    <x v="1"/>
    <x v="0"/>
    <n v="185.66079999999999"/>
    <n v="4"/>
  </r>
  <r>
    <x v="1"/>
    <s v="NCB18"/>
    <x v="5"/>
    <x v="8"/>
    <x v="8"/>
    <x v="2"/>
    <x v="1"/>
    <x v="0"/>
    <n v="87.051400000000001"/>
    <n v="4"/>
  </r>
  <r>
    <x v="1"/>
    <s v="NCY30"/>
    <x v="5"/>
    <x v="8"/>
    <x v="8"/>
    <x v="2"/>
    <x v="1"/>
    <x v="0"/>
    <n v="180.0976"/>
    <n v="4"/>
  </r>
  <r>
    <x v="1"/>
    <s v="NCE54"/>
    <x v="5"/>
    <x v="8"/>
    <x v="8"/>
    <x v="2"/>
    <x v="1"/>
    <x v="0"/>
    <n v="76.735399999999998"/>
    <n v="4"/>
  </r>
  <r>
    <x v="1"/>
    <s v="FDP27"/>
    <x v="7"/>
    <x v="8"/>
    <x v="8"/>
    <x v="2"/>
    <x v="1"/>
    <x v="0"/>
    <n v="190.85300000000001"/>
    <n v="4"/>
  </r>
  <r>
    <x v="1"/>
    <s v="FDL43"/>
    <x v="7"/>
    <x v="8"/>
    <x v="8"/>
    <x v="2"/>
    <x v="1"/>
    <x v="0"/>
    <n v="76.466999999999999"/>
    <n v="4"/>
  </r>
  <r>
    <x v="1"/>
    <s v="FDK15"/>
    <x v="7"/>
    <x v="8"/>
    <x v="8"/>
    <x v="2"/>
    <x v="1"/>
    <x v="0"/>
    <n v="100.80419999999999"/>
    <n v="4"/>
  </r>
  <r>
    <x v="1"/>
    <s v="FDI19"/>
    <x v="7"/>
    <x v="8"/>
    <x v="8"/>
    <x v="2"/>
    <x v="1"/>
    <x v="0"/>
    <n v="243.15119999999999"/>
    <n v="4"/>
  </r>
  <r>
    <x v="1"/>
    <s v="FDU39"/>
    <x v="7"/>
    <x v="8"/>
    <x v="8"/>
    <x v="2"/>
    <x v="1"/>
    <x v="0"/>
    <n v="60.456200000000003"/>
    <n v="4"/>
  </r>
  <r>
    <x v="1"/>
    <s v="NCL31"/>
    <x v="10"/>
    <x v="8"/>
    <x v="8"/>
    <x v="2"/>
    <x v="1"/>
    <x v="0"/>
    <n v="141.547"/>
    <n v="4"/>
  </r>
  <r>
    <x v="1"/>
    <s v="NCK19"/>
    <x v="10"/>
    <x v="8"/>
    <x v="8"/>
    <x v="2"/>
    <x v="1"/>
    <x v="0"/>
    <n v="194.5478"/>
    <n v="4"/>
  </r>
  <r>
    <x v="1"/>
    <s v="NCL55"/>
    <x v="10"/>
    <x v="8"/>
    <x v="8"/>
    <x v="2"/>
    <x v="1"/>
    <x v="0"/>
    <n v="253.404"/>
    <n v="4"/>
  </r>
  <r>
    <x v="1"/>
    <s v="NCP55"/>
    <x v="10"/>
    <x v="8"/>
    <x v="8"/>
    <x v="2"/>
    <x v="1"/>
    <x v="0"/>
    <n v="53.861400000000003"/>
    <n v="4"/>
  </r>
  <r>
    <x v="1"/>
    <s v="FDH21"/>
    <x v="14"/>
    <x v="8"/>
    <x v="8"/>
    <x v="2"/>
    <x v="1"/>
    <x v="0"/>
    <n v="156.96039999999999"/>
    <n v="4"/>
  </r>
  <r>
    <x v="1"/>
    <s v="FDI57"/>
    <x v="14"/>
    <x v="8"/>
    <x v="8"/>
    <x v="2"/>
    <x v="1"/>
    <x v="0"/>
    <n v="196.3768"/>
    <n v="4"/>
  </r>
  <r>
    <x v="1"/>
    <s v="FDQ57"/>
    <x v="6"/>
    <x v="8"/>
    <x v="8"/>
    <x v="2"/>
    <x v="1"/>
    <x v="0"/>
    <n v="145.07599999999999"/>
    <n v="4"/>
  </r>
  <r>
    <x v="1"/>
    <s v="FDR33"/>
    <x v="6"/>
    <x v="8"/>
    <x v="8"/>
    <x v="2"/>
    <x v="1"/>
    <x v="0"/>
    <n v="108.157"/>
    <n v="4"/>
  </r>
  <r>
    <x v="1"/>
    <s v="FDQ58"/>
    <x v="6"/>
    <x v="8"/>
    <x v="8"/>
    <x v="2"/>
    <x v="1"/>
    <x v="0"/>
    <n v="153.73400000000001"/>
    <n v="4"/>
  </r>
  <r>
    <x v="1"/>
    <s v="FDM46"/>
    <x v="6"/>
    <x v="8"/>
    <x v="8"/>
    <x v="2"/>
    <x v="1"/>
    <x v="0"/>
    <n v="93.912000000000006"/>
    <n v="4"/>
  </r>
  <r>
    <x v="1"/>
    <s v="FDW33"/>
    <x v="6"/>
    <x v="8"/>
    <x v="8"/>
    <x v="2"/>
    <x v="1"/>
    <x v="0"/>
    <n v="105.828"/>
    <n v="4"/>
  </r>
  <r>
    <x v="1"/>
    <s v="FDV09"/>
    <x v="6"/>
    <x v="8"/>
    <x v="8"/>
    <x v="2"/>
    <x v="1"/>
    <x v="0"/>
    <n v="148.27340000000001"/>
    <n v="4"/>
  </r>
  <r>
    <x v="1"/>
    <s v="FDU22"/>
    <x v="6"/>
    <x v="8"/>
    <x v="8"/>
    <x v="2"/>
    <x v="1"/>
    <x v="0"/>
    <n v="118.7124"/>
    <n v="4"/>
  </r>
  <r>
    <x v="1"/>
    <s v="FDP34"/>
    <x v="6"/>
    <x v="8"/>
    <x v="8"/>
    <x v="2"/>
    <x v="1"/>
    <x v="0"/>
    <n v="155.46299999999999"/>
    <n v="4"/>
  </r>
  <r>
    <x v="1"/>
    <s v="FDQ33"/>
    <x v="6"/>
    <x v="8"/>
    <x v="8"/>
    <x v="2"/>
    <x v="1"/>
    <x v="0"/>
    <n v="149.3708"/>
    <n v="4"/>
  </r>
  <r>
    <x v="1"/>
    <s v="FDA46"/>
    <x v="6"/>
    <x v="8"/>
    <x v="8"/>
    <x v="2"/>
    <x v="1"/>
    <x v="0"/>
    <n v="194.21360000000001"/>
    <n v="4"/>
  </r>
  <r>
    <x v="1"/>
    <s v="FDN09"/>
    <x v="6"/>
    <x v="8"/>
    <x v="8"/>
    <x v="2"/>
    <x v="1"/>
    <x v="0"/>
    <n v="243.78280000000001"/>
    <n v="4"/>
  </r>
  <r>
    <x v="1"/>
    <s v="FDC47"/>
    <x v="6"/>
    <x v="8"/>
    <x v="8"/>
    <x v="2"/>
    <x v="1"/>
    <x v="0"/>
    <n v="229.46940000000001"/>
    <n v="4"/>
  </r>
  <r>
    <x v="1"/>
    <s v="FDK09"/>
    <x v="6"/>
    <x v="8"/>
    <x v="8"/>
    <x v="2"/>
    <x v="1"/>
    <x v="0"/>
    <n v="229.0352"/>
    <n v="4"/>
  </r>
  <r>
    <x v="1"/>
    <s v="FDT57"/>
    <x v="6"/>
    <x v="8"/>
    <x v="8"/>
    <x v="2"/>
    <x v="1"/>
    <x v="0"/>
    <n v="235.5248"/>
    <n v="4"/>
  </r>
  <r>
    <x v="1"/>
    <s v="FDT45"/>
    <x v="6"/>
    <x v="8"/>
    <x v="8"/>
    <x v="2"/>
    <x v="1"/>
    <x v="0"/>
    <n v="53.395600000000002"/>
    <n v="4"/>
  </r>
  <r>
    <x v="1"/>
    <s v="FDY45"/>
    <x v="6"/>
    <x v="8"/>
    <x v="8"/>
    <x v="2"/>
    <x v="1"/>
    <x v="0"/>
    <n v="253.03559999999999"/>
    <n v="4"/>
  </r>
  <r>
    <x v="1"/>
    <s v="FDZ09"/>
    <x v="6"/>
    <x v="8"/>
    <x v="8"/>
    <x v="2"/>
    <x v="1"/>
    <x v="0"/>
    <n v="161.88679999999999"/>
    <n v="4"/>
  </r>
  <r>
    <x v="1"/>
    <s v="FDO34"/>
    <x v="6"/>
    <x v="8"/>
    <x v="8"/>
    <x v="2"/>
    <x v="1"/>
    <x v="0"/>
    <n v="169.08160000000001"/>
    <n v="4"/>
  </r>
  <r>
    <x v="1"/>
    <s v="FDZ58"/>
    <x v="6"/>
    <x v="8"/>
    <x v="8"/>
    <x v="2"/>
    <x v="1"/>
    <x v="0"/>
    <n v="121.7072"/>
    <n v="4"/>
  </r>
  <r>
    <x v="1"/>
    <s v="FDN57"/>
    <x v="6"/>
    <x v="8"/>
    <x v="8"/>
    <x v="2"/>
    <x v="1"/>
    <x v="0"/>
    <n v="142.0154"/>
    <n v="4"/>
  </r>
  <r>
    <x v="1"/>
    <s v="FDN45"/>
    <x v="6"/>
    <x v="8"/>
    <x v="8"/>
    <x v="2"/>
    <x v="1"/>
    <x v="0"/>
    <n v="222.6088"/>
    <n v="4"/>
  </r>
  <r>
    <x v="1"/>
    <s v="FDV58"/>
    <x v="6"/>
    <x v="8"/>
    <x v="8"/>
    <x v="2"/>
    <x v="1"/>
    <x v="0"/>
    <n v="197.54519999999999"/>
    <n v="4"/>
  </r>
  <r>
    <x v="1"/>
    <s v="DRE12"/>
    <x v="4"/>
    <x v="8"/>
    <x v="8"/>
    <x v="2"/>
    <x v="1"/>
    <x v="0"/>
    <n v="111.986"/>
    <n v="4"/>
  </r>
  <r>
    <x v="1"/>
    <s v="DRD25"/>
    <x v="4"/>
    <x v="8"/>
    <x v="8"/>
    <x v="2"/>
    <x v="1"/>
    <x v="0"/>
    <n v="111.986"/>
    <n v="4"/>
  </r>
  <r>
    <x v="1"/>
    <s v="DRF25"/>
    <x v="4"/>
    <x v="8"/>
    <x v="8"/>
    <x v="2"/>
    <x v="1"/>
    <x v="0"/>
    <n v="35.918999999999997"/>
    <n v="4"/>
  </r>
  <r>
    <x v="1"/>
    <s v="DRJ24"/>
    <x v="4"/>
    <x v="8"/>
    <x v="8"/>
    <x v="2"/>
    <x v="1"/>
    <x v="0"/>
    <n v="187.0924"/>
    <n v="4"/>
  </r>
  <r>
    <x v="1"/>
    <s v="DRK49"/>
    <x v="4"/>
    <x v="8"/>
    <x v="8"/>
    <x v="2"/>
    <x v="1"/>
    <x v="0"/>
    <n v="41.013800000000003"/>
    <n v="4"/>
  </r>
  <r>
    <x v="1"/>
    <s v="DRM37"/>
    <x v="4"/>
    <x v="8"/>
    <x v="8"/>
    <x v="2"/>
    <x v="1"/>
    <x v="0"/>
    <n v="196.57679999999999"/>
    <n v="4"/>
  </r>
  <r>
    <x v="1"/>
    <s v="DRH37"/>
    <x v="4"/>
    <x v="8"/>
    <x v="8"/>
    <x v="2"/>
    <x v="1"/>
    <x v="0"/>
    <n v="165.45259999999999"/>
    <n v="4"/>
  </r>
  <r>
    <x v="1"/>
    <s v="DRC12"/>
    <x v="4"/>
    <x v="8"/>
    <x v="8"/>
    <x v="2"/>
    <x v="1"/>
    <x v="0"/>
    <n v="191.61879999999999"/>
    <n v="4"/>
  </r>
  <r>
    <x v="1"/>
    <s v="FDF59"/>
    <x v="15"/>
    <x v="8"/>
    <x v="8"/>
    <x v="2"/>
    <x v="1"/>
    <x v="0"/>
    <n v="128.102"/>
    <n v="4"/>
  </r>
  <r>
    <x v="0"/>
    <s v="FDZ36"/>
    <x v="13"/>
    <x v="8"/>
    <x v="8"/>
    <x v="2"/>
    <x v="1"/>
    <x v="0"/>
    <n v="185.32400000000001"/>
    <n v="4"/>
  </r>
  <r>
    <x v="0"/>
    <s v="FDT24"/>
    <x v="13"/>
    <x v="8"/>
    <x v="8"/>
    <x v="2"/>
    <x v="1"/>
    <x v="0"/>
    <n v="78.532799999999995"/>
    <n v="4"/>
  </r>
  <r>
    <x v="0"/>
    <s v="FDJ36"/>
    <x v="13"/>
    <x v="8"/>
    <x v="8"/>
    <x v="2"/>
    <x v="1"/>
    <x v="0"/>
    <n v="104.1332"/>
    <n v="4"/>
  </r>
  <r>
    <x v="0"/>
    <s v="FDU12"/>
    <x v="13"/>
    <x v="8"/>
    <x v="8"/>
    <x v="2"/>
    <x v="1"/>
    <x v="0"/>
    <n v="265.55680000000001"/>
    <n v="4"/>
  </r>
  <r>
    <x v="0"/>
    <s v="FDX11"/>
    <x v="13"/>
    <x v="8"/>
    <x v="8"/>
    <x v="2"/>
    <x v="1"/>
    <x v="0"/>
    <n v="183.6634"/>
    <n v="4"/>
  </r>
  <r>
    <x v="0"/>
    <s v="FDK60"/>
    <x v="13"/>
    <x v="8"/>
    <x v="8"/>
    <x v="2"/>
    <x v="1"/>
    <x v="0"/>
    <n v="95.706800000000001"/>
    <n v="4"/>
  </r>
  <r>
    <x v="0"/>
    <s v="FDX12"/>
    <x v="13"/>
    <x v="8"/>
    <x v="8"/>
    <x v="2"/>
    <x v="1"/>
    <x v="0"/>
    <n v="241.21960000000001"/>
    <n v="4"/>
  </r>
  <r>
    <x v="0"/>
    <s v="FDJ60"/>
    <x v="13"/>
    <x v="8"/>
    <x v="8"/>
    <x v="2"/>
    <x v="1"/>
    <x v="0"/>
    <n v="163.91839999999999"/>
    <n v="4"/>
  </r>
  <r>
    <x v="0"/>
    <s v="FDU60"/>
    <x v="13"/>
    <x v="8"/>
    <x v="8"/>
    <x v="2"/>
    <x v="1"/>
    <x v="0"/>
    <n v="168.51320000000001"/>
    <n v="4"/>
  </r>
  <r>
    <x v="0"/>
    <s v="FDZ47"/>
    <x v="13"/>
    <x v="8"/>
    <x v="8"/>
    <x v="2"/>
    <x v="1"/>
    <x v="0"/>
    <n v="100.10420000000001"/>
    <n v="4"/>
  </r>
  <r>
    <x v="0"/>
    <s v="FDS24"/>
    <x v="13"/>
    <x v="8"/>
    <x v="8"/>
    <x v="2"/>
    <x v="1"/>
    <x v="0"/>
    <n v="88.151399999999995"/>
    <n v="4"/>
  </r>
  <r>
    <x v="0"/>
    <s v="FDQ11"/>
    <x v="8"/>
    <x v="8"/>
    <x v="8"/>
    <x v="2"/>
    <x v="1"/>
    <x v="0"/>
    <n v="258.89879999999999"/>
    <n v="4"/>
  </r>
  <r>
    <x v="0"/>
    <s v="FDZ35"/>
    <x v="8"/>
    <x v="8"/>
    <x v="8"/>
    <x v="2"/>
    <x v="1"/>
    <x v="0"/>
    <n v="101.699"/>
    <n v="4"/>
  </r>
  <r>
    <x v="0"/>
    <s v="FDR11"/>
    <x v="8"/>
    <x v="8"/>
    <x v="8"/>
    <x v="2"/>
    <x v="1"/>
    <x v="0"/>
    <n v="158.7578"/>
    <n v="4"/>
  </r>
  <r>
    <x v="0"/>
    <s v="FDR59"/>
    <x v="8"/>
    <x v="8"/>
    <x v="8"/>
    <x v="2"/>
    <x v="1"/>
    <x v="0"/>
    <n v="260.45940000000002"/>
    <n v="4"/>
  </r>
  <r>
    <x v="0"/>
    <s v="FDX49"/>
    <x v="3"/>
    <x v="8"/>
    <x v="8"/>
    <x v="2"/>
    <x v="1"/>
    <x v="0"/>
    <n v="232.23"/>
    <n v="4"/>
  </r>
  <r>
    <x v="0"/>
    <s v="FDF26"/>
    <x v="3"/>
    <x v="8"/>
    <x v="8"/>
    <x v="2"/>
    <x v="1"/>
    <x v="0"/>
    <n v="154.99979999999999"/>
    <n v="4"/>
  </r>
  <r>
    <x v="0"/>
    <s v="FDA37"/>
    <x v="3"/>
    <x v="8"/>
    <x v="8"/>
    <x v="2"/>
    <x v="1"/>
    <x v="0"/>
    <n v="125.5046"/>
    <n v="4"/>
  </r>
  <r>
    <x v="0"/>
    <s v="FDJ26"/>
    <x v="3"/>
    <x v="8"/>
    <x v="8"/>
    <x v="2"/>
    <x v="1"/>
    <x v="0"/>
    <n v="215.52180000000001"/>
    <n v="4"/>
  </r>
  <r>
    <x v="0"/>
    <s v="FDA25"/>
    <x v="3"/>
    <x v="8"/>
    <x v="8"/>
    <x v="2"/>
    <x v="1"/>
    <x v="0"/>
    <n v="104.599"/>
    <n v="4"/>
  </r>
  <r>
    <x v="0"/>
    <s v="FDY49"/>
    <x v="3"/>
    <x v="8"/>
    <x v="8"/>
    <x v="2"/>
    <x v="1"/>
    <x v="0"/>
    <n v="163.11840000000001"/>
    <n v="4"/>
  </r>
  <r>
    <x v="0"/>
    <s v="FDU49"/>
    <x v="3"/>
    <x v="8"/>
    <x v="8"/>
    <x v="2"/>
    <x v="1"/>
    <x v="0"/>
    <n v="85.754000000000005"/>
    <n v="4"/>
  </r>
  <r>
    <x v="0"/>
    <s v="FDE50"/>
    <x v="3"/>
    <x v="8"/>
    <x v="8"/>
    <x v="2"/>
    <x v="1"/>
    <x v="0"/>
    <n v="188.25559999999999"/>
    <n v="4"/>
  </r>
  <r>
    <x v="0"/>
    <s v="FDW14"/>
    <x v="11"/>
    <x v="8"/>
    <x v="8"/>
    <x v="2"/>
    <x v="1"/>
    <x v="0"/>
    <n v="87.719800000000006"/>
    <n v="4"/>
  </r>
  <r>
    <x v="0"/>
    <s v="FDC03"/>
    <x v="11"/>
    <x v="8"/>
    <x v="8"/>
    <x v="2"/>
    <x v="1"/>
    <x v="0"/>
    <n v="194.17939999999999"/>
    <n v="4"/>
  </r>
  <r>
    <x v="0"/>
    <s v="FDY02"/>
    <x v="11"/>
    <x v="8"/>
    <x v="8"/>
    <x v="2"/>
    <x v="1"/>
    <x v="0"/>
    <n v="263.49099999999999"/>
    <n v="4"/>
  </r>
  <r>
    <x v="0"/>
    <s v="FDC51"/>
    <x v="11"/>
    <x v="8"/>
    <x v="8"/>
    <x v="2"/>
    <x v="1"/>
    <x v="0"/>
    <n v="121.673"/>
    <n v="4"/>
  </r>
  <r>
    <x v="0"/>
    <s v="FDB04"/>
    <x v="11"/>
    <x v="8"/>
    <x v="8"/>
    <x v="2"/>
    <x v="1"/>
    <x v="0"/>
    <n v="88.385599999999997"/>
    <n v="4"/>
  </r>
  <r>
    <x v="0"/>
    <s v="FDW26"/>
    <x v="11"/>
    <x v="8"/>
    <x v="8"/>
    <x v="2"/>
    <x v="1"/>
    <x v="0"/>
    <n v="220.37719999999999"/>
    <n v="4"/>
  </r>
  <r>
    <x v="0"/>
    <s v="FDC40"/>
    <x v="11"/>
    <x v="8"/>
    <x v="8"/>
    <x v="2"/>
    <x v="1"/>
    <x v="0"/>
    <n v="76.198599999999999"/>
    <n v="4"/>
  </r>
  <r>
    <x v="0"/>
    <s v="FDL39"/>
    <x v="11"/>
    <x v="8"/>
    <x v="8"/>
    <x v="2"/>
    <x v="1"/>
    <x v="0"/>
    <n v="180.93180000000001"/>
    <n v="4"/>
  </r>
  <r>
    <x v="0"/>
    <s v="FDU26"/>
    <x v="11"/>
    <x v="8"/>
    <x v="8"/>
    <x v="2"/>
    <x v="1"/>
    <x v="0"/>
    <n v="117.2782"/>
    <n v="4"/>
  </r>
  <r>
    <x v="0"/>
    <s v="FDD52"/>
    <x v="11"/>
    <x v="8"/>
    <x v="8"/>
    <x v="2"/>
    <x v="1"/>
    <x v="0"/>
    <n v="108.557"/>
    <n v="4"/>
  </r>
  <r>
    <x v="0"/>
    <s v="FDF40"/>
    <x v="11"/>
    <x v="8"/>
    <x v="8"/>
    <x v="2"/>
    <x v="1"/>
    <x v="0"/>
    <n v="248.10919999999999"/>
    <n v="4"/>
  </r>
  <r>
    <x v="0"/>
    <s v="FDV26"/>
    <x v="11"/>
    <x v="8"/>
    <x v="8"/>
    <x v="2"/>
    <x v="1"/>
    <x v="0"/>
    <n v="197.07939999999999"/>
    <n v="4"/>
  </r>
  <r>
    <x v="0"/>
    <s v="FDY26"/>
    <x v="11"/>
    <x v="8"/>
    <x v="8"/>
    <x v="2"/>
    <x v="1"/>
    <x v="0"/>
    <n v="212.62440000000001"/>
    <n v="4"/>
  </r>
  <r>
    <x v="0"/>
    <s v="FDL51"/>
    <x v="11"/>
    <x v="8"/>
    <x v="8"/>
    <x v="2"/>
    <x v="1"/>
    <x v="0"/>
    <n v="215.98759999999999"/>
    <n v="4"/>
  </r>
  <r>
    <x v="0"/>
    <s v="FDP40"/>
    <x v="2"/>
    <x v="8"/>
    <x v="8"/>
    <x v="2"/>
    <x v="1"/>
    <x v="0"/>
    <n v="112.7544"/>
    <n v="4"/>
  </r>
  <r>
    <x v="0"/>
    <s v="FDR16"/>
    <x v="2"/>
    <x v="8"/>
    <x v="8"/>
    <x v="2"/>
    <x v="1"/>
    <x v="0"/>
    <n v="213.2218"/>
    <n v="4"/>
  </r>
  <r>
    <x v="0"/>
    <s v="FDV04"/>
    <x v="2"/>
    <x v="8"/>
    <x v="8"/>
    <x v="2"/>
    <x v="1"/>
    <x v="0"/>
    <n v="158.8288"/>
    <n v="4"/>
  </r>
  <r>
    <x v="0"/>
    <s v="FDI53"/>
    <x v="2"/>
    <x v="8"/>
    <x v="8"/>
    <x v="2"/>
    <x v="1"/>
    <x v="0"/>
    <n v="161.52359999999999"/>
    <n v="4"/>
  </r>
  <r>
    <x v="0"/>
    <s v="FDX52"/>
    <x v="2"/>
    <x v="8"/>
    <x v="8"/>
    <x v="2"/>
    <x v="1"/>
    <x v="0"/>
    <n v="194.78200000000001"/>
    <n v="4"/>
  </r>
  <r>
    <x v="0"/>
    <s v="FDC05"/>
    <x v="2"/>
    <x v="8"/>
    <x v="8"/>
    <x v="2"/>
    <x v="1"/>
    <x v="0"/>
    <n v="196.3768"/>
    <n v="4"/>
  </r>
  <r>
    <x v="0"/>
    <s v="FDI04"/>
    <x v="2"/>
    <x v="8"/>
    <x v="8"/>
    <x v="2"/>
    <x v="1"/>
    <x v="0"/>
    <n v="198.14259999999999"/>
    <n v="4"/>
  </r>
  <r>
    <x v="0"/>
    <s v="FDP28"/>
    <x v="2"/>
    <x v="8"/>
    <x v="8"/>
    <x v="2"/>
    <x v="1"/>
    <x v="0"/>
    <n v="259.6936"/>
    <n v="4"/>
  </r>
  <r>
    <x v="0"/>
    <s v="FDR28"/>
    <x v="2"/>
    <x v="8"/>
    <x v="8"/>
    <x v="2"/>
    <x v="1"/>
    <x v="0"/>
    <n v="165.12100000000001"/>
    <n v="4"/>
  </r>
  <r>
    <x v="0"/>
    <s v="FDW40"/>
    <x v="2"/>
    <x v="8"/>
    <x v="8"/>
    <x v="2"/>
    <x v="1"/>
    <x v="0"/>
    <n v="143.28120000000001"/>
    <n v="4"/>
  </r>
  <r>
    <x v="0"/>
    <s v="FDH28"/>
    <x v="2"/>
    <x v="8"/>
    <x v="8"/>
    <x v="2"/>
    <x v="1"/>
    <x v="0"/>
    <n v="38.8506"/>
    <n v="4"/>
  </r>
  <r>
    <x v="0"/>
    <s v="FDA28"/>
    <x v="2"/>
    <x v="8"/>
    <x v="8"/>
    <x v="2"/>
    <x v="1"/>
    <x v="0"/>
    <n v="126.1362"/>
    <n v="4"/>
  </r>
  <r>
    <x v="0"/>
    <s v="FDV28"/>
    <x v="2"/>
    <x v="8"/>
    <x v="8"/>
    <x v="2"/>
    <x v="1"/>
    <x v="0"/>
    <n v="32.055799999999998"/>
    <n v="4"/>
  </r>
  <r>
    <x v="0"/>
    <s v="FDB41"/>
    <x v="2"/>
    <x v="8"/>
    <x v="8"/>
    <x v="2"/>
    <x v="1"/>
    <x v="0"/>
    <n v="47.771799999999999"/>
    <n v="4"/>
  </r>
  <r>
    <x v="0"/>
    <s v="FDS56"/>
    <x v="0"/>
    <x v="8"/>
    <x v="8"/>
    <x v="2"/>
    <x v="1"/>
    <x v="0"/>
    <n v="262.02519999999998"/>
    <n v="4"/>
  </r>
  <r>
    <x v="0"/>
    <s v="FDT07"/>
    <x v="0"/>
    <x v="8"/>
    <x v="8"/>
    <x v="2"/>
    <x v="1"/>
    <x v="0"/>
    <n v="257.63299999999998"/>
    <n v="4"/>
  </r>
  <r>
    <x v="0"/>
    <s v="FDV44"/>
    <x v="0"/>
    <x v="8"/>
    <x v="8"/>
    <x v="2"/>
    <x v="1"/>
    <x v="0"/>
    <n v="191.61879999999999"/>
    <n v="4"/>
  </r>
  <r>
    <x v="0"/>
    <s v="FDC33"/>
    <x v="0"/>
    <x v="8"/>
    <x v="8"/>
    <x v="2"/>
    <x v="1"/>
    <x v="0"/>
    <n v="196.9768"/>
    <n v="4"/>
  </r>
  <r>
    <x v="0"/>
    <s v="FDE20"/>
    <x v="0"/>
    <x v="8"/>
    <x v="8"/>
    <x v="2"/>
    <x v="1"/>
    <x v="0"/>
    <n v="169.279"/>
    <n v="4"/>
  </r>
  <r>
    <x v="0"/>
    <s v="FDF57"/>
    <x v="0"/>
    <x v="8"/>
    <x v="8"/>
    <x v="2"/>
    <x v="1"/>
    <x v="0"/>
    <n v="169.6448"/>
    <n v="4"/>
  </r>
  <r>
    <x v="0"/>
    <s v="FDD56"/>
    <x v="0"/>
    <x v="8"/>
    <x v="8"/>
    <x v="2"/>
    <x v="1"/>
    <x v="0"/>
    <n v="177.00540000000001"/>
    <n v="4"/>
  </r>
  <r>
    <x v="0"/>
    <s v="FDQ32"/>
    <x v="0"/>
    <x v="8"/>
    <x v="8"/>
    <x v="2"/>
    <x v="1"/>
    <x v="0"/>
    <n v="125.1388"/>
    <n v="4"/>
  </r>
  <r>
    <x v="0"/>
    <s v="FDW32"/>
    <x v="0"/>
    <x v="8"/>
    <x v="8"/>
    <x v="2"/>
    <x v="1"/>
    <x v="0"/>
    <n v="86.388199999999998"/>
    <n v="4"/>
  </r>
  <r>
    <x v="0"/>
    <s v="FDX07"/>
    <x v="0"/>
    <x v="8"/>
    <x v="8"/>
    <x v="2"/>
    <x v="1"/>
    <x v="0"/>
    <n v="181.19499999999999"/>
    <n v="4"/>
  </r>
  <r>
    <x v="0"/>
    <s v="FDP31"/>
    <x v="0"/>
    <x v="8"/>
    <x v="8"/>
    <x v="2"/>
    <x v="1"/>
    <x v="0"/>
    <n v="62.916800000000002"/>
    <n v="4"/>
  </r>
  <r>
    <x v="0"/>
    <s v="FDW39"/>
    <x v="7"/>
    <x v="8"/>
    <x v="8"/>
    <x v="2"/>
    <x v="1"/>
    <x v="0"/>
    <n v="175.137"/>
    <n v="4"/>
  </r>
  <r>
    <x v="0"/>
    <s v="FDM15"/>
    <x v="7"/>
    <x v="8"/>
    <x v="8"/>
    <x v="2"/>
    <x v="1"/>
    <x v="0"/>
    <n v="149.53659999999999"/>
    <n v="4"/>
  </r>
  <r>
    <x v="0"/>
    <s v="FDM51"/>
    <x v="7"/>
    <x v="8"/>
    <x v="8"/>
    <x v="2"/>
    <x v="1"/>
    <x v="0"/>
    <n v="101.9674"/>
    <n v="4"/>
  </r>
  <r>
    <x v="0"/>
    <s v="FDI07"/>
    <x v="7"/>
    <x v="8"/>
    <x v="8"/>
    <x v="2"/>
    <x v="1"/>
    <x v="0"/>
    <n v="199.04259999999999"/>
    <n v="4"/>
  </r>
  <r>
    <x v="0"/>
    <s v="FDQ03"/>
    <x v="7"/>
    <x v="8"/>
    <x v="8"/>
    <x v="2"/>
    <x v="1"/>
    <x v="0"/>
    <n v="238.0248"/>
    <n v="4"/>
  </r>
  <r>
    <x v="0"/>
    <s v="FDN51"/>
    <x v="7"/>
    <x v="8"/>
    <x v="8"/>
    <x v="2"/>
    <x v="1"/>
    <x v="0"/>
    <n v="260.29360000000003"/>
    <n v="4"/>
  </r>
  <r>
    <x v="0"/>
    <s v="FDQ15"/>
    <x v="7"/>
    <x v="8"/>
    <x v="8"/>
    <x v="2"/>
    <x v="1"/>
    <x v="0"/>
    <n v="79.227599999999995"/>
    <n v="4"/>
  </r>
  <r>
    <x v="0"/>
    <s v="FDJ10"/>
    <x v="6"/>
    <x v="8"/>
    <x v="8"/>
    <x v="2"/>
    <x v="1"/>
    <x v="0"/>
    <n v="139.78380000000001"/>
    <n v="4"/>
  </r>
  <r>
    <x v="0"/>
    <s v="FDM45"/>
    <x v="6"/>
    <x v="8"/>
    <x v="8"/>
    <x v="2"/>
    <x v="1"/>
    <x v="0"/>
    <n v="122.6756"/>
    <n v="4"/>
  </r>
  <r>
    <x v="0"/>
    <s v="FDQ45"/>
    <x v="6"/>
    <x v="8"/>
    <x v="8"/>
    <x v="2"/>
    <x v="1"/>
    <x v="0"/>
    <n v="183.86080000000001"/>
    <n v="4"/>
  </r>
  <r>
    <x v="0"/>
    <s v="FDB46"/>
    <x v="6"/>
    <x v="8"/>
    <x v="8"/>
    <x v="2"/>
    <x v="1"/>
    <x v="0"/>
    <n v="211.92439999999999"/>
    <n v="4"/>
  </r>
  <r>
    <x v="0"/>
    <s v="FDG58"/>
    <x v="6"/>
    <x v="8"/>
    <x v="8"/>
    <x v="2"/>
    <x v="1"/>
    <x v="0"/>
    <n v="156.7972"/>
    <n v="4"/>
  </r>
  <r>
    <x v="0"/>
    <s v="FDO21"/>
    <x v="6"/>
    <x v="8"/>
    <x v="8"/>
    <x v="2"/>
    <x v="1"/>
    <x v="0"/>
    <n v="226.94040000000001"/>
    <n v="4"/>
  </r>
  <r>
    <x v="0"/>
    <s v="FDO22"/>
    <x v="6"/>
    <x v="8"/>
    <x v="8"/>
    <x v="2"/>
    <x v="1"/>
    <x v="0"/>
    <n v="78.396000000000001"/>
    <n v="4"/>
  </r>
  <r>
    <x v="0"/>
    <s v="FDO10"/>
    <x v="6"/>
    <x v="8"/>
    <x v="8"/>
    <x v="2"/>
    <x v="1"/>
    <x v="0"/>
    <n v="58.858800000000002"/>
    <n v="4"/>
  </r>
  <r>
    <x v="0"/>
    <s v="FDM22"/>
    <x v="6"/>
    <x v="8"/>
    <x v="8"/>
    <x v="2"/>
    <x v="1"/>
    <x v="0"/>
    <n v="54.064"/>
    <n v="4"/>
  </r>
  <r>
    <x v="0"/>
    <s v="FDL57"/>
    <x v="6"/>
    <x v="8"/>
    <x v="8"/>
    <x v="2"/>
    <x v="1"/>
    <x v="0"/>
    <n v="257.93040000000002"/>
    <n v="4"/>
  </r>
  <r>
    <x v="0"/>
    <s v="FDT09"/>
    <x v="6"/>
    <x v="8"/>
    <x v="8"/>
    <x v="2"/>
    <x v="1"/>
    <x v="0"/>
    <n v="131.72839999999999"/>
    <n v="4"/>
  </r>
  <r>
    <x v="0"/>
    <s v="FDY22"/>
    <x v="6"/>
    <x v="8"/>
    <x v="8"/>
    <x v="2"/>
    <x v="1"/>
    <x v="0"/>
    <n v="142.4128"/>
    <n v="4"/>
  </r>
  <r>
    <x v="0"/>
    <s v="FDZ21"/>
    <x v="6"/>
    <x v="8"/>
    <x v="8"/>
    <x v="2"/>
    <x v="1"/>
    <x v="0"/>
    <n v="98.241"/>
    <n v="4"/>
  </r>
  <r>
    <x v="0"/>
    <s v="FDE23"/>
    <x v="15"/>
    <x v="8"/>
    <x v="8"/>
    <x v="2"/>
    <x v="1"/>
    <x v="0"/>
    <n v="45.606000000000002"/>
    <n v="4"/>
  </r>
  <r>
    <x v="3"/>
    <s v="DRC36"/>
    <x v="4"/>
    <x v="8"/>
    <x v="8"/>
    <x v="2"/>
    <x v="1"/>
    <x v="0"/>
    <n v="176.2054"/>
    <n v="4"/>
  </r>
  <r>
    <x v="2"/>
    <s v="FDA50"/>
    <x v="11"/>
    <x v="6"/>
    <x v="6"/>
    <x v="1"/>
    <x v="0"/>
    <x v="2"/>
    <n v="95.441000000000003"/>
    <n v="4"/>
  </r>
  <r>
    <x v="2"/>
    <s v="FDW28"/>
    <x v="2"/>
    <x v="6"/>
    <x v="6"/>
    <x v="1"/>
    <x v="0"/>
    <x v="2"/>
    <n v="197.24520000000001"/>
    <n v="4"/>
  </r>
  <r>
    <x v="2"/>
    <s v="FDX43"/>
    <x v="0"/>
    <x v="6"/>
    <x v="6"/>
    <x v="1"/>
    <x v="0"/>
    <x v="2"/>
    <n v="167.95"/>
    <n v="4"/>
  </r>
  <r>
    <x v="2"/>
    <s v="FDP19"/>
    <x v="0"/>
    <x v="6"/>
    <x v="6"/>
    <x v="1"/>
    <x v="0"/>
    <x v="2"/>
    <n v="130.6652"/>
    <n v="4"/>
  </r>
  <r>
    <x v="2"/>
    <s v="NCC54"/>
    <x v="1"/>
    <x v="6"/>
    <x v="6"/>
    <x v="1"/>
    <x v="0"/>
    <x v="2"/>
    <n v="239.31960000000001"/>
    <n v="4"/>
  </r>
  <r>
    <x v="2"/>
    <s v="NCX53"/>
    <x v="1"/>
    <x v="6"/>
    <x v="6"/>
    <x v="1"/>
    <x v="0"/>
    <x v="2"/>
    <n v="140.41540000000001"/>
    <n v="4"/>
  </r>
  <r>
    <x v="2"/>
    <s v="NCQ30"/>
    <x v="5"/>
    <x v="6"/>
    <x v="6"/>
    <x v="1"/>
    <x v="0"/>
    <x v="2"/>
    <n v="123.7414"/>
    <n v="4"/>
  </r>
  <r>
    <x v="2"/>
    <s v="NCA29"/>
    <x v="5"/>
    <x v="6"/>
    <x v="6"/>
    <x v="1"/>
    <x v="0"/>
    <x v="2"/>
    <n v="169.81059999999999"/>
    <n v="4"/>
  </r>
  <r>
    <x v="2"/>
    <s v="NCN26"/>
    <x v="5"/>
    <x v="6"/>
    <x v="6"/>
    <x v="1"/>
    <x v="0"/>
    <x v="2"/>
    <n v="117.5808"/>
    <n v="4"/>
  </r>
  <r>
    <x v="2"/>
    <s v="NCJ18"/>
    <x v="5"/>
    <x v="6"/>
    <x v="6"/>
    <x v="1"/>
    <x v="0"/>
    <x v="2"/>
    <n v="117.11239999999999"/>
    <n v="4"/>
  </r>
  <r>
    <x v="2"/>
    <s v="FDF58"/>
    <x v="6"/>
    <x v="6"/>
    <x v="6"/>
    <x v="1"/>
    <x v="0"/>
    <x v="2"/>
    <n v="62.151000000000003"/>
    <n v="4"/>
  </r>
  <r>
    <x v="1"/>
    <s v="FDV24"/>
    <x v="13"/>
    <x v="6"/>
    <x v="6"/>
    <x v="1"/>
    <x v="0"/>
    <x v="2"/>
    <n v="148.20500000000001"/>
    <n v="4"/>
  </r>
  <r>
    <x v="1"/>
    <s v="FDX23"/>
    <x v="13"/>
    <x v="6"/>
    <x v="6"/>
    <x v="1"/>
    <x v="0"/>
    <x v="2"/>
    <n v="95.043599999999998"/>
    <n v="4"/>
  </r>
  <r>
    <x v="1"/>
    <s v="FDJ48"/>
    <x v="13"/>
    <x v="6"/>
    <x v="6"/>
    <x v="1"/>
    <x v="0"/>
    <x v="2"/>
    <n v="245.31180000000001"/>
    <n v="4"/>
  </r>
  <r>
    <x v="1"/>
    <s v="FDE24"/>
    <x v="13"/>
    <x v="6"/>
    <x v="6"/>
    <x v="1"/>
    <x v="0"/>
    <x v="2"/>
    <n v="142.0812"/>
    <n v="4"/>
  </r>
  <r>
    <x v="1"/>
    <s v="FDL36"/>
    <x v="13"/>
    <x v="6"/>
    <x v="6"/>
    <x v="1"/>
    <x v="0"/>
    <x v="2"/>
    <n v="88.283000000000001"/>
    <n v="4"/>
  </r>
  <r>
    <x v="1"/>
    <s v="FDS48"/>
    <x v="13"/>
    <x v="6"/>
    <x v="6"/>
    <x v="1"/>
    <x v="0"/>
    <x v="2"/>
    <n v="149.67080000000001"/>
    <n v="4"/>
  </r>
  <r>
    <x v="1"/>
    <s v="FDV36"/>
    <x v="13"/>
    <x v="6"/>
    <x v="6"/>
    <x v="1"/>
    <x v="0"/>
    <x v="2"/>
    <n v="125.902"/>
    <n v="4"/>
  </r>
  <r>
    <x v="1"/>
    <s v="FDU48"/>
    <x v="13"/>
    <x v="6"/>
    <x v="6"/>
    <x v="1"/>
    <x v="0"/>
    <x v="2"/>
    <n v="131.42840000000001"/>
    <n v="4"/>
  </r>
  <r>
    <x v="1"/>
    <s v="FDM13"/>
    <x v="12"/>
    <x v="6"/>
    <x v="6"/>
    <x v="1"/>
    <x v="0"/>
    <x v="2"/>
    <n v="130.5626"/>
    <n v="4"/>
  </r>
  <r>
    <x v="1"/>
    <s v="FDO37"/>
    <x v="12"/>
    <x v="6"/>
    <x v="6"/>
    <x v="1"/>
    <x v="0"/>
    <x v="2"/>
    <n v="230.23259999999999"/>
    <n v="4"/>
  </r>
  <r>
    <x v="1"/>
    <s v="DRE27"/>
    <x v="11"/>
    <x v="6"/>
    <x v="6"/>
    <x v="1"/>
    <x v="0"/>
    <x v="2"/>
    <n v="99.672600000000003"/>
    <n v="4"/>
  </r>
  <r>
    <x v="1"/>
    <s v="DRG03"/>
    <x v="11"/>
    <x v="6"/>
    <x v="6"/>
    <x v="1"/>
    <x v="0"/>
    <x v="2"/>
    <n v="155.20179999999999"/>
    <n v="4"/>
  </r>
  <r>
    <x v="1"/>
    <s v="DRH03"/>
    <x v="11"/>
    <x v="6"/>
    <x v="6"/>
    <x v="1"/>
    <x v="0"/>
    <x v="2"/>
    <n v="91.611999999999995"/>
    <n v="4"/>
  </r>
  <r>
    <x v="1"/>
    <s v="FDX50"/>
    <x v="11"/>
    <x v="6"/>
    <x v="6"/>
    <x v="1"/>
    <x v="0"/>
    <x v="2"/>
    <n v="109.6228"/>
    <n v="4"/>
  </r>
  <r>
    <x v="1"/>
    <s v="FDK28"/>
    <x v="2"/>
    <x v="6"/>
    <x v="6"/>
    <x v="1"/>
    <x v="0"/>
    <x v="2"/>
    <n v="256.06459999999998"/>
    <n v="4"/>
  </r>
  <r>
    <x v="1"/>
    <s v="FDK40"/>
    <x v="2"/>
    <x v="6"/>
    <x v="6"/>
    <x v="1"/>
    <x v="0"/>
    <x v="2"/>
    <n v="263.291"/>
    <n v="4"/>
  </r>
  <r>
    <x v="1"/>
    <s v="FDD17"/>
    <x v="2"/>
    <x v="6"/>
    <x v="6"/>
    <x v="1"/>
    <x v="0"/>
    <x v="2"/>
    <n v="237.19059999999999"/>
    <n v="4"/>
  </r>
  <r>
    <x v="1"/>
    <s v="FDM28"/>
    <x v="2"/>
    <x v="6"/>
    <x v="6"/>
    <x v="1"/>
    <x v="0"/>
    <x v="2"/>
    <n v="181.36600000000001"/>
    <n v="4"/>
  </r>
  <r>
    <x v="1"/>
    <s v="FDO40"/>
    <x v="2"/>
    <x v="6"/>
    <x v="6"/>
    <x v="1"/>
    <x v="0"/>
    <x v="2"/>
    <n v="150.23920000000001"/>
    <n v="4"/>
  </r>
  <r>
    <x v="1"/>
    <s v="FDX16"/>
    <x v="2"/>
    <x v="6"/>
    <x v="6"/>
    <x v="1"/>
    <x v="0"/>
    <x v="2"/>
    <n v="150.20500000000001"/>
    <n v="4"/>
  </r>
  <r>
    <x v="1"/>
    <s v="FDQ56"/>
    <x v="0"/>
    <x v="6"/>
    <x v="6"/>
    <x v="1"/>
    <x v="0"/>
    <x v="2"/>
    <n v="82.790800000000004"/>
    <n v="4"/>
  </r>
  <r>
    <x v="1"/>
    <s v="FDY32"/>
    <x v="0"/>
    <x v="6"/>
    <x v="6"/>
    <x v="1"/>
    <x v="0"/>
    <x v="2"/>
    <n v="165.02099999999999"/>
    <n v="4"/>
  </r>
  <r>
    <x v="1"/>
    <s v="FDK56"/>
    <x v="0"/>
    <x v="6"/>
    <x v="6"/>
    <x v="1"/>
    <x v="0"/>
    <x v="2"/>
    <n v="186.78980000000001"/>
    <n v="4"/>
  </r>
  <r>
    <x v="1"/>
    <s v="FDM44"/>
    <x v="0"/>
    <x v="6"/>
    <x v="6"/>
    <x v="1"/>
    <x v="0"/>
    <x v="2"/>
    <n v="103.699"/>
    <n v="4"/>
  </r>
  <r>
    <x v="1"/>
    <s v="FDG57"/>
    <x v="0"/>
    <x v="6"/>
    <x v="6"/>
    <x v="1"/>
    <x v="0"/>
    <x v="2"/>
    <n v="49.403399999999998"/>
    <n v="4"/>
  </r>
  <r>
    <x v="1"/>
    <s v="FDZ20"/>
    <x v="0"/>
    <x v="6"/>
    <x v="6"/>
    <x v="1"/>
    <x v="0"/>
    <x v="2"/>
    <n v="253.73560000000001"/>
    <n v="4"/>
  </r>
  <r>
    <x v="1"/>
    <s v="FDR07"/>
    <x v="0"/>
    <x v="6"/>
    <x v="6"/>
    <x v="1"/>
    <x v="0"/>
    <x v="2"/>
    <n v="96.209400000000002"/>
    <n v="4"/>
  </r>
  <r>
    <x v="1"/>
    <s v="DRI11"/>
    <x v="9"/>
    <x v="6"/>
    <x v="6"/>
    <x v="1"/>
    <x v="0"/>
    <x v="2"/>
    <n v="113.7834"/>
    <n v="4"/>
  </r>
  <r>
    <x v="1"/>
    <s v="DRM47"/>
    <x v="9"/>
    <x v="6"/>
    <x v="6"/>
    <x v="1"/>
    <x v="0"/>
    <x v="2"/>
    <n v="189.18459999999999"/>
    <n v="4"/>
  </r>
  <r>
    <x v="1"/>
    <s v="DRJ11"/>
    <x v="9"/>
    <x v="6"/>
    <x v="6"/>
    <x v="1"/>
    <x v="0"/>
    <x v="2"/>
    <n v="189.9872"/>
    <n v="4"/>
  </r>
  <r>
    <x v="1"/>
    <s v="DRJ59"/>
    <x v="9"/>
    <x v="6"/>
    <x v="6"/>
    <x v="1"/>
    <x v="0"/>
    <x v="2"/>
    <n v="38.816400000000002"/>
    <n v="4"/>
  </r>
  <r>
    <x v="1"/>
    <s v="DRL35"/>
    <x v="9"/>
    <x v="6"/>
    <x v="6"/>
    <x v="1"/>
    <x v="0"/>
    <x v="2"/>
    <n v="43.377000000000002"/>
    <n v="4"/>
  </r>
  <r>
    <x v="1"/>
    <s v="NCU53"/>
    <x v="1"/>
    <x v="6"/>
    <x v="6"/>
    <x v="1"/>
    <x v="0"/>
    <x v="2"/>
    <n v="165.7842"/>
    <n v="4"/>
  </r>
  <r>
    <x v="1"/>
    <s v="NCK29"/>
    <x v="1"/>
    <x v="6"/>
    <x v="6"/>
    <x v="1"/>
    <x v="0"/>
    <x v="2"/>
    <n v="121.373"/>
    <n v="4"/>
  </r>
  <r>
    <x v="1"/>
    <s v="NCJ17"/>
    <x v="1"/>
    <x v="6"/>
    <x v="6"/>
    <x v="1"/>
    <x v="0"/>
    <x v="2"/>
    <n v="84.422399999999996"/>
    <n v="4"/>
  </r>
  <r>
    <x v="1"/>
    <s v="NCV53"/>
    <x v="1"/>
    <x v="6"/>
    <x v="6"/>
    <x v="1"/>
    <x v="0"/>
    <x v="2"/>
    <n v="239.08799999999999"/>
    <n v="4"/>
  </r>
  <r>
    <x v="1"/>
    <s v="NCL29"/>
    <x v="1"/>
    <x v="6"/>
    <x v="6"/>
    <x v="1"/>
    <x v="0"/>
    <x v="2"/>
    <n v="159.16040000000001"/>
    <n v="4"/>
  </r>
  <r>
    <x v="1"/>
    <s v="NCV05"/>
    <x v="1"/>
    <x v="6"/>
    <x v="6"/>
    <x v="1"/>
    <x v="0"/>
    <x v="2"/>
    <n v="153.3656"/>
    <n v="4"/>
  </r>
  <r>
    <x v="1"/>
    <s v="NCM29"/>
    <x v="1"/>
    <x v="6"/>
    <x v="6"/>
    <x v="1"/>
    <x v="0"/>
    <x v="2"/>
    <n v="132.6626"/>
    <n v="4"/>
  </r>
  <r>
    <x v="1"/>
    <s v="NCZ17"/>
    <x v="1"/>
    <x v="6"/>
    <x v="6"/>
    <x v="1"/>
    <x v="0"/>
    <x v="2"/>
    <n v="37.650599999999997"/>
    <n v="4"/>
  </r>
  <r>
    <x v="1"/>
    <s v="NCO41"/>
    <x v="1"/>
    <x v="6"/>
    <x v="6"/>
    <x v="1"/>
    <x v="0"/>
    <x v="2"/>
    <n v="99.038399999999996"/>
    <n v="4"/>
  </r>
  <r>
    <x v="1"/>
    <s v="NCP17"/>
    <x v="1"/>
    <x v="6"/>
    <x v="6"/>
    <x v="1"/>
    <x v="0"/>
    <x v="2"/>
    <n v="65.316800000000001"/>
    <n v="4"/>
  </r>
  <r>
    <x v="1"/>
    <s v="NCP05"/>
    <x v="1"/>
    <x v="6"/>
    <x v="6"/>
    <x v="1"/>
    <x v="0"/>
    <x v="2"/>
    <n v="150.9024"/>
    <n v="4"/>
  </r>
  <r>
    <x v="1"/>
    <s v="NCJ43"/>
    <x v="5"/>
    <x v="6"/>
    <x v="6"/>
    <x v="1"/>
    <x v="0"/>
    <x v="2"/>
    <n v="173.1396"/>
    <n v="4"/>
  </r>
  <r>
    <x v="1"/>
    <s v="NCE31"/>
    <x v="5"/>
    <x v="6"/>
    <x v="6"/>
    <x v="1"/>
    <x v="0"/>
    <x v="2"/>
    <n v="33.221600000000002"/>
    <n v="4"/>
  </r>
  <r>
    <x v="1"/>
    <s v="NCD43"/>
    <x v="5"/>
    <x v="6"/>
    <x v="6"/>
    <x v="1"/>
    <x v="0"/>
    <x v="2"/>
    <n v="103.79640000000001"/>
    <n v="4"/>
  </r>
  <r>
    <x v="1"/>
    <s v="NCO14"/>
    <x v="5"/>
    <x v="6"/>
    <x v="6"/>
    <x v="1"/>
    <x v="0"/>
    <x v="2"/>
    <n v="44.208599999999997"/>
    <n v="4"/>
  </r>
  <r>
    <x v="1"/>
    <s v="NCH54"/>
    <x v="5"/>
    <x v="6"/>
    <x v="6"/>
    <x v="1"/>
    <x v="0"/>
    <x v="2"/>
    <n v="161.69200000000001"/>
    <n v="4"/>
  </r>
  <r>
    <x v="1"/>
    <s v="NCX18"/>
    <x v="5"/>
    <x v="6"/>
    <x v="6"/>
    <x v="1"/>
    <x v="0"/>
    <x v="2"/>
    <n v="196.911"/>
    <n v="4"/>
  </r>
  <r>
    <x v="1"/>
    <s v="NCL06"/>
    <x v="5"/>
    <x v="6"/>
    <x v="6"/>
    <x v="1"/>
    <x v="0"/>
    <x v="2"/>
    <n v="261.75940000000003"/>
    <n v="4"/>
  </r>
  <r>
    <x v="1"/>
    <s v="NCN30"/>
    <x v="5"/>
    <x v="6"/>
    <x v="6"/>
    <x v="1"/>
    <x v="0"/>
    <x v="2"/>
    <n v="98.141000000000005"/>
    <n v="4"/>
  </r>
  <r>
    <x v="1"/>
    <s v="NCQ54"/>
    <x v="5"/>
    <x v="6"/>
    <x v="6"/>
    <x v="1"/>
    <x v="0"/>
    <x v="2"/>
    <n v="166.84739999999999"/>
    <n v="4"/>
  </r>
  <r>
    <x v="1"/>
    <s v="NCF54"/>
    <x v="5"/>
    <x v="6"/>
    <x v="6"/>
    <x v="1"/>
    <x v="0"/>
    <x v="2"/>
    <n v="170.54220000000001"/>
    <n v="4"/>
  </r>
  <r>
    <x v="1"/>
    <s v="NCW42"/>
    <x v="5"/>
    <x v="6"/>
    <x v="6"/>
    <x v="1"/>
    <x v="0"/>
    <x v="2"/>
    <n v="221.84559999999999"/>
    <n v="4"/>
  </r>
  <r>
    <x v="1"/>
    <s v="NCA30"/>
    <x v="5"/>
    <x v="6"/>
    <x v="6"/>
    <x v="1"/>
    <x v="0"/>
    <x v="2"/>
    <n v="190.18719999999999"/>
    <n v="4"/>
  </r>
  <r>
    <x v="1"/>
    <s v="NCG43"/>
    <x v="5"/>
    <x v="6"/>
    <x v="6"/>
    <x v="1"/>
    <x v="2"/>
    <x v="2"/>
    <n v="93.646199999999993"/>
    <n v="4"/>
  </r>
  <r>
    <x v="1"/>
    <s v="NCR30"/>
    <x v="5"/>
    <x v="6"/>
    <x v="6"/>
    <x v="1"/>
    <x v="2"/>
    <x v="2"/>
    <n v="75.069599999999994"/>
    <n v="4"/>
  </r>
  <r>
    <x v="1"/>
    <s v="FDJ07"/>
    <x v="7"/>
    <x v="6"/>
    <x v="6"/>
    <x v="1"/>
    <x v="2"/>
    <x v="2"/>
    <n v="117.41500000000001"/>
    <n v="4"/>
  </r>
  <r>
    <x v="1"/>
    <s v="FDK15"/>
    <x v="7"/>
    <x v="6"/>
    <x v="6"/>
    <x v="1"/>
    <x v="2"/>
    <x v="2"/>
    <n v="98.404200000000003"/>
    <n v="4"/>
  </r>
  <r>
    <x v="1"/>
    <s v="FDP39"/>
    <x v="7"/>
    <x v="6"/>
    <x v="6"/>
    <x v="1"/>
    <x v="2"/>
    <x v="2"/>
    <n v="53.532400000000003"/>
    <n v="4"/>
  </r>
  <r>
    <x v="1"/>
    <s v="FDI19"/>
    <x v="7"/>
    <x v="6"/>
    <x v="6"/>
    <x v="1"/>
    <x v="2"/>
    <x v="2"/>
    <n v="242.25120000000001"/>
    <n v="4"/>
  </r>
  <r>
    <x v="1"/>
    <s v="NCP55"/>
    <x v="10"/>
    <x v="6"/>
    <x v="6"/>
    <x v="1"/>
    <x v="2"/>
    <x v="2"/>
    <n v="56.461399999999998"/>
    <n v="4"/>
  </r>
  <r>
    <x v="1"/>
    <s v="NCN14"/>
    <x v="10"/>
    <x v="6"/>
    <x v="6"/>
    <x v="1"/>
    <x v="2"/>
    <x v="2"/>
    <n v="185.16079999999999"/>
    <n v="4"/>
  </r>
  <r>
    <x v="1"/>
    <s v="FDF33"/>
    <x v="14"/>
    <x v="6"/>
    <x v="6"/>
    <x v="1"/>
    <x v="2"/>
    <x v="2"/>
    <n v="107.5596"/>
    <n v="4"/>
  </r>
  <r>
    <x v="1"/>
    <s v="FDF22"/>
    <x v="6"/>
    <x v="6"/>
    <x v="6"/>
    <x v="1"/>
    <x v="2"/>
    <x v="2"/>
    <n v="212.3218"/>
    <n v="4"/>
  </r>
  <r>
    <x v="1"/>
    <s v="FDX21"/>
    <x v="6"/>
    <x v="6"/>
    <x v="6"/>
    <x v="1"/>
    <x v="2"/>
    <x v="2"/>
    <n v="108.7912"/>
    <n v="4"/>
  </r>
  <r>
    <x v="1"/>
    <s v="FDE34"/>
    <x v="6"/>
    <x v="6"/>
    <x v="6"/>
    <x v="1"/>
    <x v="2"/>
    <x v="2"/>
    <n v="182.26339999999999"/>
    <n v="4"/>
  </r>
  <r>
    <x v="1"/>
    <s v="FDI22"/>
    <x v="6"/>
    <x v="6"/>
    <x v="6"/>
    <x v="1"/>
    <x v="2"/>
    <x v="2"/>
    <n v="210.2612"/>
    <n v="4"/>
  </r>
  <r>
    <x v="1"/>
    <s v="FDR21"/>
    <x v="6"/>
    <x v="6"/>
    <x v="6"/>
    <x v="1"/>
    <x v="2"/>
    <x v="2"/>
    <n v="174.93700000000001"/>
    <n v="4"/>
  </r>
  <r>
    <x v="1"/>
    <s v="FDH10"/>
    <x v="6"/>
    <x v="6"/>
    <x v="6"/>
    <x v="1"/>
    <x v="2"/>
    <x v="2"/>
    <n v="191.84780000000001"/>
    <n v="4"/>
  </r>
  <r>
    <x v="1"/>
    <s v="FDW10"/>
    <x v="6"/>
    <x v="6"/>
    <x v="6"/>
    <x v="1"/>
    <x v="2"/>
    <x v="2"/>
    <n v="175.03700000000001"/>
    <n v="4"/>
  </r>
  <r>
    <x v="1"/>
    <s v="DRG49"/>
    <x v="4"/>
    <x v="6"/>
    <x v="6"/>
    <x v="1"/>
    <x v="2"/>
    <x v="2"/>
    <n v="243.54859999999999"/>
    <n v="4"/>
  </r>
  <r>
    <x v="1"/>
    <s v="DRE01"/>
    <x v="4"/>
    <x v="6"/>
    <x v="6"/>
    <x v="1"/>
    <x v="2"/>
    <x v="2"/>
    <n v="241.85120000000001"/>
    <n v="4"/>
  </r>
  <r>
    <x v="1"/>
    <s v="DRI37"/>
    <x v="4"/>
    <x v="6"/>
    <x v="6"/>
    <x v="1"/>
    <x v="2"/>
    <x v="2"/>
    <n v="57.3904"/>
    <n v="4"/>
  </r>
  <r>
    <x v="0"/>
    <s v="FDY24"/>
    <x v="13"/>
    <x v="6"/>
    <x v="6"/>
    <x v="1"/>
    <x v="2"/>
    <x v="2"/>
    <n v="52.229799999999997"/>
    <n v="4"/>
  </r>
  <r>
    <x v="0"/>
    <s v="FDT24"/>
    <x v="13"/>
    <x v="6"/>
    <x v="6"/>
    <x v="1"/>
    <x v="2"/>
    <x v="2"/>
    <n v="79.232799999999997"/>
    <n v="4"/>
  </r>
  <r>
    <x v="0"/>
    <s v="FDU12"/>
    <x v="13"/>
    <x v="6"/>
    <x v="6"/>
    <x v="1"/>
    <x v="2"/>
    <x v="2"/>
    <n v="262.15679999999998"/>
    <n v="4"/>
  </r>
  <r>
    <x v="0"/>
    <s v="FDU60"/>
    <x v="13"/>
    <x v="6"/>
    <x v="6"/>
    <x v="1"/>
    <x v="2"/>
    <x v="2"/>
    <n v="169.61320000000001"/>
    <n v="4"/>
  </r>
  <r>
    <x v="0"/>
    <s v="FDQ47"/>
    <x v="8"/>
    <x v="6"/>
    <x v="6"/>
    <x v="1"/>
    <x v="2"/>
    <x v="2"/>
    <n v="33.8874"/>
    <n v="4"/>
  </r>
  <r>
    <x v="0"/>
    <s v="FDO11"/>
    <x v="8"/>
    <x v="6"/>
    <x v="6"/>
    <x v="1"/>
    <x v="2"/>
    <x v="2"/>
    <n v="249.9092"/>
    <n v="4"/>
  </r>
  <r>
    <x v="0"/>
    <s v="FDM25"/>
    <x v="12"/>
    <x v="6"/>
    <x v="6"/>
    <x v="1"/>
    <x v="2"/>
    <x v="2"/>
    <n v="173.77119999999999"/>
    <n v="4"/>
  </r>
  <r>
    <x v="0"/>
    <s v="FDN49"/>
    <x v="12"/>
    <x v="6"/>
    <x v="6"/>
    <x v="1"/>
    <x v="2"/>
    <x v="2"/>
    <n v="40.347999999999999"/>
    <n v="4"/>
  </r>
  <r>
    <x v="0"/>
    <s v="FDI38"/>
    <x v="3"/>
    <x v="6"/>
    <x v="6"/>
    <x v="1"/>
    <x v="2"/>
    <x v="2"/>
    <n v="205.7638"/>
    <n v="4"/>
  </r>
  <r>
    <x v="0"/>
    <s v="FDC14"/>
    <x v="3"/>
    <x v="6"/>
    <x v="6"/>
    <x v="1"/>
    <x v="2"/>
    <x v="2"/>
    <n v="41.445399999999999"/>
    <n v="4"/>
  </r>
  <r>
    <x v="0"/>
    <s v="FDH14"/>
    <x v="3"/>
    <x v="6"/>
    <x v="6"/>
    <x v="1"/>
    <x v="2"/>
    <x v="2"/>
    <n v="141.88380000000001"/>
    <n v="4"/>
  </r>
  <r>
    <x v="0"/>
    <s v="FDV01"/>
    <x v="3"/>
    <x v="6"/>
    <x v="6"/>
    <x v="1"/>
    <x v="2"/>
    <x v="2"/>
    <n v="153.8314"/>
    <n v="4"/>
  </r>
  <r>
    <x v="0"/>
    <s v="FDZ26"/>
    <x v="11"/>
    <x v="6"/>
    <x v="6"/>
    <x v="1"/>
    <x v="2"/>
    <x v="2"/>
    <n v="238.5222"/>
    <n v="4"/>
  </r>
  <r>
    <x v="0"/>
    <s v="FDB40"/>
    <x v="11"/>
    <x v="6"/>
    <x v="6"/>
    <x v="1"/>
    <x v="2"/>
    <x v="2"/>
    <n v="144.81020000000001"/>
    <n v="4"/>
  </r>
  <r>
    <x v="0"/>
    <s v="FDY26"/>
    <x v="11"/>
    <x v="6"/>
    <x v="6"/>
    <x v="1"/>
    <x v="2"/>
    <x v="2"/>
    <n v="213.02440000000001"/>
    <n v="4"/>
  </r>
  <r>
    <x v="0"/>
    <s v="FDE28"/>
    <x v="2"/>
    <x v="6"/>
    <x v="6"/>
    <x v="1"/>
    <x v="2"/>
    <x v="2"/>
    <n v="231.86680000000001"/>
    <n v="4"/>
  </r>
  <r>
    <x v="0"/>
    <s v="FDW40"/>
    <x v="2"/>
    <x v="6"/>
    <x v="6"/>
    <x v="1"/>
    <x v="2"/>
    <x v="2"/>
    <n v="140.78120000000001"/>
    <n v="4"/>
  </r>
  <r>
    <x v="0"/>
    <s v="FDB41"/>
    <x v="2"/>
    <x v="6"/>
    <x v="6"/>
    <x v="1"/>
    <x v="2"/>
    <x v="2"/>
    <n v="46.8718"/>
    <n v="4"/>
  </r>
  <r>
    <x v="0"/>
    <s v="FDH53"/>
    <x v="2"/>
    <x v="6"/>
    <x v="6"/>
    <x v="1"/>
    <x v="2"/>
    <x v="2"/>
    <n v="83.959199999999996"/>
    <n v="4"/>
  </r>
  <r>
    <x v="0"/>
    <s v="FDN08"/>
    <x v="0"/>
    <x v="6"/>
    <x v="6"/>
    <x v="1"/>
    <x v="2"/>
    <x v="2"/>
    <n v="116.64660000000001"/>
    <n v="4"/>
  </r>
  <r>
    <x v="0"/>
    <s v="FDW44"/>
    <x v="0"/>
    <x v="6"/>
    <x v="6"/>
    <x v="1"/>
    <x v="2"/>
    <x v="2"/>
    <n v="170.2448"/>
    <n v="4"/>
  </r>
  <r>
    <x v="0"/>
    <s v="FDM08"/>
    <x v="0"/>
    <x v="6"/>
    <x v="6"/>
    <x v="1"/>
    <x v="2"/>
    <x v="2"/>
    <n v="225.50880000000001"/>
    <n v="4"/>
  </r>
  <r>
    <x v="0"/>
    <s v="FDZ08"/>
    <x v="0"/>
    <x v="6"/>
    <x v="6"/>
    <x v="1"/>
    <x v="2"/>
    <x v="2"/>
    <n v="80.859200000000001"/>
    <n v="4"/>
  </r>
  <r>
    <x v="0"/>
    <s v="FDS19"/>
    <x v="0"/>
    <x v="6"/>
    <x v="6"/>
    <x v="1"/>
    <x v="2"/>
    <x v="2"/>
    <n v="77.801199999999994"/>
    <n v="4"/>
  </r>
  <r>
    <x v="0"/>
    <s v="FDC21"/>
    <x v="0"/>
    <x v="6"/>
    <x v="6"/>
    <x v="1"/>
    <x v="2"/>
    <x v="2"/>
    <n v="106.8254"/>
    <n v="4"/>
  </r>
  <r>
    <x v="0"/>
    <s v="FDZ07"/>
    <x v="0"/>
    <x v="6"/>
    <x v="6"/>
    <x v="1"/>
    <x v="2"/>
    <x v="2"/>
    <n v="62.2194"/>
    <n v="4"/>
  </r>
  <r>
    <x v="0"/>
    <s v="FDD56"/>
    <x v="0"/>
    <x v="6"/>
    <x v="6"/>
    <x v="1"/>
    <x v="2"/>
    <x v="2"/>
    <n v="175.80539999999999"/>
    <n v="4"/>
  </r>
  <r>
    <x v="0"/>
    <s v="FDL32"/>
    <x v="0"/>
    <x v="6"/>
    <x v="6"/>
    <x v="1"/>
    <x v="2"/>
    <x v="2"/>
    <n v="111.0544"/>
    <n v="4"/>
  </r>
  <r>
    <x v="0"/>
    <s v="FDT56"/>
    <x v="0"/>
    <x v="6"/>
    <x v="6"/>
    <x v="1"/>
    <x v="2"/>
    <x v="2"/>
    <n v="55.924599999999998"/>
    <n v="4"/>
  </r>
  <r>
    <x v="0"/>
    <s v="FDY56"/>
    <x v="0"/>
    <x v="6"/>
    <x v="6"/>
    <x v="1"/>
    <x v="2"/>
    <x v="2"/>
    <n v="227.1062"/>
    <n v="4"/>
  </r>
  <r>
    <x v="0"/>
    <s v="FDP44"/>
    <x v="0"/>
    <x v="6"/>
    <x v="6"/>
    <x v="1"/>
    <x v="2"/>
    <x v="2"/>
    <n v="102.2332"/>
    <n v="4"/>
  </r>
  <r>
    <x v="0"/>
    <s v="FDW32"/>
    <x v="0"/>
    <x v="6"/>
    <x v="6"/>
    <x v="1"/>
    <x v="2"/>
    <x v="2"/>
    <n v="87.588200000000001"/>
    <n v="4"/>
  </r>
  <r>
    <x v="0"/>
    <s v="FDR20"/>
    <x v="0"/>
    <x v="6"/>
    <x v="6"/>
    <x v="1"/>
    <x v="2"/>
    <x v="2"/>
    <n v="46.474400000000003"/>
    <n v="4"/>
  </r>
  <r>
    <x v="0"/>
    <s v="FDX31"/>
    <x v="0"/>
    <x v="6"/>
    <x v="6"/>
    <x v="1"/>
    <x v="2"/>
    <x v="2"/>
    <n v="234.0958"/>
    <n v="4"/>
  </r>
  <r>
    <x v="0"/>
    <s v="FDJ20"/>
    <x v="0"/>
    <x v="6"/>
    <x v="6"/>
    <x v="1"/>
    <x v="2"/>
    <x v="2"/>
    <n v="124.2388"/>
    <n v="4"/>
  </r>
  <r>
    <x v="0"/>
    <s v="FDP03"/>
    <x v="7"/>
    <x v="6"/>
    <x v="6"/>
    <x v="1"/>
    <x v="2"/>
    <x v="2"/>
    <n v="122.1388"/>
    <n v="4"/>
  </r>
  <r>
    <x v="0"/>
    <s v="FDY39"/>
    <x v="7"/>
    <x v="6"/>
    <x v="6"/>
    <x v="1"/>
    <x v="2"/>
    <x v="2"/>
    <n v="183.5608"/>
    <n v="4"/>
  </r>
  <r>
    <x v="0"/>
    <s v="FDT51"/>
    <x v="7"/>
    <x v="6"/>
    <x v="6"/>
    <x v="1"/>
    <x v="2"/>
    <x v="2"/>
    <n v="110.8544"/>
    <n v="4"/>
  </r>
  <r>
    <x v="0"/>
    <s v="FDX39"/>
    <x v="7"/>
    <x v="6"/>
    <x v="6"/>
    <x v="1"/>
    <x v="2"/>
    <x v="2"/>
    <n v="210.15860000000001"/>
    <n v="4"/>
  </r>
  <r>
    <x v="0"/>
    <s v="FDQ51"/>
    <x v="7"/>
    <x v="6"/>
    <x v="6"/>
    <x v="1"/>
    <x v="2"/>
    <x v="2"/>
    <n v="46.171799999999998"/>
    <n v="4"/>
  </r>
  <r>
    <x v="0"/>
    <s v="FDU27"/>
    <x v="7"/>
    <x v="6"/>
    <x v="6"/>
    <x v="1"/>
    <x v="2"/>
    <x v="2"/>
    <n v="48.837600000000002"/>
    <n v="4"/>
  </r>
  <r>
    <x v="0"/>
    <s v="FDJ57"/>
    <x v="14"/>
    <x v="6"/>
    <x v="6"/>
    <x v="1"/>
    <x v="2"/>
    <x v="2"/>
    <n v="186.5582"/>
    <n v="4"/>
  </r>
  <r>
    <x v="0"/>
    <s v="FDS45"/>
    <x v="6"/>
    <x v="6"/>
    <x v="6"/>
    <x v="1"/>
    <x v="2"/>
    <x v="2"/>
    <n v="106.76220000000001"/>
    <n v="4"/>
  </r>
  <r>
    <x v="0"/>
    <s v="FDF34"/>
    <x v="6"/>
    <x v="6"/>
    <x v="6"/>
    <x v="1"/>
    <x v="2"/>
    <x v="2"/>
    <n v="197.60839999999999"/>
    <n v="4"/>
  </r>
  <r>
    <x v="0"/>
    <s v="FDG58"/>
    <x v="6"/>
    <x v="6"/>
    <x v="6"/>
    <x v="1"/>
    <x v="2"/>
    <x v="2"/>
    <n v="156.8972"/>
    <n v="4"/>
  </r>
  <r>
    <x v="0"/>
    <s v="FDG34"/>
    <x v="6"/>
    <x v="6"/>
    <x v="6"/>
    <x v="1"/>
    <x v="2"/>
    <x v="2"/>
    <n v="106.72539999999999"/>
    <n v="4"/>
  </r>
  <r>
    <x v="0"/>
    <s v="FDW09"/>
    <x v="6"/>
    <x v="6"/>
    <x v="6"/>
    <x v="1"/>
    <x v="2"/>
    <x v="2"/>
    <n v="80.230199999999996"/>
    <n v="4"/>
  </r>
  <r>
    <x v="0"/>
    <s v="FDT10"/>
    <x v="6"/>
    <x v="6"/>
    <x v="6"/>
    <x v="1"/>
    <x v="1"/>
    <x v="2"/>
    <n v="58.856200000000001"/>
    <n v="4"/>
  </r>
  <r>
    <x v="0"/>
    <s v="DRA59"/>
    <x v="4"/>
    <x v="6"/>
    <x v="6"/>
    <x v="1"/>
    <x v="1"/>
    <x v="2"/>
    <n v="183.9924"/>
    <n v="4"/>
  </r>
  <r>
    <x v="0"/>
    <s v="DRA24"/>
    <x v="4"/>
    <x v="6"/>
    <x v="6"/>
    <x v="1"/>
    <x v="1"/>
    <x v="2"/>
    <n v="163.88679999999999"/>
    <n v="4"/>
  </r>
  <r>
    <x v="0"/>
    <s v="DRL01"/>
    <x v="4"/>
    <x v="6"/>
    <x v="6"/>
    <x v="1"/>
    <x v="1"/>
    <x v="2"/>
    <n v="233.9958"/>
    <n v="4"/>
  </r>
  <r>
    <x v="0"/>
    <s v="FDD47"/>
    <x v="15"/>
    <x v="6"/>
    <x v="6"/>
    <x v="1"/>
    <x v="1"/>
    <x v="2"/>
    <n v="171.84479999999999"/>
    <n v="4"/>
  </r>
  <r>
    <x v="0"/>
    <s v="FDH47"/>
    <x v="15"/>
    <x v="6"/>
    <x v="6"/>
    <x v="1"/>
    <x v="1"/>
    <x v="2"/>
    <n v="98.606800000000007"/>
    <n v="4"/>
  </r>
  <r>
    <x v="1"/>
    <s v="DRK59"/>
    <x v="9"/>
    <x v="6"/>
    <x v="6"/>
    <x v="1"/>
    <x v="1"/>
    <x v="2"/>
    <n v="235.5616"/>
    <n v="4"/>
  </r>
  <r>
    <x v="1"/>
    <s v="NCX54"/>
    <x v="5"/>
    <x v="6"/>
    <x v="6"/>
    <x v="1"/>
    <x v="1"/>
    <x v="2"/>
    <n v="107.76220000000001"/>
    <n v="4"/>
  </r>
  <r>
    <x v="1"/>
    <s v="NCI31"/>
    <x v="10"/>
    <x v="6"/>
    <x v="6"/>
    <x v="1"/>
    <x v="1"/>
    <x v="2"/>
    <n v="38.319000000000003"/>
    <n v="4"/>
  </r>
  <r>
    <x v="3"/>
    <s v="FDM12"/>
    <x v="13"/>
    <x v="6"/>
    <x v="6"/>
    <x v="1"/>
    <x v="1"/>
    <x v="2"/>
    <n v="189.22139999999999"/>
    <n v="4"/>
  </r>
  <r>
    <x v="3"/>
    <s v="FDL14"/>
    <x v="3"/>
    <x v="6"/>
    <x v="6"/>
    <x v="1"/>
    <x v="1"/>
    <x v="2"/>
    <n v="155.2972"/>
    <n v="4"/>
  </r>
  <r>
    <x v="3"/>
    <s v="FDL52"/>
    <x v="2"/>
    <x v="6"/>
    <x v="6"/>
    <x v="1"/>
    <x v="1"/>
    <x v="2"/>
    <n v="39.8506"/>
    <n v="4"/>
  </r>
  <r>
    <x v="3"/>
    <s v="FDF56"/>
    <x v="0"/>
    <x v="6"/>
    <x v="6"/>
    <x v="1"/>
    <x v="1"/>
    <x v="2"/>
    <n v="182.39760000000001"/>
    <n v="4"/>
  </r>
  <r>
    <x v="3"/>
    <s v="FDT39"/>
    <x v="7"/>
    <x v="6"/>
    <x v="6"/>
    <x v="1"/>
    <x v="1"/>
    <x v="2"/>
    <n v="151.13659999999999"/>
    <n v="4"/>
  </r>
  <r>
    <x v="3"/>
    <s v="FDC59"/>
    <x v="15"/>
    <x v="6"/>
    <x v="6"/>
    <x v="1"/>
    <x v="1"/>
    <x v="2"/>
    <n v="64.316800000000001"/>
    <n v="4"/>
  </r>
  <r>
    <x v="2"/>
    <s v="FDK14"/>
    <x v="3"/>
    <x v="3"/>
    <x v="3"/>
    <x v="1"/>
    <x v="2"/>
    <x v="0"/>
    <n v="82.593400000000003"/>
    <n v="4"/>
  </r>
  <r>
    <x v="2"/>
    <s v="FDD02"/>
    <x v="3"/>
    <x v="3"/>
    <x v="3"/>
    <x v="1"/>
    <x v="2"/>
    <x v="0"/>
    <n v="117.3124"/>
    <n v="4"/>
  </r>
  <r>
    <x v="2"/>
    <s v="FDC17"/>
    <x v="2"/>
    <x v="3"/>
    <x v="3"/>
    <x v="1"/>
    <x v="2"/>
    <x v="0"/>
    <n v="211.2928"/>
    <n v="4"/>
  </r>
  <r>
    <x v="2"/>
    <s v="FDQ16"/>
    <x v="2"/>
    <x v="3"/>
    <x v="3"/>
    <x v="1"/>
    <x v="2"/>
    <x v="0"/>
    <n v="109.19119999999999"/>
    <n v="4"/>
  </r>
  <r>
    <x v="2"/>
    <s v="FDA19"/>
    <x v="0"/>
    <x v="3"/>
    <x v="3"/>
    <x v="1"/>
    <x v="2"/>
    <x v="0"/>
    <n v="128.89940000000001"/>
    <n v="4"/>
  </r>
  <r>
    <x v="2"/>
    <s v="NCT41"/>
    <x v="1"/>
    <x v="3"/>
    <x v="3"/>
    <x v="1"/>
    <x v="2"/>
    <x v="0"/>
    <n v="150.60239999999999"/>
    <n v="4"/>
  </r>
  <r>
    <x v="2"/>
    <s v="NCM30"/>
    <x v="5"/>
    <x v="3"/>
    <x v="3"/>
    <x v="1"/>
    <x v="2"/>
    <x v="0"/>
    <n v="39.679600000000001"/>
    <n v="4"/>
  </r>
  <r>
    <x v="2"/>
    <s v="NCQ43"/>
    <x v="10"/>
    <x v="3"/>
    <x v="3"/>
    <x v="1"/>
    <x v="2"/>
    <x v="0"/>
    <n v="107.7912"/>
    <n v="4"/>
  </r>
  <r>
    <x v="2"/>
    <s v="NCM26"/>
    <x v="10"/>
    <x v="3"/>
    <x v="3"/>
    <x v="1"/>
    <x v="2"/>
    <x v="0"/>
    <n v="154.63399999999999"/>
    <n v="4"/>
  </r>
  <r>
    <x v="1"/>
    <s v="FDW24"/>
    <x v="13"/>
    <x v="3"/>
    <x v="3"/>
    <x v="1"/>
    <x v="2"/>
    <x v="0"/>
    <n v="47.503399999999999"/>
    <n v="4"/>
  </r>
  <r>
    <x v="1"/>
    <s v="FDY59"/>
    <x v="13"/>
    <x v="3"/>
    <x v="3"/>
    <x v="1"/>
    <x v="2"/>
    <x v="0"/>
    <n v="93.646199999999993"/>
    <n v="4"/>
  </r>
  <r>
    <x v="1"/>
    <s v="FDS12"/>
    <x v="13"/>
    <x v="3"/>
    <x v="3"/>
    <x v="1"/>
    <x v="2"/>
    <x v="0"/>
    <n v="126.53619999999999"/>
    <n v="4"/>
  </r>
  <r>
    <x v="1"/>
    <s v="FDZ12"/>
    <x v="13"/>
    <x v="3"/>
    <x v="3"/>
    <x v="1"/>
    <x v="2"/>
    <x v="0"/>
    <n v="141.947"/>
    <n v="4"/>
  </r>
  <r>
    <x v="1"/>
    <s v="FDA23"/>
    <x v="13"/>
    <x v="3"/>
    <x v="3"/>
    <x v="1"/>
    <x v="2"/>
    <x v="0"/>
    <n v="102.4016"/>
    <n v="4"/>
  </r>
  <r>
    <x v="1"/>
    <s v="FDI24"/>
    <x v="13"/>
    <x v="3"/>
    <x v="3"/>
    <x v="1"/>
    <x v="2"/>
    <x v="0"/>
    <n v="177.03700000000001"/>
    <n v="4"/>
  </r>
  <r>
    <x v="1"/>
    <s v="FDT36"/>
    <x v="13"/>
    <x v="3"/>
    <x v="3"/>
    <x v="1"/>
    <x v="2"/>
    <x v="0"/>
    <n v="37.287399999999998"/>
    <n v="4"/>
  </r>
  <r>
    <x v="1"/>
    <s v="FDC37"/>
    <x v="13"/>
    <x v="3"/>
    <x v="3"/>
    <x v="1"/>
    <x v="2"/>
    <x v="0"/>
    <n v="106.7938"/>
    <n v="4"/>
  </r>
  <r>
    <x v="1"/>
    <s v="FDO12"/>
    <x v="13"/>
    <x v="3"/>
    <x v="3"/>
    <x v="1"/>
    <x v="2"/>
    <x v="0"/>
    <n v="195.34520000000001"/>
    <n v="4"/>
  </r>
  <r>
    <x v="1"/>
    <s v="FDP60"/>
    <x v="13"/>
    <x v="3"/>
    <x v="3"/>
    <x v="1"/>
    <x v="2"/>
    <x v="0"/>
    <n v="101.9016"/>
    <n v="4"/>
  </r>
  <r>
    <x v="1"/>
    <s v="FDW48"/>
    <x v="13"/>
    <x v="3"/>
    <x v="3"/>
    <x v="1"/>
    <x v="2"/>
    <x v="0"/>
    <n v="78.561800000000005"/>
    <n v="4"/>
  </r>
  <r>
    <x v="1"/>
    <s v="FDO60"/>
    <x v="13"/>
    <x v="3"/>
    <x v="3"/>
    <x v="1"/>
    <x v="2"/>
    <x v="0"/>
    <n v="45.4086"/>
    <n v="4"/>
  </r>
  <r>
    <x v="1"/>
    <s v="FDS60"/>
    <x v="13"/>
    <x v="3"/>
    <x v="3"/>
    <x v="1"/>
    <x v="2"/>
    <x v="0"/>
    <n v="181.666"/>
    <n v="4"/>
  </r>
  <r>
    <x v="1"/>
    <s v="FDQ23"/>
    <x v="8"/>
    <x v="3"/>
    <x v="3"/>
    <x v="1"/>
    <x v="2"/>
    <x v="0"/>
    <n v="102.9332"/>
    <n v="4"/>
  </r>
  <r>
    <x v="1"/>
    <s v="FDX59"/>
    <x v="8"/>
    <x v="3"/>
    <x v="3"/>
    <x v="1"/>
    <x v="2"/>
    <x v="0"/>
    <n v="31.9558"/>
    <n v="4"/>
  </r>
  <r>
    <x v="1"/>
    <s v="FDR35"/>
    <x v="8"/>
    <x v="3"/>
    <x v="3"/>
    <x v="1"/>
    <x v="2"/>
    <x v="0"/>
    <n v="197.27420000000001"/>
    <n v="4"/>
  </r>
  <r>
    <x v="1"/>
    <s v="FDR23"/>
    <x v="8"/>
    <x v="3"/>
    <x v="3"/>
    <x v="1"/>
    <x v="2"/>
    <x v="0"/>
    <n v="178.03700000000001"/>
    <n v="4"/>
  </r>
  <r>
    <x v="1"/>
    <s v="FDO23"/>
    <x v="8"/>
    <x v="3"/>
    <x v="3"/>
    <x v="1"/>
    <x v="2"/>
    <x v="0"/>
    <n v="94.143600000000006"/>
    <n v="4"/>
  </r>
  <r>
    <x v="1"/>
    <s v="FDM13"/>
    <x v="12"/>
    <x v="3"/>
    <x v="3"/>
    <x v="1"/>
    <x v="2"/>
    <x v="0"/>
    <n v="131.36259999999999"/>
    <n v="4"/>
  </r>
  <r>
    <x v="1"/>
    <s v="FDQ37"/>
    <x v="12"/>
    <x v="3"/>
    <x v="3"/>
    <x v="1"/>
    <x v="2"/>
    <x v="0"/>
    <n v="193.34780000000001"/>
    <n v="4"/>
  </r>
  <r>
    <x v="1"/>
    <s v="FDK50"/>
    <x v="3"/>
    <x v="3"/>
    <x v="3"/>
    <x v="1"/>
    <x v="2"/>
    <x v="0"/>
    <n v="162.48939999999999"/>
    <n v="4"/>
  </r>
  <r>
    <x v="1"/>
    <s v="FDS49"/>
    <x v="3"/>
    <x v="3"/>
    <x v="3"/>
    <x v="1"/>
    <x v="2"/>
    <x v="0"/>
    <n v="77.264399999999995"/>
    <n v="4"/>
  </r>
  <r>
    <x v="1"/>
    <s v="FDE26"/>
    <x v="3"/>
    <x v="3"/>
    <x v="3"/>
    <x v="1"/>
    <x v="2"/>
    <x v="0"/>
    <n v="143.37860000000001"/>
    <n v="4"/>
  </r>
  <r>
    <x v="1"/>
    <s v="FDQ13"/>
    <x v="3"/>
    <x v="3"/>
    <x v="3"/>
    <x v="1"/>
    <x v="2"/>
    <x v="0"/>
    <n v="82.590800000000002"/>
    <n v="4"/>
  </r>
  <r>
    <x v="1"/>
    <s v="FDY13"/>
    <x v="3"/>
    <x v="3"/>
    <x v="3"/>
    <x v="1"/>
    <x v="2"/>
    <x v="0"/>
    <n v="74.766999999999996"/>
    <n v="4"/>
  </r>
  <r>
    <x v="1"/>
    <s v="FDC38"/>
    <x v="3"/>
    <x v="3"/>
    <x v="3"/>
    <x v="1"/>
    <x v="2"/>
    <x v="0"/>
    <n v="133.1942"/>
    <n v="4"/>
  </r>
  <r>
    <x v="1"/>
    <s v="FDX37"/>
    <x v="3"/>
    <x v="3"/>
    <x v="3"/>
    <x v="1"/>
    <x v="2"/>
    <x v="0"/>
    <n v="100.57"/>
    <n v="4"/>
  </r>
  <r>
    <x v="1"/>
    <s v="FDO50"/>
    <x v="3"/>
    <x v="3"/>
    <x v="3"/>
    <x v="1"/>
    <x v="2"/>
    <x v="0"/>
    <n v="91.180400000000006"/>
    <n v="4"/>
  </r>
  <r>
    <x v="1"/>
    <s v="FDG26"/>
    <x v="3"/>
    <x v="3"/>
    <x v="3"/>
    <x v="1"/>
    <x v="2"/>
    <x v="0"/>
    <n v="255.333"/>
    <n v="4"/>
  </r>
  <r>
    <x v="1"/>
    <s v="DRI03"/>
    <x v="11"/>
    <x v="3"/>
    <x v="3"/>
    <x v="1"/>
    <x v="2"/>
    <x v="0"/>
    <n v="178.1028"/>
    <n v="4"/>
  </r>
  <r>
    <x v="1"/>
    <s v="DRG15"/>
    <x v="11"/>
    <x v="3"/>
    <x v="3"/>
    <x v="1"/>
    <x v="2"/>
    <x v="0"/>
    <n v="60.153599999999997"/>
    <n v="4"/>
  </r>
  <r>
    <x v="1"/>
    <s v="FDS14"/>
    <x v="11"/>
    <x v="3"/>
    <x v="3"/>
    <x v="1"/>
    <x v="2"/>
    <x v="0"/>
    <n v="156.9288"/>
    <n v="4"/>
  </r>
  <r>
    <x v="1"/>
    <s v="FDB16"/>
    <x v="11"/>
    <x v="3"/>
    <x v="3"/>
    <x v="1"/>
    <x v="2"/>
    <x v="0"/>
    <n v="87.319800000000001"/>
    <n v="4"/>
  </r>
  <r>
    <x v="1"/>
    <s v="FDA15"/>
    <x v="11"/>
    <x v="3"/>
    <x v="3"/>
    <x v="1"/>
    <x v="2"/>
    <x v="0"/>
    <n v="250.60919999999999"/>
    <n v="4"/>
  </r>
  <r>
    <x v="1"/>
    <s v="FDY14"/>
    <x v="11"/>
    <x v="3"/>
    <x v="3"/>
    <x v="1"/>
    <x v="2"/>
    <x v="0"/>
    <n v="263.02260000000001"/>
    <n v="4"/>
  </r>
  <r>
    <x v="1"/>
    <s v="FDR14"/>
    <x v="11"/>
    <x v="3"/>
    <x v="3"/>
    <x v="1"/>
    <x v="2"/>
    <x v="0"/>
    <n v="52.329799999999999"/>
    <n v="4"/>
  </r>
  <r>
    <x v="1"/>
    <s v="FDW50"/>
    <x v="11"/>
    <x v="3"/>
    <x v="3"/>
    <x v="1"/>
    <x v="2"/>
    <x v="0"/>
    <n v="167.2158"/>
    <n v="4"/>
  </r>
  <r>
    <x v="1"/>
    <s v="FDX02"/>
    <x v="11"/>
    <x v="3"/>
    <x v="3"/>
    <x v="1"/>
    <x v="2"/>
    <x v="0"/>
    <n v="225.04040000000001"/>
    <n v="4"/>
  </r>
  <r>
    <x v="1"/>
    <s v="FDX26"/>
    <x v="11"/>
    <x v="3"/>
    <x v="3"/>
    <x v="1"/>
    <x v="2"/>
    <x v="0"/>
    <n v="182.5292"/>
    <n v="4"/>
  </r>
  <r>
    <x v="1"/>
    <s v="FDK51"/>
    <x v="11"/>
    <x v="3"/>
    <x v="3"/>
    <x v="1"/>
    <x v="2"/>
    <x v="0"/>
    <n v="265.1884"/>
    <n v="4"/>
  </r>
  <r>
    <x v="1"/>
    <s v="FDV14"/>
    <x v="11"/>
    <x v="3"/>
    <x v="3"/>
    <x v="1"/>
    <x v="2"/>
    <x v="0"/>
    <n v="88.785600000000002"/>
    <n v="4"/>
  </r>
  <r>
    <x v="1"/>
    <s v="FDR26"/>
    <x v="11"/>
    <x v="3"/>
    <x v="3"/>
    <x v="1"/>
    <x v="2"/>
    <x v="0"/>
    <n v="178.30279999999999"/>
    <n v="4"/>
  </r>
  <r>
    <x v="1"/>
    <s v="FDO28"/>
    <x v="2"/>
    <x v="3"/>
    <x v="3"/>
    <x v="1"/>
    <x v="2"/>
    <x v="0"/>
    <n v="120.0098"/>
    <n v="4"/>
  </r>
  <r>
    <x v="1"/>
    <s v="FDN40"/>
    <x v="2"/>
    <x v="3"/>
    <x v="3"/>
    <x v="1"/>
    <x v="2"/>
    <x v="0"/>
    <n v="153.2998"/>
    <n v="4"/>
  </r>
  <r>
    <x v="1"/>
    <s v="FDR04"/>
    <x v="2"/>
    <x v="3"/>
    <x v="3"/>
    <x v="1"/>
    <x v="2"/>
    <x v="0"/>
    <n v="95.706800000000001"/>
    <n v="4"/>
  </r>
  <r>
    <x v="1"/>
    <s v="FDF16"/>
    <x v="2"/>
    <x v="3"/>
    <x v="3"/>
    <x v="1"/>
    <x v="2"/>
    <x v="0"/>
    <n v="149.80760000000001"/>
    <n v="4"/>
  </r>
  <r>
    <x v="1"/>
    <s v="FDD17"/>
    <x v="2"/>
    <x v="3"/>
    <x v="3"/>
    <x v="1"/>
    <x v="2"/>
    <x v="0"/>
    <n v="238.19059999999999"/>
    <n v="4"/>
  </r>
  <r>
    <x v="1"/>
    <s v="FDC53"/>
    <x v="2"/>
    <x v="3"/>
    <x v="3"/>
    <x v="1"/>
    <x v="2"/>
    <x v="0"/>
    <n v="99.938400000000001"/>
    <n v="4"/>
  </r>
  <r>
    <x v="1"/>
    <s v="FDK16"/>
    <x v="2"/>
    <x v="3"/>
    <x v="3"/>
    <x v="1"/>
    <x v="2"/>
    <x v="0"/>
    <n v="94.409400000000005"/>
    <n v="4"/>
  </r>
  <r>
    <x v="1"/>
    <s v="FDL16"/>
    <x v="2"/>
    <x v="3"/>
    <x v="3"/>
    <x v="1"/>
    <x v="2"/>
    <x v="0"/>
    <n v="45.905999999999999"/>
    <n v="4"/>
  </r>
  <r>
    <x v="1"/>
    <s v="FDX40"/>
    <x v="2"/>
    <x v="3"/>
    <x v="3"/>
    <x v="1"/>
    <x v="2"/>
    <x v="0"/>
    <n v="37.616399999999999"/>
    <n v="4"/>
  </r>
  <r>
    <x v="1"/>
    <s v="FDS40"/>
    <x v="2"/>
    <x v="3"/>
    <x v="3"/>
    <x v="1"/>
    <x v="2"/>
    <x v="0"/>
    <n v="38.319000000000003"/>
    <n v="4"/>
  </r>
  <r>
    <x v="1"/>
    <s v="FDF04"/>
    <x v="2"/>
    <x v="3"/>
    <x v="3"/>
    <x v="1"/>
    <x v="2"/>
    <x v="0"/>
    <n v="258.3304"/>
    <n v="4"/>
  </r>
  <r>
    <x v="1"/>
    <s v="FDX16"/>
    <x v="2"/>
    <x v="3"/>
    <x v="3"/>
    <x v="1"/>
    <x v="2"/>
    <x v="0"/>
    <n v="151.505"/>
    <n v="4"/>
  </r>
  <r>
    <x v="1"/>
    <s v="FDF09"/>
    <x v="0"/>
    <x v="3"/>
    <x v="3"/>
    <x v="1"/>
    <x v="2"/>
    <x v="0"/>
    <n v="39.284799999999997"/>
    <n v="4"/>
  </r>
  <r>
    <x v="1"/>
    <s v="FDU32"/>
    <x v="0"/>
    <x v="3"/>
    <x v="3"/>
    <x v="1"/>
    <x v="2"/>
    <x v="0"/>
    <n v="120.5414"/>
    <n v="4"/>
  </r>
  <r>
    <x v="1"/>
    <s v="FDK56"/>
    <x v="0"/>
    <x v="3"/>
    <x v="3"/>
    <x v="1"/>
    <x v="2"/>
    <x v="0"/>
    <n v="185.38980000000001"/>
    <n v="4"/>
  </r>
  <r>
    <x v="1"/>
    <s v="FDP19"/>
    <x v="0"/>
    <x v="3"/>
    <x v="3"/>
    <x v="1"/>
    <x v="2"/>
    <x v="0"/>
    <n v="129.36519999999999"/>
    <n v="4"/>
  </r>
  <r>
    <x v="1"/>
    <s v="FDY07"/>
    <x v="0"/>
    <x v="3"/>
    <x v="3"/>
    <x v="1"/>
    <x v="2"/>
    <x v="0"/>
    <n v="46.840200000000003"/>
    <n v="4"/>
  </r>
  <r>
    <x v="1"/>
    <s v="FDM44"/>
    <x v="0"/>
    <x v="3"/>
    <x v="3"/>
    <x v="1"/>
    <x v="2"/>
    <x v="0"/>
    <n v="104.099"/>
    <n v="4"/>
  </r>
  <r>
    <x v="1"/>
    <s v="FDH32"/>
    <x v="0"/>
    <x v="3"/>
    <x v="3"/>
    <x v="1"/>
    <x v="2"/>
    <x v="0"/>
    <n v="97.141000000000005"/>
    <n v="4"/>
  </r>
  <r>
    <x v="1"/>
    <s v="FDF20"/>
    <x v="0"/>
    <x v="3"/>
    <x v="3"/>
    <x v="1"/>
    <x v="2"/>
    <x v="0"/>
    <n v="199.07679999999999"/>
    <n v="4"/>
  </r>
  <r>
    <x v="1"/>
    <s v="FDD09"/>
    <x v="0"/>
    <x v="3"/>
    <x v="3"/>
    <x v="1"/>
    <x v="2"/>
    <x v="0"/>
    <n v="179.99760000000001"/>
    <n v="4"/>
  </r>
  <r>
    <x v="1"/>
    <s v="FDC44"/>
    <x v="0"/>
    <x v="3"/>
    <x v="3"/>
    <x v="1"/>
    <x v="2"/>
    <x v="0"/>
    <n v="115.15179999999999"/>
    <n v="4"/>
  </r>
  <r>
    <x v="1"/>
    <s v="FDP07"/>
    <x v="0"/>
    <x v="3"/>
    <x v="3"/>
    <x v="1"/>
    <x v="2"/>
    <x v="0"/>
    <n v="197.11099999999999"/>
    <n v="4"/>
  </r>
  <r>
    <x v="1"/>
    <s v="FDY19"/>
    <x v="0"/>
    <x v="3"/>
    <x v="3"/>
    <x v="1"/>
    <x v="2"/>
    <x v="0"/>
    <n v="115.8466"/>
    <n v="4"/>
  </r>
  <r>
    <x v="1"/>
    <s v="FDM32"/>
    <x v="0"/>
    <x v="3"/>
    <x v="3"/>
    <x v="1"/>
    <x v="2"/>
    <x v="0"/>
    <n v="89.582999999999998"/>
    <n v="4"/>
  </r>
  <r>
    <x v="1"/>
    <s v="DRN35"/>
    <x v="9"/>
    <x v="3"/>
    <x v="3"/>
    <x v="1"/>
    <x v="2"/>
    <x v="0"/>
    <n v="37.953200000000002"/>
    <n v="4"/>
  </r>
  <r>
    <x v="1"/>
    <s v="DRQ35"/>
    <x v="9"/>
    <x v="3"/>
    <x v="3"/>
    <x v="1"/>
    <x v="2"/>
    <x v="0"/>
    <n v="124.4388"/>
    <n v="4"/>
  </r>
  <r>
    <x v="1"/>
    <s v="DRN47"/>
    <x v="9"/>
    <x v="3"/>
    <x v="3"/>
    <x v="1"/>
    <x v="2"/>
    <x v="0"/>
    <n v="180.666"/>
    <n v="4"/>
  </r>
  <r>
    <x v="1"/>
    <s v="DRP47"/>
    <x v="9"/>
    <x v="3"/>
    <x v="3"/>
    <x v="1"/>
    <x v="2"/>
    <x v="0"/>
    <n v="252.73820000000001"/>
    <n v="4"/>
  </r>
  <r>
    <x v="1"/>
    <s v="DRM23"/>
    <x v="9"/>
    <x v="3"/>
    <x v="3"/>
    <x v="1"/>
    <x v="2"/>
    <x v="0"/>
    <n v="172.94220000000001"/>
    <n v="4"/>
  </r>
  <r>
    <x v="1"/>
    <s v="NCO05"/>
    <x v="1"/>
    <x v="3"/>
    <x v="3"/>
    <x v="1"/>
    <x v="2"/>
    <x v="0"/>
    <n v="97.738399999999999"/>
    <n v="4"/>
  </r>
  <r>
    <x v="1"/>
    <s v="NCX29"/>
    <x v="1"/>
    <x v="3"/>
    <x v="3"/>
    <x v="1"/>
    <x v="2"/>
    <x v="0"/>
    <n v="147.11019999999999"/>
    <n v="4"/>
  </r>
  <r>
    <x v="1"/>
    <s v="NCO29"/>
    <x v="1"/>
    <x v="3"/>
    <x v="3"/>
    <x v="1"/>
    <x v="2"/>
    <x v="0"/>
    <n v="163.2526"/>
    <n v="4"/>
  </r>
  <r>
    <x v="1"/>
    <s v="NCS05"/>
    <x v="1"/>
    <x v="3"/>
    <x v="3"/>
    <x v="1"/>
    <x v="2"/>
    <x v="0"/>
    <n v="133.29419999999999"/>
    <n v="4"/>
  </r>
  <r>
    <x v="1"/>
    <s v="NCW29"/>
    <x v="1"/>
    <x v="3"/>
    <x v="3"/>
    <x v="1"/>
    <x v="2"/>
    <x v="0"/>
    <n v="129.33099999999999"/>
    <n v="4"/>
  </r>
  <r>
    <x v="1"/>
    <s v="NCV41"/>
    <x v="1"/>
    <x v="3"/>
    <x v="3"/>
    <x v="1"/>
    <x v="2"/>
    <x v="0"/>
    <n v="109.8228"/>
    <n v="4"/>
  </r>
  <r>
    <x v="1"/>
    <s v="NCP53"/>
    <x v="1"/>
    <x v="3"/>
    <x v="3"/>
    <x v="1"/>
    <x v="2"/>
    <x v="0"/>
    <n v="238.69059999999999"/>
    <n v="4"/>
  </r>
  <r>
    <x v="1"/>
    <s v="NCD42"/>
    <x v="1"/>
    <x v="3"/>
    <x v="3"/>
    <x v="1"/>
    <x v="2"/>
    <x v="0"/>
    <n v="38.750599999999999"/>
    <n v="4"/>
  </r>
  <r>
    <x v="1"/>
    <s v="NCJ05"/>
    <x v="1"/>
    <x v="3"/>
    <x v="3"/>
    <x v="1"/>
    <x v="2"/>
    <x v="0"/>
    <n v="151.9682"/>
    <n v="4"/>
  </r>
  <r>
    <x v="1"/>
    <s v="NCU41"/>
    <x v="1"/>
    <x v="3"/>
    <x v="3"/>
    <x v="1"/>
    <x v="2"/>
    <x v="0"/>
    <n v="190.38460000000001"/>
    <n v="4"/>
  </r>
  <r>
    <x v="1"/>
    <s v="NCL05"/>
    <x v="1"/>
    <x v="3"/>
    <x v="3"/>
    <x v="1"/>
    <x v="2"/>
    <x v="0"/>
    <n v="45.076999999999998"/>
    <n v="4"/>
  </r>
  <r>
    <x v="1"/>
    <s v="NCX53"/>
    <x v="1"/>
    <x v="3"/>
    <x v="3"/>
    <x v="1"/>
    <x v="2"/>
    <x v="0"/>
    <n v="143.41540000000001"/>
    <n v="4"/>
  </r>
  <r>
    <x v="1"/>
    <s v="NCF55"/>
    <x v="5"/>
    <x v="3"/>
    <x v="3"/>
    <x v="1"/>
    <x v="2"/>
    <x v="0"/>
    <n v="35.687399999999997"/>
    <n v="4"/>
  </r>
  <r>
    <x v="1"/>
    <s v="NCS06"/>
    <x v="5"/>
    <x v="3"/>
    <x v="3"/>
    <x v="1"/>
    <x v="2"/>
    <x v="0"/>
    <n v="263.09100000000001"/>
    <n v="4"/>
  </r>
  <r>
    <x v="1"/>
    <s v="NCP14"/>
    <x v="5"/>
    <x v="3"/>
    <x v="3"/>
    <x v="1"/>
    <x v="2"/>
    <x v="0"/>
    <n v="104.2306"/>
    <n v="4"/>
  </r>
  <r>
    <x v="1"/>
    <s v="NCH43"/>
    <x v="5"/>
    <x v="3"/>
    <x v="3"/>
    <x v="1"/>
    <x v="2"/>
    <x v="0"/>
    <n v="214.41919999999999"/>
    <n v="4"/>
  </r>
  <r>
    <x v="1"/>
    <s v="NCT54"/>
    <x v="5"/>
    <x v="3"/>
    <x v="3"/>
    <x v="1"/>
    <x v="2"/>
    <x v="0"/>
    <n v="94.709400000000002"/>
    <n v="4"/>
  </r>
  <r>
    <x v="1"/>
    <s v="NCD43"/>
    <x v="5"/>
    <x v="3"/>
    <x v="3"/>
    <x v="1"/>
    <x v="2"/>
    <x v="0"/>
    <n v="105.6964"/>
    <n v="4"/>
  </r>
  <r>
    <x v="1"/>
    <s v="NCE19"/>
    <x v="5"/>
    <x v="3"/>
    <x v="3"/>
    <x v="1"/>
    <x v="2"/>
    <x v="0"/>
    <n v="54.695599999999999"/>
    <n v="4"/>
  </r>
  <r>
    <x v="1"/>
    <s v="NCK18"/>
    <x v="5"/>
    <x v="3"/>
    <x v="3"/>
    <x v="1"/>
    <x v="2"/>
    <x v="0"/>
    <n v="164.91839999999999"/>
    <n v="4"/>
  </r>
  <r>
    <x v="1"/>
    <s v="NCJ54"/>
    <x v="5"/>
    <x v="3"/>
    <x v="3"/>
    <x v="1"/>
    <x v="2"/>
    <x v="0"/>
    <n v="230.86420000000001"/>
    <n v="4"/>
  </r>
  <r>
    <x v="1"/>
    <s v="NCE18"/>
    <x v="5"/>
    <x v="3"/>
    <x v="3"/>
    <x v="1"/>
    <x v="2"/>
    <x v="0"/>
    <n v="248.17500000000001"/>
    <n v="4"/>
  </r>
  <r>
    <x v="1"/>
    <s v="NCZ42"/>
    <x v="5"/>
    <x v="3"/>
    <x v="3"/>
    <x v="1"/>
    <x v="2"/>
    <x v="0"/>
    <n v="237.0248"/>
    <n v="4"/>
  </r>
  <r>
    <x v="1"/>
    <s v="NCQ06"/>
    <x v="5"/>
    <x v="3"/>
    <x v="3"/>
    <x v="1"/>
    <x v="2"/>
    <x v="0"/>
    <n v="256.10140000000001"/>
    <n v="4"/>
  </r>
  <r>
    <x v="1"/>
    <s v="NCW18"/>
    <x v="5"/>
    <x v="3"/>
    <x v="3"/>
    <x v="1"/>
    <x v="2"/>
    <x v="0"/>
    <n v="238.9248"/>
    <n v="4"/>
  </r>
  <r>
    <x v="1"/>
    <s v="NCD18"/>
    <x v="5"/>
    <x v="3"/>
    <x v="3"/>
    <x v="1"/>
    <x v="2"/>
    <x v="0"/>
    <n v="228.36680000000001"/>
    <n v="4"/>
  </r>
  <r>
    <x v="1"/>
    <s v="NCG55"/>
    <x v="5"/>
    <x v="3"/>
    <x v="3"/>
    <x v="1"/>
    <x v="2"/>
    <x v="0"/>
    <n v="116.0176"/>
    <n v="4"/>
  </r>
  <r>
    <x v="1"/>
    <s v="NCC30"/>
    <x v="5"/>
    <x v="3"/>
    <x v="3"/>
    <x v="1"/>
    <x v="2"/>
    <x v="0"/>
    <n v="176.6344"/>
    <n v="4"/>
  </r>
  <r>
    <x v="1"/>
    <s v="NCI55"/>
    <x v="5"/>
    <x v="3"/>
    <x v="3"/>
    <x v="1"/>
    <x v="2"/>
    <x v="0"/>
    <n v="119.84139999999999"/>
    <n v="4"/>
  </r>
  <r>
    <x v="1"/>
    <s v="NCI42"/>
    <x v="5"/>
    <x v="3"/>
    <x v="3"/>
    <x v="1"/>
    <x v="2"/>
    <x v="0"/>
    <n v="208.3954"/>
    <n v="4"/>
  </r>
  <r>
    <x v="1"/>
    <s v="NCA30"/>
    <x v="5"/>
    <x v="3"/>
    <x v="3"/>
    <x v="1"/>
    <x v="2"/>
    <x v="0"/>
    <n v="190.5872"/>
    <n v="4"/>
  </r>
  <r>
    <x v="1"/>
    <s v="NCD30"/>
    <x v="5"/>
    <x v="3"/>
    <x v="3"/>
    <x v="1"/>
    <x v="2"/>
    <x v="0"/>
    <n v="98.772599999999997"/>
    <n v="4"/>
  </r>
  <r>
    <x v="1"/>
    <s v="NCG30"/>
    <x v="5"/>
    <x v="3"/>
    <x v="3"/>
    <x v="1"/>
    <x v="2"/>
    <x v="0"/>
    <n v="123.5046"/>
    <n v="4"/>
  </r>
  <r>
    <x v="1"/>
    <s v="NCG43"/>
    <x v="5"/>
    <x v="3"/>
    <x v="3"/>
    <x v="1"/>
    <x v="2"/>
    <x v="0"/>
    <n v="93.246200000000002"/>
    <n v="4"/>
  </r>
  <r>
    <x v="1"/>
    <s v="NCI30"/>
    <x v="5"/>
    <x v="3"/>
    <x v="3"/>
    <x v="1"/>
    <x v="2"/>
    <x v="0"/>
    <n v="245.54599999999999"/>
    <n v="4"/>
  </r>
  <r>
    <x v="1"/>
    <s v="NCN42"/>
    <x v="5"/>
    <x v="3"/>
    <x v="3"/>
    <x v="1"/>
    <x v="2"/>
    <x v="0"/>
    <n v="145.64179999999999"/>
    <n v="4"/>
  </r>
  <r>
    <x v="1"/>
    <s v="NCY30"/>
    <x v="5"/>
    <x v="3"/>
    <x v="3"/>
    <x v="1"/>
    <x v="2"/>
    <x v="0"/>
    <n v="182.5976"/>
    <n v="4"/>
  </r>
  <r>
    <x v="1"/>
    <s v="NCQ42"/>
    <x v="5"/>
    <x v="3"/>
    <x v="3"/>
    <x v="1"/>
    <x v="2"/>
    <x v="0"/>
    <n v="127.26779999999999"/>
    <n v="4"/>
  </r>
  <r>
    <x v="1"/>
    <s v="NCE54"/>
    <x v="5"/>
    <x v="3"/>
    <x v="3"/>
    <x v="1"/>
    <x v="2"/>
    <x v="0"/>
    <n v="74.635400000000004"/>
    <n v="4"/>
  </r>
  <r>
    <x v="1"/>
    <s v="NCD54"/>
    <x v="5"/>
    <x v="3"/>
    <x v="3"/>
    <x v="1"/>
    <x v="2"/>
    <x v="0"/>
    <n v="146.17859999999999"/>
    <n v="4"/>
  </r>
  <r>
    <x v="1"/>
    <s v="FDA39"/>
    <x v="7"/>
    <x v="3"/>
    <x v="3"/>
    <x v="1"/>
    <x v="2"/>
    <x v="0"/>
    <n v="41.0822"/>
    <n v="4"/>
  </r>
  <r>
    <x v="1"/>
    <s v="FDL43"/>
    <x v="7"/>
    <x v="3"/>
    <x v="3"/>
    <x v="1"/>
    <x v="2"/>
    <x v="0"/>
    <n v="77.566999999999993"/>
    <n v="4"/>
  </r>
  <r>
    <x v="1"/>
    <s v="FDV39"/>
    <x v="7"/>
    <x v="3"/>
    <x v="3"/>
    <x v="1"/>
    <x v="2"/>
    <x v="0"/>
    <n v="196.64259999999999"/>
    <n v="4"/>
  </r>
  <r>
    <x v="1"/>
    <s v="FDI19"/>
    <x v="7"/>
    <x v="3"/>
    <x v="3"/>
    <x v="1"/>
    <x v="2"/>
    <x v="0"/>
    <n v="242.9512"/>
    <n v="4"/>
  </r>
  <r>
    <x v="1"/>
    <s v="FDH19"/>
    <x v="7"/>
    <x v="3"/>
    <x v="3"/>
    <x v="1"/>
    <x v="2"/>
    <x v="0"/>
    <n v="172.47380000000001"/>
    <n v="4"/>
  </r>
  <r>
    <x v="1"/>
    <s v="NCM07"/>
    <x v="10"/>
    <x v="3"/>
    <x v="3"/>
    <x v="1"/>
    <x v="2"/>
    <x v="0"/>
    <n v="83.290800000000004"/>
    <n v="4"/>
  </r>
  <r>
    <x v="1"/>
    <s v="NCM43"/>
    <x v="10"/>
    <x v="3"/>
    <x v="3"/>
    <x v="1"/>
    <x v="2"/>
    <x v="0"/>
    <n v="161.62100000000001"/>
    <n v="4"/>
  </r>
  <r>
    <x v="1"/>
    <s v="FDH21"/>
    <x v="14"/>
    <x v="3"/>
    <x v="3"/>
    <x v="1"/>
    <x v="2"/>
    <x v="0"/>
    <n v="159.46039999999999"/>
    <n v="4"/>
  </r>
  <r>
    <x v="1"/>
    <s v="FDL33"/>
    <x v="6"/>
    <x v="3"/>
    <x v="3"/>
    <x v="1"/>
    <x v="2"/>
    <x v="0"/>
    <n v="195.14519999999999"/>
    <n v="4"/>
  </r>
  <r>
    <x v="1"/>
    <s v="FDQ09"/>
    <x v="6"/>
    <x v="3"/>
    <x v="3"/>
    <x v="1"/>
    <x v="2"/>
    <x v="0"/>
    <n v="113.68340000000001"/>
    <n v="4"/>
  </r>
  <r>
    <x v="1"/>
    <s v="FDD58"/>
    <x v="6"/>
    <x v="3"/>
    <x v="3"/>
    <x v="1"/>
    <x v="2"/>
    <x v="0"/>
    <n v="98.77"/>
    <n v="4"/>
  </r>
  <r>
    <x v="1"/>
    <s v="FDK21"/>
    <x v="6"/>
    <x v="3"/>
    <x v="3"/>
    <x v="1"/>
    <x v="2"/>
    <x v="0"/>
    <n v="250.74080000000001"/>
    <n v="4"/>
  </r>
  <r>
    <x v="1"/>
    <s v="FDA58"/>
    <x v="6"/>
    <x v="3"/>
    <x v="3"/>
    <x v="1"/>
    <x v="2"/>
    <x v="0"/>
    <n v="233.69319999999999"/>
    <n v="4"/>
  </r>
  <r>
    <x v="1"/>
    <s v="FDW34"/>
    <x v="6"/>
    <x v="3"/>
    <x v="3"/>
    <x v="1"/>
    <x v="2"/>
    <x v="0"/>
    <n v="244.11699999999999"/>
    <n v="4"/>
  </r>
  <r>
    <x v="1"/>
    <s v="FDV09"/>
    <x v="6"/>
    <x v="3"/>
    <x v="3"/>
    <x v="1"/>
    <x v="2"/>
    <x v="0"/>
    <n v="146.67339999999999"/>
    <n v="4"/>
  </r>
  <r>
    <x v="1"/>
    <s v="FDU22"/>
    <x v="6"/>
    <x v="3"/>
    <x v="3"/>
    <x v="1"/>
    <x v="2"/>
    <x v="0"/>
    <n v="118.91240000000001"/>
    <n v="4"/>
  </r>
  <r>
    <x v="1"/>
    <s v="FDA21"/>
    <x v="6"/>
    <x v="3"/>
    <x v="3"/>
    <x v="1"/>
    <x v="2"/>
    <x v="0"/>
    <n v="184.4924"/>
    <n v="4"/>
  </r>
  <r>
    <x v="1"/>
    <s v="FDZ45"/>
    <x v="6"/>
    <x v="3"/>
    <x v="3"/>
    <x v="1"/>
    <x v="2"/>
    <x v="0"/>
    <n v="198.9084"/>
    <n v="4"/>
  </r>
  <r>
    <x v="1"/>
    <s v="FDN09"/>
    <x v="6"/>
    <x v="3"/>
    <x v="3"/>
    <x v="1"/>
    <x v="2"/>
    <x v="0"/>
    <n v="242.78280000000001"/>
    <n v="4"/>
  </r>
  <r>
    <x v="1"/>
    <s v="FDY21"/>
    <x v="6"/>
    <x v="3"/>
    <x v="3"/>
    <x v="1"/>
    <x v="2"/>
    <x v="0"/>
    <n v="195.21100000000001"/>
    <n v="4"/>
  </r>
  <r>
    <x v="1"/>
    <s v="FDM33"/>
    <x v="6"/>
    <x v="3"/>
    <x v="3"/>
    <x v="1"/>
    <x v="2"/>
    <x v="0"/>
    <n v="221.57980000000001"/>
    <n v="4"/>
  </r>
  <r>
    <x v="1"/>
    <s v="FDL34"/>
    <x v="6"/>
    <x v="3"/>
    <x v="3"/>
    <x v="1"/>
    <x v="2"/>
    <x v="0"/>
    <n v="141.24959999999999"/>
    <n v="4"/>
  </r>
  <r>
    <x v="1"/>
    <s v="FDV45"/>
    <x v="6"/>
    <x v="3"/>
    <x v="3"/>
    <x v="1"/>
    <x v="2"/>
    <x v="0"/>
    <n v="186.85560000000001"/>
    <n v="4"/>
  </r>
  <r>
    <x v="1"/>
    <s v="FDX45"/>
    <x v="6"/>
    <x v="3"/>
    <x v="3"/>
    <x v="1"/>
    <x v="2"/>
    <x v="0"/>
    <n v="155.16300000000001"/>
    <n v="4"/>
  </r>
  <r>
    <x v="1"/>
    <s v="FDZ10"/>
    <x v="6"/>
    <x v="3"/>
    <x v="3"/>
    <x v="1"/>
    <x v="2"/>
    <x v="0"/>
    <n v="124.902"/>
    <n v="4"/>
  </r>
  <r>
    <x v="1"/>
    <s v="DRC25"/>
    <x v="4"/>
    <x v="3"/>
    <x v="3"/>
    <x v="1"/>
    <x v="2"/>
    <x v="0"/>
    <n v="87.088200000000001"/>
    <n v="4"/>
  </r>
  <r>
    <x v="1"/>
    <s v="DRD12"/>
    <x v="4"/>
    <x v="3"/>
    <x v="3"/>
    <x v="1"/>
    <x v="2"/>
    <x v="0"/>
    <n v="92.714600000000004"/>
    <n v="4"/>
  </r>
  <r>
    <x v="1"/>
    <s v="DRE48"/>
    <x v="4"/>
    <x v="3"/>
    <x v="3"/>
    <x v="1"/>
    <x v="2"/>
    <x v="0"/>
    <n v="197.8768"/>
    <n v="4"/>
  </r>
  <r>
    <x v="1"/>
    <s v="DRH13"/>
    <x v="4"/>
    <x v="3"/>
    <x v="3"/>
    <x v="1"/>
    <x v="2"/>
    <x v="0"/>
    <n v="107.128"/>
    <n v="4"/>
  </r>
  <r>
    <x v="1"/>
    <s v="DRK12"/>
    <x v="4"/>
    <x v="3"/>
    <x v="3"/>
    <x v="1"/>
    <x v="2"/>
    <x v="0"/>
    <n v="31.49"/>
    <n v="4"/>
  </r>
  <r>
    <x v="1"/>
    <s v="DRN37"/>
    <x v="4"/>
    <x v="3"/>
    <x v="3"/>
    <x v="1"/>
    <x v="2"/>
    <x v="0"/>
    <n v="168.51580000000001"/>
    <n v="4"/>
  </r>
  <r>
    <x v="1"/>
    <s v="DRA12"/>
    <x v="4"/>
    <x v="3"/>
    <x v="3"/>
    <x v="1"/>
    <x v="2"/>
    <x v="0"/>
    <n v="142.31540000000001"/>
    <n v="4"/>
  </r>
  <r>
    <x v="1"/>
    <s v="DRB25"/>
    <x v="4"/>
    <x v="3"/>
    <x v="3"/>
    <x v="1"/>
    <x v="2"/>
    <x v="0"/>
    <n v="107.99379999999999"/>
    <n v="4"/>
  </r>
  <r>
    <x v="1"/>
    <s v="DRD13"/>
    <x v="4"/>
    <x v="3"/>
    <x v="3"/>
    <x v="1"/>
    <x v="2"/>
    <x v="0"/>
    <n v="65.416799999999995"/>
    <n v="4"/>
  </r>
  <r>
    <x v="1"/>
    <s v="DRM37"/>
    <x v="4"/>
    <x v="3"/>
    <x v="3"/>
    <x v="1"/>
    <x v="2"/>
    <x v="0"/>
    <n v="197.3768"/>
    <n v="4"/>
  </r>
  <r>
    <x v="1"/>
    <s v="DRD60"/>
    <x v="4"/>
    <x v="3"/>
    <x v="3"/>
    <x v="1"/>
    <x v="2"/>
    <x v="0"/>
    <n v="181.76339999999999"/>
    <n v="4"/>
  </r>
  <r>
    <x v="1"/>
    <s v="DRI25"/>
    <x v="4"/>
    <x v="3"/>
    <x v="3"/>
    <x v="1"/>
    <x v="2"/>
    <x v="0"/>
    <n v="56.1614"/>
    <n v="4"/>
  </r>
  <r>
    <x v="1"/>
    <s v="DRE49"/>
    <x v="4"/>
    <x v="3"/>
    <x v="3"/>
    <x v="1"/>
    <x v="2"/>
    <x v="0"/>
    <n v="151.10239999999999"/>
    <n v="4"/>
  </r>
  <r>
    <x v="1"/>
    <s v="FDC35"/>
    <x v="15"/>
    <x v="3"/>
    <x v="3"/>
    <x v="1"/>
    <x v="2"/>
    <x v="0"/>
    <n v="205.2638"/>
    <n v="4"/>
  </r>
  <r>
    <x v="1"/>
    <s v="FDA34"/>
    <x v="15"/>
    <x v="3"/>
    <x v="3"/>
    <x v="1"/>
    <x v="2"/>
    <x v="0"/>
    <n v="172.108"/>
    <n v="4"/>
  </r>
  <r>
    <x v="1"/>
    <s v="FDG47"/>
    <x v="15"/>
    <x v="3"/>
    <x v="3"/>
    <x v="1"/>
    <x v="2"/>
    <x v="0"/>
    <n v="263.02519999999998"/>
    <n v="4"/>
  </r>
  <r>
    <x v="1"/>
    <s v="FDD11"/>
    <x v="15"/>
    <x v="3"/>
    <x v="3"/>
    <x v="1"/>
    <x v="2"/>
    <x v="0"/>
    <n v="251.404"/>
    <n v="4"/>
  </r>
  <r>
    <x v="1"/>
    <s v="FDH35"/>
    <x v="15"/>
    <x v="3"/>
    <x v="3"/>
    <x v="1"/>
    <x v="2"/>
    <x v="0"/>
    <n v="162.95259999999999"/>
    <n v="4"/>
  </r>
  <r>
    <x v="1"/>
    <s v="FDC11"/>
    <x v="15"/>
    <x v="3"/>
    <x v="3"/>
    <x v="1"/>
    <x v="2"/>
    <x v="0"/>
    <n v="90.717200000000005"/>
    <n v="4"/>
  </r>
  <r>
    <x v="1"/>
    <s v="FDF47"/>
    <x v="15"/>
    <x v="3"/>
    <x v="3"/>
    <x v="1"/>
    <x v="2"/>
    <x v="0"/>
    <n v="225.37459999999999"/>
    <n v="4"/>
  </r>
  <r>
    <x v="0"/>
    <s v="FDI60"/>
    <x v="13"/>
    <x v="3"/>
    <x v="3"/>
    <x v="1"/>
    <x v="2"/>
    <x v="0"/>
    <n v="64.751000000000005"/>
    <n v="4"/>
  </r>
  <r>
    <x v="0"/>
    <s v="FDM60"/>
    <x v="13"/>
    <x v="3"/>
    <x v="3"/>
    <x v="1"/>
    <x v="2"/>
    <x v="0"/>
    <n v="39.313800000000001"/>
    <n v="4"/>
  </r>
  <r>
    <x v="0"/>
    <s v="FDO48"/>
    <x v="13"/>
    <x v="3"/>
    <x v="3"/>
    <x v="1"/>
    <x v="2"/>
    <x v="0"/>
    <n v="219.7456"/>
    <n v="4"/>
  </r>
  <r>
    <x v="0"/>
    <s v="FDV12"/>
    <x v="13"/>
    <x v="3"/>
    <x v="3"/>
    <x v="1"/>
    <x v="2"/>
    <x v="0"/>
    <n v="98.738399999999999"/>
    <n v="4"/>
  </r>
  <r>
    <x v="0"/>
    <s v="FDZ23"/>
    <x v="13"/>
    <x v="3"/>
    <x v="3"/>
    <x v="1"/>
    <x v="2"/>
    <x v="0"/>
    <n v="184.72399999999999"/>
    <n v="4"/>
  </r>
  <r>
    <x v="0"/>
    <s v="FDJ60"/>
    <x v="13"/>
    <x v="3"/>
    <x v="3"/>
    <x v="1"/>
    <x v="2"/>
    <x v="0"/>
    <n v="164.51840000000001"/>
    <n v="4"/>
  </r>
  <r>
    <x v="0"/>
    <s v="FDQ59"/>
    <x v="8"/>
    <x v="3"/>
    <x v="3"/>
    <x v="1"/>
    <x v="2"/>
    <x v="0"/>
    <n v="84.290800000000004"/>
    <n v="4"/>
  </r>
  <r>
    <x v="0"/>
    <s v="FDP49"/>
    <x v="12"/>
    <x v="3"/>
    <x v="3"/>
    <x v="1"/>
    <x v="2"/>
    <x v="0"/>
    <n v="55.061399999999999"/>
    <n v="4"/>
  </r>
  <r>
    <x v="0"/>
    <s v="FDR37"/>
    <x v="12"/>
    <x v="3"/>
    <x v="3"/>
    <x v="1"/>
    <x v="2"/>
    <x v="0"/>
    <n v="184.42920000000001"/>
    <n v="4"/>
  </r>
  <r>
    <x v="0"/>
    <s v="FDR01"/>
    <x v="3"/>
    <x v="3"/>
    <x v="3"/>
    <x v="1"/>
    <x v="2"/>
    <x v="0"/>
    <n v="200.57419999999999"/>
    <n v="4"/>
  </r>
  <r>
    <x v="0"/>
    <s v="FDM38"/>
    <x v="3"/>
    <x v="3"/>
    <x v="3"/>
    <x v="1"/>
    <x v="2"/>
    <x v="0"/>
    <n v="53.6982"/>
    <n v="4"/>
  </r>
  <r>
    <x v="0"/>
    <s v="FDN38"/>
    <x v="3"/>
    <x v="3"/>
    <x v="3"/>
    <x v="1"/>
    <x v="2"/>
    <x v="0"/>
    <n v="248.64080000000001"/>
    <n v="4"/>
  </r>
  <r>
    <x v="0"/>
    <s v="FDZ01"/>
    <x v="3"/>
    <x v="3"/>
    <x v="3"/>
    <x v="1"/>
    <x v="2"/>
    <x v="0"/>
    <n v="103.099"/>
    <n v="4"/>
  </r>
  <r>
    <x v="0"/>
    <s v="FDU37"/>
    <x v="3"/>
    <x v="3"/>
    <x v="3"/>
    <x v="1"/>
    <x v="2"/>
    <x v="0"/>
    <n v="80.195999999999998"/>
    <n v="4"/>
  </r>
  <r>
    <x v="0"/>
    <s v="FDB02"/>
    <x v="3"/>
    <x v="3"/>
    <x v="3"/>
    <x v="1"/>
    <x v="2"/>
    <x v="0"/>
    <n v="176.33699999999999"/>
    <n v="4"/>
  </r>
  <r>
    <x v="0"/>
    <s v="FDF38"/>
    <x v="3"/>
    <x v="3"/>
    <x v="3"/>
    <x v="1"/>
    <x v="2"/>
    <x v="0"/>
    <n v="40.613799999999998"/>
    <n v="4"/>
  </r>
  <r>
    <x v="0"/>
    <s v="FDM50"/>
    <x v="3"/>
    <x v="3"/>
    <x v="3"/>
    <x v="1"/>
    <x v="2"/>
    <x v="0"/>
    <n v="58.021999999999998"/>
    <n v="4"/>
  </r>
  <r>
    <x v="0"/>
    <s v="FDE14"/>
    <x v="3"/>
    <x v="3"/>
    <x v="3"/>
    <x v="1"/>
    <x v="2"/>
    <x v="0"/>
    <n v="99.27"/>
    <n v="4"/>
  </r>
  <r>
    <x v="0"/>
    <s v="FDC14"/>
    <x v="3"/>
    <x v="3"/>
    <x v="3"/>
    <x v="1"/>
    <x v="2"/>
    <x v="0"/>
    <n v="42.045400000000001"/>
    <n v="4"/>
  </r>
  <r>
    <x v="0"/>
    <s v="FDY37"/>
    <x v="3"/>
    <x v="3"/>
    <x v="3"/>
    <x v="1"/>
    <x v="2"/>
    <x v="0"/>
    <n v="142.14699999999999"/>
    <n v="4"/>
  </r>
  <r>
    <x v="0"/>
    <s v="FDH26"/>
    <x v="3"/>
    <x v="3"/>
    <x v="3"/>
    <x v="1"/>
    <x v="2"/>
    <x v="0"/>
    <n v="141.84960000000001"/>
    <n v="4"/>
  </r>
  <r>
    <x v="0"/>
    <s v="FDW02"/>
    <x v="11"/>
    <x v="3"/>
    <x v="3"/>
    <x v="1"/>
    <x v="2"/>
    <x v="0"/>
    <n v="126.7704"/>
    <n v="4"/>
  </r>
  <r>
    <x v="0"/>
    <s v="FDA26"/>
    <x v="11"/>
    <x v="3"/>
    <x v="3"/>
    <x v="1"/>
    <x v="2"/>
    <x v="0"/>
    <n v="218.6482"/>
    <n v="4"/>
  </r>
  <r>
    <x v="0"/>
    <s v="FDC03"/>
    <x v="11"/>
    <x v="3"/>
    <x v="3"/>
    <x v="1"/>
    <x v="2"/>
    <x v="0"/>
    <n v="193.3794"/>
    <n v="4"/>
  </r>
  <r>
    <x v="0"/>
    <s v="FDT14"/>
    <x v="11"/>
    <x v="3"/>
    <x v="3"/>
    <x v="1"/>
    <x v="2"/>
    <x v="0"/>
    <n v="119.244"/>
    <n v="4"/>
  </r>
  <r>
    <x v="0"/>
    <s v="FDB04"/>
    <x v="11"/>
    <x v="3"/>
    <x v="3"/>
    <x v="1"/>
    <x v="2"/>
    <x v="0"/>
    <n v="86.185599999999994"/>
    <n v="4"/>
  </r>
  <r>
    <x v="0"/>
    <s v="FDW26"/>
    <x v="11"/>
    <x v="3"/>
    <x v="3"/>
    <x v="1"/>
    <x v="2"/>
    <x v="0"/>
    <n v="221.6772"/>
    <n v="4"/>
  </r>
  <r>
    <x v="0"/>
    <s v="FDD52"/>
    <x v="11"/>
    <x v="3"/>
    <x v="3"/>
    <x v="1"/>
    <x v="2"/>
    <x v="0"/>
    <n v="110.357"/>
    <n v="4"/>
  </r>
  <r>
    <x v="0"/>
    <s v="FDV26"/>
    <x v="11"/>
    <x v="3"/>
    <x v="3"/>
    <x v="1"/>
    <x v="2"/>
    <x v="0"/>
    <n v="193.57939999999999"/>
    <n v="4"/>
  </r>
  <r>
    <x v="0"/>
    <s v="FDD41"/>
    <x v="2"/>
    <x v="3"/>
    <x v="3"/>
    <x v="1"/>
    <x v="2"/>
    <x v="0"/>
    <n v="105.53060000000001"/>
    <n v="4"/>
  </r>
  <r>
    <x v="0"/>
    <s v="FDY28"/>
    <x v="2"/>
    <x v="3"/>
    <x v="3"/>
    <x v="1"/>
    <x v="2"/>
    <x v="0"/>
    <n v="211.8218"/>
    <n v="4"/>
  </r>
  <r>
    <x v="0"/>
    <s v="FDR40"/>
    <x v="2"/>
    <x v="3"/>
    <x v="3"/>
    <x v="1"/>
    <x v="2"/>
    <x v="0"/>
    <n v="81.161799999999999"/>
    <n v="4"/>
  </r>
  <r>
    <x v="0"/>
    <s v="FDL28"/>
    <x v="2"/>
    <x v="3"/>
    <x v="3"/>
    <x v="1"/>
    <x v="2"/>
    <x v="0"/>
    <n v="231.76679999999999"/>
    <n v="4"/>
  </r>
  <r>
    <x v="0"/>
    <s v="FDO52"/>
    <x v="2"/>
    <x v="3"/>
    <x v="3"/>
    <x v="1"/>
    <x v="2"/>
    <x v="0"/>
    <n v="172.41059999999999"/>
    <n v="4"/>
  </r>
  <r>
    <x v="0"/>
    <s v="FDJ40"/>
    <x v="2"/>
    <x v="3"/>
    <x v="3"/>
    <x v="1"/>
    <x v="2"/>
    <x v="0"/>
    <n v="108.69119999999999"/>
    <n v="4"/>
  </r>
  <r>
    <x v="0"/>
    <s v="FDI16"/>
    <x v="2"/>
    <x v="3"/>
    <x v="3"/>
    <x v="1"/>
    <x v="2"/>
    <x v="0"/>
    <n v="52.064"/>
    <n v="4"/>
  </r>
  <r>
    <x v="0"/>
    <s v="FDF29"/>
    <x v="2"/>
    <x v="3"/>
    <x v="3"/>
    <x v="1"/>
    <x v="2"/>
    <x v="0"/>
    <n v="129.43100000000001"/>
    <n v="4"/>
  </r>
  <r>
    <x v="0"/>
    <s v="FDY40"/>
    <x v="2"/>
    <x v="3"/>
    <x v="3"/>
    <x v="1"/>
    <x v="2"/>
    <x v="0"/>
    <n v="49.069200000000002"/>
    <n v="4"/>
  </r>
  <r>
    <x v="0"/>
    <s v="FDV28"/>
    <x v="2"/>
    <x v="3"/>
    <x v="3"/>
    <x v="1"/>
    <x v="2"/>
    <x v="0"/>
    <n v="32.855800000000002"/>
    <n v="4"/>
  </r>
  <r>
    <x v="0"/>
    <s v="FDW16"/>
    <x v="2"/>
    <x v="3"/>
    <x v="3"/>
    <x v="1"/>
    <x v="2"/>
    <x v="0"/>
    <n v="93.7804"/>
    <n v="4"/>
  </r>
  <r>
    <x v="0"/>
    <s v="FDR31"/>
    <x v="0"/>
    <x v="3"/>
    <x v="3"/>
    <x v="1"/>
    <x v="2"/>
    <x v="0"/>
    <n v="144.61019999999999"/>
    <n v="4"/>
  </r>
  <r>
    <x v="0"/>
    <s v="FDQ19"/>
    <x v="0"/>
    <x v="3"/>
    <x v="3"/>
    <x v="1"/>
    <x v="2"/>
    <x v="0"/>
    <n v="242.65119999999999"/>
    <n v="4"/>
  </r>
  <r>
    <x v="0"/>
    <s v="FDT19"/>
    <x v="0"/>
    <x v="3"/>
    <x v="3"/>
    <x v="1"/>
    <x v="2"/>
    <x v="0"/>
    <n v="174.708"/>
    <n v="4"/>
  </r>
  <r>
    <x v="0"/>
    <s v="FDV44"/>
    <x v="0"/>
    <x v="3"/>
    <x v="3"/>
    <x v="1"/>
    <x v="2"/>
    <x v="0"/>
    <n v="191.31880000000001"/>
    <n v="4"/>
  </r>
  <r>
    <x v="0"/>
    <s v="FDW44"/>
    <x v="0"/>
    <x v="3"/>
    <x v="3"/>
    <x v="1"/>
    <x v="2"/>
    <x v="0"/>
    <n v="168.6448"/>
    <n v="4"/>
  </r>
  <r>
    <x v="0"/>
    <s v="FDH56"/>
    <x v="0"/>
    <x v="3"/>
    <x v="3"/>
    <x v="1"/>
    <x v="2"/>
    <x v="0"/>
    <n v="113.8492"/>
    <n v="4"/>
  </r>
  <r>
    <x v="0"/>
    <s v="FDM08"/>
    <x v="0"/>
    <x v="3"/>
    <x v="3"/>
    <x v="1"/>
    <x v="2"/>
    <x v="0"/>
    <n v="225.1088"/>
    <n v="4"/>
  </r>
  <r>
    <x v="0"/>
    <s v="FDR55"/>
    <x v="0"/>
    <x v="3"/>
    <x v="3"/>
    <x v="1"/>
    <x v="2"/>
    <x v="0"/>
    <n v="187.9872"/>
    <n v="4"/>
  </r>
  <r>
    <x v="0"/>
    <s v="FDT55"/>
    <x v="0"/>
    <x v="3"/>
    <x v="3"/>
    <x v="1"/>
    <x v="2"/>
    <x v="0"/>
    <n v="156.7946"/>
    <n v="4"/>
  </r>
  <r>
    <x v="0"/>
    <s v="FDC09"/>
    <x v="0"/>
    <x v="3"/>
    <x v="3"/>
    <x v="1"/>
    <x v="2"/>
    <x v="0"/>
    <n v="102.33320000000001"/>
    <n v="4"/>
  </r>
  <r>
    <x v="0"/>
    <s v="FDY56"/>
    <x v="0"/>
    <x v="3"/>
    <x v="3"/>
    <x v="1"/>
    <x v="2"/>
    <x v="0"/>
    <n v="224.00620000000001"/>
    <n v="4"/>
  </r>
  <r>
    <x v="0"/>
    <s v="FDU20"/>
    <x v="0"/>
    <x v="3"/>
    <x v="3"/>
    <x v="1"/>
    <x v="2"/>
    <x v="0"/>
    <n v="119.7098"/>
    <n v="4"/>
  </r>
  <r>
    <x v="0"/>
    <s v="FDC57"/>
    <x v="0"/>
    <x v="3"/>
    <x v="3"/>
    <x v="1"/>
    <x v="2"/>
    <x v="0"/>
    <n v="193.78200000000001"/>
    <n v="4"/>
  </r>
  <r>
    <x v="0"/>
    <s v="FDP08"/>
    <x v="0"/>
    <x v="3"/>
    <x v="3"/>
    <x v="1"/>
    <x v="2"/>
    <x v="0"/>
    <n v="193.9478"/>
    <n v="4"/>
  </r>
  <r>
    <x v="0"/>
    <s v="FDW03"/>
    <x v="7"/>
    <x v="3"/>
    <x v="3"/>
    <x v="1"/>
    <x v="2"/>
    <x v="0"/>
    <n v="102.8306"/>
    <n v="4"/>
  </r>
  <r>
    <x v="0"/>
    <s v="FDS15"/>
    <x v="7"/>
    <x v="3"/>
    <x v="3"/>
    <x v="1"/>
    <x v="2"/>
    <x v="0"/>
    <n v="107.1596"/>
    <n v="4"/>
  </r>
  <r>
    <x v="0"/>
    <s v="FDQ03"/>
    <x v="7"/>
    <x v="3"/>
    <x v="3"/>
    <x v="1"/>
    <x v="2"/>
    <x v="0"/>
    <n v="238.72479999999999"/>
    <n v="4"/>
  </r>
  <r>
    <x v="0"/>
    <s v="FDX03"/>
    <x v="7"/>
    <x v="3"/>
    <x v="3"/>
    <x v="1"/>
    <x v="2"/>
    <x v="0"/>
    <n v="44.7744"/>
    <n v="4"/>
  </r>
  <r>
    <x v="0"/>
    <s v="FDL03"/>
    <x v="7"/>
    <x v="3"/>
    <x v="3"/>
    <x v="1"/>
    <x v="2"/>
    <x v="0"/>
    <n v="194.81100000000001"/>
    <n v="4"/>
  </r>
  <r>
    <x v="0"/>
    <s v="FDN33"/>
    <x v="6"/>
    <x v="3"/>
    <x v="3"/>
    <x v="1"/>
    <x v="2"/>
    <x v="0"/>
    <n v="93.243600000000001"/>
    <n v="4"/>
  </r>
  <r>
    <x v="0"/>
    <s v="FDU57"/>
    <x v="6"/>
    <x v="3"/>
    <x v="3"/>
    <x v="1"/>
    <x v="2"/>
    <x v="0"/>
    <n v="148.67080000000001"/>
    <n v="4"/>
  </r>
  <r>
    <x v="0"/>
    <s v="FDG46"/>
    <x v="6"/>
    <x v="3"/>
    <x v="3"/>
    <x v="1"/>
    <x v="2"/>
    <x v="0"/>
    <n v="113.5518"/>
    <n v="4"/>
  </r>
  <r>
    <x v="0"/>
    <s v="FDM45"/>
    <x v="6"/>
    <x v="3"/>
    <x v="3"/>
    <x v="1"/>
    <x v="2"/>
    <x v="0"/>
    <n v="119.7756"/>
    <n v="4"/>
  </r>
  <r>
    <x v="0"/>
    <s v="FDZ57"/>
    <x v="6"/>
    <x v="3"/>
    <x v="3"/>
    <x v="1"/>
    <x v="2"/>
    <x v="0"/>
    <n v="128.29939999999999"/>
    <n v="4"/>
  </r>
  <r>
    <x v="0"/>
    <s v="FDO21"/>
    <x v="6"/>
    <x v="3"/>
    <x v="3"/>
    <x v="1"/>
    <x v="2"/>
    <x v="0"/>
    <n v="223.04040000000001"/>
    <n v="4"/>
  </r>
  <r>
    <x v="0"/>
    <s v="FDW46"/>
    <x v="6"/>
    <x v="3"/>
    <x v="3"/>
    <x v="1"/>
    <x v="2"/>
    <x v="0"/>
    <n v="65.748400000000004"/>
    <n v="4"/>
  </r>
  <r>
    <x v="0"/>
    <s v="FDN58"/>
    <x v="6"/>
    <x v="3"/>
    <x v="3"/>
    <x v="1"/>
    <x v="2"/>
    <x v="0"/>
    <n v="230.9984"/>
    <n v="4"/>
  </r>
  <r>
    <x v="0"/>
    <s v="FDL21"/>
    <x v="6"/>
    <x v="3"/>
    <x v="3"/>
    <x v="1"/>
    <x v="2"/>
    <x v="0"/>
    <n v="40.847999999999999"/>
    <n v="4"/>
  </r>
  <r>
    <x v="0"/>
    <s v="FDS22"/>
    <x v="6"/>
    <x v="3"/>
    <x v="3"/>
    <x v="1"/>
    <x v="2"/>
    <x v="0"/>
    <n v="44.842799999999997"/>
    <n v="4"/>
  </r>
  <r>
    <x v="0"/>
    <s v="FDL09"/>
    <x v="6"/>
    <x v="3"/>
    <x v="3"/>
    <x v="1"/>
    <x v="2"/>
    <x v="0"/>
    <n v="167.48159999999999"/>
    <n v="4"/>
  </r>
  <r>
    <x v="0"/>
    <s v="FDS21"/>
    <x v="6"/>
    <x v="3"/>
    <x v="3"/>
    <x v="1"/>
    <x v="2"/>
    <x v="0"/>
    <n v="62.819400000000002"/>
    <n v="4"/>
  </r>
  <r>
    <x v="1"/>
    <s v="FDM39"/>
    <x v="11"/>
    <x v="3"/>
    <x v="3"/>
    <x v="1"/>
    <x v="2"/>
    <x v="0"/>
    <n v="178.7002"/>
    <n v="4"/>
  </r>
  <r>
    <x v="1"/>
    <s v="FDD51"/>
    <x v="11"/>
    <x v="3"/>
    <x v="3"/>
    <x v="1"/>
    <x v="2"/>
    <x v="0"/>
    <n v="44.974400000000003"/>
    <n v="4"/>
  </r>
  <r>
    <x v="1"/>
    <s v="FDD39"/>
    <x v="11"/>
    <x v="3"/>
    <x v="3"/>
    <x v="1"/>
    <x v="2"/>
    <x v="0"/>
    <n v="217.88499999999999"/>
    <n v="4"/>
  </r>
  <r>
    <x v="1"/>
    <s v="NCC43"/>
    <x v="5"/>
    <x v="3"/>
    <x v="3"/>
    <x v="1"/>
    <x v="2"/>
    <x v="0"/>
    <n v="251.9066"/>
    <n v="4"/>
  </r>
  <r>
    <x v="1"/>
    <s v="FDD46"/>
    <x v="6"/>
    <x v="3"/>
    <x v="3"/>
    <x v="1"/>
    <x v="2"/>
    <x v="0"/>
    <n v="155.09979999999999"/>
    <n v="4"/>
  </r>
  <r>
    <x v="1"/>
    <s v="FDE47"/>
    <x v="15"/>
    <x v="3"/>
    <x v="3"/>
    <x v="1"/>
    <x v="2"/>
    <x v="0"/>
    <n v="124.0046"/>
    <n v="4"/>
  </r>
  <r>
    <x v="3"/>
    <s v="FDF10"/>
    <x v="6"/>
    <x v="3"/>
    <x v="3"/>
    <x v="1"/>
    <x v="2"/>
    <x v="0"/>
    <n v="148.64179999999999"/>
    <n v="4"/>
  </r>
  <r>
    <x v="2"/>
    <s v="FDO50"/>
    <x v="3"/>
    <x v="1"/>
    <x v="1"/>
    <x v="1"/>
    <x v="0"/>
    <x v="1"/>
    <n v="90.2804"/>
    <n v="4"/>
  </r>
  <r>
    <x v="2"/>
    <s v="FDY50"/>
    <x v="11"/>
    <x v="1"/>
    <x v="1"/>
    <x v="1"/>
    <x v="0"/>
    <x v="1"/>
    <n v="89.717200000000005"/>
    <n v="4"/>
  </r>
  <r>
    <x v="2"/>
    <s v="DRI39"/>
    <x v="11"/>
    <x v="1"/>
    <x v="1"/>
    <x v="1"/>
    <x v="0"/>
    <x v="1"/>
    <n v="55.393000000000001"/>
    <n v="4"/>
  </r>
  <r>
    <x v="2"/>
    <s v="FDR02"/>
    <x v="11"/>
    <x v="1"/>
    <x v="1"/>
    <x v="1"/>
    <x v="0"/>
    <x v="1"/>
    <n v="109.5886"/>
    <n v="4"/>
  </r>
  <r>
    <x v="2"/>
    <s v="FDT40"/>
    <x v="2"/>
    <x v="1"/>
    <x v="1"/>
    <x v="1"/>
    <x v="0"/>
    <x v="1"/>
    <n v="127.1678"/>
    <n v="4"/>
  </r>
  <r>
    <x v="2"/>
    <s v="NCT05"/>
    <x v="1"/>
    <x v="1"/>
    <x v="1"/>
    <x v="1"/>
    <x v="0"/>
    <x v="1"/>
    <n v="255.96719999999999"/>
    <n v="4"/>
  </r>
  <r>
    <x v="2"/>
    <s v="NCQ06"/>
    <x v="5"/>
    <x v="1"/>
    <x v="1"/>
    <x v="1"/>
    <x v="0"/>
    <x v="1"/>
    <n v="254.70140000000001"/>
    <n v="4"/>
  </r>
  <r>
    <x v="2"/>
    <s v="NCF18"/>
    <x v="5"/>
    <x v="1"/>
    <x v="1"/>
    <x v="1"/>
    <x v="0"/>
    <x v="1"/>
    <n v="191.9504"/>
    <n v="4"/>
  </r>
  <r>
    <x v="2"/>
    <s v="NCO55"/>
    <x v="10"/>
    <x v="1"/>
    <x v="1"/>
    <x v="1"/>
    <x v="0"/>
    <x v="1"/>
    <n v="108.99379999999999"/>
    <n v="4"/>
  </r>
  <r>
    <x v="2"/>
    <s v="FDJ45"/>
    <x v="14"/>
    <x v="1"/>
    <x v="1"/>
    <x v="1"/>
    <x v="0"/>
    <x v="1"/>
    <n v="35.121600000000001"/>
    <n v="4"/>
  </r>
  <r>
    <x v="2"/>
    <s v="FDP34"/>
    <x v="6"/>
    <x v="1"/>
    <x v="1"/>
    <x v="1"/>
    <x v="0"/>
    <x v="1"/>
    <n v="157.76300000000001"/>
    <n v="4"/>
  </r>
  <r>
    <x v="2"/>
    <s v="DRD12"/>
    <x v="4"/>
    <x v="1"/>
    <x v="1"/>
    <x v="1"/>
    <x v="0"/>
    <x v="1"/>
    <n v="92.314599999999999"/>
    <n v="4"/>
  </r>
  <r>
    <x v="2"/>
    <s v="DRN37"/>
    <x v="4"/>
    <x v="1"/>
    <x v="1"/>
    <x v="1"/>
    <x v="0"/>
    <x v="1"/>
    <n v="168.01580000000001"/>
    <n v="4"/>
  </r>
  <r>
    <x v="1"/>
    <s v="FDV24"/>
    <x v="13"/>
    <x v="1"/>
    <x v="1"/>
    <x v="1"/>
    <x v="0"/>
    <x v="1"/>
    <n v="149.905"/>
    <n v="4"/>
  </r>
  <r>
    <x v="1"/>
    <s v="FDU36"/>
    <x v="13"/>
    <x v="1"/>
    <x v="1"/>
    <x v="1"/>
    <x v="0"/>
    <x v="1"/>
    <n v="100.5384"/>
    <n v="4"/>
  </r>
  <r>
    <x v="1"/>
    <s v="FDX23"/>
    <x v="13"/>
    <x v="1"/>
    <x v="1"/>
    <x v="1"/>
    <x v="0"/>
    <x v="1"/>
    <n v="95.443600000000004"/>
    <n v="4"/>
  </r>
  <r>
    <x v="1"/>
    <s v="FDA11"/>
    <x v="13"/>
    <x v="1"/>
    <x v="1"/>
    <x v="1"/>
    <x v="0"/>
    <x v="1"/>
    <n v="93.143600000000006"/>
    <n v="4"/>
  </r>
  <r>
    <x v="1"/>
    <s v="FDG24"/>
    <x v="13"/>
    <x v="1"/>
    <x v="1"/>
    <x v="1"/>
    <x v="0"/>
    <x v="1"/>
    <n v="84.724999999999994"/>
    <n v="4"/>
  </r>
  <r>
    <x v="1"/>
    <s v="FDD48"/>
    <x v="13"/>
    <x v="1"/>
    <x v="1"/>
    <x v="1"/>
    <x v="0"/>
    <x v="1"/>
    <n v="116.3176"/>
    <n v="4"/>
  </r>
  <r>
    <x v="1"/>
    <s v="FDT60"/>
    <x v="13"/>
    <x v="1"/>
    <x v="1"/>
    <x v="1"/>
    <x v="0"/>
    <x v="1"/>
    <n v="124.53879999999999"/>
    <n v="4"/>
  </r>
  <r>
    <x v="1"/>
    <s v="FDD36"/>
    <x v="13"/>
    <x v="1"/>
    <x v="1"/>
    <x v="1"/>
    <x v="0"/>
    <x v="1"/>
    <n v="120.41240000000001"/>
    <n v="4"/>
  </r>
  <r>
    <x v="1"/>
    <s v="FDY48"/>
    <x v="13"/>
    <x v="1"/>
    <x v="1"/>
    <x v="1"/>
    <x v="0"/>
    <x v="1"/>
    <n v="103.1332"/>
    <n v="4"/>
  </r>
  <r>
    <x v="1"/>
    <s v="FDR60"/>
    <x v="13"/>
    <x v="1"/>
    <x v="1"/>
    <x v="1"/>
    <x v="0"/>
    <x v="1"/>
    <n v="76.732799999999997"/>
    <n v="4"/>
  </r>
  <r>
    <x v="1"/>
    <s v="FDX60"/>
    <x v="13"/>
    <x v="1"/>
    <x v="1"/>
    <x v="1"/>
    <x v="0"/>
    <x v="1"/>
    <n v="80.096000000000004"/>
    <n v="4"/>
  </r>
  <r>
    <x v="1"/>
    <s v="FDQ24"/>
    <x v="13"/>
    <x v="1"/>
    <x v="1"/>
    <x v="1"/>
    <x v="0"/>
    <x v="1"/>
    <n v="250.57239999999999"/>
    <n v="4"/>
  </r>
  <r>
    <x v="1"/>
    <s v="FDX59"/>
    <x v="8"/>
    <x v="1"/>
    <x v="1"/>
    <x v="1"/>
    <x v="0"/>
    <x v="1"/>
    <n v="35.355800000000002"/>
    <n v="4"/>
  </r>
  <r>
    <x v="1"/>
    <s v="FDV47"/>
    <x v="8"/>
    <x v="1"/>
    <x v="1"/>
    <x v="1"/>
    <x v="0"/>
    <x v="1"/>
    <n v="84.956599999999995"/>
    <n v="4"/>
  </r>
  <r>
    <x v="1"/>
    <s v="FDH38"/>
    <x v="3"/>
    <x v="1"/>
    <x v="1"/>
    <x v="1"/>
    <x v="0"/>
    <x v="1"/>
    <n v="116.5808"/>
    <n v="4"/>
  </r>
  <r>
    <x v="1"/>
    <s v="FDS13"/>
    <x v="3"/>
    <x v="1"/>
    <x v="1"/>
    <x v="1"/>
    <x v="0"/>
    <x v="1"/>
    <n v="263.1884"/>
    <n v="4"/>
  </r>
  <r>
    <x v="1"/>
    <s v="FDT49"/>
    <x v="3"/>
    <x v="1"/>
    <x v="1"/>
    <x v="1"/>
    <x v="0"/>
    <x v="1"/>
    <n v="106.628"/>
    <n v="4"/>
  </r>
  <r>
    <x v="1"/>
    <s v="FDG50"/>
    <x v="3"/>
    <x v="1"/>
    <x v="1"/>
    <x v="1"/>
    <x v="0"/>
    <x v="1"/>
    <n v="92.714600000000004"/>
    <n v="4"/>
  </r>
  <r>
    <x v="1"/>
    <s v="FDT25"/>
    <x v="3"/>
    <x v="1"/>
    <x v="1"/>
    <x v="1"/>
    <x v="0"/>
    <x v="1"/>
    <n v="122.4072"/>
    <n v="4"/>
  </r>
  <r>
    <x v="1"/>
    <s v="FDX13"/>
    <x v="3"/>
    <x v="1"/>
    <x v="1"/>
    <x v="1"/>
    <x v="0"/>
    <x v="1"/>
    <n v="249.50919999999999"/>
    <n v="4"/>
  </r>
  <r>
    <x v="1"/>
    <s v="FDK50"/>
    <x v="3"/>
    <x v="1"/>
    <x v="1"/>
    <x v="1"/>
    <x v="0"/>
    <x v="1"/>
    <n v="161.88939999999999"/>
    <n v="4"/>
  </r>
  <r>
    <x v="1"/>
    <s v="FDR49"/>
    <x v="3"/>
    <x v="1"/>
    <x v="1"/>
    <x v="1"/>
    <x v="0"/>
    <x v="1"/>
    <n v="47.2376"/>
    <n v="4"/>
  </r>
  <r>
    <x v="1"/>
    <s v="FDS49"/>
    <x v="3"/>
    <x v="1"/>
    <x v="1"/>
    <x v="1"/>
    <x v="0"/>
    <x v="1"/>
    <n v="79.664400000000001"/>
    <n v="4"/>
  </r>
  <r>
    <x v="1"/>
    <s v="FDI14"/>
    <x v="3"/>
    <x v="1"/>
    <x v="1"/>
    <x v="1"/>
    <x v="0"/>
    <x v="1"/>
    <n v="140.14959999999999"/>
    <n v="4"/>
  </r>
  <r>
    <x v="1"/>
    <s v="FDP25"/>
    <x v="3"/>
    <x v="1"/>
    <x v="1"/>
    <x v="1"/>
    <x v="0"/>
    <x v="1"/>
    <n v="218.48240000000001"/>
    <n v="4"/>
  </r>
  <r>
    <x v="1"/>
    <s v="FDA13"/>
    <x v="3"/>
    <x v="1"/>
    <x v="1"/>
    <x v="1"/>
    <x v="0"/>
    <x v="1"/>
    <n v="37.450600000000001"/>
    <n v="4"/>
  </r>
  <r>
    <x v="1"/>
    <s v="FDL26"/>
    <x v="3"/>
    <x v="1"/>
    <x v="1"/>
    <x v="1"/>
    <x v="0"/>
    <x v="1"/>
    <n v="157.3972"/>
    <n v="4"/>
  </r>
  <r>
    <x v="1"/>
    <s v="FDD50"/>
    <x v="3"/>
    <x v="1"/>
    <x v="1"/>
    <x v="1"/>
    <x v="0"/>
    <x v="1"/>
    <n v="167.61320000000001"/>
    <n v="4"/>
  </r>
  <r>
    <x v="1"/>
    <s v="DRI03"/>
    <x v="11"/>
    <x v="1"/>
    <x v="1"/>
    <x v="1"/>
    <x v="0"/>
    <x v="1"/>
    <n v="178.1028"/>
    <n v="4"/>
  </r>
  <r>
    <x v="1"/>
    <s v="FDM39"/>
    <x v="11"/>
    <x v="1"/>
    <x v="1"/>
    <x v="1"/>
    <x v="0"/>
    <x v="1"/>
    <n v="178.30019999999999"/>
    <n v="4"/>
  </r>
  <r>
    <x v="1"/>
    <s v="FDC39"/>
    <x v="11"/>
    <x v="1"/>
    <x v="1"/>
    <x v="1"/>
    <x v="0"/>
    <x v="1"/>
    <n v="206.62960000000001"/>
    <n v="4"/>
  </r>
  <r>
    <x v="1"/>
    <s v="DRH15"/>
    <x v="11"/>
    <x v="1"/>
    <x v="1"/>
    <x v="1"/>
    <x v="0"/>
    <x v="1"/>
    <n v="42.742800000000003"/>
    <n v="4"/>
  </r>
  <r>
    <x v="1"/>
    <s v="DRE15"/>
    <x v="11"/>
    <x v="1"/>
    <x v="1"/>
    <x v="1"/>
    <x v="0"/>
    <x v="1"/>
    <n v="77.501199999999997"/>
    <n v="4"/>
  </r>
  <r>
    <x v="1"/>
    <s v="DRG03"/>
    <x v="11"/>
    <x v="1"/>
    <x v="1"/>
    <x v="1"/>
    <x v="0"/>
    <x v="1"/>
    <n v="154.2998"/>
    <n v="4"/>
  </r>
  <r>
    <x v="1"/>
    <s v="FDD39"/>
    <x v="11"/>
    <x v="1"/>
    <x v="1"/>
    <x v="1"/>
    <x v="0"/>
    <x v="1"/>
    <n v="216.88499999999999"/>
    <n v="4"/>
  </r>
  <r>
    <x v="1"/>
    <s v="FDC15"/>
    <x v="11"/>
    <x v="1"/>
    <x v="1"/>
    <x v="1"/>
    <x v="0"/>
    <x v="1"/>
    <n v="158.9288"/>
    <n v="4"/>
  </r>
  <r>
    <x v="1"/>
    <s v="FDO16"/>
    <x v="2"/>
    <x v="1"/>
    <x v="1"/>
    <x v="1"/>
    <x v="0"/>
    <x v="1"/>
    <n v="82.224999999999994"/>
    <n v="4"/>
  </r>
  <r>
    <x v="1"/>
    <s v="FDU52"/>
    <x v="2"/>
    <x v="1"/>
    <x v="1"/>
    <x v="1"/>
    <x v="0"/>
    <x v="1"/>
    <n v="154.46299999999999"/>
    <n v="4"/>
  </r>
  <r>
    <x v="1"/>
    <s v="FDE16"/>
    <x v="2"/>
    <x v="1"/>
    <x v="1"/>
    <x v="1"/>
    <x v="0"/>
    <x v="1"/>
    <n v="210.3954"/>
    <n v="4"/>
  </r>
  <r>
    <x v="1"/>
    <s v="FDO04"/>
    <x v="2"/>
    <x v="1"/>
    <x v="1"/>
    <x v="1"/>
    <x v="0"/>
    <x v="1"/>
    <n v="53.561399999999999"/>
    <n v="4"/>
  </r>
  <r>
    <x v="1"/>
    <s v="FDL40"/>
    <x v="2"/>
    <x v="1"/>
    <x v="1"/>
    <x v="1"/>
    <x v="0"/>
    <x v="1"/>
    <n v="96.540999999999997"/>
    <n v="4"/>
  </r>
  <r>
    <x v="1"/>
    <s v="FDJ04"/>
    <x v="2"/>
    <x v="1"/>
    <x v="1"/>
    <x v="1"/>
    <x v="0"/>
    <x v="1"/>
    <n v="116.5124"/>
    <n v="4"/>
  </r>
  <r>
    <x v="1"/>
    <s v="FDW28"/>
    <x v="2"/>
    <x v="1"/>
    <x v="1"/>
    <x v="1"/>
    <x v="0"/>
    <x v="1"/>
    <n v="194.34520000000001"/>
    <n v="4"/>
  </r>
  <r>
    <x v="1"/>
    <s v="FDO32"/>
    <x v="0"/>
    <x v="1"/>
    <x v="1"/>
    <x v="1"/>
    <x v="0"/>
    <x v="1"/>
    <n v="47.506"/>
    <n v="4"/>
  </r>
  <r>
    <x v="1"/>
    <s v="FDQ56"/>
    <x v="0"/>
    <x v="1"/>
    <x v="1"/>
    <x v="1"/>
    <x v="0"/>
    <x v="1"/>
    <n v="83.990799999999993"/>
    <n v="4"/>
  </r>
  <r>
    <x v="1"/>
    <s v="FDA20"/>
    <x v="0"/>
    <x v="1"/>
    <x v="1"/>
    <x v="1"/>
    <x v="0"/>
    <x v="1"/>
    <n v="186.42400000000001"/>
    <n v="4"/>
  </r>
  <r>
    <x v="1"/>
    <s v="FDV08"/>
    <x v="0"/>
    <x v="1"/>
    <x v="1"/>
    <x v="1"/>
    <x v="0"/>
    <x v="1"/>
    <n v="39.945399999999999"/>
    <n v="4"/>
  </r>
  <r>
    <x v="1"/>
    <s v="FDP56"/>
    <x v="0"/>
    <x v="1"/>
    <x v="1"/>
    <x v="1"/>
    <x v="0"/>
    <x v="1"/>
    <n v="48.469200000000001"/>
    <n v="4"/>
  </r>
  <r>
    <x v="1"/>
    <s v="FDD08"/>
    <x v="0"/>
    <x v="1"/>
    <x v="1"/>
    <x v="1"/>
    <x v="0"/>
    <x v="1"/>
    <n v="36.650599999999997"/>
    <n v="4"/>
  </r>
  <r>
    <x v="1"/>
    <s v="FDX44"/>
    <x v="0"/>
    <x v="1"/>
    <x v="1"/>
    <x v="1"/>
    <x v="0"/>
    <x v="1"/>
    <n v="90.417199999999994"/>
    <n v="4"/>
  </r>
  <r>
    <x v="1"/>
    <s v="FDA43"/>
    <x v="0"/>
    <x v="1"/>
    <x v="1"/>
    <x v="1"/>
    <x v="0"/>
    <x v="1"/>
    <n v="194.17939999999999"/>
    <n v="4"/>
  </r>
  <r>
    <x v="1"/>
    <s v="FDY07"/>
    <x v="0"/>
    <x v="1"/>
    <x v="1"/>
    <x v="1"/>
    <x v="0"/>
    <x v="1"/>
    <n v="45.240200000000002"/>
    <n v="4"/>
  </r>
  <r>
    <x v="1"/>
    <s v="FDW08"/>
    <x v="0"/>
    <x v="1"/>
    <x v="1"/>
    <x v="1"/>
    <x v="0"/>
    <x v="1"/>
    <n v="106.52800000000001"/>
    <n v="4"/>
  </r>
  <r>
    <x v="1"/>
    <s v="FDM44"/>
    <x v="0"/>
    <x v="1"/>
    <x v="1"/>
    <x v="1"/>
    <x v="0"/>
    <x v="1"/>
    <n v="103.099"/>
    <n v="4"/>
  </r>
  <r>
    <x v="1"/>
    <s v="FDH32"/>
    <x v="0"/>
    <x v="1"/>
    <x v="1"/>
    <x v="1"/>
    <x v="0"/>
    <x v="1"/>
    <n v="97.241"/>
    <n v="4"/>
  </r>
  <r>
    <x v="1"/>
    <s v="FDD33"/>
    <x v="0"/>
    <x v="1"/>
    <x v="1"/>
    <x v="1"/>
    <x v="0"/>
    <x v="1"/>
    <n v="233.86420000000001"/>
    <n v="4"/>
  </r>
  <r>
    <x v="1"/>
    <s v="FDL56"/>
    <x v="0"/>
    <x v="1"/>
    <x v="1"/>
    <x v="1"/>
    <x v="0"/>
    <x v="1"/>
    <n v="88.619799999999998"/>
    <n v="4"/>
  </r>
  <r>
    <x v="1"/>
    <s v="FDB09"/>
    <x v="0"/>
    <x v="1"/>
    <x v="1"/>
    <x v="1"/>
    <x v="0"/>
    <x v="1"/>
    <n v="123.9046"/>
    <n v="4"/>
  </r>
  <r>
    <x v="1"/>
    <s v="FDT44"/>
    <x v="0"/>
    <x v="1"/>
    <x v="1"/>
    <x v="1"/>
    <x v="0"/>
    <x v="1"/>
    <n v="116.4466"/>
    <n v="4"/>
  </r>
  <r>
    <x v="1"/>
    <s v="FDY55"/>
    <x v="0"/>
    <x v="1"/>
    <x v="1"/>
    <x v="1"/>
    <x v="0"/>
    <x v="1"/>
    <n v="258.39879999999999"/>
    <n v="4"/>
  </r>
  <r>
    <x v="1"/>
    <s v="FDR43"/>
    <x v="0"/>
    <x v="1"/>
    <x v="1"/>
    <x v="1"/>
    <x v="0"/>
    <x v="1"/>
    <n v="37.719000000000001"/>
    <n v="4"/>
  </r>
  <r>
    <x v="1"/>
    <s v="FDB32"/>
    <x v="0"/>
    <x v="1"/>
    <x v="1"/>
    <x v="1"/>
    <x v="0"/>
    <x v="1"/>
    <n v="93.377799999999993"/>
    <n v="4"/>
  </r>
  <r>
    <x v="1"/>
    <s v="DRG11"/>
    <x v="9"/>
    <x v="1"/>
    <x v="1"/>
    <x v="1"/>
    <x v="0"/>
    <x v="1"/>
    <n v="109.0596"/>
    <n v="4"/>
  </r>
  <r>
    <x v="1"/>
    <s v="DRI11"/>
    <x v="9"/>
    <x v="1"/>
    <x v="1"/>
    <x v="1"/>
    <x v="0"/>
    <x v="1"/>
    <n v="116.0834"/>
    <n v="4"/>
  </r>
  <r>
    <x v="1"/>
    <s v="DRM47"/>
    <x v="9"/>
    <x v="1"/>
    <x v="1"/>
    <x v="1"/>
    <x v="0"/>
    <x v="1"/>
    <n v="192.38460000000001"/>
    <n v="4"/>
  </r>
  <r>
    <x v="1"/>
    <s v="DRJ11"/>
    <x v="9"/>
    <x v="1"/>
    <x v="1"/>
    <x v="1"/>
    <x v="0"/>
    <x v="1"/>
    <n v="188.4872"/>
    <n v="4"/>
  </r>
  <r>
    <x v="1"/>
    <s v="DRO47"/>
    <x v="9"/>
    <x v="1"/>
    <x v="1"/>
    <x v="1"/>
    <x v="0"/>
    <x v="1"/>
    <n v="113.986"/>
    <n v="4"/>
  </r>
  <r>
    <x v="1"/>
    <s v="DRI23"/>
    <x v="9"/>
    <x v="1"/>
    <x v="1"/>
    <x v="1"/>
    <x v="0"/>
    <x v="1"/>
    <n v="161.8578"/>
    <n v="4"/>
  </r>
  <r>
    <x v="1"/>
    <s v="NCN53"/>
    <x v="1"/>
    <x v="1"/>
    <x v="1"/>
    <x v="1"/>
    <x v="0"/>
    <x v="1"/>
    <n v="33.287399999999998"/>
    <n v="4"/>
  </r>
  <r>
    <x v="1"/>
    <s v="NCU17"/>
    <x v="1"/>
    <x v="1"/>
    <x v="1"/>
    <x v="1"/>
    <x v="0"/>
    <x v="1"/>
    <n v="100.9674"/>
    <n v="4"/>
  </r>
  <r>
    <x v="1"/>
    <s v="NCH29"/>
    <x v="1"/>
    <x v="1"/>
    <x v="1"/>
    <x v="1"/>
    <x v="0"/>
    <x v="1"/>
    <n v="98.9726"/>
    <n v="4"/>
  </r>
  <r>
    <x v="1"/>
    <s v="NCL17"/>
    <x v="1"/>
    <x v="1"/>
    <x v="1"/>
    <x v="1"/>
    <x v="0"/>
    <x v="1"/>
    <n v="140.78120000000001"/>
    <n v="4"/>
  </r>
  <r>
    <x v="1"/>
    <s v="NCR29"/>
    <x v="1"/>
    <x v="1"/>
    <x v="1"/>
    <x v="1"/>
    <x v="0"/>
    <x v="1"/>
    <n v="58.393000000000001"/>
    <n v="4"/>
  </r>
  <r>
    <x v="1"/>
    <s v="NCJ17"/>
    <x v="1"/>
    <x v="1"/>
    <x v="1"/>
    <x v="1"/>
    <x v="0"/>
    <x v="1"/>
    <n v="85.222399999999993"/>
    <n v="4"/>
  </r>
  <r>
    <x v="1"/>
    <s v="NCM17"/>
    <x v="1"/>
    <x v="1"/>
    <x v="1"/>
    <x v="1"/>
    <x v="0"/>
    <x v="1"/>
    <n v="45.9086"/>
    <n v="4"/>
  </r>
  <r>
    <x v="1"/>
    <s v="NCN05"/>
    <x v="1"/>
    <x v="1"/>
    <x v="1"/>
    <x v="1"/>
    <x v="0"/>
    <x v="1"/>
    <n v="182.19499999999999"/>
    <n v="4"/>
  </r>
  <r>
    <x v="1"/>
    <s v="NCR05"/>
    <x v="1"/>
    <x v="1"/>
    <x v="1"/>
    <x v="1"/>
    <x v="0"/>
    <x v="1"/>
    <n v="198.60839999999999"/>
    <n v="4"/>
  </r>
  <r>
    <x v="1"/>
    <s v="NCA53"/>
    <x v="1"/>
    <x v="1"/>
    <x v="1"/>
    <x v="1"/>
    <x v="0"/>
    <x v="1"/>
    <n v="49.403399999999998"/>
    <n v="4"/>
  </r>
  <r>
    <x v="1"/>
    <s v="NCZ17"/>
    <x v="1"/>
    <x v="1"/>
    <x v="1"/>
    <x v="1"/>
    <x v="0"/>
    <x v="1"/>
    <n v="36.650599999999997"/>
    <n v="4"/>
  </r>
  <r>
    <x v="1"/>
    <s v="NCY29"/>
    <x v="1"/>
    <x v="1"/>
    <x v="1"/>
    <x v="1"/>
    <x v="0"/>
    <x v="1"/>
    <n v="55.093000000000004"/>
    <n v="4"/>
  </r>
  <r>
    <x v="1"/>
    <s v="NCW29"/>
    <x v="1"/>
    <x v="1"/>
    <x v="1"/>
    <x v="1"/>
    <x v="0"/>
    <x v="1"/>
    <n v="129.53100000000001"/>
    <n v="4"/>
  </r>
  <r>
    <x v="1"/>
    <s v="NCM53"/>
    <x v="1"/>
    <x v="1"/>
    <x v="1"/>
    <x v="1"/>
    <x v="0"/>
    <x v="1"/>
    <n v="105.72799999999999"/>
    <n v="4"/>
  </r>
  <r>
    <x v="1"/>
    <s v="NCX41"/>
    <x v="1"/>
    <x v="1"/>
    <x v="1"/>
    <x v="1"/>
    <x v="0"/>
    <x v="1"/>
    <n v="211.92439999999999"/>
    <n v="4"/>
  </r>
  <r>
    <x v="1"/>
    <s v="NCL05"/>
    <x v="1"/>
    <x v="1"/>
    <x v="1"/>
    <x v="1"/>
    <x v="0"/>
    <x v="1"/>
    <n v="44.476999999999997"/>
    <n v="4"/>
  </r>
  <r>
    <x v="1"/>
    <s v="NCP05"/>
    <x v="1"/>
    <x v="1"/>
    <x v="1"/>
    <x v="1"/>
    <x v="0"/>
    <x v="1"/>
    <n v="150.30240000000001"/>
    <n v="4"/>
  </r>
  <r>
    <x v="1"/>
    <s v="NCY53"/>
    <x v="1"/>
    <x v="1"/>
    <x v="1"/>
    <x v="1"/>
    <x v="0"/>
    <x v="1"/>
    <n v="111.0544"/>
    <n v="4"/>
  </r>
  <r>
    <x v="1"/>
    <s v="NCK05"/>
    <x v="1"/>
    <x v="1"/>
    <x v="1"/>
    <x v="1"/>
    <x v="0"/>
    <x v="1"/>
    <n v="63.053600000000003"/>
    <n v="4"/>
  </r>
  <r>
    <x v="1"/>
    <s v="NCU30"/>
    <x v="5"/>
    <x v="1"/>
    <x v="1"/>
    <x v="1"/>
    <x v="0"/>
    <x v="1"/>
    <n v="164.721"/>
    <n v="4"/>
  </r>
  <r>
    <x v="1"/>
    <s v="NCB31"/>
    <x v="5"/>
    <x v="1"/>
    <x v="1"/>
    <x v="1"/>
    <x v="0"/>
    <x v="1"/>
    <n v="263.791"/>
    <n v="4"/>
  </r>
  <r>
    <x v="1"/>
    <s v="NCY18"/>
    <x v="5"/>
    <x v="1"/>
    <x v="1"/>
    <x v="1"/>
    <x v="0"/>
    <x v="1"/>
    <n v="176.00540000000001"/>
    <n v="4"/>
  </r>
  <r>
    <x v="1"/>
    <s v="NCC43"/>
    <x v="5"/>
    <x v="1"/>
    <x v="1"/>
    <x v="1"/>
    <x v="0"/>
    <x v="1"/>
    <n v="251.3066"/>
    <n v="4"/>
  </r>
  <r>
    <x v="1"/>
    <s v="NCE31"/>
    <x v="5"/>
    <x v="1"/>
    <x v="1"/>
    <x v="1"/>
    <x v="0"/>
    <x v="1"/>
    <n v="35.721600000000002"/>
    <n v="4"/>
  </r>
  <r>
    <x v="1"/>
    <s v="NCE07"/>
    <x v="5"/>
    <x v="1"/>
    <x v="1"/>
    <x v="1"/>
    <x v="0"/>
    <x v="1"/>
    <n v="143.11539999999999"/>
    <n v="4"/>
  </r>
  <r>
    <x v="1"/>
    <s v="NCH43"/>
    <x v="5"/>
    <x v="1"/>
    <x v="1"/>
    <x v="1"/>
    <x v="0"/>
    <x v="1"/>
    <n v="217.41919999999999"/>
    <n v="4"/>
  </r>
  <r>
    <x v="1"/>
    <s v="NCT54"/>
    <x v="5"/>
    <x v="1"/>
    <x v="1"/>
    <x v="1"/>
    <x v="0"/>
    <x v="1"/>
    <n v="94.809399999999997"/>
    <n v="4"/>
  </r>
  <r>
    <x v="1"/>
    <s v="NCU54"/>
    <x v="5"/>
    <x v="1"/>
    <x v="1"/>
    <x v="1"/>
    <x v="0"/>
    <x v="1"/>
    <n v="208.52699999999999"/>
    <n v="4"/>
  </r>
  <r>
    <x v="1"/>
    <s v="NCH18"/>
    <x v="5"/>
    <x v="1"/>
    <x v="1"/>
    <x v="1"/>
    <x v="0"/>
    <x v="1"/>
    <n v="246.18020000000001"/>
    <n v="4"/>
  </r>
  <r>
    <x v="1"/>
    <s v="NCV06"/>
    <x v="5"/>
    <x v="1"/>
    <x v="1"/>
    <x v="1"/>
    <x v="0"/>
    <x v="1"/>
    <n v="192.0478"/>
    <n v="4"/>
  </r>
  <r>
    <x v="1"/>
    <s v="NCG54"/>
    <x v="5"/>
    <x v="1"/>
    <x v="1"/>
    <x v="1"/>
    <x v="0"/>
    <x v="1"/>
    <n v="170.91059999999999"/>
    <n v="4"/>
  </r>
  <r>
    <x v="1"/>
    <s v="NCS18"/>
    <x v="5"/>
    <x v="1"/>
    <x v="1"/>
    <x v="1"/>
    <x v="0"/>
    <x v="1"/>
    <n v="108.0938"/>
    <n v="4"/>
  </r>
  <r>
    <x v="1"/>
    <s v="NCX18"/>
    <x v="5"/>
    <x v="1"/>
    <x v="1"/>
    <x v="1"/>
    <x v="0"/>
    <x v="1"/>
    <n v="196.81100000000001"/>
    <n v="4"/>
  </r>
  <r>
    <x v="1"/>
    <s v="NCZ54"/>
    <x v="5"/>
    <x v="1"/>
    <x v="1"/>
    <x v="1"/>
    <x v="0"/>
    <x v="1"/>
    <n v="163.45519999999999"/>
    <n v="4"/>
  </r>
  <r>
    <x v="1"/>
    <s v="NCG18"/>
    <x v="5"/>
    <x v="1"/>
    <x v="1"/>
    <x v="1"/>
    <x v="0"/>
    <x v="1"/>
    <n v="101.83320000000001"/>
    <n v="4"/>
  </r>
  <r>
    <x v="1"/>
    <s v="NCP54"/>
    <x v="5"/>
    <x v="1"/>
    <x v="1"/>
    <x v="1"/>
    <x v="0"/>
    <x v="1"/>
    <n v="124.57299999999999"/>
    <n v="4"/>
  </r>
  <r>
    <x v="1"/>
    <s v="NCR18"/>
    <x v="5"/>
    <x v="1"/>
    <x v="1"/>
    <x v="1"/>
    <x v="0"/>
    <x v="1"/>
    <n v="41.611199999999997"/>
    <n v="4"/>
  </r>
  <r>
    <x v="1"/>
    <s v="NCD18"/>
    <x v="5"/>
    <x v="1"/>
    <x v="1"/>
    <x v="1"/>
    <x v="0"/>
    <x v="1"/>
    <n v="231.36680000000001"/>
    <n v="4"/>
  </r>
  <r>
    <x v="1"/>
    <s v="NCG06"/>
    <x v="5"/>
    <x v="1"/>
    <x v="1"/>
    <x v="1"/>
    <x v="0"/>
    <x v="1"/>
    <n v="256.46460000000002"/>
    <n v="4"/>
  </r>
  <r>
    <x v="1"/>
    <s v="NCX30"/>
    <x v="5"/>
    <x v="1"/>
    <x v="1"/>
    <x v="1"/>
    <x v="0"/>
    <x v="1"/>
    <n v="248.4776"/>
    <n v="4"/>
  </r>
  <r>
    <x v="1"/>
    <s v="NCH30"/>
    <x v="5"/>
    <x v="1"/>
    <x v="1"/>
    <x v="1"/>
    <x v="0"/>
    <x v="1"/>
    <n v="114.68600000000001"/>
    <n v="4"/>
  </r>
  <r>
    <x v="1"/>
    <s v="NCW42"/>
    <x v="5"/>
    <x v="1"/>
    <x v="1"/>
    <x v="1"/>
    <x v="0"/>
    <x v="1"/>
    <n v="220.54560000000001"/>
    <n v="4"/>
  </r>
  <r>
    <x v="1"/>
    <s v="NCL18"/>
    <x v="5"/>
    <x v="1"/>
    <x v="1"/>
    <x v="1"/>
    <x v="0"/>
    <x v="1"/>
    <n v="195.5136"/>
    <n v="4"/>
  </r>
  <r>
    <x v="1"/>
    <s v="NCC18"/>
    <x v="5"/>
    <x v="1"/>
    <x v="1"/>
    <x v="1"/>
    <x v="0"/>
    <x v="1"/>
    <n v="173.1422"/>
    <n v="4"/>
  </r>
  <r>
    <x v="1"/>
    <s v="NCG42"/>
    <x v="5"/>
    <x v="1"/>
    <x v="1"/>
    <x v="1"/>
    <x v="0"/>
    <x v="1"/>
    <n v="129.73099999999999"/>
    <n v="4"/>
  </r>
  <r>
    <x v="1"/>
    <s v="NCZ06"/>
    <x v="5"/>
    <x v="1"/>
    <x v="1"/>
    <x v="1"/>
    <x v="0"/>
    <x v="1"/>
    <n v="254.7698"/>
    <n v="4"/>
  </r>
  <r>
    <x v="1"/>
    <s v="NCI43"/>
    <x v="5"/>
    <x v="1"/>
    <x v="1"/>
    <x v="1"/>
    <x v="0"/>
    <x v="1"/>
    <n v="48.637599999999999"/>
    <n v="4"/>
  </r>
  <r>
    <x v="1"/>
    <s v="NCI30"/>
    <x v="5"/>
    <x v="1"/>
    <x v="1"/>
    <x v="1"/>
    <x v="0"/>
    <x v="1"/>
    <n v="245.04599999999999"/>
    <n v="4"/>
  </r>
  <r>
    <x v="1"/>
    <s v="NCN54"/>
    <x v="5"/>
    <x v="1"/>
    <x v="1"/>
    <x v="1"/>
    <x v="0"/>
    <x v="1"/>
    <n v="76.232799999999997"/>
    <n v="4"/>
  </r>
  <r>
    <x v="1"/>
    <s v="NCE54"/>
    <x v="5"/>
    <x v="1"/>
    <x v="1"/>
    <x v="1"/>
    <x v="0"/>
    <x v="1"/>
    <n v="74.335400000000007"/>
    <n v="4"/>
  </r>
  <r>
    <x v="1"/>
    <s v="FDA39"/>
    <x v="7"/>
    <x v="1"/>
    <x v="1"/>
    <x v="1"/>
    <x v="0"/>
    <x v="1"/>
    <n v="39.982199999999999"/>
    <n v="4"/>
  </r>
  <r>
    <x v="1"/>
    <s v="FDQ39"/>
    <x v="7"/>
    <x v="1"/>
    <x v="1"/>
    <x v="1"/>
    <x v="0"/>
    <x v="1"/>
    <n v="191.4846"/>
    <n v="4"/>
  </r>
  <r>
    <x v="1"/>
    <s v="FDX15"/>
    <x v="7"/>
    <x v="1"/>
    <x v="1"/>
    <x v="1"/>
    <x v="0"/>
    <x v="1"/>
    <n v="160.65780000000001"/>
    <n v="4"/>
  </r>
  <r>
    <x v="1"/>
    <s v="FDH19"/>
    <x v="7"/>
    <x v="1"/>
    <x v="1"/>
    <x v="1"/>
    <x v="0"/>
    <x v="1"/>
    <n v="172.07380000000001"/>
    <n v="4"/>
  </r>
  <r>
    <x v="1"/>
    <s v="FDT03"/>
    <x v="7"/>
    <x v="1"/>
    <x v="1"/>
    <x v="1"/>
    <x v="0"/>
    <x v="1"/>
    <n v="181.76079999999999"/>
    <n v="4"/>
  </r>
  <r>
    <x v="1"/>
    <s v="NCM31"/>
    <x v="10"/>
    <x v="1"/>
    <x v="1"/>
    <x v="1"/>
    <x v="0"/>
    <x v="1"/>
    <n v="140.31540000000001"/>
    <n v="4"/>
  </r>
  <r>
    <x v="1"/>
    <s v="NCK07"/>
    <x v="10"/>
    <x v="1"/>
    <x v="1"/>
    <x v="1"/>
    <x v="0"/>
    <x v="1"/>
    <n v="166.15260000000001"/>
    <n v="4"/>
  </r>
  <r>
    <x v="1"/>
    <s v="NCM43"/>
    <x v="10"/>
    <x v="1"/>
    <x v="1"/>
    <x v="1"/>
    <x v="0"/>
    <x v="1"/>
    <n v="162.42099999999999"/>
    <n v="4"/>
  </r>
  <r>
    <x v="1"/>
    <s v="NCP43"/>
    <x v="10"/>
    <x v="1"/>
    <x v="1"/>
    <x v="1"/>
    <x v="0"/>
    <x v="1"/>
    <n v="178.566"/>
    <n v="4"/>
  </r>
  <r>
    <x v="1"/>
    <s v="NCQ43"/>
    <x v="10"/>
    <x v="1"/>
    <x v="1"/>
    <x v="1"/>
    <x v="0"/>
    <x v="1"/>
    <n v="108.69119999999999"/>
    <n v="4"/>
  </r>
  <r>
    <x v="1"/>
    <s v="NCN07"/>
    <x v="10"/>
    <x v="1"/>
    <x v="1"/>
    <x v="1"/>
    <x v="0"/>
    <x v="1"/>
    <n v="130.92840000000001"/>
    <n v="4"/>
  </r>
  <r>
    <x v="1"/>
    <s v="FDR58"/>
    <x v="6"/>
    <x v="1"/>
    <x v="1"/>
    <x v="1"/>
    <x v="0"/>
    <x v="1"/>
    <n v="92.946200000000005"/>
    <n v="4"/>
  </r>
  <r>
    <x v="1"/>
    <s v="FDZ46"/>
    <x v="6"/>
    <x v="1"/>
    <x v="1"/>
    <x v="1"/>
    <x v="0"/>
    <x v="1"/>
    <n v="112.1228"/>
    <n v="4"/>
  </r>
  <r>
    <x v="1"/>
    <s v="FDD58"/>
    <x v="6"/>
    <x v="1"/>
    <x v="1"/>
    <x v="1"/>
    <x v="0"/>
    <x v="1"/>
    <n v="99.67"/>
    <n v="4"/>
  </r>
  <r>
    <x v="1"/>
    <s v="FDT46"/>
    <x v="6"/>
    <x v="1"/>
    <x v="1"/>
    <x v="1"/>
    <x v="0"/>
    <x v="1"/>
    <n v="51.500799999999998"/>
    <n v="4"/>
  </r>
  <r>
    <x v="1"/>
    <s v="FDV09"/>
    <x v="6"/>
    <x v="1"/>
    <x v="1"/>
    <x v="1"/>
    <x v="0"/>
    <x v="1"/>
    <n v="149.57339999999999"/>
    <n v="4"/>
  </r>
  <r>
    <x v="1"/>
    <s v="FDH33"/>
    <x v="6"/>
    <x v="1"/>
    <x v="1"/>
    <x v="1"/>
    <x v="0"/>
    <x v="1"/>
    <n v="45.942799999999998"/>
    <n v="4"/>
  </r>
  <r>
    <x v="1"/>
    <s v="FDQ10"/>
    <x v="6"/>
    <x v="1"/>
    <x v="1"/>
    <x v="1"/>
    <x v="0"/>
    <x v="1"/>
    <n v="171.6422"/>
    <n v="4"/>
  </r>
  <r>
    <x v="1"/>
    <s v="FDK34"/>
    <x v="6"/>
    <x v="1"/>
    <x v="1"/>
    <x v="1"/>
    <x v="0"/>
    <x v="1"/>
    <n v="238.75640000000001"/>
    <n v="4"/>
  </r>
  <r>
    <x v="1"/>
    <s v="FDC47"/>
    <x v="6"/>
    <x v="1"/>
    <x v="1"/>
    <x v="1"/>
    <x v="0"/>
    <x v="1"/>
    <n v="229.36940000000001"/>
    <n v="4"/>
  </r>
  <r>
    <x v="1"/>
    <s v="FDJ09"/>
    <x v="6"/>
    <x v="1"/>
    <x v="1"/>
    <x v="1"/>
    <x v="0"/>
    <x v="1"/>
    <n v="46.474400000000003"/>
    <n v="4"/>
  </r>
  <r>
    <x v="1"/>
    <s v="FDP57"/>
    <x v="6"/>
    <x v="1"/>
    <x v="1"/>
    <x v="1"/>
    <x v="0"/>
    <x v="1"/>
    <n v="103.699"/>
    <n v="4"/>
  </r>
  <r>
    <x v="1"/>
    <s v="FDO34"/>
    <x v="6"/>
    <x v="1"/>
    <x v="1"/>
    <x v="1"/>
    <x v="0"/>
    <x v="1"/>
    <n v="166.48159999999999"/>
    <n v="4"/>
  </r>
  <r>
    <x v="1"/>
    <s v="FDZ58"/>
    <x v="6"/>
    <x v="1"/>
    <x v="1"/>
    <x v="1"/>
    <x v="0"/>
    <x v="1"/>
    <n v="120.9072"/>
    <n v="4"/>
  </r>
  <r>
    <x v="1"/>
    <s v="FDR09"/>
    <x v="6"/>
    <x v="1"/>
    <x v="1"/>
    <x v="1"/>
    <x v="0"/>
    <x v="1"/>
    <n v="258.49619999999999"/>
    <n v="4"/>
  </r>
  <r>
    <x v="1"/>
    <s v="FDJ22"/>
    <x v="6"/>
    <x v="1"/>
    <x v="1"/>
    <x v="1"/>
    <x v="0"/>
    <x v="1"/>
    <n v="192.5504"/>
    <n v="4"/>
  </r>
  <r>
    <x v="1"/>
    <s v="FDM34"/>
    <x v="6"/>
    <x v="1"/>
    <x v="1"/>
    <x v="1"/>
    <x v="0"/>
    <x v="1"/>
    <n v="130.86259999999999"/>
    <n v="4"/>
  </r>
  <r>
    <x v="1"/>
    <s v="FDO57"/>
    <x v="6"/>
    <x v="1"/>
    <x v="1"/>
    <x v="1"/>
    <x v="0"/>
    <x v="1"/>
    <n v="161.3578"/>
    <n v="4"/>
  </r>
  <r>
    <x v="1"/>
    <s v="FDH10"/>
    <x v="6"/>
    <x v="1"/>
    <x v="1"/>
    <x v="1"/>
    <x v="0"/>
    <x v="1"/>
    <n v="195.34780000000001"/>
    <n v="4"/>
  </r>
  <r>
    <x v="1"/>
    <s v="DRJ49"/>
    <x v="4"/>
    <x v="1"/>
    <x v="1"/>
    <x v="1"/>
    <x v="0"/>
    <x v="1"/>
    <n v="128.96520000000001"/>
    <n v="4"/>
  </r>
  <r>
    <x v="1"/>
    <s v="DRF49"/>
    <x v="4"/>
    <x v="1"/>
    <x v="1"/>
    <x v="1"/>
    <x v="0"/>
    <x v="1"/>
    <n v="111.8518"/>
    <n v="4"/>
  </r>
  <r>
    <x v="1"/>
    <s v="DRK12"/>
    <x v="4"/>
    <x v="1"/>
    <x v="1"/>
    <x v="1"/>
    <x v="0"/>
    <x v="1"/>
    <n v="31.89"/>
    <n v="4"/>
  </r>
  <r>
    <x v="1"/>
    <s v="DRB25"/>
    <x v="4"/>
    <x v="1"/>
    <x v="1"/>
    <x v="1"/>
    <x v="0"/>
    <x v="1"/>
    <n v="106.2938"/>
    <n v="4"/>
  </r>
  <r>
    <x v="1"/>
    <s v="DRG37"/>
    <x v="4"/>
    <x v="1"/>
    <x v="1"/>
    <x v="1"/>
    <x v="0"/>
    <x v="1"/>
    <n v="153.99719999999999"/>
    <n v="4"/>
  </r>
  <r>
    <x v="1"/>
    <s v="DRC24"/>
    <x v="4"/>
    <x v="1"/>
    <x v="1"/>
    <x v="1"/>
    <x v="0"/>
    <x v="1"/>
    <n v="153.49979999999999"/>
    <n v="4"/>
  </r>
  <r>
    <x v="1"/>
    <s v="DRE49"/>
    <x v="4"/>
    <x v="1"/>
    <x v="1"/>
    <x v="1"/>
    <x v="0"/>
    <x v="1"/>
    <n v="153.60239999999999"/>
    <n v="4"/>
  </r>
  <r>
    <x v="1"/>
    <s v="FDE59"/>
    <x v="15"/>
    <x v="1"/>
    <x v="1"/>
    <x v="1"/>
    <x v="0"/>
    <x v="1"/>
    <n v="34.353200000000001"/>
    <n v="4"/>
  </r>
  <r>
    <x v="1"/>
    <s v="FDG59"/>
    <x v="15"/>
    <x v="1"/>
    <x v="1"/>
    <x v="1"/>
    <x v="0"/>
    <x v="1"/>
    <n v="39.416400000000003"/>
    <n v="4"/>
  </r>
  <r>
    <x v="0"/>
    <s v="FDT12"/>
    <x v="13"/>
    <x v="1"/>
    <x v="1"/>
    <x v="1"/>
    <x v="0"/>
    <x v="1"/>
    <n v="226.6062"/>
    <n v="4"/>
  </r>
  <r>
    <x v="0"/>
    <s v="FDG12"/>
    <x v="13"/>
    <x v="1"/>
    <x v="1"/>
    <x v="1"/>
    <x v="0"/>
    <x v="1"/>
    <n v="120.3098"/>
    <n v="4"/>
  </r>
  <r>
    <x v="0"/>
    <s v="FDP48"/>
    <x v="13"/>
    <x v="1"/>
    <x v="1"/>
    <x v="1"/>
    <x v="0"/>
    <x v="1"/>
    <n v="182.995"/>
    <n v="4"/>
  </r>
  <r>
    <x v="0"/>
    <s v="FDX36"/>
    <x v="13"/>
    <x v="1"/>
    <x v="1"/>
    <x v="1"/>
    <x v="0"/>
    <x v="1"/>
    <n v="224.04040000000001"/>
    <n v="4"/>
  </r>
  <r>
    <x v="0"/>
    <s v="FDL24"/>
    <x v="13"/>
    <x v="1"/>
    <x v="1"/>
    <x v="1"/>
    <x v="0"/>
    <x v="1"/>
    <n v="174.44220000000001"/>
    <n v="4"/>
  </r>
  <r>
    <x v="0"/>
    <s v="FDA47"/>
    <x v="13"/>
    <x v="1"/>
    <x v="1"/>
    <x v="1"/>
    <x v="0"/>
    <x v="1"/>
    <n v="164.12100000000001"/>
    <n v="4"/>
  </r>
  <r>
    <x v="0"/>
    <s v="FDB12"/>
    <x v="13"/>
    <x v="1"/>
    <x v="1"/>
    <x v="1"/>
    <x v="0"/>
    <x v="1"/>
    <n v="104.4648"/>
    <n v="4"/>
  </r>
  <r>
    <x v="0"/>
    <s v="FDT24"/>
    <x v="13"/>
    <x v="1"/>
    <x v="1"/>
    <x v="1"/>
    <x v="0"/>
    <x v="1"/>
    <n v="78.632800000000003"/>
    <n v="4"/>
  </r>
  <r>
    <x v="0"/>
    <s v="FDR12"/>
    <x v="13"/>
    <x v="1"/>
    <x v="1"/>
    <x v="1"/>
    <x v="0"/>
    <x v="1"/>
    <n v="173.2764"/>
    <n v="4"/>
  </r>
  <r>
    <x v="0"/>
    <s v="FDX11"/>
    <x v="13"/>
    <x v="1"/>
    <x v="1"/>
    <x v="1"/>
    <x v="0"/>
    <x v="1"/>
    <n v="181.96340000000001"/>
    <n v="4"/>
  </r>
  <r>
    <x v="0"/>
    <s v="FDZ23"/>
    <x v="13"/>
    <x v="1"/>
    <x v="1"/>
    <x v="1"/>
    <x v="0"/>
    <x v="1"/>
    <n v="186.92400000000001"/>
    <n v="4"/>
  </r>
  <r>
    <x v="0"/>
    <s v="FDP49"/>
    <x v="12"/>
    <x v="1"/>
    <x v="1"/>
    <x v="1"/>
    <x v="0"/>
    <x v="1"/>
    <n v="55.261400000000002"/>
    <n v="4"/>
  </r>
  <r>
    <x v="0"/>
    <s v="FDN49"/>
    <x v="12"/>
    <x v="1"/>
    <x v="1"/>
    <x v="1"/>
    <x v="0"/>
    <x v="1"/>
    <n v="41.747999999999998"/>
    <n v="4"/>
  </r>
  <r>
    <x v="0"/>
    <s v="FDO01"/>
    <x v="12"/>
    <x v="1"/>
    <x v="1"/>
    <x v="1"/>
    <x v="0"/>
    <x v="1"/>
    <n v="129.79939999999999"/>
    <n v="4"/>
  </r>
  <r>
    <x v="0"/>
    <s v="FDR01"/>
    <x v="3"/>
    <x v="1"/>
    <x v="1"/>
    <x v="1"/>
    <x v="0"/>
    <x v="1"/>
    <n v="198.67420000000001"/>
    <n v="4"/>
  </r>
  <r>
    <x v="0"/>
    <s v="FDS25"/>
    <x v="3"/>
    <x v="1"/>
    <x v="1"/>
    <x v="1"/>
    <x v="0"/>
    <x v="1"/>
    <n v="112.1228"/>
    <n v="4"/>
  </r>
  <r>
    <x v="0"/>
    <s v="FDH02"/>
    <x v="3"/>
    <x v="1"/>
    <x v="1"/>
    <x v="1"/>
    <x v="0"/>
    <x v="1"/>
    <n v="90.248800000000003"/>
    <n v="4"/>
  </r>
  <r>
    <x v="0"/>
    <s v="FDI50"/>
    <x v="3"/>
    <x v="1"/>
    <x v="1"/>
    <x v="1"/>
    <x v="0"/>
    <x v="1"/>
    <n v="227.83519999999999"/>
    <n v="4"/>
  </r>
  <r>
    <x v="0"/>
    <s v="FDR13"/>
    <x v="3"/>
    <x v="1"/>
    <x v="1"/>
    <x v="1"/>
    <x v="0"/>
    <x v="1"/>
    <n v="117.8492"/>
    <n v="4"/>
  </r>
  <r>
    <x v="0"/>
    <s v="FDL38"/>
    <x v="3"/>
    <x v="1"/>
    <x v="1"/>
    <x v="1"/>
    <x v="0"/>
    <x v="1"/>
    <n v="88.517200000000003"/>
    <n v="4"/>
  </r>
  <r>
    <x v="0"/>
    <s v="FDA25"/>
    <x v="3"/>
    <x v="1"/>
    <x v="1"/>
    <x v="1"/>
    <x v="0"/>
    <x v="1"/>
    <n v="101.999"/>
    <n v="4"/>
  </r>
  <r>
    <x v="0"/>
    <s v="FDR25"/>
    <x v="3"/>
    <x v="1"/>
    <x v="1"/>
    <x v="1"/>
    <x v="0"/>
    <x v="1"/>
    <n v="265.1884"/>
    <n v="4"/>
  </r>
  <r>
    <x v="0"/>
    <s v="FDQ01"/>
    <x v="3"/>
    <x v="1"/>
    <x v="1"/>
    <x v="1"/>
    <x v="0"/>
    <x v="1"/>
    <n v="253.10140000000001"/>
    <n v="4"/>
  </r>
  <r>
    <x v="0"/>
    <s v="FDT50"/>
    <x v="11"/>
    <x v="1"/>
    <x v="1"/>
    <x v="1"/>
    <x v="0"/>
    <x v="1"/>
    <n v="95.675200000000004"/>
    <n v="4"/>
  </r>
  <r>
    <x v="0"/>
    <s v="FDY02"/>
    <x v="11"/>
    <x v="1"/>
    <x v="1"/>
    <x v="1"/>
    <x v="0"/>
    <x v="1"/>
    <n v="261.39100000000002"/>
    <n v="4"/>
  </r>
  <r>
    <x v="0"/>
    <s v="FDC16"/>
    <x v="11"/>
    <x v="1"/>
    <x v="1"/>
    <x v="1"/>
    <x v="0"/>
    <x v="1"/>
    <n v="84.953999999999994"/>
    <n v="4"/>
  </r>
  <r>
    <x v="0"/>
    <s v="FDZ26"/>
    <x v="11"/>
    <x v="1"/>
    <x v="1"/>
    <x v="1"/>
    <x v="0"/>
    <x v="1"/>
    <n v="240.82220000000001"/>
    <n v="4"/>
  </r>
  <r>
    <x v="0"/>
    <s v="FDZ03"/>
    <x v="11"/>
    <x v="1"/>
    <x v="1"/>
    <x v="1"/>
    <x v="0"/>
    <x v="1"/>
    <n v="186.024"/>
    <n v="4"/>
  </r>
  <r>
    <x v="0"/>
    <s v="FDA02"/>
    <x v="11"/>
    <x v="1"/>
    <x v="1"/>
    <x v="1"/>
    <x v="0"/>
    <x v="1"/>
    <n v="143.9786"/>
    <n v="4"/>
  </r>
  <r>
    <x v="0"/>
    <s v="FDL39"/>
    <x v="11"/>
    <x v="1"/>
    <x v="1"/>
    <x v="1"/>
    <x v="0"/>
    <x v="1"/>
    <n v="179.43180000000001"/>
    <n v="4"/>
  </r>
  <r>
    <x v="0"/>
    <s v="FDU26"/>
    <x v="11"/>
    <x v="1"/>
    <x v="1"/>
    <x v="1"/>
    <x v="0"/>
    <x v="1"/>
    <n v="118.6782"/>
    <n v="4"/>
  </r>
  <r>
    <x v="0"/>
    <s v="FDY15"/>
    <x v="11"/>
    <x v="1"/>
    <x v="1"/>
    <x v="1"/>
    <x v="0"/>
    <x v="1"/>
    <n v="155.863"/>
    <n v="4"/>
  </r>
  <r>
    <x v="0"/>
    <s v="FDV26"/>
    <x v="11"/>
    <x v="1"/>
    <x v="1"/>
    <x v="1"/>
    <x v="0"/>
    <x v="1"/>
    <n v="196.17939999999999"/>
    <n v="4"/>
  </r>
  <r>
    <x v="0"/>
    <s v="FDN28"/>
    <x v="2"/>
    <x v="1"/>
    <x v="1"/>
    <x v="1"/>
    <x v="0"/>
    <x v="1"/>
    <n v="101.79900000000001"/>
    <n v="4"/>
  </r>
  <r>
    <x v="0"/>
    <s v="FDS28"/>
    <x v="2"/>
    <x v="1"/>
    <x v="1"/>
    <x v="1"/>
    <x v="0"/>
    <x v="1"/>
    <n v="57.358800000000002"/>
    <n v="4"/>
  </r>
  <r>
    <x v="0"/>
    <s v="FDS04"/>
    <x v="2"/>
    <x v="1"/>
    <x v="1"/>
    <x v="1"/>
    <x v="0"/>
    <x v="1"/>
    <n v="139.5838"/>
    <n v="4"/>
  </r>
  <r>
    <x v="0"/>
    <s v="FDI40"/>
    <x v="2"/>
    <x v="1"/>
    <x v="1"/>
    <x v="1"/>
    <x v="0"/>
    <x v="1"/>
    <n v="99.335800000000006"/>
    <n v="4"/>
  </r>
  <r>
    <x v="0"/>
    <s v="FDX52"/>
    <x v="2"/>
    <x v="1"/>
    <x v="1"/>
    <x v="1"/>
    <x v="0"/>
    <x v="1"/>
    <n v="194.68199999999999"/>
    <n v="4"/>
  </r>
  <r>
    <x v="0"/>
    <s v="FDH40"/>
    <x v="2"/>
    <x v="1"/>
    <x v="1"/>
    <x v="1"/>
    <x v="0"/>
    <x v="1"/>
    <n v="79.227599999999995"/>
    <n v="4"/>
  </r>
  <r>
    <x v="0"/>
    <s v="FDO52"/>
    <x v="2"/>
    <x v="1"/>
    <x v="1"/>
    <x v="1"/>
    <x v="0"/>
    <x v="1"/>
    <n v="170.31059999999999"/>
    <n v="4"/>
  </r>
  <r>
    <x v="0"/>
    <s v="FDN04"/>
    <x v="2"/>
    <x v="1"/>
    <x v="1"/>
    <x v="1"/>
    <x v="0"/>
    <x v="1"/>
    <n v="180.43440000000001"/>
    <n v="4"/>
  </r>
  <r>
    <x v="0"/>
    <s v="FDC05"/>
    <x v="2"/>
    <x v="1"/>
    <x v="1"/>
    <x v="1"/>
    <x v="0"/>
    <x v="1"/>
    <n v="198.77680000000001"/>
    <n v="4"/>
  </r>
  <r>
    <x v="0"/>
    <s v="FDP28"/>
    <x v="2"/>
    <x v="1"/>
    <x v="1"/>
    <x v="1"/>
    <x v="0"/>
    <x v="1"/>
    <n v="259.79360000000003"/>
    <n v="4"/>
  </r>
  <r>
    <x v="0"/>
    <s v="FDW40"/>
    <x v="2"/>
    <x v="1"/>
    <x v="1"/>
    <x v="1"/>
    <x v="0"/>
    <x v="1"/>
    <n v="143.9812"/>
    <n v="4"/>
  </r>
  <r>
    <x v="0"/>
    <s v="FDS16"/>
    <x v="2"/>
    <x v="1"/>
    <x v="1"/>
    <x v="1"/>
    <x v="0"/>
    <x v="1"/>
    <n v="147.976"/>
    <n v="4"/>
  </r>
  <r>
    <x v="0"/>
    <s v="FDY40"/>
    <x v="2"/>
    <x v="1"/>
    <x v="1"/>
    <x v="1"/>
    <x v="0"/>
    <x v="1"/>
    <n v="50.969200000000001"/>
    <n v="4"/>
  </r>
  <r>
    <x v="0"/>
    <s v="FDH28"/>
    <x v="2"/>
    <x v="1"/>
    <x v="1"/>
    <x v="1"/>
    <x v="0"/>
    <x v="1"/>
    <n v="36.750599999999999"/>
    <n v="4"/>
  </r>
  <r>
    <x v="0"/>
    <s v="FDA28"/>
    <x v="2"/>
    <x v="1"/>
    <x v="1"/>
    <x v="1"/>
    <x v="0"/>
    <x v="1"/>
    <n v="127.03619999999999"/>
    <n v="4"/>
  </r>
  <r>
    <x v="0"/>
    <s v="FDV28"/>
    <x v="2"/>
    <x v="1"/>
    <x v="1"/>
    <x v="1"/>
    <x v="0"/>
    <x v="1"/>
    <n v="33.655799999999999"/>
    <n v="4"/>
  </r>
  <r>
    <x v="0"/>
    <s v="FDY04"/>
    <x v="2"/>
    <x v="1"/>
    <x v="1"/>
    <x v="1"/>
    <x v="0"/>
    <x v="1"/>
    <n v="162.721"/>
    <n v="4"/>
  </r>
  <r>
    <x v="0"/>
    <s v="FDI41"/>
    <x v="2"/>
    <x v="1"/>
    <x v="1"/>
    <x v="1"/>
    <x v="0"/>
    <x v="1"/>
    <n v="146.84180000000001"/>
    <n v="4"/>
  </r>
  <r>
    <x v="0"/>
    <s v="FDX04"/>
    <x v="2"/>
    <x v="1"/>
    <x v="1"/>
    <x v="1"/>
    <x v="0"/>
    <x v="1"/>
    <n v="49.2376"/>
    <n v="4"/>
  </r>
  <r>
    <x v="0"/>
    <s v="FDE04"/>
    <x v="2"/>
    <x v="1"/>
    <x v="1"/>
    <x v="1"/>
    <x v="0"/>
    <x v="1"/>
    <n v="179.566"/>
    <n v="4"/>
  </r>
  <r>
    <x v="0"/>
    <s v="FDV52"/>
    <x v="2"/>
    <x v="1"/>
    <x v="1"/>
    <x v="1"/>
    <x v="0"/>
    <x v="1"/>
    <n v="117.7466"/>
    <n v="4"/>
  </r>
  <r>
    <x v="0"/>
    <s v="FDT07"/>
    <x v="0"/>
    <x v="1"/>
    <x v="1"/>
    <x v="1"/>
    <x v="0"/>
    <x v="1"/>
    <n v="256.43299999999999"/>
    <n v="4"/>
  </r>
  <r>
    <x v="0"/>
    <s v="FDA07"/>
    <x v="0"/>
    <x v="1"/>
    <x v="1"/>
    <x v="1"/>
    <x v="0"/>
    <x v="1"/>
    <n v="122.4072"/>
    <n v="4"/>
  </r>
  <r>
    <x v="0"/>
    <s v="FDD44"/>
    <x v="0"/>
    <x v="1"/>
    <x v="1"/>
    <x v="1"/>
    <x v="0"/>
    <x v="1"/>
    <n v="258.56459999999998"/>
    <n v="4"/>
  </r>
  <r>
    <x v="0"/>
    <s v="FDK08"/>
    <x v="0"/>
    <x v="1"/>
    <x v="1"/>
    <x v="1"/>
    <x v="0"/>
    <x v="1"/>
    <n v="100.1016"/>
    <n v="4"/>
  </r>
  <r>
    <x v="0"/>
    <s v="FDZ43"/>
    <x v="0"/>
    <x v="1"/>
    <x v="1"/>
    <x v="1"/>
    <x v="0"/>
    <x v="1"/>
    <n v="242.75120000000001"/>
    <n v="4"/>
  </r>
  <r>
    <x v="0"/>
    <s v="FDO20"/>
    <x v="0"/>
    <x v="1"/>
    <x v="1"/>
    <x v="1"/>
    <x v="0"/>
    <x v="1"/>
    <n v="252.03819999999999"/>
    <n v="4"/>
  </r>
  <r>
    <x v="0"/>
    <s v="FDC21"/>
    <x v="0"/>
    <x v="1"/>
    <x v="1"/>
    <x v="1"/>
    <x v="0"/>
    <x v="1"/>
    <n v="109.72539999999999"/>
    <n v="4"/>
  </r>
  <r>
    <x v="0"/>
    <s v="FDZ31"/>
    <x v="0"/>
    <x v="1"/>
    <x v="1"/>
    <x v="1"/>
    <x v="0"/>
    <x v="1"/>
    <n v="189.75040000000001"/>
    <n v="4"/>
  </r>
  <r>
    <x v="0"/>
    <s v="FDT56"/>
    <x v="0"/>
    <x v="1"/>
    <x v="1"/>
    <x v="1"/>
    <x v="0"/>
    <x v="1"/>
    <n v="59.124600000000001"/>
    <n v="4"/>
  </r>
  <r>
    <x v="0"/>
    <s v="FDH20"/>
    <x v="0"/>
    <x v="1"/>
    <x v="1"/>
    <x v="1"/>
    <x v="0"/>
    <x v="1"/>
    <n v="97.141000000000005"/>
    <n v="4"/>
  </r>
  <r>
    <x v="0"/>
    <s v="FDW32"/>
    <x v="0"/>
    <x v="1"/>
    <x v="1"/>
    <x v="1"/>
    <x v="0"/>
    <x v="1"/>
    <n v="86.288200000000003"/>
    <n v="4"/>
  </r>
  <r>
    <x v="0"/>
    <s v="FDX07"/>
    <x v="0"/>
    <x v="1"/>
    <x v="1"/>
    <x v="1"/>
    <x v="0"/>
    <x v="1"/>
    <n v="184.595"/>
    <n v="4"/>
  </r>
  <r>
    <x v="0"/>
    <s v="FDJ20"/>
    <x v="0"/>
    <x v="1"/>
    <x v="1"/>
    <x v="1"/>
    <x v="0"/>
    <x v="1"/>
    <n v="123.53879999999999"/>
    <n v="4"/>
  </r>
  <r>
    <x v="0"/>
    <s v="FDP31"/>
    <x v="0"/>
    <x v="1"/>
    <x v="1"/>
    <x v="1"/>
    <x v="0"/>
    <x v="1"/>
    <n v="62.216799999999999"/>
    <n v="4"/>
  </r>
  <r>
    <x v="0"/>
    <s v="FDR51"/>
    <x v="7"/>
    <x v="1"/>
    <x v="1"/>
    <x v="1"/>
    <x v="0"/>
    <x v="1"/>
    <n v="148.9708"/>
    <n v="4"/>
  </r>
  <r>
    <x v="0"/>
    <s v="FDT51"/>
    <x v="7"/>
    <x v="1"/>
    <x v="1"/>
    <x v="1"/>
    <x v="0"/>
    <x v="1"/>
    <n v="110.95440000000001"/>
    <n v="4"/>
  </r>
  <r>
    <x v="0"/>
    <s v="FDJ55"/>
    <x v="7"/>
    <x v="1"/>
    <x v="1"/>
    <x v="1"/>
    <x v="0"/>
    <x v="1"/>
    <n v="223.24039999999999"/>
    <n v="4"/>
  </r>
  <r>
    <x v="0"/>
    <s v="FDO15"/>
    <x v="7"/>
    <x v="1"/>
    <x v="1"/>
    <x v="1"/>
    <x v="0"/>
    <x v="1"/>
    <n v="73.703800000000001"/>
    <n v="4"/>
  </r>
  <r>
    <x v="0"/>
    <s v="FDJ27"/>
    <x v="7"/>
    <x v="1"/>
    <x v="1"/>
    <x v="1"/>
    <x v="0"/>
    <x v="1"/>
    <n v="101.56740000000001"/>
    <n v="4"/>
  </r>
  <r>
    <x v="0"/>
    <s v="FDU03"/>
    <x v="7"/>
    <x v="1"/>
    <x v="1"/>
    <x v="1"/>
    <x v="0"/>
    <x v="1"/>
    <n v="184.22919999999999"/>
    <n v="4"/>
  </r>
  <r>
    <x v="0"/>
    <s v="FDZ39"/>
    <x v="7"/>
    <x v="1"/>
    <x v="1"/>
    <x v="1"/>
    <x v="0"/>
    <x v="1"/>
    <n v="104.599"/>
    <n v="4"/>
  </r>
  <r>
    <x v="0"/>
    <s v="FDG33"/>
    <x v="14"/>
    <x v="1"/>
    <x v="1"/>
    <x v="1"/>
    <x v="0"/>
    <x v="1"/>
    <n v="173.57640000000001"/>
    <n v="4"/>
  </r>
  <r>
    <x v="0"/>
    <s v="FDI09"/>
    <x v="14"/>
    <x v="1"/>
    <x v="1"/>
    <x v="1"/>
    <x v="0"/>
    <x v="1"/>
    <n v="240.18799999999999"/>
    <n v="4"/>
  </r>
  <r>
    <x v="0"/>
    <s v="FDG10"/>
    <x v="6"/>
    <x v="1"/>
    <x v="1"/>
    <x v="1"/>
    <x v="0"/>
    <x v="1"/>
    <n v="55.458799999999997"/>
    <n v="4"/>
  </r>
  <r>
    <x v="0"/>
    <s v="FDC22"/>
    <x v="6"/>
    <x v="1"/>
    <x v="1"/>
    <x v="1"/>
    <x v="0"/>
    <x v="1"/>
    <n v="192.68199999999999"/>
    <n v="4"/>
  </r>
  <r>
    <x v="0"/>
    <s v="FDU33"/>
    <x v="6"/>
    <x v="1"/>
    <x v="1"/>
    <x v="1"/>
    <x v="0"/>
    <x v="1"/>
    <n v="47.240200000000002"/>
    <n v="4"/>
  </r>
  <r>
    <x v="0"/>
    <s v="FDT33"/>
    <x v="6"/>
    <x v="1"/>
    <x v="1"/>
    <x v="1"/>
    <x v="0"/>
    <x v="1"/>
    <n v="165.11580000000001"/>
    <n v="4"/>
  </r>
  <r>
    <x v="0"/>
    <s v="FDJ33"/>
    <x v="6"/>
    <x v="1"/>
    <x v="1"/>
    <x v="1"/>
    <x v="0"/>
    <x v="1"/>
    <n v="121.973"/>
    <n v="4"/>
  </r>
  <r>
    <x v="0"/>
    <s v="FDV33"/>
    <x v="6"/>
    <x v="1"/>
    <x v="1"/>
    <x v="1"/>
    <x v="0"/>
    <x v="1"/>
    <n v="258.13040000000001"/>
    <n v="4"/>
  </r>
  <r>
    <x v="0"/>
    <s v="FDB46"/>
    <x v="6"/>
    <x v="1"/>
    <x v="1"/>
    <x v="1"/>
    <x v="0"/>
    <x v="1"/>
    <n v="210.8244"/>
    <n v="4"/>
  </r>
  <r>
    <x v="0"/>
    <s v="FDB58"/>
    <x v="6"/>
    <x v="1"/>
    <x v="1"/>
    <x v="1"/>
    <x v="0"/>
    <x v="1"/>
    <n v="142.0154"/>
    <n v="4"/>
  </r>
  <r>
    <x v="0"/>
    <s v="FDV34"/>
    <x v="6"/>
    <x v="1"/>
    <x v="1"/>
    <x v="1"/>
    <x v="0"/>
    <x v="1"/>
    <n v="75.203800000000001"/>
    <n v="4"/>
  </r>
  <r>
    <x v="0"/>
    <s v="FDM09"/>
    <x v="6"/>
    <x v="1"/>
    <x v="1"/>
    <x v="1"/>
    <x v="0"/>
    <x v="1"/>
    <n v="170.57900000000001"/>
    <n v="4"/>
  </r>
  <r>
    <x v="0"/>
    <s v="FDG34"/>
    <x v="6"/>
    <x v="1"/>
    <x v="1"/>
    <x v="1"/>
    <x v="0"/>
    <x v="1"/>
    <n v="109.5254"/>
    <n v="4"/>
  </r>
  <r>
    <x v="0"/>
    <s v="FDJ34"/>
    <x v="6"/>
    <x v="1"/>
    <x v="1"/>
    <x v="1"/>
    <x v="0"/>
    <x v="1"/>
    <n v="124.57040000000001"/>
    <n v="4"/>
  </r>
  <r>
    <x v="0"/>
    <s v="FDO22"/>
    <x v="6"/>
    <x v="1"/>
    <x v="1"/>
    <x v="1"/>
    <x v="0"/>
    <x v="1"/>
    <n v="78.796000000000006"/>
    <n v="4"/>
  </r>
  <r>
    <x v="0"/>
    <s v="FDN58"/>
    <x v="6"/>
    <x v="1"/>
    <x v="1"/>
    <x v="1"/>
    <x v="0"/>
    <x v="1"/>
    <n v="232.69839999999999"/>
    <n v="4"/>
  </r>
  <r>
    <x v="0"/>
    <s v="FDP22"/>
    <x v="6"/>
    <x v="1"/>
    <x v="1"/>
    <x v="1"/>
    <x v="0"/>
    <x v="1"/>
    <n v="52.266599999999997"/>
    <n v="4"/>
  </r>
  <r>
    <x v="0"/>
    <s v="FDN22"/>
    <x v="6"/>
    <x v="1"/>
    <x v="1"/>
    <x v="1"/>
    <x v="0"/>
    <x v="1"/>
    <n v="251.8724"/>
    <n v="4"/>
  </r>
  <r>
    <x v="0"/>
    <s v="FDR22"/>
    <x v="6"/>
    <x v="1"/>
    <x v="1"/>
    <x v="1"/>
    <x v="0"/>
    <x v="1"/>
    <n v="110.2544"/>
    <n v="4"/>
  </r>
  <r>
    <x v="0"/>
    <s v="DRA59"/>
    <x v="4"/>
    <x v="1"/>
    <x v="1"/>
    <x v="1"/>
    <x v="0"/>
    <x v="1"/>
    <n v="186.5924"/>
    <n v="4"/>
  </r>
  <r>
    <x v="0"/>
    <s v="FDE11"/>
    <x v="15"/>
    <x v="1"/>
    <x v="1"/>
    <x v="1"/>
    <x v="0"/>
    <x v="1"/>
    <n v="186.0924"/>
    <n v="4"/>
  </r>
  <r>
    <x v="0"/>
    <s v="FDG35"/>
    <x v="15"/>
    <x v="1"/>
    <x v="1"/>
    <x v="1"/>
    <x v="0"/>
    <x v="1"/>
    <n v="175.77379999999999"/>
    <n v="4"/>
  </r>
  <r>
    <x v="3"/>
    <s v="FDN50"/>
    <x v="3"/>
    <x v="1"/>
    <x v="1"/>
    <x v="1"/>
    <x v="0"/>
    <x v="1"/>
    <n v="93.712000000000003"/>
    <n v="4"/>
  </r>
  <r>
    <x v="3"/>
    <s v="FDH26"/>
    <x v="3"/>
    <x v="1"/>
    <x v="1"/>
    <x v="1"/>
    <x v="0"/>
    <x v="1"/>
    <n v="141.14959999999999"/>
    <n v="4"/>
  </r>
  <r>
    <x v="3"/>
    <s v="FDG56"/>
    <x v="0"/>
    <x v="1"/>
    <x v="1"/>
    <x v="1"/>
    <x v="0"/>
    <x v="1"/>
    <n v="59.753599999999999"/>
    <n v="4"/>
  </r>
  <r>
    <x v="3"/>
    <s v="FDM15"/>
    <x v="7"/>
    <x v="1"/>
    <x v="1"/>
    <x v="1"/>
    <x v="0"/>
    <x v="1"/>
    <n v="152.63659999999999"/>
    <n v="4"/>
  </r>
  <r>
    <x v="3"/>
    <s v="FDX57"/>
    <x v="6"/>
    <x v="1"/>
    <x v="1"/>
    <x v="1"/>
    <x v="0"/>
    <x v="1"/>
    <n v="95.806799999999996"/>
    <n v="4"/>
  </r>
  <r>
    <x v="3"/>
    <s v="FDD10"/>
    <x v="6"/>
    <x v="1"/>
    <x v="1"/>
    <x v="1"/>
    <x v="0"/>
    <x v="1"/>
    <n v="178.03440000000001"/>
    <n v="4"/>
  </r>
  <r>
    <x v="2"/>
    <s v="FDW36"/>
    <x v="13"/>
    <x v="7"/>
    <x v="7"/>
    <x v="1"/>
    <x v="0"/>
    <x v="3"/>
    <n v="106.26220000000001"/>
    <n v="4"/>
  </r>
  <r>
    <x v="2"/>
    <s v="FDS47"/>
    <x v="8"/>
    <x v="7"/>
    <x v="7"/>
    <x v="1"/>
    <x v="0"/>
    <x v="3"/>
    <n v="87.685599999999994"/>
    <n v="4"/>
  </r>
  <r>
    <x v="2"/>
    <s v="FDU08"/>
    <x v="0"/>
    <x v="7"/>
    <x v="7"/>
    <x v="1"/>
    <x v="0"/>
    <x v="3"/>
    <n v="99.7042"/>
    <n v="4"/>
  </r>
  <r>
    <x v="2"/>
    <s v="NCP29"/>
    <x v="1"/>
    <x v="7"/>
    <x v="7"/>
    <x v="1"/>
    <x v="0"/>
    <x v="3"/>
    <n v="64.216800000000006"/>
    <n v="4"/>
  </r>
  <r>
    <x v="2"/>
    <s v="NCS29"/>
    <x v="1"/>
    <x v="7"/>
    <x v="7"/>
    <x v="1"/>
    <x v="0"/>
    <x v="3"/>
    <n v="264.08839999999998"/>
    <n v="4"/>
  </r>
  <r>
    <x v="2"/>
    <s v="NCE43"/>
    <x v="5"/>
    <x v="7"/>
    <x v="7"/>
    <x v="1"/>
    <x v="0"/>
    <x v="3"/>
    <n v="171.2448"/>
    <n v="4"/>
  </r>
  <r>
    <x v="2"/>
    <s v="NCJ30"/>
    <x v="5"/>
    <x v="7"/>
    <x v="7"/>
    <x v="1"/>
    <x v="0"/>
    <x v="3"/>
    <n v="168.679"/>
    <n v="4"/>
  </r>
  <r>
    <x v="2"/>
    <s v="NCY06"/>
    <x v="5"/>
    <x v="7"/>
    <x v="7"/>
    <x v="1"/>
    <x v="0"/>
    <x v="3"/>
    <n v="130.1968"/>
    <n v="4"/>
  </r>
  <r>
    <x v="2"/>
    <s v="FDS51"/>
    <x v="7"/>
    <x v="7"/>
    <x v="7"/>
    <x v="1"/>
    <x v="0"/>
    <x v="3"/>
    <n v="62.7194"/>
    <n v="4"/>
  </r>
  <r>
    <x v="2"/>
    <s v="NCJ31"/>
    <x v="10"/>
    <x v="7"/>
    <x v="7"/>
    <x v="1"/>
    <x v="0"/>
    <x v="3"/>
    <n v="240.61959999999999"/>
    <n v="4"/>
  </r>
  <r>
    <x v="2"/>
    <s v="FDA57"/>
    <x v="6"/>
    <x v="7"/>
    <x v="7"/>
    <x v="1"/>
    <x v="0"/>
    <x v="3"/>
    <n v="39.548000000000002"/>
    <n v="4"/>
  </r>
  <r>
    <x v="2"/>
    <s v="FDU34"/>
    <x v="6"/>
    <x v="7"/>
    <x v="7"/>
    <x v="1"/>
    <x v="0"/>
    <x v="3"/>
    <n v="125.9046"/>
    <n v="4"/>
  </r>
  <r>
    <x v="2"/>
    <s v="DRG36"/>
    <x v="4"/>
    <x v="7"/>
    <x v="7"/>
    <x v="1"/>
    <x v="0"/>
    <x v="3"/>
    <n v="172.31059999999999"/>
    <n v="4"/>
  </r>
  <r>
    <x v="2"/>
    <s v="DRM37"/>
    <x v="4"/>
    <x v="7"/>
    <x v="7"/>
    <x v="1"/>
    <x v="0"/>
    <x v="3"/>
    <n v="198.57679999999999"/>
    <n v="4"/>
  </r>
  <r>
    <x v="1"/>
    <s v="FDF12"/>
    <x v="13"/>
    <x v="7"/>
    <x v="7"/>
    <x v="1"/>
    <x v="0"/>
    <x v="3"/>
    <n v="148.60759999999999"/>
    <n v="4"/>
  </r>
  <r>
    <x v="1"/>
    <s v="FDG60"/>
    <x v="13"/>
    <x v="7"/>
    <x v="7"/>
    <x v="1"/>
    <x v="0"/>
    <x v="3"/>
    <n v="234.5616"/>
    <n v="4"/>
  </r>
  <r>
    <x v="1"/>
    <s v="FDL36"/>
    <x v="13"/>
    <x v="7"/>
    <x v="7"/>
    <x v="1"/>
    <x v="0"/>
    <x v="3"/>
    <n v="88.183000000000007"/>
    <n v="4"/>
  </r>
  <r>
    <x v="1"/>
    <s v="FDP24"/>
    <x v="13"/>
    <x v="7"/>
    <x v="7"/>
    <x v="1"/>
    <x v="0"/>
    <x v="3"/>
    <n v="120.9756"/>
    <n v="4"/>
  </r>
  <r>
    <x v="1"/>
    <s v="FDQ12"/>
    <x v="13"/>
    <x v="7"/>
    <x v="7"/>
    <x v="1"/>
    <x v="0"/>
    <x v="3"/>
    <n v="231.601"/>
    <n v="4"/>
  </r>
  <r>
    <x v="1"/>
    <s v="FDR60"/>
    <x v="13"/>
    <x v="7"/>
    <x v="7"/>
    <x v="1"/>
    <x v="0"/>
    <x v="3"/>
    <n v="78.232799999999997"/>
    <n v="4"/>
  </r>
  <r>
    <x v="1"/>
    <s v="FDU36"/>
    <x v="13"/>
    <x v="7"/>
    <x v="7"/>
    <x v="1"/>
    <x v="0"/>
    <x v="3"/>
    <n v="100.1384"/>
    <n v="4"/>
  </r>
  <r>
    <x v="1"/>
    <s v="FDY36"/>
    <x v="13"/>
    <x v="7"/>
    <x v="7"/>
    <x v="1"/>
    <x v="0"/>
    <x v="3"/>
    <n v="74.238"/>
    <n v="4"/>
  </r>
  <r>
    <x v="1"/>
    <s v="FDR47"/>
    <x v="8"/>
    <x v="7"/>
    <x v="7"/>
    <x v="1"/>
    <x v="0"/>
    <x v="3"/>
    <n v="196.77940000000001"/>
    <n v="4"/>
  </r>
  <r>
    <x v="1"/>
    <s v="FDT59"/>
    <x v="8"/>
    <x v="7"/>
    <x v="7"/>
    <x v="1"/>
    <x v="0"/>
    <x v="3"/>
    <n v="228.5668"/>
    <n v="4"/>
  </r>
  <r>
    <x v="1"/>
    <s v="FDW11"/>
    <x v="8"/>
    <x v="7"/>
    <x v="7"/>
    <x v="1"/>
    <x v="0"/>
    <x v="3"/>
    <n v="60.119399999999999"/>
    <n v="4"/>
  </r>
  <r>
    <x v="1"/>
    <s v="FDQ37"/>
    <x v="12"/>
    <x v="7"/>
    <x v="7"/>
    <x v="1"/>
    <x v="0"/>
    <x v="3"/>
    <n v="192.24780000000001"/>
    <n v="4"/>
  </r>
  <r>
    <x v="1"/>
    <s v="FDA49"/>
    <x v="3"/>
    <x v="7"/>
    <x v="7"/>
    <x v="1"/>
    <x v="0"/>
    <x v="3"/>
    <n v="87.419799999999995"/>
    <n v="4"/>
  </r>
  <r>
    <x v="1"/>
    <s v="FDE02"/>
    <x v="3"/>
    <x v="7"/>
    <x v="7"/>
    <x v="1"/>
    <x v="0"/>
    <x v="3"/>
    <n v="95.677800000000005"/>
    <n v="4"/>
  </r>
  <r>
    <x v="1"/>
    <s v="FDI26"/>
    <x v="3"/>
    <x v="7"/>
    <x v="7"/>
    <x v="1"/>
    <x v="0"/>
    <x v="3"/>
    <n v="179.43440000000001"/>
    <n v="4"/>
  </r>
  <r>
    <x v="1"/>
    <s v="FDL26"/>
    <x v="3"/>
    <x v="7"/>
    <x v="7"/>
    <x v="1"/>
    <x v="0"/>
    <x v="3"/>
    <n v="155.2972"/>
    <n v="4"/>
  </r>
  <r>
    <x v="1"/>
    <s v="FDO25"/>
    <x v="3"/>
    <x v="7"/>
    <x v="7"/>
    <x v="1"/>
    <x v="0"/>
    <x v="3"/>
    <n v="209.02699999999999"/>
    <n v="4"/>
  </r>
  <r>
    <x v="1"/>
    <s v="FDQ13"/>
    <x v="3"/>
    <x v="7"/>
    <x v="7"/>
    <x v="1"/>
    <x v="0"/>
    <x v="3"/>
    <n v="84.690799999999996"/>
    <n v="4"/>
  </r>
  <r>
    <x v="1"/>
    <s v="FDT49"/>
    <x v="3"/>
    <x v="7"/>
    <x v="7"/>
    <x v="1"/>
    <x v="0"/>
    <x v="3"/>
    <n v="104.72799999999999"/>
    <n v="4"/>
  </r>
  <r>
    <x v="1"/>
    <s v="FDW25"/>
    <x v="3"/>
    <x v="7"/>
    <x v="7"/>
    <x v="1"/>
    <x v="0"/>
    <x v="3"/>
    <n v="86.822400000000002"/>
    <n v="4"/>
  </r>
  <r>
    <x v="1"/>
    <s v="FDW37"/>
    <x v="3"/>
    <x v="7"/>
    <x v="7"/>
    <x v="1"/>
    <x v="0"/>
    <x v="3"/>
    <n v="89.748800000000003"/>
    <n v="4"/>
  </r>
  <r>
    <x v="1"/>
    <s v="FDX01"/>
    <x v="3"/>
    <x v="7"/>
    <x v="7"/>
    <x v="1"/>
    <x v="0"/>
    <x v="3"/>
    <n v="115.515"/>
    <n v="4"/>
  </r>
  <r>
    <x v="1"/>
    <s v="FDX37"/>
    <x v="3"/>
    <x v="7"/>
    <x v="7"/>
    <x v="1"/>
    <x v="0"/>
    <x v="3"/>
    <n v="100.57"/>
    <n v="4"/>
  </r>
  <r>
    <x v="1"/>
    <s v="DRF03"/>
    <x v="11"/>
    <x v="7"/>
    <x v="7"/>
    <x v="1"/>
    <x v="0"/>
    <x v="3"/>
    <n v="39.713799999999999"/>
    <n v="4"/>
  </r>
  <r>
    <x v="1"/>
    <s v="DRH39"/>
    <x v="11"/>
    <x v="7"/>
    <x v="7"/>
    <x v="1"/>
    <x v="0"/>
    <x v="3"/>
    <n v="75.867000000000004"/>
    <n v="4"/>
  </r>
  <r>
    <x v="1"/>
    <s v="DRJ39"/>
    <x v="11"/>
    <x v="7"/>
    <x v="7"/>
    <x v="1"/>
    <x v="0"/>
    <x v="3"/>
    <n v="219.54820000000001"/>
    <n v="4"/>
  </r>
  <r>
    <x v="1"/>
    <s v="FDA15"/>
    <x v="11"/>
    <x v="7"/>
    <x v="7"/>
    <x v="1"/>
    <x v="0"/>
    <x v="3"/>
    <n v="249.50919999999999"/>
    <n v="4"/>
  </r>
  <r>
    <x v="1"/>
    <s v="FDM39"/>
    <x v="11"/>
    <x v="7"/>
    <x v="7"/>
    <x v="1"/>
    <x v="0"/>
    <x v="3"/>
    <n v="177.6002"/>
    <n v="4"/>
  </r>
  <r>
    <x v="1"/>
    <s v="FDV38"/>
    <x v="11"/>
    <x v="7"/>
    <x v="7"/>
    <x v="1"/>
    <x v="0"/>
    <x v="3"/>
    <n v="55.095599999999997"/>
    <n v="4"/>
  </r>
  <r>
    <x v="1"/>
    <s v="FDX26"/>
    <x v="11"/>
    <x v="7"/>
    <x v="7"/>
    <x v="1"/>
    <x v="0"/>
    <x v="3"/>
    <n v="180.42920000000001"/>
    <n v="4"/>
  </r>
  <r>
    <x v="1"/>
    <s v="FDX50"/>
    <x v="11"/>
    <x v="7"/>
    <x v="7"/>
    <x v="1"/>
    <x v="0"/>
    <x v="3"/>
    <n v="109.5228"/>
    <n v="4"/>
  </r>
  <r>
    <x v="1"/>
    <s v="FDY27"/>
    <x v="11"/>
    <x v="7"/>
    <x v="7"/>
    <x v="1"/>
    <x v="0"/>
    <x v="3"/>
    <n v="179.1344"/>
    <n v="4"/>
  </r>
  <r>
    <x v="1"/>
    <s v="FDZ15"/>
    <x v="11"/>
    <x v="7"/>
    <x v="7"/>
    <x v="1"/>
    <x v="0"/>
    <x v="3"/>
    <n v="117.5782"/>
    <n v="4"/>
  </r>
  <r>
    <x v="1"/>
    <s v="FDC28"/>
    <x v="2"/>
    <x v="7"/>
    <x v="7"/>
    <x v="1"/>
    <x v="0"/>
    <x v="3"/>
    <n v="107.8254"/>
    <n v="4"/>
  </r>
  <r>
    <x v="1"/>
    <s v="FDC41"/>
    <x v="2"/>
    <x v="7"/>
    <x v="7"/>
    <x v="1"/>
    <x v="0"/>
    <x v="3"/>
    <n v="76.867000000000004"/>
    <n v="4"/>
  </r>
  <r>
    <x v="1"/>
    <s v="FDD53"/>
    <x v="2"/>
    <x v="7"/>
    <x v="7"/>
    <x v="1"/>
    <x v="0"/>
    <x v="3"/>
    <n v="43.745399999999997"/>
    <n v="4"/>
  </r>
  <r>
    <x v="1"/>
    <s v="FDE16"/>
    <x v="2"/>
    <x v="7"/>
    <x v="7"/>
    <x v="1"/>
    <x v="0"/>
    <x v="3"/>
    <n v="207.59540000000001"/>
    <n v="4"/>
  </r>
  <r>
    <x v="1"/>
    <s v="FDE29"/>
    <x v="2"/>
    <x v="7"/>
    <x v="7"/>
    <x v="1"/>
    <x v="0"/>
    <x v="3"/>
    <n v="62.387799999999999"/>
    <n v="4"/>
  </r>
  <r>
    <x v="1"/>
    <s v="FDF05"/>
    <x v="2"/>
    <x v="7"/>
    <x v="7"/>
    <x v="1"/>
    <x v="0"/>
    <x v="3"/>
    <n v="261.291"/>
    <n v="4"/>
  </r>
  <r>
    <x v="1"/>
    <s v="FDF41"/>
    <x v="2"/>
    <x v="7"/>
    <x v="7"/>
    <x v="1"/>
    <x v="0"/>
    <x v="3"/>
    <n v="248.04599999999999"/>
    <n v="4"/>
  </r>
  <r>
    <x v="1"/>
    <s v="FDG40"/>
    <x v="2"/>
    <x v="7"/>
    <x v="7"/>
    <x v="1"/>
    <x v="0"/>
    <x v="3"/>
    <n v="31.9558"/>
    <n v="4"/>
  </r>
  <r>
    <x v="1"/>
    <s v="FDJ28"/>
    <x v="2"/>
    <x v="7"/>
    <x v="7"/>
    <x v="1"/>
    <x v="0"/>
    <x v="3"/>
    <n v="190.9162"/>
    <n v="4"/>
  </r>
  <r>
    <x v="1"/>
    <s v="FDJ53"/>
    <x v="2"/>
    <x v="7"/>
    <x v="7"/>
    <x v="1"/>
    <x v="0"/>
    <x v="3"/>
    <n v="121.5098"/>
    <n v="4"/>
  </r>
  <r>
    <x v="1"/>
    <s v="FDK04"/>
    <x v="2"/>
    <x v="7"/>
    <x v="7"/>
    <x v="1"/>
    <x v="0"/>
    <x v="3"/>
    <n v="55.558799999999998"/>
    <n v="4"/>
  </r>
  <r>
    <x v="1"/>
    <s v="FDK16"/>
    <x v="2"/>
    <x v="7"/>
    <x v="7"/>
    <x v="1"/>
    <x v="0"/>
    <x v="3"/>
    <n v="93.909400000000005"/>
    <n v="4"/>
  </r>
  <r>
    <x v="1"/>
    <s v="FDK40"/>
    <x v="2"/>
    <x v="7"/>
    <x v="7"/>
    <x v="1"/>
    <x v="0"/>
    <x v="3"/>
    <n v="263.19099999999997"/>
    <n v="4"/>
  </r>
  <r>
    <x v="1"/>
    <s v="FDL40"/>
    <x v="2"/>
    <x v="7"/>
    <x v="7"/>
    <x v="1"/>
    <x v="0"/>
    <x v="3"/>
    <n v="94.741"/>
    <n v="4"/>
  </r>
  <r>
    <x v="1"/>
    <s v="FDO28"/>
    <x v="2"/>
    <x v="7"/>
    <x v="7"/>
    <x v="1"/>
    <x v="0"/>
    <x v="3"/>
    <n v="121.60980000000001"/>
    <n v="4"/>
  </r>
  <r>
    <x v="1"/>
    <s v="FDP04"/>
    <x v="2"/>
    <x v="7"/>
    <x v="7"/>
    <x v="1"/>
    <x v="0"/>
    <x v="3"/>
    <n v="62.016800000000003"/>
    <n v="4"/>
  </r>
  <r>
    <x v="1"/>
    <s v="FDQ52"/>
    <x v="2"/>
    <x v="7"/>
    <x v="7"/>
    <x v="1"/>
    <x v="0"/>
    <x v="3"/>
    <n v="248.8434"/>
    <n v="4"/>
  </r>
  <r>
    <x v="1"/>
    <s v="FDS40"/>
    <x v="2"/>
    <x v="7"/>
    <x v="7"/>
    <x v="1"/>
    <x v="0"/>
    <x v="3"/>
    <n v="36.719000000000001"/>
    <n v="4"/>
  </r>
  <r>
    <x v="1"/>
    <s v="FDS52"/>
    <x v="2"/>
    <x v="7"/>
    <x v="7"/>
    <x v="1"/>
    <x v="0"/>
    <x v="3"/>
    <n v="102.1016"/>
    <n v="4"/>
  </r>
  <r>
    <x v="1"/>
    <s v="FDA43"/>
    <x v="0"/>
    <x v="7"/>
    <x v="7"/>
    <x v="1"/>
    <x v="0"/>
    <x v="3"/>
    <n v="193.77940000000001"/>
    <n v="4"/>
  </r>
  <r>
    <x v="1"/>
    <s v="FDA44"/>
    <x v="0"/>
    <x v="7"/>
    <x v="7"/>
    <x v="1"/>
    <x v="0"/>
    <x v="3"/>
    <n v="57.792999999999999"/>
    <n v="4"/>
  </r>
  <r>
    <x v="1"/>
    <s v="FDB21"/>
    <x v="0"/>
    <x v="7"/>
    <x v="7"/>
    <x v="1"/>
    <x v="0"/>
    <x v="3"/>
    <n v="242.9854"/>
    <n v="4"/>
  </r>
  <r>
    <x v="1"/>
    <s v="FDC45"/>
    <x v="0"/>
    <x v="7"/>
    <x v="7"/>
    <x v="1"/>
    <x v="0"/>
    <x v="3"/>
    <n v="170.31059999999999"/>
    <n v="4"/>
  </r>
  <r>
    <x v="1"/>
    <s v="FDD09"/>
    <x v="0"/>
    <x v="7"/>
    <x v="7"/>
    <x v="1"/>
    <x v="0"/>
    <x v="3"/>
    <n v="182.0976"/>
    <n v="4"/>
  </r>
  <r>
    <x v="1"/>
    <s v="FDE21"/>
    <x v="0"/>
    <x v="7"/>
    <x v="7"/>
    <x v="1"/>
    <x v="0"/>
    <x v="3"/>
    <n v="115.3492"/>
    <n v="4"/>
  </r>
  <r>
    <x v="1"/>
    <s v="FDF20"/>
    <x v="0"/>
    <x v="7"/>
    <x v="7"/>
    <x v="1"/>
    <x v="0"/>
    <x v="3"/>
    <n v="196.4768"/>
    <n v="4"/>
  </r>
  <r>
    <x v="1"/>
    <s v="FDH57"/>
    <x v="0"/>
    <x v="7"/>
    <x v="7"/>
    <x v="1"/>
    <x v="0"/>
    <x v="3"/>
    <n v="131.42840000000001"/>
    <n v="4"/>
  </r>
  <r>
    <x v="1"/>
    <s v="FDI32"/>
    <x v="0"/>
    <x v="7"/>
    <x v="7"/>
    <x v="1"/>
    <x v="0"/>
    <x v="3"/>
    <n v="113.2834"/>
    <n v="4"/>
  </r>
  <r>
    <x v="1"/>
    <s v="FDI44"/>
    <x v="0"/>
    <x v="7"/>
    <x v="7"/>
    <x v="1"/>
    <x v="0"/>
    <x v="3"/>
    <n v="75.232799999999997"/>
    <n v="4"/>
  </r>
  <r>
    <x v="1"/>
    <s v="FDI56"/>
    <x v="0"/>
    <x v="7"/>
    <x v="7"/>
    <x v="1"/>
    <x v="0"/>
    <x v="3"/>
    <n v="91.014600000000002"/>
    <n v="4"/>
  </r>
  <r>
    <x v="1"/>
    <s v="FDK44"/>
    <x v="0"/>
    <x v="7"/>
    <x v="7"/>
    <x v="1"/>
    <x v="0"/>
    <x v="3"/>
    <n v="175.47380000000001"/>
    <n v="4"/>
  </r>
  <r>
    <x v="1"/>
    <s v="FDL56"/>
    <x v="0"/>
    <x v="7"/>
    <x v="7"/>
    <x v="1"/>
    <x v="0"/>
    <x v="3"/>
    <n v="88.919799999999995"/>
    <n v="4"/>
  </r>
  <r>
    <x v="1"/>
    <s v="FDN44"/>
    <x v="0"/>
    <x v="7"/>
    <x v="7"/>
    <x v="1"/>
    <x v="0"/>
    <x v="3"/>
    <n v="161.59200000000001"/>
    <n v="4"/>
  </r>
  <r>
    <x v="1"/>
    <s v="FDS55"/>
    <x v="0"/>
    <x v="7"/>
    <x v="7"/>
    <x v="1"/>
    <x v="0"/>
    <x v="3"/>
    <n v="146.4734"/>
    <n v="4"/>
  </r>
  <r>
    <x v="1"/>
    <s v="FDU55"/>
    <x v="0"/>
    <x v="7"/>
    <x v="7"/>
    <x v="1"/>
    <x v="0"/>
    <x v="3"/>
    <n v="260.62779999999998"/>
    <n v="4"/>
  </r>
  <r>
    <x v="1"/>
    <s v="FDV08"/>
    <x v="0"/>
    <x v="7"/>
    <x v="7"/>
    <x v="1"/>
    <x v="0"/>
    <x v="3"/>
    <n v="43.545400000000001"/>
    <n v="4"/>
  </r>
  <r>
    <x v="1"/>
    <s v="FDW56"/>
    <x v="0"/>
    <x v="7"/>
    <x v="7"/>
    <x v="1"/>
    <x v="0"/>
    <x v="3"/>
    <n v="191.21619999999999"/>
    <n v="4"/>
  </r>
  <r>
    <x v="1"/>
    <s v="FDX20"/>
    <x v="0"/>
    <x v="7"/>
    <x v="7"/>
    <x v="1"/>
    <x v="0"/>
    <x v="3"/>
    <n v="227.27199999999999"/>
    <n v="4"/>
  </r>
  <r>
    <x v="1"/>
    <s v="FDX44"/>
    <x v="0"/>
    <x v="7"/>
    <x v="7"/>
    <x v="1"/>
    <x v="0"/>
    <x v="3"/>
    <n v="88.417199999999994"/>
    <n v="4"/>
  </r>
  <r>
    <x v="1"/>
    <s v="FDZ19"/>
    <x v="0"/>
    <x v="7"/>
    <x v="7"/>
    <x v="1"/>
    <x v="0"/>
    <x v="3"/>
    <n v="177.77119999999999"/>
    <n v="4"/>
  </r>
  <r>
    <x v="1"/>
    <s v="FDZ55"/>
    <x v="0"/>
    <x v="7"/>
    <x v="7"/>
    <x v="1"/>
    <x v="0"/>
    <x v="3"/>
    <n v="158.792"/>
    <n v="4"/>
  </r>
  <r>
    <x v="1"/>
    <s v="DRH11"/>
    <x v="9"/>
    <x v="7"/>
    <x v="7"/>
    <x v="1"/>
    <x v="0"/>
    <x v="3"/>
    <n v="56.061399999999999"/>
    <n v="4"/>
  </r>
  <r>
    <x v="1"/>
    <s v="DRI59"/>
    <x v="9"/>
    <x v="7"/>
    <x v="7"/>
    <x v="1"/>
    <x v="0"/>
    <x v="3"/>
    <n v="224.6088"/>
    <n v="4"/>
  </r>
  <r>
    <x v="1"/>
    <s v="DRK35"/>
    <x v="9"/>
    <x v="7"/>
    <x v="7"/>
    <x v="1"/>
    <x v="0"/>
    <x v="3"/>
    <n v="37.750599999999999"/>
    <n v="4"/>
  </r>
  <r>
    <x v="1"/>
    <s v="NCD42"/>
    <x v="1"/>
    <x v="7"/>
    <x v="7"/>
    <x v="1"/>
    <x v="0"/>
    <x v="3"/>
    <n v="37.3506"/>
    <n v="4"/>
  </r>
  <r>
    <x v="1"/>
    <s v="NCK53"/>
    <x v="1"/>
    <x v="7"/>
    <x v="7"/>
    <x v="1"/>
    <x v="0"/>
    <x v="3"/>
    <n v="100.80419999999999"/>
    <n v="4"/>
  </r>
  <r>
    <x v="1"/>
    <s v="NCL05"/>
    <x v="1"/>
    <x v="7"/>
    <x v="7"/>
    <x v="1"/>
    <x v="0"/>
    <x v="3"/>
    <n v="42.177"/>
    <n v="4"/>
  </r>
  <r>
    <x v="1"/>
    <s v="NCM29"/>
    <x v="1"/>
    <x v="7"/>
    <x v="7"/>
    <x v="1"/>
    <x v="0"/>
    <x v="3"/>
    <n v="129.96260000000001"/>
    <n v="4"/>
  </r>
  <r>
    <x v="1"/>
    <s v="NCP05"/>
    <x v="1"/>
    <x v="7"/>
    <x v="7"/>
    <x v="1"/>
    <x v="0"/>
    <x v="3"/>
    <n v="152.60239999999999"/>
    <n v="4"/>
  </r>
  <r>
    <x v="1"/>
    <s v="NCP53"/>
    <x v="1"/>
    <x v="7"/>
    <x v="7"/>
    <x v="1"/>
    <x v="0"/>
    <x v="3"/>
    <n v="235.69059999999999"/>
    <n v="4"/>
  </r>
  <r>
    <x v="1"/>
    <s v="NCQ05"/>
    <x v="1"/>
    <x v="7"/>
    <x v="7"/>
    <x v="1"/>
    <x v="0"/>
    <x v="3"/>
    <n v="152.07079999999999"/>
    <n v="4"/>
  </r>
  <r>
    <x v="1"/>
    <s v="NCR05"/>
    <x v="1"/>
    <x v="7"/>
    <x v="7"/>
    <x v="1"/>
    <x v="0"/>
    <x v="3"/>
    <n v="199.60839999999999"/>
    <n v="4"/>
  </r>
  <r>
    <x v="1"/>
    <s v="NCR17"/>
    <x v="1"/>
    <x v="7"/>
    <x v="7"/>
    <x v="1"/>
    <x v="0"/>
    <x v="3"/>
    <n v="114.0492"/>
    <n v="4"/>
  </r>
  <r>
    <x v="1"/>
    <s v="NCR29"/>
    <x v="1"/>
    <x v="7"/>
    <x v="7"/>
    <x v="1"/>
    <x v="0"/>
    <x v="3"/>
    <n v="56.292999999999999"/>
    <n v="4"/>
  </r>
  <r>
    <x v="1"/>
    <s v="NCR41"/>
    <x v="1"/>
    <x v="7"/>
    <x v="7"/>
    <x v="1"/>
    <x v="0"/>
    <x v="3"/>
    <n v="93.709400000000002"/>
    <n v="4"/>
  </r>
  <r>
    <x v="1"/>
    <s v="NCS17"/>
    <x v="1"/>
    <x v="7"/>
    <x v="7"/>
    <x v="1"/>
    <x v="0"/>
    <x v="3"/>
    <n v="94.643600000000006"/>
    <n v="4"/>
  </r>
  <r>
    <x v="1"/>
    <s v="NCS41"/>
    <x v="1"/>
    <x v="7"/>
    <x v="7"/>
    <x v="1"/>
    <x v="0"/>
    <x v="3"/>
    <n v="182.96080000000001"/>
    <n v="4"/>
  </r>
  <r>
    <x v="1"/>
    <s v="NCT17"/>
    <x v="1"/>
    <x v="7"/>
    <x v="7"/>
    <x v="1"/>
    <x v="0"/>
    <x v="3"/>
    <n v="188.62139999999999"/>
    <n v="4"/>
  </r>
  <r>
    <x v="1"/>
    <s v="NCW41"/>
    <x v="1"/>
    <x v="7"/>
    <x v="7"/>
    <x v="1"/>
    <x v="0"/>
    <x v="3"/>
    <n v="156.96039999999999"/>
    <n v="4"/>
  </r>
  <r>
    <x v="1"/>
    <s v="NCX05"/>
    <x v="1"/>
    <x v="7"/>
    <x v="7"/>
    <x v="1"/>
    <x v="0"/>
    <x v="3"/>
    <n v="117.4492"/>
    <n v="4"/>
  </r>
  <r>
    <x v="1"/>
    <s v="NCB31"/>
    <x v="5"/>
    <x v="7"/>
    <x v="7"/>
    <x v="1"/>
    <x v="0"/>
    <x v="3"/>
    <n v="262.89100000000002"/>
    <n v="4"/>
  </r>
  <r>
    <x v="1"/>
    <s v="NCB43"/>
    <x v="5"/>
    <x v="7"/>
    <x v="7"/>
    <x v="1"/>
    <x v="0"/>
    <x v="3"/>
    <n v="187.88980000000001"/>
    <n v="4"/>
  </r>
  <r>
    <x v="1"/>
    <s v="NCC07"/>
    <x v="5"/>
    <x v="7"/>
    <x v="7"/>
    <x v="1"/>
    <x v="0"/>
    <x v="3"/>
    <n v="103.3964"/>
    <n v="4"/>
  </r>
  <r>
    <x v="1"/>
    <s v="NCD18"/>
    <x v="5"/>
    <x v="7"/>
    <x v="7"/>
    <x v="1"/>
    <x v="0"/>
    <x v="3"/>
    <n v="230.26679999999999"/>
    <n v="4"/>
  </r>
  <r>
    <x v="1"/>
    <s v="NCD31"/>
    <x v="5"/>
    <x v="7"/>
    <x v="7"/>
    <x v="1"/>
    <x v="0"/>
    <x v="3"/>
    <n v="163.7526"/>
    <n v="4"/>
  </r>
  <r>
    <x v="1"/>
    <s v="NCD54"/>
    <x v="5"/>
    <x v="7"/>
    <x v="7"/>
    <x v="1"/>
    <x v="0"/>
    <x v="3"/>
    <n v="146.37860000000001"/>
    <n v="4"/>
  </r>
  <r>
    <x v="1"/>
    <s v="NCE31"/>
    <x v="5"/>
    <x v="7"/>
    <x v="7"/>
    <x v="1"/>
    <x v="0"/>
    <x v="3"/>
    <n v="33.621600000000001"/>
    <n v="4"/>
  </r>
  <r>
    <x v="1"/>
    <s v="NCF18"/>
    <x v="5"/>
    <x v="7"/>
    <x v="7"/>
    <x v="1"/>
    <x v="0"/>
    <x v="3"/>
    <n v="191.5504"/>
    <n v="4"/>
  </r>
  <r>
    <x v="1"/>
    <s v="NCG06"/>
    <x v="5"/>
    <x v="7"/>
    <x v="7"/>
    <x v="1"/>
    <x v="0"/>
    <x v="3"/>
    <n v="256.16460000000001"/>
    <n v="4"/>
  </r>
  <r>
    <x v="1"/>
    <s v="NCH18"/>
    <x v="5"/>
    <x v="7"/>
    <x v="7"/>
    <x v="1"/>
    <x v="0"/>
    <x v="3"/>
    <n v="245.28020000000001"/>
    <n v="4"/>
  </r>
  <r>
    <x v="1"/>
    <s v="NCH30"/>
    <x v="5"/>
    <x v="7"/>
    <x v="7"/>
    <x v="1"/>
    <x v="0"/>
    <x v="3"/>
    <n v="114.18600000000001"/>
    <n v="4"/>
  </r>
  <r>
    <x v="1"/>
    <s v="NCH42"/>
    <x v="5"/>
    <x v="7"/>
    <x v="7"/>
    <x v="1"/>
    <x v="0"/>
    <x v="3"/>
    <n v="231.601"/>
    <n v="4"/>
  </r>
  <r>
    <x v="1"/>
    <s v="NCI54"/>
    <x v="5"/>
    <x v="7"/>
    <x v="7"/>
    <x v="1"/>
    <x v="0"/>
    <x v="3"/>
    <n v="107.3912"/>
    <n v="4"/>
  </r>
  <r>
    <x v="1"/>
    <s v="NCI55"/>
    <x v="5"/>
    <x v="7"/>
    <x v="7"/>
    <x v="1"/>
    <x v="0"/>
    <x v="3"/>
    <n v="123.34139999999999"/>
    <n v="4"/>
  </r>
  <r>
    <x v="1"/>
    <s v="NCJ43"/>
    <x v="5"/>
    <x v="7"/>
    <x v="7"/>
    <x v="1"/>
    <x v="0"/>
    <x v="3"/>
    <n v="174.1396"/>
    <n v="4"/>
  </r>
  <r>
    <x v="1"/>
    <s v="NCK42"/>
    <x v="5"/>
    <x v="7"/>
    <x v="7"/>
    <x v="1"/>
    <x v="0"/>
    <x v="3"/>
    <n v="215.91919999999999"/>
    <n v="4"/>
  </r>
  <r>
    <x v="1"/>
    <s v="NCM06"/>
    <x v="5"/>
    <x v="7"/>
    <x v="7"/>
    <x v="1"/>
    <x v="0"/>
    <x v="3"/>
    <n v="155.66560000000001"/>
    <n v="4"/>
  </r>
  <r>
    <x v="1"/>
    <s v="NCM18"/>
    <x v="5"/>
    <x v="7"/>
    <x v="7"/>
    <x v="1"/>
    <x v="0"/>
    <x v="3"/>
    <n v="61.319400000000002"/>
    <n v="4"/>
  </r>
  <r>
    <x v="1"/>
    <s v="NCO42"/>
    <x v="5"/>
    <x v="7"/>
    <x v="7"/>
    <x v="1"/>
    <x v="0"/>
    <x v="3"/>
    <n v="144.61019999999999"/>
    <n v="4"/>
  </r>
  <r>
    <x v="1"/>
    <s v="NCQ06"/>
    <x v="5"/>
    <x v="7"/>
    <x v="7"/>
    <x v="1"/>
    <x v="0"/>
    <x v="3"/>
    <n v="253.60140000000001"/>
    <n v="4"/>
  </r>
  <r>
    <x v="1"/>
    <s v="NCS38"/>
    <x v="5"/>
    <x v="7"/>
    <x v="7"/>
    <x v="1"/>
    <x v="0"/>
    <x v="3"/>
    <n v="115.2176"/>
    <n v="4"/>
  </r>
  <r>
    <x v="1"/>
    <s v="NCS54"/>
    <x v="5"/>
    <x v="7"/>
    <x v="7"/>
    <x v="1"/>
    <x v="0"/>
    <x v="3"/>
    <n v="177.83699999999999"/>
    <n v="4"/>
  </r>
  <r>
    <x v="1"/>
    <s v="NCV06"/>
    <x v="5"/>
    <x v="7"/>
    <x v="7"/>
    <x v="1"/>
    <x v="0"/>
    <x v="3"/>
    <n v="195.24780000000001"/>
    <n v="4"/>
  </r>
  <r>
    <x v="1"/>
    <s v="NCW18"/>
    <x v="5"/>
    <x v="7"/>
    <x v="7"/>
    <x v="1"/>
    <x v="0"/>
    <x v="3"/>
    <n v="237.72479999999999"/>
    <n v="4"/>
  </r>
  <r>
    <x v="1"/>
    <s v="NCW42"/>
    <x v="5"/>
    <x v="7"/>
    <x v="7"/>
    <x v="1"/>
    <x v="0"/>
    <x v="3"/>
    <n v="220.84559999999999"/>
    <n v="4"/>
  </r>
  <r>
    <x v="1"/>
    <s v="NCX30"/>
    <x v="5"/>
    <x v="7"/>
    <x v="7"/>
    <x v="1"/>
    <x v="0"/>
    <x v="3"/>
    <n v="247.27760000000001"/>
    <n v="4"/>
  </r>
  <r>
    <x v="1"/>
    <s v="NCY18"/>
    <x v="5"/>
    <x v="7"/>
    <x v="7"/>
    <x v="1"/>
    <x v="0"/>
    <x v="3"/>
    <n v="177.00540000000001"/>
    <n v="4"/>
  </r>
  <r>
    <x v="1"/>
    <s v="NCY54"/>
    <x v="5"/>
    <x v="7"/>
    <x v="7"/>
    <x v="1"/>
    <x v="0"/>
    <x v="3"/>
    <n v="172.1422"/>
    <n v="4"/>
  </r>
  <r>
    <x v="1"/>
    <s v="FDJ07"/>
    <x v="7"/>
    <x v="7"/>
    <x v="7"/>
    <x v="1"/>
    <x v="0"/>
    <x v="3"/>
    <n v="115.515"/>
    <n v="4"/>
  </r>
  <r>
    <x v="1"/>
    <s v="FDN27"/>
    <x v="7"/>
    <x v="7"/>
    <x v="7"/>
    <x v="1"/>
    <x v="0"/>
    <x v="3"/>
    <n v="116.9808"/>
    <n v="4"/>
  </r>
  <r>
    <x v="1"/>
    <s v="FDP39"/>
    <x v="7"/>
    <x v="7"/>
    <x v="7"/>
    <x v="1"/>
    <x v="0"/>
    <x v="3"/>
    <n v="52.3324"/>
    <n v="4"/>
  </r>
  <r>
    <x v="1"/>
    <s v="NCN43"/>
    <x v="10"/>
    <x v="7"/>
    <x v="7"/>
    <x v="1"/>
    <x v="0"/>
    <x v="3"/>
    <n v="125.173"/>
    <n v="4"/>
  </r>
  <r>
    <x v="1"/>
    <s v="NCP50"/>
    <x v="10"/>
    <x v="7"/>
    <x v="7"/>
    <x v="1"/>
    <x v="0"/>
    <x v="3"/>
    <n v="81.761799999999994"/>
    <n v="4"/>
  </r>
  <r>
    <x v="1"/>
    <s v="FDF33"/>
    <x v="14"/>
    <x v="7"/>
    <x v="7"/>
    <x v="1"/>
    <x v="0"/>
    <x v="3"/>
    <n v="109.45959999999999"/>
    <n v="4"/>
  </r>
  <r>
    <x v="1"/>
    <s v="FDA46"/>
    <x v="6"/>
    <x v="7"/>
    <x v="7"/>
    <x v="1"/>
    <x v="0"/>
    <x v="3"/>
    <n v="196.11359999999999"/>
    <n v="4"/>
  </r>
  <r>
    <x v="1"/>
    <s v="FDB22"/>
    <x v="6"/>
    <x v="7"/>
    <x v="7"/>
    <x v="1"/>
    <x v="0"/>
    <x v="3"/>
    <n v="155.09979999999999"/>
    <n v="4"/>
  </r>
  <r>
    <x v="1"/>
    <s v="FDF46"/>
    <x v="6"/>
    <x v="7"/>
    <x v="7"/>
    <x v="1"/>
    <x v="0"/>
    <x v="3"/>
    <n v="116.7834"/>
    <n v="4"/>
  </r>
  <r>
    <x v="1"/>
    <s v="FDH33"/>
    <x v="6"/>
    <x v="7"/>
    <x v="7"/>
    <x v="1"/>
    <x v="0"/>
    <x v="3"/>
    <n v="44.142800000000001"/>
    <n v="4"/>
  </r>
  <r>
    <x v="1"/>
    <s v="FDI22"/>
    <x v="6"/>
    <x v="7"/>
    <x v="7"/>
    <x v="1"/>
    <x v="0"/>
    <x v="3"/>
    <n v="208.66120000000001"/>
    <n v="4"/>
  </r>
  <r>
    <x v="1"/>
    <s v="FDI33"/>
    <x v="6"/>
    <x v="7"/>
    <x v="7"/>
    <x v="1"/>
    <x v="0"/>
    <x v="3"/>
    <n v="90.214600000000004"/>
    <n v="4"/>
  </r>
  <r>
    <x v="1"/>
    <s v="FDJ22"/>
    <x v="6"/>
    <x v="7"/>
    <x v="7"/>
    <x v="1"/>
    <x v="0"/>
    <x v="3"/>
    <n v="190.35040000000001"/>
    <n v="4"/>
  </r>
  <r>
    <x v="1"/>
    <s v="FDJ46"/>
    <x v="6"/>
    <x v="7"/>
    <x v="7"/>
    <x v="1"/>
    <x v="0"/>
    <x v="3"/>
    <n v="174.2054"/>
    <n v="4"/>
  </r>
  <r>
    <x v="1"/>
    <s v="FDK09"/>
    <x v="6"/>
    <x v="7"/>
    <x v="7"/>
    <x v="1"/>
    <x v="0"/>
    <x v="3"/>
    <n v="230.73519999999999"/>
    <n v="4"/>
  </r>
  <r>
    <x v="1"/>
    <s v="FDK22"/>
    <x v="6"/>
    <x v="7"/>
    <x v="7"/>
    <x v="1"/>
    <x v="0"/>
    <x v="3"/>
    <n v="214.88499999999999"/>
    <n v="4"/>
  </r>
  <r>
    <x v="1"/>
    <s v="FDL22"/>
    <x v="6"/>
    <x v="7"/>
    <x v="7"/>
    <x v="1"/>
    <x v="0"/>
    <x v="3"/>
    <n v="92.5488"/>
    <n v="4"/>
  </r>
  <r>
    <x v="1"/>
    <s v="FDL34"/>
    <x v="6"/>
    <x v="7"/>
    <x v="7"/>
    <x v="1"/>
    <x v="0"/>
    <x v="3"/>
    <n v="140.24959999999999"/>
    <n v="4"/>
  </r>
  <r>
    <x v="1"/>
    <s v="FDL45"/>
    <x v="6"/>
    <x v="7"/>
    <x v="7"/>
    <x v="1"/>
    <x v="0"/>
    <x v="3"/>
    <n v="126.2704"/>
    <n v="4"/>
  </r>
  <r>
    <x v="1"/>
    <s v="FDM46"/>
    <x v="6"/>
    <x v="7"/>
    <x v="7"/>
    <x v="1"/>
    <x v="0"/>
    <x v="3"/>
    <n v="92.712000000000003"/>
    <n v="4"/>
  </r>
  <r>
    <x v="1"/>
    <s v="FDN10"/>
    <x v="6"/>
    <x v="7"/>
    <x v="7"/>
    <x v="1"/>
    <x v="0"/>
    <x v="3"/>
    <n v="118.91240000000001"/>
    <n v="4"/>
  </r>
  <r>
    <x v="1"/>
    <s v="FDQ09"/>
    <x v="6"/>
    <x v="7"/>
    <x v="7"/>
    <x v="1"/>
    <x v="0"/>
    <x v="3"/>
    <n v="113.2834"/>
    <n v="4"/>
  </r>
  <r>
    <x v="1"/>
    <s v="FDQ10"/>
    <x v="6"/>
    <x v="7"/>
    <x v="7"/>
    <x v="1"/>
    <x v="0"/>
    <x v="3"/>
    <n v="170.44220000000001"/>
    <n v="4"/>
  </r>
  <r>
    <x v="1"/>
    <s v="FDQ33"/>
    <x v="6"/>
    <x v="7"/>
    <x v="7"/>
    <x v="1"/>
    <x v="0"/>
    <x v="3"/>
    <n v="151.67080000000001"/>
    <n v="4"/>
  </r>
  <r>
    <x v="1"/>
    <s v="FDQ57"/>
    <x v="6"/>
    <x v="7"/>
    <x v="7"/>
    <x v="1"/>
    <x v="0"/>
    <x v="3"/>
    <n v="147.476"/>
    <n v="4"/>
  </r>
  <r>
    <x v="1"/>
    <s v="FDR09"/>
    <x v="6"/>
    <x v="7"/>
    <x v="7"/>
    <x v="1"/>
    <x v="0"/>
    <x v="3"/>
    <n v="259.7962"/>
    <n v="4"/>
  </r>
  <r>
    <x v="1"/>
    <s v="FDR46"/>
    <x v="6"/>
    <x v="7"/>
    <x v="7"/>
    <x v="1"/>
    <x v="0"/>
    <x v="3"/>
    <n v="147.476"/>
    <n v="4"/>
  </r>
  <r>
    <x v="1"/>
    <s v="FDS57"/>
    <x v="6"/>
    <x v="7"/>
    <x v="7"/>
    <x v="1"/>
    <x v="0"/>
    <x v="3"/>
    <n v="142.047"/>
    <n v="4"/>
  </r>
  <r>
    <x v="1"/>
    <s v="FDT58"/>
    <x v="6"/>
    <x v="7"/>
    <x v="7"/>
    <x v="1"/>
    <x v="0"/>
    <x v="3"/>
    <n v="169.2816"/>
    <n v="4"/>
  </r>
  <r>
    <x v="1"/>
    <s v="FDX58"/>
    <x v="6"/>
    <x v="7"/>
    <x v="7"/>
    <x v="1"/>
    <x v="0"/>
    <x v="3"/>
    <n v="184.495"/>
    <n v="4"/>
  </r>
  <r>
    <x v="1"/>
    <s v="FDY21"/>
    <x v="6"/>
    <x v="7"/>
    <x v="7"/>
    <x v="1"/>
    <x v="0"/>
    <x v="3"/>
    <n v="195.11099999999999"/>
    <n v="4"/>
  </r>
  <r>
    <x v="1"/>
    <s v="FDY46"/>
    <x v="6"/>
    <x v="7"/>
    <x v="7"/>
    <x v="1"/>
    <x v="0"/>
    <x v="3"/>
    <n v="188.38980000000001"/>
    <n v="4"/>
  </r>
  <r>
    <x v="1"/>
    <s v="FDZ33"/>
    <x v="6"/>
    <x v="7"/>
    <x v="7"/>
    <x v="1"/>
    <x v="0"/>
    <x v="3"/>
    <n v="146.70760000000001"/>
    <n v="4"/>
  </r>
  <r>
    <x v="1"/>
    <s v="DRB01"/>
    <x v="4"/>
    <x v="7"/>
    <x v="7"/>
    <x v="1"/>
    <x v="0"/>
    <x v="3"/>
    <n v="190.053"/>
    <n v="4"/>
  </r>
  <r>
    <x v="1"/>
    <s v="DRB25"/>
    <x v="4"/>
    <x v="7"/>
    <x v="7"/>
    <x v="1"/>
    <x v="0"/>
    <x v="3"/>
    <n v="106.0938"/>
    <n v="4"/>
  </r>
  <r>
    <x v="1"/>
    <s v="DRD24"/>
    <x v="4"/>
    <x v="7"/>
    <x v="7"/>
    <x v="1"/>
    <x v="0"/>
    <x v="3"/>
    <n v="141.71539999999999"/>
    <n v="4"/>
  </r>
  <r>
    <x v="1"/>
    <s v="DRE48"/>
    <x v="4"/>
    <x v="7"/>
    <x v="7"/>
    <x v="1"/>
    <x v="0"/>
    <x v="3"/>
    <n v="197.07679999999999"/>
    <n v="4"/>
  </r>
  <r>
    <x v="1"/>
    <s v="DRF25"/>
    <x v="4"/>
    <x v="7"/>
    <x v="7"/>
    <x v="1"/>
    <x v="0"/>
    <x v="3"/>
    <n v="37.319000000000003"/>
    <n v="4"/>
  </r>
  <r>
    <x v="1"/>
    <s v="DRG49"/>
    <x v="4"/>
    <x v="7"/>
    <x v="7"/>
    <x v="1"/>
    <x v="0"/>
    <x v="3"/>
    <n v="242.8486"/>
    <n v="4"/>
  </r>
  <r>
    <x v="1"/>
    <s v="DRJ01"/>
    <x v="4"/>
    <x v="7"/>
    <x v="7"/>
    <x v="1"/>
    <x v="0"/>
    <x v="3"/>
    <n v="160.92359999999999"/>
    <n v="4"/>
  </r>
  <r>
    <x v="1"/>
    <s v="DRK37"/>
    <x v="4"/>
    <x v="7"/>
    <x v="7"/>
    <x v="1"/>
    <x v="0"/>
    <x v="3"/>
    <n v="189.053"/>
    <n v="4"/>
  </r>
  <r>
    <x v="1"/>
    <s v="DRK49"/>
    <x v="4"/>
    <x v="7"/>
    <x v="7"/>
    <x v="1"/>
    <x v="0"/>
    <x v="3"/>
    <n v="40.913800000000002"/>
    <n v="4"/>
  </r>
  <r>
    <x v="1"/>
    <s v="FDA22"/>
    <x v="15"/>
    <x v="7"/>
    <x v="7"/>
    <x v="1"/>
    <x v="0"/>
    <x v="3"/>
    <n v="167.51580000000001"/>
    <n v="4"/>
  </r>
  <r>
    <x v="1"/>
    <s v="FDD11"/>
    <x v="15"/>
    <x v="7"/>
    <x v="7"/>
    <x v="1"/>
    <x v="0"/>
    <x v="3"/>
    <n v="254.70400000000001"/>
    <n v="4"/>
  </r>
  <r>
    <x v="1"/>
    <s v="FDG59"/>
    <x v="15"/>
    <x v="7"/>
    <x v="7"/>
    <x v="1"/>
    <x v="0"/>
    <x v="3"/>
    <n v="37.616399999999999"/>
    <n v="4"/>
  </r>
  <r>
    <x v="0"/>
    <s v="FDA47"/>
    <x v="13"/>
    <x v="7"/>
    <x v="7"/>
    <x v="1"/>
    <x v="0"/>
    <x v="3"/>
    <n v="164.12100000000001"/>
    <n v="4"/>
  </r>
  <r>
    <x v="0"/>
    <s v="FDB37"/>
    <x v="13"/>
    <x v="7"/>
    <x v="7"/>
    <x v="1"/>
    <x v="0"/>
    <x v="3"/>
    <n v="241.0538"/>
    <n v="4"/>
  </r>
  <r>
    <x v="0"/>
    <s v="FDH60"/>
    <x v="13"/>
    <x v="7"/>
    <x v="7"/>
    <x v="1"/>
    <x v="0"/>
    <x v="3"/>
    <n v="195.71100000000001"/>
    <n v="4"/>
  </r>
  <r>
    <x v="0"/>
    <s v="FDR24"/>
    <x v="13"/>
    <x v="7"/>
    <x v="7"/>
    <x v="1"/>
    <x v="0"/>
    <x v="3"/>
    <n v="88.382999999999996"/>
    <n v="4"/>
  </r>
  <r>
    <x v="0"/>
    <s v="FDV48"/>
    <x v="13"/>
    <x v="7"/>
    <x v="7"/>
    <x v="1"/>
    <x v="0"/>
    <x v="3"/>
    <n v="77.064400000000006"/>
    <n v="4"/>
  </r>
  <r>
    <x v="0"/>
    <s v="FDZ59"/>
    <x v="13"/>
    <x v="7"/>
    <x v="7"/>
    <x v="1"/>
    <x v="0"/>
    <x v="3"/>
    <n v="164.95"/>
    <n v="4"/>
  </r>
  <r>
    <x v="0"/>
    <s v="FDQ59"/>
    <x v="8"/>
    <x v="7"/>
    <x v="7"/>
    <x v="1"/>
    <x v="0"/>
    <x v="3"/>
    <n v="84.590800000000002"/>
    <n v="4"/>
  </r>
  <r>
    <x v="0"/>
    <s v="FDS11"/>
    <x v="8"/>
    <x v="7"/>
    <x v="7"/>
    <x v="1"/>
    <x v="0"/>
    <x v="3"/>
    <n v="222.50880000000001"/>
    <n v="4"/>
  </r>
  <r>
    <x v="0"/>
    <s v="FDY35"/>
    <x v="8"/>
    <x v="7"/>
    <x v="7"/>
    <x v="1"/>
    <x v="0"/>
    <x v="3"/>
    <n v="47.740200000000002"/>
    <n v="4"/>
  </r>
  <r>
    <x v="0"/>
    <s v="FDM01"/>
    <x v="12"/>
    <x v="7"/>
    <x v="7"/>
    <x v="1"/>
    <x v="0"/>
    <x v="3"/>
    <n v="102.9332"/>
    <n v="4"/>
  </r>
  <r>
    <x v="0"/>
    <s v="FDP49"/>
    <x v="12"/>
    <x v="7"/>
    <x v="7"/>
    <x v="1"/>
    <x v="0"/>
    <x v="3"/>
    <n v="54.561399999999999"/>
    <n v="4"/>
  </r>
  <r>
    <x v="0"/>
    <s v="FDR37"/>
    <x v="12"/>
    <x v="7"/>
    <x v="7"/>
    <x v="1"/>
    <x v="0"/>
    <x v="3"/>
    <n v="183.0292"/>
    <n v="4"/>
  </r>
  <r>
    <x v="0"/>
    <s v="FDA01"/>
    <x v="3"/>
    <x v="7"/>
    <x v="7"/>
    <x v="1"/>
    <x v="0"/>
    <x v="3"/>
    <n v="58.490400000000001"/>
    <n v="4"/>
  </r>
  <r>
    <x v="0"/>
    <s v="FDB26"/>
    <x v="3"/>
    <x v="7"/>
    <x v="7"/>
    <x v="1"/>
    <x v="0"/>
    <x v="3"/>
    <n v="55.264000000000003"/>
    <n v="4"/>
  </r>
  <r>
    <x v="0"/>
    <s v="FDC14"/>
    <x v="3"/>
    <x v="7"/>
    <x v="7"/>
    <x v="1"/>
    <x v="0"/>
    <x v="3"/>
    <n v="41.245399999999997"/>
    <n v="4"/>
  </r>
  <r>
    <x v="0"/>
    <s v="FDG14"/>
    <x v="3"/>
    <x v="7"/>
    <x v="7"/>
    <x v="1"/>
    <x v="0"/>
    <x v="3"/>
    <n v="150.9024"/>
    <n v="4"/>
  </r>
  <r>
    <x v="0"/>
    <s v="FDH26"/>
    <x v="3"/>
    <x v="7"/>
    <x v="7"/>
    <x v="1"/>
    <x v="0"/>
    <x v="3"/>
    <n v="142.24959999999999"/>
    <n v="4"/>
  </r>
  <r>
    <x v="0"/>
    <s v="FDL38"/>
    <x v="3"/>
    <x v="7"/>
    <x v="7"/>
    <x v="1"/>
    <x v="0"/>
    <x v="3"/>
    <n v="89.117199999999997"/>
    <n v="4"/>
  </r>
  <r>
    <x v="0"/>
    <s v="FDS25"/>
    <x v="3"/>
    <x v="7"/>
    <x v="7"/>
    <x v="1"/>
    <x v="0"/>
    <x v="3"/>
    <n v="109.5228"/>
    <n v="4"/>
  </r>
  <r>
    <x v="0"/>
    <s v="FDU37"/>
    <x v="3"/>
    <x v="7"/>
    <x v="7"/>
    <x v="1"/>
    <x v="0"/>
    <x v="3"/>
    <n v="79.796000000000006"/>
    <n v="4"/>
  </r>
  <r>
    <x v="0"/>
    <s v="FDZ37"/>
    <x v="3"/>
    <x v="7"/>
    <x v="7"/>
    <x v="1"/>
    <x v="0"/>
    <x v="3"/>
    <n v="86.419799999999995"/>
    <n v="4"/>
  </r>
  <r>
    <x v="0"/>
    <s v="FDZ49"/>
    <x v="3"/>
    <x v="7"/>
    <x v="7"/>
    <x v="1"/>
    <x v="0"/>
    <x v="3"/>
    <n v="220.37979999999999"/>
    <n v="4"/>
  </r>
  <r>
    <x v="0"/>
    <s v="FDA26"/>
    <x v="11"/>
    <x v="7"/>
    <x v="7"/>
    <x v="1"/>
    <x v="0"/>
    <x v="3"/>
    <n v="217.6482"/>
    <n v="4"/>
  </r>
  <r>
    <x v="0"/>
    <s v="FDA51"/>
    <x v="11"/>
    <x v="7"/>
    <x v="7"/>
    <x v="1"/>
    <x v="0"/>
    <x v="3"/>
    <n v="113.2518"/>
    <n v="4"/>
  </r>
  <r>
    <x v="0"/>
    <s v="FDB40"/>
    <x v="11"/>
    <x v="7"/>
    <x v="7"/>
    <x v="1"/>
    <x v="0"/>
    <x v="3"/>
    <n v="146.71019999999999"/>
    <n v="4"/>
  </r>
  <r>
    <x v="0"/>
    <s v="FDD52"/>
    <x v="11"/>
    <x v="7"/>
    <x v="7"/>
    <x v="1"/>
    <x v="0"/>
    <x v="3"/>
    <n v="109.157"/>
    <n v="4"/>
  </r>
  <r>
    <x v="0"/>
    <s v="FDE52"/>
    <x v="11"/>
    <x v="7"/>
    <x v="7"/>
    <x v="1"/>
    <x v="0"/>
    <x v="3"/>
    <n v="88.951400000000007"/>
    <n v="4"/>
  </r>
  <r>
    <x v="0"/>
    <s v="FDJ15"/>
    <x v="11"/>
    <x v="7"/>
    <x v="7"/>
    <x v="1"/>
    <x v="0"/>
    <x v="3"/>
    <n v="183.36080000000001"/>
    <n v="4"/>
  </r>
  <r>
    <x v="0"/>
    <s v="FDK03"/>
    <x v="11"/>
    <x v="7"/>
    <x v="7"/>
    <x v="1"/>
    <x v="0"/>
    <x v="3"/>
    <n v="254.93559999999999"/>
    <n v="4"/>
  </r>
  <r>
    <x v="0"/>
    <s v="FDS02"/>
    <x v="11"/>
    <x v="7"/>
    <x v="7"/>
    <x v="1"/>
    <x v="0"/>
    <x v="3"/>
    <n v="196.4794"/>
    <n v="4"/>
  </r>
  <r>
    <x v="0"/>
    <s v="FDT14"/>
    <x v="11"/>
    <x v="7"/>
    <x v="7"/>
    <x v="1"/>
    <x v="0"/>
    <x v="3"/>
    <n v="120.744"/>
    <n v="4"/>
  </r>
  <r>
    <x v="0"/>
    <s v="FDU26"/>
    <x v="11"/>
    <x v="7"/>
    <x v="7"/>
    <x v="1"/>
    <x v="0"/>
    <x v="3"/>
    <n v="119.0782"/>
    <n v="4"/>
  </r>
  <r>
    <x v="0"/>
    <s v="FDV26"/>
    <x v="11"/>
    <x v="7"/>
    <x v="7"/>
    <x v="1"/>
    <x v="0"/>
    <x v="3"/>
    <n v="193.3794"/>
    <n v="4"/>
  </r>
  <r>
    <x v="0"/>
    <s v="FDY02"/>
    <x v="11"/>
    <x v="7"/>
    <x v="7"/>
    <x v="1"/>
    <x v="0"/>
    <x v="3"/>
    <n v="263.99099999999999"/>
    <n v="4"/>
  </r>
  <r>
    <x v="0"/>
    <s v="FDY15"/>
    <x v="11"/>
    <x v="7"/>
    <x v="7"/>
    <x v="1"/>
    <x v="0"/>
    <x v="3"/>
    <n v="155.96299999999999"/>
    <n v="4"/>
  </r>
  <r>
    <x v="0"/>
    <s v="FDY26"/>
    <x v="11"/>
    <x v="7"/>
    <x v="7"/>
    <x v="1"/>
    <x v="0"/>
    <x v="3"/>
    <n v="210.52440000000001"/>
    <n v="4"/>
  </r>
  <r>
    <x v="0"/>
    <s v="FDZ14"/>
    <x v="11"/>
    <x v="7"/>
    <x v="7"/>
    <x v="1"/>
    <x v="0"/>
    <x v="3"/>
    <n v="123.1756"/>
    <n v="4"/>
  </r>
  <r>
    <x v="0"/>
    <s v="FDA04"/>
    <x v="2"/>
    <x v="7"/>
    <x v="7"/>
    <x v="1"/>
    <x v="0"/>
    <x v="3"/>
    <n v="259.7962"/>
    <n v="4"/>
  </r>
  <r>
    <x v="0"/>
    <s v="FDG17"/>
    <x v="2"/>
    <x v="7"/>
    <x v="7"/>
    <x v="1"/>
    <x v="0"/>
    <x v="3"/>
    <n v="246.24860000000001"/>
    <n v="4"/>
  </r>
  <r>
    <x v="0"/>
    <s v="FDH52"/>
    <x v="2"/>
    <x v="7"/>
    <x v="7"/>
    <x v="1"/>
    <x v="0"/>
    <x v="3"/>
    <n v="60.2194"/>
    <n v="4"/>
  </r>
  <r>
    <x v="0"/>
    <s v="FDI04"/>
    <x v="2"/>
    <x v="7"/>
    <x v="7"/>
    <x v="1"/>
    <x v="0"/>
    <x v="3"/>
    <n v="199.3426"/>
    <n v="4"/>
  </r>
  <r>
    <x v="0"/>
    <s v="FDP52"/>
    <x v="2"/>
    <x v="7"/>
    <x v="7"/>
    <x v="1"/>
    <x v="0"/>
    <x v="3"/>
    <n v="228.601"/>
    <n v="4"/>
  </r>
  <r>
    <x v="0"/>
    <s v="FDR52"/>
    <x v="2"/>
    <x v="7"/>
    <x v="7"/>
    <x v="1"/>
    <x v="0"/>
    <x v="3"/>
    <n v="190.4846"/>
    <n v="4"/>
  </r>
  <r>
    <x v="0"/>
    <s v="FDS16"/>
    <x v="2"/>
    <x v="7"/>
    <x v="7"/>
    <x v="1"/>
    <x v="0"/>
    <x v="3"/>
    <n v="145.27600000000001"/>
    <n v="4"/>
  </r>
  <r>
    <x v="0"/>
    <s v="FDU28"/>
    <x v="2"/>
    <x v="7"/>
    <x v="7"/>
    <x v="1"/>
    <x v="0"/>
    <x v="3"/>
    <n v="189.12139999999999"/>
    <n v="4"/>
  </r>
  <r>
    <x v="0"/>
    <s v="FDV28"/>
    <x v="2"/>
    <x v="7"/>
    <x v="7"/>
    <x v="1"/>
    <x v="0"/>
    <x v="3"/>
    <n v="34.955800000000004"/>
    <n v="4"/>
  </r>
  <r>
    <x v="0"/>
    <s v="FDW52"/>
    <x v="2"/>
    <x v="7"/>
    <x v="7"/>
    <x v="1"/>
    <x v="0"/>
    <x v="3"/>
    <n v="163.15260000000001"/>
    <n v="4"/>
  </r>
  <r>
    <x v="0"/>
    <s v="FDZ16"/>
    <x v="2"/>
    <x v="7"/>
    <x v="7"/>
    <x v="1"/>
    <x v="0"/>
    <x v="3"/>
    <n v="193.5478"/>
    <n v="4"/>
  </r>
  <r>
    <x v="0"/>
    <s v="FDA07"/>
    <x v="0"/>
    <x v="7"/>
    <x v="7"/>
    <x v="1"/>
    <x v="0"/>
    <x v="3"/>
    <n v="122.9072"/>
    <n v="4"/>
  </r>
  <r>
    <x v="0"/>
    <s v="FDF21"/>
    <x v="0"/>
    <x v="7"/>
    <x v="7"/>
    <x v="1"/>
    <x v="0"/>
    <x v="3"/>
    <n v="188.35300000000001"/>
    <n v="4"/>
  </r>
  <r>
    <x v="0"/>
    <s v="FDF56"/>
    <x v="0"/>
    <x v="7"/>
    <x v="7"/>
    <x v="1"/>
    <x v="0"/>
    <x v="3"/>
    <n v="180.39760000000001"/>
    <n v="4"/>
  </r>
  <r>
    <x v="0"/>
    <s v="FDG09"/>
    <x v="0"/>
    <x v="7"/>
    <x v="7"/>
    <x v="1"/>
    <x v="0"/>
    <x v="3"/>
    <n v="187.25559999999999"/>
    <n v="4"/>
  </r>
  <r>
    <x v="0"/>
    <s v="FDN56"/>
    <x v="0"/>
    <x v="7"/>
    <x v="7"/>
    <x v="1"/>
    <x v="0"/>
    <x v="3"/>
    <n v="145.4786"/>
    <n v="4"/>
  </r>
  <r>
    <x v="0"/>
    <s v="FDQ32"/>
    <x v="0"/>
    <x v="7"/>
    <x v="7"/>
    <x v="1"/>
    <x v="0"/>
    <x v="3"/>
    <n v="122.83880000000001"/>
    <n v="4"/>
  </r>
  <r>
    <x v="0"/>
    <s v="FDQ55"/>
    <x v="0"/>
    <x v="7"/>
    <x v="7"/>
    <x v="1"/>
    <x v="0"/>
    <x v="3"/>
    <n v="115.9834"/>
    <n v="4"/>
  </r>
  <r>
    <x v="0"/>
    <s v="FDR44"/>
    <x v="0"/>
    <x v="7"/>
    <x v="7"/>
    <x v="1"/>
    <x v="0"/>
    <x v="3"/>
    <n v="131.49680000000001"/>
    <n v="4"/>
  </r>
  <r>
    <x v="0"/>
    <s v="FDT55"/>
    <x v="0"/>
    <x v="7"/>
    <x v="7"/>
    <x v="1"/>
    <x v="0"/>
    <x v="3"/>
    <n v="158.19460000000001"/>
    <n v="4"/>
  </r>
  <r>
    <x v="0"/>
    <s v="FDT56"/>
    <x v="0"/>
    <x v="7"/>
    <x v="7"/>
    <x v="1"/>
    <x v="0"/>
    <x v="3"/>
    <n v="58.0246"/>
    <n v="4"/>
  </r>
  <r>
    <x v="0"/>
    <s v="FDU20"/>
    <x v="0"/>
    <x v="7"/>
    <x v="7"/>
    <x v="1"/>
    <x v="0"/>
    <x v="3"/>
    <n v="122.10980000000001"/>
    <n v="4"/>
  </r>
  <r>
    <x v="0"/>
    <s v="FDW07"/>
    <x v="0"/>
    <x v="7"/>
    <x v="7"/>
    <x v="1"/>
    <x v="0"/>
    <x v="3"/>
    <n v="90.551400000000001"/>
    <n v="4"/>
  </r>
  <r>
    <x v="0"/>
    <s v="FDW31"/>
    <x v="0"/>
    <x v="7"/>
    <x v="7"/>
    <x v="1"/>
    <x v="0"/>
    <x v="3"/>
    <n v="199.57419999999999"/>
    <n v="4"/>
  </r>
  <r>
    <x v="0"/>
    <s v="FDX56"/>
    <x v="0"/>
    <x v="7"/>
    <x v="7"/>
    <x v="1"/>
    <x v="0"/>
    <x v="3"/>
    <n v="207.16380000000001"/>
    <n v="4"/>
  </r>
  <r>
    <x v="0"/>
    <s v="FDY08"/>
    <x v="0"/>
    <x v="7"/>
    <x v="7"/>
    <x v="1"/>
    <x v="0"/>
    <x v="3"/>
    <n v="141.5838"/>
    <n v="4"/>
  </r>
  <r>
    <x v="0"/>
    <s v="FDY44"/>
    <x v="0"/>
    <x v="7"/>
    <x v="7"/>
    <x v="1"/>
    <x v="0"/>
    <x v="3"/>
    <n v="194.71100000000001"/>
    <n v="4"/>
  </r>
  <r>
    <x v="0"/>
    <s v="FDM15"/>
    <x v="7"/>
    <x v="7"/>
    <x v="7"/>
    <x v="1"/>
    <x v="0"/>
    <x v="3"/>
    <n v="151.8366"/>
    <n v="4"/>
  </r>
  <r>
    <x v="0"/>
    <s v="FDM27"/>
    <x v="7"/>
    <x v="7"/>
    <x v="7"/>
    <x v="1"/>
    <x v="0"/>
    <x v="3"/>
    <n v="158.7946"/>
    <n v="4"/>
  </r>
  <r>
    <x v="0"/>
    <s v="FDO15"/>
    <x v="7"/>
    <x v="7"/>
    <x v="7"/>
    <x v="1"/>
    <x v="0"/>
    <x v="3"/>
    <n v="72.503799999999998"/>
    <n v="4"/>
  </r>
  <r>
    <x v="0"/>
    <s v="FDU27"/>
    <x v="7"/>
    <x v="7"/>
    <x v="7"/>
    <x v="1"/>
    <x v="0"/>
    <x v="3"/>
    <n v="46.337600000000002"/>
    <n v="4"/>
  </r>
  <r>
    <x v="0"/>
    <s v="FDW27"/>
    <x v="7"/>
    <x v="7"/>
    <x v="7"/>
    <x v="1"/>
    <x v="0"/>
    <x v="3"/>
    <n v="154.53139999999999"/>
    <n v="4"/>
  </r>
  <r>
    <x v="0"/>
    <s v="FDX03"/>
    <x v="7"/>
    <x v="7"/>
    <x v="7"/>
    <x v="1"/>
    <x v="0"/>
    <x v="3"/>
    <n v="44.474400000000003"/>
    <n v="4"/>
  </r>
  <r>
    <x v="0"/>
    <s v="FDY03"/>
    <x v="7"/>
    <x v="7"/>
    <x v="7"/>
    <x v="1"/>
    <x v="0"/>
    <x v="3"/>
    <n v="111.1202"/>
    <n v="4"/>
  </r>
  <r>
    <x v="0"/>
    <s v="FDG22"/>
    <x v="6"/>
    <x v="7"/>
    <x v="7"/>
    <x v="1"/>
    <x v="0"/>
    <x v="3"/>
    <n v="37.918999999999997"/>
    <n v="4"/>
  </r>
  <r>
    <x v="0"/>
    <s v="FDG46"/>
    <x v="6"/>
    <x v="7"/>
    <x v="7"/>
    <x v="1"/>
    <x v="0"/>
    <x v="3"/>
    <n v="112.15179999999999"/>
    <n v="4"/>
  </r>
  <r>
    <x v="0"/>
    <s v="FDJ21"/>
    <x v="6"/>
    <x v="7"/>
    <x v="7"/>
    <x v="1"/>
    <x v="0"/>
    <x v="3"/>
    <n v="146.21019999999999"/>
    <n v="4"/>
  </r>
  <r>
    <x v="0"/>
    <s v="FDK58"/>
    <x v="6"/>
    <x v="7"/>
    <x v="7"/>
    <x v="1"/>
    <x v="0"/>
    <x v="3"/>
    <n v="102.4016"/>
    <n v="4"/>
  </r>
  <r>
    <x v="0"/>
    <s v="FDN34"/>
    <x v="6"/>
    <x v="7"/>
    <x v="7"/>
    <x v="1"/>
    <x v="0"/>
    <x v="3"/>
    <n v="170.7132"/>
    <n v="4"/>
  </r>
  <r>
    <x v="0"/>
    <s v="FDP21"/>
    <x v="6"/>
    <x v="7"/>
    <x v="7"/>
    <x v="1"/>
    <x v="0"/>
    <x v="3"/>
    <n v="188.18719999999999"/>
    <n v="4"/>
  </r>
  <r>
    <x v="0"/>
    <s v="FDR22"/>
    <x v="6"/>
    <x v="7"/>
    <x v="7"/>
    <x v="1"/>
    <x v="0"/>
    <x v="3"/>
    <n v="109.95440000000001"/>
    <n v="4"/>
  </r>
  <r>
    <x v="0"/>
    <s v="FDS09"/>
    <x v="6"/>
    <x v="7"/>
    <x v="7"/>
    <x v="1"/>
    <x v="0"/>
    <x v="3"/>
    <n v="51.300800000000002"/>
    <n v="4"/>
  </r>
  <r>
    <x v="0"/>
    <s v="FDS34"/>
    <x v="6"/>
    <x v="7"/>
    <x v="7"/>
    <x v="1"/>
    <x v="0"/>
    <x v="3"/>
    <n v="112.15179999999999"/>
    <n v="4"/>
  </r>
  <r>
    <x v="0"/>
    <s v="FDU09"/>
    <x v="6"/>
    <x v="7"/>
    <x v="7"/>
    <x v="1"/>
    <x v="0"/>
    <x v="3"/>
    <n v="54.195599999999999"/>
    <n v="4"/>
  </r>
  <r>
    <x v="0"/>
    <s v="FDU33"/>
    <x v="6"/>
    <x v="7"/>
    <x v="7"/>
    <x v="1"/>
    <x v="0"/>
    <x v="3"/>
    <n v="45.340200000000003"/>
    <n v="4"/>
  </r>
  <r>
    <x v="0"/>
    <s v="FDU57"/>
    <x v="6"/>
    <x v="7"/>
    <x v="7"/>
    <x v="1"/>
    <x v="0"/>
    <x v="3"/>
    <n v="149.8708"/>
    <n v="4"/>
  </r>
  <r>
    <x v="0"/>
    <s v="FDU58"/>
    <x v="6"/>
    <x v="7"/>
    <x v="7"/>
    <x v="1"/>
    <x v="0"/>
    <x v="3"/>
    <n v="188.78980000000001"/>
    <n v="4"/>
  </r>
  <r>
    <x v="0"/>
    <s v="FDX46"/>
    <x v="6"/>
    <x v="7"/>
    <x v="7"/>
    <x v="1"/>
    <x v="0"/>
    <x v="3"/>
    <n v="57.556199999999997"/>
    <n v="4"/>
  </r>
  <r>
    <x v="0"/>
    <s v="FDX57"/>
    <x v="6"/>
    <x v="7"/>
    <x v="7"/>
    <x v="1"/>
    <x v="0"/>
    <x v="3"/>
    <n v="96.406800000000004"/>
    <n v="4"/>
  </r>
  <r>
    <x v="0"/>
    <s v="FDY33"/>
    <x v="6"/>
    <x v="7"/>
    <x v="7"/>
    <x v="1"/>
    <x v="0"/>
    <x v="3"/>
    <n v="159.02619999999999"/>
    <n v="4"/>
  </r>
  <r>
    <x v="0"/>
    <s v="DRY23"/>
    <x v="4"/>
    <x v="7"/>
    <x v="7"/>
    <x v="1"/>
    <x v="0"/>
    <x v="3"/>
    <n v="42.911200000000001"/>
    <n v="4"/>
  </r>
  <r>
    <x v="1"/>
    <s v="FDA11"/>
    <x v="13"/>
    <x v="7"/>
    <x v="7"/>
    <x v="1"/>
    <x v="0"/>
    <x v="3"/>
    <n v="94.743600000000001"/>
    <n v="4"/>
  </r>
  <r>
    <x v="1"/>
    <s v="FDK38"/>
    <x v="3"/>
    <x v="7"/>
    <x v="7"/>
    <x v="1"/>
    <x v="0"/>
    <x v="3"/>
    <n v="149.17339999999999"/>
    <n v="4"/>
  </r>
  <r>
    <x v="1"/>
    <s v="FDO38"/>
    <x v="3"/>
    <x v="7"/>
    <x v="7"/>
    <x v="1"/>
    <x v="0"/>
    <x v="3"/>
    <n v="78.998599999999996"/>
    <n v="4"/>
  </r>
  <r>
    <x v="1"/>
    <s v="FDG32"/>
    <x v="0"/>
    <x v="7"/>
    <x v="7"/>
    <x v="1"/>
    <x v="0"/>
    <x v="3"/>
    <n v="222.37719999999999"/>
    <n v="4"/>
  </r>
  <r>
    <x v="1"/>
    <s v="NCT53"/>
    <x v="1"/>
    <x v="7"/>
    <x v="7"/>
    <x v="1"/>
    <x v="0"/>
    <x v="3"/>
    <n v="164.55260000000001"/>
    <n v="4"/>
  </r>
  <r>
    <x v="1"/>
    <s v="FDN09"/>
    <x v="6"/>
    <x v="7"/>
    <x v="7"/>
    <x v="1"/>
    <x v="0"/>
    <x v="3"/>
    <n v="241.68279999999999"/>
    <n v="4"/>
  </r>
  <r>
    <x v="1"/>
    <s v="DRE13"/>
    <x v="4"/>
    <x v="7"/>
    <x v="7"/>
    <x v="1"/>
    <x v="0"/>
    <x v="3"/>
    <n v="86.619799999999998"/>
    <n v="4"/>
  </r>
  <r>
    <x v="3"/>
    <s v="FDT50"/>
    <x v="11"/>
    <x v="7"/>
    <x v="7"/>
    <x v="1"/>
    <x v="0"/>
    <x v="3"/>
    <n v="97.875200000000007"/>
    <n v="4"/>
  </r>
  <r>
    <x v="3"/>
    <s v="FDM58"/>
    <x v="6"/>
    <x v="7"/>
    <x v="7"/>
    <x v="1"/>
    <x v="0"/>
    <x v="3"/>
    <n v="112.2544"/>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148"/>
    <n v="163"/>
    <n v="5"/>
    <n v="283"/>
    <n v="44714"/>
    <s v="No"/>
  </r>
  <r>
    <x v="0"/>
    <x v="0"/>
    <x v="1"/>
    <n v="81"/>
    <n v="86"/>
    <n v="10"/>
    <n v="284"/>
    <n v="21584"/>
    <s v="Yes"/>
  </r>
  <r>
    <x v="1"/>
    <x v="1"/>
    <x v="2"/>
    <n v="138"/>
    <n v="143"/>
    <n v="10"/>
    <n v="69"/>
    <n v="9177"/>
    <s v="No"/>
  </r>
  <r>
    <x v="2"/>
    <x v="2"/>
    <x v="0"/>
    <n v="127"/>
    <n v="127"/>
    <n v="10"/>
    <n v="83"/>
    <n v="9711"/>
    <s v="No"/>
  </r>
  <r>
    <x v="3"/>
    <x v="1"/>
    <x v="3"/>
    <n v="34"/>
    <n v="49"/>
    <n v="10"/>
    <n v="169"/>
    <n v="6591"/>
    <s v="Yes"/>
  </r>
  <r>
    <x v="4"/>
    <x v="3"/>
    <x v="0"/>
    <n v="149"/>
    <n v="159"/>
    <n v="0"/>
    <n v="246"/>
    <n v="39114"/>
    <s v="No"/>
  </r>
  <r>
    <x v="0"/>
    <x v="0"/>
    <x v="4"/>
    <n v="82"/>
    <n v="87"/>
    <n v="0"/>
    <n v="254"/>
    <n v="22098"/>
    <s v="Yes"/>
  </r>
  <r>
    <x v="4"/>
    <x v="3"/>
    <x v="4"/>
    <n v="46"/>
    <n v="51"/>
    <n v="5"/>
    <n v="179"/>
    <n v="8234"/>
    <s v="No"/>
  </r>
  <r>
    <x v="3"/>
    <x v="1"/>
    <x v="5"/>
    <n v="137"/>
    <n v="137"/>
    <n v="10"/>
    <n v="268"/>
    <n v="34036"/>
    <s v="No"/>
  </r>
  <r>
    <x v="5"/>
    <x v="4"/>
    <x v="2"/>
    <n v="196"/>
    <n v="201"/>
    <n v="0"/>
    <n v="59"/>
    <n v="11859"/>
    <s v="Yes"/>
  </r>
  <r>
    <x v="5"/>
    <x v="4"/>
    <x v="2"/>
    <n v="109"/>
    <n v="114"/>
    <n v="0"/>
    <n v="241"/>
    <n v="27474"/>
    <s v="No"/>
  </r>
  <r>
    <x v="5"/>
    <x v="4"/>
    <x v="5"/>
    <n v="28"/>
    <n v="28"/>
    <n v="5"/>
    <n v="281"/>
    <n v="6463"/>
    <s v="No"/>
  </r>
  <r>
    <x v="5"/>
    <x v="4"/>
    <x v="1"/>
    <n v="130"/>
    <n v="135"/>
    <n v="0"/>
    <n v="76"/>
    <n v="10260"/>
    <s v="No"/>
  </r>
  <r>
    <x v="6"/>
    <x v="0"/>
    <x v="4"/>
    <n v="125"/>
    <n v="125"/>
    <n v="5"/>
    <n v="155"/>
    <n v="18600"/>
    <s v="No"/>
  </r>
  <r>
    <x v="3"/>
    <x v="1"/>
    <x v="0"/>
    <n v="56"/>
    <n v="66"/>
    <n v="0"/>
    <n v="89"/>
    <n v="5874"/>
    <s v="No"/>
  </r>
  <r>
    <x v="7"/>
    <x v="2"/>
    <x v="1"/>
    <n v="50"/>
    <n v="50"/>
    <n v="10"/>
    <n v="118"/>
    <n v="4720"/>
    <s v="Yes"/>
  </r>
  <r>
    <x v="0"/>
    <x v="0"/>
    <x v="0"/>
    <n v="80"/>
    <n v="85"/>
    <n v="5"/>
    <n v="232"/>
    <n v="18560"/>
    <s v="No"/>
  </r>
  <r>
    <x v="2"/>
    <x v="2"/>
    <x v="4"/>
    <n v="164"/>
    <n v="174"/>
    <n v="0"/>
    <n v="100"/>
    <n v="17400"/>
    <s v="Yes"/>
  </r>
  <r>
    <x v="8"/>
    <x v="0"/>
    <x v="3"/>
    <n v="102"/>
    <n v="107"/>
    <n v="10"/>
    <n v="254"/>
    <n v="24638"/>
    <s v="No"/>
  </r>
  <r>
    <x v="9"/>
    <x v="5"/>
    <x v="5"/>
    <n v="195"/>
    <n v="205"/>
    <n v="0"/>
    <n v="223"/>
    <n v="45715"/>
    <s v="No"/>
  </r>
  <r>
    <x v="2"/>
    <x v="2"/>
    <x v="2"/>
    <n v="154"/>
    <n v="159"/>
    <n v="5"/>
    <n v="253"/>
    <n v="38962"/>
    <s v="No"/>
  </r>
  <r>
    <x v="4"/>
    <x v="3"/>
    <x v="1"/>
    <n v="120"/>
    <n v="135"/>
    <n v="0"/>
    <n v="291"/>
    <n v="39285"/>
    <s v="Yes"/>
  </r>
  <r>
    <x v="8"/>
    <x v="0"/>
    <x v="3"/>
    <n v="144"/>
    <n v="144"/>
    <n v="5"/>
    <n v="186"/>
    <n v="25854"/>
    <s v="Yes"/>
  </r>
  <r>
    <x v="5"/>
    <x v="4"/>
    <x v="5"/>
    <n v="118"/>
    <n v="123"/>
    <n v="5"/>
    <n v="124"/>
    <n v="14632"/>
    <s v="No"/>
  </r>
  <r>
    <x v="2"/>
    <x v="2"/>
    <x v="2"/>
    <n v="41"/>
    <n v="51"/>
    <n v="10"/>
    <n v="53"/>
    <n v="2173"/>
    <s v="Yes"/>
  </r>
  <r>
    <x v="5"/>
    <x v="4"/>
    <x v="4"/>
    <n v="147"/>
    <n v="147"/>
    <n v="10"/>
    <n v="167"/>
    <n v="22879"/>
    <s v="No"/>
  </r>
  <r>
    <x v="1"/>
    <x v="1"/>
    <x v="1"/>
    <n v="111"/>
    <n v="121"/>
    <n v="10"/>
    <n v="227"/>
    <n v="25197"/>
    <s v="No"/>
  </r>
  <r>
    <x v="7"/>
    <x v="2"/>
    <x v="5"/>
    <n v="182"/>
    <n v="192"/>
    <n v="5"/>
    <n v="56"/>
    <n v="10472"/>
    <s v="Yes"/>
  </r>
  <r>
    <x v="2"/>
    <x v="2"/>
    <x v="5"/>
    <n v="160"/>
    <n v="160"/>
    <n v="0"/>
    <n v="150"/>
    <n v="24000"/>
    <s v="No"/>
  </r>
  <r>
    <x v="0"/>
    <x v="0"/>
    <x v="3"/>
    <n v="175"/>
    <n v="175"/>
    <n v="0"/>
    <n v="210"/>
    <n v="36750"/>
    <s v="No"/>
  </r>
  <r>
    <x v="5"/>
    <x v="4"/>
    <x v="1"/>
    <n v="122"/>
    <n v="127"/>
    <n v="10"/>
    <n v="122"/>
    <n v="14274"/>
    <s v="No"/>
  </r>
  <r>
    <x v="5"/>
    <x v="4"/>
    <x v="2"/>
    <n v="124"/>
    <n v="139"/>
    <n v="5"/>
    <n v="58"/>
    <n v="7772"/>
    <s v="No"/>
  </r>
  <r>
    <x v="6"/>
    <x v="0"/>
    <x v="1"/>
    <n v="159"/>
    <n v="164"/>
    <n v="10"/>
    <n v="83"/>
    <n v="12782"/>
    <s v="Yes"/>
  </r>
  <r>
    <x v="4"/>
    <x v="3"/>
    <x v="2"/>
    <n v="142"/>
    <n v="157"/>
    <n v="10"/>
    <n v="196"/>
    <n v="28812"/>
    <s v="Yes"/>
  </r>
  <r>
    <x v="3"/>
    <x v="1"/>
    <x v="1"/>
    <n v="80"/>
    <n v="90"/>
    <n v="5"/>
    <n v="246"/>
    <n v="20910"/>
    <s v="No"/>
  </r>
  <r>
    <x v="6"/>
    <x v="0"/>
    <x v="4"/>
    <n v="20"/>
    <n v="25"/>
    <n v="0"/>
    <n v="82"/>
    <n v="2050"/>
    <s v="No"/>
  </r>
  <r>
    <x v="0"/>
    <x v="0"/>
    <x v="5"/>
    <n v="138"/>
    <n v="138"/>
    <n v="10"/>
    <n v="129"/>
    <n v="16512"/>
    <s v="No"/>
  </r>
  <r>
    <x v="2"/>
    <x v="2"/>
    <x v="5"/>
    <n v="87"/>
    <n v="97"/>
    <n v="5"/>
    <n v="126"/>
    <n v="11592"/>
    <s v="No"/>
  </r>
  <r>
    <x v="7"/>
    <x v="2"/>
    <x v="5"/>
    <n v="91"/>
    <n v="91"/>
    <n v="0"/>
    <n v="239"/>
    <n v="21749"/>
    <s v="No"/>
  </r>
  <r>
    <x v="0"/>
    <x v="0"/>
    <x v="4"/>
    <n v="108"/>
    <n v="113"/>
    <n v="0"/>
    <n v="56"/>
    <n v="6328"/>
    <s v="No"/>
  </r>
  <r>
    <x v="7"/>
    <x v="2"/>
    <x v="1"/>
    <n v="188"/>
    <n v="198"/>
    <n v="10"/>
    <n v="81"/>
    <n v="15228"/>
    <s v="No"/>
  </r>
  <r>
    <x v="9"/>
    <x v="5"/>
    <x v="5"/>
    <n v="74"/>
    <n v="74"/>
    <n v="0"/>
    <n v="68"/>
    <n v="5032"/>
    <s v="No"/>
  </r>
  <r>
    <x v="8"/>
    <x v="0"/>
    <x v="3"/>
    <n v="96"/>
    <n v="101"/>
    <n v="0"/>
    <n v="299"/>
    <n v="30199"/>
    <s v="No"/>
  </r>
  <r>
    <x v="6"/>
    <x v="0"/>
    <x v="0"/>
    <n v="177"/>
    <n v="187"/>
    <n v="5"/>
    <n v="143"/>
    <n v="26026"/>
    <s v="No"/>
  </r>
  <r>
    <x v="7"/>
    <x v="2"/>
    <x v="5"/>
    <n v="191"/>
    <n v="201"/>
    <n v="10"/>
    <n v="73"/>
    <n v="13943"/>
    <s v="Yes"/>
  </r>
  <r>
    <x v="1"/>
    <x v="1"/>
    <x v="3"/>
    <n v="128"/>
    <n v="143"/>
    <n v="0"/>
    <n v="231"/>
    <n v="33033"/>
    <s v="Yes"/>
  </r>
  <r>
    <x v="1"/>
    <x v="1"/>
    <x v="3"/>
    <n v="118"/>
    <n v="128"/>
    <n v="5"/>
    <n v="287"/>
    <n v="35301"/>
    <s v="No"/>
  </r>
  <r>
    <x v="9"/>
    <x v="5"/>
    <x v="5"/>
    <n v="123"/>
    <n v="123"/>
    <n v="0"/>
    <n v="207"/>
    <n v="25461"/>
    <s v="Yes"/>
  </r>
  <r>
    <x v="2"/>
    <x v="2"/>
    <x v="4"/>
    <n v="86"/>
    <n v="86"/>
    <n v="0"/>
    <n v="198"/>
    <n v="17028"/>
    <s v="No"/>
  </r>
  <r>
    <x v="7"/>
    <x v="2"/>
    <x v="2"/>
    <n v="176"/>
    <n v="186"/>
    <n v="0"/>
    <n v="171"/>
    <n v="31806"/>
    <s v="No"/>
  </r>
  <r>
    <x v="1"/>
    <x v="1"/>
    <x v="1"/>
    <n v="137"/>
    <n v="147"/>
    <n v="10"/>
    <n v="52"/>
    <n v="7124"/>
    <s v="No"/>
  </r>
  <r>
    <x v="8"/>
    <x v="0"/>
    <x v="1"/>
    <n v="62"/>
    <n v="72"/>
    <n v="5"/>
    <n v="130"/>
    <n v="8710"/>
    <s v="No"/>
  </r>
  <r>
    <x v="7"/>
    <x v="2"/>
    <x v="1"/>
    <n v="80"/>
    <n v="90"/>
    <n v="10"/>
    <n v="226"/>
    <n v="18080"/>
    <s v="Yes"/>
  </r>
  <r>
    <x v="4"/>
    <x v="3"/>
    <x v="5"/>
    <n v="37"/>
    <n v="37"/>
    <n v="5"/>
    <n v="209"/>
    <n v="6688"/>
    <s v="No"/>
  </r>
  <r>
    <x v="3"/>
    <x v="1"/>
    <x v="3"/>
    <n v="45"/>
    <n v="45"/>
    <n v="5"/>
    <n v="94"/>
    <n v="3760"/>
    <s v="No"/>
  </r>
  <r>
    <x v="3"/>
    <x v="1"/>
    <x v="0"/>
    <n v="68"/>
    <n v="83"/>
    <n v="5"/>
    <n v="101"/>
    <n v="7878"/>
    <s v="Yes"/>
  </r>
  <r>
    <x v="5"/>
    <x v="4"/>
    <x v="2"/>
    <n v="182"/>
    <n v="197"/>
    <n v="0"/>
    <n v="294"/>
    <n v="57918"/>
    <s v="No"/>
  </r>
  <r>
    <x v="6"/>
    <x v="0"/>
    <x v="0"/>
    <n v="188"/>
    <n v="203"/>
    <n v="10"/>
    <n v="279"/>
    <n v="53847"/>
    <s v="No"/>
  </r>
  <r>
    <x v="2"/>
    <x v="2"/>
    <x v="0"/>
    <n v="135"/>
    <n v="140"/>
    <n v="5"/>
    <n v="162"/>
    <n v="21870"/>
    <s v="No"/>
  </r>
  <r>
    <x v="4"/>
    <x v="3"/>
    <x v="2"/>
    <n v="193"/>
    <n v="193"/>
    <n v="10"/>
    <n v="159"/>
    <n v="29097"/>
    <s v="No"/>
  </r>
  <r>
    <x v="8"/>
    <x v="0"/>
    <x v="5"/>
    <n v="150"/>
    <n v="165"/>
    <n v="0"/>
    <n v="179"/>
    <n v="29535"/>
    <s v="No"/>
  </r>
  <r>
    <x v="3"/>
    <x v="1"/>
    <x v="2"/>
    <n v="160"/>
    <n v="165"/>
    <n v="0"/>
    <n v="244"/>
    <n v="40260"/>
    <s v="No"/>
  </r>
  <r>
    <x v="6"/>
    <x v="0"/>
    <x v="5"/>
    <n v="123"/>
    <n v="138"/>
    <n v="0"/>
    <n v="174"/>
    <n v="24012"/>
    <s v="Yes"/>
  </r>
  <r>
    <x v="4"/>
    <x v="3"/>
    <x v="2"/>
    <n v="99"/>
    <n v="104"/>
    <n v="0"/>
    <n v="211"/>
    <n v="21944"/>
    <s v="No"/>
  </r>
  <r>
    <x v="7"/>
    <x v="2"/>
    <x v="0"/>
    <n v="140"/>
    <n v="140"/>
    <n v="10"/>
    <n v="269"/>
    <n v="34970"/>
    <s v="No"/>
  </r>
  <r>
    <x v="2"/>
    <x v="2"/>
    <x v="2"/>
    <n v="185"/>
    <n v="185"/>
    <n v="10"/>
    <n v="200"/>
    <n v="35000"/>
    <s v="No"/>
  </r>
  <r>
    <x v="0"/>
    <x v="0"/>
    <x v="3"/>
    <n v="172"/>
    <n v="172"/>
    <n v="10"/>
    <n v="132"/>
    <n v="21384"/>
    <s v="No"/>
  </r>
  <r>
    <x v="8"/>
    <x v="0"/>
    <x v="4"/>
    <n v="139"/>
    <n v="144"/>
    <n v="0"/>
    <n v="253"/>
    <n v="36432"/>
    <s v="Yes"/>
  </r>
  <r>
    <x v="8"/>
    <x v="0"/>
    <x v="5"/>
    <n v="180"/>
    <n v="190"/>
    <n v="10"/>
    <n v="156"/>
    <n v="28080"/>
    <s v="Yes"/>
  </r>
  <r>
    <x v="3"/>
    <x v="1"/>
    <x v="1"/>
    <n v="155"/>
    <n v="165"/>
    <n v="10"/>
    <n v="74"/>
    <n v="11470"/>
    <s v="No"/>
  </r>
  <r>
    <x v="3"/>
    <x v="1"/>
    <x v="1"/>
    <n v="105"/>
    <n v="105"/>
    <n v="5"/>
    <n v="295"/>
    <n v="29500"/>
    <s v="Yes"/>
  </r>
  <r>
    <x v="5"/>
    <x v="4"/>
    <x v="5"/>
    <n v="49"/>
    <n v="49"/>
    <n v="10"/>
    <n v="99"/>
    <n v="3861"/>
    <s v="Yes"/>
  </r>
  <r>
    <x v="2"/>
    <x v="2"/>
    <x v="4"/>
    <n v="53"/>
    <n v="63"/>
    <n v="0"/>
    <n v="179"/>
    <n v="11277"/>
    <s v="No"/>
  </r>
  <r>
    <x v="7"/>
    <x v="2"/>
    <x v="5"/>
    <n v="99"/>
    <n v="109"/>
    <n v="0"/>
    <n v="297"/>
    <n v="32373"/>
    <s v="Yes"/>
  </r>
  <r>
    <x v="3"/>
    <x v="1"/>
    <x v="0"/>
    <n v="159"/>
    <n v="174"/>
    <n v="5"/>
    <n v="138"/>
    <n v="23322"/>
    <s v="Yes"/>
  </r>
  <r>
    <x v="9"/>
    <x v="5"/>
    <x v="2"/>
    <n v="191"/>
    <n v="191"/>
    <n v="10"/>
    <n v="211"/>
    <n v="38191"/>
    <s v="No"/>
  </r>
  <r>
    <x v="2"/>
    <x v="2"/>
    <x v="1"/>
    <n v="186"/>
    <n v="186"/>
    <n v="10"/>
    <n v="66"/>
    <n v="11616"/>
    <s v="Yes"/>
  </r>
  <r>
    <x v="1"/>
    <x v="1"/>
    <x v="1"/>
    <n v="114"/>
    <n v="114"/>
    <n v="10"/>
    <n v="283"/>
    <n v="29432"/>
    <s v="No"/>
  </r>
  <r>
    <x v="0"/>
    <x v="0"/>
    <x v="2"/>
    <n v="20"/>
    <n v="35"/>
    <n v="10"/>
    <n v="257"/>
    <n v="6425"/>
    <s v="Yes"/>
  </r>
  <r>
    <x v="7"/>
    <x v="2"/>
    <x v="2"/>
    <n v="177"/>
    <n v="187"/>
    <n v="5"/>
    <n v="299"/>
    <n v="54418"/>
    <s v="No"/>
  </r>
  <r>
    <x v="8"/>
    <x v="0"/>
    <x v="1"/>
    <n v="151"/>
    <n v="156"/>
    <n v="0"/>
    <n v="52"/>
    <n v="8112"/>
    <s v="Yes"/>
  </r>
  <r>
    <x v="6"/>
    <x v="0"/>
    <x v="2"/>
    <n v="32"/>
    <n v="47"/>
    <n v="10"/>
    <n v="147"/>
    <n v="5439"/>
    <s v="No"/>
  </r>
  <r>
    <x v="7"/>
    <x v="2"/>
    <x v="0"/>
    <n v="55"/>
    <n v="60"/>
    <n v="5"/>
    <n v="208"/>
    <n v="11440"/>
    <s v="No"/>
  </r>
  <r>
    <x v="5"/>
    <x v="4"/>
    <x v="4"/>
    <n v="37"/>
    <n v="52"/>
    <n v="10"/>
    <n v="163"/>
    <n v="6846"/>
    <s v="No"/>
  </r>
  <r>
    <x v="5"/>
    <x v="4"/>
    <x v="2"/>
    <n v="170"/>
    <n v="175"/>
    <n v="5"/>
    <n v="294"/>
    <n v="49980"/>
    <s v="No"/>
  </r>
  <r>
    <x v="1"/>
    <x v="1"/>
    <x v="1"/>
    <n v="29"/>
    <n v="29"/>
    <n v="0"/>
    <n v="132"/>
    <n v="3828"/>
    <s v="No"/>
  </r>
  <r>
    <x v="6"/>
    <x v="0"/>
    <x v="0"/>
    <n v="57"/>
    <n v="57"/>
    <n v="5"/>
    <n v="247"/>
    <n v="12844"/>
    <s v="No"/>
  </r>
  <r>
    <x v="6"/>
    <x v="0"/>
    <x v="4"/>
    <n v="179"/>
    <n v="194"/>
    <n v="10"/>
    <n v="257"/>
    <n v="47288"/>
    <s v="No"/>
  </r>
  <r>
    <x v="3"/>
    <x v="1"/>
    <x v="1"/>
    <n v="63"/>
    <n v="73"/>
    <n v="5"/>
    <n v="67"/>
    <n v="4556"/>
    <s v="No"/>
  </r>
  <r>
    <x v="3"/>
    <x v="1"/>
    <x v="2"/>
    <n v="136"/>
    <n v="136"/>
    <n v="10"/>
    <n v="286"/>
    <n v="36036"/>
    <s v="No"/>
  </r>
  <r>
    <x v="3"/>
    <x v="1"/>
    <x v="2"/>
    <n v="165"/>
    <n v="175"/>
    <n v="5"/>
    <n v="211"/>
    <n v="35870"/>
    <s v="No"/>
  </r>
  <r>
    <x v="7"/>
    <x v="2"/>
    <x v="5"/>
    <n v="50"/>
    <n v="60"/>
    <n v="10"/>
    <n v="270"/>
    <n v="13500"/>
    <s v="No"/>
  </r>
  <r>
    <x v="9"/>
    <x v="5"/>
    <x v="5"/>
    <n v="180"/>
    <n v="185"/>
    <n v="10"/>
    <n v="163"/>
    <n v="28525"/>
    <s v="No"/>
  </r>
  <r>
    <x v="2"/>
    <x v="2"/>
    <x v="2"/>
    <n v="32"/>
    <n v="47"/>
    <n v="10"/>
    <n v="120"/>
    <n v="4440"/>
    <s v="No"/>
  </r>
  <r>
    <x v="1"/>
    <x v="1"/>
    <x v="1"/>
    <n v="97"/>
    <n v="112"/>
    <n v="0"/>
    <n v="187"/>
    <n v="20944"/>
    <s v="No"/>
  </r>
  <r>
    <x v="2"/>
    <x v="2"/>
    <x v="0"/>
    <n v="181"/>
    <n v="186"/>
    <n v="0"/>
    <n v="54"/>
    <n v="10044"/>
    <s v="No"/>
  </r>
  <r>
    <x v="2"/>
    <x v="2"/>
    <x v="3"/>
    <n v="184"/>
    <n v="194"/>
    <n v="10"/>
    <n v="86"/>
    <n v="15824"/>
    <s v="No"/>
  </r>
  <r>
    <x v="2"/>
    <x v="2"/>
    <x v="1"/>
    <n v="57"/>
    <n v="62"/>
    <n v="10"/>
    <n v="236"/>
    <n v="12272"/>
    <s v="No"/>
  </r>
  <r>
    <x v="7"/>
    <x v="2"/>
    <x v="4"/>
    <n v="50"/>
    <n v="50"/>
    <n v="5"/>
    <n v="163"/>
    <n v="7335"/>
    <s v="Yes"/>
  </r>
  <r>
    <x v="6"/>
    <x v="0"/>
    <x v="2"/>
    <n v="115"/>
    <n v="120"/>
    <n v="0"/>
    <n v="122"/>
    <n v="14640"/>
    <s v="No"/>
  </r>
  <r>
    <x v="1"/>
    <x v="1"/>
    <x v="4"/>
    <n v="120"/>
    <n v="135"/>
    <n v="0"/>
    <n v="138"/>
    <n v="18630"/>
    <s v="Yes"/>
  </r>
  <r>
    <x v="2"/>
    <x v="2"/>
    <x v="0"/>
    <n v="125"/>
    <n v="125"/>
    <n v="0"/>
    <n v="146"/>
    <n v="18250"/>
    <s v="Yes"/>
  </r>
  <r>
    <x v="8"/>
    <x v="0"/>
    <x v="4"/>
    <n v="148"/>
    <n v="153"/>
    <n v="0"/>
    <n v="171"/>
    <n v="26163"/>
    <s v="Yes"/>
  </r>
  <r>
    <x v="1"/>
    <x v="1"/>
    <x v="2"/>
    <n v="73"/>
    <n v="78"/>
    <n v="5"/>
    <n v="82"/>
    <n v="5986"/>
    <s v="No"/>
  </r>
  <r>
    <x v="5"/>
    <x v="4"/>
    <x v="0"/>
    <n v="31"/>
    <n v="46"/>
    <n v="10"/>
    <n v="109"/>
    <n v="3924"/>
    <s v="No"/>
  </r>
  <r>
    <x v="4"/>
    <x v="3"/>
    <x v="3"/>
    <n v="199"/>
    <n v="204"/>
    <n v="0"/>
    <n v="269"/>
    <n v="54876"/>
    <s v="No"/>
  </r>
  <r>
    <x v="2"/>
    <x v="2"/>
    <x v="2"/>
    <n v="184"/>
    <n v="199"/>
    <n v="5"/>
    <n v="69"/>
    <n v="13386"/>
    <s v="No"/>
  </r>
  <r>
    <x v="9"/>
    <x v="5"/>
    <x v="2"/>
    <n v="151"/>
    <n v="151"/>
    <n v="0"/>
    <n v="57"/>
    <n v="8607"/>
    <s v="No"/>
  </r>
  <r>
    <x v="1"/>
    <x v="1"/>
    <x v="2"/>
    <n v="23"/>
    <n v="28"/>
    <n v="5"/>
    <n v="276"/>
    <n v="6348"/>
    <s v="Yes"/>
  </r>
  <r>
    <x v="7"/>
    <x v="2"/>
    <x v="3"/>
    <n v="83"/>
    <n v="93"/>
    <n v="10"/>
    <n v="148"/>
    <n v="12284"/>
    <s v="No"/>
  </r>
  <r>
    <x v="2"/>
    <x v="2"/>
    <x v="4"/>
    <n v="138"/>
    <n v="153"/>
    <n v="10"/>
    <n v="182"/>
    <n v="26026"/>
    <s v="No"/>
  </r>
  <r>
    <x v="6"/>
    <x v="0"/>
    <x v="4"/>
    <n v="116"/>
    <n v="131"/>
    <n v="10"/>
    <n v="283"/>
    <n v="34243"/>
    <s v="No"/>
  </r>
  <r>
    <x v="0"/>
    <x v="0"/>
    <x v="0"/>
    <n v="98"/>
    <n v="113"/>
    <n v="10"/>
    <n v="233"/>
    <n v="23999"/>
    <s v="No"/>
  </r>
  <r>
    <x v="6"/>
    <x v="0"/>
    <x v="3"/>
    <n v="176"/>
    <n v="186"/>
    <n v="0"/>
    <n v="150"/>
    <n v="27900"/>
    <s v="No"/>
  </r>
  <r>
    <x v="9"/>
    <x v="5"/>
    <x v="2"/>
    <n v="65"/>
    <n v="75"/>
    <n v="5"/>
    <n v="168"/>
    <n v="11760"/>
    <s v="No"/>
  </r>
  <r>
    <x v="2"/>
    <x v="2"/>
    <x v="2"/>
    <n v="48"/>
    <n v="53"/>
    <n v="0"/>
    <n v="192"/>
    <n v="10176"/>
    <s v="No"/>
  </r>
  <r>
    <x v="7"/>
    <x v="2"/>
    <x v="1"/>
    <n v="101"/>
    <n v="101"/>
    <n v="5"/>
    <n v="294"/>
    <n v="28224"/>
    <s v="Yes"/>
  </r>
  <r>
    <x v="8"/>
    <x v="0"/>
    <x v="4"/>
    <n v="75"/>
    <n v="90"/>
    <n v="10"/>
    <n v="55"/>
    <n v="4400"/>
    <s v="No"/>
  </r>
  <r>
    <x v="0"/>
    <x v="0"/>
    <x v="4"/>
    <n v="132"/>
    <n v="132"/>
    <n v="0"/>
    <n v="255"/>
    <n v="33660"/>
    <s v="No"/>
  </r>
  <r>
    <x v="8"/>
    <x v="0"/>
    <x v="2"/>
    <n v="140"/>
    <n v="155"/>
    <n v="10"/>
    <n v="85"/>
    <n v="12325"/>
    <s v="No"/>
  </r>
  <r>
    <x v="9"/>
    <x v="5"/>
    <x v="0"/>
    <n v="87"/>
    <n v="87"/>
    <n v="10"/>
    <n v="199"/>
    <n v="15323"/>
    <s v="No"/>
  </r>
  <r>
    <x v="8"/>
    <x v="0"/>
    <x v="2"/>
    <n v="187"/>
    <n v="187"/>
    <n v="0"/>
    <n v="131"/>
    <n v="24497"/>
    <s v="No"/>
  </r>
  <r>
    <x v="4"/>
    <x v="3"/>
    <x v="4"/>
    <n v="156"/>
    <n v="166"/>
    <n v="10"/>
    <n v="144"/>
    <n v="22464"/>
    <s v="No"/>
  </r>
  <r>
    <x v="5"/>
    <x v="4"/>
    <x v="4"/>
    <n v="174"/>
    <n v="189"/>
    <n v="5"/>
    <n v="162"/>
    <n v="29808"/>
    <s v="No"/>
  </r>
  <r>
    <x v="4"/>
    <x v="3"/>
    <x v="4"/>
    <n v="135"/>
    <n v="145"/>
    <n v="10"/>
    <n v="71"/>
    <n v="9585"/>
    <s v="No"/>
  </r>
  <r>
    <x v="9"/>
    <x v="5"/>
    <x v="2"/>
    <n v="77"/>
    <n v="92"/>
    <n v="10"/>
    <n v="50"/>
    <n v="4100"/>
    <s v="No"/>
  </r>
  <r>
    <x v="7"/>
    <x v="2"/>
    <x v="5"/>
    <n v="80"/>
    <n v="90"/>
    <n v="5"/>
    <n v="249"/>
    <n v="21165"/>
    <s v="No"/>
  </r>
  <r>
    <x v="9"/>
    <x v="5"/>
    <x v="2"/>
    <n v="84"/>
    <n v="84"/>
    <n v="10"/>
    <n v="272"/>
    <n v="20128"/>
    <s v="No"/>
  </r>
  <r>
    <x v="5"/>
    <x v="4"/>
    <x v="5"/>
    <n v="94"/>
    <n v="94"/>
    <n v="5"/>
    <n v="219"/>
    <n v="19491"/>
    <s v="Yes"/>
  </r>
  <r>
    <x v="5"/>
    <x v="4"/>
    <x v="4"/>
    <n v="88"/>
    <n v="103"/>
    <n v="0"/>
    <n v="237"/>
    <n v="24411"/>
    <s v="Yes"/>
  </r>
  <r>
    <x v="4"/>
    <x v="3"/>
    <x v="1"/>
    <n v="169"/>
    <n v="184"/>
    <n v="10"/>
    <n v="267"/>
    <n v="46458"/>
    <s v="No"/>
  </r>
  <r>
    <x v="6"/>
    <x v="0"/>
    <x v="3"/>
    <n v="101"/>
    <n v="101"/>
    <n v="0"/>
    <n v="107"/>
    <n v="10807"/>
    <s v="No"/>
  </r>
  <r>
    <x v="3"/>
    <x v="1"/>
    <x v="2"/>
    <n v="141"/>
    <n v="141"/>
    <n v="0"/>
    <n v="150"/>
    <n v="21150"/>
    <s v="Yes"/>
  </r>
  <r>
    <x v="3"/>
    <x v="1"/>
    <x v="2"/>
    <n v="78"/>
    <n v="93"/>
    <n v="0"/>
    <n v="255"/>
    <n v="23715"/>
    <s v="No"/>
  </r>
  <r>
    <x v="0"/>
    <x v="0"/>
    <x v="0"/>
    <n v="181"/>
    <n v="186"/>
    <n v="5"/>
    <n v="88"/>
    <n v="15928"/>
    <s v="No"/>
  </r>
  <r>
    <x v="8"/>
    <x v="0"/>
    <x v="0"/>
    <n v="134"/>
    <n v="144"/>
    <n v="0"/>
    <n v="206"/>
    <n v="29664"/>
    <s v="No"/>
  </r>
  <r>
    <x v="2"/>
    <x v="2"/>
    <x v="5"/>
    <n v="147"/>
    <n v="152"/>
    <n v="10"/>
    <n v="122"/>
    <n v="17324"/>
    <s v="Yes"/>
  </r>
  <r>
    <x v="9"/>
    <x v="5"/>
    <x v="1"/>
    <n v="27"/>
    <n v="42"/>
    <n v="10"/>
    <n v="296"/>
    <n v="9472"/>
    <s v="No"/>
  </r>
  <r>
    <x v="9"/>
    <x v="5"/>
    <x v="3"/>
    <n v="97"/>
    <n v="107"/>
    <n v="0"/>
    <n v="55"/>
    <n v="5885"/>
    <s v="Yes"/>
  </r>
  <r>
    <x v="7"/>
    <x v="2"/>
    <x v="4"/>
    <n v="183"/>
    <n v="183"/>
    <n v="0"/>
    <n v="132"/>
    <n v="24156"/>
    <s v="No"/>
  </r>
  <r>
    <x v="7"/>
    <x v="2"/>
    <x v="5"/>
    <n v="187"/>
    <n v="202"/>
    <n v="0"/>
    <n v="124"/>
    <n v="25048"/>
    <s v="Yes"/>
  </r>
  <r>
    <x v="8"/>
    <x v="0"/>
    <x v="0"/>
    <n v="64"/>
    <n v="64"/>
    <n v="10"/>
    <n v="87"/>
    <n v="4698"/>
    <s v="No"/>
  </r>
  <r>
    <x v="8"/>
    <x v="0"/>
    <x v="2"/>
    <n v="60"/>
    <n v="65"/>
    <n v="0"/>
    <n v="246"/>
    <n v="15990"/>
    <s v="Yes"/>
  </r>
  <r>
    <x v="0"/>
    <x v="0"/>
    <x v="1"/>
    <n v="81"/>
    <n v="96"/>
    <n v="5"/>
    <n v="188"/>
    <n v="17108"/>
    <s v="No"/>
  </r>
  <r>
    <x v="2"/>
    <x v="2"/>
    <x v="3"/>
    <n v="48"/>
    <n v="63"/>
    <n v="0"/>
    <n v="52"/>
    <n v="3276"/>
    <s v="No"/>
  </r>
  <r>
    <x v="2"/>
    <x v="2"/>
    <x v="4"/>
    <n v="44"/>
    <n v="44"/>
    <n v="5"/>
    <n v="161"/>
    <n v="6279"/>
    <s v="Yes"/>
  </r>
  <r>
    <x v="4"/>
    <x v="3"/>
    <x v="3"/>
    <n v="173"/>
    <n v="188"/>
    <n v="5"/>
    <n v="86"/>
    <n v="15738"/>
    <s v="Yes"/>
  </r>
  <r>
    <x v="5"/>
    <x v="4"/>
    <x v="4"/>
    <n v="42"/>
    <n v="42"/>
    <n v="10"/>
    <n v="110"/>
    <n v="3520"/>
    <s v="No"/>
  </r>
  <r>
    <x v="8"/>
    <x v="0"/>
    <x v="3"/>
    <n v="147"/>
    <n v="147"/>
    <n v="0"/>
    <n v="284"/>
    <n v="41748"/>
    <s v="No"/>
  </r>
  <r>
    <x v="4"/>
    <x v="3"/>
    <x v="3"/>
    <n v="44"/>
    <n v="44"/>
    <n v="10"/>
    <n v="103"/>
    <n v="3502"/>
    <s v="No"/>
  </r>
  <r>
    <x v="7"/>
    <x v="2"/>
    <x v="3"/>
    <n v="149"/>
    <n v="159"/>
    <n v="0"/>
    <n v="93"/>
    <n v="14787"/>
    <s v="No"/>
  </r>
  <r>
    <x v="1"/>
    <x v="1"/>
    <x v="0"/>
    <n v="42"/>
    <n v="57"/>
    <n v="5"/>
    <n v="241"/>
    <n v="12532"/>
    <s v="No"/>
  </r>
  <r>
    <x v="4"/>
    <x v="3"/>
    <x v="3"/>
    <n v="134"/>
    <n v="134"/>
    <n v="5"/>
    <n v="82"/>
    <n v="10578"/>
    <s v="Yes"/>
  </r>
  <r>
    <x v="2"/>
    <x v="2"/>
    <x v="3"/>
    <n v="67"/>
    <n v="77"/>
    <n v="5"/>
    <n v="93"/>
    <n v="6696"/>
    <s v="No"/>
  </r>
  <r>
    <x v="4"/>
    <x v="3"/>
    <x v="5"/>
    <n v="198"/>
    <n v="198"/>
    <n v="10"/>
    <n v="172"/>
    <n v="32336"/>
    <s v="No"/>
  </r>
  <r>
    <x v="9"/>
    <x v="5"/>
    <x v="4"/>
    <n v="141"/>
    <n v="151"/>
    <n v="5"/>
    <n v="65"/>
    <n v="9490"/>
    <s v="Yes"/>
  </r>
  <r>
    <x v="5"/>
    <x v="4"/>
    <x v="1"/>
    <n v="77"/>
    <n v="77"/>
    <n v="0"/>
    <n v="89"/>
    <n v="6853"/>
    <s v="No"/>
  </r>
  <r>
    <x v="4"/>
    <x v="3"/>
    <x v="3"/>
    <n v="80"/>
    <n v="80"/>
    <n v="5"/>
    <n v="297"/>
    <n v="22275"/>
    <s v="No"/>
  </r>
  <r>
    <x v="6"/>
    <x v="0"/>
    <x v="0"/>
    <n v="128"/>
    <n v="128"/>
    <n v="5"/>
    <n v="263"/>
    <n v="32349"/>
    <s v="Yes"/>
  </r>
  <r>
    <x v="3"/>
    <x v="1"/>
    <x v="0"/>
    <n v="67"/>
    <n v="82"/>
    <n v="10"/>
    <n v="258"/>
    <n v="18576"/>
    <s v="No"/>
  </r>
  <r>
    <x v="7"/>
    <x v="2"/>
    <x v="4"/>
    <n v="77"/>
    <n v="82"/>
    <n v="5"/>
    <n v="87"/>
    <n v="6699"/>
    <s v="No"/>
  </r>
  <r>
    <x v="0"/>
    <x v="0"/>
    <x v="3"/>
    <n v="142"/>
    <n v="152"/>
    <n v="0"/>
    <n v="184"/>
    <n v="27968"/>
    <s v="No"/>
  </r>
  <r>
    <x v="1"/>
    <x v="1"/>
    <x v="5"/>
    <n v="88"/>
    <n v="103"/>
    <n v="0"/>
    <n v="56"/>
    <n v="5768"/>
    <s v="No"/>
  </r>
  <r>
    <x v="0"/>
    <x v="0"/>
    <x v="2"/>
    <n v="167"/>
    <n v="172"/>
    <n v="5"/>
    <n v="252"/>
    <n v="42084"/>
    <s v="No"/>
  </r>
  <r>
    <x v="3"/>
    <x v="1"/>
    <x v="2"/>
    <n v="109"/>
    <n v="119"/>
    <n v="0"/>
    <n v="161"/>
    <n v="19159"/>
    <s v="No"/>
  </r>
  <r>
    <x v="9"/>
    <x v="5"/>
    <x v="3"/>
    <n v="161"/>
    <n v="171"/>
    <n v="0"/>
    <n v="226"/>
    <n v="38646"/>
    <s v="No"/>
  </r>
  <r>
    <x v="3"/>
    <x v="1"/>
    <x v="3"/>
    <n v="93"/>
    <n v="108"/>
    <n v="0"/>
    <n v="107"/>
    <n v="11556"/>
    <s v="No"/>
  </r>
  <r>
    <x v="8"/>
    <x v="0"/>
    <x v="1"/>
    <n v="93"/>
    <n v="93"/>
    <n v="5"/>
    <n v="106"/>
    <n v="9328"/>
    <s v="Yes"/>
  </r>
  <r>
    <x v="0"/>
    <x v="0"/>
    <x v="2"/>
    <n v="198"/>
    <n v="203"/>
    <n v="0"/>
    <n v="188"/>
    <n v="38164"/>
    <s v="Yes"/>
  </r>
  <r>
    <x v="2"/>
    <x v="2"/>
    <x v="3"/>
    <n v="161"/>
    <n v="161"/>
    <n v="5"/>
    <n v="211"/>
    <n v="32916"/>
    <s v="No"/>
  </r>
  <r>
    <x v="0"/>
    <x v="0"/>
    <x v="5"/>
    <n v="86"/>
    <n v="91"/>
    <n v="10"/>
    <n v="70"/>
    <n v="5670"/>
    <s v="No"/>
  </r>
  <r>
    <x v="8"/>
    <x v="0"/>
    <x v="5"/>
    <n v="148"/>
    <n v="163"/>
    <n v="5"/>
    <n v="79"/>
    <n v="12482"/>
    <s v="Yes"/>
  </r>
  <r>
    <x v="1"/>
    <x v="1"/>
    <x v="4"/>
    <n v="143"/>
    <n v="153"/>
    <n v="0"/>
    <n v="299"/>
    <n v="45747"/>
    <s v="Yes"/>
  </r>
  <r>
    <x v="8"/>
    <x v="0"/>
    <x v="3"/>
    <n v="71"/>
    <n v="81"/>
    <n v="0"/>
    <n v="61"/>
    <n v="4941"/>
    <s v="No"/>
  </r>
  <r>
    <x v="9"/>
    <x v="5"/>
    <x v="1"/>
    <n v="151"/>
    <n v="151"/>
    <n v="10"/>
    <n v="219"/>
    <n v="30879"/>
    <s v="No"/>
  </r>
  <r>
    <x v="8"/>
    <x v="0"/>
    <x v="1"/>
    <n v="196"/>
    <n v="201"/>
    <n v="10"/>
    <n v="112"/>
    <n v="21392"/>
    <s v="Yes"/>
  </r>
  <r>
    <x v="2"/>
    <x v="2"/>
    <x v="3"/>
    <n v="160"/>
    <n v="175"/>
    <n v="0"/>
    <n v="56"/>
    <n v="9800"/>
    <s v="Yes"/>
  </r>
  <r>
    <x v="5"/>
    <x v="4"/>
    <x v="3"/>
    <n v="115"/>
    <n v="120"/>
    <n v="0"/>
    <n v="226"/>
    <n v="27120"/>
    <s v="No"/>
  </r>
  <r>
    <x v="0"/>
    <x v="0"/>
    <x v="2"/>
    <n v="92"/>
    <n v="102"/>
    <n v="10"/>
    <n v="99"/>
    <n v="9108"/>
    <s v="Yes"/>
  </r>
  <r>
    <x v="9"/>
    <x v="5"/>
    <x v="5"/>
    <n v="107"/>
    <n v="112"/>
    <n v="5"/>
    <n v="117"/>
    <n v="12519"/>
    <s v="No"/>
  </r>
  <r>
    <x v="8"/>
    <x v="0"/>
    <x v="1"/>
    <n v="88"/>
    <n v="98"/>
    <n v="5"/>
    <n v="259"/>
    <n v="24087"/>
    <s v="No"/>
  </r>
  <r>
    <x v="2"/>
    <x v="2"/>
    <x v="1"/>
    <n v="113"/>
    <n v="113"/>
    <n v="0"/>
    <n v="114"/>
    <n v="12882"/>
    <s v="No"/>
  </r>
  <r>
    <x v="1"/>
    <x v="1"/>
    <x v="4"/>
    <n v="54"/>
    <n v="54"/>
    <n v="5"/>
    <n v="141"/>
    <n v="6909"/>
    <s v="Yes"/>
  </r>
  <r>
    <x v="1"/>
    <x v="1"/>
    <x v="4"/>
    <n v="173"/>
    <n v="178"/>
    <n v="10"/>
    <n v="159"/>
    <n v="26712"/>
    <s v="No"/>
  </r>
  <r>
    <x v="0"/>
    <x v="0"/>
    <x v="3"/>
    <n v="75"/>
    <n v="90"/>
    <n v="10"/>
    <n v="100"/>
    <n v="8000"/>
    <s v="Yes"/>
  </r>
  <r>
    <x v="8"/>
    <x v="0"/>
    <x v="0"/>
    <n v="48"/>
    <n v="58"/>
    <n v="5"/>
    <n v="112"/>
    <n v="5936"/>
    <s v="No"/>
  </r>
  <r>
    <x v="6"/>
    <x v="0"/>
    <x v="5"/>
    <n v="34"/>
    <n v="44"/>
    <n v="0"/>
    <n v="284"/>
    <n v="12496"/>
    <s v="No"/>
  </r>
  <r>
    <x v="4"/>
    <x v="3"/>
    <x v="2"/>
    <n v="93"/>
    <n v="103"/>
    <n v="10"/>
    <n v="103"/>
    <n v="9579"/>
    <s v="No"/>
  </r>
  <r>
    <x v="2"/>
    <x v="2"/>
    <x v="1"/>
    <n v="55"/>
    <n v="55"/>
    <n v="0"/>
    <n v="271"/>
    <n v="14905"/>
    <s v="No"/>
  </r>
  <r>
    <x v="8"/>
    <x v="0"/>
    <x v="4"/>
    <n v="36"/>
    <n v="51"/>
    <n v="10"/>
    <n v="139"/>
    <n v="5699"/>
    <s v="No"/>
  </r>
  <r>
    <x v="6"/>
    <x v="0"/>
    <x v="5"/>
    <n v="41"/>
    <n v="51"/>
    <n v="10"/>
    <n v="123"/>
    <n v="5043"/>
    <s v="Yes"/>
  </r>
  <r>
    <x v="2"/>
    <x v="2"/>
    <x v="2"/>
    <n v="162"/>
    <n v="172"/>
    <n v="5"/>
    <n v="184"/>
    <n v="30728"/>
    <s v="No"/>
  </r>
  <r>
    <x v="2"/>
    <x v="2"/>
    <x v="1"/>
    <n v="146"/>
    <n v="151"/>
    <n v="0"/>
    <n v="273"/>
    <n v="41223"/>
    <s v="Yes"/>
  </r>
  <r>
    <x v="3"/>
    <x v="1"/>
    <x v="1"/>
    <n v="41"/>
    <n v="41"/>
    <n v="10"/>
    <n v="152"/>
    <n v="4712"/>
    <s v="No"/>
  </r>
  <r>
    <x v="7"/>
    <x v="2"/>
    <x v="0"/>
    <n v="74"/>
    <n v="84"/>
    <n v="10"/>
    <n v="197"/>
    <n v="14578"/>
    <s v="No"/>
  </r>
  <r>
    <x v="5"/>
    <x v="4"/>
    <x v="0"/>
    <n v="153"/>
    <n v="163"/>
    <n v="5"/>
    <n v="143"/>
    <n v="22594"/>
    <s v="No"/>
  </r>
  <r>
    <x v="7"/>
    <x v="2"/>
    <x v="4"/>
    <n v="147"/>
    <n v="157"/>
    <n v="5"/>
    <n v="133"/>
    <n v="20216"/>
    <s v="Yes"/>
  </r>
  <r>
    <x v="3"/>
    <x v="1"/>
    <x v="1"/>
    <n v="67"/>
    <n v="82"/>
    <n v="10"/>
    <n v="192"/>
    <n v="13824"/>
    <s v="No"/>
  </r>
  <r>
    <x v="5"/>
    <x v="4"/>
    <x v="1"/>
    <n v="76"/>
    <n v="91"/>
    <n v="0"/>
    <n v="156"/>
    <n v="14196"/>
    <s v="No"/>
  </r>
  <r>
    <x v="3"/>
    <x v="1"/>
    <x v="4"/>
    <n v="131"/>
    <n v="146"/>
    <n v="5"/>
    <n v="87"/>
    <n v="12267"/>
    <s v="No"/>
  </r>
  <r>
    <x v="5"/>
    <x v="4"/>
    <x v="2"/>
    <n v="165"/>
    <n v="165"/>
    <n v="10"/>
    <n v="124"/>
    <n v="19220"/>
    <s v="No"/>
  </r>
  <r>
    <x v="1"/>
    <x v="1"/>
    <x v="2"/>
    <n v="143"/>
    <n v="148"/>
    <n v="10"/>
    <n v="60"/>
    <n v="8280"/>
    <s v="No"/>
  </r>
  <r>
    <x v="3"/>
    <x v="1"/>
    <x v="1"/>
    <n v="49"/>
    <n v="49"/>
    <n v="5"/>
    <n v="60"/>
    <n v="2640"/>
    <s v="Yes"/>
  </r>
  <r>
    <x v="9"/>
    <x v="5"/>
    <x v="1"/>
    <n v="154"/>
    <n v="159"/>
    <n v="0"/>
    <n v="224"/>
    <n v="35616"/>
    <s v="No"/>
  </r>
  <r>
    <x v="7"/>
    <x v="2"/>
    <x v="1"/>
    <n v="65"/>
    <n v="75"/>
    <n v="5"/>
    <n v="183"/>
    <n v="12810"/>
    <s v="No"/>
  </r>
  <r>
    <x v="4"/>
    <x v="3"/>
    <x v="0"/>
    <n v="69"/>
    <n v="74"/>
    <n v="0"/>
    <n v="224"/>
    <n v="16576"/>
    <s v="No"/>
  </r>
  <r>
    <x v="9"/>
    <x v="5"/>
    <x v="4"/>
    <n v="181"/>
    <n v="191"/>
    <n v="5"/>
    <n v="273"/>
    <n v="50778"/>
    <s v="Yes"/>
  </r>
  <r>
    <x v="7"/>
    <x v="2"/>
    <x v="3"/>
    <n v="30"/>
    <n v="45"/>
    <n v="5"/>
    <n v="262"/>
    <n v="10480"/>
    <s v="Yes"/>
  </r>
  <r>
    <x v="0"/>
    <x v="0"/>
    <x v="1"/>
    <n v="149"/>
    <n v="164"/>
    <n v="10"/>
    <n v="80"/>
    <n v="12320"/>
    <s v="Yes"/>
  </r>
  <r>
    <x v="0"/>
    <x v="0"/>
    <x v="5"/>
    <n v="177"/>
    <n v="192"/>
    <n v="0"/>
    <n v="253"/>
    <n v="48576"/>
    <s v="No"/>
  </r>
  <r>
    <x v="3"/>
    <x v="1"/>
    <x v="0"/>
    <n v="76"/>
    <n v="76"/>
    <n v="10"/>
    <n v="240"/>
    <n v="15840"/>
    <s v="No"/>
  </r>
  <r>
    <x v="4"/>
    <x v="3"/>
    <x v="1"/>
    <n v="169"/>
    <n v="169"/>
    <n v="5"/>
    <n v="270"/>
    <n v="44280"/>
    <s v="No"/>
  </r>
  <r>
    <x v="4"/>
    <x v="3"/>
    <x v="1"/>
    <n v="166"/>
    <n v="171"/>
    <n v="0"/>
    <n v="130"/>
    <n v="22230"/>
    <s v="No"/>
  </r>
  <r>
    <x v="7"/>
    <x v="2"/>
    <x v="5"/>
    <n v="161"/>
    <n v="161"/>
    <n v="0"/>
    <n v="165"/>
    <n v="26565"/>
    <s v="No"/>
  </r>
  <r>
    <x v="3"/>
    <x v="1"/>
    <x v="5"/>
    <n v="86"/>
    <n v="101"/>
    <n v="0"/>
    <n v="139"/>
    <n v="14039"/>
    <s v="Yes"/>
  </r>
  <r>
    <x v="5"/>
    <x v="4"/>
    <x v="3"/>
    <n v="138"/>
    <n v="153"/>
    <n v="10"/>
    <n v="213"/>
    <n v="30459"/>
    <s v="No"/>
  </r>
  <r>
    <x v="2"/>
    <x v="2"/>
    <x v="1"/>
    <n v="129"/>
    <n v="139"/>
    <n v="0"/>
    <n v="69"/>
    <n v="9591"/>
    <s v="Yes"/>
  </r>
  <r>
    <x v="4"/>
    <x v="3"/>
    <x v="4"/>
    <n v="103"/>
    <n v="118"/>
    <n v="5"/>
    <n v="215"/>
    <n v="24295"/>
    <s v="No"/>
  </r>
  <r>
    <x v="5"/>
    <x v="4"/>
    <x v="3"/>
    <n v="43"/>
    <n v="58"/>
    <n v="5"/>
    <n v="137"/>
    <n v="7261"/>
    <s v="Yes"/>
  </r>
  <r>
    <x v="7"/>
    <x v="2"/>
    <x v="2"/>
    <n v="135"/>
    <n v="140"/>
    <n v="0"/>
    <n v="179"/>
    <n v="25060"/>
    <s v="No"/>
  </r>
  <r>
    <x v="5"/>
    <x v="4"/>
    <x v="3"/>
    <n v="167"/>
    <n v="182"/>
    <n v="5"/>
    <n v="180"/>
    <n v="31860"/>
    <s v="Yes"/>
  </r>
  <r>
    <x v="8"/>
    <x v="0"/>
    <x v="1"/>
    <n v="30"/>
    <n v="35"/>
    <n v="10"/>
    <n v="83"/>
    <n v="2075"/>
    <s v="No"/>
  </r>
  <r>
    <x v="3"/>
    <x v="1"/>
    <x v="2"/>
    <n v="113"/>
    <n v="113"/>
    <n v="5"/>
    <n v="73"/>
    <n v="7884"/>
    <s v="Yes"/>
  </r>
  <r>
    <x v="1"/>
    <x v="1"/>
    <x v="5"/>
    <n v="27"/>
    <n v="27"/>
    <n v="0"/>
    <n v="116"/>
    <n v="3132"/>
    <s v="No"/>
  </r>
  <r>
    <x v="9"/>
    <x v="5"/>
    <x v="3"/>
    <n v="187"/>
    <n v="197"/>
    <n v="10"/>
    <n v="94"/>
    <n v="17578"/>
    <s v="Yes"/>
  </r>
  <r>
    <x v="9"/>
    <x v="5"/>
    <x v="4"/>
    <n v="136"/>
    <n v="151"/>
    <n v="5"/>
    <n v="119"/>
    <n v="17374"/>
    <s v="No"/>
  </r>
  <r>
    <x v="4"/>
    <x v="3"/>
    <x v="5"/>
    <n v="23"/>
    <n v="28"/>
    <n v="10"/>
    <n v="287"/>
    <n v="5166"/>
    <s v="No"/>
  </r>
  <r>
    <x v="9"/>
    <x v="5"/>
    <x v="2"/>
    <n v="159"/>
    <n v="164"/>
    <n v="0"/>
    <n v="91"/>
    <n v="14924"/>
    <s v="No"/>
  </r>
  <r>
    <x v="3"/>
    <x v="1"/>
    <x v="3"/>
    <n v="81"/>
    <n v="91"/>
    <n v="5"/>
    <n v="95"/>
    <n v="8170"/>
    <s v="No"/>
  </r>
  <r>
    <x v="6"/>
    <x v="0"/>
    <x v="0"/>
    <n v="97"/>
    <n v="112"/>
    <n v="0"/>
    <n v="147"/>
    <n v="16464"/>
    <s v="No"/>
  </r>
  <r>
    <x v="5"/>
    <x v="4"/>
    <x v="4"/>
    <n v="128"/>
    <n v="128"/>
    <n v="5"/>
    <n v="70"/>
    <n v="8610"/>
    <s v="No"/>
  </r>
  <r>
    <x v="5"/>
    <x v="4"/>
    <x v="5"/>
    <n v="139"/>
    <n v="139"/>
    <n v="5"/>
    <n v="143"/>
    <n v="19162"/>
    <s v="Yes"/>
  </r>
  <r>
    <x v="0"/>
    <x v="0"/>
    <x v="1"/>
    <n v="131"/>
    <n v="141"/>
    <n v="10"/>
    <n v="154"/>
    <n v="20174"/>
    <s v="No"/>
  </r>
  <r>
    <x v="6"/>
    <x v="0"/>
    <x v="4"/>
    <n v="74"/>
    <n v="79"/>
    <n v="0"/>
    <n v="257"/>
    <n v="20303"/>
    <s v="No"/>
  </r>
  <r>
    <x v="8"/>
    <x v="0"/>
    <x v="0"/>
    <n v="43"/>
    <n v="43"/>
    <n v="0"/>
    <n v="94"/>
    <n v="4042"/>
    <s v="Yes"/>
  </r>
  <r>
    <x v="6"/>
    <x v="0"/>
    <x v="1"/>
    <n v="81"/>
    <n v="81"/>
    <n v="0"/>
    <n v="154"/>
    <n v="12474"/>
    <s v="Yes"/>
  </r>
  <r>
    <x v="4"/>
    <x v="3"/>
    <x v="5"/>
    <n v="59"/>
    <n v="64"/>
    <n v="10"/>
    <n v="111"/>
    <n v="5994"/>
    <s v="No"/>
  </r>
  <r>
    <x v="6"/>
    <x v="0"/>
    <x v="5"/>
    <n v="76"/>
    <n v="76"/>
    <n v="0"/>
    <n v="238"/>
    <n v="18088"/>
    <s v="No"/>
  </r>
  <r>
    <x v="7"/>
    <x v="2"/>
    <x v="5"/>
    <n v="140"/>
    <n v="155"/>
    <n v="5"/>
    <n v="259"/>
    <n v="38850"/>
    <s v="No"/>
  </r>
  <r>
    <x v="8"/>
    <x v="0"/>
    <x v="2"/>
    <n v="63"/>
    <n v="78"/>
    <n v="10"/>
    <n v="106"/>
    <n v="7208"/>
    <s v="No"/>
  </r>
  <r>
    <x v="9"/>
    <x v="5"/>
    <x v="4"/>
    <n v="181"/>
    <n v="186"/>
    <n v="10"/>
    <n v="108"/>
    <n v="19008"/>
    <s v="No"/>
  </r>
  <r>
    <x v="1"/>
    <x v="1"/>
    <x v="2"/>
    <n v="129"/>
    <n v="144"/>
    <n v="0"/>
    <n v="204"/>
    <n v="29376"/>
    <s v="No"/>
  </r>
  <r>
    <x v="2"/>
    <x v="2"/>
    <x v="4"/>
    <n v="24"/>
    <n v="29"/>
    <n v="5"/>
    <n v="137"/>
    <n v="3288"/>
    <s v="No"/>
  </r>
  <r>
    <x v="7"/>
    <x v="2"/>
    <x v="0"/>
    <n v="82"/>
    <n v="87"/>
    <n v="5"/>
    <n v="77"/>
    <n v="6314"/>
    <s v="No"/>
  </r>
  <r>
    <x v="9"/>
    <x v="5"/>
    <x v="5"/>
    <n v="87"/>
    <n v="92"/>
    <n v="10"/>
    <n v="255"/>
    <n v="20910"/>
    <s v="No"/>
  </r>
  <r>
    <x v="7"/>
    <x v="2"/>
    <x v="4"/>
    <n v="174"/>
    <n v="184"/>
    <n v="0"/>
    <n v="129"/>
    <n v="23736"/>
    <s v="No"/>
  </r>
  <r>
    <x v="4"/>
    <x v="3"/>
    <x v="0"/>
    <n v="63"/>
    <n v="63"/>
    <n v="0"/>
    <n v="178"/>
    <n v="11214"/>
    <s v="No"/>
  </r>
  <r>
    <x v="6"/>
    <x v="0"/>
    <x v="3"/>
    <n v="149"/>
    <n v="159"/>
    <n v="10"/>
    <n v="269"/>
    <n v="40081"/>
    <s v="No"/>
  </r>
  <r>
    <x v="9"/>
    <x v="5"/>
    <x v="2"/>
    <n v="119"/>
    <n v="119"/>
    <n v="0"/>
    <n v="230"/>
    <n v="27370"/>
    <s v="No"/>
  </r>
  <r>
    <x v="0"/>
    <x v="0"/>
    <x v="0"/>
    <n v="106"/>
    <n v="116"/>
    <n v="0"/>
    <n v="115"/>
    <n v="13340"/>
    <s v="Yes"/>
  </r>
  <r>
    <x v="7"/>
    <x v="2"/>
    <x v="2"/>
    <n v="85"/>
    <n v="90"/>
    <n v="5"/>
    <n v="195"/>
    <n v="16575"/>
    <s v="Yes"/>
  </r>
  <r>
    <x v="1"/>
    <x v="1"/>
    <x v="4"/>
    <n v="129"/>
    <n v="139"/>
    <n v="0"/>
    <n v="195"/>
    <n v="27105"/>
    <s v="Yes"/>
  </r>
  <r>
    <x v="5"/>
    <x v="4"/>
    <x v="1"/>
    <n v="80"/>
    <n v="85"/>
    <n v="10"/>
    <n v="67"/>
    <n v="5025"/>
    <s v="Yes"/>
  </r>
  <r>
    <x v="8"/>
    <x v="0"/>
    <x v="0"/>
    <n v="184"/>
    <n v="194"/>
    <n v="0"/>
    <n v="271"/>
    <n v="52574"/>
    <s v="Yes"/>
  </r>
  <r>
    <x v="6"/>
    <x v="0"/>
    <x v="0"/>
    <n v="163"/>
    <n v="178"/>
    <n v="5"/>
    <n v="214"/>
    <n v="37022"/>
    <s v="Yes"/>
  </r>
  <r>
    <x v="7"/>
    <x v="2"/>
    <x v="0"/>
    <n v="175"/>
    <n v="190"/>
    <n v="5"/>
    <n v="288"/>
    <n v="53280"/>
    <s v="Yes"/>
  </r>
  <r>
    <x v="7"/>
    <x v="2"/>
    <x v="3"/>
    <n v="72"/>
    <n v="82"/>
    <n v="0"/>
    <n v="105"/>
    <n v="8610"/>
    <s v="No"/>
  </r>
  <r>
    <x v="5"/>
    <x v="4"/>
    <x v="4"/>
    <n v="160"/>
    <n v="165"/>
    <n v="0"/>
    <n v="157"/>
    <n v="25905"/>
    <s v="No"/>
  </r>
  <r>
    <x v="1"/>
    <x v="1"/>
    <x v="4"/>
    <n v="132"/>
    <n v="142"/>
    <n v="5"/>
    <n v="225"/>
    <n v="30825"/>
    <s v="No"/>
  </r>
  <r>
    <x v="9"/>
    <x v="5"/>
    <x v="2"/>
    <n v="69"/>
    <n v="69"/>
    <n v="10"/>
    <n v="243"/>
    <n v="14337"/>
    <s v="Yes"/>
  </r>
  <r>
    <x v="9"/>
    <x v="5"/>
    <x v="0"/>
    <n v="75"/>
    <n v="80"/>
    <n v="10"/>
    <n v="107"/>
    <n v="7490"/>
    <s v="No"/>
  </r>
  <r>
    <x v="7"/>
    <x v="2"/>
    <x v="2"/>
    <n v="180"/>
    <n v="185"/>
    <n v="10"/>
    <n v="226"/>
    <n v="39550"/>
    <s v="Yes"/>
  </r>
  <r>
    <x v="1"/>
    <x v="1"/>
    <x v="2"/>
    <n v="147"/>
    <n v="152"/>
    <n v="5"/>
    <n v="105"/>
    <n v="15435"/>
    <s v="Yes"/>
  </r>
  <r>
    <x v="2"/>
    <x v="2"/>
    <x v="3"/>
    <n v="59"/>
    <n v="64"/>
    <n v="10"/>
    <n v="229"/>
    <n v="12366"/>
    <s v="No"/>
  </r>
  <r>
    <x v="3"/>
    <x v="1"/>
    <x v="4"/>
    <n v="113"/>
    <n v="128"/>
    <n v="5"/>
    <n v="90"/>
    <n v="11070"/>
    <s v="Yes"/>
  </r>
  <r>
    <x v="5"/>
    <x v="4"/>
    <x v="1"/>
    <n v="40"/>
    <n v="50"/>
    <n v="5"/>
    <n v="104"/>
    <n v="4680"/>
    <s v="No"/>
  </r>
  <r>
    <x v="8"/>
    <x v="0"/>
    <x v="4"/>
    <n v="75"/>
    <n v="80"/>
    <n v="10"/>
    <n v="108"/>
    <n v="7560"/>
    <s v="No"/>
  </r>
  <r>
    <x v="5"/>
    <x v="4"/>
    <x v="2"/>
    <n v="26"/>
    <n v="36"/>
    <n v="0"/>
    <n v="184"/>
    <n v="6624"/>
    <s v="No"/>
  </r>
  <r>
    <x v="3"/>
    <x v="1"/>
    <x v="2"/>
    <n v="51"/>
    <n v="61"/>
    <n v="10"/>
    <n v="161"/>
    <n v="8211"/>
    <s v="No"/>
  </r>
  <r>
    <x v="8"/>
    <x v="0"/>
    <x v="4"/>
    <n v="101"/>
    <n v="111"/>
    <n v="0"/>
    <n v="85"/>
    <n v="9435"/>
    <s v="Yes"/>
  </r>
  <r>
    <x v="9"/>
    <x v="5"/>
    <x v="2"/>
    <n v="175"/>
    <n v="190"/>
    <n v="5"/>
    <n v="80"/>
    <n v="14800"/>
    <s v="No"/>
  </r>
  <r>
    <x v="9"/>
    <x v="5"/>
    <x v="1"/>
    <n v="21"/>
    <n v="21"/>
    <n v="5"/>
    <n v="87"/>
    <n v="1392"/>
    <s v="No"/>
  </r>
  <r>
    <x v="5"/>
    <x v="4"/>
    <x v="0"/>
    <n v="117"/>
    <n v="132"/>
    <n v="0"/>
    <n v="129"/>
    <n v="17028"/>
    <s v="No"/>
  </r>
  <r>
    <x v="3"/>
    <x v="1"/>
    <x v="1"/>
    <n v="70"/>
    <n v="75"/>
    <n v="0"/>
    <n v="270"/>
    <n v="20250"/>
    <s v="No"/>
  </r>
  <r>
    <x v="1"/>
    <x v="1"/>
    <x v="4"/>
    <n v="107"/>
    <n v="107"/>
    <n v="10"/>
    <n v="193"/>
    <n v="18721"/>
    <s v="Yes"/>
  </r>
  <r>
    <x v="5"/>
    <x v="4"/>
    <x v="1"/>
    <n v="198"/>
    <n v="213"/>
    <n v="5"/>
    <n v="136"/>
    <n v="28288"/>
    <s v="No"/>
  </r>
  <r>
    <x v="8"/>
    <x v="0"/>
    <x v="1"/>
    <n v="161"/>
    <n v="161"/>
    <n v="0"/>
    <n v="188"/>
    <n v="30268"/>
    <s v="No"/>
  </r>
  <r>
    <x v="9"/>
    <x v="5"/>
    <x v="2"/>
    <n v="137"/>
    <n v="147"/>
    <n v="5"/>
    <n v="211"/>
    <n v="29962"/>
    <s v="No"/>
  </r>
  <r>
    <x v="5"/>
    <x v="4"/>
    <x v="2"/>
    <n v="45"/>
    <n v="55"/>
    <n v="10"/>
    <n v="84"/>
    <n v="3780"/>
    <s v="Yes"/>
  </r>
  <r>
    <x v="9"/>
    <x v="5"/>
    <x v="4"/>
    <n v="191"/>
    <n v="206"/>
    <n v="10"/>
    <n v="297"/>
    <n v="58212"/>
    <s v="No"/>
  </r>
  <r>
    <x v="5"/>
    <x v="4"/>
    <x v="1"/>
    <n v="125"/>
    <n v="130"/>
    <n v="0"/>
    <n v="214"/>
    <n v="27820"/>
    <s v="No"/>
  </r>
  <r>
    <x v="4"/>
    <x v="3"/>
    <x v="3"/>
    <n v="171"/>
    <n v="186"/>
    <n v="5"/>
    <n v="60"/>
    <n v="10860"/>
    <s v="No"/>
  </r>
  <r>
    <x v="1"/>
    <x v="1"/>
    <x v="1"/>
    <n v="57"/>
    <n v="72"/>
    <n v="5"/>
    <n v="196"/>
    <n v="13132"/>
    <s v="Yes"/>
  </r>
  <r>
    <x v="8"/>
    <x v="0"/>
    <x v="1"/>
    <n v="56"/>
    <n v="56"/>
    <n v="10"/>
    <n v="251"/>
    <n v="11546"/>
    <s v="No"/>
  </r>
  <r>
    <x v="3"/>
    <x v="1"/>
    <x v="4"/>
    <n v="70"/>
    <n v="70"/>
    <n v="0"/>
    <n v="218"/>
    <n v="15260"/>
    <s v="No"/>
  </r>
  <r>
    <x v="3"/>
    <x v="1"/>
    <x v="5"/>
    <n v="57"/>
    <n v="67"/>
    <n v="0"/>
    <n v="131"/>
    <n v="8777"/>
    <s v="Yes"/>
  </r>
  <r>
    <x v="8"/>
    <x v="0"/>
    <x v="2"/>
    <n v="104"/>
    <n v="114"/>
    <n v="5"/>
    <n v="255"/>
    <n v="27795"/>
    <s v="No"/>
  </r>
  <r>
    <x v="7"/>
    <x v="2"/>
    <x v="0"/>
    <n v="82"/>
    <n v="87"/>
    <n v="0"/>
    <n v="180"/>
    <n v="15660"/>
    <s v="No"/>
  </r>
  <r>
    <x v="1"/>
    <x v="1"/>
    <x v="0"/>
    <n v="119"/>
    <n v="129"/>
    <n v="10"/>
    <n v="164"/>
    <n v="19516"/>
    <s v="No"/>
  </r>
  <r>
    <x v="8"/>
    <x v="0"/>
    <x v="0"/>
    <n v="48"/>
    <n v="58"/>
    <n v="10"/>
    <n v="244"/>
    <n v="11712"/>
    <s v="No"/>
  </r>
  <r>
    <x v="4"/>
    <x v="3"/>
    <x v="5"/>
    <n v="88"/>
    <n v="93"/>
    <n v="5"/>
    <n v="72"/>
    <n v="6336"/>
    <s v="Yes"/>
  </r>
  <r>
    <x v="9"/>
    <x v="5"/>
    <x v="1"/>
    <n v="32"/>
    <n v="32"/>
    <n v="0"/>
    <n v="67"/>
    <n v="2144"/>
    <s v="No"/>
  </r>
  <r>
    <x v="9"/>
    <x v="5"/>
    <x v="5"/>
    <n v="31"/>
    <n v="46"/>
    <n v="10"/>
    <n v="161"/>
    <n v="5796"/>
    <s v="No"/>
  </r>
  <r>
    <x v="5"/>
    <x v="4"/>
    <x v="1"/>
    <n v="125"/>
    <n v="140"/>
    <n v="0"/>
    <n v="283"/>
    <n v="39620"/>
    <s v="Yes"/>
  </r>
  <r>
    <x v="8"/>
    <x v="0"/>
    <x v="4"/>
    <n v="134"/>
    <n v="144"/>
    <n v="0"/>
    <n v="190"/>
    <n v="27360"/>
    <s v="Yes"/>
  </r>
  <r>
    <x v="0"/>
    <x v="0"/>
    <x v="1"/>
    <n v="198"/>
    <n v="198"/>
    <n v="5"/>
    <n v="52"/>
    <n v="10036"/>
    <s v="Yes"/>
  </r>
  <r>
    <x v="4"/>
    <x v="3"/>
    <x v="2"/>
    <n v="131"/>
    <n v="146"/>
    <n v="10"/>
    <n v="146"/>
    <n v="19856"/>
    <s v="No"/>
  </r>
  <r>
    <x v="6"/>
    <x v="0"/>
    <x v="0"/>
    <n v="171"/>
    <n v="176"/>
    <n v="10"/>
    <n v="291"/>
    <n v="48306"/>
    <s v="No"/>
  </r>
  <r>
    <x v="4"/>
    <x v="3"/>
    <x v="5"/>
    <n v="94"/>
    <n v="99"/>
    <n v="0"/>
    <n v="124"/>
    <n v="12276"/>
    <s v="No"/>
  </r>
  <r>
    <x v="8"/>
    <x v="0"/>
    <x v="3"/>
    <n v="129"/>
    <n v="129"/>
    <n v="10"/>
    <n v="272"/>
    <n v="32368"/>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4690A-BB63-4B0E-B863-5C94AB7A71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6:L10" firstHeaderRow="1" firstDataRow="1" firstDataCol="1"/>
  <pivotFields count="12">
    <pivotField axis="axisRow" showAll="0">
      <items count="4">
        <item x="1"/>
        <item x="2"/>
        <item x="0"/>
        <item t="default"/>
      </items>
    </pivotField>
    <pivotField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dataField="1" showAll="0"/>
    <pivotField showAll="0"/>
    <pivotField showAll="0"/>
    <pivotField showAll="0"/>
    <pivotField showAll="0"/>
    <pivotField showAll="0"/>
  </pivotFields>
  <rowFields count="1">
    <field x="0"/>
  </rowFields>
  <rowItems count="4">
    <i>
      <x/>
    </i>
    <i>
      <x v="1"/>
    </i>
    <i>
      <x v="2"/>
    </i>
    <i t="grand">
      <x/>
    </i>
  </rowItems>
  <colItems count="1">
    <i/>
  </colItems>
  <dataFields count="1">
    <dataField name="Count of Customer Feedback Type" fld="6" subtotal="count" baseField="0" baseItem="0"/>
  </dataFields>
  <chartFormats count="8">
    <chartFormat chart="1"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21B27-7E14-46EA-A2AC-F3AD1ED789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C14" firstHeaderRow="1" firstDataRow="1" firstDataCol="1"/>
  <pivotFields count="12">
    <pivotField axis="axisRow" showAll="0">
      <items count="4">
        <item x="1"/>
        <item x="2"/>
        <item x="0"/>
        <item t="default"/>
      </items>
    </pivotField>
    <pivotField showAll="0"/>
    <pivotField showAll="0"/>
    <pivotField dataField="1"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Delivery Time (min)"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37766-C019-49B1-9947-729854D6DF9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50:P54" firstHeaderRow="1" firstDataRow="1" firstDataCol="1" rowPageCount="1" colPageCount="1"/>
  <pivotFields count="12">
    <pivotField axis="axisRow" showAll="0">
      <items count="4">
        <item x="1"/>
        <item x="2"/>
        <item x="0"/>
        <item t="default"/>
      </items>
    </pivotField>
    <pivotField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axis="axisPage" dataField="1" showAll="0">
      <items count="3">
        <item x="1"/>
        <item x="0"/>
        <item t="default"/>
      </items>
    </pivotField>
    <pivotField showAll="0">
      <items count="3">
        <item x="1"/>
        <item x="0"/>
        <item t="default"/>
      </items>
    </pivotField>
    <pivotField showAll="0"/>
    <pivotField showAll="0"/>
  </pivotFields>
  <rowFields count="1">
    <field x="0"/>
  </rowFields>
  <rowItems count="4">
    <i>
      <x/>
    </i>
    <i>
      <x v="1"/>
    </i>
    <i>
      <x v="2"/>
    </i>
    <i t="grand">
      <x/>
    </i>
  </rowItems>
  <colItems count="1">
    <i/>
  </colItems>
  <pageFields count="1">
    <pageField fld="8" item="1" hier="-1"/>
  </pageFields>
  <dataFields count="1">
    <dataField name="Count of Discount Applied" fld="8" subtotal="count" baseField="0" baseItem="0"/>
  </dataFields>
  <chartFormats count="16">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8AD23-58F2-419F-B260-747238A0D0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12">
    <pivotField axis="axisRow" showAll="0">
      <items count="4">
        <item x="1"/>
        <item x="2"/>
        <item x="0"/>
        <item t="default"/>
      </items>
    </pivotField>
    <pivotField dataField="1"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Rating"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6DB34-7301-481C-BC6F-217DBAD337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28:F33" firstHeaderRow="1" firstDataRow="2" firstDataCol="1"/>
  <pivotFields count="12">
    <pivotField axis="axisRow" showAll="0">
      <items count="4">
        <item x="1"/>
        <item x="2"/>
        <item x="0"/>
        <item t="default"/>
      </items>
    </pivotField>
    <pivotField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showAll="0"/>
    <pivotField showAll="0"/>
    <pivotField showAll="0"/>
    <pivotField axis="axisCol" dataField="1" showAll="0">
      <items count="3">
        <item x="1"/>
        <item x="0"/>
        <item t="default"/>
      </items>
    </pivotField>
  </pivotFields>
  <rowFields count="1">
    <field x="0"/>
  </rowFields>
  <rowItems count="4">
    <i>
      <x/>
    </i>
    <i>
      <x v="1"/>
    </i>
    <i>
      <x v="2"/>
    </i>
    <i t="grand">
      <x/>
    </i>
  </rowItems>
  <colFields count="1">
    <field x="11"/>
  </colFields>
  <colItems count="3">
    <i>
      <x/>
    </i>
    <i>
      <x v="1"/>
    </i>
    <i t="grand">
      <x/>
    </i>
  </colItems>
  <dataFields count="1">
    <dataField name="Count of Order Accuracy" fld="11" subtotal="count" baseField="0" baseItem="0"/>
  </dataFields>
  <chartFormats count="8">
    <chartFormat chart="11" format="0" series="1">
      <pivotArea type="data" outline="0" fieldPosition="0">
        <references count="2">
          <reference field="4294967294" count="1" selected="0">
            <x v="0"/>
          </reference>
          <reference field="11" count="1" selected="0">
            <x v="0"/>
          </reference>
        </references>
      </pivotArea>
    </chartFormat>
    <chartFormat chart="11" format="1" series="1">
      <pivotArea type="data" outline="0" fieldPosition="0">
        <references count="2">
          <reference field="4294967294" count="1" selected="0">
            <x v="0"/>
          </reference>
          <reference field="11" count="1" selected="0">
            <x v="1"/>
          </reference>
        </references>
      </pivotArea>
    </chartFormat>
    <chartFormat chart="13" format="2" series="1">
      <pivotArea type="data" outline="0" fieldPosition="0">
        <references count="2">
          <reference field="4294967294" count="1" selected="0">
            <x v="0"/>
          </reference>
          <reference field="11" count="1" selected="0">
            <x v="0"/>
          </reference>
        </references>
      </pivotArea>
    </chartFormat>
    <chartFormat chart="13" format="3" series="1">
      <pivotArea type="data" outline="0" fieldPosition="0">
        <references count="2">
          <reference field="4294967294" count="1" selected="0">
            <x v="0"/>
          </reference>
          <reference field="11" count="1" selected="0">
            <x v="1"/>
          </reference>
        </references>
      </pivotArea>
    </chartFormat>
    <chartFormat chart="14" format="4" series="1">
      <pivotArea type="data" outline="0" fieldPosition="0">
        <references count="2">
          <reference field="4294967294" count="1" selected="0">
            <x v="0"/>
          </reference>
          <reference field="11" count="1" selected="0">
            <x v="0"/>
          </reference>
        </references>
      </pivotArea>
    </chartFormat>
    <chartFormat chart="14" format="5" series="1">
      <pivotArea type="data" outline="0" fieldPosition="0">
        <references count="2">
          <reference field="4294967294" count="1" selected="0">
            <x v="0"/>
          </reference>
          <reference field="11" count="1" selected="0">
            <x v="1"/>
          </reference>
        </references>
      </pivotArea>
    </chartFormat>
    <chartFormat chart="14" format="6">
      <pivotArea type="data" outline="0" fieldPosition="0">
        <references count="3">
          <reference field="4294967294" count="1" selected="0">
            <x v="0"/>
          </reference>
          <reference field="0" count="1" selected="0">
            <x v="2"/>
          </reference>
          <reference field="11" count="1" selected="0">
            <x v="0"/>
          </reference>
        </references>
      </pivotArea>
    </chartFormat>
    <chartFormat chart="14" format="7">
      <pivotArea type="data" outline="0" fieldPosition="0">
        <references count="3">
          <reference field="4294967294" count="1" selected="0">
            <x v="0"/>
          </reference>
          <reference field="0"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F5434-118D-4659-8208-7AFC437715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S42:W47" firstHeaderRow="1" firstDataRow="2" firstDataCol="1"/>
  <pivotFields count="12">
    <pivotField axis="axisRow" showAll="0">
      <items count="4">
        <item x="1"/>
        <item x="2"/>
        <item x="0"/>
        <item t="default"/>
      </items>
    </pivotField>
    <pivotField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axis="axisCol" dataField="1" showAll="0">
      <items count="4">
        <item x="0"/>
        <item x="1"/>
        <item x="2"/>
        <item t="default"/>
      </items>
    </pivotField>
    <pivotField showAll="0"/>
    <pivotField showAll="0"/>
    <pivotField showAll="0"/>
    <pivotField showAll="0"/>
  </pivotFields>
  <rowFields count="1">
    <field x="0"/>
  </rowFields>
  <rowItems count="4">
    <i>
      <x/>
    </i>
    <i>
      <x v="1"/>
    </i>
    <i>
      <x v="2"/>
    </i>
    <i t="grand">
      <x/>
    </i>
  </rowItems>
  <colFields count="1">
    <field x="7"/>
  </colFields>
  <colItems count="4">
    <i>
      <x/>
    </i>
    <i>
      <x v="1"/>
    </i>
    <i>
      <x v="2"/>
    </i>
    <i t="grand">
      <x/>
    </i>
  </colItems>
  <dataFields count="1">
    <dataField name="Count of Price Range" fld="7" subtotal="count" baseField="0" baseItem="0"/>
  </dataFields>
  <chartFormats count="6">
    <chartFormat chart="16" format="0" series="1">
      <pivotArea type="data" outline="0" fieldPosition="0">
        <references count="2">
          <reference field="4294967294" count="1" selected="0">
            <x v="0"/>
          </reference>
          <reference field="7" count="1" selected="0">
            <x v="0"/>
          </reference>
        </references>
      </pivotArea>
    </chartFormat>
    <chartFormat chart="16" format="1" series="1">
      <pivotArea type="data" outline="0" fieldPosition="0">
        <references count="2">
          <reference field="4294967294" count="1" selected="0">
            <x v="0"/>
          </reference>
          <reference field="7" count="1" selected="0">
            <x v="1"/>
          </reference>
        </references>
      </pivotArea>
    </chartFormat>
    <chartFormat chart="16" format="2" series="1">
      <pivotArea type="data" outline="0" fieldPosition="0">
        <references count="2">
          <reference field="4294967294" count="1" selected="0">
            <x v="0"/>
          </reference>
          <reference field="7" count="1" selected="0">
            <x v="2"/>
          </reference>
        </references>
      </pivotArea>
    </chartFormat>
    <chartFormat chart="18" format="6" series="1">
      <pivotArea type="data" outline="0" fieldPosition="0">
        <references count="2">
          <reference field="4294967294" count="1" selected="0">
            <x v="0"/>
          </reference>
          <reference field="7" count="1" selected="0">
            <x v="0"/>
          </reference>
        </references>
      </pivotArea>
    </chartFormat>
    <chartFormat chart="18" format="7" series="1">
      <pivotArea type="data" outline="0" fieldPosition="0">
        <references count="2">
          <reference field="4294967294" count="1" selected="0">
            <x v="0"/>
          </reference>
          <reference field="7" count="1" selected="0">
            <x v="1"/>
          </reference>
        </references>
      </pivotArea>
    </chartFormat>
    <chartFormat chart="18"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C4DD95-09B0-43EC-AA3D-AE10078155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7:C21" firstHeaderRow="1" firstDataRow="1" firstDataCol="1"/>
  <pivotFields count="12">
    <pivotField axis="axisRow" showAll="0">
      <items count="4">
        <item x="1"/>
        <item x="2"/>
        <item x="0"/>
        <item t="default"/>
      </items>
    </pivotField>
    <pivotField showAll="0"/>
    <pivotField showAll="0"/>
    <pivotField showAll="0"/>
    <pivotField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showAll="0"/>
    <pivotField showAll="0"/>
    <pivotField dataField="1" showAll="0"/>
    <pivotField showAll="0"/>
  </pivotFields>
  <rowFields count="1">
    <field x="0"/>
  </rowFields>
  <rowItems count="4">
    <i>
      <x/>
    </i>
    <i>
      <x v="1"/>
    </i>
    <i>
      <x v="2"/>
    </i>
    <i t="grand">
      <x/>
    </i>
  </rowItems>
  <colItems count="1">
    <i/>
  </colItems>
  <dataFields count="1">
    <dataField name="Average of Customer Service Rating" fld="10" subtotal="average" baseField="0" baseItem="0" numFmtId="2"/>
  </dataFields>
  <formats count="1">
    <format dxfId="3">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0" count="1" selected="0">
            <x v="0"/>
          </reference>
        </references>
      </pivotArea>
    </chartFormat>
    <chartFormat chart="22" format="10">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266F08-F546-4314-92E4-1766B23113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25:P28" firstHeaderRow="1" firstDataRow="2" firstDataCol="1"/>
  <pivotFields count="12">
    <pivotField axis="axisCol" showAll="0">
      <items count="4">
        <item x="1"/>
        <item x="2"/>
        <item x="0"/>
        <item t="default"/>
      </items>
    </pivotField>
    <pivotField showAll="0"/>
    <pivotField showAll="0"/>
    <pivotField showAll="0"/>
    <pivotField axis="axisRow" showAll="0">
      <items count="11">
        <item h="1" x="4"/>
        <item h="1" x="7"/>
        <item h="1" x="8"/>
        <item h="1" x="0"/>
        <item h="1" x="6"/>
        <item h="1" x="3"/>
        <item h="1" x="9"/>
        <item h="1" x="1"/>
        <item h="1" x="5"/>
        <item x="2"/>
        <item t="default"/>
      </items>
    </pivotField>
    <pivotField showAll="0">
      <items count="6">
        <item x="3"/>
        <item x="0"/>
        <item x="4"/>
        <item x="1"/>
        <item x="2"/>
        <item t="default"/>
      </items>
    </pivotField>
    <pivotField showAll="0"/>
    <pivotField showAll="0"/>
    <pivotField showAll="0"/>
    <pivotField showAll="0"/>
    <pivotField dataField="1" showAll="0"/>
    <pivotField showAll="0"/>
  </pivotFields>
  <rowFields count="1">
    <field x="4"/>
  </rowFields>
  <rowItems count="2">
    <i>
      <x v="9"/>
    </i>
    <i t="grand">
      <x/>
    </i>
  </rowItems>
  <colFields count="1">
    <field x="0"/>
  </colFields>
  <colItems count="4">
    <i>
      <x/>
    </i>
    <i>
      <x v="1"/>
    </i>
    <i>
      <x v="2"/>
    </i>
    <i t="grand">
      <x/>
    </i>
  </colItems>
  <dataFields count="1">
    <dataField name="Average of Customer Service Rating" fld="10" subtotal="average" baseField="4" baseItem="0" numFmtId="2"/>
  </dataFields>
  <formats count="1">
    <format dxfId="4">
      <pivotArea outline="0" collapsedLevelsAreSubtotals="1" fieldPosition="0"/>
    </format>
  </formats>
  <chartFormats count="3">
    <chartFormat chart="19" format="0" series="1">
      <pivotArea type="data" outline="0" fieldPosition="0">
        <references count="2">
          <reference field="4294967294" count="1" selected="0">
            <x v="0"/>
          </reference>
          <reference field="0" count="1" selected="0">
            <x v="0"/>
          </reference>
        </references>
      </pivotArea>
    </chartFormat>
    <chartFormat chart="19" format="1" series="1">
      <pivotArea type="data" outline="0" fieldPosition="0">
        <references count="2">
          <reference field="4294967294" count="1" selected="0">
            <x v="0"/>
          </reference>
          <reference field="0" count="1" selected="0">
            <x v="1"/>
          </reference>
        </references>
      </pivotArea>
    </chartFormat>
    <chartFormat chart="19"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EB9CF0-2D19-4E8A-8F4E-33598600202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3:G64" firstHeaderRow="0" firstDataRow="1" firstDataCol="1"/>
  <pivotFields count="9">
    <pivotField axis="axisRow" showAll="0">
      <items count="11">
        <item x="3"/>
        <item x="4"/>
        <item x="0"/>
        <item x="7"/>
        <item x="1"/>
        <item x="5"/>
        <item x="9"/>
        <item x="6"/>
        <item x="8"/>
        <item x="2"/>
        <item t="default"/>
      </items>
    </pivotField>
    <pivotField showAll="0"/>
    <pivotField showAll="0"/>
    <pivotField dataField="1" showAll="0"/>
    <pivotField dataField="1"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Original Price" fld="3" baseField="0" baseItem="0"/>
    <dataField name="Sum of Current Price"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36EBDE-3C09-4250-BB1E-D9FC3A7849D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9">
    <pivotField showAll="0"/>
    <pivotField showAll="0"/>
    <pivotField axis="axisRow" showAll="0">
      <items count="7">
        <item x="4"/>
        <item x="3"/>
        <item x="0"/>
        <item x="2"/>
        <item x="5"/>
        <item x="1"/>
        <item t="default"/>
      </items>
    </pivotField>
    <pivotField showAll="0"/>
    <pivotField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Total Reven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CE054C-AE7B-4519-924A-8DB92772C93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1:K48" firstHeaderRow="1" firstDataRow="1" firstDataCol="1"/>
  <pivotFields count="9">
    <pivotField showAll="0"/>
    <pivotField axis="axisRow" showAll="0">
      <items count="7">
        <item x="2"/>
        <item x="5"/>
        <item x="3"/>
        <item x="1"/>
        <item x="4"/>
        <item x="0"/>
        <item t="default"/>
      </items>
    </pivotField>
    <pivotField showAll="0"/>
    <pivotField showAll="0"/>
    <pivotField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Total Revenue" fld="7"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085391-6125-4157-8B7E-CC9AC9CB0F8C}"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5:I46" firstHeaderRow="0" firstDataRow="1" firstDataCol="0"/>
  <pivotFields count="9">
    <pivotField showAll="0"/>
    <pivotField showAll="0"/>
    <pivotField showAll="0"/>
    <pivotField dataField="1" showAll="0"/>
    <pivotField dataField="1" showAll="0"/>
    <pivotField dataField="1" showAll="0"/>
    <pivotField dataField="1" showAll="0"/>
    <pivotField dataField="1" showAll="0"/>
    <pivotField showAll="0"/>
  </pivotFields>
  <rowItems count="1">
    <i/>
  </rowItems>
  <colFields count="1">
    <field x="-2"/>
  </colFields>
  <colItems count="5">
    <i>
      <x/>
    </i>
    <i i="1">
      <x v="1"/>
    </i>
    <i i="2">
      <x v="2"/>
    </i>
    <i i="3">
      <x v="3"/>
    </i>
    <i i="4">
      <x v="4"/>
    </i>
  </colItems>
  <dataFields count="5">
    <dataField name="Sum of Total Revenue" fld="7" baseField="0" baseItem="0"/>
    <dataField name="Sum of Orders" fld="6" baseField="0" baseItem="0"/>
    <dataField name="Sum of Discount" fld="5" baseField="0" baseItem="0"/>
    <dataField name="Sum of Current Price" fld="4" baseField="0" baseItem="0"/>
    <dataField name="Sum of Original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C560E9-06FA-4F9A-875A-FC6C86D3D68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3:M34" firstHeaderRow="1" firstDataRow="1" firstDataCol="1"/>
  <pivotFields count="9">
    <pivotField axis="axisRow" showAll="0">
      <items count="11">
        <item x="3"/>
        <item x="4"/>
        <item x="0"/>
        <item x="7"/>
        <item x="1"/>
        <item x="5"/>
        <item x="9"/>
        <item x="6"/>
        <item x="8"/>
        <item x="2"/>
        <item t="default"/>
      </items>
    </pivotField>
    <pivotField showAll="0"/>
    <pivotField showAll="0"/>
    <pivotField showAll="0"/>
    <pivotField showAll="0"/>
    <pivotField dataField="1"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Discount" fld="5" baseField="0" baseItem="0"/>
  </dataFields>
  <chartFormats count="12">
    <chartFormat chart="1"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 chart="6" format="18">
      <pivotArea type="data" outline="0" fieldPosition="0">
        <references count="2">
          <reference field="4294967294" count="1" selected="0">
            <x v="0"/>
          </reference>
          <reference field="0" count="1" selected="0">
            <x v="5"/>
          </reference>
        </references>
      </pivotArea>
    </chartFormat>
    <chartFormat chart="6" format="19">
      <pivotArea type="data" outline="0" fieldPosition="0">
        <references count="2">
          <reference field="4294967294" count="1" selected="0">
            <x v="0"/>
          </reference>
          <reference field="0" count="1" selected="0">
            <x v="6"/>
          </reference>
        </references>
      </pivotArea>
    </chartFormat>
    <chartFormat chart="6" format="20">
      <pivotArea type="data" outline="0" fieldPosition="0">
        <references count="2">
          <reference field="4294967294" count="1" selected="0">
            <x v="0"/>
          </reference>
          <reference field="0" count="1" selected="0">
            <x v="7"/>
          </reference>
        </references>
      </pivotArea>
    </chartFormat>
    <chartFormat chart="6" format="21">
      <pivotArea type="data" outline="0" fieldPosition="0">
        <references count="2">
          <reference field="4294967294" count="1" selected="0">
            <x v="0"/>
          </reference>
          <reference field="0" count="1" selected="0">
            <x v="8"/>
          </reference>
        </references>
      </pivotArea>
    </chartFormat>
    <chartFormat chart="6" format="22">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B85A73-CEDB-4544-BA90-5E92A76E70E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1:C32" firstHeaderRow="1" firstDataRow="1" firstDataCol="1"/>
  <pivotFields count="9">
    <pivotField axis="axisRow" showAll="0">
      <items count="11">
        <item x="3"/>
        <item x="4"/>
        <item x="0"/>
        <item x="7"/>
        <item x="1"/>
        <item x="5"/>
        <item x="9"/>
        <item x="6"/>
        <item x="8"/>
        <item x="2"/>
        <item t="default"/>
      </items>
    </pivotField>
    <pivotField showAll="0"/>
    <pivotField showAll="0"/>
    <pivotField showAll="0"/>
    <pivotField showAll="0"/>
    <pivotField showAll="0"/>
    <pivotField showAll="0"/>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Total Revenue"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93B31E-F07B-4BBD-A15D-9733F32C9DD2}"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4:F91"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2C7E5A-ECCE-4A26-941C-FDBFF0190C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8" firstHeaderRow="1" firstDataRow="1" firstDataCol="1"/>
  <pivotFields count="10">
    <pivotField axis="axisRow" showAll="0">
      <items count="5">
        <item h="1" x="2"/>
        <item x="1"/>
        <item h="1" x="3"/>
        <item x="0"/>
        <item t="default"/>
      </items>
    </pivotField>
    <pivotField showAll="0"/>
    <pivotField showAll="0"/>
    <pivotField showAll="0"/>
    <pivotField showAll="0"/>
    <pivotField showAll="0">
      <items count="4">
        <item x="0"/>
        <item x="2"/>
        <item x="1"/>
        <item t="default"/>
      </items>
    </pivotField>
    <pivotField showAll="0"/>
    <pivotField showAll="0"/>
    <pivotField dataField="1" showAll="0"/>
    <pivotField showAll="0"/>
  </pivotFields>
  <rowFields count="1">
    <field x="0"/>
  </rowFields>
  <rowItems count="3">
    <i>
      <x v="1"/>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0E70A1-F9F7-44AD-84B0-311FC23CBB8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9" firstHeaderRow="1" firstDataRow="1" firstDataCol="1"/>
  <pivotFields count="1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8D7053-BCA1-4C30-91BB-114D0EDED7A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3:J53" firstHeaderRow="1" firstDataRow="1" firstDataCol="1"/>
  <pivotFields count="10">
    <pivotField showAll="0"/>
    <pivotField showAll="0"/>
    <pivotField showAll="0"/>
    <pivotField axis="axisRow" showAll="0">
      <items count="10">
        <item x="6"/>
        <item x="0"/>
        <item x="3"/>
        <item x="4"/>
        <item x="2"/>
        <item x="8"/>
        <item x="7"/>
        <item x="5"/>
        <item x="1"/>
        <item t="default"/>
      </items>
    </pivotField>
    <pivotField dataField="1" showAll="0"/>
    <pivotField showAll="0">
      <items count="4">
        <item x="0"/>
        <item x="2"/>
        <item x="1"/>
        <item t="default"/>
      </items>
    </pivotField>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Outlet Identifier" fld="4"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A36F7F2-4F02-4183-A77B-A2A9F10CA1E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C14" firstHeaderRow="1" firstDataRow="1" firstDataCol="1"/>
  <pivotFields count="1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dataField="1" showAll="0"/>
    <pivotField showAll="0"/>
  </pivotFields>
  <rowFields count="1">
    <field x="7"/>
  </rowFields>
  <rowItems count="5">
    <i>
      <x/>
    </i>
    <i>
      <x v="1"/>
    </i>
    <i>
      <x v="2"/>
    </i>
    <i>
      <x v="3"/>
    </i>
    <i t="grand">
      <x/>
    </i>
  </rowItems>
  <colItems count="1">
    <i/>
  </colItems>
  <dataFields count="1">
    <dataField name="Sum of Sales" fld="8" baseField="0" baseItem="0"/>
  </dataFields>
  <chartFormats count="10">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 chart="11" format="10">
      <pivotArea type="data" outline="0" fieldPosition="0">
        <references count="2">
          <reference field="4294967294" count="1" selected="0">
            <x v="0"/>
          </reference>
          <reference field="7" count="1" selected="0">
            <x v="3"/>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1"/>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 chart="9"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67E5CEC-4172-4319-AAD1-A4AF2DF866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10">
    <pivotField showAll="0"/>
    <pivotField showAll="0"/>
    <pivotField showAll="0"/>
    <pivotField showAll="0"/>
    <pivotField showAll="0"/>
    <pivotField showAll="0">
      <items count="4">
        <item x="0"/>
        <item x="2"/>
        <item x="1"/>
        <item t="default"/>
      </items>
    </pivotField>
    <pivotField showAll="0"/>
    <pivotField showAll="0"/>
    <pivotField dataField="1" showAll="0"/>
    <pivotField dataField="1" showAll="0"/>
  </pivotFields>
  <rowItems count="1">
    <i/>
  </rowItems>
  <colFields count="1">
    <field x="-2"/>
  </colFields>
  <colItems count="2">
    <i>
      <x/>
    </i>
    <i i="1">
      <x v="1"/>
    </i>
  </colItems>
  <dataFields count="2">
    <dataField name="Average of Rating" fld="9" subtotal="average" baseField="0" baseItem="0" numFmtId="2"/>
    <dataField name="Sum of Sales" fld="8"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ED4107-E8CB-480F-8467-1D49432336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6:O10" firstHeaderRow="1" firstDataRow="1" firstDataCol="1"/>
  <pivotFields count="1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dataField="1" showAll="0"/>
  </pivotFields>
  <rowFields count="1">
    <field x="6"/>
  </rowFields>
  <rowItems count="4">
    <i>
      <x/>
    </i>
    <i>
      <x v="1"/>
    </i>
    <i>
      <x v="2"/>
    </i>
    <i t="grand">
      <x/>
    </i>
  </rowItems>
  <colItems count="1">
    <i/>
  </colItems>
  <dataFields count="1">
    <dataField name="Average of Rating" fld="9" subtotal="average" baseField="6" baseItem="0" numFmtId="2"/>
  </dataFields>
  <formats count="1">
    <format dxfId="2">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E6D11A7-5844-4EC2-A6F6-F127EFF652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4:C41" firstHeaderRow="1" firstDataRow="1" firstDataCol="1"/>
  <pivotFields count="1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8" baseField="0" baseItem="0"/>
  </dataFields>
  <chartFormats count="34">
    <chartFormat chart="4" format="0"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2" count="1" selected="0">
            <x v="0"/>
          </reference>
        </references>
      </pivotArea>
    </chartFormat>
    <chartFormat chart="6" format="20">
      <pivotArea type="data" outline="0" fieldPosition="0">
        <references count="2">
          <reference field="4294967294" count="1" selected="0">
            <x v="0"/>
          </reference>
          <reference field="2" count="1" selected="0">
            <x v="1"/>
          </reference>
        </references>
      </pivotArea>
    </chartFormat>
    <chartFormat chart="6" format="21">
      <pivotArea type="data" outline="0" fieldPosition="0">
        <references count="2">
          <reference field="4294967294" count="1" selected="0">
            <x v="0"/>
          </reference>
          <reference field="2" count="1" selected="0">
            <x v="2"/>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 chart="6" format="23">
      <pivotArea type="data" outline="0" fieldPosition="0">
        <references count="2">
          <reference field="4294967294" count="1" selected="0">
            <x v="0"/>
          </reference>
          <reference field="2" count="1" selected="0">
            <x v="4"/>
          </reference>
        </references>
      </pivotArea>
    </chartFormat>
    <chartFormat chart="6" format="24">
      <pivotArea type="data" outline="0" fieldPosition="0">
        <references count="2">
          <reference field="4294967294" count="1" selected="0">
            <x v="0"/>
          </reference>
          <reference field="2" count="1" selected="0">
            <x v="5"/>
          </reference>
        </references>
      </pivotArea>
    </chartFormat>
    <chartFormat chart="6" format="25">
      <pivotArea type="data" outline="0" fieldPosition="0">
        <references count="2">
          <reference field="4294967294" count="1" selected="0">
            <x v="0"/>
          </reference>
          <reference field="2" count="1" selected="0">
            <x v="6"/>
          </reference>
        </references>
      </pivotArea>
    </chartFormat>
    <chartFormat chart="6" format="26">
      <pivotArea type="data" outline="0" fieldPosition="0">
        <references count="2">
          <reference field="4294967294" count="1" selected="0">
            <x v="0"/>
          </reference>
          <reference field="2" count="1" selected="0">
            <x v="7"/>
          </reference>
        </references>
      </pivotArea>
    </chartFormat>
    <chartFormat chart="6" format="27">
      <pivotArea type="data" outline="0" fieldPosition="0">
        <references count="2">
          <reference field="4294967294" count="1" selected="0">
            <x v="0"/>
          </reference>
          <reference field="2" count="1" selected="0">
            <x v="8"/>
          </reference>
        </references>
      </pivotArea>
    </chartFormat>
    <chartFormat chart="6" format="28">
      <pivotArea type="data" outline="0" fieldPosition="0">
        <references count="2">
          <reference field="4294967294" count="1" selected="0">
            <x v="0"/>
          </reference>
          <reference field="2" count="1" selected="0">
            <x v="9"/>
          </reference>
        </references>
      </pivotArea>
    </chartFormat>
    <chartFormat chart="6" format="29">
      <pivotArea type="data" outline="0" fieldPosition="0">
        <references count="2">
          <reference field="4294967294" count="1" selected="0">
            <x v="0"/>
          </reference>
          <reference field="2" count="1" selected="0">
            <x v="10"/>
          </reference>
        </references>
      </pivotArea>
    </chartFormat>
    <chartFormat chart="6" format="30">
      <pivotArea type="data" outline="0" fieldPosition="0">
        <references count="2">
          <reference field="4294967294" count="1" selected="0">
            <x v="0"/>
          </reference>
          <reference field="2" count="1" selected="0">
            <x v="11"/>
          </reference>
        </references>
      </pivotArea>
    </chartFormat>
    <chartFormat chart="6" format="31">
      <pivotArea type="data" outline="0" fieldPosition="0">
        <references count="2">
          <reference field="4294967294" count="1" selected="0">
            <x v="0"/>
          </reference>
          <reference field="2" count="1" selected="0">
            <x v="12"/>
          </reference>
        </references>
      </pivotArea>
    </chartFormat>
    <chartFormat chart="6" format="32">
      <pivotArea type="data" outline="0" fieldPosition="0">
        <references count="2">
          <reference field="4294967294" count="1" selected="0">
            <x v="0"/>
          </reference>
          <reference field="2" count="1" selected="0">
            <x v="13"/>
          </reference>
        </references>
      </pivotArea>
    </chartFormat>
    <chartFormat chart="6" format="33">
      <pivotArea type="data" outline="0" fieldPosition="0">
        <references count="2">
          <reference field="4294967294" count="1" selected="0">
            <x v="0"/>
          </reference>
          <reference field="2" count="1" selected="0">
            <x v="14"/>
          </reference>
        </references>
      </pivotArea>
    </chartFormat>
    <chartFormat chart="6" format="34">
      <pivotArea type="data" outline="0" fieldPosition="0">
        <references count="2">
          <reference field="4294967294" count="1" selected="0">
            <x v="0"/>
          </reference>
          <reference field="2" count="1" selected="0">
            <x v="15"/>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4" format="7">
      <pivotArea type="data" outline="0" fieldPosition="0">
        <references count="2">
          <reference field="4294967294" count="1" selected="0">
            <x v="0"/>
          </reference>
          <reference field="2" count="1" selected="0">
            <x v="6"/>
          </reference>
        </references>
      </pivotArea>
    </chartFormat>
    <chartFormat chart="4" format="8">
      <pivotArea type="data" outline="0" fieldPosition="0">
        <references count="2">
          <reference field="4294967294" count="1" selected="0">
            <x v="0"/>
          </reference>
          <reference field="2" count="1" selected="0">
            <x v="7"/>
          </reference>
        </references>
      </pivotArea>
    </chartFormat>
    <chartFormat chart="4" format="9">
      <pivotArea type="data" outline="0" fieldPosition="0">
        <references count="2">
          <reference field="4294967294" count="1" selected="0">
            <x v="0"/>
          </reference>
          <reference field="2" count="1" selected="0">
            <x v="8"/>
          </reference>
        </references>
      </pivotArea>
    </chartFormat>
    <chartFormat chart="4" format="10">
      <pivotArea type="data" outline="0" fieldPosition="0">
        <references count="2">
          <reference field="4294967294" count="1" selected="0">
            <x v="0"/>
          </reference>
          <reference field="2" count="1" selected="0">
            <x v="9"/>
          </reference>
        </references>
      </pivotArea>
    </chartFormat>
    <chartFormat chart="4" format="11">
      <pivotArea type="data" outline="0" fieldPosition="0">
        <references count="2">
          <reference field="4294967294" count="1" selected="0">
            <x v="0"/>
          </reference>
          <reference field="2" count="1" selected="0">
            <x v="10"/>
          </reference>
        </references>
      </pivotArea>
    </chartFormat>
    <chartFormat chart="4" format="12">
      <pivotArea type="data" outline="0" fieldPosition="0">
        <references count="2">
          <reference field="4294967294" count="1" selected="0">
            <x v="0"/>
          </reference>
          <reference field="2" count="1" selected="0">
            <x v="11"/>
          </reference>
        </references>
      </pivotArea>
    </chartFormat>
    <chartFormat chart="4" format="13">
      <pivotArea type="data" outline="0" fieldPosition="0">
        <references count="2">
          <reference field="4294967294" count="1" selected="0">
            <x v="0"/>
          </reference>
          <reference field="2" count="1" selected="0">
            <x v="12"/>
          </reference>
        </references>
      </pivotArea>
    </chartFormat>
    <chartFormat chart="4" format="14">
      <pivotArea type="data" outline="0" fieldPosition="0">
        <references count="2">
          <reference field="4294967294" count="1" selected="0">
            <x v="0"/>
          </reference>
          <reference field="2" count="1" selected="0">
            <x v="13"/>
          </reference>
        </references>
      </pivotArea>
    </chartFormat>
    <chartFormat chart="4" format="15">
      <pivotArea type="data" outline="0" fieldPosition="0">
        <references count="2">
          <reference field="4294967294" count="1" selected="0">
            <x v="0"/>
          </reference>
          <reference field="2" count="1" selected="0">
            <x v="14"/>
          </reference>
        </references>
      </pivotArea>
    </chartFormat>
    <chartFormat chart="4" format="16">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E2F904-0BF7-4847-BDA5-2B2EBC25C69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9:B49" firstHeaderRow="1" firstDataRow="1" firstDataCol="1"/>
  <pivotFields count="3">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Price" fld="1"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members count="23" level="1">
        <member name="[address].[StateName].&amp;[Goa]"/>
        <member name="[address].[StateName].&amp;[Assam]"/>
        <member name="[address].[StateName].&amp;[Bihar]"/>
        <member name=""/>
        <member name="[address].[StateName].&amp;[Kerala]"/>
        <member name="[address].[StateName].&amp;[Odisha]"/>
        <member name="[address].[StateName].&amp;[Punjab]"/>
        <member name=""/>
        <member name=""/>
        <member name="[address].[StateName].&amp;[Jharkhand]"/>
        <member name=""/>
        <member name="[address].[StateName].&amp;[Rajasthan]"/>
        <member name=""/>
        <member name="[address].[StateName].&amp;[Chandigarh]"/>
        <member name=""/>
        <member name=""/>
        <member name="[address].[StateName].&amp;[Uttarakhand]"/>
        <member name=""/>
        <member name=""/>
        <member name="[address].[StateName].&amp;[Andhra Pradesh]"/>
        <member name="[address].[StateName].&amp;[Madhya Pradesh]"/>
        <member name="[address].[StateName].&amp;[Himachal Pradesh]"/>
        <member name="[address].[StateName].&amp;[Jammu and Kashmi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ress]"/>
        <x15:activeTabTopLevelEntity name="[order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59674BB-D592-4E74-951B-788454249B7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E3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ID" fld="0" subtotal="count" baseField="0" baseItem="0"/>
    <dataField name="Sum of TotalPrice" fld="1" baseField="0" baseItem="0"/>
    <dataField name="Average of WarehouseCapacity" fld="3" subtotal="average" baseField="0" baseItem="1"/>
    <dataField name="Count of StoreID" fld="2" subtotal="count" baseField="0" baseItem="0"/>
    <dataField name="Average of DeliveryTimeMinutes" fld="4" subtotal="average" baseField="0" baseItem="1" numFmtId="2"/>
  </dataFields>
  <formats count="1">
    <format dxfId="0">
      <pivotArea outline="0" collapsedLevelsAreSubtotals="1" fieldPosition="0">
        <references count="1">
          <reference field="4294967294" count="1" selected="0">
            <x v="4"/>
          </reference>
        </references>
      </pivotArea>
    </format>
  </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WarehouseCapacity"/>
    <pivotHierarchy dragToData="1"/>
    <pivotHierarchy dragToData="1" caption="Average of DeliveryTimeMinutes"/>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ransaction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CBB679-B72B-4615-96B4-17BA54AFE1B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8:B3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ategory wise sales" fld="0" baseField="1" baseItem="0"/>
  </dataFields>
  <chartFormats count="26">
    <chartFormat chart="18" format="0" series="1">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1" count="1" selected="0">
            <x v="0"/>
          </reference>
        </references>
      </pivotArea>
    </chartFormat>
    <chartFormat chart="21" format="16">
      <pivotArea type="data" outline="0" fieldPosition="0">
        <references count="2">
          <reference field="4294967294" count="1" selected="0">
            <x v="0"/>
          </reference>
          <reference field="1" count="1" selected="0">
            <x v="1"/>
          </reference>
        </references>
      </pivotArea>
    </chartFormat>
    <chartFormat chart="21" format="17">
      <pivotArea type="data" outline="0" fieldPosition="0">
        <references count="2">
          <reference field="4294967294" count="1" selected="0">
            <x v="0"/>
          </reference>
          <reference field="1" count="1" selected="0">
            <x v="2"/>
          </reference>
        </references>
      </pivotArea>
    </chartFormat>
    <chartFormat chart="21" format="18">
      <pivotArea type="data" outline="0" fieldPosition="0">
        <references count="2">
          <reference field="4294967294" count="1" selected="0">
            <x v="0"/>
          </reference>
          <reference field="1" count="1" selected="0">
            <x v="3"/>
          </reference>
        </references>
      </pivotArea>
    </chartFormat>
    <chartFormat chart="21" format="19">
      <pivotArea type="data" outline="0" fieldPosition="0">
        <references count="2">
          <reference field="4294967294" count="1" selected="0">
            <x v="0"/>
          </reference>
          <reference field="1" count="1" selected="0">
            <x v="4"/>
          </reference>
        </references>
      </pivotArea>
    </chartFormat>
    <chartFormat chart="21" format="20">
      <pivotArea type="data" outline="0" fieldPosition="0">
        <references count="2">
          <reference field="4294967294" count="1" selected="0">
            <x v="0"/>
          </reference>
          <reference field="1" count="1" selected="0">
            <x v="5"/>
          </reference>
        </references>
      </pivotArea>
    </chartFormat>
    <chartFormat chart="21" format="21">
      <pivotArea type="data" outline="0" fieldPosition="0">
        <references count="2">
          <reference field="4294967294" count="1" selected="0">
            <x v="0"/>
          </reference>
          <reference field="1" count="1" selected="0">
            <x v="6"/>
          </reference>
        </references>
      </pivotArea>
    </chartFormat>
    <chartFormat chart="21" format="22">
      <pivotArea type="data" outline="0" fieldPosition="0">
        <references count="2">
          <reference field="4294967294" count="1" selected="0">
            <x v="0"/>
          </reference>
          <reference field="1" count="1" selected="0">
            <x v="7"/>
          </reference>
        </references>
      </pivotArea>
    </chartFormat>
    <chartFormat chart="21" format="23">
      <pivotArea type="data" outline="0" fieldPosition="0">
        <references count="2">
          <reference field="4294967294" count="1" selected="0">
            <x v="0"/>
          </reference>
          <reference field="1" count="1" selected="0">
            <x v="8"/>
          </reference>
        </references>
      </pivotArea>
    </chartFormat>
    <chartFormat chart="21" format="24">
      <pivotArea type="data" outline="0" fieldPosition="0">
        <references count="2">
          <reference field="4294967294" count="1" selected="0">
            <x v="0"/>
          </reference>
          <reference field="1" count="1" selected="0">
            <x v="9"/>
          </reference>
        </references>
      </pivotArea>
    </chartFormat>
    <chartFormat chart="21" format="25">
      <pivotArea type="data" outline="0" fieldPosition="0">
        <references count="2">
          <reference field="4294967294" count="1" selected="0">
            <x v="0"/>
          </reference>
          <reference field="1" count="1" selected="0">
            <x v="10"/>
          </reference>
        </references>
      </pivotArea>
    </chartFormat>
    <chartFormat chart="21" format="26">
      <pivotArea type="data" outline="0" fieldPosition="0">
        <references count="2">
          <reference field="4294967294" count="1" selected="0">
            <x v="0"/>
          </reference>
          <reference field="1" count="1" selected="0">
            <x v="11"/>
          </reference>
        </references>
      </pivotArea>
    </chartFormat>
    <chartFormat chart="18" format="1">
      <pivotArea type="data" outline="0" fieldPosition="0">
        <references count="2">
          <reference field="4294967294" count="1" selected="0">
            <x v="0"/>
          </reference>
          <reference field="1" count="1" selected="0">
            <x v="1"/>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 chart="18" format="5">
      <pivotArea type="data" outline="0" fieldPosition="0">
        <references count="2">
          <reference field="4294967294" count="1" selected="0">
            <x v="0"/>
          </reference>
          <reference field="1" count="1" selected="0">
            <x v="4"/>
          </reference>
        </references>
      </pivotArea>
    </chartFormat>
    <chartFormat chart="18" format="6">
      <pivotArea type="data" outline="0" fieldPosition="0">
        <references count="2">
          <reference field="4294967294" count="1" selected="0">
            <x v="0"/>
          </reference>
          <reference field="1" count="1" selected="0">
            <x v="5"/>
          </reference>
        </references>
      </pivotArea>
    </chartFormat>
    <chartFormat chart="18" format="7">
      <pivotArea type="data" outline="0" fieldPosition="0">
        <references count="2">
          <reference field="4294967294" count="1" selected="0">
            <x v="0"/>
          </reference>
          <reference field="1" count="1" selected="0">
            <x v="6"/>
          </reference>
        </references>
      </pivotArea>
    </chartFormat>
    <chartFormat chart="18" format="8">
      <pivotArea type="data" outline="0" fieldPosition="0">
        <references count="2">
          <reference field="4294967294" count="1" selected="0">
            <x v="0"/>
          </reference>
          <reference field="1" count="1" selected="0">
            <x v="7"/>
          </reference>
        </references>
      </pivotArea>
    </chartFormat>
    <chartFormat chart="18" format="9">
      <pivotArea type="data" outline="0" fieldPosition="0">
        <references count="2">
          <reference field="4294967294" count="1" selected="0">
            <x v="0"/>
          </reference>
          <reference field="1" count="1" selected="0">
            <x v="8"/>
          </reference>
        </references>
      </pivotArea>
    </chartFormat>
    <chartFormat chart="18" format="10">
      <pivotArea type="data" outline="0" fieldPosition="0">
        <references count="2">
          <reference field="4294967294" count="1" selected="0">
            <x v="0"/>
          </reference>
          <reference field="1" count="1" selected="0">
            <x v="9"/>
          </reference>
        </references>
      </pivotArea>
    </chartFormat>
    <chartFormat chart="18" format="11">
      <pivotArea type="data" outline="0" fieldPosition="0">
        <references count="2">
          <reference field="4294967294" count="1" selected="0">
            <x v="0"/>
          </reference>
          <reference field="1" count="1" selected="0">
            <x v="10"/>
          </reference>
        </references>
      </pivotArea>
    </chartFormat>
    <chartFormat chart="18" format="12">
      <pivotArea type="data" outline="0" fieldPosition="0">
        <references count="2">
          <reference field="4294967294" count="1" selected="0">
            <x v="0"/>
          </reference>
          <reference field="1" count="1" selected="0">
            <x v="11"/>
          </reference>
        </references>
      </pivotArea>
    </chartFormat>
  </chartFormats>
  <pivotHierarchies count="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ategory wise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ransaction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4E61E0C-A5CA-499F-BE05-7A3A910FF42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
    <pivotField axis="axisRow"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Orders" fld="1" subtotal="count" baseField="0" baseItem="0"/>
  </dataFields>
  <pivotHierarchies count="46">
    <pivotHierarchy dragToData="1"/>
    <pivotHierarchy dragToData="1"/>
    <pivotHierarchy dragToData="1"/>
    <pivotHierarchy dragToData="1"/>
    <pivotHierarchy dragToData="1">
      <members count="23" level="1">
        <member name="[address].[StateName].&amp;[Goa]"/>
        <member name="[address].[StateName].&amp;[Assam]"/>
        <member name="[address].[StateName].&amp;[Bihar]"/>
        <member name=""/>
        <member name="[address].[StateName].&amp;[Kerala]"/>
        <member name="[address].[StateName].&amp;[Odisha]"/>
        <member name="[address].[StateName].&amp;[Punjab]"/>
        <member name=""/>
        <member name=""/>
        <member name="[address].[StateName].&amp;[Jharkhand]"/>
        <member name=""/>
        <member name="[address].[StateName].&amp;[Rajasthan]"/>
        <member name=""/>
        <member name="[address].[StateName].&amp;[Chandigarh]"/>
        <member name=""/>
        <member name=""/>
        <member name="[address].[StateName].&amp;[Uttarakhand]"/>
        <member name=""/>
        <member name=""/>
        <member name="[address].[StateName].&amp;[Andhra Pradesh]"/>
        <member name="[address].[StateName].&amp;[Madhya Pradesh]"/>
        <member name="[address].[StateName].&amp;[Himachal Pradesh]"/>
        <member name="[address].[StateName].&amp;[Jammu and Kashmi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ress]"/>
        <x15:activeTabTopLevelEntity name="[order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E89EB75-3174-409D-8759-ADC628EB2113}"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B6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WarehouseCapacity" fld="1" baseField="0" baseItem="0"/>
  </dataFields>
  <chartFormats count="20">
    <chartFormat chart="0" format="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2" format="15">
      <pivotArea type="data" outline="0" fieldPosition="0">
        <references count="2">
          <reference field="4294967294" count="1" selected="0">
            <x v="0"/>
          </reference>
          <reference field="0" count="1" selected="0">
            <x v="3"/>
          </reference>
        </references>
      </pivotArea>
    </chartFormat>
    <chartFormat chart="2" format="16">
      <pivotArea type="data" outline="0" fieldPosition="0">
        <references count="2">
          <reference field="4294967294" count="1" selected="0">
            <x v="0"/>
          </reference>
          <reference field="0" count="1" selected="0">
            <x v="4"/>
          </reference>
        </references>
      </pivotArea>
    </chartFormat>
    <chartFormat chart="2" format="17">
      <pivotArea type="data" outline="0" fieldPosition="0">
        <references count="2">
          <reference field="4294967294" count="1" selected="0">
            <x v="0"/>
          </reference>
          <reference field="0" count="1" selected="0">
            <x v="5"/>
          </reference>
        </references>
      </pivotArea>
    </chartFormat>
    <chartFormat chart="2" format="18">
      <pivotArea type="data" outline="0" fieldPosition="0">
        <references count="2">
          <reference field="4294967294" count="1" selected="0">
            <x v="0"/>
          </reference>
          <reference field="0" count="1" selected="0">
            <x v="6"/>
          </reference>
        </references>
      </pivotArea>
    </chartFormat>
    <chartFormat chart="2" format="19">
      <pivotArea type="data" outline="0" fieldPosition="0">
        <references count="2">
          <reference field="4294967294" count="1" selected="0">
            <x v="0"/>
          </reference>
          <reference field="0" count="1" selected="0">
            <x v="7"/>
          </reference>
        </references>
      </pivotArea>
    </chartFormat>
    <chartFormat chart="2" format="20">
      <pivotArea type="data" outline="0" fieldPosition="0">
        <references count="2">
          <reference field="4294967294" count="1" selected="0">
            <x v="0"/>
          </reference>
          <reference field="0" count="1" selected="0">
            <x v="8"/>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ockQuantity"/>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ress]"/>
        <x15:activeTabTopLevelEntity name="[products]"/>
        <x15:activeTabTopLevelEntity name="[categori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1" xr16:uid="{2D164388-2CF9-4453-8B6B-54C1133DE0F3}" autoFormatId="16" applyNumberFormats="0" applyBorderFormats="0" applyFontFormats="0" applyPatternFormats="0" applyAlignmentFormats="0" applyWidthHeightFormats="0">
  <queryTableRefresh nextId="6">
    <queryTableFields count="5">
      <queryTableField id="1" name="AddressID" tableColumnId="1"/>
      <queryTableField id="2" name="Pincode" tableColumnId="2"/>
      <queryTableField id="3" name="StreetAddress" tableColumnId="3"/>
      <queryTableField id="4" name="CityName" tableColumnId="4"/>
      <queryTableField id="5" name="StateNam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3" xr16:uid="{7E33A868-2FC8-4723-9C44-D848DB35A257}"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Subcategor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5" xr16:uid="{3F6DA445-D17D-442E-8EA0-3AE15349B4D1}" autoFormatId="16" applyNumberFormats="0" applyBorderFormats="0" applyFontFormats="0" applyPatternFormats="0" applyAlignmentFormats="0" applyWidthHeightFormats="0">
  <queryTableRefresh nextId="14">
    <queryTableFields count="13">
      <queryTableField id="1" name="OrderID" tableColumnId="1"/>
      <queryTableField id="2" name="CustomerID" tableColumnId="2"/>
      <queryTableField id="3" name="ProductID" tableColumnId="3"/>
      <queryTableField id="4" name="StoreID" tableColumnId="4"/>
      <queryTableField id="5" name="OrderDate" tableColumnId="5"/>
      <queryTableField id="6" name="DeliveryDate" tableColumnId="6"/>
      <queryTableField id="7" name="Quantity" tableColumnId="7"/>
      <queryTableField id="8" name="TotalPrice" tableColumnId="8"/>
      <queryTableField id="9" name="DiscountApplied" tableColumnId="9"/>
      <queryTableField id="10" name="DeliveryTimeMinutes" tableColumnId="10"/>
      <queryTableField id="11" name="OrderStatus" tableColumnId="11"/>
      <queryTableField id="12" name="TimeOfDay" tableColumnId="12"/>
      <queryTableField id="13" name="Quarter"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6" xr16:uid="{7460572F-F4F6-413A-8682-5C270DEF55A7}" autoFormatId="16" applyNumberFormats="0" applyBorderFormats="0" applyFontFormats="0" applyPatternFormats="0" applyAlignmentFormats="0" applyWidthHeightFormats="0">
  <queryTableRefresh nextId="6">
    <queryTableFields count="5">
      <queryTableField id="1" name="ProductID" tableColumnId="1"/>
      <queryTableField id="2" name="ProductName" tableColumnId="2"/>
      <queryTableField id="3" name="CategoryID" tableColumnId="3"/>
      <queryTableField id="4" name="UnitPrice" tableColumnId="4"/>
      <queryTableField id="5" name="StockQuantity"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7" xr16:uid="{9149D1BA-80AF-4088-8B5C-1AF69CA5838C}" autoFormatId="16" applyNumberFormats="0" applyBorderFormats="0" applyFontFormats="0" applyPatternFormats="0" applyAlignmentFormats="0" applyWidthHeightFormats="0">
  <queryTableRefresh nextId="4">
    <queryTableFields count="3">
      <queryTableField id="1" name="StoreID" tableColumnId="1"/>
      <queryTableField id="2" name="AddressID" tableColumnId="2"/>
      <queryTableField id="3" name="WarehouseCapacity"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2" xr16:uid="{70BB3FA5-A365-434E-A867-88CF83A78B16}" autoFormatId="16" applyNumberFormats="0" applyBorderFormats="0" applyFontFormats="0" applyPatternFormats="0" applyAlignmentFormats="0" applyWidthHeightFormats="0">
  <queryTableRefresh nextId="11">
    <queryTableFields count="10">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Sales" tableColumnId="9"/>
      <queryTableField id="10" name="Rating"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8" xr16:uid="{615E46C5-82AA-42E8-8037-DCC0FDE2385E}" autoFormatId="16" applyNumberFormats="0" applyBorderFormats="0" applyFontFormats="0" applyPatternFormats="0" applyAlignmentFormats="0" applyWidthHeightFormats="0">
  <queryTableRefresh nextId="10">
    <queryTableFields count="9">
      <queryTableField id="1" name="Product Name" tableColumnId="1"/>
      <queryTableField id="2" name="Category" tableColumnId="2"/>
      <queryTableField id="3" name="City" tableColumnId="3"/>
      <queryTableField id="4" name="Original Price" tableColumnId="4"/>
      <queryTableField id="5" name="Current Price" tableColumnId="5"/>
      <queryTableField id="6" name="Discount" tableColumnId="6"/>
      <queryTableField id="7" name="Orders" tableColumnId="7"/>
      <queryTableField id="8" name="Total Revenue" tableColumnId="8"/>
      <queryTableField id="9" name="Influencer Active"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4" xr16:uid="{9B09DD84-F618-47B5-A2DF-552F7EB575E1}" autoFormatId="16" applyNumberFormats="0" applyBorderFormats="0" applyFontFormats="0" applyPatternFormats="0" applyAlignmentFormats="0" applyWidthHeightFormats="0">
  <queryTableRefresh nextId="13">
    <queryTableFields count="12">
      <queryTableField id="1" name="Agent Name" tableColumnId="1"/>
      <queryTableField id="2" name="Rating" tableColumnId="2"/>
      <queryTableField id="3" name="Review Text" tableColumnId="3"/>
      <queryTableField id="4" name="Delivery Time (min)" tableColumnId="4"/>
      <queryTableField id="5" name="Location" tableColumnId="5"/>
      <queryTableField id="6" name="Order Type" tableColumnId="6"/>
      <queryTableField id="7" name="Customer Feedback Type" tableColumnId="7"/>
      <queryTableField id="8" name="Price Range" tableColumnId="8"/>
      <queryTableField id="9" name="Discount Applied" tableColumnId="9"/>
      <queryTableField id="10" name="Product Availability" tableColumnId="10"/>
      <queryTableField id="11" name="Customer Service Rating" tableColumnId="11"/>
      <queryTableField id="12" name="Order Accurac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B744076-323E-490B-BB0D-0ED8F210CF18}" sourceName="Order Type">
  <pivotTables>
    <pivotTable tabId="10" name="PivotTable7"/>
    <pivotTable tabId="10" name="PivotTable1"/>
    <pivotTable tabId="10" name="PivotTable2"/>
    <pivotTable tabId="10" name="PivotTable3"/>
    <pivotTable tabId="10" name="PivotTable4"/>
    <pivotTable tabId="10" name="PivotTable6"/>
    <pivotTable tabId="10" name="PivotTable8"/>
    <pivotTable tabId="10" name="PivotTable9"/>
  </pivotTables>
  <data>
    <tabular pivotCacheId="195567557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03CDBD2-653B-4C0A-94F7-CBD1B73B919B}" sourceName="[order_transactions].[Quarter]">
  <pivotTables>
    <pivotTable tabId="12" name="PivotTable2"/>
    <pivotTable tabId="12" name="PivotTable1"/>
    <pivotTable tabId="12" name="PivotTable3"/>
    <pivotTable tabId="12" name="PivotTable4"/>
    <pivotTable tabId="12" name="PivotTable5"/>
  </pivotTables>
  <data>
    <olap pivotCacheId="955146789">
      <levels count="2">
        <level uniqueName="[order_transactions].[Quarter].[(All)]" sourceCaption="(All)" count="0"/>
        <level uniqueName="[order_transactions].[Quarter].[Quarter]" sourceCaption="Quarter" count="4">
          <ranges>
            <range startItem="0">
              <i n="[order_transactions].[Quarter].&amp;[1]" c="1"/>
              <i n="[order_transactions].[Quarter].&amp;[2]" c="2"/>
              <i n="[order_transactions].[Quarter].&amp;[3]" c="3"/>
              <i n="[order_transactions].[Quarter].&amp;[4]" c="4"/>
            </range>
          </ranges>
        </level>
      </levels>
      <selections count="1">
        <selection n="[order_transactions].[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575659B-BF8E-4724-BF98-A151E465143B}" sourceName="Outlet Location Type">
  <pivotTables>
    <pivotTable tabId="15" name="PivotTable3"/>
    <pivotTable tabId="15" name="PivotTable1"/>
    <pivotTable tabId="15" name="PivotTable2"/>
    <pivotTable tabId="15" name="PivotTable4"/>
    <pivotTable tabId="15" name="PivotTable5"/>
    <pivotTable tabId="15" name="PivotTable6"/>
    <pivotTable tabId="15" name="PivotTable7"/>
  </pivotTables>
  <data>
    <tabular pivotCacheId="122513258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4F7053E2-1260-48C9-BE29-3CC352D1920F}" sourceName="CategoryName">
  <extLst>
    <x:ext xmlns:x15="http://schemas.microsoft.com/office/spreadsheetml/2010/11/main" uri="{2F2917AC-EB37-4324-AD4E-5DD8C200BD13}">
      <x15:tableSlicerCache tableId="7"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726AD1AA-337B-42A2-BD60-41E8F49E0E69}" cache="Slicer_CategoryName" caption="Category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1" xr10:uid="{442BE112-CB90-4A0F-BEE3-77784FB2893C}" cache="Slicer_Order_Type" caption="Order Type" columnCount="2" style="Slicer Style 2" rowHeight="61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B1A5C490-1B5E-49CE-8780-10289CC9222B}" cache="Slicer_Order_Type" caption="Order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DC56FA53-B179-468F-B77E-9152E61A873B}" cache="Slicer_Quarter" caption="Quarter" level="1"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C377AE58-E5F0-47CC-BDCE-72B7D94B66AE}" cache="Slicer_Outlet_Location_Type" caption="Outlet Location Type" style="SlicerStyleLight4" rowHeight="252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7EBB0BCB-A547-4B88-A955-EA24EEC60DE8}" cache="Slicer_Outlet_Location_Type" caption="Outlet Location Typ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B70DB312-E7A1-4C48-93EE-A9472C44617F}" cache="Slicer_Quarter" caption="Quarte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79979E-5893-4DE0-AD87-977958B233A3}" name="address" displayName="address" ref="A1:E201" tableType="queryTable" totalsRowShown="0">
  <autoFilter ref="A1:E201" xr:uid="{6A79979E-5893-4DE0-AD87-977958B233A3}"/>
  <tableColumns count="5">
    <tableColumn id="1" xr3:uid="{A2328A01-58BB-4310-A7A5-C4D7301464AF}" uniqueName="1" name="AddressID" queryTableFieldId="1" dataDxfId="49"/>
    <tableColumn id="2" xr3:uid="{CBBDC288-A585-4283-A859-705CD4FB41A3}" uniqueName="2" name="Pincode" queryTableFieldId="2"/>
    <tableColumn id="3" xr3:uid="{829413B1-A46B-4273-B79C-AC111F29279A}" uniqueName="3" name="StreetAddress" queryTableFieldId="3" dataDxfId="48"/>
    <tableColumn id="4" xr3:uid="{8284FA17-C9CF-4AEC-9E62-577B78915569}" uniqueName="4" name="CityName" queryTableFieldId="4" dataDxfId="47"/>
    <tableColumn id="5" xr3:uid="{B0B4DD2C-38FE-49D3-8FAE-2BEF683386ED}" uniqueName="5" name="StateName" queryTableFieldId="5"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278F15-3D18-4247-BC98-8813925C6A41}" name="categories" displayName="categories" ref="A1:C26" tableType="queryTable" totalsRowShown="0">
  <autoFilter ref="A1:C26" xr:uid="{ED278F15-3D18-4247-BC98-8813925C6A41}"/>
  <tableColumns count="3">
    <tableColumn id="1" xr3:uid="{3744CF65-7A70-42B7-AF83-B7C22E17B48B}" uniqueName="1" name="CategoryID" queryTableFieldId="1" dataDxfId="45"/>
    <tableColumn id="2" xr3:uid="{03B3C91A-5E0C-4304-80EC-A60629EC861E}" uniqueName="2" name="CategoryName" queryTableFieldId="2" dataDxfId="44"/>
    <tableColumn id="3" xr3:uid="{E081C739-AA7D-4BD7-8F4D-354464C43325}" uniqueName="3" name="Subcategory" queryTableFieldId="3" dataDxfId="4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375FEB-0796-4DD4-93EB-BF91C854B839}" name="order_transactions" displayName="order_transactions" ref="A1:M842" tableType="queryTable" totalsRowShown="0">
  <autoFilter ref="A1:M842" xr:uid="{B6375FEB-0796-4DD4-93EB-BF91C854B839}"/>
  <tableColumns count="13">
    <tableColumn id="1" xr3:uid="{BF0AB21E-A070-4ECC-AAAC-071C50B7F856}" uniqueName="1" name="OrderID" queryTableFieldId="1" dataDxfId="42"/>
    <tableColumn id="2" xr3:uid="{F507247D-3368-47BF-9DCF-E8B58A105FF5}" uniqueName="2" name="CustomerID" queryTableFieldId="2" dataDxfId="41"/>
    <tableColumn id="3" xr3:uid="{EFAD5E24-59D7-41FC-B617-F546DC05C696}" uniqueName="3" name="ProductID" queryTableFieldId="3" dataDxfId="40"/>
    <tableColumn id="4" xr3:uid="{9C11928B-E2C8-4CB6-8AE4-74AB8F5B2004}" uniqueName="4" name="StoreID" queryTableFieldId="4" dataDxfId="39"/>
    <tableColumn id="5" xr3:uid="{F253210D-CE06-4B35-BBC1-8B92906B129D}" uniqueName="5" name="OrderDate" queryTableFieldId="5" dataDxfId="38"/>
    <tableColumn id="6" xr3:uid="{AC193375-BF28-47D3-AC40-1C26557A8EF0}" uniqueName="6" name="DeliveryDate" queryTableFieldId="6" dataDxfId="37"/>
    <tableColumn id="7" xr3:uid="{CA2AFB42-F95E-4CFA-8BF9-046C63DA2842}" uniqueName="7" name="Quantity" queryTableFieldId="7"/>
    <tableColumn id="8" xr3:uid="{9B52E5F6-9B96-4F64-9C5A-AD8915839493}" uniqueName="8" name="TotalPrice" queryTableFieldId="8"/>
    <tableColumn id="9" xr3:uid="{7B87BBB2-1E5B-441A-B512-4797A065C400}" uniqueName="9" name="DiscountApplied" queryTableFieldId="9"/>
    <tableColumn id="10" xr3:uid="{7A21AEE9-112B-4097-BE67-2B07A6D54404}" uniqueName="10" name="DeliveryTimeMinutes" queryTableFieldId="10"/>
    <tableColumn id="11" xr3:uid="{797E9BD5-174E-4453-8C8D-93E171C06BF5}" uniqueName="11" name="OrderStatus" queryTableFieldId="11" dataDxfId="36"/>
    <tableColumn id="12" xr3:uid="{99892F2C-2B2F-421C-BC1C-3D88F11DA7CE}" uniqueName="12" name="TimeOfDay" queryTableFieldId="12" dataDxfId="35"/>
    <tableColumn id="13" xr3:uid="{DAED6562-7358-4B0F-ADFE-D81BDE7D45C7}" uniqueName="13" name="Quarter"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D3AD90-74D5-4C99-A850-5291BF2D03B0}" name="products" displayName="products" ref="A1:E151" tableType="queryTable" totalsRowShown="0">
  <autoFilter ref="A1:E151" xr:uid="{D7D3AD90-74D5-4C99-A850-5291BF2D03B0}"/>
  <tableColumns count="5">
    <tableColumn id="1" xr3:uid="{0EA072AA-6849-4234-840F-5D05FFBDE8A9}" uniqueName="1" name="ProductID" queryTableFieldId="1" dataDxfId="34"/>
    <tableColumn id="2" xr3:uid="{39F9EABF-2236-464A-8C47-1E3C1672B6BB}" uniqueName="2" name="ProductName" queryTableFieldId="2" dataDxfId="33"/>
    <tableColumn id="3" xr3:uid="{62F407A5-3689-4C95-A8BD-A50ED8B7E74C}" uniqueName="3" name="CategoryID" queryTableFieldId="3" dataDxfId="32"/>
    <tableColumn id="4" xr3:uid="{36CD6BE3-B1ED-4D21-83C9-A7757B1A0738}" uniqueName="4" name="UnitPrice" queryTableFieldId="4"/>
    <tableColumn id="5" xr3:uid="{94C860D8-B371-4501-B879-4DAA402D9173}" uniqueName="5" name="StockQuantity"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466430-6603-4F7A-BBAF-DEC29984679B}" name="stores" displayName="stores" ref="A1:C26" tableType="queryTable" totalsRowShown="0">
  <autoFilter ref="A1:C26" xr:uid="{CF466430-6603-4F7A-BBAF-DEC29984679B}"/>
  <tableColumns count="3">
    <tableColumn id="1" xr3:uid="{3C85F7BC-BF71-49BD-A517-B5011A014940}" uniqueName="1" name="StoreID" queryTableFieldId="1" dataDxfId="31"/>
    <tableColumn id="2" xr3:uid="{A6621864-E401-4252-8B66-467F807A7A8C}" uniqueName="2" name="AddressID" queryTableFieldId="2" dataDxfId="30"/>
    <tableColumn id="3" xr3:uid="{7D02A9F5-1945-4F1B-A16A-F42395F32539}" uniqueName="3" name="WarehouseCapacity"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1374B7-5D25-40CD-B1C0-5E5A0669EB27}" name="Blinkit" displayName="Blinkit" ref="A1:J8524" tableType="queryTable" totalsRowShown="0">
  <autoFilter ref="A1:J8524" xr:uid="{541374B7-5D25-40CD-B1C0-5E5A0669EB27}">
    <filterColumn colId="6">
      <filters>
        <filter val="Medium"/>
      </filters>
    </filterColumn>
  </autoFilter>
  <tableColumns count="10">
    <tableColumn id="1" xr3:uid="{40026937-8FFF-487A-9241-4CCA897C4F73}" uniqueName="1" name="Item Fat Content" queryTableFieldId="1" dataDxfId="29"/>
    <tableColumn id="2" xr3:uid="{D10E65F0-E70C-46F6-8CA4-0B615514DA3E}" uniqueName="2" name="Item Identifier" queryTableFieldId="2" dataDxfId="28"/>
    <tableColumn id="3" xr3:uid="{035EC01B-4706-477B-9E8A-96B336F8C1E4}" uniqueName="3" name="Item Type" queryTableFieldId="3" dataDxfId="27"/>
    <tableColumn id="4" xr3:uid="{5502E81C-F0A0-4DD9-954C-8457356E62E9}" uniqueName="4" name="Outlet Establishment Year" queryTableFieldId="4"/>
    <tableColumn id="5" xr3:uid="{53882683-DBA6-44AF-8C08-7D486C3EDC09}" uniqueName="5" name="Outlet Identifier" queryTableFieldId="5" dataDxfId="26"/>
    <tableColumn id="6" xr3:uid="{1975E77F-BE3F-44D7-9971-F6B8D07BC276}" uniqueName="6" name="Outlet Location Type" queryTableFieldId="6" dataDxfId="25"/>
    <tableColumn id="7" xr3:uid="{69EAF333-FD6D-4180-A6CB-811984896D24}" uniqueName="7" name="Outlet Size" queryTableFieldId="7" dataDxfId="24"/>
    <tableColumn id="8" xr3:uid="{7BE056D5-9B1B-41F3-9414-947796457B62}" uniqueName="8" name="Outlet Type" queryTableFieldId="8" dataDxfId="23"/>
    <tableColumn id="9" xr3:uid="{7D57B65C-FB83-4F88-866E-1DF2105BFB6D}" uniqueName="9" name="Sales" queryTableFieldId="9"/>
    <tableColumn id="10" xr3:uid="{22A2435B-F02F-4F11-8E17-C784A8C93181}" uniqueName="10" name="Rating"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E4278A-1A26-4936-9F7D-E95AEC035678}" name="zepto_sales_dataset" displayName="zepto_sales_dataset" ref="A1:I301" tableType="queryTable" totalsRowShown="0">
  <autoFilter ref="A1:I301" xr:uid="{A7E4278A-1A26-4936-9F7D-E95AEC035678}"/>
  <tableColumns count="9">
    <tableColumn id="1" xr3:uid="{08C2BF39-8530-4763-BC27-8085CFF47313}" uniqueName="1" name="Product Name" queryTableFieldId="1" dataDxfId="22"/>
    <tableColumn id="2" xr3:uid="{583A0850-6682-46AA-A496-A383FC1E3E1E}" uniqueName="2" name="Category" queryTableFieldId="2" dataDxfId="21"/>
    <tableColumn id="3" xr3:uid="{9CB848C1-E1BB-43EF-803C-2D30301B2BE7}" uniqueName="3" name="City" queryTableFieldId="3" dataDxfId="20"/>
    <tableColumn id="4" xr3:uid="{CD26E452-FDBE-4F3D-A76E-E4794F9D4113}" uniqueName="4" name="Original Price" queryTableFieldId="4"/>
    <tableColumn id="5" xr3:uid="{6CA93FF4-12AA-4461-907E-3E27B8BC144E}" uniqueName="5" name="Current Price" queryTableFieldId="5"/>
    <tableColumn id="6" xr3:uid="{5B18A6BD-49AF-4CC7-A25A-6ADB88379039}" uniqueName="6" name="Discount" queryTableFieldId="6"/>
    <tableColumn id="7" xr3:uid="{178FDE63-52A1-4F07-B488-00F2E132DA2B}" uniqueName="7" name="Orders" queryTableFieldId="7"/>
    <tableColumn id="8" xr3:uid="{C2F17B6B-8432-415B-8E93-BB4A4BE99D67}" uniqueName="8" name="Total Revenue" queryTableFieldId="8"/>
    <tableColumn id="9" xr3:uid="{48A1C7B3-BA8C-4989-9180-59F1331D28C3}" uniqueName="9" name="Influencer Active" queryTableFieldId="9" dataDxfId="1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555C3-E285-4601-A010-4338A46BC9F1}" name="Fast_Delivery_Agent_Reviews" displayName="Fast_Delivery_Agent_Reviews" ref="A1:L3777" tableType="queryTable" totalsRowShown="0" headerRowDxfId="18" dataDxfId="17">
  <autoFilter ref="A1:L3777" xr:uid="{D1A555C3-E285-4601-A010-4338A46BC9F1}">
    <filterColumn colId="5">
      <filters>
        <filter val="Electronics"/>
      </filters>
    </filterColumn>
  </autoFilter>
  <tableColumns count="12">
    <tableColumn id="1" xr3:uid="{3950A5F6-1DBA-40FA-9199-5587F31612A6}" uniqueName="1" name="Agent Name" queryTableFieldId="1" dataDxfId="16"/>
    <tableColumn id="2" xr3:uid="{0315229D-1A9B-4BF0-9F42-BD3854460602}" uniqueName="2" name="Rating" queryTableFieldId="2" dataDxfId="15"/>
    <tableColumn id="3" xr3:uid="{3677FD63-BC89-4B3C-8103-410628B19FB9}" uniqueName="3" name="Review Text" queryTableFieldId="3" dataDxfId="14"/>
    <tableColumn id="4" xr3:uid="{2A17AC97-BF4A-4A5A-A263-D3EDE47C0D2E}" uniqueName="4" name="Delivery Time (min)" queryTableFieldId="4" dataDxfId="13"/>
    <tableColumn id="5" xr3:uid="{858ECA98-4BD1-481C-B103-72120851056D}" uniqueName="5" name="Location" queryTableFieldId="5" dataDxfId="12"/>
    <tableColumn id="6" xr3:uid="{DB02D366-74C4-4EF2-BB0D-E0E5FD473D1D}" uniqueName="6" name="Order Type" queryTableFieldId="6" dataDxfId="11"/>
    <tableColumn id="7" xr3:uid="{68441319-9D36-4F60-AF36-84958E161AB1}" uniqueName="7" name="Customer Feedback Type" queryTableFieldId="7" dataDxfId="10"/>
    <tableColumn id="8" xr3:uid="{CD75BB58-E0AA-4CA4-B09C-8432622C8CB6}" uniqueName="8" name="Price Range" queryTableFieldId="8" dataDxfId="9"/>
    <tableColumn id="9" xr3:uid="{333D0F26-0404-4DF5-A84E-C7893330FC6C}" uniqueName="9" name="Discount Applied" queryTableFieldId="9" dataDxfId="8"/>
    <tableColumn id="10" xr3:uid="{E206E12F-77B2-4171-975C-11901B8F0C4E}" uniqueName="10" name="Product Availability" queryTableFieldId="10" dataDxfId="7"/>
    <tableColumn id="11" xr3:uid="{081E5312-76D2-46F6-BE88-FF0A065C4FDB}" uniqueName="11" name="Customer Service Rating" queryTableFieldId="11" dataDxfId="6"/>
    <tableColumn id="12" xr3:uid="{1040130F-C363-45EC-A9FE-09AEB7C20795}" uniqueName="12" name="Order Accuracy" queryTableFieldId="12"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3.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microsoft.com/office/2007/relationships/slicer" Target="../slicers/slicer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5.xml"/><Relationship Id="rId7" Type="http://schemas.microsoft.com/office/2007/relationships/slicer" Target="../slicers/slicer7.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drawing" Target="../drawings/drawing9.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651F-9357-4CEC-B16A-C950E6F9821D}">
  <dimension ref="A1:E201"/>
  <sheetViews>
    <sheetView showOutlineSymbols="0" showWhiteSpace="0" workbookViewId="0"/>
  </sheetViews>
  <sheetFormatPr defaultRowHeight="14.4" x14ac:dyDescent="0.3"/>
  <cols>
    <col min="1" max="1" width="11.6640625" bestFit="1" customWidth="1"/>
    <col min="2" max="2" width="10" bestFit="1" customWidth="1"/>
    <col min="3" max="3" width="22.6640625" bestFit="1" customWidth="1"/>
    <col min="4" max="4" width="23.21875" bestFit="1" customWidth="1"/>
    <col min="5" max="5" width="17.33203125" bestFit="1" customWidth="1"/>
  </cols>
  <sheetData>
    <row r="1" spans="1:5" x14ac:dyDescent="0.3">
      <c r="A1" t="s">
        <v>5446</v>
      </c>
      <c r="B1" t="s">
        <v>6802</v>
      </c>
      <c r="C1" t="s">
        <v>6803</v>
      </c>
      <c r="D1" t="s">
        <v>6804</v>
      </c>
      <c r="E1" t="s">
        <v>6805</v>
      </c>
    </row>
    <row r="2" spans="1:5" x14ac:dyDescent="0.3">
      <c r="A2" t="s">
        <v>6806</v>
      </c>
      <c r="B2">
        <v>400001</v>
      </c>
      <c r="C2" t="s">
        <v>6807</v>
      </c>
      <c r="D2" t="s">
        <v>50</v>
      </c>
      <c r="E2" t="s">
        <v>6808</v>
      </c>
    </row>
    <row r="3" spans="1:5" x14ac:dyDescent="0.3">
      <c r="A3" t="s">
        <v>6809</v>
      </c>
      <c r="B3">
        <v>110001</v>
      </c>
      <c r="C3" t="s">
        <v>6810</v>
      </c>
      <c r="D3" t="s">
        <v>6811</v>
      </c>
      <c r="E3" t="s">
        <v>14</v>
      </c>
    </row>
    <row r="4" spans="1:5" x14ac:dyDescent="0.3">
      <c r="A4" t="s">
        <v>6812</v>
      </c>
      <c r="B4">
        <v>560001</v>
      </c>
      <c r="C4" t="s">
        <v>6813</v>
      </c>
      <c r="D4" t="s">
        <v>6814</v>
      </c>
      <c r="E4" t="s">
        <v>6815</v>
      </c>
    </row>
    <row r="5" spans="1:5" x14ac:dyDescent="0.3">
      <c r="A5" t="s">
        <v>6816</v>
      </c>
      <c r="B5">
        <v>700001</v>
      </c>
      <c r="C5" t="s">
        <v>6817</v>
      </c>
      <c r="D5" t="s">
        <v>78</v>
      </c>
      <c r="E5" t="s">
        <v>6818</v>
      </c>
    </row>
    <row r="6" spans="1:5" x14ac:dyDescent="0.3">
      <c r="A6" t="s">
        <v>6819</v>
      </c>
      <c r="B6">
        <v>600001</v>
      </c>
      <c r="C6" t="s">
        <v>6820</v>
      </c>
      <c r="D6" t="s">
        <v>64</v>
      </c>
      <c r="E6" t="s">
        <v>6821</v>
      </c>
    </row>
    <row r="7" spans="1:5" x14ac:dyDescent="0.3">
      <c r="A7" t="s">
        <v>6822</v>
      </c>
      <c r="B7">
        <v>500001</v>
      </c>
      <c r="C7" t="s">
        <v>6823</v>
      </c>
      <c r="D7" t="s">
        <v>52</v>
      </c>
      <c r="E7" t="s">
        <v>6824</v>
      </c>
    </row>
    <row r="8" spans="1:5" x14ac:dyDescent="0.3">
      <c r="A8" t="s">
        <v>6825</v>
      </c>
      <c r="B8">
        <v>411001</v>
      </c>
      <c r="C8" t="s">
        <v>6826</v>
      </c>
      <c r="D8" t="s">
        <v>29</v>
      </c>
      <c r="E8" t="s">
        <v>6808</v>
      </c>
    </row>
    <row r="9" spans="1:5" x14ac:dyDescent="0.3">
      <c r="A9" t="s">
        <v>6827</v>
      </c>
      <c r="B9">
        <v>380001</v>
      </c>
      <c r="C9" t="s">
        <v>6828</v>
      </c>
      <c r="D9" t="s">
        <v>43</v>
      </c>
      <c r="E9" t="s">
        <v>6829</v>
      </c>
    </row>
    <row r="10" spans="1:5" x14ac:dyDescent="0.3">
      <c r="A10" t="s">
        <v>6830</v>
      </c>
      <c r="B10">
        <v>302001</v>
      </c>
      <c r="C10" t="s">
        <v>6831</v>
      </c>
      <c r="D10" t="s">
        <v>39</v>
      </c>
      <c r="E10" t="s">
        <v>6832</v>
      </c>
    </row>
    <row r="11" spans="1:5" x14ac:dyDescent="0.3">
      <c r="A11" t="s">
        <v>6833</v>
      </c>
      <c r="B11">
        <v>226001</v>
      </c>
      <c r="C11" t="s">
        <v>6834</v>
      </c>
      <c r="D11" t="s">
        <v>22</v>
      </c>
      <c r="E11" t="s">
        <v>6835</v>
      </c>
    </row>
    <row r="12" spans="1:5" x14ac:dyDescent="0.3">
      <c r="A12" t="s">
        <v>6836</v>
      </c>
      <c r="B12">
        <v>400050</v>
      </c>
      <c r="C12" t="s">
        <v>6837</v>
      </c>
      <c r="D12" t="s">
        <v>50</v>
      </c>
      <c r="E12" t="s">
        <v>6808</v>
      </c>
    </row>
    <row r="13" spans="1:5" x14ac:dyDescent="0.3">
      <c r="A13" t="s">
        <v>6838</v>
      </c>
      <c r="B13">
        <v>110016</v>
      </c>
      <c r="C13" t="s">
        <v>6839</v>
      </c>
      <c r="D13" t="s">
        <v>6811</v>
      </c>
      <c r="E13" t="s">
        <v>14</v>
      </c>
    </row>
    <row r="14" spans="1:5" x14ac:dyDescent="0.3">
      <c r="A14" t="s">
        <v>6840</v>
      </c>
      <c r="B14">
        <v>560038</v>
      </c>
      <c r="C14" t="s">
        <v>6841</v>
      </c>
      <c r="D14" t="s">
        <v>6814</v>
      </c>
      <c r="E14" t="s">
        <v>6815</v>
      </c>
    </row>
    <row r="15" spans="1:5" x14ac:dyDescent="0.3">
      <c r="A15" t="s">
        <v>6842</v>
      </c>
      <c r="B15">
        <v>700016</v>
      </c>
      <c r="C15" t="s">
        <v>6843</v>
      </c>
      <c r="D15" t="s">
        <v>78</v>
      </c>
      <c r="E15" t="s">
        <v>6818</v>
      </c>
    </row>
    <row r="16" spans="1:5" x14ac:dyDescent="0.3">
      <c r="A16" t="s">
        <v>6844</v>
      </c>
      <c r="B16">
        <v>600017</v>
      </c>
      <c r="C16" t="s">
        <v>6845</v>
      </c>
      <c r="D16" t="s">
        <v>64</v>
      </c>
      <c r="E16" t="s">
        <v>6821</v>
      </c>
    </row>
    <row r="17" spans="1:5" x14ac:dyDescent="0.3">
      <c r="A17" t="s">
        <v>6846</v>
      </c>
      <c r="B17">
        <v>500081</v>
      </c>
      <c r="C17" t="s">
        <v>6847</v>
      </c>
      <c r="D17" t="s">
        <v>52</v>
      </c>
      <c r="E17" t="s">
        <v>6824</v>
      </c>
    </row>
    <row r="18" spans="1:5" x14ac:dyDescent="0.3">
      <c r="A18" t="s">
        <v>6848</v>
      </c>
      <c r="B18">
        <v>411007</v>
      </c>
      <c r="C18" t="s">
        <v>6849</v>
      </c>
      <c r="D18" t="s">
        <v>29</v>
      </c>
      <c r="E18" t="s">
        <v>6808</v>
      </c>
    </row>
    <row r="19" spans="1:5" x14ac:dyDescent="0.3">
      <c r="A19" t="s">
        <v>6850</v>
      </c>
      <c r="B19">
        <v>380015</v>
      </c>
      <c r="C19" t="s">
        <v>6851</v>
      </c>
      <c r="D19" t="s">
        <v>43</v>
      </c>
      <c r="E19" t="s">
        <v>6829</v>
      </c>
    </row>
    <row r="20" spans="1:5" x14ac:dyDescent="0.3">
      <c r="A20" t="s">
        <v>6852</v>
      </c>
      <c r="B20">
        <v>302004</v>
      </c>
      <c r="C20" t="s">
        <v>6853</v>
      </c>
      <c r="D20" t="s">
        <v>39</v>
      </c>
      <c r="E20" t="s">
        <v>6832</v>
      </c>
    </row>
    <row r="21" spans="1:5" x14ac:dyDescent="0.3">
      <c r="A21" t="s">
        <v>6854</v>
      </c>
      <c r="B21">
        <v>226010</v>
      </c>
      <c r="C21" t="s">
        <v>6855</v>
      </c>
      <c r="D21" t="s">
        <v>22</v>
      </c>
      <c r="E21" t="s">
        <v>6835</v>
      </c>
    </row>
    <row r="22" spans="1:5" x14ac:dyDescent="0.3">
      <c r="A22" t="s">
        <v>5471</v>
      </c>
      <c r="B22">
        <v>400053</v>
      </c>
      <c r="C22" t="s">
        <v>6856</v>
      </c>
      <c r="D22" t="s">
        <v>50</v>
      </c>
      <c r="E22" t="s">
        <v>6808</v>
      </c>
    </row>
    <row r="23" spans="1:5" x14ac:dyDescent="0.3">
      <c r="A23" t="s">
        <v>5465</v>
      </c>
      <c r="B23">
        <v>110048</v>
      </c>
      <c r="C23" t="s">
        <v>6857</v>
      </c>
      <c r="D23" t="s">
        <v>6811</v>
      </c>
      <c r="E23" t="s">
        <v>14</v>
      </c>
    </row>
    <row r="24" spans="1:5" x14ac:dyDescent="0.3">
      <c r="A24" t="s">
        <v>5449</v>
      </c>
      <c r="B24">
        <v>560078</v>
      </c>
      <c r="C24" t="s">
        <v>6858</v>
      </c>
      <c r="D24" t="s">
        <v>6814</v>
      </c>
      <c r="E24" t="s">
        <v>6815</v>
      </c>
    </row>
    <row r="25" spans="1:5" x14ac:dyDescent="0.3">
      <c r="A25" t="s">
        <v>5455</v>
      </c>
      <c r="B25">
        <v>700091</v>
      </c>
      <c r="C25" t="s">
        <v>6859</v>
      </c>
      <c r="D25" t="s">
        <v>78</v>
      </c>
      <c r="E25" t="s">
        <v>6818</v>
      </c>
    </row>
    <row r="26" spans="1:5" x14ac:dyDescent="0.3">
      <c r="A26" t="s">
        <v>6860</v>
      </c>
      <c r="B26">
        <v>600041</v>
      </c>
      <c r="C26" t="s">
        <v>6861</v>
      </c>
      <c r="D26" t="s">
        <v>64</v>
      </c>
      <c r="E26" t="s">
        <v>6821</v>
      </c>
    </row>
    <row r="27" spans="1:5" x14ac:dyDescent="0.3">
      <c r="A27" t="s">
        <v>5475</v>
      </c>
      <c r="B27">
        <v>500034</v>
      </c>
      <c r="C27" t="s">
        <v>6862</v>
      </c>
      <c r="D27" t="s">
        <v>52</v>
      </c>
      <c r="E27" t="s">
        <v>6824</v>
      </c>
    </row>
    <row r="28" spans="1:5" x14ac:dyDescent="0.3">
      <c r="A28" t="s">
        <v>6863</v>
      </c>
      <c r="B28">
        <v>411014</v>
      </c>
      <c r="C28" t="s">
        <v>6864</v>
      </c>
      <c r="D28" t="s">
        <v>29</v>
      </c>
      <c r="E28" t="s">
        <v>6808</v>
      </c>
    </row>
    <row r="29" spans="1:5" x14ac:dyDescent="0.3">
      <c r="A29" t="s">
        <v>6865</v>
      </c>
      <c r="B29">
        <v>382481</v>
      </c>
      <c r="C29" t="s">
        <v>6866</v>
      </c>
      <c r="D29" t="s">
        <v>43</v>
      </c>
      <c r="E29" t="s">
        <v>6829</v>
      </c>
    </row>
    <row r="30" spans="1:5" x14ac:dyDescent="0.3">
      <c r="A30" t="s">
        <v>6867</v>
      </c>
      <c r="B30">
        <v>302017</v>
      </c>
      <c r="C30" t="s">
        <v>6868</v>
      </c>
      <c r="D30" t="s">
        <v>39</v>
      </c>
      <c r="E30" t="s">
        <v>6832</v>
      </c>
    </row>
    <row r="31" spans="1:5" x14ac:dyDescent="0.3">
      <c r="A31" t="s">
        <v>6869</v>
      </c>
      <c r="B31">
        <v>226016</v>
      </c>
      <c r="C31" t="s">
        <v>6870</v>
      </c>
      <c r="D31" t="s">
        <v>22</v>
      </c>
      <c r="E31" t="s">
        <v>6835</v>
      </c>
    </row>
    <row r="32" spans="1:5" x14ac:dyDescent="0.3">
      <c r="A32" t="s">
        <v>6871</v>
      </c>
      <c r="B32">
        <v>400028</v>
      </c>
      <c r="C32" t="s">
        <v>6872</v>
      </c>
      <c r="D32" t="s">
        <v>50</v>
      </c>
      <c r="E32" t="s">
        <v>6808</v>
      </c>
    </row>
    <row r="33" spans="1:5" x14ac:dyDescent="0.3">
      <c r="A33" t="s">
        <v>6873</v>
      </c>
      <c r="B33">
        <v>110057</v>
      </c>
      <c r="C33" t="s">
        <v>6874</v>
      </c>
      <c r="D33" t="s">
        <v>6811</v>
      </c>
      <c r="E33" t="s">
        <v>14</v>
      </c>
    </row>
    <row r="34" spans="1:5" x14ac:dyDescent="0.3">
      <c r="A34" t="s">
        <v>5469</v>
      </c>
      <c r="B34">
        <v>560011</v>
      </c>
      <c r="C34" t="s">
        <v>6875</v>
      </c>
      <c r="D34" t="s">
        <v>6814</v>
      </c>
      <c r="E34" t="s">
        <v>6815</v>
      </c>
    </row>
    <row r="35" spans="1:5" x14ac:dyDescent="0.3">
      <c r="A35" t="s">
        <v>6876</v>
      </c>
      <c r="B35">
        <v>700020</v>
      </c>
      <c r="C35" t="s">
        <v>6877</v>
      </c>
      <c r="D35" t="s">
        <v>78</v>
      </c>
      <c r="E35" t="s">
        <v>6818</v>
      </c>
    </row>
    <row r="36" spans="1:5" x14ac:dyDescent="0.3">
      <c r="A36" t="s">
        <v>6878</v>
      </c>
      <c r="B36">
        <v>600086</v>
      </c>
      <c r="C36" t="s">
        <v>6879</v>
      </c>
      <c r="D36" t="s">
        <v>64</v>
      </c>
      <c r="E36" t="s">
        <v>6821</v>
      </c>
    </row>
    <row r="37" spans="1:5" x14ac:dyDescent="0.3">
      <c r="A37" t="s">
        <v>6880</v>
      </c>
      <c r="B37">
        <v>500016</v>
      </c>
      <c r="C37" t="s">
        <v>6881</v>
      </c>
      <c r="D37" t="s">
        <v>52</v>
      </c>
      <c r="E37" t="s">
        <v>6824</v>
      </c>
    </row>
    <row r="38" spans="1:5" x14ac:dyDescent="0.3">
      <c r="A38" t="s">
        <v>5461</v>
      </c>
      <c r="B38">
        <v>411028</v>
      </c>
      <c r="C38" t="s">
        <v>6882</v>
      </c>
      <c r="D38" t="s">
        <v>29</v>
      </c>
      <c r="E38" t="s">
        <v>6808</v>
      </c>
    </row>
    <row r="39" spans="1:5" x14ac:dyDescent="0.3">
      <c r="A39" t="s">
        <v>5463</v>
      </c>
      <c r="B39">
        <v>380054</v>
      </c>
      <c r="C39" t="s">
        <v>6883</v>
      </c>
      <c r="D39" t="s">
        <v>43</v>
      </c>
      <c r="E39" t="s">
        <v>6829</v>
      </c>
    </row>
    <row r="40" spans="1:5" x14ac:dyDescent="0.3">
      <c r="A40" t="s">
        <v>6884</v>
      </c>
      <c r="B40">
        <v>302021</v>
      </c>
      <c r="C40" t="s">
        <v>6885</v>
      </c>
      <c r="D40" t="s">
        <v>39</v>
      </c>
      <c r="E40" t="s">
        <v>6832</v>
      </c>
    </row>
    <row r="41" spans="1:5" x14ac:dyDescent="0.3">
      <c r="A41" t="s">
        <v>6886</v>
      </c>
      <c r="B41">
        <v>226002</v>
      </c>
      <c r="C41" t="s">
        <v>6887</v>
      </c>
      <c r="D41" t="s">
        <v>22</v>
      </c>
      <c r="E41" t="s">
        <v>6835</v>
      </c>
    </row>
    <row r="42" spans="1:5" x14ac:dyDescent="0.3">
      <c r="A42" t="s">
        <v>5451</v>
      </c>
      <c r="B42">
        <v>400076</v>
      </c>
      <c r="C42" t="s">
        <v>6888</v>
      </c>
      <c r="D42" t="s">
        <v>50</v>
      </c>
      <c r="E42" t="s">
        <v>6808</v>
      </c>
    </row>
    <row r="43" spans="1:5" x14ac:dyDescent="0.3">
      <c r="A43" t="s">
        <v>6889</v>
      </c>
      <c r="B43">
        <v>110070</v>
      </c>
      <c r="C43" t="s">
        <v>6890</v>
      </c>
      <c r="D43" t="s">
        <v>6811</v>
      </c>
      <c r="E43" t="s">
        <v>14</v>
      </c>
    </row>
    <row r="44" spans="1:5" x14ac:dyDescent="0.3">
      <c r="A44" t="s">
        <v>6891</v>
      </c>
      <c r="B44">
        <v>560043</v>
      </c>
      <c r="C44" t="s">
        <v>6892</v>
      </c>
      <c r="D44" t="s">
        <v>6814</v>
      </c>
      <c r="E44" t="s">
        <v>6815</v>
      </c>
    </row>
    <row r="45" spans="1:5" x14ac:dyDescent="0.3">
      <c r="A45" t="s">
        <v>6893</v>
      </c>
      <c r="B45">
        <v>700156</v>
      </c>
      <c r="C45" t="s">
        <v>6894</v>
      </c>
      <c r="D45" t="s">
        <v>78</v>
      </c>
      <c r="E45" t="s">
        <v>6818</v>
      </c>
    </row>
    <row r="46" spans="1:5" x14ac:dyDescent="0.3">
      <c r="A46" t="s">
        <v>5459</v>
      </c>
      <c r="B46">
        <v>600020</v>
      </c>
      <c r="C46" t="s">
        <v>6895</v>
      </c>
      <c r="D46" t="s">
        <v>64</v>
      </c>
      <c r="E46" t="s">
        <v>6821</v>
      </c>
    </row>
    <row r="47" spans="1:5" x14ac:dyDescent="0.3">
      <c r="A47" t="s">
        <v>5457</v>
      </c>
      <c r="B47">
        <v>500032</v>
      </c>
      <c r="C47" t="s">
        <v>6896</v>
      </c>
      <c r="D47" t="s">
        <v>52</v>
      </c>
      <c r="E47" t="s">
        <v>6824</v>
      </c>
    </row>
    <row r="48" spans="1:5" x14ac:dyDescent="0.3">
      <c r="A48" t="s">
        <v>5477</v>
      </c>
      <c r="B48">
        <v>411057</v>
      </c>
      <c r="C48" t="s">
        <v>6897</v>
      </c>
      <c r="D48" t="s">
        <v>29</v>
      </c>
      <c r="E48" t="s">
        <v>6808</v>
      </c>
    </row>
    <row r="49" spans="1:5" x14ac:dyDescent="0.3">
      <c r="A49" t="s">
        <v>6898</v>
      </c>
      <c r="B49">
        <v>380009</v>
      </c>
      <c r="C49" t="s">
        <v>6899</v>
      </c>
      <c r="D49" t="s">
        <v>43</v>
      </c>
      <c r="E49" t="s">
        <v>6829</v>
      </c>
    </row>
    <row r="50" spans="1:5" x14ac:dyDescent="0.3">
      <c r="A50" t="s">
        <v>6900</v>
      </c>
      <c r="B50">
        <v>302015</v>
      </c>
      <c r="C50" t="s">
        <v>6901</v>
      </c>
      <c r="D50" t="s">
        <v>39</v>
      </c>
      <c r="E50" t="s">
        <v>6832</v>
      </c>
    </row>
    <row r="51" spans="1:5" x14ac:dyDescent="0.3">
      <c r="A51" t="s">
        <v>6902</v>
      </c>
      <c r="B51">
        <v>226024</v>
      </c>
      <c r="C51" t="s">
        <v>6903</v>
      </c>
      <c r="D51" t="s">
        <v>22</v>
      </c>
      <c r="E51" t="s">
        <v>6835</v>
      </c>
    </row>
    <row r="52" spans="1:5" x14ac:dyDescent="0.3">
      <c r="A52" t="s">
        <v>6904</v>
      </c>
      <c r="B52">
        <v>400013</v>
      </c>
      <c r="C52" t="s">
        <v>6905</v>
      </c>
      <c r="D52" t="s">
        <v>50</v>
      </c>
      <c r="E52" t="s">
        <v>6808</v>
      </c>
    </row>
    <row r="53" spans="1:5" x14ac:dyDescent="0.3">
      <c r="A53" t="s">
        <v>6906</v>
      </c>
      <c r="B53">
        <v>110008</v>
      </c>
      <c r="C53" t="s">
        <v>6907</v>
      </c>
      <c r="D53" t="s">
        <v>6811</v>
      </c>
      <c r="E53" t="s">
        <v>14</v>
      </c>
    </row>
    <row r="54" spans="1:5" x14ac:dyDescent="0.3">
      <c r="A54" t="s">
        <v>6908</v>
      </c>
      <c r="B54">
        <v>560025</v>
      </c>
      <c r="C54" t="s">
        <v>6909</v>
      </c>
      <c r="D54" t="s">
        <v>6814</v>
      </c>
      <c r="E54" t="s">
        <v>6815</v>
      </c>
    </row>
    <row r="55" spans="1:5" x14ac:dyDescent="0.3">
      <c r="A55" t="s">
        <v>6910</v>
      </c>
      <c r="B55">
        <v>700040</v>
      </c>
      <c r="C55" t="s">
        <v>6911</v>
      </c>
      <c r="D55" t="s">
        <v>78</v>
      </c>
      <c r="E55" t="s">
        <v>6818</v>
      </c>
    </row>
    <row r="56" spans="1:5" x14ac:dyDescent="0.3">
      <c r="A56" t="s">
        <v>6912</v>
      </c>
      <c r="B56">
        <v>600034</v>
      </c>
      <c r="C56" t="s">
        <v>6913</v>
      </c>
      <c r="D56" t="s">
        <v>64</v>
      </c>
      <c r="E56" t="s">
        <v>6821</v>
      </c>
    </row>
    <row r="57" spans="1:5" x14ac:dyDescent="0.3">
      <c r="A57" t="s">
        <v>6914</v>
      </c>
      <c r="B57">
        <v>500004</v>
      </c>
      <c r="C57" t="s">
        <v>6915</v>
      </c>
      <c r="D57" t="s">
        <v>52</v>
      </c>
      <c r="E57" t="s">
        <v>6824</v>
      </c>
    </row>
    <row r="58" spans="1:5" x14ac:dyDescent="0.3">
      <c r="A58" t="s">
        <v>6916</v>
      </c>
      <c r="B58">
        <v>411038</v>
      </c>
      <c r="C58" t="s">
        <v>6917</v>
      </c>
      <c r="D58" t="s">
        <v>29</v>
      </c>
      <c r="E58" t="s">
        <v>6808</v>
      </c>
    </row>
    <row r="59" spans="1:5" x14ac:dyDescent="0.3">
      <c r="A59" t="s">
        <v>6918</v>
      </c>
      <c r="B59">
        <v>380006</v>
      </c>
      <c r="C59" t="s">
        <v>6919</v>
      </c>
      <c r="D59" t="s">
        <v>43</v>
      </c>
      <c r="E59" t="s">
        <v>6829</v>
      </c>
    </row>
    <row r="60" spans="1:5" x14ac:dyDescent="0.3">
      <c r="A60" t="s">
        <v>6920</v>
      </c>
      <c r="B60">
        <v>302006</v>
      </c>
      <c r="C60" t="s">
        <v>6921</v>
      </c>
      <c r="D60" t="s">
        <v>39</v>
      </c>
      <c r="E60" t="s">
        <v>6832</v>
      </c>
    </row>
    <row r="61" spans="1:5" x14ac:dyDescent="0.3">
      <c r="A61" t="s">
        <v>6922</v>
      </c>
      <c r="B61">
        <v>226004</v>
      </c>
      <c r="C61" t="s">
        <v>6923</v>
      </c>
      <c r="D61" t="s">
        <v>22</v>
      </c>
      <c r="E61" t="s">
        <v>6835</v>
      </c>
    </row>
    <row r="62" spans="1:5" x14ac:dyDescent="0.3">
      <c r="A62" t="s">
        <v>5453</v>
      </c>
      <c r="B62">
        <v>122002</v>
      </c>
      <c r="C62" t="s">
        <v>6924</v>
      </c>
      <c r="D62" t="s">
        <v>6925</v>
      </c>
      <c r="E62" t="s">
        <v>6926</v>
      </c>
    </row>
    <row r="63" spans="1:5" x14ac:dyDescent="0.3">
      <c r="A63" t="s">
        <v>5473</v>
      </c>
      <c r="B63">
        <v>122003</v>
      </c>
      <c r="C63" t="s">
        <v>6927</v>
      </c>
      <c r="D63" t="s">
        <v>6925</v>
      </c>
      <c r="E63" t="s">
        <v>6926</v>
      </c>
    </row>
    <row r="64" spans="1:5" x14ac:dyDescent="0.3">
      <c r="A64" t="s">
        <v>6928</v>
      </c>
      <c r="B64">
        <v>122011</v>
      </c>
      <c r="C64" t="s">
        <v>6929</v>
      </c>
      <c r="D64" t="s">
        <v>6925</v>
      </c>
      <c r="E64" t="s">
        <v>6926</v>
      </c>
    </row>
    <row r="65" spans="1:5" x14ac:dyDescent="0.3">
      <c r="A65" t="s">
        <v>5467</v>
      </c>
      <c r="B65">
        <v>201301</v>
      </c>
      <c r="C65" t="s">
        <v>6930</v>
      </c>
      <c r="D65" t="s">
        <v>6931</v>
      </c>
      <c r="E65" t="s">
        <v>6835</v>
      </c>
    </row>
    <row r="66" spans="1:5" x14ac:dyDescent="0.3">
      <c r="A66" t="s">
        <v>6932</v>
      </c>
      <c r="B66">
        <v>201304</v>
      </c>
      <c r="C66" t="s">
        <v>6933</v>
      </c>
      <c r="D66" t="s">
        <v>6931</v>
      </c>
      <c r="E66" t="s">
        <v>6835</v>
      </c>
    </row>
    <row r="67" spans="1:5" x14ac:dyDescent="0.3">
      <c r="A67" t="s">
        <v>6934</v>
      </c>
      <c r="B67">
        <v>160017</v>
      </c>
      <c r="C67" t="s">
        <v>6935</v>
      </c>
      <c r="D67" t="s">
        <v>6936</v>
      </c>
      <c r="E67" t="s">
        <v>6936</v>
      </c>
    </row>
    <row r="68" spans="1:5" x14ac:dyDescent="0.3">
      <c r="A68" t="s">
        <v>6937</v>
      </c>
      <c r="B68">
        <v>160022</v>
      </c>
      <c r="C68" t="s">
        <v>6938</v>
      </c>
      <c r="D68" t="s">
        <v>6936</v>
      </c>
      <c r="E68" t="s">
        <v>6936</v>
      </c>
    </row>
    <row r="69" spans="1:5" x14ac:dyDescent="0.3">
      <c r="A69" t="s">
        <v>6939</v>
      </c>
      <c r="B69">
        <v>462001</v>
      </c>
      <c r="C69" t="s">
        <v>6940</v>
      </c>
      <c r="D69" t="s">
        <v>6941</v>
      </c>
      <c r="E69" t="s">
        <v>6942</v>
      </c>
    </row>
    <row r="70" spans="1:5" x14ac:dyDescent="0.3">
      <c r="A70" t="s">
        <v>6943</v>
      </c>
      <c r="B70">
        <v>452001</v>
      </c>
      <c r="C70" t="s">
        <v>6944</v>
      </c>
      <c r="D70" t="s">
        <v>6945</v>
      </c>
      <c r="E70" t="s">
        <v>6942</v>
      </c>
    </row>
    <row r="71" spans="1:5" x14ac:dyDescent="0.3">
      <c r="A71" t="s">
        <v>6946</v>
      </c>
      <c r="B71">
        <v>800001</v>
      </c>
      <c r="C71" t="s">
        <v>6947</v>
      </c>
      <c r="D71" t="s">
        <v>6948</v>
      </c>
      <c r="E71" t="s">
        <v>6949</v>
      </c>
    </row>
    <row r="72" spans="1:5" x14ac:dyDescent="0.3">
      <c r="A72" t="s">
        <v>6950</v>
      </c>
      <c r="B72">
        <v>834001</v>
      </c>
      <c r="C72" t="s">
        <v>6951</v>
      </c>
      <c r="D72" t="s">
        <v>6952</v>
      </c>
      <c r="E72" t="s">
        <v>6953</v>
      </c>
    </row>
    <row r="73" spans="1:5" x14ac:dyDescent="0.3">
      <c r="A73" t="s">
        <v>6954</v>
      </c>
      <c r="B73">
        <v>751001</v>
      </c>
      <c r="C73" t="s">
        <v>6955</v>
      </c>
      <c r="D73" t="s">
        <v>6956</v>
      </c>
      <c r="E73" t="s">
        <v>6957</v>
      </c>
    </row>
    <row r="74" spans="1:5" x14ac:dyDescent="0.3">
      <c r="A74" t="s">
        <v>6958</v>
      </c>
      <c r="B74">
        <v>781001</v>
      </c>
      <c r="C74" t="s">
        <v>6959</v>
      </c>
      <c r="D74" t="s">
        <v>6960</v>
      </c>
      <c r="E74" t="s">
        <v>6961</v>
      </c>
    </row>
    <row r="75" spans="1:5" x14ac:dyDescent="0.3">
      <c r="A75" t="s">
        <v>6962</v>
      </c>
      <c r="B75">
        <v>695001</v>
      </c>
      <c r="C75" t="s">
        <v>6963</v>
      </c>
      <c r="D75" t="s">
        <v>6964</v>
      </c>
      <c r="E75" t="s">
        <v>6965</v>
      </c>
    </row>
    <row r="76" spans="1:5" x14ac:dyDescent="0.3">
      <c r="A76" t="s">
        <v>6966</v>
      </c>
      <c r="B76">
        <v>682011</v>
      </c>
      <c r="C76" t="s">
        <v>6967</v>
      </c>
      <c r="D76" t="s">
        <v>6968</v>
      </c>
      <c r="E76" t="s">
        <v>6965</v>
      </c>
    </row>
    <row r="77" spans="1:5" x14ac:dyDescent="0.3">
      <c r="A77" t="s">
        <v>6969</v>
      </c>
      <c r="B77">
        <v>641001</v>
      </c>
      <c r="C77" t="s">
        <v>6970</v>
      </c>
      <c r="D77" t="s">
        <v>6971</v>
      </c>
      <c r="E77" t="s">
        <v>6821</v>
      </c>
    </row>
    <row r="78" spans="1:5" x14ac:dyDescent="0.3">
      <c r="A78" t="s">
        <v>6972</v>
      </c>
      <c r="B78">
        <v>530001</v>
      </c>
      <c r="C78" t="s">
        <v>6973</v>
      </c>
      <c r="D78" t="s">
        <v>6974</v>
      </c>
      <c r="E78" t="s">
        <v>6975</v>
      </c>
    </row>
    <row r="79" spans="1:5" x14ac:dyDescent="0.3">
      <c r="A79" t="s">
        <v>6976</v>
      </c>
      <c r="B79">
        <v>520001</v>
      </c>
      <c r="C79" t="s">
        <v>6977</v>
      </c>
      <c r="D79" t="s">
        <v>6978</v>
      </c>
      <c r="E79" t="s">
        <v>6975</v>
      </c>
    </row>
    <row r="80" spans="1:5" x14ac:dyDescent="0.3">
      <c r="A80" t="s">
        <v>6979</v>
      </c>
      <c r="B80">
        <v>440001</v>
      </c>
      <c r="C80" t="s">
        <v>6980</v>
      </c>
      <c r="D80" t="s">
        <v>6981</v>
      </c>
      <c r="E80" t="s">
        <v>6808</v>
      </c>
    </row>
    <row r="81" spans="1:5" x14ac:dyDescent="0.3">
      <c r="A81" t="s">
        <v>6982</v>
      </c>
      <c r="B81">
        <v>422001</v>
      </c>
      <c r="C81" t="s">
        <v>6983</v>
      </c>
      <c r="D81" t="s">
        <v>6984</v>
      </c>
      <c r="E81" t="s">
        <v>6808</v>
      </c>
    </row>
    <row r="82" spans="1:5" x14ac:dyDescent="0.3">
      <c r="A82" t="s">
        <v>6985</v>
      </c>
      <c r="B82">
        <v>431001</v>
      </c>
      <c r="C82" t="s">
        <v>6986</v>
      </c>
      <c r="D82" t="s">
        <v>6987</v>
      </c>
      <c r="E82" t="s">
        <v>6808</v>
      </c>
    </row>
    <row r="83" spans="1:5" x14ac:dyDescent="0.3">
      <c r="A83" t="s">
        <v>6988</v>
      </c>
      <c r="B83">
        <v>390001</v>
      </c>
      <c r="C83" t="s">
        <v>6989</v>
      </c>
      <c r="D83" t="s">
        <v>6990</v>
      </c>
      <c r="E83" t="s">
        <v>6829</v>
      </c>
    </row>
    <row r="84" spans="1:5" x14ac:dyDescent="0.3">
      <c r="A84" t="s">
        <v>6991</v>
      </c>
      <c r="B84">
        <v>360001</v>
      </c>
      <c r="C84" t="s">
        <v>6992</v>
      </c>
      <c r="D84" t="s">
        <v>6993</v>
      </c>
      <c r="E84" t="s">
        <v>6829</v>
      </c>
    </row>
    <row r="85" spans="1:5" x14ac:dyDescent="0.3">
      <c r="A85" t="s">
        <v>6994</v>
      </c>
      <c r="B85">
        <v>395001</v>
      </c>
      <c r="C85" t="s">
        <v>6995</v>
      </c>
      <c r="D85" t="s">
        <v>6996</v>
      </c>
      <c r="E85" t="s">
        <v>6829</v>
      </c>
    </row>
    <row r="86" spans="1:5" x14ac:dyDescent="0.3">
      <c r="A86" t="s">
        <v>6997</v>
      </c>
      <c r="B86">
        <v>141001</v>
      </c>
      <c r="C86" t="s">
        <v>6998</v>
      </c>
      <c r="D86" t="s">
        <v>6999</v>
      </c>
      <c r="E86" t="s">
        <v>7000</v>
      </c>
    </row>
    <row r="87" spans="1:5" x14ac:dyDescent="0.3">
      <c r="A87" t="s">
        <v>7001</v>
      </c>
      <c r="B87">
        <v>143001</v>
      </c>
      <c r="C87" t="s">
        <v>7002</v>
      </c>
      <c r="D87" t="s">
        <v>7003</v>
      </c>
      <c r="E87" t="s">
        <v>7000</v>
      </c>
    </row>
    <row r="88" spans="1:5" x14ac:dyDescent="0.3">
      <c r="A88" t="s">
        <v>7004</v>
      </c>
      <c r="B88">
        <v>248001</v>
      </c>
      <c r="C88" t="s">
        <v>7005</v>
      </c>
      <c r="D88" t="s">
        <v>7006</v>
      </c>
      <c r="E88" t="s">
        <v>7007</v>
      </c>
    </row>
    <row r="89" spans="1:5" x14ac:dyDescent="0.3">
      <c r="A89" t="s">
        <v>7008</v>
      </c>
      <c r="B89">
        <v>190001</v>
      </c>
      <c r="C89" t="s">
        <v>7009</v>
      </c>
      <c r="D89" t="s">
        <v>7010</v>
      </c>
      <c r="E89" t="s">
        <v>7011</v>
      </c>
    </row>
    <row r="90" spans="1:5" x14ac:dyDescent="0.3">
      <c r="A90" t="s">
        <v>7012</v>
      </c>
      <c r="B90">
        <v>180001</v>
      </c>
      <c r="C90" t="s">
        <v>7013</v>
      </c>
      <c r="D90" t="s">
        <v>7014</v>
      </c>
      <c r="E90" t="s">
        <v>7011</v>
      </c>
    </row>
    <row r="91" spans="1:5" x14ac:dyDescent="0.3">
      <c r="A91" t="s">
        <v>7015</v>
      </c>
      <c r="B91">
        <v>171001</v>
      </c>
      <c r="C91" t="s">
        <v>7016</v>
      </c>
      <c r="D91" t="s">
        <v>7017</v>
      </c>
      <c r="E91" t="s">
        <v>7018</v>
      </c>
    </row>
    <row r="92" spans="1:5" x14ac:dyDescent="0.3">
      <c r="A92" t="s">
        <v>7019</v>
      </c>
      <c r="B92">
        <v>403001</v>
      </c>
      <c r="C92" t="s">
        <v>7020</v>
      </c>
      <c r="D92" t="s">
        <v>7021</v>
      </c>
      <c r="E92" t="s">
        <v>7022</v>
      </c>
    </row>
    <row r="93" spans="1:5" x14ac:dyDescent="0.3">
      <c r="A93" t="s">
        <v>7023</v>
      </c>
      <c r="B93">
        <v>570001</v>
      </c>
      <c r="C93" t="s">
        <v>7024</v>
      </c>
      <c r="D93" t="s">
        <v>7025</v>
      </c>
      <c r="E93" t="s">
        <v>6815</v>
      </c>
    </row>
    <row r="94" spans="1:5" x14ac:dyDescent="0.3">
      <c r="A94" t="s">
        <v>7026</v>
      </c>
      <c r="B94">
        <v>580029</v>
      </c>
      <c r="C94" t="s">
        <v>7027</v>
      </c>
      <c r="D94" t="s">
        <v>7028</v>
      </c>
      <c r="E94" t="s">
        <v>6815</v>
      </c>
    </row>
    <row r="95" spans="1:5" x14ac:dyDescent="0.3">
      <c r="A95" t="s">
        <v>7029</v>
      </c>
      <c r="B95">
        <v>575001</v>
      </c>
      <c r="C95" t="s">
        <v>7030</v>
      </c>
      <c r="D95" t="s">
        <v>7031</v>
      </c>
      <c r="E95" t="s">
        <v>6815</v>
      </c>
    </row>
    <row r="96" spans="1:5" x14ac:dyDescent="0.3">
      <c r="A96" t="s">
        <v>7032</v>
      </c>
      <c r="B96">
        <v>673001</v>
      </c>
      <c r="C96" t="s">
        <v>7033</v>
      </c>
      <c r="D96" t="s">
        <v>7034</v>
      </c>
      <c r="E96" t="s">
        <v>6965</v>
      </c>
    </row>
    <row r="97" spans="1:5" x14ac:dyDescent="0.3">
      <c r="A97" t="s">
        <v>7035</v>
      </c>
      <c r="B97">
        <v>625001</v>
      </c>
      <c r="C97" t="s">
        <v>7036</v>
      </c>
      <c r="D97" t="s">
        <v>7037</v>
      </c>
      <c r="E97" t="s">
        <v>6821</v>
      </c>
    </row>
    <row r="98" spans="1:5" x14ac:dyDescent="0.3">
      <c r="A98" t="s">
        <v>7038</v>
      </c>
      <c r="B98">
        <v>620001</v>
      </c>
      <c r="C98" t="s">
        <v>7039</v>
      </c>
      <c r="D98" t="s">
        <v>7040</v>
      </c>
      <c r="E98" t="s">
        <v>6821</v>
      </c>
    </row>
    <row r="99" spans="1:5" x14ac:dyDescent="0.3">
      <c r="A99" t="s">
        <v>7041</v>
      </c>
      <c r="B99">
        <v>627001</v>
      </c>
      <c r="C99" t="s">
        <v>7042</v>
      </c>
      <c r="D99" t="s">
        <v>7043</v>
      </c>
      <c r="E99" t="s">
        <v>6821</v>
      </c>
    </row>
    <row r="100" spans="1:5" x14ac:dyDescent="0.3">
      <c r="A100" t="s">
        <v>7044</v>
      </c>
      <c r="B100">
        <v>632001</v>
      </c>
      <c r="C100" t="s">
        <v>7013</v>
      </c>
      <c r="D100" t="s">
        <v>7045</v>
      </c>
      <c r="E100" t="s">
        <v>6821</v>
      </c>
    </row>
    <row r="101" spans="1:5" x14ac:dyDescent="0.3">
      <c r="A101" t="s">
        <v>7046</v>
      </c>
      <c r="B101">
        <v>636001</v>
      </c>
      <c r="C101" t="s">
        <v>7047</v>
      </c>
      <c r="D101" t="s">
        <v>7048</v>
      </c>
      <c r="E101" t="s">
        <v>6821</v>
      </c>
    </row>
    <row r="102" spans="1:5" x14ac:dyDescent="0.3">
      <c r="A102" t="s">
        <v>5481</v>
      </c>
      <c r="B102">
        <v>400063</v>
      </c>
      <c r="C102" t="s">
        <v>7049</v>
      </c>
      <c r="D102" t="s">
        <v>50</v>
      </c>
      <c r="E102" t="s">
        <v>6808</v>
      </c>
    </row>
    <row r="103" spans="1:5" x14ac:dyDescent="0.3">
      <c r="A103" t="s">
        <v>7050</v>
      </c>
      <c r="B103">
        <v>110092</v>
      </c>
      <c r="C103" t="s">
        <v>7051</v>
      </c>
      <c r="D103" t="s">
        <v>6811</v>
      </c>
      <c r="E103" t="s">
        <v>14</v>
      </c>
    </row>
    <row r="104" spans="1:5" x14ac:dyDescent="0.3">
      <c r="A104" t="s">
        <v>5479</v>
      </c>
      <c r="B104">
        <v>560066</v>
      </c>
      <c r="C104" t="s">
        <v>7052</v>
      </c>
      <c r="D104" t="s">
        <v>6814</v>
      </c>
      <c r="E104" t="s">
        <v>6815</v>
      </c>
    </row>
    <row r="105" spans="1:5" x14ac:dyDescent="0.3">
      <c r="A105" t="s">
        <v>7053</v>
      </c>
      <c r="B105">
        <v>700064</v>
      </c>
      <c r="C105" t="s">
        <v>7054</v>
      </c>
      <c r="D105" t="s">
        <v>78</v>
      </c>
      <c r="E105" t="s">
        <v>6818</v>
      </c>
    </row>
    <row r="106" spans="1:5" x14ac:dyDescent="0.3">
      <c r="A106" t="s">
        <v>7055</v>
      </c>
      <c r="B106">
        <v>600096</v>
      </c>
      <c r="C106" t="s">
        <v>7056</v>
      </c>
      <c r="D106" t="s">
        <v>64</v>
      </c>
      <c r="E106" t="s">
        <v>6821</v>
      </c>
    </row>
    <row r="107" spans="1:5" x14ac:dyDescent="0.3">
      <c r="A107" t="s">
        <v>5485</v>
      </c>
      <c r="B107">
        <v>500072</v>
      </c>
      <c r="C107" t="s">
        <v>7057</v>
      </c>
      <c r="D107" t="s">
        <v>52</v>
      </c>
      <c r="E107" t="s">
        <v>6824</v>
      </c>
    </row>
    <row r="108" spans="1:5" x14ac:dyDescent="0.3">
      <c r="A108" t="s">
        <v>5487</v>
      </c>
      <c r="B108">
        <v>411045</v>
      </c>
      <c r="C108" t="s">
        <v>7058</v>
      </c>
      <c r="D108" t="s">
        <v>29</v>
      </c>
      <c r="E108" t="s">
        <v>6808</v>
      </c>
    </row>
    <row r="109" spans="1:5" x14ac:dyDescent="0.3">
      <c r="A109" t="s">
        <v>7059</v>
      </c>
      <c r="B109">
        <v>380058</v>
      </c>
      <c r="C109" t="s">
        <v>7060</v>
      </c>
      <c r="D109" t="s">
        <v>43</v>
      </c>
      <c r="E109" t="s">
        <v>6829</v>
      </c>
    </row>
    <row r="110" spans="1:5" x14ac:dyDescent="0.3">
      <c r="A110" t="s">
        <v>7061</v>
      </c>
      <c r="B110">
        <v>302020</v>
      </c>
      <c r="C110" t="s">
        <v>7062</v>
      </c>
      <c r="D110" t="s">
        <v>39</v>
      </c>
      <c r="E110" t="s">
        <v>6832</v>
      </c>
    </row>
    <row r="111" spans="1:5" x14ac:dyDescent="0.3">
      <c r="A111" t="s">
        <v>7063</v>
      </c>
      <c r="B111">
        <v>226022</v>
      </c>
      <c r="C111" t="s">
        <v>7064</v>
      </c>
      <c r="D111" t="s">
        <v>22</v>
      </c>
      <c r="E111" t="s">
        <v>6835</v>
      </c>
    </row>
    <row r="112" spans="1:5" x14ac:dyDescent="0.3">
      <c r="A112" t="s">
        <v>5483</v>
      </c>
      <c r="B112">
        <v>122018</v>
      </c>
      <c r="C112" t="s">
        <v>7065</v>
      </c>
      <c r="D112" t="s">
        <v>6925</v>
      </c>
      <c r="E112" t="s">
        <v>6926</v>
      </c>
    </row>
    <row r="113" spans="1:5" x14ac:dyDescent="0.3">
      <c r="A113" t="s">
        <v>7066</v>
      </c>
      <c r="B113">
        <v>201307</v>
      </c>
      <c r="C113" t="s">
        <v>7067</v>
      </c>
      <c r="D113" t="s">
        <v>6931</v>
      </c>
      <c r="E113" t="s">
        <v>6835</v>
      </c>
    </row>
    <row r="114" spans="1:5" x14ac:dyDescent="0.3">
      <c r="A114" t="s">
        <v>7068</v>
      </c>
      <c r="B114">
        <v>160036</v>
      </c>
      <c r="C114" t="s">
        <v>7069</v>
      </c>
      <c r="D114" t="s">
        <v>6936</v>
      </c>
      <c r="E114" t="s">
        <v>6936</v>
      </c>
    </row>
    <row r="115" spans="1:5" x14ac:dyDescent="0.3">
      <c r="A115" t="s">
        <v>7070</v>
      </c>
      <c r="B115">
        <v>462023</v>
      </c>
      <c r="C115" t="s">
        <v>7071</v>
      </c>
      <c r="D115" t="s">
        <v>6941</v>
      </c>
      <c r="E115" t="s">
        <v>6942</v>
      </c>
    </row>
    <row r="116" spans="1:5" x14ac:dyDescent="0.3">
      <c r="A116" t="s">
        <v>7072</v>
      </c>
      <c r="B116">
        <v>452010</v>
      </c>
      <c r="C116" t="s">
        <v>7073</v>
      </c>
      <c r="D116" t="s">
        <v>6945</v>
      </c>
      <c r="E116" t="s">
        <v>6942</v>
      </c>
    </row>
    <row r="117" spans="1:5" x14ac:dyDescent="0.3">
      <c r="A117" t="s">
        <v>7074</v>
      </c>
      <c r="B117">
        <v>800004</v>
      </c>
      <c r="C117" t="s">
        <v>7075</v>
      </c>
      <c r="D117" t="s">
        <v>6948</v>
      </c>
      <c r="E117" t="s">
        <v>6949</v>
      </c>
    </row>
    <row r="118" spans="1:5" x14ac:dyDescent="0.3">
      <c r="A118" t="s">
        <v>7076</v>
      </c>
      <c r="B118">
        <v>834002</v>
      </c>
      <c r="C118" t="s">
        <v>7077</v>
      </c>
      <c r="D118" t="s">
        <v>6952</v>
      </c>
      <c r="E118" t="s">
        <v>6953</v>
      </c>
    </row>
    <row r="119" spans="1:5" x14ac:dyDescent="0.3">
      <c r="A119" t="s">
        <v>7078</v>
      </c>
      <c r="B119">
        <v>751007</v>
      </c>
      <c r="C119" t="s">
        <v>7079</v>
      </c>
      <c r="D119" t="s">
        <v>6956</v>
      </c>
      <c r="E119" t="s">
        <v>6957</v>
      </c>
    </row>
    <row r="120" spans="1:5" x14ac:dyDescent="0.3">
      <c r="A120" t="s">
        <v>7080</v>
      </c>
      <c r="B120">
        <v>781006</v>
      </c>
      <c r="C120" t="s">
        <v>7081</v>
      </c>
      <c r="D120" t="s">
        <v>6960</v>
      </c>
      <c r="E120" t="s">
        <v>6961</v>
      </c>
    </row>
    <row r="121" spans="1:5" x14ac:dyDescent="0.3">
      <c r="A121" t="s">
        <v>7082</v>
      </c>
      <c r="B121">
        <v>695004</v>
      </c>
      <c r="C121" t="s">
        <v>7083</v>
      </c>
      <c r="D121" t="s">
        <v>6964</v>
      </c>
      <c r="E121" t="s">
        <v>6965</v>
      </c>
    </row>
    <row r="122" spans="1:5" x14ac:dyDescent="0.3">
      <c r="A122" t="s">
        <v>7084</v>
      </c>
      <c r="B122">
        <v>682017</v>
      </c>
      <c r="C122" t="s">
        <v>7085</v>
      </c>
      <c r="D122" t="s">
        <v>6968</v>
      </c>
      <c r="E122" t="s">
        <v>6965</v>
      </c>
    </row>
    <row r="123" spans="1:5" x14ac:dyDescent="0.3">
      <c r="A123" t="s">
        <v>7086</v>
      </c>
      <c r="B123">
        <v>641004</v>
      </c>
      <c r="C123" t="s">
        <v>7087</v>
      </c>
      <c r="D123" t="s">
        <v>6971</v>
      </c>
      <c r="E123" t="s">
        <v>6821</v>
      </c>
    </row>
    <row r="124" spans="1:5" x14ac:dyDescent="0.3">
      <c r="A124" t="s">
        <v>7088</v>
      </c>
      <c r="B124">
        <v>530003</v>
      </c>
      <c r="C124" t="s">
        <v>7089</v>
      </c>
      <c r="D124" t="s">
        <v>6974</v>
      </c>
      <c r="E124" t="s">
        <v>6975</v>
      </c>
    </row>
    <row r="125" spans="1:5" x14ac:dyDescent="0.3">
      <c r="A125" t="s">
        <v>7090</v>
      </c>
      <c r="B125">
        <v>520008</v>
      </c>
      <c r="C125" t="s">
        <v>7091</v>
      </c>
      <c r="D125" t="s">
        <v>6978</v>
      </c>
      <c r="E125" t="s">
        <v>6975</v>
      </c>
    </row>
    <row r="126" spans="1:5" x14ac:dyDescent="0.3">
      <c r="A126" t="s">
        <v>7092</v>
      </c>
      <c r="B126">
        <v>440010</v>
      </c>
      <c r="C126" t="s">
        <v>7093</v>
      </c>
      <c r="D126" t="s">
        <v>6981</v>
      </c>
      <c r="E126" t="s">
        <v>6808</v>
      </c>
    </row>
    <row r="127" spans="1:5" x14ac:dyDescent="0.3">
      <c r="A127" t="s">
        <v>7094</v>
      </c>
      <c r="B127">
        <v>422005</v>
      </c>
      <c r="C127" t="s">
        <v>7095</v>
      </c>
      <c r="D127" t="s">
        <v>6984</v>
      </c>
      <c r="E127" t="s">
        <v>6808</v>
      </c>
    </row>
    <row r="128" spans="1:5" x14ac:dyDescent="0.3">
      <c r="A128" t="s">
        <v>7096</v>
      </c>
      <c r="B128">
        <v>431005</v>
      </c>
      <c r="C128" t="s">
        <v>7097</v>
      </c>
      <c r="D128" t="s">
        <v>6987</v>
      </c>
      <c r="E128" t="s">
        <v>6808</v>
      </c>
    </row>
    <row r="129" spans="1:5" x14ac:dyDescent="0.3">
      <c r="A129" t="s">
        <v>7098</v>
      </c>
      <c r="B129">
        <v>390007</v>
      </c>
      <c r="C129" t="s">
        <v>7099</v>
      </c>
      <c r="D129" t="s">
        <v>6990</v>
      </c>
      <c r="E129" t="s">
        <v>6829</v>
      </c>
    </row>
    <row r="130" spans="1:5" x14ac:dyDescent="0.3">
      <c r="A130" t="s">
        <v>7100</v>
      </c>
      <c r="B130">
        <v>360005</v>
      </c>
      <c r="C130" t="s">
        <v>7101</v>
      </c>
      <c r="D130" t="s">
        <v>6993</v>
      </c>
      <c r="E130" t="s">
        <v>6829</v>
      </c>
    </row>
    <row r="131" spans="1:5" x14ac:dyDescent="0.3">
      <c r="A131" t="s">
        <v>7102</v>
      </c>
      <c r="B131">
        <v>395007</v>
      </c>
      <c r="C131" t="s">
        <v>7103</v>
      </c>
      <c r="D131" t="s">
        <v>6996</v>
      </c>
      <c r="E131" t="s">
        <v>6829</v>
      </c>
    </row>
    <row r="132" spans="1:5" x14ac:dyDescent="0.3">
      <c r="A132" t="s">
        <v>7104</v>
      </c>
      <c r="B132">
        <v>141002</v>
      </c>
      <c r="C132" t="s">
        <v>7105</v>
      </c>
      <c r="D132" t="s">
        <v>6999</v>
      </c>
      <c r="E132" t="s">
        <v>7000</v>
      </c>
    </row>
    <row r="133" spans="1:5" x14ac:dyDescent="0.3">
      <c r="A133" t="s">
        <v>7106</v>
      </c>
      <c r="B133">
        <v>143006</v>
      </c>
      <c r="C133" t="s">
        <v>7107</v>
      </c>
      <c r="D133" t="s">
        <v>7003</v>
      </c>
      <c r="E133" t="s">
        <v>7000</v>
      </c>
    </row>
    <row r="134" spans="1:5" x14ac:dyDescent="0.3">
      <c r="A134" t="s">
        <v>7108</v>
      </c>
      <c r="B134">
        <v>248006</v>
      </c>
      <c r="C134" t="s">
        <v>7109</v>
      </c>
      <c r="D134" t="s">
        <v>7006</v>
      </c>
      <c r="E134" t="s">
        <v>7007</v>
      </c>
    </row>
    <row r="135" spans="1:5" x14ac:dyDescent="0.3">
      <c r="A135" t="s">
        <v>7110</v>
      </c>
      <c r="B135">
        <v>190004</v>
      </c>
      <c r="C135" t="s">
        <v>7111</v>
      </c>
      <c r="D135" t="s">
        <v>7010</v>
      </c>
      <c r="E135" t="s">
        <v>7011</v>
      </c>
    </row>
    <row r="136" spans="1:5" x14ac:dyDescent="0.3">
      <c r="A136" t="s">
        <v>7112</v>
      </c>
      <c r="B136">
        <v>180004</v>
      </c>
      <c r="C136" t="s">
        <v>7113</v>
      </c>
      <c r="D136" t="s">
        <v>7014</v>
      </c>
      <c r="E136" t="s">
        <v>7011</v>
      </c>
    </row>
    <row r="137" spans="1:5" x14ac:dyDescent="0.3">
      <c r="A137" t="s">
        <v>7114</v>
      </c>
      <c r="B137">
        <v>171003</v>
      </c>
      <c r="C137" t="s">
        <v>7115</v>
      </c>
      <c r="D137" t="s">
        <v>7017</v>
      </c>
      <c r="E137" t="s">
        <v>7018</v>
      </c>
    </row>
    <row r="138" spans="1:5" x14ac:dyDescent="0.3">
      <c r="A138" t="s">
        <v>7116</v>
      </c>
      <c r="B138">
        <v>403101</v>
      </c>
      <c r="C138" t="s">
        <v>7117</v>
      </c>
      <c r="D138" t="s">
        <v>7022</v>
      </c>
      <c r="E138" t="s">
        <v>7022</v>
      </c>
    </row>
    <row r="139" spans="1:5" x14ac:dyDescent="0.3">
      <c r="A139" t="s">
        <v>7118</v>
      </c>
      <c r="B139">
        <v>570023</v>
      </c>
      <c r="C139" t="s">
        <v>7119</v>
      </c>
      <c r="D139" t="s">
        <v>7025</v>
      </c>
      <c r="E139" t="s">
        <v>6815</v>
      </c>
    </row>
    <row r="140" spans="1:5" x14ac:dyDescent="0.3">
      <c r="A140" t="s">
        <v>7120</v>
      </c>
      <c r="B140">
        <v>580023</v>
      </c>
      <c r="C140" t="s">
        <v>7121</v>
      </c>
      <c r="D140" t="s">
        <v>7028</v>
      </c>
      <c r="E140" t="s">
        <v>6815</v>
      </c>
    </row>
    <row r="141" spans="1:5" x14ac:dyDescent="0.3">
      <c r="A141" t="s">
        <v>7122</v>
      </c>
      <c r="B141">
        <v>575003</v>
      </c>
      <c r="C141" t="s">
        <v>7123</v>
      </c>
      <c r="D141" t="s">
        <v>7031</v>
      </c>
      <c r="E141" t="s">
        <v>6815</v>
      </c>
    </row>
    <row r="142" spans="1:5" x14ac:dyDescent="0.3">
      <c r="A142" t="s">
        <v>7124</v>
      </c>
      <c r="B142">
        <v>673004</v>
      </c>
      <c r="C142" t="s">
        <v>7125</v>
      </c>
      <c r="D142" t="s">
        <v>7034</v>
      </c>
      <c r="E142" t="s">
        <v>6965</v>
      </c>
    </row>
    <row r="143" spans="1:5" x14ac:dyDescent="0.3">
      <c r="A143" t="s">
        <v>7126</v>
      </c>
      <c r="B143">
        <v>625020</v>
      </c>
      <c r="C143" t="s">
        <v>7127</v>
      </c>
      <c r="D143" t="s">
        <v>7037</v>
      </c>
      <c r="E143" t="s">
        <v>6821</v>
      </c>
    </row>
    <row r="144" spans="1:5" x14ac:dyDescent="0.3">
      <c r="A144" t="s">
        <v>7128</v>
      </c>
      <c r="B144">
        <v>620017</v>
      </c>
      <c r="C144" t="s">
        <v>7129</v>
      </c>
      <c r="D144" t="s">
        <v>7040</v>
      </c>
      <c r="E144" t="s">
        <v>6821</v>
      </c>
    </row>
    <row r="145" spans="1:5" x14ac:dyDescent="0.3">
      <c r="A145" t="s">
        <v>7130</v>
      </c>
      <c r="B145">
        <v>627005</v>
      </c>
      <c r="C145" t="s">
        <v>7131</v>
      </c>
      <c r="D145" t="s">
        <v>7043</v>
      </c>
      <c r="E145" t="s">
        <v>6821</v>
      </c>
    </row>
    <row r="146" spans="1:5" x14ac:dyDescent="0.3">
      <c r="A146" t="s">
        <v>7132</v>
      </c>
      <c r="B146">
        <v>632006</v>
      </c>
      <c r="C146" t="s">
        <v>7133</v>
      </c>
      <c r="D146" t="s">
        <v>7045</v>
      </c>
      <c r="E146" t="s">
        <v>6821</v>
      </c>
    </row>
    <row r="147" spans="1:5" x14ac:dyDescent="0.3">
      <c r="A147" t="s">
        <v>7134</v>
      </c>
      <c r="B147">
        <v>636007</v>
      </c>
      <c r="C147" t="s">
        <v>7135</v>
      </c>
      <c r="D147" t="s">
        <v>7048</v>
      </c>
      <c r="E147" t="s">
        <v>6821</v>
      </c>
    </row>
    <row r="148" spans="1:5" x14ac:dyDescent="0.3">
      <c r="A148" t="s">
        <v>5491</v>
      </c>
      <c r="B148">
        <v>400080</v>
      </c>
      <c r="C148" t="s">
        <v>7136</v>
      </c>
      <c r="D148" t="s">
        <v>50</v>
      </c>
      <c r="E148" t="s">
        <v>6808</v>
      </c>
    </row>
    <row r="149" spans="1:5" x14ac:dyDescent="0.3">
      <c r="A149" t="s">
        <v>7137</v>
      </c>
      <c r="B149">
        <v>110034</v>
      </c>
      <c r="C149" t="s">
        <v>7138</v>
      </c>
      <c r="D149" t="s">
        <v>6811</v>
      </c>
      <c r="E149" t="s">
        <v>14</v>
      </c>
    </row>
    <row r="150" spans="1:5" x14ac:dyDescent="0.3">
      <c r="A150" t="s">
        <v>5489</v>
      </c>
      <c r="B150">
        <v>560034</v>
      </c>
      <c r="C150" t="s">
        <v>7139</v>
      </c>
      <c r="D150" t="s">
        <v>6814</v>
      </c>
      <c r="E150" t="s">
        <v>6815</v>
      </c>
    </row>
    <row r="151" spans="1:5" x14ac:dyDescent="0.3">
      <c r="A151" t="s">
        <v>7140</v>
      </c>
      <c r="B151">
        <v>700029</v>
      </c>
      <c r="C151" t="s">
        <v>7141</v>
      </c>
      <c r="D151" t="s">
        <v>78</v>
      </c>
      <c r="E151" t="s">
        <v>6818</v>
      </c>
    </row>
    <row r="152" spans="1:5" x14ac:dyDescent="0.3">
      <c r="A152" t="s">
        <v>7142</v>
      </c>
      <c r="B152">
        <v>600119</v>
      </c>
      <c r="C152" t="s">
        <v>7143</v>
      </c>
      <c r="D152" t="s">
        <v>64</v>
      </c>
      <c r="E152" t="s">
        <v>6821</v>
      </c>
    </row>
    <row r="153" spans="1:5" x14ac:dyDescent="0.3">
      <c r="A153" t="s">
        <v>5495</v>
      </c>
      <c r="B153">
        <v>500049</v>
      </c>
      <c r="C153" t="s">
        <v>7144</v>
      </c>
      <c r="D153" t="s">
        <v>52</v>
      </c>
      <c r="E153" t="s">
        <v>6824</v>
      </c>
    </row>
    <row r="154" spans="1:5" x14ac:dyDescent="0.3">
      <c r="A154" t="s">
        <v>5497</v>
      </c>
      <c r="B154">
        <v>411052</v>
      </c>
      <c r="C154" t="s">
        <v>7145</v>
      </c>
      <c r="D154" t="s">
        <v>29</v>
      </c>
      <c r="E154" t="s">
        <v>6808</v>
      </c>
    </row>
    <row r="155" spans="1:5" x14ac:dyDescent="0.3">
      <c r="A155" t="s">
        <v>7146</v>
      </c>
      <c r="B155">
        <v>380061</v>
      </c>
      <c r="C155" t="s">
        <v>7147</v>
      </c>
      <c r="D155" t="s">
        <v>43</v>
      </c>
      <c r="E155" t="s">
        <v>6829</v>
      </c>
    </row>
    <row r="156" spans="1:5" x14ac:dyDescent="0.3">
      <c r="A156" t="s">
        <v>7148</v>
      </c>
      <c r="B156">
        <v>302012</v>
      </c>
      <c r="C156" t="s">
        <v>7149</v>
      </c>
      <c r="D156" t="s">
        <v>39</v>
      </c>
      <c r="E156" t="s">
        <v>6832</v>
      </c>
    </row>
    <row r="157" spans="1:5" x14ac:dyDescent="0.3">
      <c r="A157" t="s">
        <v>7150</v>
      </c>
      <c r="B157">
        <v>226007</v>
      </c>
      <c r="C157" t="s">
        <v>7151</v>
      </c>
      <c r="D157" t="s">
        <v>22</v>
      </c>
      <c r="E157" t="s">
        <v>6835</v>
      </c>
    </row>
    <row r="158" spans="1:5" x14ac:dyDescent="0.3">
      <c r="A158" t="s">
        <v>5493</v>
      </c>
      <c r="B158">
        <v>122009</v>
      </c>
      <c r="C158" t="s">
        <v>7152</v>
      </c>
      <c r="D158" t="s">
        <v>6925</v>
      </c>
      <c r="E158" t="s">
        <v>6926</v>
      </c>
    </row>
    <row r="159" spans="1:5" x14ac:dyDescent="0.3">
      <c r="A159" t="s">
        <v>7153</v>
      </c>
      <c r="B159">
        <v>201309</v>
      </c>
      <c r="C159" t="s">
        <v>7154</v>
      </c>
      <c r="D159" t="s">
        <v>6931</v>
      </c>
      <c r="E159" t="s">
        <v>6835</v>
      </c>
    </row>
    <row r="160" spans="1:5" x14ac:dyDescent="0.3">
      <c r="A160" t="s">
        <v>7155</v>
      </c>
      <c r="B160">
        <v>160047</v>
      </c>
      <c r="C160" t="s">
        <v>7156</v>
      </c>
      <c r="D160" t="s">
        <v>6936</v>
      </c>
      <c r="E160" t="s">
        <v>6936</v>
      </c>
    </row>
    <row r="161" spans="1:5" x14ac:dyDescent="0.3">
      <c r="A161" t="s">
        <v>7157</v>
      </c>
      <c r="B161">
        <v>462016</v>
      </c>
      <c r="C161" t="s">
        <v>7158</v>
      </c>
      <c r="D161" t="s">
        <v>6941</v>
      </c>
      <c r="E161" t="s">
        <v>6942</v>
      </c>
    </row>
    <row r="162" spans="1:5" x14ac:dyDescent="0.3">
      <c r="A162" t="s">
        <v>7159</v>
      </c>
      <c r="B162">
        <v>452014</v>
      </c>
      <c r="C162" t="s">
        <v>7160</v>
      </c>
      <c r="D162" t="s">
        <v>6945</v>
      </c>
      <c r="E162" t="s">
        <v>6942</v>
      </c>
    </row>
    <row r="163" spans="1:5" x14ac:dyDescent="0.3">
      <c r="A163" t="s">
        <v>7161</v>
      </c>
      <c r="B163">
        <v>800020</v>
      </c>
      <c r="C163" t="s">
        <v>7162</v>
      </c>
      <c r="D163" t="s">
        <v>6948</v>
      </c>
      <c r="E163" t="s">
        <v>6949</v>
      </c>
    </row>
    <row r="164" spans="1:5" x14ac:dyDescent="0.3">
      <c r="A164" t="s">
        <v>7163</v>
      </c>
      <c r="B164">
        <v>834008</v>
      </c>
      <c r="C164" t="s">
        <v>7164</v>
      </c>
      <c r="D164" t="s">
        <v>6952</v>
      </c>
      <c r="E164" t="s">
        <v>6953</v>
      </c>
    </row>
    <row r="165" spans="1:5" x14ac:dyDescent="0.3">
      <c r="A165" t="s">
        <v>7165</v>
      </c>
      <c r="B165">
        <v>751013</v>
      </c>
      <c r="C165" t="s">
        <v>7166</v>
      </c>
      <c r="D165" t="s">
        <v>6956</v>
      </c>
      <c r="E165" t="s">
        <v>6957</v>
      </c>
    </row>
    <row r="166" spans="1:5" x14ac:dyDescent="0.3">
      <c r="A166" t="s">
        <v>7167</v>
      </c>
      <c r="B166">
        <v>781022</v>
      </c>
      <c r="C166" t="s">
        <v>7168</v>
      </c>
      <c r="D166" t="s">
        <v>6960</v>
      </c>
      <c r="E166" t="s">
        <v>6961</v>
      </c>
    </row>
    <row r="167" spans="1:5" x14ac:dyDescent="0.3">
      <c r="A167" t="s">
        <v>7169</v>
      </c>
      <c r="B167">
        <v>695010</v>
      </c>
      <c r="C167" t="s">
        <v>7170</v>
      </c>
      <c r="D167" t="s">
        <v>6964</v>
      </c>
      <c r="E167" t="s">
        <v>6965</v>
      </c>
    </row>
    <row r="168" spans="1:5" x14ac:dyDescent="0.3">
      <c r="A168" t="s">
        <v>7171</v>
      </c>
      <c r="B168">
        <v>682030</v>
      </c>
      <c r="C168" t="s">
        <v>7172</v>
      </c>
      <c r="D168" t="s">
        <v>6968</v>
      </c>
      <c r="E168" t="s">
        <v>6965</v>
      </c>
    </row>
    <row r="169" spans="1:5" x14ac:dyDescent="0.3">
      <c r="A169" t="s">
        <v>7173</v>
      </c>
      <c r="B169">
        <v>641015</v>
      </c>
      <c r="C169" t="s">
        <v>7174</v>
      </c>
      <c r="D169" t="s">
        <v>6971</v>
      </c>
      <c r="E169" t="s">
        <v>6821</v>
      </c>
    </row>
    <row r="170" spans="1:5" x14ac:dyDescent="0.3">
      <c r="A170" t="s">
        <v>7175</v>
      </c>
      <c r="B170">
        <v>530017</v>
      </c>
      <c r="C170" t="s">
        <v>7176</v>
      </c>
      <c r="D170" t="s">
        <v>6974</v>
      </c>
      <c r="E170" t="s">
        <v>6975</v>
      </c>
    </row>
    <row r="171" spans="1:5" x14ac:dyDescent="0.3">
      <c r="A171" t="s">
        <v>7177</v>
      </c>
      <c r="B171">
        <v>520010</v>
      </c>
      <c r="C171" t="s">
        <v>7178</v>
      </c>
      <c r="D171" t="s">
        <v>6978</v>
      </c>
      <c r="E171" t="s">
        <v>6975</v>
      </c>
    </row>
    <row r="172" spans="1:5" x14ac:dyDescent="0.3">
      <c r="A172" t="s">
        <v>7179</v>
      </c>
      <c r="B172">
        <v>440022</v>
      </c>
      <c r="C172" t="s">
        <v>7180</v>
      </c>
      <c r="D172" t="s">
        <v>6981</v>
      </c>
      <c r="E172" t="s">
        <v>6808</v>
      </c>
    </row>
    <row r="173" spans="1:5" x14ac:dyDescent="0.3">
      <c r="A173" t="s">
        <v>7181</v>
      </c>
      <c r="B173">
        <v>422009</v>
      </c>
      <c r="C173" t="s">
        <v>6870</v>
      </c>
      <c r="D173" t="s">
        <v>6984</v>
      </c>
      <c r="E173" t="s">
        <v>6808</v>
      </c>
    </row>
    <row r="174" spans="1:5" x14ac:dyDescent="0.3">
      <c r="A174" t="s">
        <v>7182</v>
      </c>
      <c r="B174">
        <v>431003</v>
      </c>
      <c r="C174" t="s">
        <v>7183</v>
      </c>
      <c r="D174" t="s">
        <v>6987</v>
      </c>
      <c r="E174" t="s">
        <v>6808</v>
      </c>
    </row>
    <row r="175" spans="1:5" x14ac:dyDescent="0.3">
      <c r="A175" t="s">
        <v>7184</v>
      </c>
      <c r="B175">
        <v>390023</v>
      </c>
      <c r="C175" t="s">
        <v>7185</v>
      </c>
      <c r="D175" t="s">
        <v>6990</v>
      </c>
      <c r="E175" t="s">
        <v>6829</v>
      </c>
    </row>
    <row r="176" spans="1:5" x14ac:dyDescent="0.3">
      <c r="A176" t="s">
        <v>7186</v>
      </c>
      <c r="B176">
        <v>360004</v>
      </c>
      <c r="C176" t="s">
        <v>7187</v>
      </c>
      <c r="D176" t="s">
        <v>6993</v>
      </c>
      <c r="E176" t="s">
        <v>6829</v>
      </c>
    </row>
    <row r="177" spans="1:5" x14ac:dyDescent="0.3">
      <c r="A177" t="s">
        <v>7188</v>
      </c>
      <c r="B177">
        <v>395009</v>
      </c>
      <c r="C177" t="s">
        <v>7189</v>
      </c>
      <c r="D177" t="s">
        <v>6996</v>
      </c>
      <c r="E177" t="s">
        <v>6829</v>
      </c>
    </row>
    <row r="178" spans="1:5" x14ac:dyDescent="0.3">
      <c r="A178" t="s">
        <v>7190</v>
      </c>
      <c r="B178">
        <v>141012</v>
      </c>
      <c r="C178" t="s">
        <v>7191</v>
      </c>
      <c r="D178" t="s">
        <v>6999</v>
      </c>
      <c r="E178" t="s">
        <v>7000</v>
      </c>
    </row>
    <row r="179" spans="1:5" x14ac:dyDescent="0.3">
      <c r="A179" t="s">
        <v>7192</v>
      </c>
      <c r="B179">
        <v>143004</v>
      </c>
      <c r="C179" t="s">
        <v>7193</v>
      </c>
      <c r="D179" t="s">
        <v>7003</v>
      </c>
      <c r="E179" t="s">
        <v>7000</v>
      </c>
    </row>
    <row r="180" spans="1:5" x14ac:dyDescent="0.3">
      <c r="A180" t="s">
        <v>7194</v>
      </c>
      <c r="B180">
        <v>248007</v>
      </c>
      <c r="C180" t="s">
        <v>7195</v>
      </c>
      <c r="D180" t="s">
        <v>7006</v>
      </c>
      <c r="E180" t="s">
        <v>7007</v>
      </c>
    </row>
    <row r="181" spans="1:5" x14ac:dyDescent="0.3">
      <c r="A181" t="s">
        <v>7196</v>
      </c>
      <c r="B181">
        <v>190008</v>
      </c>
      <c r="C181" t="s">
        <v>7197</v>
      </c>
      <c r="D181" t="s">
        <v>7010</v>
      </c>
      <c r="E181" t="s">
        <v>7011</v>
      </c>
    </row>
    <row r="182" spans="1:5" x14ac:dyDescent="0.3">
      <c r="A182" t="s">
        <v>7198</v>
      </c>
      <c r="B182">
        <v>180006</v>
      </c>
      <c r="C182" t="s">
        <v>7199</v>
      </c>
      <c r="D182" t="s">
        <v>7014</v>
      </c>
      <c r="E182" t="s">
        <v>7011</v>
      </c>
    </row>
    <row r="183" spans="1:5" x14ac:dyDescent="0.3">
      <c r="A183" t="s">
        <v>7200</v>
      </c>
      <c r="B183">
        <v>171009</v>
      </c>
      <c r="C183" t="s">
        <v>7201</v>
      </c>
      <c r="D183" t="s">
        <v>7017</v>
      </c>
      <c r="E183" t="s">
        <v>7018</v>
      </c>
    </row>
    <row r="184" spans="1:5" x14ac:dyDescent="0.3">
      <c r="A184" t="s">
        <v>7202</v>
      </c>
      <c r="B184">
        <v>403507</v>
      </c>
      <c r="C184" t="s">
        <v>7203</v>
      </c>
      <c r="D184" t="s">
        <v>7022</v>
      </c>
      <c r="E184" t="s">
        <v>7022</v>
      </c>
    </row>
    <row r="185" spans="1:5" x14ac:dyDescent="0.3">
      <c r="A185" t="s">
        <v>7204</v>
      </c>
      <c r="B185">
        <v>570008</v>
      </c>
      <c r="C185" t="s">
        <v>7205</v>
      </c>
      <c r="D185" t="s">
        <v>7025</v>
      </c>
      <c r="E185" t="s">
        <v>6815</v>
      </c>
    </row>
    <row r="186" spans="1:5" x14ac:dyDescent="0.3">
      <c r="A186" t="s">
        <v>7206</v>
      </c>
      <c r="B186">
        <v>580031</v>
      </c>
      <c r="C186" t="s">
        <v>7207</v>
      </c>
      <c r="D186" t="s">
        <v>7028</v>
      </c>
      <c r="E186" t="s">
        <v>6815</v>
      </c>
    </row>
    <row r="187" spans="1:5" x14ac:dyDescent="0.3">
      <c r="A187" t="s">
        <v>7208</v>
      </c>
      <c r="B187">
        <v>575002</v>
      </c>
      <c r="C187" t="s">
        <v>7209</v>
      </c>
      <c r="D187" t="s">
        <v>7031</v>
      </c>
      <c r="E187" t="s">
        <v>6815</v>
      </c>
    </row>
    <row r="188" spans="1:5" x14ac:dyDescent="0.3">
      <c r="A188" t="s">
        <v>7210</v>
      </c>
      <c r="B188">
        <v>673009</v>
      </c>
      <c r="C188" t="s">
        <v>7211</v>
      </c>
      <c r="D188" t="s">
        <v>7034</v>
      </c>
      <c r="E188" t="s">
        <v>6965</v>
      </c>
    </row>
    <row r="189" spans="1:5" x14ac:dyDescent="0.3">
      <c r="A189" t="s">
        <v>7212</v>
      </c>
      <c r="B189">
        <v>625009</v>
      </c>
      <c r="C189" t="s">
        <v>7213</v>
      </c>
      <c r="D189" t="s">
        <v>7037</v>
      </c>
      <c r="E189" t="s">
        <v>6821</v>
      </c>
    </row>
    <row r="190" spans="1:5" x14ac:dyDescent="0.3">
      <c r="A190" t="s">
        <v>7214</v>
      </c>
      <c r="B190">
        <v>620002</v>
      </c>
      <c r="C190" t="s">
        <v>7215</v>
      </c>
      <c r="D190" t="s">
        <v>7040</v>
      </c>
      <c r="E190" t="s">
        <v>6821</v>
      </c>
    </row>
    <row r="191" spans="1:5" x14ac:dyDescent="0.3">
      <c r="A191" t="s">
        <v>7216</v>
      </c>
      <c r="B191">
        <v>627007</v>
      </c>
      <c r="C191" t="s">
        <v>7217</v>
      </c>
      <c r="D191" t="s">
        <v>7043</v>
      </c>
      <c r="E191" t="s">
        <v>6821</v>
      </c>
    </row>
    <row r="192" spans="1:5" x14ac:dyDescent="0.3">
      <c r="A192" t="s">
        <v>7218</v>
      </c>
      <c r="B192">
        <v>632009</v>
      </c>
      <c r="C192" t="s">
        <v>7219</v>
      </c>
      <c r="D192" t="s">
        <v>7045</v>
      </c>
      <c r="E192" t="s">
        <v>6821</v>
      </c>
    </row>
    <row r="193" spans="1:5" x14ac:dyDescent="0.3">
      <c r="A193" t="s">
        <v>7220</v>
      </c>
      <c r="B193">
        <v>636004</v>
      </c>
      <c r="C193" t="s">
        <v>7221</v>
      </c>
      <c r="D193" t="s">
        <v>7048</v>
      </c>
      <c r="E193" t="s">
        <v>6821</v>
      </c>
    </row>
    <row r="194" spans="1:5" x14ac:dyDescent="0.3">
      <c r="A194" t="s">
        <v>7222</v>
      </c>
      <c r="B194">
        <v>400092</v>
      </c>
      <c r="C194" t="s">
        <v>7223</v>
      </c>
      <c r="D194" t="s">
        <v>50</v>
      </c>
      <c r="E194" t="s">
        <v>6808</v>
      </c>
    </row>
    <row r="195" spans="1:5" x14ac:dyDescent="0.3">
      <c r="A195" t="s">
        <v>7224</v>
      </c>
      <c r="B195">
        <v>110085</v>
      </c>
      <c r="C195" t="s">
        <v>7225</v>
      </c>
      <c r="D195" t="s">
        <v>6811</v>
      </c>
      <c r="E195" t="s">
        <v>14</v>
      </c>
    </row>
    <row r="196" spans="1:5" x14ac:dyDescent="0.3">
      <c r="A196" t="s">
        <v>7226</v>
      </c>
      <c r="B196">
        <v>560102</v>
      </c>
      <c r="C196" t="s">
        <v>7227</v>
      </c>
      <c r="D196" t="s">
        <v>6814</v>
      </c>
      <c r="E196" t="s">
        <v>6815</v>
      </c>
    </row>
    <row r="197" spans="1:5" x14ac:dyDescent="0.3">
      <c r="A197" t="s">
        <v>7228</v>
      </c>
      <c r="B197">
        <v>700107</v>
      </c>
      <c r="C197" t="s">
        <v>7229</v>
      </c>
      <c r="D197" t="s">
        <v>78</v>
      </c>
      <c r="E197" t="s">
        <v>6818</v>
      </c>
    </row>
    <row r="198" spans="1:5" x14ac:dyDescent="0.3">
      <c r="A198" t="s">
        <v>7230</v>
      </c>
      <c r="B198">
        <v>600044</v>
      </c>
      <c r="C198" t="s">
        <v>7231</v>
      </c>
      <c r="D198" t="s">
        <v>64</v>
      </c>
      <c r="E198" t="s">
        <v>6821</v>
      </c>
    </row>
    <row r="199" spans="1:5" x14ac:dyDescent="0.3">
      <c r="A199" t="s">
        <v>7232</v>
      </c>
      <c r="B199">
        <v>500084</v>
      </c>
      <c r="C199" t="s">
        <v>7233</v>
      </c>
      <c r="D199" t="s">
        <v>52</v>
      </c>
      <c r="E199" t="s">
        <v>6824</v>
      </c>
    </row>
    <row r="200" spans="1:5" x14ac:dyDescent="0.3">
      <c r="A200" t="s">
        <v>7234</v>
      </c>
      <c r="B200">
        <v>411041</v>
      </c>
      <c r="C200" t="s">
        <v>7235</v>
      </c>
      <c r="D200" t="s">
        <v>29</v>
      </c>
      <c r="E200" t="s">
        <v>6808</v>
      </c>
    </row>
    <row r="201" spans="1:5" x14ac:dyDescent="0.3">
      <c r="A201" t="s">
        <v>7236</v>
      </c>
      <c r="B201">
        <v>380059</v>
      </c>
      <c r="C201" t="s">
        <v>7237</v>
      </c>
      <c r="D201" t="s">
        <v>43</v>
      </c>
      <c r="E201" t="s">
        <v>6829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DAD9-41FB-4FD1-B39B-96C8B0C28032}">
  <dimension ref="A1:C26"/>
  <sheetViews>
    <sheetView showOutlineSymbols="0" showWhiteSpace="0" workbookViewId="0">
      <selection activeCell="F9" sqref="F9"/>
    </sheetView>
  </sheetViews>
  <sheetFormatPr defaultRowHeight="14.4" x14ac:dyDescent="0.3"/>
  <cols>
    <col min="1" max="1" width="12.5546875" bestFit="1" customWidth="1"/>
    <col min="2" max="2" width="19.109375" bestFit="1" customWidth="1"/>
    <col min="3" max="3" width="20.6640625" bestFit="1" customWidth="1"/>
  </cols>
  <sheetData>
    <row r="1" spans="1:3" x14ac:dyDescent="0.3">
      <c r="A1" t="s">
        <v>5500</v>
      </c>
      <c r="B1" t="s">
        <v>6763</v>
      </c>
      <c r="C1" t="s">
        <v>6764</v>
      </c>
    </row>
    <row r="2" spans="1:3" x14ac:dyDescent="0.3">
      <c r="A2" t="s">
        <v>5542</v>
      </c>
      <c r="B2" t="s">
        <v>6765</v>
      </c>
      <c r="C2" t="s">
        <v>6766</v>
      </c>
    </row>
    <row r="3" spans="1:3" x14ac:dyDescent="0.3">
      <c r="A3" t="s">
        <v>5535</v>
      </c>
      <c r="B3" t="s">
        <v>6765</v>
      </c>
      <c r="C3" t="s">
        <v>6767</v>
      </c>
    </row>
    <row r="4" spans="1:3" x14ac:dyDescent="0.3">
      <c r="A4" t="s">
        <v>5505</v>
      </c>
      <c r="B4" t="s">
        <v>6768</v>
      </c>
      <c r="C4" t="s">
        <v>6769</v>
      </c>
    </row>
    <row r="5" spans="1:3" x14ac:dyDescent="0.3">
      <c r="A5" t="s">
        <v>5547</v>
      </c>
      <c r="B5" t="s">
        <v>6768</v>
      </c>
      <c r="C5" t="s">
        <v>6770</v>
      </c>
    </row>
    <row r="6" spans="1:3" x14ac:dyDescent="0.3">
      <c r="A6" t="s">
        <v>5508</v>
      </c>
      <c r="B6" t="s">
        <v>6768</v>
      </c>
      <c r="C6" t="s">
        <v>6771</v>
      </c>
    </row>
    <row r="7" spans="1:3" x14ac:dyDescent="0.3">
      <c r="A7" t="s">
        <v>5523</v>
      </c>
      <c r="B7" t="s">
        <v>6772</v>
      </c>
      <c r="C7" t="s">
        <v>6773</v>
      </c>
    </row>
    <row r="8" spans="1:3" x14ac:dyDescent="0.3">
      <c r="A8" t="s">
        <v>5520</v>
      </c>
      <c r="B8" t="s">
        <v>6772</v>
      </c>
      <c r="C8" t="s">
        <v>6774</v>
      </c>
    </row>
    <row r="9" spans="1:3" x14ac:dyDescent="0.3">
      <c r="A9" t="s">
        <v>5565</v>
      </c>
      <c r="B9" t="s">
        <v>6772</v>
      </c>
      <c r="C9" t="s">
        <v>6775</v>
      </c>
    </row>
    <row r="10" spans="1:3" x14ac:dyDescent="0.3">
      <c r="A10" t="s">
        <v>5517</v>
      </c>
      <c r="B10" t="s">
        <v>6776</v>
      </c>
      <c r="C10" t="s">
        <v>6777</v>
      </c>
    </row>
    <row r="11" spans="1:3" x14ac:dyDescent="0.3">
      <c r="A11" t="s">
        <v>5559</v>
      </c>
      <c r="B11" t="s">
        <v>6776</v>
      </c>
      <c r="C11" t="s">
        <v>6778</v>
      </c>
    </row>
    <row r="12" spans="1:3" x14ac:dyDescent="0.3">
      <c r="A12" t="s">
        <v>5562</v>
      </c>
      <c r="B12" t="s">
        <v>6776</v>
      </c>
      <c r="C12" t="s">
        <v>6779</v>
      </c>
    </row>
    <row r="13" spans="1:3" x14ac:dyDescent="0.3">
      <c r="A13" t="s">
        <v>5514</v>
      </c>
      <c r="B13" t="s">
        <v>6776</v>
      </c>
      <c r="C13" t="s">
        <v>6780</v>
      </c>
    </row>
    <row r="14" spans="1:3" x14ac:dyDescent="0.3">
      <c r="A14" t="s">
        <v>5582</v>
      </c>
      <c r="B14" t="s">
        <v>6781</v>
      </c>
      <c r="C14" t="s">
        <v>6782</v>
      </c>
    </row>
    <row r="15" spans="1:3" x14ac:dyDescent="0.3">
      <c r="A15" t="s">
        <v>5585</v>
      </c>
      <c r="B15" t="s">
        <v>6781</v>
      </c>
      <c r="C15" t="s">
        <v>6783</v>
      </c>
    </row>
    <row r="16" spans="1:3" x14ac:dyDescent="0.3">
      <c r="A16" t="s">
        <v>5532</v>
      </c>
      <c r="B16" t="s">
        <v>6781</v>
      </c>
      <c r="C16" t="s">
        <v>6784</v>
      </c>
    </row>
    <row r="17" spans="1:3" x14ac:dyDescent="0.3">
      <c r="A17" t="s">
        <v>5529</v>
      </c>
      <c r="B17" t="s">
        <v>6785</v>
      </c>
      <c r="C17" t="s">
        <v>6786</v>
      </c>
    </row>
    <row r="18" spans="1:3" x14ac:dyDescent="0.3">
      <c r="A18" t="s">
        <v>5590</v>
      </c>
      <c r="B18" t="s">
        <v>6785</v>
      </c>
      <c r="C18" t="s">
        <v>6787</v>
      </c>
    </row>
    <row r="19" spans="1:3" x14ac:dyDescent="0.3">
      <c r="A19" t="s">
        <v>5593</v>
      </c>
      <c r="B19" t="s">
        <v>6785</v>
      </c>
      <c r="C19" t="s">
        <v>6788</v>
      </c>
    </row>
    <row r="20" spans="1:3" x14ac:dyDescent="0.3">
      <c r="A20" t="s">
        <v>5511</v>
      </c>
      <c r="B20" t="s">
        <v>6789</v>
      </c>
      <c r="C20" t="s">
        <v>6790</v>
      </c>
    </row>
    <row r="21" spans="1:3" x14ac:dyDescent="0.3">
      <c r="A21" t="s">
        <v>5554</v>
      </c>
      <c r="B21" t="s">
        <v>6789</v>
      </c>
      <c r="C21" t="s">
        <v>6791</v>
      </c>
    </row>
    <row r="22" spans="1:3" x14ac:dyDescent="0.3">
      <c r="A22" t="s">
        <v>5614</v>
      </c>
      <c r="B22" t="s">
        <v>6792</v>
      </c>
      <c r="C22" t="s">
        <v>6793</v>
      </c>
    </row>
    <row r="23" spans="1:3" x14ac:dyDescent="0.3">
      <c r="A23" t="s">
        <v>5617</v>
      </c>
      <c r="B23" t="s">
        <v>6794</v>
      </c>
      <c r="C23" t="s">
        <v>6795</v>
      </c>
    </row>
    <row r="24" spans="1:3" x14ac:dyDescent="0.3">
      <c r="A24" t="s">
        <v>5604</v>
      </c>
      <c r="B24" t="s">
        <v>6796</v>
      </c>
      <c r="C24" t="s">
        <v>6797</v>
      </c>
    </row>
    <row r="25" spans="1:3" x14ac:dyDescent="0.3">
      <c r="A25" t="s">
        <v>5609</v>
      </c>
      <c r="B25" t="s">
        <v>6798</v>
      </c>
      <c r="C25" t="s">
        <v>6799</v>
      </c>
    </row>
    <row r="26" spans="1:3" x14ac:dyDescent="0.3">
      <c r="A26" t="s">
        <v>5526</v>
      </c>
      <c r="B26" t="s">
        <v>6800</v>
      </c>
      <c r="C26" t="s">
        <v>6801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BD61-5729-414E-B73F-995962929085}">
  <dimension ref="A1:M842"/>
  <sheetViews>
    <sheetView showOutlineSymbols="0" showWhiteSpace="0" topLeftCell="B816" workbookViewId="0">
      <selection activeCell="J825" sqref="J825"/>
    </sheetView>
  </sheetViews>
  <sheetFormatPr defaultRowHeight="14.4" x14ac:dyDescent="0.3"/>
  <cols>
    <col min="1" max="1" width="9.77734375" bestFit="1" customWidth="1"/>
    <col min="2" max="2" width="13.109375" bestFit="1" customWidth="1"/>
    <col min="3" max="3" width="11.6640625" bestFit="1" customWidth="1"/>
    <col min="4" max="4" width="9.44140625" bestFit="1" customWidth="1"/>
    <col min="5" max="5" width="11.88671875" bestFit="1" customWidth="1"/>
    <col min="6" max="6" width="13.88671875" bestFit="1" customWidth="1"/>
    <col min="7" max="7" width="10.5546875" bestFit="1" customWidth="1"/>
    <col min="8" max="8" width="11.5546875" bestFit="1" customWidth="1"/>
    <col min="9" max="9" width="17.109375" bestFit="1" customWidth="1"/>
    <col min="10" max="10" width="21.21875" bestFit="1" customWidth="1"/>
    <col min="11" max="11" width="13.21875" bestFit="1" customWidth="1"/>
    <col min="12" max="12" width="12.5546875" bestFit="1" customWidth="1"/>
    <col min="13" max="13" width="9.6640625" bestFit="1" customWidth="1"/>
  </cols>
  <sheetData>
    <row r="1" spans="1:13" x14ac:dyDescent="0.3">
      <c r="A1" t="s">
        <v>5828</v>
      </c>
      <c r="B1" t="s">
        <v>5829</v>
      </c>
      <c r="C1" t="s">
        <v>5498</v>
      </c>
      <c r="D1" t="s">
        <v>5445</v>
      </c>
      <c r="E1" t="s">
        <v>5830</v>
      </c>
      <c r="F1" t="s">
        <v>5831</v>
      </c>
      <c r="G1" t="s">
        <v>5832</v>
      </c>
      <c r="H1" t="s">
        <v>5833</v>
      </c>
      <c r="I1" t="s">
        <v>5834</v>
      </c>
      <c r="J1" t="s">
        <v>5835</v>
      </c>
      <c r="K1" t="s">
        <v>5836</v>
      </c>
      <c r="L1" t="s">
        <v>5837</v>
      </c>
      <c r="M1" t="s">
        <v>5838</v>
      </c>
    </row>
    <row r="2" spans="1:13" x14ac:dyDescent="0.3">
      <c r="A2" t="s">
        <v>5839</v>
      </c>
      <c r="B2" t="s">
        <v>5840</v>
      </c>
      <c r="C2" t="s">
        <v>5506</v>
      </c>
      <c r="D2" t="s">
        <v>5841</v>
      </c>
      <c r="E2" s="2">
        <v>45535</v>
      </c>
      <c r="F2" s="2">
        <v>45535</v>
      </c>
      <c r="G2">
        <v>7</v>
      </c>
      <c r="H2">
        <v>767.51</v>
      </c>
      <c r="I2">
        <v>2.6</v>
      </c>
      <c r="J2">
        <v>17</v>
      </c>
      <c r="K2" t="s">
        <v>5842</v>
      </c>
      <c r="L2" t="s">
        <v>5843</v>
      </c>
      <c r="M2">
        <v>3</v>
      </c>
    </row>
    <row r="3" spans="1:13" x14ac:dyDescent="0.3">
      <c r="A3" t="s">
        <v>5844</v>
      </c>
      <c r="B3" t="s">
        <v>5845</v>
      </c>
      <c r="C3" t="s">
        <v>5588</v>
      </c>
      <c r="D3" t="s">
        <v>5490</v>
      </c>
      <c r="E3" s="2">
        <v>45529</v>
      </c>
      <c r="F3" s="2">
        <v>45529</v>
      </c>
      <c r="G3">
        <v>6</v>
      </c>
      <c r="H3">
        <v>123.26</v>
      </c>
      <c r="I3">
        <v>81.61</v>
      </c>
      <c r="J3">
        <v>18</v>
      </c>
      <c r="K3" t="s">
        <v>5846</v>
      </c>
      <c r="L3" t="s">
        <v>5843</v>
      </c>
      <c r="M3">
        <v>3</v>
      </c>
    </row>
    <row r="4" spans="1:13" x14ac:dyDescent="0.3">
      <c r="A4" t="s">
        <v>5847</v>
      </c>
      <c r="B4" t="s">
        <v>5848</v>
      </c>
      <c r="C4" t="s">
        <v>5740</v>
      </c>
      <c r="D4" t="s">
        <v>5849</v>
      </c>
      <c r="E4" s="2">
        <v>45641</v>
      </c>
      <c r="F4" s="2">
        <v>45641</v>
      </c>
      <c r="G4">
        <v>10</v>
      </c>
      <c r="H4">
        <v>768.17</v>
      </c>
      <c r="I4">
        <v>81.81</v>
      </c>
      <c r="J4">
        <v>19</v>
      </c>
      <c r="K4" t="s">
        <v>5850</v>
      </c>
      <c r="L4" t="s">
        <v>5843</v>
      </c>
      <c r="M4">
        <v>4</v>
      </c>
    </row>
    <row r="5" spans="1:13" x14ac:dyDescent="0.3">
      <c r="A5" t="s">
        <v>5851</v>
      </c>
      <c r="B5" t="s">
        <v>5852</v>
      </c>
      <c r="C5" t="s">
        <v>5538</v>
      </c>
      <c r="D5" t="s">
        <v>5450</v>
      </c>
      <c r="E5" s="2">
        <v>45444</v>
      </c>
      <c r="F5" s="2">
        <v>45444</v>
      </c>
      <c r="G5">
        <v>1</v>
      </c>
      <c r="H5">
        <v>192.11</v>
      </c>
      <c r="I5">
        <v>97.78</v>
      </c>
      <c r="J5">
        <v>20</v>
      </c>
      <c r="K5" t="s">
        <v>5853</v>
      </c>
      <c r="L5" t="s">
        <v>5843</v>
      </c>
      <c r="M5">
        <v>2</v>
      </c>
    </row>
    <row r="6" spans="1:13" x14ac:dyDescent="0.3">
      <c r="A6" t="s">
        <v>5854</v>
      </c>
      <c r="B6" t="s">
        <v>5852</v>
      </c>
      <c r="C6" t="s">
        <v>5672</v>
      </c>
      <c r="D6" t="s">
        <v>5464</v>
      </c>
      <c r="E6" s="2">
        <v>45358</v>
      </c>
      <c r="F6" s="2">
        <v>45358</v>
      </c>
      <c r="G6">
        <v>5</v>
      </c>
      <c r="H6">
        <v>248.37</v>
      </c>
      <c r="I6">
        <v>62.64</v>
      </c>
      <c r="J6">
        <v>21</v>
      </c>
      <c r="K6" t="s">
        <v>5850</v>
      </c>
      <c r="L6" t="s">
        <v>5843</v>
      </c>
      <c r="M6">
        <v>1</v>
      </c>
    </row>
    <row r="7" spans="1:13" x14ac:dyDescent="0.3">
      <c r="A7" t="s">
        <v>5855</v>
      </c>
      <c r="B7" t="s">
        <v>5856</v>
      </c>
      <c r="C7" t="s">
        <v>5512</v>
      </c>
      <c r="D7" t="s">
        <v>5857</v>
      </c>
      <c r="E7" s="2">
        <v>45452</v>
      </c>
      <c r="F7" s="2">
        <v>45452</v>
      </c>
      <c r="G7">
        <v>7</v>
      </c>
      <c r="H7">
        <v>452.66</v>
      </c>
      <c r="I7">
        <v>82.48</v>
      </c>
      <c r="J7">
        <v>22</v>
      </c>
      <c r="K7" t="s">
        <v>5842</v>
      </c>
      <c r="L7" t="s">
        <v>5843</v>
      </c>
      <c r="M7">
        <v>2</v>
      </c>
    </row>
    <row r="8" spans="1:13" x14ac:dyDescent="0.3">
      <c r="A8" t="s">
        <v>5858</v>
      </c>
      <c r="B8" t="s">
        <v>5859</v>
      </c>
      <c r="C8" t="s">
        <v>5563</v>
      </c>
      <c r="D8" t="s">
        <v>5458</v>
      </c>
      <c r="E8" s="2">
        <v>45369</v>
      </c>
      <c r="F8" s="2">
        <v>45369</v>
      </c>
      <c r="G8">
        <v>1</v>
      </c>
      <c r="H8">
        <v>537.41</v>
      </c>
      <c r="I8">
        <v>6.63</v>
      </c>
      <c r="J8">
        <v>23</v>
      </c>
      <c r="K8" t="s">
        <v>5842</v>
      </c>
      <c r="L8" t="s">
        <v>5843</v>
      </c>
      <c r="M8">
        <v>1</v>
      </c>
    </row>
    <row r="9" spans="1:13" x14ac:dyDescent="0.3">
      <c r="A9" t="s">
        <v>5860</v>
      </c>
      <c r="B9" t="s">
        <v>5861</v>
      </c>
      <c r="C9" t="s">
        <v>5654</v>
      </c>
      <c r="D9" t="s">
        <v>5862</v>
      </c>
      <c r="E9" s="2">
        <v>45635</v>
      </c>
      <c r="F9" s="2">
        <v>45635</v>
      </c>
      <c r="G9">
        <v>1</v>
      </c>
      <c r="H9">
        <v>769.6</v>
      </c>
      <c r="I9">
        <v>58.42</v>
      </c>
      <c r="J9">
        <v>24</v>
      </c>
      <c r="K9" t="s">
        <v>5853</v>
      </c>
      <c r="L9" t="s">
        <v>5843</v>
      </c>
      <c r="M9">
        <v>4</v>
      </c>
    </row>
    <row r="10" spans="1:13" x14ac:dyDescent="0.3">
      <c r="A10" t="s">
        <v>5863</v>
      </c>
      <c r="B10" t="s">
        <v>5864</v>
      </c>
      <c r="C10" t="s">
        <v>5774</v>
      </c>
      <c r="D10" t="s">
        <v>5865</v>
      </c>
      <c r="E10" s="2">
        <v>45399</v>
      </c>
      <c r="F10" s="2">
        <v>45399</v>
      </c>
      <c r="G10">
        <v>4</v>
      </c>
      <c r="H10">
        <v>271.32</v>
      </c>
      <c r="I10">
        <v>60.54</v>
      </c>
      <c r="J10">
        <v>25</v>
      </c>
      <c r="K10" t="s">
        <v>5853</v>
      </c>
      <c r="L10" t="s">
        <v>5843</v>
      </c>
      <c r="M10">
        <v>2</v>
      </c>
    </row>
    <row r="11" spans="1:13" x14ac:dyDescent="0.3">
      <c r="A11" t="s">
        <v>5866</v>
      </c>
      <c r="B11" t="s">
        <v>5848</v>
      </c>
      <c r="C11" t="s">
        <v>5694</v>
      </c>
      <c r="D11" t="s">
        <v>5470</v>
      </c>
      <c r="E11" s="2">
        <v>45557</v>
      </c>
      <c r="F11" s="2">
        <v>45557</v>
      </c>
      <c r="G11">
        <v>5</v>
      </c>
      <c r="H11">
        <v>790.08</v>
      </c>
      <c r="I11">
        <v>67.069999999999993</v>
      </c>
      <c r="J11">
        <v>26</v>
      </c>
      <c r="K11" t="s">
        <v>5842</v>
      </c>
      <c r="L11" t="s">
        <v>5843</v>
      </c>
      <c r="M11">
        <v>3</v>
      </c>
    </row>
    <row r="12" spans="1:13" x14ac:dyDescent="0.3">
      <c r="A12" t="s">
        <v>5867</v>
      </c>
      <c r="B12" t="s">
        <v>5868</v>
      </c>
      <c r="C12" t="s">
        <v>5658</v>
      </c>
      <c r="D12" t="s">
        <v>5869</v>
      </c>
      <c r="E12" s="2">
        <v>45339</v>
      </c>
      <c r="F12" s="2">
        <v>45339</v>
      </c>
      <c r="G12">
        <v>7</v>
      </c>
      <c r="H12">
        <v>693.96</v>
      </c>
      <c r="I12">
        <v>64.98</v>
      </c>
      <c r="J12">
        <v>27</v>
      </c>
      <c r="K12" t="s">
        <v>5850</v>
      </c>
      <c r="L12" t="s">
        <v>5843</v>
      </c>
      <c r="M12">
        <v>1</v>
      </c>
    </row>
    <row r="13" spans="1:13" x14ac:dyDescent="0.3">
      <c r="A13" t="s">
        <v>5870</v>
      </c>
      <c r="B13" t="s">
        <v>5871</v>
      </c>
      <c r="C13" t="s">
        <v>5730</v>
      </c>
      <c r="D13" t="s">
        <v>5872</v>
      </c>
      <c r="E13" s="2">
        <v>45403</v>
      </c>
      <c r="F13" s="2">
        <v>45403</v>
      </c>
      <c r="G13">
        <v>5</v>
      </c>
      <c r="H13">
        <v>110.41</v>
      </c>
      <c r="I13">
        <v>3.71</v>
      </c>
      <c r="J13">
        <v>28</v>
      </c>
      <c r="K13" t="s">
        <v>5853</v>
      </c>
      <c r="L13" t="s">
        <v>5843</v>
      </c>
      <c r="M13">
        <v>2</v>
      </c>
    </row>
    <row r="14" spans="1:13" x14ac:dyDescent="0.3">
      <c r="A14" t="s">
        <v>5873</v>
      </c>
      <c r="B14" t="s">
        <v>5874</v>
      </c>
      <c r="C14" t="s">
        <v>5786</v>
      </c>
      <c r="D14" t="s">
        <v>5492</v>
      </c>
      <c r="E14" s="2">
        <v>45499</v>
      </c>
      <c r="F14" s="2">
        <v>45499</v>
      </c>
      <c r="G14">
        <v>9</v>
      </c>
      <c r="H14">
        <v>421.99</v>
      </c>
      <c r="I14">
        <v>87.89</v>
      </c>
      <c r="J14">
        <v>29</v>
      </c>
      <c r="K14" t="s">
        <v>5846</v>
      </c>
      <c r="L14" t="s">
        <v>5843</v>
      </c>
      <c r="M14">
        <v>3</v>
      </c>
    </row>
    <row r="15" spans="1:13" x14ac:dyDescent="0.3">
      <c r="A15" t="s">
        <v>5875</v>
      </c>
      <c r="B15" t="s">
        <v>5856</v>
      </c>
      <c r="C15" t="s">
        <v>5768</v>
      </c>
      <c r="D15" t="s">
        <v>5862</v>
      </c>
      <c r="E15" s="2">
        <v>45603</v>
      </c>
      <c r="F15" s="2">
        <v>45603</v>
      </c>
      <c r="G15">
        <v>4</v>
      </c>
      <c r="H15">
        <v>659.39</v>
      </c>
      <c r="I15">
        <v>43.53</v>
      </c>
      <c r="J15">
        <v>30</v>
      </c>
      <c r="K15" t="s">
        <v>5846</v>
      </c>
      <c r="L15" t="s">
        <v>5843</v>
      </c>
      <c r="M15">
        <v>4</v>
      </c>
    </row>
    <row r="16" spans="1:13" x14ac:dyDescent="0.3">
      <c r="A16" t="s">
        <v>5876</v>
      </c>
      <c r="B16" t="s">
        <v>5877</v>
      </c>
      <c r="C16" t="s">
        <v>5814</v>
      </c>
      <c r="D16" t="s">
        <v>5450</v>
      </c>
      <c r="E16" s="2">
        <v>45467</v>
      </c>
      <c r="F16" s="2">
        <v>45467</v>
      </c>
      <c r="G16">
        <v>3</v>
      </c>
      <c r="H16">
        <v>185.38</v>
      </c>
      <c r="I16">
        <v>42.96</v>
      </c>
      <c r="J16">
        <v>10</v>
      </c>
      <c r="K16" t="s">
        <v>5846</v>
      </c>
      <c r="L16" t="s">
        <v>5843</v>
      </c>
      <c r="M16">
        <v>2</v>
      </c>
    </row>
    <row r="17" spans="1:13" x14ac:dyDescent="0.3">
      <c r="A17" t="s">
        <v>5878</v>
      </c>
      <c r="B17" t="s">
        <v>5879</v>
      </c>
      <c r="C17" t="s">
        <v>5536</v>
      </c>
      <c r="D17" t="s">
        <v>5849</v>
      </c>
      <c r="E17" s="2">
        <v>45483</v>
      </c>
      <c r="F17" s="2">
        <v>45483</v>
      </c>
      <c r="G17">
        <v>8</v>
      </c>
      <c r="H17">
        <v>166.14</v>
      </c>
      <c r="I17">
        <v>53.92</v>
      </c>
      <c r="J17">
        <v>11</v>
      </c>
      <c r="K17" t="s">
        <v>5842</v>
      </c>
      <c r="L17" t="s">
        <v>5843</v>
      </c>
      <c r="M17">
        <v>3</v>
      </c>
    </row>
    <row r="18" spans="1:13" x14ac:dyDescent="0.3">
      <c r="A18" t="s">
        <v>5880</v>
      </c>
      <c r="B18" t="s">
        <v>5881</v>
      </c>
      <c r="C18" t="s">
        <v>5792</v>
      </c>
      <c r="D18" t="s">
        <v>5882</v>
      </c>
      <c r="E18" s="2">
        <v>45450</v>
      </c>
      <c r="F18" s="2">
        <v>45450</v>
      </c>
      <c r="G18">
        <v>6</v>
      </c>
      <c r="H18">
        <v>130.75</v>
      </c>
      <c r="I18">
        <v>72.8</v>
      </c>
      <c r="J18">
        <v>12</v>
      </c>
      <c r="K18" t="s">
        <v>5846</v>
      </c>
      <c r="L18" t="s">
        <v>5843</v>
      </c>
      <c r="M18">
        <v>2</v>
      </c>
    </row>
    <row r="19" spans="1:13" x14ac:dyDescent="0.3">
      <c r="A19" t="s">
        <v>5883</v>
      </c>
      <c r="B19" t="s">
        <v>5884</v>
      </c>
      <c r="C19" t="s">
        <v>5580</v>
      </c>
      <c r="D19" t="s">
        <v>5482</v>
      </c>
      <c r="E19" s="2">
        <v>45312</v>
      </c>
      <c r="F19" s="2">
        <v>45312</v>
      </c>
      <c r="G19">
        <v>9</v>
      </c>
      <c r="H19">
        <v>575.16</v>
      </c>
      <c r="I19">
        <v>24.04</v>
      </c>
      <c r="J19">
        <v>13</v>
      </c>
      <c r="K19" t="s">
        <v>5846</v>
      </c>
      <c r="L19" t="s">
        <v>5843</v>
      </c>
      <c r="M19">
        <v>1</v>
      </c>
    </row>
    <row r="20" spans="1:13" x14ac:dyDescent="0.3">
      <c r="A20" t="s">
        <v>5885</v>
      </c>
      <c r="B20" t="s">
        <v>5886</v>
      </c>
      <c r="C20" t="s">
        <v>5816</v>
      </c>
      <c r="D20" t="s">
        <v>5488</v>
      </c>
      <c r="E20" s="2">
        <v>45388</v>
      </c>
      <c r="F20" s="2">
        <v>45388</v>
      </c>
      <c r="G20">
        <v>8</v>
      </c>
      <c r="H20">
        <v>862.32</v>
      </c>
      <c r="I20">
        <v>75.12</v>
      </c>
      <c r="J20">
        <v>14</v>
      </c>
      <c r="K20" t="s">
        <v>5846</v>
      </c>
      <c r="L20" t="s">
        <v>5843</v>
      </c>
      <c r="M20">
        <v>2</v>
      </c>
    </row>
    <row r="21" spans="1:13" x14ac:dyDescent="0.3">
      <c r="A21" t="s">
        <v>5887</v>
      </c>
      <c r="B21" t="s">
        <v>5888</v>
      </c>
      <c r="C21" t="s">
        <v>5650</v>
      </c>
      <c r="D21" t="s">
        <v>5889</v>
      </c>
      <c r="E21" s="2">
        <v>45330</v>
      </c>
      <c r="F21" s="2">
        <v>45330</v>
      </c>
      <c r="G21">
        <v>9</v>
      </c>
      <c r="H21">
        <v>190.34</v>
      </c>
      <c r="I21">
        <v>98.71</v>
      </c>
      <c r="J21">
        <v>15</v>
      </c>
      <c r="K21" t="s">
        <v>5853</v>
      </c>
      <c r="L21" t="s">
        <v>5843</v>
      </c>
      <c r="M21">
        <v>1</v>
      </c>
    </row>
    <row r="22" spans="1:13" x14ac:dyDescent="0.3">
      <c r="A22" t="s">
        <v>5890</v>
      </c>
      <c r="B22" t="s">
        <v>5891</v>
      </c>
      <c r="C22" t="s">
        <v>5800</v>
      </c>
      <c r="D22" t="s">
        <v>5448</v>
      </c>
      <c r="E22" s="2">
        <v>45652</v>
      </c>
      <c r="F22" s="2">
        <v>45652</v>
      </c>
      <c r="G22">
        <v>8</v>
      </c>
      <c r="H22">
        <v>402.35</v>
      </c>
      <c r="I22">
        <v>64.95</v>
      </c>
      <c r="J22">
        <v>16</v>
      </c>
      <c r="K22" t="s">
        <v>5846</v>
      </c>
      <c r="L22" t="s">
        <v>5843</v>
      </c>
      <c r="M22">
        <v>4</v>
      </c>
    </row>
    <row r="23" spans="1:13" x14ac:dyDescent="0.3">
      <c r="A23" t="s">
        <v>5892</v>
      </c>
      <c r="B23" t="s">
        <v>5893</v>
      </c>
      <c r="C23" t="s">
        <v>5605</v>
      </c>
      <c r="D23" t="s">
        <v>5454</v>
      </c>
      <c r="E23" s="2">
        <v>45573</v>
      </c>
      <c r="F23" s="2">
        <v>45573</v>
      </c>
      <c r="G23">
        <v>5</v>
      </c>
      <c r="H23">
        <v>511.26</v>
      </c>
      <c r="I23">
        <v>19.13</v>
      </c>
      <c r="J23">
        <v>17</v>
      </c>
      <c r="K23" t="s">
        <v>5853</v>
      </c>
      <c r="L23" t="s">
        <v>5843</v>
      </c>
      <c r="M23">
        <v>4</v>
      </c>
    </row>
    <row r="24" spans="1:13" x14ac:dyDescent="0.3">
      <c r="A24" t="s">
        <v>5894</v>
      </c>
      <c r="B24" t="s">
        <v>5895</v>
      </c>
      <c r="C24" t="s">
        <v>5738</v>
      </c>
      <c r="D24" t="s">
        <v>5896</v>
      </c>
      <c r="E24" s="2">
        <v>45473</v>
      </c>
      <c r="F24" s="2">
        <v>45473</v>
      </c>
      <c r="G24">
        <v>5</v>
      </c>
      <c r="H24">
        <v>820.1</v>
      </c>
      <c r="I24">
        <v>42.54</v>
      </c>
      <c r="J24">
        <v>18</v>
      </c>
      <c r="K24" t="s">
        <v>5842</v>
      </c>
      <c r="L24" t="s">
        <v>5843</v>
      </c>
      <c r="M24">
        <v>2</v>
      </c>
    </row>
    <row r="25" spans="1:13" x14ac:dyDescent="0.3">
      <c r="A25" t="s">
        <v>5897</v>
      </c>
      <c r="B25" t="s">
        <v>5898</v>
      </c>
      <c r="C25" t="s">
        <v>5804</v>
      </c>
      <c r="D25" t="s">
        <v>5476</v>
      </c>
      <c r="E25" s="2">
        <v>45473</v>
      </c>
      <c r="F25" s="2">
        <v>45473</v>
      </c>
      <c r="G25">
        <v>6</v>
      </c>
      <c r="H25">
        <v>876.65</v>
      </c>
      <c r="I25">
        <v>76.08</v>
      </c>
      <c r="J25">
        <v>19</v>
      </c>
      <c r="K25" t="s">
        <v>5853</v>
      </c>
      <c r="L25" t="s">
        <v>5843</v>
      </c>
      <c r="M25">
        <v>2</v>
      </c>
    </row>
    <row r="26" spans="1:13" x14ac:dyDescent="0.3">
      <c r="A26" t="s">
        <v>5899</v>
      </c>
      <c r="B26" t="s">
        <v>5856</v>
      </c>
      <c r="C26" t="s">
        <v>5788</v>
      </c>
      <c r="D26" t="s">
        <v>5452</v>
      </c>
      <c r="E26" s="2">
        <v>45442</v>
      </c>
      <c r="F26" s="2">
        <v>45442</v>
      </c>
      <c r="G26">
        <v>6</v>
      </c>
      <c r="H26">
        <v>872.7</v>
      </c>
      <c r="I26">
        <v>34.96</v>
      </c>
      <c r="J26">
        <v>20</v>
      </c>
      <c r="K26" t="s">
        <v>5846</v>
      </c>
      <c r="L26" t="s">
        <v>5843</v>
      </c>
      <c r="M26">
        <v>2</v>
      </c>
    </row>
    <row r="27" spans="1:13" x14ac:dyDescent="0.3">
      <c r="A27" t="s">
        <v>5900</v>
      </c>
      <c r="B27" t="s">
        <v>5901</v>
      </c>
      <c r="C27" t="s">
        <v>5682</v>
      </c>
      <c r="D27" t="s">
        <v>5902</v>
      </c>
      <c r="E27" s="2">
        <v>45398</v>
      </c>
      <c r="F27" s="2">
        <v>45398</v>
      </c>
      <c r="G27">
        <v>7</v>
      </c>
      <c r="H27">
        <v>223.22</v>
      </c>
      <c r="I27">
        <v>97.78</v>
      </c>
      <c r="J27">
        <v>21</v>
      </c>
      <c r="K27" t="s">
        <v>5850</v>
      </c>
      <c r="L27" t="s">
        <v>5843</v>
      </c>
      <c r="M27">
        <v>2</v>
      </c>
    </row>
    <row r="28" spans="1:13" x14ac:dyDescent="0.3">
      <c r="A28" t="s">
        <v>5903</v>
      </c>
      <c r="B28" t="s">
        <v>5840</v>
      </c>
      <c r="C28" t="s">
        <v>5774</v>
      </c>
      <c r="D28" t="s">
        <v>5904</v>
      </c>
      <c r="E28" s="2">
        <v>45559</v>
      </c>
      <c r="F28" s="2">
        <v>45559</v>
      </c>
      <c r="G28">
        <v>1</v>
      </c>
      <c r="H28">
        <v>368.82</v>
      </c>
      <c r="I28">
        <v>33.049999999999997</v>
      </c>
      <c r="J28">
        <v>22</v>
      </c>
      <c r="K28" t="s">
        <v>5850</v>
      </c>
      <c r="L28" t="s">
        <v>5843</v>
      </c>
      <c r="M28">
        <v>3</v>
      </c>
    </row>
    <row r="29" spans="1:13" x14ac:dyDescent="0.3">
      <c r="A29" t="s">
        <v>5905</v>
      </c>
      <c r="B29" t="s">
        <v>5906</v>
      </c>
      <c r="C29" t="s">
        <v>5746</v>
      </c>
      <c r="D29" t="s">
        <v>5494</v>
      </c>
      <c r="E29" s="2">
        <v>45307</v>
      </c>
      <c r="F29" s="2">
        <v>45307</v>
      </c>
      <c r="G29">
        <v>4</v>
      </c>
      <c r="H29">
        <v>565.4</v>
      </c>
      <c r="I29">
        <v>77.59</v>
      </c>
      <c r="J29">
        <v>23</v>
      </c>
      <c r="K29" t="s">
        <v>5850</v>
      </c>
      <c r="L29" t="s">
        <v>5843</v>
      </c>
      <c r="M29">
        <v>1</v>
      </c>
    </row>
    <row r="30" spans="1:13" x14ac:dyDescent="0.3">
      <c r="A30" t="s">
        <v>5907</v>
      </c>
      <c r="B30" t="s">
        <v>5906</v>
      </c>
      <c r="C30" t="s">
        <v>5660</v>
      </c>
      <c r="D30" t="s">
        <v>5452</v>
      </c>
      <c r="E30" s="2">
        <v>45606</v>
      </c>
      <c r="F30" s="2">
        <v>45606</v>
      </c>
      <c r="G30">
        <v>10</v>
      </c>
      <c r="H30">
        <v>484.66</v>
      </c>
      <c r="I30">
        <v>73.02</v>
      </c>
      <c r="J30">
        <v>24</v>
      </c>
      <c r="K30" t="s">
        <v>5846</v>
      </c>
      <c r="L30" t="s">
        <v>5843</v>
      </c>
      <c r="M30">
        <v>4</v>
      </c>
    </row>
    <row r="31" spans="1:13" x14ac:dyDescent="0.3">
      <c r="A31" t="s">
        <v>5908</v>
      </c>
      <c r="B31" t="s">
        <v>5909</v>
      </c>
      <c r="C31" t="s">
        <v>5710</v>
      </c>
      <c r="D31" t="s">
        <v>5478</v>
      </c>
      <c r="E31" s="2">
        <v>45646</v>
      </c>
      <c r="F31" s="2">
        <v>45646</v>
      </c>
      <c r="G31">
        <v>1</v>
      </c>
      <c r="H31">
        <v>974.41</v>
      </c>
      <c r="I31">
        <v>12.63</v>
      </c>
      <c r="J31">
        <v>25</v>
      </c>
      <c r="K31" t="s">
        <v>5850</v>
      </c>
      <c r="L31" t="s">
        <v>5843</v>
      </c>
      <c r="M31">
        <v>4</v>
      </c>
    </row>
    <row r="32" spans="1:13" x14ac:dyDescent="0.3">
      <c r="A32" t="s">
        <v>5910</v>
      </c>
      <c r="B32" t="s">
        <v>5911</v>
      </c>
      <c r="C32" t="s">
        <v>5530</v>
      </c>
      <c r="D32" t="s">
        <v>5482</v>
      </c>
      <c r="E32" s="2">
        <v>45602</v>
      </c>
      <c r="F32" s="2">
        <v>45602</v>
      </c>
      <c r="G32">
        <v>6</v>
      </c>
      <c r="H32">
        <v>344.54</v>
      </c>
      <c r="I32">
        <v>86.87</v>
      </c>
      <c r="J32">
        <v>26</v>
      </c>
      <c r="K32" t="s">
        <v>5853</v>
      </c>
      <c r="L32" t="s">
        <v>5843</v>
      </c>
      <c r="M32">
        <v>4</v>
      </c>
    </row>
    <row r="33" spans="1:13" x14ac:dyDescent="0.3">
      <c r="A33" t="s">
        <v>5912</v>
      </c>
      <c r="B33" t="s">
        <v>5840</v>
      </c>
      <c r="C33" t="s">
        <v>5786</v>
      </c>
      <c r="D33" t="s">
        <v>5454</v>
      </c>
      <c r="E33" s="2">
        <v>45383</v>
      </c>
      <c r="F33" s="2">
        <v>45383</v>
      </c>
      <c r="G33">
        <v>10</v>
      </c>
      <c r="H33">
        <v>529.05999999999995</v>
      </c>
      <c r="I33">
        <v>47.66</v>
      </c>
      <c r="J33">
        <v>27</v>
      </c>
      <c r="K33" t="s">
        <v>5850</v>
      </c>
      <c r="L33" t="s">
        <v>5843</v>
      </c>
      <c r="M33">
        <v>2</v>
      </c>
    </row>
    <row r="34" spans="1:13" x14ac:dyDescent="0.3">
      <c r="A34" t="s">
        <v>5913</v>
      </c>
      <c r="B34" t="s">
        <v>5868</v>
      </c>
      <c r="C34" t="s">
        <v>5644</v>
      </c>
      <c r="D34" t="s">
        <v>5480</v>
      </c>
      <c r="E34" s="2">
        <v>45638</v>
      </c>
      <c r="F34" s="2">
        <v>45638</v>
      </c>
      <c r="G34">
        <v>4</v>
      </c>
      <c r="H34">
        <v>531.09</v>
      </c>
      <c r="I34">
        <v>62.62</v>
      </c>
      <c r="J34">
        <v>28</v>
      </c>
      <c r="K34" t="s">
        <v>5846</v>
      </c>
      <c r="L34" t="s">
        <v>5843</v>
      </c>
      <c r="M34">
        <v>4</v>
      </c>
    </row>
    <row r="35" spans="1:13" x14ac:dyDescent="0.3">
      <c r="A35" t="s">
        <v>5914</v>
      </c>
      <c r="B35" t="s">
        <v>5861</v>
      </c>
      <c r="C35" t="s">
        <v>5632</v>
      </c>
      <c r="D35" t="s">
        <v>5484</v>
      </c>
      <c r="E35" s="2">
        <v>45569</v>
      </c>
      <c r="F35" s="2">
        <v>45569</v>
      </c>
      <c r="G35">
        <v>7</v>
      </c>
      <c r="H35">
        <v>158.12</v>
      </c>
      <c r="I35">
        <v>12.93</v>
      </c>
      <c r="J35">
        <v>29</v>
      </c>
      <c r="K35" t="s">
        <v>5846</v>
      </c>
      <c r="L35" t="s">
        <v>5843</v>
      </c>
      <c r="M35">
        <v>4</v>
      </c>
    </row>
    <row r="36" spans="1:13" x14ac:dyDescent="0.3">
      <c r="A36" t="s">
        <v>5915</v>
      </c>
      <c r="B36" t="s">
        <v>5916</v>
      </c>
      <c r="C36" t="s">
        <v>5521</v>
      </c>
      <c r="D36" t="s">
        <v>5917</v>
      </c>
      <c r="E36" s="2">
        <v>45451</v>
      </c>
      <c r="F36" s="2">
        <v>45451</v>
      </c>
      <c r="G36">
        <v>6</v>
      </c>
      <c r="H36">
        <v>901.09</v>
      </c>
      <c r="I36">
        <v>9.16</v>
      </c>
      <c r="J36">
        <v>30</v>
      </c>
      <c r="K36" t="s">
        <v>5853</v>
      </c>
      <c r="L36" t="s">
        <v>5843</v>
      </c>
      <c r="M36">
        <v>2</v>
      </c>
    </row>
    <row r="37" spans="1:13" x14ac:dyDescent="0.3">
      <c r="A37" t="s">
        <v>5918</v>
      </c>
      <c r="B37" t="s">
        <v>5859</v>
      </c>
      <c r="C37" t="s">
        <v>5778</v>
      </c>
      <c r="D37" t="s">
        <v>5492</v>
      </c>
      <c r="E37" s="2">
        <v>45407</v>
      </c>
      <c r="F37" s="2">
        <v>45407</v>
      </c>
      <c r="G37">
        <v>4</v>
      </c>
      <c r="H37">
        <v>299.69</v>
      </c>
      <c r="I37">
        <v>95.28</v>
      </c>
      <c r="J37">
        <v>10</v>
      </c>
      <c r="K37" t="s">
        <v>5842</v>
      </c>
      <c r="L37" t="s">
        <v>5843</v>
      </c>
      <c r="M37">
        <v>2</v>
      </c>
    </row>
    <row r="38" spans="1:13" x14ac:dyDescent="0.3">
      <c r="A38" t="s">
        <v>5919</v>
      </c>
      <c r="B38" t="s">
        <v>5877</v>
      </c>
      <c r="C38" t="s">
        <v>5788</v>
      </c>
      <c r="D38" t="s">
        <v>5486</v>
      </c>
      <c r="E38" s="2">
        <v>45304</v>
      </c>
      <c r="F38" s="2">
        <v>45304</v>
      </c>
      <c r="G38">
        <v>1</v>
      </c>
      <c r="H38">
        <v>512.35</v>
      </c>
      <c r="I38">
        <v>86.45</v>
      </c>
      <c r="J38">
        <v>11</v>
      </c>
      <c r="K38" t="s">
        <v>5842</v>
      </c>
      <c r="L38" t="s">
        <v>5843</v>
      </c>
      <c r="M38">
        <v>1</v>
      </c>
    </row>
    <row r="39" spans="1:13" x14ac:dyDescent="0.3">
      <c r="A39" t="s">
        <v>5920</v>
      </c>
      <c r="B39" t="s">
        <v>5921</v>
      </c>
      <c r="C39" t="s">
        <v>5812</v>
      </c>
      <c r="D39" t="s">
        <v>5922</v>
      </c>
      <c r="E39" s="2">
        <v>45499</v>
      </c>
      <c r="F39" s="2">
        <v>45499</v>
      </c>
      <c r="G39">
        <v>3</v>
      </c>
      <c r="H39">
        <v>796.56</v>
      </c>
      <c r="I39">
        <v>78.290000000000006</v>
      </c>
      <c r="J39">
        <v>12</v>
      </c>
      <c r="K39" t="s">
        <v>5853</v>
      </c>
      <c r="L39" t="s">
        <v>5843</v>
      </c>
      <c r="M39">
        <v>3</v>
      </c>
    </row>
    <row r="40" spans="1:13" x14ac:dyDescent="0.3">
      <c r="A40" t="s">
        <v>5923</v>
      </c>
      <c r="B40" t="s">
        <v>5856</v>
      </c>
      <c r="C40" t="s">
        <v>5545</v>
      </c>
      <c r="D40" t="s">
        <v>5450</v>
      </c>
      <c r="E40" s="2">
        <v>45525</v>
      </c>
      <c r="F40" s="2">
        <v>45525</v>
      </c>
      <c r="G40">
        <v>7</v>
      </c>
      <c r="H40">
        <v>503.41</v>
      </c>
      <c r="I40">
        <v>98.94</v>
      </c>
      <c r="J40">
        <v>13</v>
      </c>
      <c r="K40" t="s">
        <v>5842</v>
      </c>
      <c r="L40" t="s">
        <v>5843</v>
      </c>
      <c r="M40">
        <v>3</v>
      </c>
    </row>
    <row r="41" spans="1:13" x14ac:dyDescent="0.3">
      <c r="A41" t="s">
        <v>5924</v>
      </c>
      <c r="B41" t="s">
        <v>5852</v>
      </c>
      <c r="C41" t="s">
        <v>5682</v>
      </c>
      <c r="D41" t="s">
        <v>5450</v>
      </c>
      <c r="E41" s="2">
        <v>45610</v>
      </c>
      <c r="F41" s="2">
        <v>45610</v>
      </c>
      <c r="G41">
        <v>4</v>
      </c>
      <c r="H41">
        <v>100.13</v>
      </c>
      <c r="I41">
        <v>38.369999999999997</v>
      </c>
      <c r="J41">
        <v>14</v>
      </c>
      <c r="K41" t="s">
        <v>5853</v>
      </c>
      <c r="L41" t="s">
        <v>5843</v>
      </c>
      <c r="M41">
        <v>4</v>
      </c>
    </row>
    <row r="42" spans="1:13" x14ac:dyDescent="0.3">
      <c r="A42" t="s">
        <v>5925</v>
      </c>
      <c r="B42" t="s">
        <v>5856</v>
      </c>
      <c r="C42" t="s">
        <v>5509</v>
      </c>
      <c r="D42" t="s">
        <v>5926</v>
      </c>
      <c r="E42" s="2">
        <v>45484</v>
      </c>
      <c r="F42" s="2">
        <v>45484</v>
      </c>
      <c r="G42">
        <v>6</v>
      </c>
      <c r="H42">
        <v>430.46</v>
      </c>
      <c r="I42">
        <v>61.94</v>
      </c>
      <c r="J42">
        <v>15</v>
      </c>
      <c r="K42" t="s">
        <v>5842</v>
      </c>
      <c r="L42" t="s">
        <v>5843</v>
      </c>
      <c r="M42">
        <v>3</v>
      </c>
    </row>
    <row r="43" spans="1:13" x14ac:dyDescent="0.3">
      <c r="A43" t="s">
        <v>5927</v>
      </c>
      <c r="B43" t="s">
        <v>5864</v>
      </c>
      <c r="C43" t="s">
        <v>5728</v>
      </c>
      <c r="D43" t="s">
        <v>5494</v>
      </c>
      <c r="E43" s="2">
        <v>45552</v>
      </c>
      <c r="F43" s="2">
        <v>45552</v>
      </c>
      <c r="G43">
        <v>5</v>
      </c>
      <c r="H43">
        <v>627.73</v>
      </c>
      <c r="I43">
        <v>11.52</v>
      </c>
      <c r="J43">
        <v>16</v>
      </c>
      <c r="K43" t="s">
        <v>5850</v>
      </c>
      <c r="L43" t="s">
        <v>5843</v>
      </c>
      <c r="M43">
        <v>3</v>
      </c>
    </row>
    <row r="44" spans="1:13" x14ac:dyDescent="0.3">
      <c r="A44" t="s">
        <v>5928</v>
      </c>
      <c r="B44" t="s">
        <v>5929</v>
      </c>
      <c r="C44" t="s">
        <v>5596</v>
      </c>
      <c r="D44" t="s">
        <v>5466</v>
      </c>
      <c r="E44" s="2">
        <v>45644</v>
      </c>
      <c r="F44" s="2">
        <v>45644</v>
      </c>
      <c r="G44">
        <v>8</v>
      </c>
      <c r="H44">
        <v>504.3</v>
      </c>
      <c r="I44">
        <v>23.87</v>
      </c>
      <c r="J44">
        <v>17</v>
      </c>
      <c r="K44" t="s">
        <v>5853</v>
      </c>
      <c r="L44" t="s">
        <v>5843</v>
      </c>
      <c r="M44">
        <v>4</v>
      </c>
    </row>
    <row r="45" spans="1:13" x14ac:dyDescent="0.3">
      <c r="A45" t="s">
        <v>5930</v>
      </c>
      <c r="B45" t="s">
        <v>5856</v>
      </c>
      <c r="C45" t="s">
        <v>5632</v>
      </c>
      <c r="D45" t="s">
        <v>5922</v>
      </c>
      <c r="E45" s="2">
        <v>45476</v>
      </c>
      <c r="F45" s="2">
        <v>45476</v>
      </c>
      <c r="G45">
        <v>2</v>
      </c>
      <c r="H45">
        <v>142.66</v>
      </c>
      <c r="I45">
        <v>13.81</v>
      </c>
      <c r="J45">
        <v>18</v>
      </c>
      <c r="K45" t="s">
        <v>5853</v>
      </c>
      <c r="L45" t="s">
        <v>5843</v>
      </c>
      <c r="M45">
        <v>3</v>
      </c>
    </row>
    <row r="46" spans="1:13" x14ac:dyDescent="0.3">
      <c r="A46" t="s">
        <v>5931</v>
      </c>
      <c r="B46" t="s">
        <v>5859</v>
      </c>
      <c r="C46" t="s">
        <v>5570</v>
      </c>
      <c r="D46" t="s">
        <v>5849</v>
      </c>
      <c r="E46" s="2">
        <v>45400</v>
      </c>
      <c r="F46" s="2">
        <v>45400</v>
      </c>
      <c r="G46">
        <v>10</v>
      </c>
      <c r="H46">
        <v>186.29</v>
      </c>
      <c r="I46">
        <v>47.59</v>
      </c>
      <c r="J46">
        <v>19</v>
      </c>
      <c r="K46" t="s">
        <v>5850</v>
      </c>
      <c r="L46" t="s">
        <v>5843</v>
      </c>
      <c r="M46">
        <v>2</v>
      </c>
    </row>
    <row r="47" spans="1:13" x14ac:dyDescent="0.3">
      <c r="A47" t="s">
        <v>5932</v>
      </c>
      <c r="B47" t="s">
        <v>5933</v>
      </c>
      <c r="C47" t="s">
        <v>5780</v>
      </c>
      <c r="D47" t="s">
        <v>5869</v>
      </c>
      <c r="E47" s="2">
        <v>45462</v>
      </c>
      <c r="F47" s="2">
        <v>45462</v>
      </c>
      <c r="G47">
        <v>6</v>
      </c>
      <c r="H47">
        <v>355.59</v>
      </c>
      <c r="I47">
        <v>13.02</v>
      </c>
      <c r="J47">
        <v>20</v>
      </c>
      <c r="K47" t="s">
        <v>5842</v>
      </c>
      <c r="L47" t="s">
        <v>5843</v>
      </c>
      <c r="M47">
        <v>2</v>
      </c>
    </row>
    <row r="48" spans="1:13" x14ac:dyDescent="0.3">
      <c r="A48" t="s">
        <v>5934</v>
      </c>
      <c r="B48" t="s">
        <v>5935</v>
      </c>
      <c r="C48" t="s">
        <v>5680</v>
      </c>
      <c r="D48" t="s">
        <v>5472</v>
      </c>
      <c r="E48" s="2">
        <v>45432</v>
      </c>
      <c r="F48" s="2">
        <v>45432</v>
      </c>
      <c r="G48">
        <v>6</v>
      </c>
      <c r="H48">
        <v>195.6</v>
      </c>
      <c r="I48">
        <v>38.15</v>
      </c>
      <c r="J48">
        <v>21</v>
      </c>
      <c r="K48" t="s">
        <v>5842</v>
      </c>
      <c r="L48" t="s">
        <v>5843</v>
      </c>
      <c r="M48">
        <v>2</v>
      </c>
    </row>
    <row r="49" spans="1:13" x14ac:dyDescent="0.3">
      <c r="A49" t="s">
        <v>5936</v>
      </c>
      <c r="B49" t="s">
        <v>5881</v>
      </c>
      <c r="C49" t="s">
        <v>5744</v>
      </c>
      <c r="D49" t="s">
        <v>5478</v>
      </c>
      <c r="E49" s="2">
        <v>45443</v>
      </c>
      <c r="F49" s="2">
        <v>45443</v>
      </c>
      <c r="G49">
        <v>8</v>
      </c>
      <c r="H49">
        <v>106.29</v>
      </c>
      <c r="I49">
        <v>74.41</v>
      </c>
      <c r="J49">
        <v>22</v>
      </c>
      <c r="K49" t="s">
        <v>5853</v>
      </c>
      <c r="L49" t="s">
        <v>5843</v>
      </c>
      <c r="M49">
        <v>2</v>
      </c>
    </row>
    <row r="50" spans="1:13" x14ac:dyDescent="0.3">
      <c r="A50" t="s">
        <v>5937</v>
      </c>
      <c r="B50" t="s">
        <v>5938</v>
      </c>
      <c r="C50" t="s">
        <v>5594</v>
      </c>
      <c r="D50" t="s">
        <v>5926</v>
      </c>
      <c r="E50" s="2">
        <v>45614</v>
      </c>
      <c r="F50" s="2">
        <v>45614</v>
      </c>
      <c r="G50">
        <v>10</v>
      </c>
      <c r="H50">
        <v>340.05</v>
      </c>
      <c r="I50">
        <v>56.73</v>
      </c>
      <c r="J50">
        <v>23</v>
      </c>
      <c r="K50" t="s">
        <v>5846</v>
      </c>
      <c r="L50" t="s">
        <v>5843</v>
      </c>
      <c r="M50">
        <v>4</v>
      </c>
    </row>
    <row r="51" spans="1:13" x14ac:dyDescent="0.3">
      <c r="A51" t="s">
        <v>5939</v>
      </c>
      <c r="B51" t="s">
        <v>5879</v>
      </c>
      <c r="C51" t="s">
        <v>5776</v>
      </c>
      <c r="D51" t="s">
        <v>5857</v>
      </c>
      <c r="E51" s="2">
        <v>45482</v>
      </c>
      <c r="F51" s="2">
        <v>45482</v>
      </c>
      <c r="G51">
        <v>6</v>
      </c>
      <c r="H51">
        <v>386.79</v>
      </c>
      <c r="I51">
        <v>3.64</v>
      </c>
      <c r="J51">
        <v>24</v>
      </c>
      <c r="K51" t="s">
        <v>5846</v>
      </c>
      <c r="L51" t="s">
        <v>5843</v>
      </c>
      <c r="M51">
        <v>3</v>
      </c>
    </row>
    <row r="52" spans="1:13" x14ac:dyDescent="0.3">
      <c r="A52" t="s">
        <v>5940</v>
      </c>
      <c r="B52" t="s">
        <v>5848</v>
      </c>
      <c r="C52" t="s">
        <v>5806</v>
      </c>
      <c r="D52" t="s">
        <v>5460</v>
      </c>
      <c r="E52" s="2">
        <v>45501</v>
      </c>
      <c r="F52" s="2">
        <v>45501</v>
      </c>
      <c r="G52">
        <v>7</v>
      </c>
      <c r="H52">
        <v>650.86</v>
      </c>
      <c r="I52">
        <v>16.079999999999998</v>
      </c>
      <c r="J52">
        <v>25</v>
      </c>
      <c r="K52" t="s">
        <v>5846</v>
      </c>
      <c r="L52" t="s">
        <v>5843</v>
      </c>
      <c r="M52">
        <v>3</v>
      </c>
    </row>
    <row r="53" spans="1:13" x14ac:dyDescent="0.3">
      <c r="A53" t="s">
        <v>5941</v>
      </c>
      <c r="B53" t="s">
        <v>5898</v>
      </c>
      <c r="C53" t="s">
        <v>5714</v>
      </c>
      <c r="D53" t="s">
        <v>5476</v>
      </c>
      <c r="E53" s="2">
        <v>45594</v>
      </c>
      <c r="F53" s="2">
        <v>45594</v>
      </c>
      <c r="G53">
        <v>1</v>
      </c>
      <c r="H53">
        <v>640.73</v>
      </c>
      <c r="I53">
        <v>41.14</v>
      </c>
      <c r="J53">
        <v>26</v>
      </c>
      <c r="K53" t="s">
        <v>5850</v>
      </c>
      <c r="L53" t="s">
        <v>5843</v>
      </c>
      <c r="M53">
        <v>4</v>
      </c>
    </row>
    <row r="54" spans="1:13" x14ac:dyDescent="0.3">
      <c r="A54" t="s">
        <v>5942</v>
      </c>
      <c r="B54" t="s">
        <v>5911</v>
      </c>
      <c r="C54" t="s">
        <v>5762</v>
      </c>
      <c r="D54" t="s">
        <v>5943</v>
      </c>
      <c r="E54" s="2">
        <v>45359</v>
      </c>
      <c r="F54" s="2">
        <v>45359</v>
      </c>
      <c r="G54">
        <v>10</v>
      </c>
      <c r="H54">
        <v>255.19</v>
      </c>
      <c r="I54">
        <v>14.86</v>
      </c>
      <c r="J54">
        <v>27</v>
      </c>
      <c r="K54" t="s">
        <v>5850</v>
      </c>
      <c r="L54" t="s">
        <v>5843</v>
      </c>
      <c r="M54">
        <v>1</v>
      </c>
    </row>
    <row r="55" spans="1:13" x14ac:dyDescent="0.3">
      <c r="A55" t="s">
        <v>5944</v>
      </c>
      <c r="B55" t="s">
        <v>5945</v>
      </c>
      <c r="C55" t="s">
        <v>5700</v>
      </c>
      <c r="D55" t="s">
        <v>5889</v>
      </c>
      <c r="E55" s="2">
        <v>45358</v>
      </c>
      <c r="F55" s="2">
        <v>45358</v>
      </c>
      <c r="G55">
        <v>4</v>
      </c>
      <c r="H55">
        <v>629.97</v>
      </c>
      <c r="I55">
        <v>78.66</v>
      </c>
      <c r="J55">
        <v>28</v>
      </c>
      <c r="K55" t="s">
        <v>5842</v>
      </c>
      <c r="L55" t="s">
        <v>5843</v>
      </c>
      <c r="M55">
        <v>1</v>
      </c>
    </row>
    <row r="56" spans="1:13" x14ac:dyDescent="0.3">
      <c r="A56" t="s">
        <v>5946</v>
      </c>
      <c r="B56" t="s">
        <v>5947</v>
      </c>
      <c r="C56" t="s">
        <v>5676</v>
      </c>
      <c r="D56" t="s">
        <v>5462</v>
      </c>
      <c r="E56" s="2">
        <v>45293</v>
      </c>
      <c r="F56" s="2">
        <v>45293</v>
      </c>
      <c r="G56">
        <v>5</v>
      </c>
      <c r="H56">
        <v>663.84</v>
      </c>
      <c r="I56">
        <v>22.87</v>
      </c>
      <c r="J56">
        <v>29</v>
      </c>
      <c r="K56" t="s">
        <v>5846</v>
      </c>
      <c r="L56" t="s">
        <v>5843</v>
      </c>
      <c r="M56">
        <v>1</v>
      </c>
    </row>
    <row r="57" spans="1:13" x14ac:dyDescent="0.3">
      <c r="A57" t="s">
        <v>5948</v>
      </c>
      <c r="B57" t="s">
        <v>5949</v>
      </c>
      <c r="C57" t="s">
        <v>5788</v>
      </c>
      <c r="D57" t="s">
        <v>5494</v>
      </c>
      <c r="E57" s="2">
        <v>45545</v>
      </c>
      <c r="F57" s="2">
        <v>45545</v>
      </c>
      <c r="G57">
        <v>3</v>
      </c>
      <c r="H57">
        <v>593.9</v>
      </c>
      <c r="I57">
        <v>97.66</v>
      </c>
      <c r="J57">
        <v>30</v>
      </c>
      <c r="K57" t="s">
        <v>5842</v>
      </c>
      <c r="L57" t="s">
        <v>5843</v>
      </c>
      <c r="M57">
        <v>3</v>
      </c>
    </row>
    <row r="58" spans="1:13" x14ac:dyDescent="0.3">
      <c r="A58" t="s">
        <v>5950</v>
      </c>
      <c r="B58" t="s">
        <v>5886</v>
      </c>
      <c r="C58" t="s">
        <v>5563</v>
      </c>
      <c r="D58" t="s">
        <v>5464</v>
      </c>
      <c r="E58" s="2">
        <v>45293</v>
      </c>
      <c r="F58" s="2">
        <v>45293</v>
      </c>
      <c r="G58">
        <v>1</v>
      </c>
      <c r="H58">
        <v>240.34</v>
      </c>
      <c r="I58">
        <v>44.59</v>
      </c>
      <c r="J58">
        <v>10</v>
      </c>
      <c r="K58" t="s">
        <v>5853</v>
      </c>
      <c r="L58" t="s">
        <v>5843</v>
      </c>
      <c r="M58">
        <v>1</v>
      </c>
    </row>
    <row r="59" spans="1:13" x14ac:dyDescent="0.3">
      <c r="A59" t="s">
        <v>5951</v>
      </c>
      <c r="B59" t="s">
        <v>5952</v>
      </c>
      <c r="C59" t="s">
        <v>5684</v>
      </c>
      <c r="D59" t="s">
        <v>5458</v>
      </c>
      <c r="E59" s="2">
        <v>45380</v>
      </c>
      <c r="F59" s="2">
        <v>45380</v>
      </c>
      <c r="G59">
        <v>6</v>
      </c>
      <c r="H59">
        <v>321.33</v>
      </c>
      <c r="I59">
        <v>34.659999999999997</v>
      </c>
      <c r="J59">
        <v>11</v>
      </c>
      <c r="K59" t="s">
        <v>5850</v>
      </c>
      <c r="L59" t="s">
        <v>5843</v>
      </c>
      <c r="M59">
        <v>1</v>
      </c>
    </row>
    <row r="60" spans="1:13" x14ac:dyDescent="0.3">
      <c r="A60" t="s">
        <v>5953</v>
      </c>
      <c r="B60" t="s">
        <v>5954</v>
      </c>
      <c r="C60" t="s">
        <v>5642</v>
      </c>
      <c r="D60" t="s">
        <v>5492</v>
      </c>
      <c r="E60" s="2">
        <v>45654</v>
      </c>
      <c r="F60" s="2">
        <v>45654</v>
      </c>
      <c r="G60">
        <v>10</v>
      </c>
      <c r="H60">
        <v>200.7</v>
      </c>
      <c r="I60">
        <v>6.23</v>
      </c>
      <c r="J60">
        <v>12</v>
      </c>
      <c r="K60" t="s">
        <v>5846</v>
      </c>
      <c r="L60" t="s">
        <v>5843</v>
      </c>
      <c r="M60">
        <v>4</v>
      </c>
    </row>
    <row r="61" spans="1:13" x14ac:dyDescent="0.3">
      <c r="A61" t="s">
        <v>5955</v>
      </c>
      <c r="B61" t="s">
        <v>5906</v>
      </c>
      <c r="C61" t="s">
        <v>5626</v>
      </c>
      <c r="D61" t="s">
        <v>5872</v>
      </c>
      <c r="E61" s="2">
        <v>45345</v>
      </c>
      <c r="F61" s="2">
        <v>45345</v>
      </c>
      <c r="G61">
        <v>4</v>
      </c>
      <c r="H61">
        <v>977.26</v>
      </c>
      <c r="I61">
        <v>64.81</v>
      </c>
      <c r="J61">
        <v>13</v>
      </c>
      <c r="K61" t="s">
        <v>5853</v>
      </c>
      <c r="L61" t="s">
        <v>5843</v>
      </c>
      <c r="M61">
        <v>1</v>
      </c>
    </row>
    <row r="62" spans="1:13" x14ac:dyDescent="0.3">
      <c r="A62" t="s">
        <v>5956</v>
      </c>
      <c r="B62" t="s">
        <v>5895</v>
      </c>
      <c r="C62" t="s">
        <v>5536</v>
      </c>
      <c r="D62" t="s">
        <v>5841</v>
      </c>
      <c r="E62" s="2">
        <v>45470</v>
      </c>
      <c r="F62" s="2">
        <v>45470</v>
      </c>
      <c r="G62">
        <v>9</v>
      </c>
      <c r="H62">
        <v>313.27</v>
      </c>
      <c r="I62">
        <v>96.56</v>
      </c>
      <c r="J62">
        <v>14</v>
      </c>
      <c r="K62" t="s">
        <v>5846</v>
      </c>
      <c r="L62" t="s">
        <v>5843</v>
      </c>
      <c r="M62">
        <v>2</v>
      </c>
    </row>
    <row r="63" spans="1:13" x14ac:dyDescent="0.3">
      <c r="A63" t="s">
        <v>5957</v>
      </c>
      <c r="B63" t="s">
        <v>5921</v>
      </c>
      <c r="C63" t="s">
        <v>5576</v>
      </c>
      <c r="D63" t="s">
        <v>5958</v>
      </c>
      <c r="E63" s="2">
        <v>45443</v>
      </c>
      <c r="F63" s="2">
        <v>45443</v>
      </c>
      <c r="G63">
        <v>9</v>
      </c>
      <c r="H63">
        <v>176.8</v>
      </c>
      <c r="I63">
        <v>88.48</v>
      </c>
      <c r="J63">
        <v>15</v>
      </c>
      <c r="K63" t="s">
        <v>5850</v>
      </c>
      <c r="L63" t="s">
        <v>5843</v>
      </c>
      <c r="M63">
        <v>2</v>
      </c>
    </row>
    <row r="64" spans="1:13" x14ac:dyDescent="0.3">
      <c r="A64" t="s">
        <v>5959</v>
      </c>
      <c r="B64" t="s">
        <v>5909</v>
      </c>
      <c r="C64" t="s">
        <v>5654</v>
      </c>
      <c r="D64" t="s">
        <v>5484</v>
      </c>
      <c r="E64" s="2">
        <v>45487</v>
      </c>
      <c r="F64" s="2">
        <v>45487</v>
      </c>
      <c r="G64">
        <v>2</v>
      </c>
      <c r="H64">
        <v>443.95</v>
      </c>
      <c r="I64">
        <v>55.44</v>
      </c>
      <c r="J64">
        <v>16</v>
      </c>
      <c r="K64" t="s">
        <v>5846</v>
      </c>
      <c r="L64" t="s">
        <v>5843</v>
      </c>
      <c r="M64">
        <v>3</v>
      </c>
    </row>
    <row r="65" spans="1:13" x14ac:dyDescent="0.3">
      <c r="A65" t="s">
        <v>5960</v>
      </c>
      <c r="B65" t="s">
        <v>5901</v>
      </c>
      <c r="C65" t="s">
        <v>5820</v>
      </c>
      <c r="D65" t="s">
        <v>5450</v>
      </c>
      <c r="E65" s="2">
        <v>45622</v>
      </c>
      <c r="F65" s="2">
        <v>45622</v>
      </c>
      <c r="G65">
        <v>1</v>
      </c>
      <c r="H65">
        <v>984.97</v>
      </c>
      <c r="I65">
        <v>61.9</v>
      </c>
      <c r="J65">
        <v>17</v>
      </c>
      <c r="K65" t="s">
        <v>5842</v>
      </c>
      <c r="L65" t="s">
        <v>5843</v>
      </c>
      <c r="M65">
        <v>4</v>
      </c>
    </row>
    <row r="66" spans="1:13" x14ac:dyDescent="0.3">
      <c r="A66" t="s">
        <v>5961</v>
      </c>
      <c r="B66" t="s">
        <v>5962</v>
      </c>
      <c r="C66" t="s">
        <v>5824</v>
      </c>
      <c r="D66" t="s">
        <v>5882</v>
      </c>
      <c r="E66" s="2">
        <v>45442</v>
      </c>
      <c r="F66" s="2">
        <v>45442</v>
      </c>
      <c r="G66">
        <v>5</v>
      </c>
      <c r="H66">
        <v>469.21</v>
      </c>
      <c r="I66">
        <v>92.31</v>
      </c>
      <c r="J66">
        <v>18</v>
      </c>
      <c r="K66" t="s">
        <v>5850</v>
      </c>
      <c r="L66" t="s">
        <v>5843</v>
      </c>
      <c r="M66">
        <v>2</v>
      </c>
    </row>
    <row r="67" spans="1:13" x14ac:dyDescent="0.3">
      <c r="A67" t="s">
        <v>5963</v>
      </c>
      <c r="B67" t="s">
        <v>5964</v>
      </c>
      <c r="C67" t="s">
        <v>5548</v>
      </c>
      <c r="D67" t="s">
        <v>5841</v>
      </c>
      <c r="E67" s="2">
        <v>45387</v>
      </c>
      <c r="F67" s="2">
        <v>45387</v>
      </c>
      <c r="G67">
        <v>4</v>
      </c>
      <c r="H67">
        <v>515.52</v>
      </c>
      <c r="I67">
        <v>91.78</v>
      </c>
      <c r="J67">
        <v>19</v>
      </c>
      <c r="K67" t="s">
        <v>5853</v>
      </c>
      <c r="L67" t="s">
        <v>5843</v>
      </c>
      <c r="M67">
        <v>2</v>
      </c>
    </row>
    <row r="68" spans="1:13" x14ac:dyDescent="0.3">
      <c r="A68" t="s">
        <v>5965</v>
      </c>
      <c r="B68" t="s">
        <v>5966</v>
      </c>
      <c r="C68" t="s">
        <v>5792</v>
      </c>
      <c r="D68" t="s">
        <v>5902</v>
      </c>
      <c r="E68" s="2">
        <v>45630</v>
      </c>
      <c r="F68" s="2">
        <v>45630</v>
      </c>
      <c r="G68">
        <v>7</v>
      </c>
      <c r="H68">
        <v>283.26</v>
      </c>
      <c r="I68">
        <v>33.090000000000003</v>
      </c>
      <c r="J68">
        <v>20</v>
      </c>
      <c r="K68" t="s">
        <v>5850</v>
      </c>
      <c r="L68" t="s">
        <v>5843</v>
      </c>
      <c r="M68">
        <v>4</v>
      </c>
    </row>
    <row r="69" spans="1:13" x14ac:dyDescent="0.3">
      <c r="A69" t="s">
        <v>5967</v>
      </c>
      <c r="B69" t="s">
        <v>5968</v>
      </c>
      <c r="C69" t="s">
        <v>5670</v>
      </c>
      <c r="D69" t="s">
        <v>5943</v>
      </c>
      <c r="E69" s="2">
        <v>45521</v>
      </c>
      <c r="F69" s="2">
        <v>45521</v>
      </c>
      <c r="G69">
        <v>8</v>
      </c>
      <c r="H69">
        <v>511.35</v>
      </c>
      <c r="I69">
        <v>85.27</v>
      </c>
      <c r="J69">
        <v>21</v>
      </c>
      <c r="K69" t="s">
        <v>5842</v>
      </c>
      <c r="L69" t="s">
        <v>5843</v>
      </c>
      <c r="M69">
        <v>3</v>
      </c>
    </row>
    <row r="70" spans="1:13" x14ac:dyDescent="0.3">
      <c r="A70" t="s">
        <v>5969</v>
      </c>
      <c r="B70" t="s">
        <v>5949</v>
      </c>
      <c r="C70" t="s">
        <v>5780</v>
      </c>
      <c r="D70" t="s">
        <v>5454</v>
      </c>
      <c r="E70" s="2">
        <v>45619</v>
      </c>
      <c r="F70" s="2">
        <v>45619</v>
      </c>
      <c r="G70">
        <v>3</v>
      </c>
      <c r="H70">
        <v>205.23</v>
      </c>
      <c r="I70">
        <v>44.24</v>
      </c>
      <c r="J70">
        <v>22</v>
      </c>
      <c r="K70" t="s">
        <v>5850</v>
      </c>
      <c r="L70" t="s">
        <v>5843</v>
      </c>
      <c r="M70">
        <v>4</v>
      </c>
    </row>
    <row r="71" spans="1:13" x14ac:dyDescent="0.3">
      <c r="A71" t="s">
        <v>5970</v>
      </c>
      <c r="B71" t="s">
        <v>5840</v>
      </c>
      <c r="C71" t="s">
        <v>5770</v>
      </c>
      <c r="D71" t="s">
        <v>5464</v>
      </c>
      <c r="E71" s="2">
        <v>45495</v>
      </c>
      <c r="F71" s="2">
        <v>45495</v>
      </c>
      <c r="G71">
        <v>7</v>
      </c>
      <c r="H71">
        <v>860.26</v>
      </c>
      <c r="I71">
        <v>76.19</v>
      </c>
      <c r="J71">
        <v>23</v>
      </c>
      <c r="K71" t="s">
        <v>5842</v>
      </c>
      <c r="L71" t="s">
        <v>5843</v>
      </c>
      <c r="M71">
        <v>3</v>
      </c>
    </row>
    <row r="72" spans="1:13" x14ac:dyDescent="0.3">
      <c r="A72" t="s">
        <v>5971</v>
      </c>
      <c r="B72" t="s">
        <v>5968</v>
      </c>
      <c r="C72" t="s">
        <v>5574</v>
      </c>
      <c r="D72" t="s">
        <v>5474</v>
      </c>
      <c r="E72" s="2">
        <v>45597</v>
      </c>
      <c r="F72" s="2">
        <v>45597</v>
      </c>
      <c r="G72">
        <v>4</v>
      </c>
      <c r="H72">
        <v>236.94</v>
      </c>
      <c r="I72">
        <v>92.72</v>
      </c>
      <c r="J72">
        <v>24</v>
      </c>
      <c r="K72" t="s">
        <v>5842</v>
      </c>
      <c r="L72" t="s">
        <v>5843</v>
      </c>
      <c r="M72">
        <v>4</v>
      </c>
    </row>
    <row r="73" spans="1:13" x14ac:dyDescent="0.3">
      <c r="A73" t="s">
        <v>5972</v>
      </c>
      <c r="B73" t="s">
        <v>5911</v>
      </c>
      <c r="C73" t="s">
        <v>5552</v>
      </c>
      <c r="D73" t="s">
        <v>5466</v>
      </c>
      <c r="E73" s="2">
        <v>45587</v>
      </c>
      <c r="F73" s="2">
        <v>45587</v>
      </c>
      <c r="G73">
        <v>10</v>
      </c>
      <c r="H73">
        <v>796.05</v>
      </c>
      <c r="I73">
        <v>55.67</v>
      </c>
      <c r="J73">
        <v>25</v>
      </c>
      <c r="K73" t="s">
        <v>5850</v>
      </c>
      <c r="L73" t="s">
        <v>5843</v>
      </c>
      <c r="M73">
        <v>4</v>
      </c>
    </row>
    <row r="74" spans="1:13" x14ac:dyDescent="0.3">
      <c r="A74" t="s">
        <v>5973</v>
      </c>
      <c r="B74" t="s">
        <v>5962</v>
      </c>
      <c r="C74" t="s">
        <v>5555</v>
      </c>
      <c r="D74" t="s">
        <v>5456</v>
      </c>
      <c r="E74" s="2">
        <v>45469</v>
      </c>
      <c r="F74" s="2">
        <v>45469</v>
      </c>
      <c r="G74">
        <v>2</v>
      </c>
      <c r="H74">
        <v>356.23</v>
      </c>
      <c r="I74">
        <v>53.74</v>
      </c>
      <c r="J74">
        <v>26</v>
      </c>
      <c r="K74" t="s">
        <v>5846</v>
      </c>
      <c r="L74" t="s">
        <v>5843</v>
      </c>
      <c r="M74">
        <v>2</v>
      </c>
    </row>
    <row r="75" spans="1:13" x14ac:dyDescent="0.3">
      <c r="A75" t="s">
        <v>5974</v>
      </c>
      <c r="B75" t="s">
        <v>5886</v>
      </c>
      <c r="C75" t="s">
        <v>5754</v>
      </c>
      <c r="D75" t="s">
        <v>5841</v>
      </c>
      <c r="E75" s="2">
        <v>45467</v>
      </c>
      <c r="F75" s="2">
        <v>45467</v>
      </c>
      <c r="G75">
        <v>10</v>
      </c>
      <c r="H75">
        <v>933.06</v>
      </c>
      <c r="I75">
        <v>79.37</v>
      </c>
      <c r="J75">
        <v>27</v>
      </c>
      <c r="K75" t="s">
        <v>5842</v>
      </c>
      <c r="L75" t="s">
        <v>5843</v>
      </c>
      <c r="M75">
        <v>2</v>
      </c>
    </row>
    <row r="76" spans="1:13" x14ac:dyDescent="0.3">
      <c r="A76" t="s">
        <v>5975</v>
      </c>
      <c r="B76" t="s">
        <v>5976</v>
      </c>
      <c r="C76" t="s">
        <v>5538</v>
      </c>
      <c r="D76" t="s">
        <v>5977</v>
      </c>
      <c r="E76" s="2">
        <v>45557</v>
      </c>
      <c r="F76" s="2">
        <v>45557</v>
      </c>
      <c r="G76">
        <v>2</v>
      </c>
      <c r="H76">
        <v>472.03</v>
      </c>
      <c r="I76">
        <v>30.68</v>
      </c>
      <c r="J76">
        <v>28</v>
      </c>
      <c r="K76" t="s">
        <v>5850</v>
      </c>
      <c r="L76" t="s">
        <v>5843</v>
      </c>
      <c r="M76">
        <v>3</v>
      </c>
    </row>
    <row r="77" spans="1:13" x14ac:dyDescent="0.3">
      <c r="A77" t="s">
        <v>5978</v>
      </c>
      <c r="B77" t="s">
        <v>5952</v>
      </c>
      <c r="C77" t="s">
        <v>5642</v>
      </c>
      <c r="D77" t="s">
        <v>5492</v>
      </c>
      <c r="E77" s="2">
        <v>45438</v>
      </c>
      <c r="F77" s="2">
        <v>45438</v>
      </c>
      <c r="G77">
        <v>2</v>
      </c>
      <c r="H77">
        <v>952.03</v>
      </c>
      <c r="I77">
        <v>70.73</v>
      </c>
      <c r="J77">
        <v>29</v>
      </c>
      <c r="K77" t="s">
        <v>5842</v>
      </c>
      <c r="L77" t="s">
        <v>5843</v>
      </c>
      <c r="M77">
        <v>2</v>
      </c>
    </row>
    <row r="78" spans="1:13" x14ac:dyDescent="0.3">
      <c r="A78" t="s">
        <v>5979</v>
      </c>
      <c r="B78" t="s">
        <v>5947</v>
      </c>
      <c r="C78" t="s">
        <v>5576</v>
      </c>
      <c r="D78" t="s">
        <v>5458</v>
      </c>
      <c r="E78" s="2">
        <v>45435</v>
      </c>
      <c r="F78" s="2">
        <v>45435</v>
      </c>
      <c r="G78">
        <v>4</v>
      </c>
      <c r="H78">
        <v>265.64999999999998</v>
      </c>
      <c r="I78">
        <v>6.49</v>
      </c>
      <c r="J78">
        <v>30</v>
      </c>
      <c r="K78" t="s">
        <v>5846</v>
      </c>
      <c r="L78" t="s">
        <v>5843</v>
      </c>
      <c r="M78">
        <v>2</v>
      </c>
    </row>
    <row r="79" spans="1:13" x14ac:dyDescent="0.3">
      <c r="A79" t="s">
        <v>5980</v>
      </c>
      <c r="B79" t="s">
        <v>5964</v>
      </c>
      <c r="C79" t="s">
        <v>5521</v>
      </c>
      <c r="D79" t="s">
        <v>5458</v>
      </c>
      <c r="E79" s="2">
        <v>45643</v>
      </c>
      <c r="F79" s="2">
        <v>45643</v>
      </c>
      <c r="G79">
        <v>1</v>
      </c>
      <c r="H79">
        <v>144.26</v>
      </c>
      <c r="I79">
        <v>76.27</v>
      </c>
      <c r="J79">
        <v>10</v>
      </c>
      <c r="K79" t="s">
        <v>5846</v>
      </c>
      <c r="L79" t="s">
        <v>5843</v>
      </c>
      <c r="M79">
        <v>4</v>
      </c>
    </row>
    <row r="80" spans="1:13" x14ac:dyDescent="0.3">
      <c r="A80" t="s">
        <v>5981</v>
      </c>
      <c r="B80" t="s">
        <v>5964</v>
      </c>
      <c r="C80" t="s">
        <v>5812</v>
      </c>
      <c r="D80" t="s">
        <v>5490</v>
      </c>
      <c r="E80" s="2">
        <v>45442</v>
      </c>
      <c r="F80" s="2">
        <v>45442</v>
      </c>
      <c r="G80">
        <v>6</v>
      </c>
      <c r="H80">
        <v>975.98</v>
      </c>
      <c r="I80">
        <v>99.72</v>
      </c>
      <c r="J80">
        <v>11</v>
      </c>
      <c r="K80" t="s">
        <v>5850</v>
      </c>
      <c r="L80" t="s">
        <v>5843</v>
      </c>
      <c r="M80">
        <v>2</v>
      </c>
    </row>
    <row r="81" spans="1:13" x14ac:dyDescent="0.3">
      <c r="A81" t="s">
        <v>5982</v>
      </c>
      <c r="B81" t="s">
        <v>5871</v>
      </c>
      <c r="C81" t="s">
        <v>5664</v>
      </c>
      <c r="D81" t="s">
        <v>5474</v>
      </c>
      <c r="E81" s="2">
        <v>45403</v>
      </c>
      <c r="F81" s="2">
        <v>45403</v>
      </c>
      <c r="G81">
        <v>1</v>
      </c>
      <c r="H81">
        <v>527.11</v>
      </c>
      <c r="I81">
        <v>69.81</v>
      </c>
      <c r="J81">
        <v>12</v>
      </c>
      <c r="K81" t="s">
        <v>5850</v>
      </c>
      <c r="L81" t="s">
        <v>5843</v>
      </c>
      <c r="M81">
        <v>2</v>
      </c>
    </row>
    <row r="82" spans="1:13" x14ac:dyDescent="0.3">
      <c r="A82" t="s">
        <v>5983</v>
      </c>
      <c r="B82" t="s">
        <v>5886</v>
      </c>
      <c r="C82" t="s">
        <v>5702</v>
      </c>
      <c r="D82" t="s">
        <v>5476</v>
      </c>
      <c r="E82" s="2">
        <v>45650</v>
      </c>
      <c r="F82" s="2">
        <v>45650</v>
      </c>
      <c r="G82">
        <v>10</v>
      </c>
      <c r="H82">
        <v>475.95</v>
      </c>
      <c r="I82">
        <v>52.15</v>
      </c>
      <c r="J82">
        <v>13</v>
      </c>
      <c r="K82" t="s">
        <v>5850</v>
      </c>
      <c r="L82" t="s">
        <v>5843</v>
      </c>
      <c r="M82">
        <v>4</v>
      </c>
    </row>
    <row r="83" spans="1:13" x14ac:dyDescent="0.3">
      <c r="A83" t="s">
        <v>5984</v>
      </c>
      <c r="B83" t="s">
        <v>5877</v>
      </c>
      <c r="C83" t="s">
        <v>5764</v>
      </c>
      <c r="D83" t="s">
        <v>5872</v>
      </c>
      <c r="E83" s="2">
        <v>45483</v>
      </c>
      <c r="F83" s="2">
        <v>45483</v>
      </c>
      <c r="G83">
        <v>7</v>
      </c>
      <c r="H83">
        <v>746.37</v>
      </c>
      <c r="I83">
        <v>57.42</v>
      </c>
      <c r="J83">
        <v>14</v>
      </c>
      <c r="K83" t="s">
        <v>5850</v>
      </c>
      <c r="L83" t="s">
        <v>5843</v>
      </c>
      <c r="M83">
        <v>3</v>
      </c>
    </row>
    <row r="84" spans="1:13" x14ac:dyDescent="0.3">
      <c r="A84" t="s">
        <v>5985</v>
      </c>
      <c r="B84" t="s">
        <v>5888</v>
      </c>
      <c r="C84" t="s">
        <v>5533</v>
      </c>
      <c r="D84" t="s">
        <v>5986</v>
      </c>
      <c r="E84" s="2">
        <v>45541</v>
      </c>
      <c r="F84" s="2">
        <v>45541</v>
      </c>
      <c r="G84">
        <v>6</v>
      </c>
      <c r="H84">
        <v>584.62</v>
      </c>
      <c r="I84">
        <v>5.78</v>
      </c>
      <c r="J84">
        <v>15</v>
      </c>
      <c r="K84" t="s">
        <v>5846</v>
      </c>
      <c r="L84" t="s">
        <v>5843</v>
      </c>
      <c r="M84">
        <v>3</v>
      </c>
    </row>
    <row r="85" spans="1:13" x14ac:dyDescent="0.3">
      <c r="A85" t="s">
        <v>5987</v>
      </c>
      <c r="B85" t="s">
        <v>5945</v>
      </c>
      <c r="C85" t="s">
        <v>5615</v>
      </c>
      <c r="D85" t="s">
        <v>5454</v>
      </c>
      <c r="E85" s="2">
        <v>45604</v>
      </c>
      <c r="F85" s="2">
        <v>45604</v>
      </c>
      <c r="G85">
        <v>4</v>
      </c>
      <c r="H85">
        <v>561</v>
      </c>
      <c r="I85">
        <v>10.41</v>
      </c>
      <c r="J85">
        <v>16</v>
      </c>
      <c r="K85" t="s">
        <v>5842</v>
      </c>
      <c r="L85" t="s">
        <v>5843</v>
      </c>
      <c r="M85">
        <v>4</v>
      </c>
    </row>
    <row r="86" spans="1:13" x14ac:dyDescent="0.3">
      <c r="A86" t="s">
        <v>5988</v>
      </c>
      <c r="B86" t="s">
        <v>5906</v>
      </c>
      <c r="C86" t="s">
        <v>5762</v>
      </c>
      <c r="D86" t="s">
        <v>5482</v>
      </c>
      <c r="E86" s="2">
        <v>45624</v>
      </c>
      <c r="F86" s="2">
        <v>45624</v>
      </c>
      <c r="G86">
        <v>9</v>
      </c>
      <c r="H86">
        <v>755.43</v>
      </c>
      <c r="I86">
        <v>66.599999999999994</v>
      </c>
      <c r="J86">
        <v>17</v>
      </c>
      <c r="K86" t="s">
        <v>5853</v>
      </c>
      <c r="L86" t="s">
        <v>5843</v>
      </c>
      <c r="M86">
        <v>4</v>
      </c>
    </row>
    <row r="87" spans="1:13" x14ac:dyDescent="0.3">
      <c r="A87" t="s">
        <v>5989</v>
      </c>
      <c r="B87" t="s">
        <v>5921</v>
      </c>
      <c r="C87" t="s">
        <v>5591</v>
      </c>
      <c r="D87" t="s">
        <v>5480</v>
      </c>
      <c r="E87" s="2">
        <v>45364</v>
      </c>
      <c r="F87" s="2">
        <v>45364</v>
      </c>
      <c r="G87">
        <v>1</v>
      </c>
      <c r="H87">
        <v>558.16999999999996</v>
      </c>
      <c r="I87">
        <v>18.010000000000002</v>
      </c>
      <c r="J87">
        <v>18</v>
      </c>
      <c r="K87" t="s">
        <v>5842</v>
      </c>
      <c r="L87" t="s">
        <v>5843</v>
      </c>
      <c r="M87">
        <v>1</v>
      </c>
    </row>
    <row r="88" spans="1:13" x14ac:dyDescent="0.3">
      <c r="A88" t="s">
        <v>5990</v>
      </c>
      <c r="B88" t="s">
        <v>5859</v>
      </c>
      <c r="C88" t="s">
        <v>5730</v>
      </c>
      <c r="D88" t="s">
        <v>5862</v>
      </c>
      <c r="E88" s="2">
        <v>45458</v>
      </c>
      <c r="F88" s="2">
        <v>45458</v>
      </c>
      <c r="G88">
        <v>3</v>
      </c>
      <c r="H88">
        <v>856.79</v>
      </c>
      <c r="I88">
        <v>74.19</v>
      </c>
      <c r="J88">
        <v>19</v>
      </c>
      <c r="K88" t="s">
        <v>5842</v>
      </c>
      <c r="L88" t="s">
        <v>5843</v>
      </c>
      <c r="M88">
        <v>2</v>
      </c>
    </row>
    <row r="89" spans="1:13" x14ac:dyDescent="0.3">
      <c r="A89" t="s">
        <v>5991</v>
      </c>
      <c r="B89" t="s">
        <v>5938</v>
      </c>
      <c r="C89" t="s">
        <v>5636</v>
      </c>
      <c r="D89" t="s">
        <v>5496</v>
      </c>
      <c r="E89" s="2">
        <v>45302</v>
      </c>
      <c r="F89" s="2">
        <v>45302</v>
      </c>
      <c r="G89">
        <v>1</v>
      </c>
      <c r="H89">
        <v>762.47</v>
      </c>
      <c r="I89">
        <v>46.87</v>
      </c>
      <c r="J89">
        <v>20</v>
      </c>
      <c r="K89" t="s">
        <v>5853</v>
      </c>
      <c r="L89" t="s">
        <v>5843</v>
      </c>
      <c r="M89">
        <v>1</v>
      </c>
    </row>
    <row r="90" spans="1:13" x14ac:dyDescent="0.3">
      <c r="A90" t="s">
        <v>5992</v>
      </c>
      <c r="B90" t="s">
        <v>5874</v>
      </c>
      <c r="C90" t="s">
        <v>5752</v>
      </c>
      <c r="D90" t="s">
        <v>5480</v>
      </c>
      <c r="E90" s="2">
        <v>45594</v>
      </c>
      <c r="F90" s="2">
        <v>45594</v>
      </c>
      <c r="G90">
        <v>5</v>
      </c>
      <c r="H90">
        <v>531.12</v>
      </c>
      <c r="I90">
        <v>21.89</v>
      </c>
      <c r="J90">
        <v>21</v>
      </c>
      <c r="K90" t="s">
        <v>5850</v>
      </c>
      <c r="L90" t="s">
        <v>5843</v>
      </c>
      <c r="M90">
        <v>4</v>
      </c>
    </row>
    <row r="91" spans="1:13" x14ac:dyDescent="0.3">
      <c r="A91" t="s">
        <v>5993</v>
      </c>
      <c r="B91" t="s">
        <v>5966</v>
      </c>
      <c r="C91" t="s">
        <v>5724</v>
      </c>
      <c r="D91" t="s">
        <v>5994</v>
      </c>
      <c r="E91" s="2">
        <v>45621</v>
      </c>
      <c r="F91" s="2">
        <v>45621</v>
      </c>
      <c r="G91">
        <v>6</v>
      </c>
      <c r="H91">
        <v>353.59</v>
      </c>
      <c r="I91">
        <v>43.07</v>
      </c>
      <c r="J91">
        <v>22</v>
      </c>
      <c r="K91" t="s">
        <v>5846</v>
      </c>
      <c r="L91" t="s">
        <v>5843</v>
      </c>
      <c r="M91">
        <v>4</v>
      </c>
    </row>
    <row r="92" spans="1:13" x14ac:dyDescent="0.3">
      <c r="A92" t="s">
        <v>5995</v>
      </c>
      <c r="B92" t="s">
        <v>5895</v>
      </c>
      <c r="C92" t="s">
        <v>5676</v>
      </c>
      <c r="D92" t="s">
        <v>5472</v>
      </c>
      <c r="E92" s="2">
        <v>45510</v>
      </c>
      <c r="F92" s="2">
        <v>45510</v>
      </c>
      <c r="G92">
        <v>6</v>
      </c>
      <c r="H92">
        <v>979.9</v>
      </c>
      <c r="I92">
        <v>11.68</v>
      </c>
      <c r="J92">
        <v>23</v>
      </c>
      <c r="K92" t="s">
        <v>5850</v>
      </c>
      <c r="L92" t="s">
        <v>5843</v>
      </c>
      <c r="M92">
        <v>3</v>
      </c>
    </row>
    <row r="93" spans="1:13" x14ac:dyDescent="0.3">
      <c r="A93" t="s">
        <v>5996</v>
      </c>
      <c r="B93" t="s">
        <v>5848</v>
      </c>
      <c r="C93" t="s">
        <v>5630</v>
      </c>
      <c r="D93" t="s">
        <v>5486</v>
      </c>
      <c r="E93" s="2">
        <v>45491</v>
      </c>
      <c r="F93" s="2">
        <v>45491</v>
      </c>
      <c r="G93">
        <v>5</v>
      </c>
      <c r="H93">
        <v>892.54</v>
      </c>
      <c r="I93">
        <v>23.76</v>
      </c>
      <c r="J93">
        <v>24</v>
      </c>
      <c r="K93" t="s">
        <v>5850</v>
      </c>
      <c r="L93" t="s">
        <v>5843</v>
      </c>
      <c r="M93">
        <v>3</v>
      </c>
    </row>
    <row r="94" spans="1:13" x14ac:dyDescent="0.3">
      <c r="A94" t="s">
        <v>5997</v>
      </c>
      <c r="B94" t="s">
        <v>5898</v>
      </c>
      <c r="C94" t="s">
        <v>5570</v>
      </c>
      <c r="D94" t="s">
        <v>5454</v>
      </c>
      <c r="E94" s="2">
        <v>45482</v>
      </c>
      <c r="F94" s="2">
        <v>45482</v>
      </c>
      <c r="G94">
        <v>2</v>
      </c>
      <c r="H94">
        <v>782.92</v>
      </c>
      <c r="I94">
        <v>80.27</v>
      </c>
      <c r="J94">
        <v>25</v>
      </c>
      <c r="K94" t="s">
        <v>5846</v>
      </c>
      <c r="L94" t="s">
        <v>5843</v>
      </c>
      <c r="M94">
        <v>3</v>
      </c>
    </row>
    <row r="95" spans="1:13" x14ac:dyDescent="0.3">
      <c r="A95" t="s">
        <v>5998</v>
      </c>
      <c r="B95" t="s">
        <v>5901</v>
      </c>
      <c r="C95" t="s">
        <v>5676</v>
      </c>
      <c r="D95" t="s">
        <v>5872</v>
      </c>
      <c r="E95" s="2">
        <v>45469</v>
      </c>
      <c r="F95" s="2">
        <v>45469</v>
      </c>
      <c r="G95">
        <v>2</v>
      </c>
      <c r="H95">
        <v>309.19</v>
      </c>
      <c r="I95">
        <v>32.36</v>
      </c>
      <c r="J95">
        <v>26</v>
      </c>
      <c r="K95" t="s">
        <v>5842</v>
      </c>
      <c r="L95" t="s">
        <v>5843</v>
      </c>
      <c r="M95">
        <v>2</v>
      </c>
    </row>
    <row r="96" spans="1:13" x14ac:dyDescent="0.3">
      <c r="A96" t="s">
        <v>5999</v>
      </c>
      <c r="B96" t="s">
        <v>5898</v>
      </c>
      <c r="C96" t="s">
        <v>5768</v>
      </c>
      <c r="D96" t="s">
        <v>5496</v>
      </c>
      <c r="E96" s="2">
        <v>45588</v>
      </c>
      <c r="F96" s="2">
        <v>45588</v>
      </c>
      <c r="G96">
        <v>2</v>
      </c>
      <c r="H96">
        <v>537.83000000000004</v>
      </c>
      <c r="I96">
        <v>99.4</v>
      </c>
      <c r="J96">
        <v>27</v>
      </c>
      <c r="K96" t="s">
        <v>5850</v>
      </c>
      <c r="L96" t="s">
        <v>5843</v>
      </c>
      <c r="M96">
        <v>4</v>
      </c>
    </row>
    <row r="97" spans="1:13" x14ac:dyDescent="0.3">
      <c r="A97" t="s">
        <v>6000</v>
      </c>
      <c r="B97" t="s">
        <v>5856</v>
      </c>
      <c r="C97" t="s">
        <v>5788</v>
      </c>
      <c r="D97" t="s">
        <v>5841</v>
      </c>
      <c r="E97" s="2">
        <v>45494</v>
      </c>
      <c r="F97" s="2">
        <v>45494</v>
      </c>
      <c r="G97">
        <v>3</v>
      </c>
      <c r="H97">
        <v>481.95</v>
      </c>
      <c r="I97">
        <v>96.27</v>
      </c>
      <c r="J97">
        <v>28</v>
      </c>
      <c r="K97" t="s">
        <v>5853</v>
      </c>
      <c r="L97" t="s">
        <v>5843</v>
      </c>
      <c r="M97">
        <v>3</v>
      </c>
    </row>
    <row r="98" spans="1:13" x14ac:dyDescent="0.3">
      <c r="A98" t="s">
        <v>6001</v>
      </c>
      <c r="B98" t="s">
        <v>5916</v>
      </c>
      <c r="C98" t="s">
        <v>5726</v>
      </c>
      <c r="D98" t="s">
        <v>5470</v>
      </c>
      <c r="E98" s="2">
        <v>45316</v>
      </c>
      <c r="F98" s="2">
        <v>45316</v>
      </c>
      <c r="G98">
        <v>2</v>
      </c>
      <c r="H98">
        <v>724.87</v>
      </c>
      <c r="I98">
        <v>98.99</v>
      </c>
      <c r="J98">
        <v>29</v>
      </c>
      <c r="K98" t="s">
        <v>5853</v>
      </c>
      <c r="L98" t="s">
        <v>5843</v>
      </c>
      <c r="M98">
        <v>1</v>
      </c>
    </row>
    <row r="99" spans="1:13" x14ac:dyDescent="0.3">
      <c r="A99" t="s">
        <v>6002</v>
      </c>
      <c r="B99" t="s">
        <v>6003</v>
      </c>
      <c r="C99" t="s">
        <v>5826</v>
      </c>
      <c r="D99" t="s">
        <v>5872</v>
      </c>
      <c r="E99" s="2">
        <v>45578</v>
      </c>
      <c r="F99" s="2">
        <v>45578</v>
      </c>
      <c r="G99">
        <v>6</v>
      </c>
      <c r="H99">
        <v>871.06</v>
      </c>
      <c r="I99">
        <v>94.46</v>
      </c>
      <c r="J99">
        <v>30</v>
      </c>
      <c r="K99" t="s">
        <v>5842</v>
      </c>
      <c r="L99" t="s">
        <v>5843</v>
      </c>
      <c r="M99">
        <v>4</v>
      </c>
    </row>
    <row r="100" spans="1:13" x14ac:dyDescent="0.3">
      <c r="A100" t="s">
        <v>6004</v>
      </c>
      <c r="B100" t="s">
        <v>5976</v>
      </c>
      <c r="C100" t="s">
        <v>5770</v>
      </c>
      <c r="D100" t="s">
        <v>5943</v>
      </c>
      <c r="E100" s="2">
        <v>45545</v>
      </c>
      <c r="F100" s="2">
        <v>45545</v>
      </c>
      <c r="G100">
        <v>2</v>
      </c>
      <c r="H100">
        <v>145.63999999999999</v>
      </c>
      <c r="I100">
        <v>90.33</v>
      </c>
      <c r="J100">
        <v>10</v>
      </c>
      <c r="K100" t="s">
        <v>5846</v>
      </c>
      <c r="L100" t="s">
        <v>5843</v>
      </c>
      <c r="M100">
        <v>3</v>
      </c>
    </row>
    <row r="101" spans="1:13" x14ac:dyDescent="0.3">
      <c r="A101" t="s">
        <v>6005</v>
      </c>
      <c r="B101" t="s">
        <v>5952</v>
      </c>
      <c r="C101" t="s">
        <v>5650</v>
      </c>
      <c r="D101" t="s">
        <v>5488</v>
      </c>
      <c r="E101" s="2">
        <v>45410</v>
      </c>
      <c r="F101" s="2">
        <v>45410</v>
      </c>
      <c r="G101">
        <v>6</v>
      </c>
      <c r="H101">
        <v>505.16</v>
      </c>
      <c r="I101">
        <v>45.34</v>
      </c>
      <c r="J101">
        <v>11</v>
      </c>
      <c r="K101" t="s">
        <v>5853</v>
      </c>
      <c r="L101" t="s">
        <v>5843</v>
      </c>
      <c r="M101">
        <v>2</v>
      </c>
    </row>
    <row r="102" spans="1:13" x14ac:dyDescent="0.3">
      <c r="A102" t="s">
        <v>6006</v>
      </c>
      <c r="B102" t="s">
        <v>5962</v>
      </c>
      <c r="C102" t="s">
        <v>5642</v>
      </c>
      <c r="D102" t="s">
        <v>5456</v>
      </c>
      <c r="E102" s="2">
        <v>45586</v>
      </c>
      <c r="F102" s="2">
        <v>45586</v>
      </c>
      <c r="G102">
        <v>3</v>
      </c>
      <c r="H102">
        <v>1359.45</v>
      </c>
      <c r="I102">
        <v>314.12</v>
      </c>
      <c r="J102">
        <v>12</v>
      </c>
      <c r="K102" t="s">
        <v>5842</v>
      </c>
      <c r="L102" t="s">
        <v>5843</v>
      </c>
      <c r="M102">
        <v>4</v>
      </c>
    </row>
    <row r="103" spans="1:13" x14ac:dyDescent="0.3">
      <c r="A103" t="s">
        <v>6007</v>
      </c>
      <c r="B103" t="s">
        <v>5906</v>
      </c>
      <c r="C103" t="s">
        <v>5776</v>
      </c>
      <c r="D103" t="s">
        <v>5468</v>
      </c>
      <c r="E103" s="2">
        <v>45423</v>
      </c>
      <c r="F103" s="2">
        <v>45423</v>
      </c>
      <c r="G103">
        <v>4</v>
      </c>
      <c r="H103">
        <v>1594.8</v>
      </c>
      <c r="I103">
        <v>102.98</v>
      </c>
      <c r="J103">
        <v>13</v>
      </c>
      <c r="K103" t="s">
        <v>5842</v>
      </c>
      <c r="L103" t="s">
        <v>5843</v>
      </c>
      <c r="M103">
        <v>2</v>
      </c>
    </row>
    <row r="104" spans="1:13" x14ac:dyDescent="0.3">
      <c r="A104" t="s">
        <v>6008</v>
      </c>
      <c r="B104" t="s">
        <v>5909</v>
      </c>
      <c r="C104" t="s">
        <v>5826</v>
      </c>
      <c r="D104" t="s">
        <v>5482</v>
      </c>
      <c r="E104" s="2">
        <v>45783</v>
      </c>
      <c r="F104" s="2">
        <v>45783</v>
      </c>
      <c r="G104">
        <v>4</v>
      </c>
      <c r="H104">
        <v>496.76</v>
      </c>
      <c r="I104">
        <v>88.8</v>
      </c>
      <c r="J104">
        <v>14</v>
      </c>
      <c r="K104" t="s">
        <v>6009</v>
      </c>
      <c r="L104" t="s">
        <v>6010</v>
      </c>
      <c r="M104">
        <v>2</v>
      </c>
    </row>
    <row r="105" spans="1:13" x14ac:dyDescent="0.3">
      <c r="A105" t="s">
        <v>6011</v>
      </c>
      <c r="B105" t="s">
        <v>5893</v>
      </c>
      <c r="C105" t="s">
        <v>5690</v>
      </c>
      <c r="D105" t="s">
        <v>5496</v>
      </c>
      <c r="E105" s="2">
        <v>45542</v>
      </c>
      <c r="F105" s="2">
        <v>45542</v>
      </c>
      <c r="G105">
        <v>10</v>
      </c>
      <c r="H105">
        <v>2308.1</v>
      </c>
      <c r="I105">
        <v>640.85</v>
      </c>
      <c r="J105">
        <v>15</v>
      </c>
      <c r="K105" t="s">
        <v>5850</v>
      </c>
      <c r="L105" t="s">
        <v>6012</v>
      </c>
      <c r="M105">
        <v>3</v>
      </c>
    </row>
    <row r="106" spans="1:13" x14ac:dyDescent="0.3">
      <c r="A106" t="s">
        <v>6013</v>
      </c>
      <c r="B106" t="s">
        <v>5976</v>
      </c>
      <c r="C106" t="s">
        <v>5776</v>
      </c>
      <c r="D106" t="s">
        <v>5480</v>
      </c>
      <c r="E106" s="2">
        <v>45721</v>
      </c>
      <c r="F106" s="2">
        <v>45721</v>
      </c>
      <c r="G106">
        <v>4</v>
      </c>
      <c r="H106">
        <v>1974.96</v>
      </c>
      <c r="I106">
        <v>252.61</v>
      </c>
      <c r="J106">
        <v>17</v>
      </c>
      <c r="K106" t="s">
        <v>5853</v>
      </c>
      <c r="L106" t="s">
        <v>5843</v>
      </c>
      <c r="M106">
        <v>1</v>
      </c>
    </row>
    <row r="107" spans="1:13" x14ac:dyDescent="0.3">
      <c r="A107" t="s">
        <v>6014</v>
      </c>
      <c r="B107" t="s">
        <v>5949</v>
      </c>
      <c r="C107" t="s">
        <v>5776</v>
      </c>
      <c r="D107" t="s">
        <v>5462</v>
      </c>
      <c r="E107" s="2">
        <v>45780</v>
      </c>
      <c r="F107" s="2">
        <v>45780</v>
      </c>
      <c r="G107">
        <v>2</v>
      </c>
      <c r="H107">
        <v>923.36</v>
      </c>
      <c r="I107">
        <v>31</v>
      </c>
      <c r="J107">
        <v>18</v>
      </c>
      <c r="K107" t="s">
        <v>5846</v>
      </c>
      <c r="L107" t="s">
        <v>6012</v>
      </c>
      <c r="M107">
        <v>2</v>
      </c>
    </row>
    <row r="108" spans="1:13" x14ac:dyDescent="0.3">
      <c r="A108" t="s">
        <v>6015</v>
      </c>
      <c r="B108" t="s">
        <v>5859</v>
      </c>
      <c r="C108" t="s">
        <v>5730</v>
      </c>
      <c r="D108" t="s">
        <v>5482</v>
      </c>
      <c r="E108" s="2">
        <v>45589</v>
      </c>
      <c r="F108" s="2">
        <v>45589</v>
      </c>
      <c r="G108">
        <v>5</v>
      </c>
      <c r="H108">
        <v>1022.1</v>
      </c>
      <c r="I108">
        <v>117.68</v>
      </c>
      <c r="J108">
        <v>19</v>
      </c>
      <c r="K108" t="s">
        <v>5842</v>
      </c>
      <c r="L108" t="s">
        <v>6012</v>
      </c>
      <c r="M108">
        <v>4</v>
      </c>
    </row>
    <row r="109" spans="1:13" x14ac:dyDescent="0.3">
      <c r="A109" t="s">
        <v>6016</v>
      </c>
      <c r="B109" t="s">
        <v>6017</v>
      </c>
      <c r="C109" t="s">
        <v>5540</v>
      </c>
      <c r="D109" t="s">
        <v>5484</v>
      </c>
      <c r="E109" s="2">
        <v>45529</v>
      </c>
      <c r="F109" s="2">
        <v>45529</v>
      </c>
      <c r="G109">
        <v>5</v>
      </c>
      <c r="H109">
        <v>1053.95</v>
      </c>
      <c r="I109">
        <v>13.4</v>
      </c>
      <c r="J109">
        <v>22</v>
      </c>
      <c r="K109" t="s">
        <v>6009</v>
      </c>
      <c r="L109" t="s">
        <v>5843</v>
      </c>
      <c r="M109">
        <v>3</v>
      </c>
    </row>
    <row r="110" spans="1:13" x14ac:dyDescent="0.3">
      <c r="A110" t="s">
        <v>6018</v>
      </c>
      <c r="B110" t="s">
        <v>5898</v>
      </c>
      <c r="C110" t="s">
        <v>5722</v>
      </c>
      <c r="D110" t="s">
        <v>6019</v>
      </c>
      <c r="E110" s="2">
        <v>45712</v>
      </c>
      <c r="F110" s="2">
        <v>45712</v>
      </c>
      <c r="G110">
        <v>10</v>
      </c>
      <c r="H110">
        <v>1709</v>
      </c>
      <c r="I110">
        <v>90.71</v>
      </c>
      <c r="J110">
        <v>23</v>
      </c>
      <c r="K110" t="s">
        <v>5853</v>
      </c>
      <c r="L110" t="s">
        <v>6010</v>
      </c>
      <c r="M110">
        <v>1</v>
      </c>
    </row>
    <row r="111" spans="1:13" x14ac:dyDescent="0.3">
      <c r="A111" t="s">
        <v>6020</v>
      </c>
      <c r="B111" t="s">
        <v>5877</v>
      </c>
      <c r="C111" t="s">
        <v>5566</v>
      </c>
      <c r="D111" t="s">
        <v>5882</v>
      </c>
      <c r="E111" s="2">
        <v>45775</v>
      </c>
      <c r="F111" s="2">
        <v>45775</v>
      </c>
      <c r="G111">
        <v>3</v>
      </c>
      <c r="H111">
        <v>407.79</v>
      </c>
      <c r="I111">
        <v>100.67</v>
      </c>
      <c r="J111">
        <v>24</v>
      </c>
      <c r="K111" t="s">
        <v>5850</v>
      </c>
      <c r="L111" t="s">
        <v>6010</v>
      </c>
      <c r="M111">
        <v>2</v>
      </c>
    </row>
    <row r="112" spans="1:13" x14ac:dyDescent="0.3">
      <c r="A112" t="s">
        <v>6021</v>
      </c>
      <c r="B112" t="s">
        <v>5861</v>
      </c>
      <c r="C112" t="s">
        <v>5744</v>
      </c>
      <c r="D112" t="s">
        <v>6022</v>
      </c>
      <c r="E112" s="2">
        <v>45521</v>
      </c>
      <c r="F112" s="2">
        <v>45521</v>
      </c>
      <c r="G112">
        <v>5</v>
      </c>
      <c r="H112">
        <v>551.1</v>
      </c>
      <c r="I112">
        <v>46.25</v>
      </c>
      <c r="J112">
        <v>26</v>
      </c>
      <c r="K112" t="s">
        <v>5850</v>
      </c>
      <c r="L112" t="s">
        <v>5843</v>
      </c>
      <c r="M112">
        <v>3</v>
      </c>
    </row>
    <row r="113" spans="1:13" x14ac:dyDescent="0.3">
      <c r="A113" t="s">
        <v>6023</v>
      </c>
      <c r="B113" t="s">
        <v>5929</v>
      </c>
      <c r="C113" t="s">
        <v>5702</v>
      </c>
      <c r="D113" t="s">
        <v>6019</v>
      </c>
      <c r="E113" s="2">
        <v>45616</v>
      </c>
      <c r="F113" s="2">
        <v>45616</v>
      </c>
      <c r="G113">
        <v>7</v>
      </c>
      <c r="H113">
        <v>1962.03</v>
      </c>
      <c r="I113">
        <v>544.29999999999995</v>
      </c>
      <c r="J113">
        <v>27</v>
      </c>
      <c r="K113" t="s">
        <v>5846</v>
      </c>
      <c r="L113" t="s">
        <v>6010</v>
      </c>
      <c r="M113">
        <v>4</v>
      </c>
    </row>
    <row r="114" spans="1:13" x14ac:dyDescent="0.3">
      <c r="A114" t="s">
        <v>6024</v>
      </c>
      <c r="B114" t="s">
        <v>5898</v>
      </c>
      <c r="C114" t="s">
        <v>5758</v>
      </c>
      <c r="D114" t="s">
        <v>5865</v>
      </c>
      <c r="E114" s="2">
        <v>45815</v>
      </c>
      <c r="F114" s="2">
        <v>45815</v>
      </c>
      <c r="G114">
        <v>5</v>
      </c>
      <c r="H114">
        <v>1963.3</v>
      </c>
      <c r="I114">
        <v>475.19</v>
      </c>
      <c r="J114">
        <v>13</v>
      </c>
      <c r="K114" t="s">
        <v>6009</v>
      </c>
      <c r="L114" t="s">
        <v>6010</v>
      </c>
      <c r="M114">
        <v>2</v>
      </c>
    </row>
    <row r="115" spans="1:13" x14ac:dyDescent="0.3">
      <c r="A115" t="s">
        <v>6025</v>
      </c>
      <c r="B115" t="s">
        <v>5881</v>
      </c>
      <c r="C115" t="s">
        <v>5686</v>
      </c>
      <c r="D115" t="s">
        <v>5486</v>
      </c>
      <c r="E115" s="2">
        <v>45345</v>
      </c>
      <c r="F115" s="2">
        <v>45345</v>
      </c>
      <c r="G115">
        <v>5</v>
      </c>
      <c r="H115">
        <v>881.25</v>
      </c>
      <c r="I115">
        <v>215.55</v>
      </c>
      <c r="J115">
        <v>15</v>
      </c>
      <c r="K115" t="s">
        <v>5850</v>
      </c>
      <c r="L115" t="s">
        <v>6010</v>
      </c>
      <c r="M115">
        <v>1</v>
      </c>
    </row>
    <row r="116" spans="1:13" x14ac:dyDescent="0.3">
      <c r="A116" t="s">
        <v>6026</v>
      </c>
      <c r="B116" t="s">
        <v>6027</v>
      </c>
      <c r="C116" t="s">
        <v>5506</v>
      </c>
      <c r="D116" t="s">
        <v>5943</v>
      </c>
      <c r="E116" s="2">
        <v>45788</v>
      </c>
      <c r="F116" s="2">
        <v>45788</v>
      </c>
      <c r="G116">
        <v>2</v>
      </c>
      <c r="H116">
        <v>256.86</v>
      </c>
      <c r="I116">
        <v>64.62</v>
      </c>
      <c r="J116">
        <v>17</v>
      </c>
      <c r="K116" t="s">
        <v>5842</v>
      </c>
      <c r="L116" t="s">
        <v>6010</v>
      </c>
      <c r="M116">
        <v>2</v>
      </c>
    </row>
    <row r="117" spans="1:13" x14ac:dyDescent="0.3">
      <c r="A117" t="s">
        <v>6028</v>
      </c>
      <c r="B117" t="s">
        <v>5968</v>
      </c>
      <c r="C117" t="s">
        <v>5560</v>
      </c>
      <c r="D117" t="s">
        <v>5460</v>
      </c>
      <c r="E117" s="2">
        <v>45817</v>
      </c>
      <c r="F117" s="2">
        <v>45817</v>
      </c>
      <c r="G117">
        <v>1</v>
      </c>
      <c r="H117">
        <v>478.65</v>
      </c>
      <c r="I117">
        <v>115.84</v>
      </c>
      <c r="J117">
        <v>28</v>
      </c>
      <c r="K117" t="s">
        <v>5846</v>
      </c>
      <c r="L117" t="s">
        <v>5843</v>
      </c>
      <c r="M117">
        <v>2</v>
      </c>
    </row>
    <row r="118" spans="1:13" x14ac:dyDescent="0.3">
      <c r="A118" t="s">
        <v>6029</v>
      </c>
      <c r="B118" t="s">
        <v>5964</v>
      </c>
      <c r="C118" t="s">
        <v>5572</v>
      </c>
      <c r="D118" t="s">
        <v>5486</v>
      </c>
      <c r="E118" s="2">
        <v>45422</v>
      </c>
      <c r="F118" s="2">
        <v>45422</v>
      </c>
      <c r="G118">
        <v>3</v>
      </c>
      <c r="H118">
        <v>221.31</v>
      </c>
      <c r="I118">
        <v>63.37</v>
      </c>
      <c r="J118">
        <v>30</v>
      </c>
      <c r="K118" t="s">
        <v>5850</v>
      </c>
      <c r="L118" t="s">
        <v>6010</v>
      </c>
      <c r="M118">
        <v>2</v>
      </c>
    </row>
    <row r="119" spans="1:13" x14ac:dyDescent="0.3">
      <c r="A119" t="s">
        <v>6030</v>
      </c>
      <c r="B119" t="s">
        <v>5856</v>
      </c>
      <c r="C119" t="s">
        <v>5742</v>
      </c>
      <c r="D119" t="s">
        <v>5454</v>
      </c>
      <c r="E119" s="2">
        <v>45360</v>
      </c>
      <c r="F119" s="2">
        <v>45360</v>
      </c>
      <c r="G119">
        <v>9</v>
      </c>
      <c r="H119">
        <v>3123.63</v>
      </c>
      <c r="I119">
        <v>677.31</v>
      </c>
      <c r="J119">
        <v>10</v>
      </c>
      <c r="K119" t="s">
        <v>5842</v>
      </c>
      <c r="L119" t="s">
        <v>6012</v>
      </c>
      <c r="M119">
        <v>1</v>
      </c>
    </row>
    <row r="120" spans="1:13" x14ac:dyDescent="0.3">
      <c r="A120" t="s">
        <v>6031</v>
      </c>
      <c r="B120" t="s">
        <v>5962</v>
      </c>
      <c r="C120" t="s">
        <v>5630</v>
      </c>
      <c r="D120" t="s">
        <v>5882</v>
      </c>
      <c r="E120" s="2">
        <v>45397</v>
      </c>
      <c r="F120" s="2">
        <v>45397</v>
      </c>
      <c r="G120">
        <v>6</v>
      </c>
      <c r="H120">
        <v>2973.24</v>
      </c>
      <c r="I120">
        <v>42.73</v>
      </c>
      <c r="J120">
        <v>12</v>
      </c>
      <c r="K120" t="s">
        <v>5842</v>
      </c>
      <c r="L120" t="s">
        <v>6012</v>
      </c>
      <c r="M120">
        <v>2</v>
      </c>
    </row>
    <row r="121" spans="1:13" x14ac:dyDescent="0.3">
      <c r="A121" t="s">
        <v>6032</v>
      </c>
      <c r="B121" t="s">
        <v>5952</v>
      </c>
      <c r="C121" t="s">
        <v>5682</v>
      </c>
      <c r="D121" t="s">
        <v>5872</v>
      </c>
      <c r="E121" s="2">
        <v>45364</v>
      </c>
      <c r="F121" s="2">
        <v>45364</v>
      </c>
      <c r="G121">
        <v>7</v>
      </c>
      <c r="H121">
        <v>2415.42</v>
      </c>
      <c r="I121">
        <v>328.41</v>
      </c>
      <c r="J121">
        <v>13</v>
      </c>
      <c r="K121" t="s">
        <v>5850</v>
      </c>
      <c r="L121" t="s">
        <v>6010</v>
      </c>
      <c r="M121">
        <v>1</v>
      </c>
    </row>
    <row r="122" spans="1:13" x14ac:dyDescent="0.3">
      <c r="A122" t="s">
        <v>6033</v>
      </c>
      <c r="B122" t="s">
        <v>5909</v>
      </c>
      <c r="C122" t="s">
        <v>5555</v>
      </c>
      <c r="D122" t="s">
        <v>5882</v>
      </c>
      <c r="E122" s="2">
        <v>45410</v>
      </c>
      <c r="F122" s="2">
        <v>45410</v>
      </c>
      <c r="G122">
        <v>2</v>
      </c>
      <c r="H122">
        <v>497.74</v>
      </c>
      <c r="I122">
        <v>87.85</v>
      </c>
      <c r="J122">
        <v>14</v>
      </c>
      <c r="K122" t="s">
        <v>5846</v>
      </c>
      <c r="L122" t="s">
        <v>5843</v>
      </c>
      <c r="M122">
        <v>2</v>
      </c>
    </row>
    <row r="123" spans="1:13" x14ac:dyDescent="0.3">
      <c r="A123" t="s">
        <v>6034</v>
      </c>
      <c r="B123" t="s">
        <v>5884</v>
      </c>
      <c r="C123" t="s">
        <v>5806</v>
      </c>
      <c r="D123" t="s">
        <v>6035</v>
      </c>
      <c r="E123" s="2">
        <v>45775</v>
      </c>
      <c r="F123" s="2">
        <v>45775</v>
      </c>
      <c r="G123">
        <v>8</v>
      </c>
      <c r="H123">
        <v>3256.16</v>
      </c>
      <c r="I123">
        <v>323.56</v>
      </c>
      <c r="J123">
        <v>15</v>
      </c>
      <c r="K123" t="s">
        <v>5842</v>
      </c>
      <c r="L123" t="s">
        <v>6010</v>
      </c>
      <c r="M123">
        <v>2</v>
      </c>
    </row>
    <row r="124" spans="1:13" x14ac:dyDescent="0.3">
      <c r="A124" t="s">
        <v>6036</v>
      </c>
      <c r="B124" t="s">
        <v>5871</v>
      </c>
      <c r="C124" t="s">
        <v>5800</v>
      </c>
      <c r="D124" t="s">
        <v>5917</v>
      </c>
      <c r="E124" s="2">
        <v>45316</v>
      </c>
      <c r="F124" s="2">
        <v>45316</v>
      </c>
      <c r="G124">
        <v>9</v>
      </c>
      <c r="H124">
        <v>3045.33</v>
      </c>
      <c r="I124">
        <v>446.95</v>
      </c>
      <c r="J124">
        <v>16</v>
      </c>
      <c r="K124" t="s">
        <v>6009</v>
      </c>
      <c r="L124" t="s">
        <v>5843</v>
      </c>
      <c r="M124">
        <v>1</v>
      </c>
    </row>
    <row r="125" spans="1:13" x14ac:dyDescent="0.3">
      <c r="A125" t="s">
        <v>6037</v>
      </c>
      <c r="B125" t="s">
        <v>5888</v>
      </c>
      <c r="C125" t="s">
        <v>5524</v>
      </c>
      <c r="D125" t="s">
        <v>5448</v>
      </c>
      <c r="E125" s="2">
        <v>45587</v>
      </c>
      <c r="F125" s="2">
        <v>45587</v>
      </c>
      <c r="G125">
        <v>3</v>
      </c>
      <c r="H125">
        <v>1036.8599999999999</v>
      </c>
      <c r="I125">
        <v>32.119999999999997</v>
      </c>
      <c r="J125">
        <v>17</v>
      </c>
      <c r="K125" t="s">
        <v>5842</v>
      </c>
      <c r="L125" t="s">
        <v>5843</v>
      </c>
      <c r="M125">
        <v>4</v>
      </c>
    </row>
    <row r="126" spans="1:13" x14ac:dyDescent="0.3">
      <c r="A126" t="s">
        <v>6038</v>
      </c>
      <c r="B126" t="s">
        <v>5933</v>
      </c>
      <c r="C126" t="s">
        <v>5706</v>
      </c>
      <c r="D126" t="s">
        <v>5943</v>
      </c>
      <c r="E126" s="2">
        <v>45628</v>
      </c>
      <c r="F126" s="2">
        <v>45628</v>
      </c>
      <c r="G126">
        <v>3</v>
      </c>
      <c r="H126">
        <v>1165.23</v>
      </c>
      <c r="I126">
        <v>217.8</v>
      </c>
      <c r="J126">
        <v>21</v>
      </c>
      <c r="K126" t="s">
        <v>6009</v>
      </c>
      <c r="L126" t="s">
        <v>5843</v>
      </c>
      <c r="M126">
        <v>4</v>
      </c>
    </row>
    <row r="127" spans="1:13" x14ac:dyDescent="0.3">
      <c r="A127" t="s">
        <v>6039</v>
      </c>
      <c r="B127" t="s">
        <v>5884</v>
      </c>
      <c r="C127" t="s">
        <v>5732</v>
      </c>
      <c r="D127" t="s">
        <v>5458</v>
      </c>
      <c r="E127" s="2">
        <v>45738</v>
      </c>
      <c r="F127" s="2">
        <v>45738</v>
      </c>
      <c r="G127">
        <v>4</v>
      </c>
      <c r="H127">
        <v>1063.52</v>
      </c>
      <c r="I127">
        <v>234.79</v>
      </c>
      <c r="J127">
        <v>22</v>
      </c>
      <c r="K127" t="s">
        <v>5853</v>
      </c>
      <c r="L127" t="s">
        <v>6010</v>
      </c>
      <c r="M127">
        <v>1</v>
      </c>
    </row>
    <row r="128" spans="1:13" x14ac:dyDescent="0.3">
      <c r="A128" t="s">
        <v>6040</v>
      </c>
      <c r="B128" t="s">
        <v>6017</v>
      </c>
      <c r="C128" t="s">
        <v>5588</v>
      </c>
      <c r="D128" t="s">
        <v>5476</v>
      </c>
      <c r="E128" s="2">
        <v>45448</v>
      </c>
      <c r="F128" s="2">
        <v>45448</v>
      </c>
      <c r="G128">
        <v>8</v>
      </c>
      <c r="H128">
        <v>2651.28</v>
      </c>
      <c r="I128">
        <v>412.93</v>
      </c>
      <c r="J128">
        <v>23</v>
      </c>
      <c r="K128" t="s">
        <v>5846</v>
      </c>
      <c r="L128" t="s">
        <v>6012</v>
      </c>
      <c r="M128">
        <v>2</v>
      </c>
    </row>
    <row r="129" spans="1:13" x14ac:dyDescent="0.3">
      <c r="A129" t="s">
        <v>6041</v>
      </c>
      <c r="B129" t="s">
        <v>5901</v>
      </c>
      <c r="C129" t="s">
        <v>5676</v>
      </c>
      <c r="D129" t="s">
        <v>5460</v>
      </c>
      <c r="E129" s="2">
        <v>45335</v>
      </c>
      <c r="F129" s="2">
        <v>45335</v>
      </c>
      <c r="G129">
        <v>3</v>
      </c>
      <c r="H129">
        <v>958.89</v>
      </c>
      <c r="I129">
        <v>60.12</v>
      </c>
      <c r="J129">
        <v>24</v>
      </c>
      <c r="K129" t="s">
        <v>5853</v>
      </c>
      <c r="L129" t="s">
        <v>5843</v>
      </c>
      <c r="M129">
        <v>1</v>
      </c>
    </row>
    <row r="130" spans="1:13" x14ac:dyDescent="0.3">
      <c r="A130" t="s">
        <v>6042</v>
      </c>
      <c r="B130" t="s">
        <v>6043</v>
      </c>
      <c r="C130" t="s">
        <v>5740</v>
      </c>
      <c r="D130" t="s">
        <v>5977</v>
      </c>
      <c r="E130" s="2">
        <v>45793</v>
      </c>
      <c r="F130" s="2">
        <v>45793</v>
      </c>
      <c r="G130">
        <v>7</v>
      </c>
      <c r="H130">
        <v>2393.09</v>
      </c>
      <c r="I130">
        <v>431.75</v>
      </c>
      <c r="J130">
        <v>25</v>
      </c>
      <c r="K130" t="s">
        <v>5850</v>
      </c>
      <c r="L130" t="s">
        <v>5843</v>
      </c>
      <c r="M130">
        <v>2</v>
      </c>
    </row>
    <row r="131" spans="1:13" x14ac:dyDescent="0.3">
      <c r="A131" t="s">
        <v>6044</v>
      </c>
      <c r="B131" t="s">
        <v>5933</v>
      </c>
      <c r="C131" t="s">
        <v>5784</v>
      </c>
      <c r="D131" t="s">
        <v>5454</v>
      </c>
      <c r="E131" s="2">
        <v>45609</v>
      </c>
      <c r="F131" s="2">
        <v>45609</v>
      </c>
      <c r="G131">
        <v>9</v>
      </c>
      <c r="H131">
        <v>1398.42</v>
      </c>
      <c r="I131">
        <v>90.38</v>
      </c>
      <c r="J131">
        <v>26</v>
      </c>
      <c r="K131" t="s">
        <v>5842</v>
      </c>
      <c r="L131" t="s">
        <v>6010</v>
      </c>
      <c r="M131">
        <v>4</v>
      </c>
    </row>
    <row r="132" spans="1:13" x14ac:dyDescent="0.3">
      <c r="A132" t="s">
        <v>6045</v>
      </c>
      <c r="B132" t="s">
        <v>6046</v>
      </c>
      <c r="C132" t="s">
        <v>5555</v>
      </c>
      <c r="D132" t="s">
        <v>5865</v>
      </c>
      <c r="E132" s="2">
        <v>45662</v>
      </c>
      <c r="F132" s="2">
        <v>45662</v>
      </c>
      <c r="G132">
        <v>6</v>
      </c>
      <c r="H132">
        <v>1059.42</v>
      </c>
      <c r="I132">
        <v>126.5</v>
      </c>
      <c r="J132">
        <v>28</v>
      </c>
      <c r="K132" t="s">
        <v>5846</v>
      </c>
      <c r="L132" t="s">
        <v>5843</v>
      </c>
      <c r="M132">
        <v>1</v>
      </c>
    </row>
    <row r="133" spans="1:13" x14ac:dyDescent="0.3">
      <c r="A133" t="s">
        <v>6047</v>
      </c>
      <c r="B133" t="s">
        <v>5901</v>
      </c>
      <c r="C133" t="s">
        <v>5596</v>
      </c>
      <c r="D133" t="s">
        <v>5862</v>
      </c>
      <c r="E133" s="2">
        <v>45702</v>
      </c>
      <c r="F133" s="2">
        <v>45702</v>
      </c>
      <c r="G133">
        <v>7</v>
      </c>
      <c r="H133">
        <v>1470.49</v>
      </c>
      <c r="I133">
        <v>210.29</v>
      </c>
      <c r="J133">
        <v>29</v>
      </c>
      <c r="K133" t="s">
        <v>5850</v>
      </c>
      <c r="L133" t="s">
        <v>5843</v>
      </c>
      <c r="M133">
        <v>1</v>
      </c>
    </row>
    <row r="134" spans="1:13" x14ac:dyDescent="0.3">
      <c r="A134" t="s">
        <v>6048</v>
      </c>
      <c r="B134" t="s">
        <v>5945</v>
      </c>
      <c r="C134" t="s">
        <v>5664</v>
      </c>
      <c r="D134" t="s">
        <v>5464</v>
      </c>
      <c r="E134" s="2">
        <v>45703</v>
      </c>
      <c r="F134" s="2">
        <v>45703</v>
      </c>
      <c r="G134">
        <v>6</v>
      </c>
      <c r="H134">
        <v>1136.28</v>
      </c>
      <c r="I134">
        <v>118.7</v>
      </c>
      <c r="J134">
        <v>30</v>
      </c>
      <c r="K134" t="s">
        <v>5850</v>
      </c>
      <c r="L134" t="s">
        <v>6010</v>
      </c>
      <c r="M134">
        <v>1</v>
      </c>
    </row>
    <row r="135" spans="1:13" x14ac:dyDescent="0.3">
      <c r="A135" t="s">
        <v>6049</v>
      </c>
      <c r="B135" t="s">
        <v>5898</v>
      </c>
      <c r="C135" t="s">
        <v>5610</v>
      </c>
      <c r="D135" t="s">
        <v>6050</v>
      </c>
      <c r="E135" s="2">
        <v>45769</v>
      </c>
      <c r="F135" s="2">
        <v>45769</v>
      </c>
      <c r="G135">
        <v>7</v>
      </c>
      <c r="H135">
        <v>1773.1</v>
      </c>
      <c r="I135">
        <v>507.05</v>
      </c>
      <c r="J135">
        <v>10</v>
      </c>
      <c r="K135" t="s">
        <v>5850</v>
      </c>
      <c r="L135" t="s">
        <v>5843</v>
      </c>
      <c r="M135">
        <v>2</v>
      </c>
    </row>
    <row r="136" spans="1:13" x14ac:dyDescent="0.3">
      <c r="A136" t="s">
        <v>6051</v>
      </c>
      <c r="B136" t="s">
        <v>6043</v>
      </c>
      <c r="C136" t="s">
        <v>5724</v>
      </c>
      <c r="D136" t="s">
        <v>5482</v>
      </c>
      <c r="E136" s="2">
        <v>45317</v>
      </c>
      <c r="F136" s="2">
        <v>45317</v>
      </c>
      <c r="G136">
        <v>6</v>
      </c>
      <c r="H136">
        <v>2140.62</v>
      </c>
      <c r="I136">
        <v>354.9</v>
      </c>
      <c r="J136">
        <v>12</v>
      </c>
      <c r="K136" t="s">
        <v>5853</v>
      </c>
      <c r="L136" t="s">
        <v>6012</v>
      </c>
      <c r="M136">
        <v>1</v>
      </c>
    </row>
    <row r="137" spans="1:13" x14ac:dyDescent="0.3">
      <c r="A137" t="s">
        <v>6052</v>
      </c>
      <c r="B137" t="s">
        <v>6053</v>
      </c>
      <c r="C137" t="s">
        <v>5503</v>
      </c>
      <c r="D137" t="s">
        <v>5862</v>
      </c>
      <c r="E137" s="2">
        <v>45353</v>
      </c>
      <c r="F137" s="2">
        <v>45353</v>
      </c>
      <c r="G137">
        <v>9</v>
      </c>
      <c r="H137">
        <v>2300.4899999999998</v>
      </c>
      <c r="I137">
        <v>639.05999999999995</v>
      </c>
      <c r="J137">
        <v>13</v>
      </c>
      <c r="K137" t="s">
        <v>5850</v>
      </c>
      <c r="L137" t="s">
        <v>6010</v>
      </c>
      <c r="M137">
        <v>1</v>
      </c>
    </row>
    <row r="138" spans="1:13" x14ac:dyDescent="0.3">
      <c r="A138" t="s">
        <v>6054</v>
      </c>
      <c r="B138" t="s">
        <v>5911</v>
      </c>
      <c r="C138" t="s">
        <v>5786</v>
      </c>
      <c r="D138" t="s">
        <v>5450</v>
      </c>
      <c r="E138" s="2">
        <v>45503</v>
      </c>
      <c r="F138" s="2">
        <v>45503</v>
      </c>
      <c r="G138">
        <v>3</v>
      </c>
      <c r="H138">
        <v>371.31</v>
      </c>
      <c r="I138">
        <v>77.459999999999994</v>
      </c>
      <c r="J138">
        <v>14</v>
      </c>
      <c r="K138" t="s">
        <v>5842</v>
      </c>
      <c r="L138" t="s">
        <v>5843</v>
      </c>
      <c r="M138">
        <v>3</v>
      </c>
    </row>
    <row r="139" spans="1:13" x14ac:dyDescent="0.3">
      <c r="A139" t="s">
        <v>6055</v>
      </c>
      <c r="B139" t="s">
        <v>5901</v>
      </c>
      <c r="C139" t="s">
        <v>5728</v>
      </c>
      <c r="D139" t="s">
        <v>5478</v>
      </c>
      <c r="E139" s="2">
        <v>45321</v>
      </c>
      <c r="F139" s="2">
        <v>45321</v>
      </c>
      <c r="G139">
        <v>4</v>
      </c>
      <c r="H139">
        <v>498.24</v>
      </c>
      <c r="I139">
        <v>57.72</v>
      </c>
      <c r="J139">
        <v>15</v>
      </c>
      <c r="K139" t="s">
        <v>5842</v>
      </c>
      <c r="L139" t="s">
        <v>5843</v>
      </c>
      <c r="M139">
        <v>1</v>
      </c>
    </row>
    <row r="140" spans="1:13" x14ac:dyDescent="0.3">
      <c r="A140" t="s">
        <v>6056</v>
      </c>
      <c r="B140" t="s">
        <v>5962</v>
      </c>
      <c r="C140" t="s">
        <v>5758</v>
      </c>
      <c r="D140" t="s">
        <v>5450</v>
      </c>
      <c r="E140" s="2">
        <v>45410</v>
      </c>
      <c r="F140" s="2">
        <v>45410</v>
      </c>
      <c r="G140">
        <v>7</v>
      </c>
      <c r="H140">
        <v>1852.06</v>
      </c>
      <c r="I140">
        <v>492.42</v>
      </c>
      <c r="J140">
        <v>16</v>
      </c>
      <c r="K140" t="s">
        <v>5842</v>
      </c>
      <c r="L140" t="s">
        <v>5843</v>
      </c>
      <c r="M140">
        <v>2</v>
      </c>
    </row>
    <row r="141" spans="1:13" x14ac:dyDescent="0.3">
      <c r="A141" t="s">
        <v>6057</v>
      </c>
      <c r="B141" t="s">
        <v>5952</v>
      </c>
      <c r="C141" t="s">
        <v>5527</v>
      </c>
      <c r="D141" t="s">
        <v>5917</v>
      </c>
      <c r="E141" s="2">
        <v>45544</v>
      </c>
      <c r="F141" s="2">
        <v>45544</v>
      </c>
      <c r="G141">
        <v>1</v>
      </c>
      <c r="H141">
        <v>302.27</v>
      </c>
      <c r="I141">
        <v>30.82</v>
      </c>
      <c r="J141">
        <v>17</v>
      </c>
      <c r="K141" t="s">
        <v>5850</v>
      </c>
      <c r="L141" t="s">
        <v>6010</v>
      </c>
      <c r="M141">
        <v>3</v>
      </c>
    </row>
    <row r="142" spans="1:13" x14ac:dyDescent="0.3">
      <c r="A142" t="s">
        <v>6058</v>
      </c>
      <c r="B142" t="s">
        <v>6053</v>
      </c>
      <c r="C142" t="s">
        <v>5694</v>
      </c>
      <c r="D142" t="s">
        <v>5917</v>
      </c>
      <c r="E142" s="2">
        <v>45378</v>
      </c>
      <c r="F142" s="2">
        <v>45378</v>
      </c>
      <c r="G142">
        <v>1</v>
      </c>
      <c r="H142">
        <v>189.29</v>
      </c>
      <c r="I142">
        <v>48.87</v>
      </c>
      <c r="J142">
        <v>18</v>
      </c>
      <c r="K142" t="s">
        <v>5853</v>
      </c>
      <c r="L142" t="s">
        <v>6010</v>
      </c>
      <c r="M142">
        <v>1</v>
      </c>
    </row>
    <row r="143" spans="1:13" x14ac:dyDescent="0.3">
      <c r="A143" t="s">
        <v>6059</v>
      </c>
      <c r="B143" t="s">
        <v>5859</v>
      </c>
      <c r="C143" t="s">
        <v>5563</v>
      </c>
      <c r="D143" t="s">
        <v>5994</v>
      </c>
      <c r="E143" s="2">
        <v>45814</v>
      </c>
      <c r="F143" s="2">
        <v>45814</v>
      </c>
      <c r="G143">
        <v>4</v>
      </c>
      <c r="H143">
        <v>605.6</v>
      </c>
      <c r="I143">
        <v>177.37</v>
      </c>
      <c r="J143">
        <v>19</v>
      </c>
      <c r="K143" t="s">
        <v>5846</v>
      </c>
      <c r="L143" t="s">
        <v>6012</v>
      </c>
      <c r="M143">
        <v>2</v>
      </c>
    </row>
    <row r="144" spans="1:13" x14ac:dyDescent="0.3">
      <c r="A144" t="s">
        <v>6060</v>
      </c>
      <c r="B144" t="s">
        <v>5954</v>
      </c>
      <c r="C144" t="s">
        <v>5568</v>
      </c>
      <c r="D144" t="s">
        <v>5454</v>
      </c>
      <c r="E144" s="2">
        <v>45375</v>
      </c>
      <c r="F144" s="2">
        <v>45375</v>
      </c>
      <c r="G144">
        <v>10</v>
      </c>
      <c r="H144">
        <v>3697.2</v>
      </c>
      <c r="I144">
        <v>772.66</v>
      </c>
      <c r="J144">
        <v>20</v>
      </c>
      <c r="K144" t="s">
        <v>6009</v>
      </c>
      <c r="L144" t="s">
        <v>6010</v>
      </c>
      <c r="M144">
        <v>1</v>
      </c>
    </row>
    <row r="145" spans="1:13" x14ac:dyDescent="0.3">
      <c r="A145" t="s">
        <v>6061</v>
      </c>
      <c r="B145" t="s">
        <v>6017</v>
      </c>
      <c r="C145" t="s">
        <v>5696</v>
      </c>
      <c r="D145" t="s">
        <v>5977</v>
      </c>
      <c r="E145" s="2">
        <v>45473</v>
      </c>
      <c r="F145" s="2">
        <v>45473</v>
      </c>
      <c r="G145">
        <v>9</v>
      </c>
      <c r="H145">
        <v>1157.49</v>
      </c>
      <c r="I145">
        <v>2.74</v>
      </c>
      <c r="J145">
        <v>21</v>
      </c>
      <c r="K145" t="s">
        <v>6009</v>
      </c>
      <c r="L145" t="s">
        <v>6012</v>
      </c>
      <c r="M145">
        <v>2</v>
      </c>
    </row>
    <row r="146" spans="1:13" x14ac:dyDescent="0.3">
      <c r="A146" t="s">
        <v>6062</v>
      </c>
      <c r="B146" t="s">
        <v>5938</v>
      </c>
      <c r="C146" t="s">
        <v>5690</v>
      </c>
      <c r="D146" t="s">
        <v>5896</v>
      </c>
      <c r="E146" s="2">
        <v>45715</v>
      </c>
      <c r="F146" s="2">
        <v>45715</v>
      </c>
      <c r="G146">
        <v>3</v>
      </c>
      <c r="H146">
        <v>353.61</v>
      </c>
      <c r="I146">
        <v>68.86</v>
      </c>
      <c r="J146">
        <v>22</v>
      </c>
      <c r="K146" t="s">
        <v>5846</v>
      </c>
      <c r="L146" t="s">
        <v>5843</v>
      </c>
      <c r="M146">
        <v>1</v>
      </c>
    </row>
    <row r="147" spans="1:13" x14ac:dyDescent="0.3">
      <c r="A147" t="s">
        <v>6063</v>
      </c>
      <c r="B147" t="s">
        <v>5938</v>
      </c>
      <c r="C147" t="s">
        <v>5566</v>
      </c>
      <c r="D147" t="s">
        <v>5889</v>
      </c>
      <c r="E147" s="2">
        <v>45631</v>
      </c>
      <c r="F147" s="2">
        <v>45631</v>
      </c>
      <c r="G147">
        <v>1</v>
      </c>
      <c r="H147">
        <v>234</v>
      </c>
      <c r="I147">
        <v>54.85</v>
      </c>
      <c r="J147">
        <v>25</v>
      </c>
      <c r="K147" t="s">
        <v>5846</v>
      </c>
      <c r="L147" t="s">
        <v>6012</v>
      </c>
      <c r="M147">
        <v>4</v>
      </c>
    </row>
    <row r="148" spans="1:13" x14ac:dyDescent="0.3">
      <c r="A148" t="s">
        <v>6064</v>
      </c>
      <c r="B148" t="s">
        <v>5881</v>
      </c>
      <c r="C148" t="s">
        <v>5624</v>
      </c>
      <c r="D148" t="s">
        <v>5478</v>
      </c>
      <c r="E148" s="2">
        <v>45581</v>
      </c>
      <c r="F148" s="2">
        <v>45581</v>
      </c>
      <c r="G148">
        <v>4</v>
      </c>
      <c r="H148">
        <v>782.52</v>
      </c>
      <c r="I148">
        <v>48.18</v>
      </c>
      <c r="J148">
        <v>26</v>
      </c>
      <c r="K148" t="s">
        <v>6009</v>
      </c>
      <c r="L148" t="s">
        <v>6012</v>
      </c>
      <c r="M148">
        <v>4</v>
      </c>
    </row>
    <row r="149" spans="1:13" x14ac:dyDescent="0.3">
      <c r="A149" t="s">
        <v>6065</v>
      </c>
      <c r="B149" t="s">
        <v>5871</v>
      </c>
      <c r="C149" t="s">
        <v>5724</v>
      </c>
      <c r="D149" t="s">
        <v>5841</v>
      </c>
      <c r="E149" s="2">
        <v>45677</v>
      </c>
      <c r="F149" s="2">
        <v>45677</v>
      </c>
      <c r="G149">
        <v>8</v>
      </c>
      <c r="H149">
        <v>3710</v>
      </c>
      <c r="I149">
        <v>1072.06</v>
      </c>
      <c r="J149">
        <v>27</v>
      </c>
      <c r="K149" t="s">
        <v>5842</v>
      </c>
      <c r="L149" t="s">
        <v>6012</v>
      </c>
      <c r="M149">
        <v>1</v>
      </c>
    </row>
    <row r="150" spans="1:13" x14ac:dyDescent="0.3">
      <c r="A150" t="s">
        <v>6066</v>
      </c>
      <c r="B150" t="s">
        <v>5901</v>
      </c>
      <c r="C150" t="s">
        <v>5548</v>
      </c>
      <c r="D150" t="s">
        <v>5904</v>
      </c>
      <c r="E150" s="2">
        <v>45618</v>
      </c>
      <c r="F150" s="2">
        <v>45618</v>
      </c>
      <c r="G150">
        <v>5</v>
      </c>
      <c r="H150">
        <v>1816.5</v>
      </c>
      <c r="I150">
        <v>479.97</v>
      </c>
      <c r="J150">
        <v>28</v>
      </c>
      <c r="K150" t="s">
        <v>5853</v>
      </c>
      <c r="L150" t="s">
        <v>6012</v>
      </c>
      <c r="M150">
        <v>4</v>
      </c>
    </row>
    <row r="151" spans="1:13" x14ac:dyDescent="0.3">
      <c r="A151" t="s">
        <v>6067</v>
      </c>
      <c r="B151" t="s">
        <v>5884</v>
      </c>
      <c r="C151" t="s">
        <v>5760</v>
      </c>
      <c r="D151" t="s">
        <v>5450</v>
      </c>
      <c r="E151" s="2">
        <v>45728</v>
      </c>
      <c r="F151" s="2">
        <v>45728</v>
      </c>
      <c r="G151">
        <v>9</v>
      </c>
      <c r="H151">
        <v>1968.03</v>
      </c>
      <c r="I151">
        <v>542.16999999999996</v>
      </c>
      <c r="J151">
        <v>29</v>
      </c>
      <c r="K151" t="s">
        <v>5842</v>
      </c>
      <c r="L151" t="s">
        <v>6012</v>
      </c>
      <c r="M151">
        <v>1</v>
      </c>
    </row>
    <row r="152" spans="1:13" x14ac:dyDescent="0.3">
      <c r="A152" t="s">
        <v>6068</v>
      </c>
      <c r="B152" t="s">
        <v>5840</v>
      </c>
      <c r="C152" t="s">
        <v>5740</v>
      </c>
      <c r="D152" t="s">
        <v>6035</v>
      </c>
      <c r="E152" s="2">
        <v>45503</v>
      </c>
      <c r="F152" s="2">
        <v>45503</v>
      </c>
      <c r="G152">
        <v>3</v>
      </c>
      <c r="H152">
        <v>331.23</v>
      </c>
      <c r="I152">
        <v>21.15</v>
      </c>
      <c r="J152">
        <v>30</v>
      </c>
      <c r="K152" t="s">
        <v>6009</v>
      </c>
      <c r="L152" t="s">
        <v>6012</v>
      </c>
      <c r="M152">
        <v>3</v>
      </c>
    </row>
    <row r="153" spans="1:13" x14ac:dyDescent="0.3">
      <c r="A153" t="s">
        <v>6069</v>
      </c>
      <c r="B153" t="s">
        <v>5881</v>
      </c>
      <c r="C153" t="s">
        <v>5591</v>
      </c>
      <c r="D153" t="s">
        <v>5865</v>
      </c>
      <c r="E153" s="2">
        <v>45625</v>
      </c>
      <c r="F153" s="2">
        <v>45625</v>
      </c>
      <c r="G153">
        <v>10</v>
      </c>
      <c r="H153">
        <v>2011.6</v>
      </c>
      <c r="I153">
        <v>202.47</v>
      </c>
      <c r="J153">
        <v>10</v>
      </c>
      <c r="K153" t="s">
        <v>5842</v>
      </c>
      <c r="L153" t="s">
        <v>6012</v>
      </c>
      <c r="M153">
        <v>4</v>
      </c>
    </row>
    <row r="154" spans="1:13" x14ac:dyDescent="0.3">
      <c r="A154" t="s">
        <v>6070</v>
      </c>
      <c r="B154" t="s">
        <v>6017</v>
      </c>
      <c r="C154" t="s">
        <v>5512</v>
      </c>
      <c r="D154" t="s">
        <v>5994</v>
      </c>
      <c r="E154" s="2">
        <v>45306</v>
      </c>
      <c r="F154" s="2">
        <v>45306</v>
      </c>
      <c r="G154">
        <v>7</v>
      </c>
      <c r="H154">
        <v>2285.0100000000002</v>
      </c>
      <c r="I154">
        <v>102.89</v>
      </c>
      <c r="J154">
        <v>12</v>
      </c>
      <c r="K154" t="s">
        <v>6009</v>
      </c>
      <c r="L154" t="s">
        <v>6010</v>
      </c>
      <c r="M154">
        <v>1</v>
      </c>
    </row>
    <row r="155" spans="1:13" x14ac:dyDescent="0.3">
      <c r="A155" t="s">
        <v>6071</v>
      </c>
      <c r="B155" t="s">
        <v>5895</v>
      </c>
      <c r="C155" t="s">
        <v>5620</v>
      </c>
      <c r="D155" t="s">
        <v>5496</v>
      </c>
      <c r="E155" s="2">
        <v>45539</v>
      </c>
      <c r="F155" s="2">
        <v>45539</v>
      </c>
      <c r="G155">
        <v>1</v>
      </c>
      <c r="H155">
        <v>407.44</v>
      </c>
      <c r="I155">
        <v>64.89</v>
      </c>
      <c r="J155">
        <v>14</v>
      </c>
      <c r="K155" t="s">
        <v>5842</v>
      </c>
      <c r="L155" t="s">
        <v>5843</v>
      </c>
      <c r="M155">
        <v>3</v>
      </c>
    </row>
    <row r="156" spans="1:13" x14ac:dyDescent="0.3">
      <c r="A156" t="s">
        <v>6072</v>
      </c>
      <c r="B156" t="s">
        <v>5964</v>
      </c>
      <c r="C156" t="s">
        <v>5726</v>
      </c>
      <c r="D156" t="s">
        <v>6050</v>
      </c>
      <c r="E156" s="2">
        <v>45389</v>
      </c>
      <c r="F156" s="2">
        <v>45389</v>
      </c>
      <c r="G156">
        <v>5</v>
      </c>
      <c r="H156">
        <v>1779.1</v>
      </c>
      <c r="I156">
        <v>254.5</v>
      </c>
      <c r="J156">
        <v>15</v>
      </c>
      <c r="K156" t="s">
        <v>5853</v>
      </c>
      <c r="L156" t="s">
        <v>5843</v>
      </c>
      <c r="M156">
        <v>2</v>
      </c>
    </row>
    <row r="157" spans="1:13" x14ac:dyDescent="0.3">
      <c r="A157" t="s">
        <v>6073</v>
      </c>
      <c r="B157" t="s">
        <v>5949</v>
      </c>
      <c r="C157" t="s">
        <v>5644</v>
      </c>
      <c r="D157" t="s">
        <v>5882</v>
      </c>
      <c r="E157" s="2">
        <v>45314</v>
      </c>
      <c r="F157" s="2">
        <v>45314</v>
      </c>
      <c r="G157">
        <v>10</v>
      </c>
      <c r="H157">
        <v>1838.9</v>
      </c>
      <c r="I157">
        <v>122.38</v>
      </c>
      <c r="J157">
        <v>16</v>
      </c>
      <c r="K157" t="s">
        <v>5846</v>
      </c>
      <c r="L157" t="s">
        <v>6012</v>
      </c>
      <c r="M157">
        <v>1</v>
      </c>
    </row>
    <row r="158" spans="1:13" x14ac:dyDescent="0.3">
      <c r="A158" t="s">
        <v>6074</v>
      </c>
      <c r="B158" t="s">
        <v>5964</v>
      </c>
      <c r="C158" t="s">
        <v>5660</v>
      </c>
      <c r="D158" t="s">
        <v>5926</v>
      </c>
      <c r="E158" s="2">
        <v>45766</v>
      </c>
      <c r="F158" s="2">
        <v>45766</v>
      </c>
      <c r="G158">
        <v>5</v>
      </c>
      <c r="H158">
        <v>349.05</v>
      </c>
      <c r="I158">
        <v>69.459999999999994</v>
      </c>
      <c r="J158">
        <v>17</v>
      </c>
      <c r="K158" t="s">
        <v>5850</v>
      </c>
      <c r="L158" t="s">
        <v>6010</v>
      </c>
      <c r="M158">
        <v>2</v>
      </c>
    </row>
    <row r="159" spans="1:13" x14ac:dyDescent="0.3">
      <c r="A159" t="s">
        <v>6075</v>
      </c>
      <c r="B159" t="s">
        <v>5906</v>
      </c>
      <c r="C159" t="s">
        <v>5548</v>
      </c>
      <c r="D159" t="s">
        <v>5464</v>
      </c>
      <c r="E159" s="2">
        <v>45606</v>
      </c>
      <c r="F159" s="2">
        <v>45606</v>
      </c>
      <c r="G159">
        <v>8</v>
      </c>
      <c r="H159">
        <v>1539.92</v>
      </c>
      <c r="I159">
        <v>40.32</v>
      </c>
      <c r="J159">
        <v>18</v>
      </c>
      <c r="K159" t="s">
        <v>5842</v>
      </c>
      <c r="L159" t="s">
        <v>5843</v>
      </c>
      <c r="M159">
        <v>4</v>
      </c>
    </row>
    <row r="160" spans="1:13" x14ac:dyDescent="0.3">
      <c r="A160" t="s">
        <v>6076</v>
      </c>
      <c r="B160" t="s">
        <v>5976</v>
      </c>
      <c r="C160" t="s">
        <v>5506</v>
      </c>
      <c r="D160" t="s">
        <v>5456</v>
      </c>
      <c r="E160" s="2">
        <v>45831</v>
      </c>
      <c r="F160" s="2">
        <v>45831</v>
      </c>
      <c r="G160">
        <v>9</v>
      </c>
      <c r="H160">
        <v>3445.47</v>
      </c>
      <c r="I160">
        <v>1022.58</v>
      </c>
      <c r="J160">
        <v>19</v>
      </c>
      <c r="K160" t="s">
        <v>5846</v>
      </c>
      <c r="L160" t="s">
        <v>6010</v>
      </c>
      <c r="M160">
        <v>2</v>
      </c>
    </row>
    <row r="161" spans="1:13" x14ac:dyDescent="0.3">
      <c r="A161" t="s">
        <v>6077</v>
      </c>
      <c r="B161" t="s">
        <v>5916</v>
      </c>
      <c r="C161" t="s">
        <v>5670</v>
      </c>
      <c r="D161" t="s">
        <v>5865</v>
      </c>
      <c r="E161" s="2">
        <v>45722</v>
      </c>
      <c r="F161" s="2">
        <v>45722</v>
      </c>
      <c r="G161">
        <v>8</v>
      </c>
      <c r="H161">
        <v>3616.32</v>
      </c>
      <c r="I161">
        <v>140.81</v>
      </c>
      <c r="J161">
        <v>20</v>
      </c>
      <c r="K161" t="s">
        <v>5842</v>
      </c>
      <c r="L161" t="s">
        <v>5843</v>
      </c>
      <c r="M161">
        <v>1</v>
      </c>
    </row>
    <row r="162" spans="1:13" x14ac:dyDescent="0.3">
      <c r="A162" t="s">
        <v>6078</v>
      </c>
      <c r="B162" t="s">
        <v>5921</v>
      </c>
      <c r="C162" t="s">
        <v>5543</v>
      </c>
      <c r="D162" t="s">
        <v>5478</v>
      </c>
      <c r="E162" s="2">
        <v>45613</v>
      </c>
      <c r="F162" s="2">
        <v>45613</v>
      </c>
      <c r="G162">
        <v>6</v>
      </c>
      <c r="H162">
        <v>1917.96</v>
      </c>
      <c r="I162">
        <v>419.33</v>
      </c>
      <c r="J162">
        <v>21</v>
      </c>
      <c r="K162" t="s">
        <v>5850</v>
      </c>
      <c r="L162" t="s">
        <v>5843</v>
      </c>
      <c r="M162">
        <v>4</v>
      </c>
    </row>
    <row r="163" spans="1:13" x14ac:dyDescent="0.3">
      <c r="A163" t="s">
        <v>6079</v>
      </c>
      <c r="B163" t="s">
        <v>5901</v>
      </c>
      <c r="C163" t="s">
        <v>5596</v>
      </c>
      <c r="D163" t="s">
        <v>5896</v>
      </c>
      <c r="E163" s="2">
        <v>45356</v>
      </c>
      <c r="F163" s="2">
        <v>45356</v>
      </c>
      <c r="G163">
        <v>8</v>
      </c>
      <c r="H163">
        <v>2941.92</v>
      </c>
      <c r="I163">
        <v>291.12</v>
      </c>
      <c r="J163">
        <v>22</v>
      </c>
      <c r="K163" t="s">
        <v>5850</v>
      </c>
      <c r="L163" t="s">
        <v>6012</v>
      </c>
      <c r="M163">
        <v>1</v>
      </c>
    </row>
    <row r="164" spans="1:13" x14ac:dyDescent="0.3">
      <c r="A164" t="s">
        <v>6080</v>
      </c>
      <c r="B164" t="s">
        <v>5938</v>
      </c>
      <c r="C164" t="s">
        <v>5784</v>
      </c>
      <c r="D164" t="s">
        <v>5462</v>
      </c>
      <c r="E164" s="2">
        <v>45367</v>
      </c>
      <c r="F164" s="2">
        <v>45367</v>
      </c>
      <c r="G164">
        <v>1</v>
      </c>
      <c r="H164">
        <v>362.6</v>
      </c>
      <c r="I164">
        <v>15.51</v>
      </c>
      <c r="J164">
        <v>23</v>
      </c>
      <c r="K164" t="s">
        <v>5842</v>
      </c>
      <c r="L164" t="s">
        <v>6012</v>
      </c>
      <c r="M164">
        <v>1</v>
      </c>
    </row>
    <row r="165" spans="1:13" x14ac:dyDescent="0.3">
      <c r="A165" t="s">
        <v>6081</v>
      </c>
      <c r="B165" t="s">
        <v>5877</v>
      </c>
      <c r="C165" t="s">
        <v>5674</v>
      </c>
      <c r="D165" t="s">
        <v>5872</v>
      </c>
      <c r="E165" s="2">
        <v>45484</v>
      </c>
      <c r="F165" s="2">
        <v>45484</v>
      </c>
      <c r="G165">
        <v>3</v>
      </c>
      <c r="H165">
        <v>239.52</v>
      </c>
      <c r="I165">
        <v>10.130000000000001</v>
      </c>
      <c r="J165">
        <v>24</v>
      </c>
      <c r="K165" t="s">
        <v>5846</v>
      </c>
      <c r="L165" t="s">
        <v>6012</v>
      </c>
      <c r="M165">
        <v>3</v>
      </c>
    </row>
    <row r="166" spans="1:13" x14ac:dyDescent="0.3">
      <c r="A166" t="s">
        <v>6082</v>
      </c>
      <c r="B166" t="s">
        <v>5921</v>
      </c>
      <c r="C166" t="s">
        <v>5656</v>
      </c>
      <c r="D166" t="s">
        <v>5480</v>
      </c>
      <c r="E166" s="2">
        <v>45469</v>
      </c>
      <c r="F166" s="2">
        <v>45469</v>
      </c>
      <c r="G166">
        <v>6</v>
      </c>
      <c r="H166">
        <v>2715.18</v>
      </c>
      <c r="I166">
        <v>672.36</v>
      </c>
      <c r="J166">
        <v>25</v>
      </c>
      <c r="K166" t="s">
        <v>5842</v>
      </c>
      <c r="L166" t="s">
        <v>5843</v>
      </c>
      <c r="M166">
        <v>2</v>
      </c>
    </row>
    <row r="167" spans="1:13" x14ac:dyDescent="0.3">
      <c r="A167" t="s">
        <v>6083</v>
      </c>
      <c r="B167" t="s">
        <v>5852</v>
      </c>
      <c r="C167" t="s">
        <v>5602</v>
      </c>
      <c r="D167" t="s">
        <v>5456</v>
      </c>
      <c r="E167" s="2">
        <v>45739</v>
      </c>
      <c r="F167" s="2">
        <v>45739</v>
      </c>
      <c r="G167">
        <v>8</v>
      </c>
      <c r="H167">
        <v>3136.16</v>
      </c>
      <c r="I167">
        <v>83.81</v>
      </c>
      <c r="J167">
        <v>27</v>
      </c>
      <c r="K167" t="s">
        <v>6009</v>
      </c>
      <c r="L167" t="s">
        <v>6012</v>
      </c>
      <c r="M167">
        <v>1</v>
      </c>
    </row>
    <row r="168" spans="1:13" x14ac:dyDescent="0.3">
      <c r="A168" t="s">
        <v>6084</v>
      </c>
      <c r="B168" t="s">
        <v>5954</v>
      </c>
      <c r="C168" t="s">
        <v>5620</v>
      </c>
      <c r="D168" t="s">
        <v>5496</v>
      </c>
      <c r="E168" s="2">
        <v>45437</v>
      </c>
      <c r="F168" s="2">
        <v>45437</v>
      </c>
      <c r="G168">
        <v>3</v>
      </c>
      <c r="H168">
        <v>982.38</v>
      </c>
      <c r="I168">
        <v>203.61</v>
      </c>
      <c r="J168">
        <v>28</v>
      </c>
      <c r="K168" t="s">
        <v>5842</v>
      </c>
      <c r="L168" t="s">
        <v>6010</v>
      </c>
      <c r="M168">
        <v>2</v>
      </c>
    </row>
    <row r="169" spans="1:13" x14ac:dyDescent="0.3">
      <c r="A169" t="s">
        <v>6085</v>
      </c>
      <c r="B169" t="s">
        <v>6003</v>
      </c>
      <c r="C169" t="s">
        <v>5788</v>
      </c>
      <c r="D169" t="s">
        <v>5872</v>
      </c>
      <c r="E169" s="2">
        <v>45300</v>
      </c>
      <c r="F169" s="2">
        <v>45300</v>
      </c>
      <c r="G169">
        <v>5</v>
      </c>
      <c r="H169">
        <v>356.7</v>
      </c>
      <c r="I169">
        <v>99.4</v>
      </c>
      <c r="J169">
        <v>29</v>
      </c>
      <c r="K169" t="s">
        <v>5853</v>
      </c>
      <c r="L169" t="s">
        <v>5843</v>
      </c>
      <c r="M169">
        <v>1</v>
      </c>
    </row>
    <row r="170" spans="1:13" x14ac:dyDescent="0.3">
      <c r="A170" t="s">
        <v>6086</v>
      </c>
      <c r="B170" t="s">
        <v>6046</v>
      </c>
      <c r="C170" t="s">
        <v>5788</v>
      </c>
      <c r="D170" t="s">
        <v>5496</v>
      </c>
      <c r="E170" s="2">
        <v>45554</v>
      </c>
      <c r="F170" s="2">
        <v>45554</v>
      </c>
      <c r="G170">
        <v>9</v>
      </c>
      <c r="H170">
        <v>1813.05</v>
      </c>
      <c r="I170">
        <v>150.37</v>
      </c>
      <c r="J170">
        <v>30</v>
      </c>
      <c r="K170" t="s">
        <v>5846</v>
      </c>
      <c r="L170" t="s">
        <v>6010</v>
      </c>
      <c r="M170">
        <v>3</v>
      </c>
    </row>
    <row r="171" spans="1:13" x14ac:dyDescent="0.3">
      <c r="A171" t="s">
        <v>6087</v>
      </c>
      <c r="B171" t="s">
        <v>5954</v>
      </c>
      <c r="C171" t="s">
        <v>5574</v>
      </c>
      <c r="D171" t="s">
        <v>6019</v>
      </c>
      <c r="E171" s="2">
        <v>45470</v>
      </c>
      <c r="F171" s="2">
        <v>45470</v>
      </c>
      <c r="G171">
        <v>7</v>
      </c>
      <c r="H171">
        <v>2338.35</v>
      </c>
      <c r="I171">
        <v>292.81</v>
      </c>
      <c r="J171">
        <v>10</v>
      </c>
      <c r="K171" t="s">
        <v>5853</v>
      </c>
      <c r="L171" t="s">
        <v>5843</v>
      </c>
      <c r="M171">
        <v>2</v>
      </c>
    </row>
    <row r="172" spans="1:13" x14ac:dyDescent="0.3">
      <c r="A172" t="s">
        <v>6088</v>
      </c>
      <c r="B172" t="s">
        <v>5962</v>
      </c>
      <c r="C172" t="s">
        <v>5764</v>
      </c>
      <c r="D172" t="s">
        <v>5958</v>
      </c>
      <c r="E172" s="2">
        <v>45775</v>
      </c>
      <c r="F172" s="2">
        <v>45775</v>
      </c>
      <c r="G172">
        <v>3</v>
      </c>
      <c r="H172">
        <v>330.93</v>
      </c>
      <c r="I172">
        <v>96.39</v>
      </c>
      <c r="J172">
        <v>11</v>
      </c>
      <c r="K172" t="s">
        <v>5853</v>
      </c>
      <c r="L172" t="s">
        <v>6010</v>
      </c>
      <c r="M172">
        <v>2</v>
      </c>
    </row>
    <row r="173" spans="1:13" x14ac:dyDescent="0.3">
      <c r="A173" t="s">
        <v>6089</v>
      </c>
      <c r="B173" t="s">
        <v>5845</v>
      </c>
      <c r="C173" t="s">
        <v>5607</v>
      </c>
      <c r="D173" t="s">
        <v>5460</v>
      </c>
      <c r="E173" s="2">
        <v>45485</v>
      </c>
      <c r="F173" s="2">
        <v>45485</v>
      </c>
      <c r="G173">
        <v>9</v>
      </c>
      <c r="H173">
        <v>3654.99</v>
      </c>
      <c r="I173">
        <v>314.5</v>
      </c>
      <c r="J173">
        <v>12</v>
      </c>
      <c r="K173" t="s">
        <v>6009</v>
      </c>
      <c r="L173" t="s">
        <v>6010</v>
      </c>
      <c r="M173">
        <v>3</v>
      </c>
    </row>
    <row r="174" spans="1:13" x14ac:dyDescent="0.3">
      <c r="A174" t="s">
        <v>6090</v>
      </c>
      <c r="B174" t="s">
        <v>5856</v>
      </c>
      <c r="C174" t="s">
        <v>5806</v>
      </c>
      <c r="D174" t="s">
        <v>5496</v>
      </c>
      <c r="E174" s="2">
        <v>45789</v>
      </c>
      <c r="F174" s="2">
        <v>45789</v>
      </c>
      <c r="G174">
        <v>10</v>
      </c>
      <c r="H174">
        <v>1442.5</v>
      </c>
      <c r="I174">
        <v>97.87</v>
      </c>
      <c r="J174">
        <v>14</v>
      </c>
      <c r="K174" t="s">
        <v>5853</v>
      </c>
      <c r="L174" t="s">
        <v>5843</v>
      </c>
      <c r="M174">
        <v>2</v>
      </c>
    </row>
    <row r="175" spans="1:13" x14ac:dyDescent="0.3">
      <c r="A175" t="s">
        <v>6091</v>
      </c>
      <c r="B175" t="s">
        <v>5906</v>
      </c>
      <c r="C175" t="s">
        <v>5810</v>
      </c>
      <c r="D175" t="s">
        <v>5480</v>
      </c>
      <c r="E175" s="2">
        <v>45312</v>
      </c>
      <c r="F175" s="2">
        <v>45312</v>
      </c>
      <c r="G175">
        <v>7</v>
      </c>
      <c r="H175">
        <v>1302.1400000000001</v>
      </c>
      <c r="I175">
        <v>121.84</v>
      </c>
      <c r="J175">
        <v>15</v>
      </c>
      <c r="K175" t="s">
        <v>5850</v>
      </c>
      <c r="L175" t="s">
        <v>5843</v>
      </c>
      <c r="M175">
        <v>1</v>
      </c>
    </row>
    <row r="176" spans="1:13" x14ac:dyDescent="0.3">
      <c r="A176" t="s">
        <v>6092</v>
      </c>
      <c r="B176" t="s">
        <v>5888</v>
      </c>
      <c r="C176" t="s">
        <v>5766</v>
      </c>
      <c r="D176" t="s">
        <v>5904</v>
      </c>
      <c r="E176" s="2">
        <v>45374</v>
      </c>
      <c r="F176" s="2">
        <v>45374</v>
      </c>
      <c r="G176">
        <v>6</v>
      </c>
      <c r="H176">
        <v>1516.08</v>
      </c>
      <c r="I176">
        <v>383.93</v>
      </c>
      <c r="J176">
        <v>16</v>
      </c>
      <c r="K176" t="s">
        <v>5846</v>
      </c>
      <c r="L176" t="s">
        <v>6012</v>
      </c>
      <c r="M176">
        <v>1</v>
      </c>
    </row>
    <row r="177" spans="1:13" x14ac:dyDescent="0.3">
      <c r="A177" t="s">
        <v>6093</v>
      </c>
      <c r="B177" t="s">
        <v>5952</v>
      </c>
      <c r="C177" t="s">
        <v>5782</v>
      </c>
      <c r="D177" t="s">
        <v>5486</v>
      </c>
      <c r="E177" s="2">
        <v>45649</v>
      </c>
      <c r="F177" s="2">
        <v>45649</v>
      </c>
      <c r="G177">
        <v>10</v>
      </c>
      <c r="H177">
        <v>637</v>
      </c>
      <c r="I177">
        <v>8.34</v>
      </c>
      <c r="J177">
        <v>17</v>
      </c>
      <c r="K177" t="s">
        <v>6009</v>
      </c>
      <c r="L177" t="s">
        <v>6012</v>
      </c>
      <c r="M177">
        <v>4</v>
      </c>
    </row>
    <row r="178" spans="1:13" x14ac:dyDescent="0.3">
      <c r="A178" t="s">
        <v>6094</v>
      </c>
      <c r="B178" t="s">
        <v>6027</v>
      </c>
      <c r="C178" t="s">
        <v>5790</v>
      </c>
      <c r="D178" t="s">
        <v>5977</v>
      </c>
      <c r="E178" s="2">
        <v>45648</v>
      </c>
      <c r="F178" s="2">
        <v>45648</v>
      </c>
      <c r="G178">
        <v>9</v>
      </c>
      <c r="H178">
        <v>2565.81</v>
      </c>
      <c r="I178">
        <v>520.27</v>
      </c>
      <c r="J178">
        <v>20</v>
      </c>
      <c r="K178" t="s">
        <v>5850</v>
      </c>
      <c r="L178" t="s">
        <v>6010</v>
      </c>
      <c r="M178">
        <v>4</v>
      </c>
    </row>
    <row r="179" spans="1:13" x14ac:dyDescent="0.3">
      <c r="A179" t="s">
        <v>6095</v>
      </c>
      <c r="B179" t="s">
        <v>5935</v>
      </c>
      <c r="C179" t="s">
        <v>5509</v>
      </c>
      <c r="D179" t="s">
        <v>5862</v>
      </c>
      <c r="E179" s="2">
        <v>45824</v>
      </c>
      <c r="F179" s="2">
        <v>45824</v>
      </c>
      <c r="G179">
        <v>2</v>
      </c>
      <c r="H179">
        <v>743.1</v>
      </c>
      <c r="I179">
        <v>154</v>
      </c>
      <c r="J179">
        <v>21</v>
      </c>
      <c r="K179" t="s">
        <v>5846</v>
      </c>
      <c r="L179" t="s">
        <v>6010</v>
      </c>
      <c r="M179">
        <v>2</v>
      </c>
    </row>
    <row r="180" spans="1:13" x14ac:dyDescent="0.3">
      <c r="A180" t="s">
        <v>6096</v>
      </c>
      <c r="B180" t="s">
        <v>5945</v>
      </c>
      <c r="C180" t="s">
        <v>5574</v>
      </c>
      <c r="D180" t="s">
        <v>5904</v>
      </c>
      <c r="E180" s="2">
        <v>45536</v>
      </c>
      <c r="F180" s="2">
        <v>45536</v>
      </c>
      <c r="G180">
        <v>3</v>
      </c>
      <c r="H180">
        <v>395.34</v>
      </c>
      <c r="I180">
        <v>99.84</v>
      </c>
      <c r="J180">
        <v>22</v>
      </c>
      <c r="K180" t="s">
        <v>5846</v>
      </c>
      <c r="L180" t="s">
        <v>6010</v>
      </c>
      <c r="M180">
        <v>3</v>
      </c>
    </row>
    <row r="181" spans="1:13" x14ac:dyDescent="0.3">
      <c r="A181" t="s">
        <v>6097</v>
      </c>
      <c r="B181" t="s">
        <v>5898</v>
      </c>
      <c r="C181" t="s">
        <v>5576</v>
      </c>
      <c r="D181" t="s">
        <v>5486</v>
      </c>
      <c r="E181" s="2">
        <v>45744</v>
      </c>
      <c r="F181" s="2">
        <v>45744</v>
      </c>
      <c r="G181">
        <v>2</v>
      </c>
      <c r="H181">
        <v>667.24</v>
      </c>
      <c r="I181">
        <v>171.93</v>
      </c>
      <c r="J181">
        <v>24</v>
      </c>
      <c r="K181" t="s">
        <v>5846</v>
      </c>
      <c r="L181" t="s">
        <v>6010</v>
      </c>
      <c r="M181">
        <v>1</v>
      </c>
    </row>
    <row r="182" spans="1:13" x14ac:dyDescent="0.3">
      <c r="A182" t="s">
        <v>6098</v>
      </c>
      <c r="B182" t="s">
        <v>5871</v>
      </c>
      <c r="C182" t="s">
        <v>5784</v>
      </c>
      <c r="D182" t="s">
        <v>5849</v>
      </c>
      <c r="E182" s="2">
        <v>45472</v>
      </c>
      <c r="F182" s="2">
        <v>45472</v>
      </c>
      <c r="G182">
        <v>1</v>
      </c>
      <c r="H182">
        <v>280.25</v>
      </c>
      <c r="I182">
        <v>17.59</v>
      </c>
      <c r="J182">
        <v>25</v>
      </c>
      <c r="K182" t="s">
        <v>5853</v>
      </c>
      <c r="L182" t="s">
        <v>6012</v>
      </c>
      <c r="M182">
        <v>2</v>
      </c>
    </row>
    <row r="183" spans="1:13" x14ac:dyDescent="0.3">
      <c r="A183" t="s">
        <v>6099</v>
      </c>
      <c r="B183" t="s">
        <v>5891</v>
      </c>
      <c r="C183" t="s">
        <v>5788</v>
      </c>
      <c r="D183" t="s">
        <v>5492</v>
      </c>
      <c r="E183" s="2">
        <v>45749</v>
      </c>
      <c r="F183" s="2">
        <v>45749</v>
      </c>
      <c r="G183">
        <v>4</v>
      </c>
      <c r="H183">
        <v>716.84</v>
      </c>
      <c r="I183">
        <v>177.25</v>
      </c>
      <c r="J183">
        <v>28</v>
      </c>
      <c r="K183" t="s">
        <v>5846</v>
      </c>
      <c r="L183" t="s">
        <v>6010</v>
      </c>
      <c r="M183">
        <v>2</v>
      </c>
    </row>
    <row r="184" spans="1:13" x14ac:dyDescent="0.3">
      <c r="A184" t="s">
        <v>6100</v>
      </c>
      <c r="B184" t="s">
        <v>5898</v>
      </c>
      <c r="C184" t="s">
        <v>5583</v>
      </c>
      <c r="D184" t="s">
        <v>5922</v>
      </c>
      <c r="E184" s="2">
        <v>45405</v>
      </c>
      <c r="F184" s="2">
        <v>45405</v>
      </c>
      <c r="G184">
        <v>1</v>
      </c>
      <c r="H184">
        <v>300.77999999999997</v>
      </c>
      <c r="I184">
        <v>56.35</v>
      </c>
      <c r="J184">
        <v>30</v>
      </c>
      <c r="K184" t="s">
        <v>5853</v>
      </c>
      <c r="L184" t="s">
        <v>5843</v>
      </c>
      <c r="M184">
        <v>2</v>
      </c>
    </row>
    <row r="185" spans="1:13" x14ac:dyDescent="0.3">
      <c r="A185" t="s">
        <v>6101</v>
      </c>
      <c r="B185" t="s">
        <v>5916</v>
      </c>
      <c r="C185" t="s">
        <v>5602</v>
      </c>
      <c r="D185" t="s">
        <v>5454</v>
      </c>
      <c r="E185" s="2">
        <v>45519</v>
      </c>
      <c r="F185" s="2">
        <v>45519</v>
      </c>
      <c r="G185">
        <v>5</v>
      </c>
      <c r="H185">
        <v>872.55</v>
      </c>
      <c r="I185">
        <v>43.79</v>
      </c>
      <c r="J185">
        <v>10</v>
      </c>
      <c r="K185" t="s">
        <v>5846</v>
      </c>
      <c r="L185" t="s">
        <v>6012</v>
      </c>
      <c r="M185">
        <v>3</v>
      </c>
    </row>
    <row r="186" spans="1:13" x14ac:dyDescent="0.3">
      <c r="A186" t="s">
        <v>6102</v>
      </c>
      <c r="B186" t="s">
        <v>5938</v>
      </c>
      <c r="C186" t="s">
        <v>5620</v>
      </c>
      <c r="D186" t="s">
        <v>6019</v>
      </c>
      <c r="E186" s="2">
        <v>45454</v>
      </c>
      <c r="F186" s="2">
        <v>45454</v>
      </c>
      <c r="G186">
        <v>8</v>
      </c>
      <c r="H186">
        <v>3667.52</v>
      </c>
      <c r="I186">
        <v>722.47</v>
      </c>
      <c r="J186">
        <v>11</v>
      </c>
      <c r="K186" t="s">
        <v>5846</v>
      </c>
      <c r="L186" t="s">
        <v>6010</v>
      </c>
      <c r="M186">
        <v>2</v>
      </c>
    </row>
    <row r="187" spans="1:13" x14ac:dyDescent="0.3">
      <c r="A187" t="s">
        <v>6103</v>
      </c>
      <c r="B187" t="s">
        <v>5840</v>
      </c>
      <c r="C187" t="s">
        <v>5536</v>
      </c>
      <c r="D187" t="s">
        <v>5494</v>
      </c>
      <c r="E187" s="2">
        <v>45549</v>
      </c>
      <c r="F187" s="2">
        <v>45549</v>
      </c>
      <c r="G187">
        <v>4</v>
      </c>
      <c r="H187">
        <v>1548.92</v>
      </c>
      <c r="I187">
        <v>277.31</v>
      </c>
      <c r="J187">
        <v>12</v>
      </c>
      <c r="K187" t="s">
        <v>5846</v>
      </c>
      <c r="L187" t="s">
        <v>6012</v>
      </c>
      <c r="M187">
        <v>3</v>
      </c>
    </row>
    <row r="188" spans="1:13" x14ac:dyDescent="0.3">
      <c r="A188" t="s">
        <v>6104</v>
      </c>
      <c r="B188" t="s">
        <v>5852</v>
      </c>
      <c r="C188" t="s">
        <v>5600</v>
      </c>
      <c r="D188" t="s">
        <v>5977</v>
      </c>
      <c r="E188" s="2">
        <v>45508</v>
      </c>
      <c r="F188" s="2">
        <v>45508</v>
      </c>
      <c r="G188">
        <v>4</v>
      </c>
      <c r="H188">
        <v>713.92</v>
      </c>
      <c r="I188">
        <v>55.23</v>
      </c>
      <c r="J188">
        <v>13</v>
      </c>
      <c r="K188" t="s">
        <v>5853</v>
      </c>
      <c r="L188" t="s">
        <v>6010</v>
      </c>
      <c r="M188">
        <v>3</v>
      </c>
    </row>
    <row r="189" spans="1:13" x14ac:dyDescent="0.3">
      <c r="A189" t="s">
        <v>6105</v>
      </c>
      <c r="B189" t="s">
        <v>5945</v>
      </c>
      <c r="C189" t="s">
        <v>5822</v>
      </c>
      <c r="D189" t="s">
        <v>5464</v>
      </c>
      <c r="E189" s="2">
        <v>45551</v>
      </c>
      <c r="F189" s="2">
        <v>45551</v>
      </c>
      <c r="G189">
        <v>6</v>
      </c>
      <c r="H189">
        <v>574.98</v>
      </c>
      <c r="I189">
        <v>124.14</v>
      </c>
      <c r="J189">
        <v>15</v>
      </c>
      <c r="K189" t="s">
        <v>5853</v>
      </c>
      <c r="L189" t="s">
        <v>6012</v>
      </c>
      <c r="M189">
        <v>3</v>
      </c>
    </row>
    <row r="190" spans="1:13" x14ac:dyDescent="0.3">
      <c r="A190" t="s">
        <v>6106</v>
      </c>
      <c r="B190" t="s">
        <v>5962</v>
      </c>
      <c r="C190" t="s">
        <v>5732</v>
      </c>
      <c r="D190" t="s">
        <v>5484</v>
      </c>
      <c r="E190" s="2">
        <v>45765</v>
      </c>
      <c r="F190" s="2">
        <v>45765</v>
      </c>
      <c r="G190">
        <v>9</v>
      </c>
      <c r="H190">
        <v>2475</v>
      </c>
      <c r="I190">
        <v>413.08</v>
      </c>
      <c r="J190">
        <v>16</v>
      </c>
      <c r="K190" t="s">
        <v>5846</v>
      </c>
      <c r="L190" t="s">
        <v>6010</v>
      </c>
      <c r="M190">
        <v>2</v>
      </c>
    </row>
    <row r="191" spans="1:13" x14ac:dyDescent="0.3">
      <c r="A191" t="s">
        <v>6107</v>
      </c>
      <c r="B191" t="s">
        <v>5848</v>
      </c>
      <c r="C191" t="s">
        <v>5744</v>
      </c>
      <c r="D191" t="s">
        <v>6108</v>
      </c>
      <c r="E191" s="2">
        <v>45699</v>
      </c>
      <c r="F191" s="2">
        <v>45699</v>
      </c>
      <c r="G191">
        <v>4</v>
      </c>
      <c r="H191">
        <v>1984.08</v>
      </c>
      <c r="I191">
        <v>574.39</v>
      </c>
      <c r="J191">
        <v>17</v>
      </c>
      <c r="K191" t="s">
        <v>5842</v>
      </c>
      <c r="L191" t="s">
        <v>6010</v>
      </c>
      <c r="M191">
        <v>1</v>
      </c>
    </row>
    <row r="192" spans="1:13" x14ac:dyDescent="0.3">
      <c r="A192" t="s">
        <v>6109</v>
      </c>
      <c r="B192" t="s">
        <v>5868</v>
      </c>
      <c r="C192" t="s">
        <v>5503</v>
      </c>
      <c r="D192" t="s">
        <v>5450</v>
      </c>
      <c r="E192" s="2">
        <v>45437</v>
      </c>
      <c r="F192" s="2">
        <v>45437</v>
      </c>
      <c r="G192">
        <v>6</v>
      </c>
      <c r="H192">
        <v>1555.5</v>
      </c>
      <c r="I192">
        <v>26.92</v>
      </c>
      <c r="J192">
        <v>18</v>
      </c>
      <c r="K192" t="s">
        <v>5853</v>
      </c>
      <c r="L192" t="s">
        <v>6010</v>
      </c>
      <c r="M192">
        <v>2</v>
      </c>
    </row>
    <row r="193" spans="1:13" x14ac:dyDescent="0.3">
      <c r="A193" t="s">
        <v>6110</v>
      </c>
      <c r="B193" t="s">
        <v>5886</v>
      </c>
      <c r="C193" t="s">
        <v>5644</v>
      </c>
      <c r="D193" t="s">
        <v>5986</v>
      </c>
      <c r="E193" s="2">
        <v>45434</v>
      </c>
      <c r="F193" s="2">
        <v>45434</v>
      </c>
      <c r="G193">
        <v>7</v>
      </c>
      <c r="H193">
        <v>2999.5</v>
      </c>
      <c r="I193">
        <v>399.26</v>
      </c>
      <c r="J193">
        <v>19</v>
      </c>
      <c r="K193" t="s">
        <v>5850</v>
      </c>
      <c r="L193" t="s">
        <v>6012</v>
      </c>
      <c r="M193">
        <v>2</v>
      </c>
    </row>
    <row r="194" spans="1:13" x14ac:dyDescent="0.3">
      <c r="A194" t="s">
        <v>6111</v>
      </c>
      <c r="B194" t="s">
        <v>5921</v>
      </c>
      <c r="C194" t="s">
        <v>5632</v>
      </c>
      <c r="D194" t="s">
        <v>5466</v>
      </c>
      <c r="E194" s="2">
        <v>45389</v>
      </c>
      <c r="F194" s="2">
        <v>45389</v>
      </c>
      <c r="G194">
        <v>2</v>
      </c>
      <c r="H194">
        <v>116.16</v>
      </c>
      <c r="I194">
        <v>19.78</v>
      </c>
      <c r="J194">
        <v>20</v>
      </c>
      <c r="K194" t="s">
        <v>5846</v>
      </c>
      <c r="L194" t="s">
        <v>6010</v>
      </c>
      <c r="M194">
        <v>2</v>
      </c>
    </row>
    <row r="195" spans="1:13" x14ac:dyDescent="0.3">
      <c r="A195" t="s">
        <v>6112</v>
      </c>
      <c r="B195" t="s">
        <v>5868</v>
      </c>
      <c r="C195" t="s">
        <v>5576</v>
      </c>
      <c r="D195" t="s">
        <v>5458</v>
      </c>
      <c r="E195" s="2">
        <v>45390</v>
      </c>
      <c r="F195" s="2">
        <v>45390</v>
      </c>
      <c r="G195">
        <v>5</v>
      </c>
      <c r="H195">
        <v>591.70000000000005</v>
      </c>
      <c r="I195">
        <v>16.62</v>
      </c>
      <c r="J195">
        <v>21</v>
      </c>
      <c r="K195" t="s">
        <v>5850</v>
      </c>
      <c r="L195" t="s">
        <v>6012</v>
      </c>
      <c r="M195">
        <v>2</v>
      </c>
    </row>
    <row r="196" spans="1:13" x14ac:dyDescent="0.3">
      <c r="A196" t="s">
        <v>6113</v>
      </c>
      <c r="B196" t="s">
        <v>5891</v>
      </c>
      <c r="C196" t="s">
        <v>5658</v>
      </c>
      <c r="D196" t="s">
        <v>5482</v>
      </c>
      <c r="E196" s="2">
        <v>45779</v>
      </c>
      <c r="F196" s="2">
        <v>45779</v>
      </c>
      <c r="G196">
        <v>10</v>
      </c>
      <c r="H196">
        <v>1115.5</v>
      </c>
      <c r="I196">
        <v>91.13</v>
      </c>
      <c r="J196">
        <v>22</v>
      </c>
      <c r="K196" t="s">
        <v>5842</v>
      </c>
      <c r="L196" t="s">
        <v>6012</v>
      </c>
      <c r="M196">
        <v>2</v>
      </c>
    </row>
    <row r="197" spans="1:13" x14ac:dyDescent="0.3">
      <c r="A197" t="s">
        <v>6114</v>
      </c>
      <c r="B197" t="s">
        <v>5888</v>
      </c>
      <c r="C197" t="s">
        <v>5566</v>
      </c>
      <c r="D197" t="s">
        <v>5943</v>
      </c>
      <c r="E197" s="2">
        <v>45331</v>
      </c>
      <c r="F197" s="2">
        <v>45331</v>
      </c>
      <c r="G197">
        <v>7</v>
      </c>
      <c r="H197">
        <v>1871.94</v>
      </c>
      <c r="I197">
        <v>412.27</v>
      </c>
      <c r="J197">
        <v>23</v>
      </c>
      <c r="K197" t="s">
        <v>5853</v>
      </c>
      <c r="L197" t="s">
        <v>5843</v>
      </c>
      <c r="M197">
        <v>1</v>
      </c>
    </row>
    <row r="198" spans="1:13" x14ac:dyDescent="0.3">
      <c r="A198" t="s">
        <v>6115</v>
      </c>
      <c r="B198" t="s">
        <v>5884</v>
      </c>
      <c r="C198" t="s">
        <v>5550</v>
      </c>
      <c r="D198" t="s">
        <v>5872</v>
      </c>
      <c r="E198" s="2">
        <v>45638</v>
      </c>
      <c r="F198" s="2">
        <v>45638</v>
      </c>
      <c r="G198">
        <v>5</v>
      </c>
      <c r="H198">
        <v>1122.1500000000001</v>
      </c>
      <c r="I198">
        <v>254.38</v>
      </c>
      <c r="J198">
        <v>25</v>
      </c>
      <c r="K198" t="s">
        <v>5853</v>
      </c>
      <c r="L198" t="s">
        <v>5843</v>
      </c>
      <c r="M198">
        <v>4</v>
      </c>
    </row>
    <row r="199" spans="1:13" x14ac:dyDescent="0.3">
      <c r="A199" t="s">
        <v>6116</v>
      </c>
      <c r="B199" t="s">
        <v>5856</v>
      </c>
      <c r="C199" t="s">
        <v>5662</v>
      </c>
      <c r="D199" t="s">
        <v>5458</v>
      </c>
      <c r="E199" s="2">
        <v>45449</v>
      </c>
      <c r="F199" s="2">
        <v>45449</v>
      </c>
      <c r="G199">
        <v>9</v>
      </c>
      <c r="H199">
        <v>993.87</v>
      </c>
      <c r="I199">
        <v>142.13</v>
      </c>
      <c r="J199">
        <v>27</v>
      </c>
      <c r="K199" t="s">
        <v>6009</v>
      </c>
      <c r="L199" t="s">
        <v>6012</v>
      </c>
      <c r="M199">
        <v>2</v>
      </c>
    </row>
    <row r="200" spans="1:13" x14ac:dyDescent="0.3">
      <c r="A200" t="s">
        <v>6117</v>
      </c>
      <c r="B200" t="s">
        <v>5935</v>
      </c>
      <c r="C200" t="s">
        <v>5552</v>
      </c>
      <c r="D200" t="s">
        <v>5882</v>
      </c>
      <c r="E200" s="2">
        <v>45517</v>
      </c>
      <c r="F200" s="2">
        <v>45517</v>
      </c>
      <c r="G200">
        <v>10</v>
      </c>
      <c r="H200">
        <v>4565.1000000000004</v>
      </c>
      <c r="I200">
        <v>1258.8900000000001</v>
      </c>
      <c r="J200">
        <v>28</v>
      </c>
      <c r="K200" t="s">
        <v>5853</v>
      </c>
      <c r="L200" t="s">
        <v>6012</v>
      </c>
      <c r="M200">
        <v>3</v>
      </c>
    </row>
    <row r="201" spans="1:13" x14ac:dyDescent="0.3">
      <c r="A201" t="s">
        <v>6118</v>
      </c>
      <c r="B201" t="s">
        <v>5935</v>
      </c>
      <c r="C201" t="s">
        <v>5708</v>
      </c>
      <c r="D201" t="s">
        <v>5448</v>
      </c>
      <c r="E201" s="2">
        <v>45680</v>
      </c>
      <c r="F201" s="2">
        <v>45680</v>
      </c>
      <c r="G201">
        <v>9</v>
      </c>
      <c r="H201">
        <v>932.85</v>
      </c>
      <c r="I201">
        <v>196.24</v>
      </c>
      <c r="J201">
        <v>29</v>
      </c>
      <c r="K201" t="s">
        <v>5846</v>
      </c>
      <c r="L201" t="s">
        <v>6010</v>
      </c>
      <c r="M201">
        <v>1</v>
      </c>
    </row>
    <row r="202" spans="1:13" x14ac:dyDescent="0.3">
      <c r="A202" t="s">
        <v>6119</v>
      </c>
      <c r="B202" t="s">
        <v>5886</v>
      </c>
      <c r="C202" t="s">
        <v>5548</v>
      </c>
      <c r="D202" t="s">
        <v>5462</v>
      </c>
      <c r="E202" s="2">
        <v>45421</v>
      </c>
      <c r="F202" s="2">
        <v>45421</v>
      </c>
      <c r="G202">
        <v>4</v>
      </c>
      <c r="H202">
        <v>787.64</v>
      </c>
      <c r="I202">
        <v>232.5</v>
      </c>
      <c r="J202">
        <v>30</v>
      </c>
      <c r="K202" t="s">
        <v>6009</v>
      </c>
      <c r="L202" t="s">
        <v>5843</v>
      </c>
      <c r="M202">
        <v>2</v>
      </c>
    </row>
    <row r="203" spans="1:13" x14ac:dyDescent="0.3">
      <c r="A203" t="s">
        <v>6120</v>
      </c>
      <c r="B203" t="s">
        <v>5947</v>
      </c>
      <c r="C203" t="s">
        <v>5764</v>
      </c>
      <c r="D203" t="s">
        <v>5452</v>
      </c>
      <c r="E203" s="2">
        <v>45736</v>
      </c>
      <c r="F203" s="2">
        <v>45736</v>
      </c>
      <c r="G203">
        <v>6</v>
      </c>
      <c r="H203">
        <v>1010.7</v>
      </c>
      <c r="I203">
        <v>167.16</v>
      </c>
      <c r="J203">
        <v>10</v>
      </c>
      <c r="K203" t="s">
        <v>5842</v>
      </c>
      <c r="L203" t="s">
        <v>6010</v>
      </c>
      <c r="M203">
        <v>1</v>
      </c>
    </row>
    <row r="204" spans="1:13" x14ac:dyDescent="0.3">
      <c r="A204" t="s">
        <v>6121</v>
      </c>
      <c r="B204" t="s">
        <v>5884</v>
      </c>
      <c r="C204" t="s">
        <v>5826</v>
      </c>
      <c r="D204" t="s">
        <v>5488</v>
      </c>
      <c r="E204" s="2">
        <v>45312</v>
      </c>
      <c r="F204" s="2">
        <v>45312</v>
      </c>
      <c r="G204">
        <v>1</v>
      </c>
      <c r="H204">
        <v>384.61</v>
      </c>
      <c r="I204">
        <v>42.34</v>
      </c>
      <c r="J204">
        <v>11</v>
      </c>
      <c r="K204" t="s">
        <v>6009</v>
      </c>
      <c r="L204" t="s">
        <v>6012</v>
      </c>
      <c r="M204">
        <v>1</v>
      </c>
    </row>
    <row r="205" spans="1:13" x14ac:dyDescent="0.3">
      <c r="A205" t="s">
        <v>6122</v>
      </c>
      <c r="B205" t="s">
        <v>5884</v>
      </c>
      <c r="C205" t="s">
        <v>5754</v>
      </c>
      <c r="D205" t="s">
        <v>5872</v>
      </c>
      <c r="E205" s="2">
        <v>45818</v>
      </c>
      <c r="F205" s="2">
        <v>45818</v>
      </c>
      <c r="G205">
        <v>10</v>
      </c>
      <c r="H205">
        <v>4422.5</v>
      </c>
      <c r="I205">
        <v>464.72</v>
      </c>
      <c r="J205">
        <v>12</v>
      </c>
      <c r="K205" t="s">
        <v>6009</v>
      </c>
      <c r="L205" t="s">
        <v>6012</v>
      </c>
      <c r="M205">
        <v>2</v>
      </c>
    </row>
    <row r="206" spans="1:13" x14ac:dyDescent="0.3">
      <c r="A206" t="s">
        <v>6123</v>
      </c>
      <c r="B206" t="s">
        <v>5949</v>
      </c>
      <c r="C206" t="s">
        <v>5712</v>
      </c>
      <c r="D206" t="s">
        <v>5464</v>
      </c>
      <c r="E206" s="2">
        <v>45459</v>
      </c>
      <c r="F206" s="2">
        <v>45459</v>
      </c>
      <c r="G206">
        <v>7</v>
      </c>
      <c r="H206">
        <v>1440.53</v>
      </c>
      <c r="I206">
        <v>210.07</v>
      </c>
      <c r="J206">
        <v>13</v>
      </c>
      <c r="K206" t="s">
        <v>5846</v>
      </c>
      <c r="L206" t="s">
        <v>6010</v>
      </c>
      <c r="M206">
        <v>2</v>
      </c>
    </row>
    <row r="207" spans="1:13" x14ac:dyDescent="0.3">
      <c r="A207" t="s">
        <v>6124</v>
      </c>
      <c r="B207" t="s">
        <v>6053</v>
      </c>
      <c r="C207" t="s">
        <v>5563</v>
      </c>
      <c r="D207" t="s">
        <v>5977</v>
      </c>
      <c r="E207" s="2">
        <v>45579</v>
      </c>
      <c r="F207" s="2">
        <v>45579</v>
      </c>
      <c r="G207">
        <v>1</v>
      </c>
      <c r="H207">
        <v>416.36</v>
      </c>
      <c r="I207">
        <v>66.790000000000006</v>
      </c>
      <c r="J207">
        <v>14</v>
      </c>
      <c r="K207" t="s">
        <v>5842</v>
      </c>
      <c r="L207" t="s">
        <v>6010</v>
      </c>
      <c r="M207">
        <v>4</v>
      </c>
    </row>
    <row r="208" spans="1:13" x14ac:dyDescent="0.3">
      <c r="A208" t="s">
        <v>6125</v>
      </c>
      <c r="B208" t="s">
        <v>5935</v>
      </c>
      <c r="C208" t="s">
        <v>5615</v>
      </c>
      <c r="D208" t="s">
        <v>5872</v>
      </c>
      <c r="E208" s="2">
        <v>45579</v>
      </c>
      <c r="F208" s="2">
        <v>45579</v>
      </c>
      <c r="G208">
        <v>5</v>
      </c>
      <c r="H208">
        <v>1605.2</v>
      </c>
      <c r="I208">
        <v>138.86000000000001</v>
      </c>
      <c r="J208">
        <v>15</v>
      </c>
      <c r="K208" t="s">
        <v>5853</v>
      </c>
      <c r="L208" t="s">
        <v>6010</v>
      </c>
      <c r="M208">
        <v>4</v>
      </c>
    </row>
    <row r="209" spans="1:13" x14ac:dyDescent="0.3">
      <c r="A209" t="s">
        <v>6126</v>
      </c>
      <c r="B209" t="s">
        <v>5935</v>
      </c>
      <c r="C209" t="s">
        <v>5692</v>
      </c>
      <c r="D209" t="s">
        <v>5456</v>
      </c>
      <c r="E209" s="2">
        <v>45617</v>
      </c>
      <c r="F209" s="2">
        <v>45617</v>
      </c>
      <c r="G209">
        <v>10</v>
      </c>
      <c r="H209">
        <v>4917.3</v>
      </c>
      <c r="I209">
        <v>980.31</v>
      </c>
      <c r="J209">
        <v>17</v>
      </c>
      <c r="K209" t="s">
        <v>5850</v>
      </c>
      <c r="L209" t="s">
        <v>5843</v>
      </c>
      <c r="M209">
        <v>4</v>
      </c>
    </row>
    <row r="210" spans="1:13" x14ac:dyDescent="0.3">
      <c r="A210" t="s">
        <v>6127</v>
      </c>
      <c r="B210" t="s">
        <v>6128</v>
      </c>
      <c r="C210" t="s">
        <v>5772</v>
      </c>
      <c r="D210" t="s">
        <v>5476</v>
      </c>
      <c r="E210" s="2">
        <v>45735</v>
      </c>
      <c r="F210" s="2">
        <v>45735</v>
      </c>
      <c r="G210">
        <v>3</v>
      </c>
      <c r="H210">
        <v>1157.22</v>
      </c>
      <c r="I210">
        <v>339.44</v>
      </c>
      <c r="J210">
        <v>19</v>
      </c>
      <c r="K210" t="s">
        <v>5846</v>
      </c>
      <c r="L210" t="s">
        <v>6010</v>
      </c>
      <c r="M210">
        <v>1</v>
      </c>
    </row>
    <row r="211" spans="1:13" x14ac:dyDescent="0.3">
      <c r="A211" t="s">
        <v>6129</v>
      </c>
      <c r="B211" t="s">
        <v>5881</v>
      </c>
      <c r="C211" t="s">
        <v>5610</v>
      </c>
      <c r="D211" t="s">
        <v>5943</v>
      </c>
      <c r="E211" s="2">
        <v>45468</v>
      </c>
      <c r="F211" s="2">
        <v>45468</v>
      </c>
      <c r="G211">
        <v>7</v>
      </c>
      <c r="H211">
        <v>3164.56</v>
      </c>
      <c r="I211">
        <v>551.74</v>
      </c>
      <c r="J211">
        <v>20</v>
      </c>
      <c r="K211" t="s">
        <v>5853</v>
      </c>
      <c r="L211" t="s">
        <v>5843</v>
      </c>
      <c r="M211">
        <v>2</v>
      </c>
    </row>
    <row r="212" spans="1:13" x14ac:dyDescent="0.3">
      <c r="A212" t="s">
        <v>6130</v>
      </c>
      <c r="B212" t="s">
        <v>5881</v>
      </c>
      <c r="C212" t="s">
        <v>5826</v>
      </c>
      <c r="D212" t="s">
        <v>5490</v>
      </c>
      <c r="E212" s="2">
        <v>45614</v>
      </c>
      <c r="F212" s="2">
        <v>45614</v>
      </c>
      <c r="G212">
        <v>5</v>
      </c>
      <c r="H212">
        <v>1916.45</v>
      </c>
      <c r="I212">
        <v>324.95999999999998</v>
      </c>
      <c r="J212">
        <v>21</v>
      </c>
      <c r="K212" t="s">
        <v>5853</v>
      </c>
      <c r="L212" t="s">
        <v>6010</v>
      </c>
      <c r="M212">
        <v>4</v>
      </c>
    </row>
    <row r="213" spans="1:13" x14ac:dyDescent="0.3">
      <c r="A213" t="s">
        <v>6131</v>
      </c>
      <c r="B213" t="s">
        <v>5871</v>
      </c>
      <c r="C213" t="s">
        <v>5630</v>
      </c>
      <c r="D213" t="s">
        <v>5882</v>
      </c>
      <c r="E213" s="2">
        <v>45395</v>
      </c>
      <c r="F213" s="2">
        <v>45395</v>
      </c>
      <c r="G213">
        <v>10</v>
      </c>
      <c r="H213">
        <v>1916.9</v>
      </c>
      <c r="I213">
        <v>347.62</v>
      </c>
      <c r="J213">
        <v>22</v>
      </c>
      <c r="K213" t="s">
        <v>5853</v>
      </c>
      <c r="L213" t="s">
        <v>5843</v>
      </c>
      <c r="M213">
        <v>2</v>
      </c>
    </row>
    <row r="214" spans="1:13" x14ac:dyDescent="0.3">
      <c r="A214" t="s">
        <v>6132</v>
      </c>
      <c r="B214" t="s">
        <v>5916</v>
      </c>
      <c r="C214" t="s">
        <v>5700</v>
      </c>
      <c r="D214" t="s">
        <v>5494</v>
      </c>
      <c r="E214" s="2">
        <v>45644</v>
      </c>
      <c r="F214" s="2">
        <v>45644</v>
      </c>
      <c r="G214">
        <v>1</v>
      </c>
      <c r="H214">
        <v>112.77</v>
      </c>
      <c r="I214">
        <v>23.22</v>
      </c>
      <c r="J214">
        <v>26</v>
      </c>
      <c r="K214" t="s">
        <v>5842</v>
      </c>
      <c r="L214" t="s">
        <v>6012</v>
      </c>
      <c r="M214">
        <v>4</v>
      </c>
    </row>
    <row r="215" spans="1:13" x14ac:dyDescent="0.3">
      <c r="A215" t="s">
        <v>6133</v>
      </c>
      <c r="B215" t="s">
        <v>5911</v>
      </c>
      <c r="C215" t="s">
        <v>5706</v>
      </c>
      <c r="D215" t="s">
        <v>5450</v>
      </c>
      <c r="E215" s="2">
        <v>45708</v>
      </c>
      <c r="F215" s="2">
        <v>45708</v>
      </c>
      <c r="G215">
        <v>7</v>
      </c>
      <c r="H215">
        <v>1326.71</v>
      </c>
      <c r="I215">
        <v>206.83</v>
      </c>
      <c r="J215">
        <v>27</v>
      </c>
      <c r="K215" t="s">
        <v>6009</v>
      </c>
      <c r="L215" t="s">
        <v>6010</v>
      </c>
      <c r="M215">
        <v>1</v>
      </c>
    </row>
    <row r="216" spans="1:13" x14ac:dyDescent="0.3">
      <c r="A216" t="s">
        <v>6134</v>
      </c>
      <c r="B216" t="s">
        <v>6135</v>
      </c>
      <c r="C216" t="s">
        <v>5810</v>
      </c>
      <c r="D216" t="s">
        <v>5902</v>
      </c>
      <c r="E216" s="2">
        <v>45795</v>
      </c>
      <c r="F216" s="2">
        <v>45795</v>
      </c>
      <c r="G216">
        <v>3</v>
      </c>
      <c r="H216">
        <v>308.85000000000002</v>
      </c>
      <c r="I216">
        <v>77.45</v>
      </c>
      <c r="J216">
        <v>28</v>
      </c>
      <c r="K216" t="s">
        <v>5846</v>
      </c>
      <c r="L216" t="s">
        <v>6012</v>
      </c>
      <c r="M216">
        <v>2</v>
      </c>
    </row>
    <row r="217" spans="1:13" x14ac:dyDescent="0.3">
      <c r="A217" t="s">
        <v>6136</v>
      </c>
      <c r="B217" t="s">
        <v>5852</v>
      </c>
      <c r="C217" t="s">
        <v>5726</v>
      </c>
      <c r="D217" t="s">
        <v>5943</v>
      </c>
      <c r="E217" s="2">
        <v>45682</v>
      </c>
      <c r="F217" s="2">
        <v>45682</v>
      </c>
      <c r="G217">
        <v>1</v>
      </c>
      <c r="H217">
        <v>243.8</v>
      </c>
      <c r="I217">
        <v>34.409999999999997</v>
      </c>
      <c r="J217">
        <v>29</v>
      </c>
      <c r="K217" t="s">
        <v>5850</v>
      </c>
      <c r="L217" t="s">
        <v>5843</v>
      </c>
      <c r="M217">
        <v>1</v>
      </c>
    </row>
    <row r="218" spans="1:13" x14ac:dyDescent="0.3">
      <c r="A218" t="s">
        <v>6137</v>
      </c>
      <c r="B218" t="s">
        <v>5921</v>
      </c>
      <c r="C218" t="s">
        <v>5509</v>
      </c>
      <c r="D218" t="s">
        <v>5869</v>
      </c>
      <c r="E218" s="2">
        <v>45703</v>
      </c>
      <c r="F218" s="2">
        <v>45703</v>
      </c>
      <c r="G218">
        <v>7</v>
      </c>
      <c r="H218">
        <v>1917.58</v>
      </c>
      <c r="I218">
        <v>202.23</v>
      </c>
      <c r="J218">
        <v>30</v>
      </c>
      <c r="K218" t="s">
        <v>5853</v>
      </c>
      <c r="L218" t="s">
        <v>6010</v>
      </c>
      <c r="M218">
        <v>1</v>
      </c>
    </row>
    <row r="219" spans="1:13" x14ac:dyDescent="0.3">
      <c r="A219" t="s">
        <v>6138</v>
      </c>
      <c r="B219" t="s">
        <v>5871</v>
      </c>
      <c r="C219" t="s">
        <v>5515</v>
      </c>
      <c r="D219" t="s">
        <v>6050</v>
      </c>
      <c r="E219" s="2">
        <v>45354</v>
      </c>
      <c r="F219" s="2">
        <v>45354</v>
      </c>
      <c r="G219">
        <v>7</v>
      </c>
      <c r="H219">
        <v>2818.06</v>
      </c>
      <c r="I219">
        <v>709.76</v>
      </c>
      <c r="J219">
        <v>11</v>
      </c>
      <c r="K219" t="s">
        <v>5850</v>
      </c>
      <c r="L219" t="s">
        <v>6010</v>
      </c>
      <c r="M219">
        <v>1</v>
      </c>
    </row>
    <row r="220" spans="1:13" x14ac:dyDescent="0.3">
      <c r="A220" t="s">
        <v>6139</v>
      </c>
      <c r="B220" t="s">
        <v>6053</v>
      </c>
      <c r="C220" t="s">
        <v>5694</v>
      </c>
      <c r="D220" t="s">
        <v>5943</v>
      </c>
      <c r="E220" s="2">
        <v>45499</v>
      </c>
      <c r="F220" s="2">
        <v>45499</v>
      </c>
      <c r="G220">
        <v>3</v>
      </c>
      <c r="H220">
        <v>1026.81</v>
      </c>
      <c r="I220">
        <v>64.430000000000007</v>
      </c>
      <c r="J220">
        <v>12</v>
      </c>
      <c r="K220" t="s">
        <v>6009</v>
      </c>
      <c r="L220" t="s">
        <v>6010</v>
      </c>
      <c r="M220">
        <v>3</v>
      </c>
    </row>
    <row r="221" spans="1:13" x14ac:dyDescent="0.3">
      <c r="A221" t="s">
        <v>6140</v>
      </c>
      <c r="B221" t="s">
        <v>5929</v>
      </c>
      <c r="C221" t="s">
        <v>5688</v>
      </c>
      <c r="D221" t="s">
        <v>5896</v>
      </c>
      <c r="E221" s="2">
        <v>45464</v>
      </c>
      <c r="F221" s="2">
        <v>45464</v>
      </c>
      <c r="G221">
        <v>6</v>
      </c>
      <c r="H221">
        <v>1635.3</v>
      </c>
      <c r="I221">
        <v>105.78</v>
      </c>
      <c r="J221">
        <v>14</v>
      </c>
      <c r="K221" t="s">
        <v>6009</v>
      </c>
      <c r="L221" t="s">
        <v>6012</v>
      </c>
      <c r="M221">
        <v>2</v>
      </c>
    </row>
    <row r="222" spans="1:13" x14ac:dyDescent="0.3">
      <c r="A222" t="s">
        <v>6141</v>
      </c>
      <c r="B222" t="s">
        <v>5962</v>
      </c>
      <c r="C222" t="s">
        <v>5678</v>
      </c>
      <c r="D222" t="s">
        <v>5468</v>
      </c>
      <c r="E222" s="2">
        <v>45365</v>
      </c>
      <c r="F222" s="2">
        <v>45365</v>
      </c>
      <c r="G222">
        <v>7</v>
      </c>
      <c r="H222">
        <v>1686.16</v>
      </c>
      <c r="I222">
        <v>111</v>
      </c>
      <c r="J222">
        <v>15</v>
      </c>
      <c r="K222" t="s">
        <v>5853</v>
      </c>
      <c r="L222" t="s">
        <v>5843</v>
      </c>
      <c r="M222">
        <v>1</v>
      </c>
    </row>
    <row r="223" spans="1:13" x14ac:dyDescent="0.3">
      <c r="A223" t="s">
        <v>6142</v>
      </c>
      <c r="B223" t="s">
        <v>5840</v>
      </c>
      <c r="C223" t="s">
        <v>5724</v>
      </c>
      <c r="D223" t="s">
        <v>5902</v>
      </c>
      <c r="E223" s="2">
        <v>45738</v>
      </c>
      <c r="F223" s="2">
        <v>45738</v>
      </c>
      <c r="G223">
        <v>3</v>
      </c>
      <c r="H223">
        <v>1380.36</v>
      </c>
      <c r="I223">
        <v>228.37</v>
      </c>
      <c r="J223">
        <v>16</v>
      </c>
      <c r="K223" t="s">
        <v>6009</v>
      </c>
      <c r="L223" t="s">
        <v>5843</v>
      </c>
      <c r="M223">
        <v>1</v>
      </c>
    </row>
    <row r="224" spans="1:13" x14ac:dyDescent="0.3">
      <c r="A224" t="s">
        <v>6143</v>
      </c>
      <c r="B224" t="s">
        <v>5916</v>
      </c>
      <c r="C224" t="s">
        <v>5762</v>
      </c>
      <c r="D224" t="s">
        <v>6019</v>
      </c>
      <c r="E224" s="2">
        <v>45370</v>
      </c>
      <c r="F224" s="2">
        <v>45370</v>
      </c>
      <c r="G224">
        <v>2</v>
      </c>
      <c r="H224">
        <v>115.74</v>
      </c>
      <c r="I224">
        <v>11.67</v>
      </c>
      <c r="J224">
        <v>19</v>
      </c>
      <c r="K224" t="s">
        <v>6009</v>
      </c>
      <c r="L224" t="s">
        <v>6010</v>
      </c>
      <c r="M224">
        <v>1</v>
      </c>
    </row>
    <row r="225" spans="1:13" x14ac:dyDescent="0.3">
      <c r="A225" t="s">
        <v>6144</v>
      </c>
      <c r="B225" t="s">
        <v>5874</v>
      </c>
      <c r="C225" t="s">
        <v>5676</v>
      </c>
      <c r="D225" t="s">
        <v>5862</v>
      </c>
      <c r="E225" s="2">
        <v>45322</v>
      </c>
      <c r="F225" s="2">
        <v>45322</v>
      </c>
      <c r="G225">
        <v>6</v>
      </c>
      <c r="H225">
        <v>2682.3</v>
      </c>
      <c r="I225">
        <v>352.01</v>
      </c>
      <c r="J225">
        <v>20</v>
      </c>
      <c r="K225" t="s">
        <v>5842</v>
      </c>
      <c r="L225" t="s">
        <v>5843</v>
      </c>
      <c r="M225">
        <v>1</v>
      </c>
    </row>
    <row r="226" spans="1:13" x14ac:dyDescent="0.3">
      <c r="A226" t="s">
        <v>6145</v>
      </c>
      <c r="B226" t="s">
        <v>5845</v>
      </c>
      <c r="C226" t="s">
        <v>5618</v>
      </c>
      <c r="D226" t="s">
        <v>5849</v>
      </c>
      <c r="E226" s="2">
        <v>45357</v>
      </c>
      <c r="F226" s="2">
        <v>45357</v>
      </c>
      <c r="G226">
        <v>2</v>
      </c>
      <c r="H226">
        <v>195.28</v>
      </c>
      <c r="I226">
        <v>30.97</v>
      </c>
      <c r="J226">
        <v>21</v>
      </c>
      <c r="K226" t="s">
        <v>5846</v>
      </c>
      <c r="L226" t="s">
        <v>5843</v>
      </c>
      <c r="M226">
        <v>1</v>
      </c>
    </row>
    <row r="227" spans="1:13" x14ac:dyDescent="0.3">
      <c r="A227" t="s">
        <v>6146</v>
      </c>
      <c r="B227" t="s">
        <v>5891</v>
      </c>
      <c r="C227" t="s">
        <v>5620</v>
      </c>
      <c r="D227" t="s">
        <v>5454</v>
      </c>
      <c r="E227" s="2">
        <v>45482</v>
      </c>
      <c r="F227" s="2">
        <v>45482</v>
      </c>
      <c r="G227">
        <v>9</v>
      </c>
      <c r="H227">
        <v>2053.35</v>
      </c>
      <c r="I227">
        <v>590.25</v>
      </c>
      <c r="J227">
        <v>22</v>
      </c>
      <c r="K227" t="s">
        <v>5853</v>
      </c>
      <c r="L227" t="s">
        <v>6012</v>
      </c>
      <c r="M227">
        <v>3</v>
      </c>
    </row>
    <row r="228" spans="1:13" x14ac:dyDescent="0.3">
      <c r="A228" t="s">
        <v>6147</v>
      </c>
      <c r="B228" t="s">
        <v>5968</v>
      </c>
      <c r="C228" t="s">
        <v>5596</v>
      </c>
      <c r="D228" t="s">
        <v>5943</v>
      </c>
      <c r="E228" s="2">
        <v>45636</v>
      </c>
      <c r="F228" s="2">
        <v>45636</v>
      </c>
      <c r="G228">
        <v>1</v>
      </c>
      <c r="H228">
        <v>121.42</v>
      </c>
      <c r="I228">
        <v>3.64</v>
      </c>
      <c r="J228">
        <v>24</v>
      </c>
      <c r="K228" t="s">
        <v>5842</v>
      </c>
      <c r="L228" t="s">
        <v>6010</v>
      </c>
      <c r="M228">
        <v>4</v>
      </c>
    </row>
    <row r="229" spans="1:13" x14ac:dyDescent="0.3">
      <c r="A229" t="s">
        <v>6148</v>
      </c>
      <c r="B229" t="s">
        <v>6128</v>
      </c>
      <c r="C229" t="s">
        <v>5810</v>
      </c>
      <c r="D229" t="s">
        <v>5468</v>
      </c>
      <c r="E229" s="2">
        <v>45588</v>
      </c>
      <c r="F229" s="2">
        <v>45588</v>
      </c>
      <c r="G229">
        <v>10</v>
      </c>
      <c r="H229">
        <v>1149.9000000000001</v>
      </c>
      <c r="I229">
        <v>127.96</v>
      </c>
      <c r="J229">
        <v>25</v>
      </c>
      <c r="K229" t="s">
        <v>5850</v>
      </c>
      <c r="L229" t="s">
        <v>6010</v>
      </c>
      <c r="M229">
        <v>4</v>
      </c>
    </row>
    <row r="230" spans="1:13" x14ac:dyDescent="0.3">
      <c r="A230" t="s">
        <v>6149</v>
      </c>
      <c r="B230" t="s">
        <v>6150</v>
      </c>
      <c r="C230" t="s">
        <v>5802</v>
      </c>
      <c r="D230" t="s">
        <v>5484</v>
      </c>
      <c r="E230" s="2">
        <v>45517</v>
      </c>
      <c r="F230" s="2">
        <v>45517</v>
      </c>
      <c r="G230">
        <v>8</v>
      </c>
      <c r="H230">
        <v>2567.7600000000002</v>
      </c>
      <c r="I230">
        <v>637.61</v>
      </c>
      <c r="J230">
        <v>27</v>
      </c>
      <c r="K230" t="s">
        <v>5850</v>
      </c>
      <c r="L230" t="s">
        <v>5843</v>
      </c>
      <c r="M230">
        <v>3</v>
      </c>
    </row>
    <row r="231" spans="1:13" x14ac:dyDescent="0.3">
      <c r="A231" t="s">
        <v>6151</v>
      </c>
      <c r="B231" t="s">
        <v>6027</v>
      </c>
      <c r="C231" t="s">
        <v>5818</v>
      </c>
      <c r="D231" t="s">
        <v>5464</v>
      </c>
      <c r="E231" s="2">
        <v>45549</v>
      </c>
      <c r="F231" s="2">
        <v>45549</v>
      </c>
      <c r="G231">
        <v>5</v>
      </c>
      <c r="H231">
        <v>1944.9</v>
      </c>
      <c r="I231">
        <v>190.16</v>
      </c>
      <c r="J231">
        <v>28</v>
      </c>
      <c r="K231" t="s">
        <v>5842</v>
      </c>
      <c r="L231" t="s">
        <v>6012</v>
      </c>
      <c r="M231">
        <v>3</v>
      </c>
    </row>
    <row r="232" spans="1:13" x14ac:dyDescent="0.3">
      <c r="A232" t="s">
        <v>6152</v>
      </c>
      <c r="B232" t="s">
        <v>5911</v>
      </c>
      <c r="C232" t="s">
        <v>5816</v>
      </c>
      <c r="D232" t="s">
        <v>5994</v>
      </c>
      <c r="E232" s="2">
        <v>45764</v>
      </c>
      <c r="F232" s="2">
        <v>45764</v>
      </c>
      <c r="G232">
        <v>10</v>
      </c>
      <c r="H232">
        <v>4815.7</v>
      </c>
      <c r="I232">
        <v>893.09</v>
      </c>
      <c r="J232">
        <v>29</v>
      </c>
      <c r="K232" t="s">
        <v>5853</v>
      </c>
      <c r="L232" t="s">
        <v>5843</v>
      </c>
      <c r="M232">
        <v>2</v>
      </c>
    </row>
    <row r="233" spans="1:13" x14ac:dyDescent="0.3">
      <c r="A233" t="s">
        <v>6153</v>
      </c>
      <c r="B233" t="s">
        <v>5916</v>
      </c>
      <c r="C233" t="s">
        <v>5778</v>
      </c>
      <c r="D233" t="s">
        <v>5862</v>
      </c>
      <c r="E233" s="2">
        <v>45630</v>
      </c>
      <c r="F233" s="2">
        <v>45630</v>
      </c>
      <c r="G233">
        <v>3</v>
      </c>
      <c r="H233">
        <v>1081.71</v>
      </c>
      <c r="I233">
        <v>305.97000000000003</v>
      </c>
      <c r="J233">
        <v>30</v>
      </c>
      <c r="K233" t="s">
        <v>5846</v>
      </c>
      <c r="L233" t="s">
        <v>5843</v>
      </c>
      <c r="M233">
        <v>4</v>
      </c>
    </row>
    <row r="234" spans="1:13" x14ac:dyDescent="0.3">
      <c r="A234" t="s">
        <v>6154</v>
      </c>
      <c r="B234" t="s">
        <v>6128</v>
      </c>
      <c r="C234" t="s">
        <v>5692</v>
      </c>
      <c r="D234" t="s">
        <v>5896</v>
      </c>
      <c r="E234" s="2">
        <v>45678</v>
      </c>
      <c r="F234" s="2">
        <v>45678</v>
      </c>
      <c r="G234">
        <v>10</v>
      </c>
      <c r="H234">
        <v>2178.6999999999998</v>
      </c>
      <c r="I234">
        <v>69.150000000000006</v>
      </c>
      <c r="J234">
        <v>11</v>
      </c>
      <c r="K234" t="s">
        <v>5853</v>
      </c>
      <c r="L234" t="s">
        <v>6010</v>
      </c>
      <c r="M234">
        <v>1</v>
      </c>
    </row>
    <row r="235" spans="1:13" x14ac:dyDescent="0.3">
      <c r="A235" t="s">
        <v>6155</v>
      </c>
      <c r="B235" t="s">
        <v>5916</v>
      </c>
      <c r="C235" t="s">
        <v>5690</v>
      </c>
      <c r="D235" t="s">
        <v>5896</v>
      </c>
      <c r="E235" s="2">
        <v>45521</v>
      </c>
      <c r="F235" s="2">
        <v>45521</v>
      </c>
      <c r="G235">
        <v>6</v>
      </c>
      <c r="H235">
        <v>2444.8200000000002</v>
      </c>
      <c r="I235">
        <v>497.22</v>
      </c>
      <c r="J235">
        <v>12</v>
      </c>
      <c r="K235" t="s">
        <v>5850</v>
      </c>
      <c r="L235" t="s">
        <v>6010</v>
      </c>
      <c r="M235">
        <v>3</v>
      </c>
    </row>
    <row r="236" spans="1:13" x14ac:dyDescent="0.3">
      <c r="A236" t="s">
        <v>6156</v>
      </c>
      <c r="B236" t="s">
        <v>5879</v>
      </c>
      <c r="C236" t="s">
        <v>5620</v>
      </c>
      <c r="D236" t="s">
        <v>5496</v>
      </c>
      <c r="E236" s="2">
        <v>45828</v>
      </c>
      <c r="F236" s="2">
        <v>45828</v>
      </c>
      <c r="G236">
        <v>5</v>
      </c>
      <c r="H236">
        <v>880.95</v>
      </c>
      <c r="I236">
        <v>107.93</v>
      </c>
      <c r="J236">
        <v>13</v>
      </c>
      <c r="K236" t="s">
        <v>5850</v>
      </c>
      <c r="L236" t="s">
        <v>6010</v>
      </c>
      <c r="M236">
        <v>2</v>
      </c>
    </row>
    <row r="237" spans="1:13" x14ac:dyDescent="0.3">
      <c r="A237" t="s">
        <v>6157</v>
      </c>
      <c r="B237" t="s">
        <v>5911</v>
      </c>
      <c r="C237" t="s">
        <v>5750</v>
      </c>
      <c r="D237" t="s">
        <v>5462</v>
      </c>
      <c r="E237" s="2">
        <v>45317</v>
      </c>
      <c r="F237" s="2">
        <v>45317</v>
      </c>
      <c r="G237">
        <v>6</v>
      </c>
      <c r="H237">
        <v>623.76</v>
      </c>
      <c r="I237">
        <v>62.18</v>
      </c>
      <c r="J237">
        <v>16</v>
      </c>
      <c r="K237" t="s">
        <v>5850</v>
      </c>
      <c r="L237" t="s">
        <v>6012</v>
      </c>
      <c r="M237">
        <v>1</v>
      </c>
    </row>
    <row r="238" spans="1:13" x14ac:dyDescent="0.3">
      <c r="A238" t="s">
        <v>6158</v>
      </c>
      <c r="B238" t="s">
        <v>5840</v>
      </c>
      <c r="C238" t="s">
        <v>5784</v>
      </c>
      <c r="D238" t="s">
        <v>6022</v>
      </c>
      <c r="E238" s="2">
        <v>45503</v>
      </c>
      <c r="F238" s="2">
        <v>45503</v>
      </c>
      <c r="G238">
        <v>6</v>
      </c>
      <c r="H238">
        <v>1463.04</v>
      </c>
      <c r="I238">
        <v>112.61</v>
      </c>
      <c r="J238">
        <v>17</v>
      </c>
      <c r="K238" t="s">
        <v>5846</v>
      </c>
      <c r="L238" t="s">
        <v>5843</v>
      </c>
      <c r="M238">
        <v>3</v>
      </c>
    </row>
    <row r="239" spans="1:13" x14ac:dyDescent="0.3">
      <c r="A239" t="s">
        <v>6159</v>
      </c>
      <c r="B239" t="s">
        <v>5886</v>
      </c>
      <c r="C239" t="s">
        <v>5808</v>
      </c>
      <c r="D239" t="s">
        <v>5492</v>
      </c>
      <c r="E239" s="2">
        <v>45400</v>
      </c>
      <c r="F239" s="2">
        <v>45400</v>
      </c>
      <c r="G239">
        <v>3</v>
      </c>
      <c r="H239">
        <v>946.83</v>
      </c>
      <c r="I239">
        <v>158.16</v>
      </c>
      <c r="J239">
        <v>18</v>
      </c>
      <c r="K239" t="s">
        <v>5853</v>
      </c>
      <c r="L239" t="s">
        <v>6012</v>
      </c>
      <c r="M239">
        <v>2</v>
      </c>
    </row>
    <row r="240" spans="1:13" x14ac:dyDescent="0.3">
      <c r="A240" t="s">
        <v>6160</v>
      </c>
      <c r="B240" t="s">
        <v>5968</v>
      </c>
      <c r="C240" t="s">
        <v>5782</v>
      </c>
      <c r="D240" t="s">
        <v>5492</v>
      </c>
      <c r="E240" s="2">
        <v>45555</v>
      </c>
      <c r="F240" s="2">
        <v>45555</v>
      </c>
      <c r="G240">
        <v>3</v>
      </c>
      <c r="H240">
        <v>163.5</v>
      </c>
      <c r="I240">
        <v>20.100000000000001</v>
      </c>
      <c r="J240">
        <v>19</v>
      </c>
      <c r="K240" t="s">
        <v>5853</v>
      </c>
      <c r="L240" t="s">
        <v>6012</v>
      </c>
      <c r="M240">
        <v>3</v>
      </c>
    </row>
    <row r="241" spans="1:13" x14ac:dyDescent="0.3">
      <c r="A241" t="s">
        <v>6161</v>
      </c>
      <c r="B241" t="s">
        <v>5871</v>
      </c>
      <c r="C241" t="s">
        <v>5816</v>
      </c>
      <c r="D241" t="s">
        <v>5882</v>
      </c>
      <c r="E241" s="2">
        <v>45765</v>
      </c>
      <c r="F241" s="2">
        <v>45765</v>
      </c>
      <c r="G241">
        <v>8</v>
      </c>
      <c r="H241">
        <v>3972.32</v>
      </c>
      <c r="I241">
        <v>805.39</v>
      </c>
      <c r="J241">
        <v>20</v>
      </c>
      <c r="K241" t="s">
        <v>6009</v>
      </c>
      <c r="L241" t="s">
        <v>6010</v>
      </c>
      <c r="M241">
        <v>2</v>
      </c>
    </row>
    <row r="242" spans="1:13" x14ac:dyDescent="0.3">
      <c r="A242" t="s">
        <v>6162</v>
      </c>
      <c r="B242" t="s">
        <v>5874</v>
      </c>
      <c r="C242" t="s">
        <v>5652</v>
      </c>
      <c r="D242" t="s">
        <v>5478</v>
      </c>
      <c r="E242" s="2">
        <v>45563</v>
      </c>
      <c r="F242" s="2">
        <v>45563</v>
      </c>
      <c r="G242">
        <v>3</v>
      </c>
      <c r="H242">
        <v>706.95</v>
      </c>
      <c r="I242">
        <v>92.21</v>
      </c>
      <c r="J242">
        <v>21</v>
      </c>
      <c r="K242" t="s">
        <v>5846</v>
      </c>
      <c r="L242" t="s">
        <v>6010</v>
      </c>
      <c r="M242">
        <v>3</v>
      </c>
    </row>
    <row r="243" spans="1:13" x14ac:dyDescent="0.3">
      <c r="A243" t="s">
        <v>6163</v>
      </c>
      <c r="B243" t="s">
        <v>5893</v>
      </c>
      <c r="C243" t="s">
        <v>5538</v>
      </c>
      <c r="D243" t="s">
        <v>5865</v>
      </c>
      <c r="E243" s="2">
        <v>45720</v>
      </c>
      <c r="F243" s="2">
        <v>45720</v>
      </c>
      <c r="G243">
        <v>2</v>
      </c>
      <c r="H243">
        <v>519.44000000000005</v>
      </c>
      <c r="I243">
        <v>76.7</v>
      </c>
      <c r="J243">
        <v>22</v>
      </c>
      <c r="K243" t="s">
        <v>5846</v>
      </c>
      <c r="L243" t="s">
        <v>6010</v>
      </c>
      <c r="M243">
        <v>1</v>
      </c>
    </row>
    <row r="244" spans="1:13" x14ac:dyDescent="0.3">
      <c r="A244" t="s">
        <v>6164</v>
      </c>
      <c r="B244" t="s">
        <v>5901</v>
      </c>
      <c r="C244" t="s">
        <v>5698</v>
      </c>
      <c r="D244" t="s">
        <v>5490</v>
      </c>
      <c r="E244" s="2">
        <v>45435</v>
      </c>
      <c r="F244" s="2">
        <v>45435</v>
      </c>
      <c r="G244">
        <v>8</v>
      </c>
      <c r="H244">
        <v>3449.44</v>
      </c>
      <c r="I244">
        <v>65</v>
      </c>
      <c r="J244">
        <v>23</v>
      </c>
      <c r="K244" t="s">
        <v>5853</v>
      </c>
      <c r="L244" t="s">
        <v>6010</v>
      </c>
      <c r="M244">
        <v>2</v>
      </c>
    </row>
    <row r="245" spans="1:13" x14ac:dyDescent="0.3">
      <c r="A245" t="s">
        <v>6165</v>
      </c>
      <c r="B245" t="s">
        <v>5947</v>
      </c>
      <c r="C245" t="s">
        <v>5594</v>
      </c>
      <c r="D245" t="s">
        <v>5452</v>
      </c>
      <c r="E245" s="2">
        <v>45475</v>
      </c>
      <c r="F245" s="2">
        <v>45475</v>
      </c>
      <c r="G245">
        <v>10</v>
      </c>
      <c r="H245">
        <v>3808.3</v>
      </c>
      <c r="I245">
        <v>904.68</v>
      </c>
      <c r="J245">
        <v>24</v>
      </c>
      <c r="K245" t="s">
        <v>5850</v>
      </c>
      <c r="L245" t="s">
        <v>6012</v>
      </c>
      <c r="M245">
        <v>3</v>
      </c>
    </row>
    <row r="246" spans="1:13" x14ac:dyDescent="0.3">
      <c r="A246" t="s">
        <v>6166</v>
      </c>
      <c r="B246" t="s">
        <v>5859</v>
      </c>
      <c r="C246" t="s">
        <v>5768</v>
      </c>
      <c r="D246" t="s">
        <v>5460</v>
      </c>
      <c r="E246" s="2">
        <v>45719</v>
      </c>
      <c r="F246" s="2">
        <v>45719</v>
      </c>
      <c r="G246">
        <v>1</v>
      </c>
      <c r="H246">
        <v>160.72</v>
      </c>
      <c r="I246">
        <v>15.17</v>
      </c>
      <c r="J246">
        <v>25</v>
      </c>
      <c r="K246" t="s">
        <v>5853</v>
      </c>
      <c r="L246" t="s">
        <v>5843</v>
      </c>
      <c r="M246">
        <v>1</v>
      </c>
    </row>
    <row r="247" spans="1:13" x14ac:dyDescent="0.3">
      <c r="A247" t="s">
        <v>6167</v>
      </c>
      <c r="B247" t="s">
        <v>5966</v>
      </c>
      <c r="C247" t="s">
        <v>5772</v>
      </c>
      <c r="D247" t="s">
        <v>6019</v>
      </c>
      <c r="E247" s="2">
        <v>45368</v>
      </c>
      <c r="F247" s="2">
        <v>45368</v>
      </c>
      <c r="G247">
        <v>7</v>
      </c>
      <c r="H247">
        <v>1113.77</v>
      </c>
      <c r="I247">
        <v>104.13</v>
      </c>
      <c r="J247">
        <v>26</v>
      </c>
      <c r="K247" t="s">
        <v>5846</v>
      </c>
      <c r="L247" t="s">
        <v>6010</v>
      </c>
      <c r="M247">
        <v>1</v>
      </c>
    </row>
    <row r="248" spans="1:13" x14ac:dyDescent="0.3">
      <c r="A248" t="s">
        <v>6168</v>
      </c>
      <c r="B248" t="s">
        <v>6043</v>
      </c>
      <c r="C248" t="s">
        <v>5654</v>
      </c>
      <c r="D248" t="s">
        <v>5494</v>
      </c>
      <c r="E248" s="2">
        <v>45340</v>
      </c>
      <c r="F248" s="2">
        <v>45340</v>
      </c>
      <c r="G248">
        <v>2</v>
      </c>
      <c r="H248">
        <v>335.64</v>
      </c>
      <c r="I248">
        <v>6.14</v>
      </c>
      <c r="J248">
        <v>27</v>
      </c>
      <c r="K248" t="s">
        <v>5846</v>
      </c>
      <c r="L248" t="s">
        <v>6012</v>
      </c>
      <c r="M248">
        <v>1</v>
      </c>
    </row>
    <row r="249" spans="1:13" x14ac:dyDescent="0.3">
      <c r="A249" t="s">
        <v>6169</v>
      </c>
      <c r="B249" t="s">
        <v>5952</v>
      </c>
      <c r="C249" t="s">
        <v>5732</v>
      </c>
      <c r="D249" t="s">
        <v>5904</v>
      </c>
      <c r="E249" s="2">
        <v>45533</v>
      </c>
      <c r="F249" s="2">
        <v>45533</v>
      </c>
      <c r="G249">
        <v>7</v>
      </c>
      <c r="H249">
        <v>443.17</v>
      </c>
      <c r="I249">
        <v>45.69</v>
      </c>
      <c r="J249">
        <v>28</v>
      </c>
      <c r="K249" t="s">
        <v>5842</v>
      </c>
      <c r="L249" t="s">
        <v>5843</v>
      </c>
      <c r="M249">
        <v>3</v>
      </c>
    </row>
    <row r="250" spans="1:13" x14ac:dyDescent="0.3">
      <c r="A250" t="s">
        <v>6170</v>
      </c>
      <c r="B250" t="s">
        <v>5947</v>
      </c>
      <c r="C250" t="s">
        <v>5578</v>
      </c>
      <c r="D250" t="s">
        <v>5486</v>
      </c>
      <c r="E250" s="2">
        <v>45770</v>
      </c>
      <c r="F250" s="2">
        <v>45770</v>
      </c>
      <c r="G250">
        <v>8</v>
      </c>
      <c r="H250">
        <v>596.79999999999995</v>
      </c>
      <c r="I250">
        <v>58.33</v>
      </c>
      <c r="J250">
        <v>30</v>
      </c>
      <c r="K250" t="s">
        <v>6009</v>
      </c>
      <c r="L250" t="s">
        <v>6010</v>
      </c>
      <c r="M250">
        <v>2</v>
      </c>
    </row>
    <row r="251" spans="1:13" x14ac:dyDescent="0.3">
      <c r="A251" t="s">
        <v>6171</v>
      </c>
      <c r="B251" t="s">
        <v>5874</v>
      </c>
      <c r="C251" t="s">
        <v>5568</v>
      </c>
      <c r="D251" t="s">
        <v>6035</v>
      </c>
      <c r="E251" s="2">
        <v>45408</v>
      </c>
      <c r="F251" s="2">
        <v>45408</v>
      </c>
      <c r="G251">
        <v>7</v>
      </c>
      <c r="H251">
        <v>416.85</v>
      </c>
      <c r="I251">
        <v>5.3</v>
      </c>
      <c r="J251">
        <v>11</v>
      </c>
      <c r="K251" t="s">
        <v>6009</v>
      </c>
      <c r="L251" t="s">
        <v>6012</v>
      </c>
      <c r="M251">
        <v>2</v>
      </c>
    </row>
    <row r="252" spans="1:13" x14ac:dyDescent="0.3">
      <c r="A252" t="s">
        <v>6172</v>
      </c>
      <c r="B252" t="s">
        <v>5861</v>
      </c>
      <c r="C252" t="s">
        <v>5792</v>
      </c>
      <c r="D252" t="s">
        <v>5492</v>
      </c>
      <c r="E252" s="2">
        <v>45814</v>
      </c>
      <c r="F252" s="2">
        <v>45814</v>
      </c>
      <c r="G252">
        <v>7</v>
      </c>
      <c r="H252">
        <v>2351.09</v>
      </c>
      <c r="I252">
        <v>147.46</v>
      </c>
      <c r="J252">
        <v>12</v>
      </c>
      <c r="K252" t="s">
        <v>5846</v>
      </c>
      <c r="L252" t="s">
        <v>6010</v>
      </c>
      <c r="M252">
        <v>2</v>
      </c>
    </row>
    <row r="253" spans="1:13" x14ac:dyDescent="0.3">
      <c r="A253" t="s">
        <v>6173</v>
      </c>
      <c r="B253" t="s">
        <v>6135</v>
      </c>
      <c r="C253" t="s">
        <v>5766</v>
      </c>
      <c r="D253" t="s">
        <v>5482</v>
      </c>
      <c r="E253" s="2">
        <v>45666</v>
      </c>
      <c r="F253" s="2">
        <v>45666</v>
      </c>
      <c r="G253">
        <v>9</v>
      </c>
      <c r="H253">
        <v>3375.81</v>
      </c>
      <c r="I253">
        <v>657.24</v>
      </c>
      <c r="J253">
        <v>17</v>
      </c>
      <c r="K253" t="s">
        <v>5850</v>
      </c>
      <c r="L253" t="s">
        <v>6010</v>
      </c>
      <c r="M253">
        <v>1</v>
      </c>
    </row>
    <row r="254" spans="1:13" x14ac:dyDescent="0.3">
      <c r="A254" t="s">
        <v>6174</v>
      </c>
      <c r="B254" t="s">
        <v>5864</v>
      </c>
      <c r="C254" t="s">
        <v>5640</v>
      </c>
      <c r="D254" t="s">
        <v>5476</v>
      </c>
      <c r="E254" s="2">
        <v>45801</v>
      </c>
      <c r="F254" s="2">
        <v>45801</v>
      </c>
      <c r="G254">
        <v>3</v>
      </c>
      <c r="H254">
        <v>1285.71</v>
      </c>
      <c r="I254">
        <v>255.05</v>
      </c>
      <c r="J254">
        <v>18</v>
      </c>
      <c r="K254" t="s">
        <v>5850</v>
      </c>
      <c r="L254" t="s">
        <v>6010</v>
      </c>
      <c r="M254">
        <v>2</v>
      </c>
    </row>
    <row r="255" spans="1:13" x14ac:dyDescent="0.3">
      <c r="A255" t="s">
        <v>6175</v>
      </c>
      <c r="B255" t="s">
        <v>5861</v>
      </c>
      <c r="C255" t="s">
        <v>5557</v>
      </c>
      <c r="D255" t="s">
        <v>5482</v>
      </c>
      <c r="E255" s="2">
        <v>45382</v>
      </c>
      <c r="F255" s="2">
        <v>45382</v>
      </c>
      <c r="G255">
        <v>5</v>
      </c>
      <c r="H255">
        <v>1860.9</v>
      </c>
      <c r="I255">
        <v>431.81</v>
      </c>
      <c r="J255">
        <v>22</v>
      </c>
      <c r="K255" t="s">
        <v>5846</v>
      </c>
      <c r="L255" t="s">
        <v>5843</v>
      </c>
      <c r="M255">
        <v>1</v>
      </c>
    </row>
    <row r="256" spans="1:13" x14ac:dyDescent="0.3">
      <c r="A256" t="s">
        <v>6176</v>
      </c>
      <c r="B256" t="s">
        <v>5881</v>
      </c>
      <c r="C256" t="s">
        <v>5728</v>
      </c>
      <c r="D256" t="s">
        <v>5478</v>
      </c>
      <c r="E256" s="2">
        <v>45817</v>
      </c>
      <c r="F256" s="2">
        <v>45817</v>
      </c>
      <c r="G256">
        <v>5</v>
      </c>
      <c r="H256">
        <v>2298.1</v>
      </c>
      <c r="I256">
        <v>188.31</v>
      </c>
      <c r="J256">
        <v>23</v>
      </c>
      <c r="K256" t="s">
        <v>5842</v>
      </c>
      <c r="L256" t="s">
        <v>6010</v>
      </c>
      <c r="M256">
        <v>2</v>
      </c>
    </row>
    <row r="257" spans="1:13" x14ac:dyDescent="0.3">
      <c r="A257" t="s">
        <v>6177</v>
      </c>
      <c r="B257" t="s">
        <v>6150</v>
      </c>
      <c r="C257" t="s">
        <v>5746</v>
      </c>
      <c r="D257" t="s">
        <v>5849</v>
      </c>
      <c r="E257" s="2">
        <v>45784</v>
      </c>
      <c r="F257" s="2">
        <v>45784</v>
      </c>
      <c r="G257">
        <v>8</v>
      </c>
      <c r="H257">
        <v>3609.12</v>
      </c>
      <c r="I257">
        <v>12.7</v>
      </c>
      <c r="J257">
        <v>24</v>
      </c>
      <c r="K257" t="s">
        <v>5853</v>
      </c>
      <c r="L257" t="s">
        <v>6010</v>
      </c>
      <c r="M257">
        <v>2</v>
      </c>
    </row>
    <row r="258" spans="1:13" x14ac:dyDescent="0.3">
      <c r="A258" t="s">
        <v>6178</v>
      </c>
      <c r="B258" t="s">
        <v>6027</v>
      </c>
      <c r="C258" t="s">
        <v>5734</v>
      </c>
      <c r="D258" t="s">
        <v>5460</v>
      </c>
      <c r="E258" s="2">
        <v>45543</v>
      </c>
      <c r="F258" s="2">
        <v>45543</v>
      </c>
      <c r="G258">
        <v>3</v>
      </c>
      <c r="H258">
        <v>1407.24</v>
      </c>
      <c r="I258">
        <v>75.3</v>
      </c>
      <c r="J258">
        <v>25</v>
      </c>
      <c r="K258" t="s">
        <v>5846</v>
      </c>
      <c r="L258" t="s">
        <v>6010</v>
      </c>
      <c r="M258">
        <v>3</v>
      </c>
    </row>
    <row r="259" spans="1:13" x14ac:dyDescent="0.3">
      <c r="A259" t="s">
        <v>6179</v>
      </c>
      <c r="B259" t="s">
        <v>5947</v>
      </c>
      <c r="C259" t="s">
        <v>5674</v>
      </c>
      <c r="D259" t="s">
        <v>5474</v>
      </c>
      <c r="E259" s="2">
        <v>45404</v>
      </c>
      <c r="F259" s="2">
        <v>45404</v>
      </c>
      <c r="G259">
        <v>2</v>
      </c>
      <c r="H259">
        <v>259.16000000000003</v>
      </c>
      <c r="I259">
        <v>2</v>
      </c>
      <c r="J259">
        <v>26</v>
      </c>
      <c r="K259" t="s">
        <v>5850</v>
      </c>
      <c r="L259" t="s">
        <v>6012</v>
      </c>
      <c r="M259">
        <v>2</v>
      </c>
    </row>
    <row r="260" spans="1:13" x14ac:dyDescent="0.3">
      <c r="A260" t="s">
        <v>6180</v>
      </c>
      <c r="B260" t="s">
        <v>5886</v>
      </c>
      <c r="C260" t="s">
        <v>5704</v>
      </c>
      <c r="D260" t="s">
        <v>5448</v>
      </c>
      <c r="E260" s="2">
        <v>45366</v>
      </c>
      <c r="F260" s="2">
        <v>45366</v>
      </c>
      <c r="G260">
        <v>1</v>
      </c>
      <c r="H260">
        <v>226.89</v>
      </c>
      <c r="I260">
        <v>27.66</v>
      </c>
      <c r="J260">
        <v>29</v>
      </c>
      <c r="K260" t="s">
        <v>5842</v>
      </c>
      <c r="L260" t="s">
        <v>5843</v>
      </c>
      <c r="M260">
        <v>1</v>
      </c>
    </row>
    <row r="261" spans="1:13" x14ac:dyDescent="0.3">
      <c r="A261" t="s">
        <v>6181</v>
      </c>
      <c r="B261" t="s">
        <v>5888</v>
      </c>
      <c r="C261" t="s">
        <v>5776</v>
      </c>
      <c r="D261" t="s">
        <v>5472</v>
      </c>
      <c r="E261" s="2">
        <v>45730</v>
      </c>
      <c r="F261" s="2">
        <v>45730</v>
      </c>
      <c r="G261">
        <v>4</v>
      </c>
      <c r="H261">
        <v>378.36</v>
      </c>
      <c r="I261">
        <v>27.6</v>
      </c>
      <c r="J261">
        <v>30</v>
      </c>
      <c r="K261" t="s">
        <v>5842</v>
      </c>
      <c r="L261" t="s">
        <v>6010</v>
      </c>
      <c r="M261">
        <v>1</v>
      </c>
    </row>
    <row r="262" spans="1:13" x14ac:dyDescent="0.3">
      <c r="A262" t="s">
        <v>6182</v>
      </c>
      <c r="B262" t="s">
        <v>5906</v>
      </c>
      <c r="C262" t="s">
        <v>5740</v>
      </c>
      <c r="D262" t="s">
        <v>6108</v>
      </c>
      <c r="E262" s="2">
        <v>45555</v>
      </c>
      <c r="F262" s="2">
        <v>45555</v>
      </c>
      <c r="G262">
        <v>8</v>
      </c>
      <c r="H262">
        <v>3678.4</v>
      </c>
      <c r="I262">
        <v>39.83</v>
      </c>
      <c r="J262">
        <v>11</v>
      </c>
      <c r="K262" t="s">
        <v>5842</v>
      </c>
      <c r="L262" t="s">
        <v>6010</v>
      </c>
      <c r="M262">
        <v>3</v>
      </c>
    </row>
    <row r="263" spans="1:13" x14ac:dyDescent="0.3">
      <c r="A263" t="s">
        <v>6183</v>
      </c>
      <c r="B263" t="s">
        <v>5916</v>
      </c>
      <c r="C263" t="s">
        <v>5666</v>
      </c>
      <c r="D263" t="s">
        <v>5841</v>
      </c>
      <c r="E263" s="2">
        <v>45686</v>
      </c>
      <c r="F263" s="2">
        <v>45686</v>
      </c>
      <c r="G263">
        <v>10</v>
      </c>
      <c r="H263">
        <v>2637.6</v>
      </c>
      <c r="I263">
        <v>604.58000000000004</v>
      </c>
      <c r="J263">
        <v>13</v>
      </c>
      <c r="K263" t="s">
        <v>5850</v>
      </c>
      <c r="L263" t="s">
        <v>6012</v>
      </c>
      <c r="M263">
        <v>1</v>
      </c>
    </row>
    <row r="264" spans="1:13" x14ac:dyDescent="0.3">
      <c r="A264" t="s">
        <v>6184</v>
      </c>
      <c r="B264" t="s">
        <v>6043</v>
      </c>
      <c r="C264" t="s">
        <v>5598</v>
      </c>
      <c r="D264" t="s">
        <v>5472</v>
      </c>
      <c r="E264" s="2">
        <v>45300</v>
      </c>
      <c r="F264" s="2">
        <v>45300</v>
      </c>
      <c r="G264">
        <v>5</v>
      </c>
      <c r="H264">
        <v>2393</v>
      </c>
      <c r="I264">
        <v>537.80999999999995</v>
      </c>
      <c r="J264">
        <v>15</v>
      </c>
      <c r="K264" t="s">
        <v>5846</v>
      </c>
      <c r="L264" t="s">
        <v>6010</v>
      </c>
      <c r="M264">
        <v>1</v>
      </c>
    </row>
    <row r="265" spans="1:13" x14ac:dyDescent="0.3">
      <c r="A265" t="s">
        <v>6185</v>
      </c>
      <c r="B265" t="s">
        <v>5852</v>
      </c>
      <c r="C265" t="s">
        <v>5744</v>
      </c>
      <c r="D265" t="s">
        <v>5480</v>
      </c>
      <c r="E265" s="2">
        <v>45496</v>
      </c>
      <c r="F265" s="2">
        <v>45496</v>
      </c>
      <c r="G265">
        <v>3</v>
      </c>
      <c r="H265">
        <v>866.01</v>
      </c>
      <c r="I265">
        <v>200.55</v>
      </c>
      <c r="J265">
        <v>18</v>
      </c>
      <c r="K265" t="s">
        <v>5842</v>
      </c>
      <c r="L265" t="s">
        <v>5843</v>
      </c>
      <c r="M265">
        <v>3</v>
      </c>
    </row>
    <row r="266" spans="1:13" x14ac:dyDescent="0.3">
      <c r="A266" t="s">
        <v>6186</v>
      </c>
      <c r="B266" t="s">
        <v>5868</v>
      </c>
      <c r="C266" t="s">
        <v>5557</v>
      </c>
      <c r="D266" t="s">
        <v>5896</v>
      </c>
      <c r="E266" s="2">
        <v>45573</v>
      </c>
      <c r="F266" s="2">
        <v>45573</v>
      </c>
      <c r="G266">
        <v>2</v>
      </c>
      <c r="H266">
        <v>655.36</v>
      </c>
      <c r="I266">
        <v>173.78</v>
      </c>
      <c r="J266">
        <v>19</v>
      </c>
      <c r="K266" t="s">
        <v>6009</v>
      </c>
      <c r="L266" t="s">
        <v>6012</v>
      </c>
      <c r="M266">
        <v>4</v>
      </c>
    </row>
    <row r="267" spans="1:13" x14ac:dyDescent="0.3">
      <c r="A267" t="s">
        <v>6187</v>
      </c>
      <c r="B267" t="s">
        <v>5881</v>
      </c>
      <c r="C267" t="s">
        <v>5782</v>
      </c>
      <c r="D267" t="s">
        <v>6050</v>
      </c>
      <c r="E267" s="2">
        <v>45663</v>
      </c>
      <c r="F267" s="2">
        <v>45663</v>
      </c>
      <c r="G267">
        <v>1</v>
      </c>
      <c r="H267">
        <v>341.8</v>
      </c>
      <c r="I267">
        <v>31.1</v>
      </c>
      <c r="J267">
        <v>20</v>
      </c>
      <c r="K267" t="s">
        <v>5850</v>
      </c>
      <c r="L267" t="s">
        <v>5843</v>
      </c>
      <c r="M267">
        <v>1</v>
      </c>
    </row>
    <row r="268" spans="1:13" x14ac:dyDescent="0.3">
      <c r="A268" t="s">
        <v>6188</v>
      </c>
      <c r="B268" t="s">
        <v>5840</v>
      </c>
      <c r="C268" t="s">
        <v>5563</v>
      </c>
      <c r="D268" t="s">
        <v>5917</v>
      </c>
      <c r="E268" s="2">
        <v>45659</v>
      </c>
      <c r="F268" s="2">
        <v>45659</v>
      </c>
      <c r="G268">
        <v>9</v>
      </c>
      <c r="H268">
        <v>551.16</v>
      </c>
      <c r="I268">
        <v>84.64</v>
      </c>
      <c r="J268">
        <v>21</v>
      </c>
      <c r="K268" t="s">
        <v>5850</v>
      </c>
      <c r="L268" t="s">
        <v>6012</v>
      </c>
      <c r="M268">
        <v>1</v>
      </c>
    </row>
    <row r="269" spans="1:13" x14ac:dyDescent="0.3">
      <c r="A269" t="s">
        <v>6189</v>
      </c>
      <c r="B269" t="s">
        <v>6043</v>
      </c>
      <c r="C269" t="s">
        <v>5620</v>
      </c>
      <c r="D269" t="s">
        <v>5492</v>
      </c>
      <c r="E269" s="2">
        <v>45660</v>
      </c>
      <c r="F269" s="2">
        <v>45660</v>
      </c>
      <c r="G269">
        <v>1</v>
      </c>
      <c r="H269">
        <v>198.1</v>
      </c>
      <c r="I269">
        <v>50.3</v>
      </c>
      <c r="J269">
        <v>22</v>
      </c>
      <c r="K269" t="s">
        <v>6009</v>
      </c>
      <c r="L269" t="s">
        <v>6012</v>
      </c>
      <c r="M269">
        <v>1</v>
      </c>
    </row>
    <row r="270" spans="1:13" x14ac:dyDescent="0.3">
      <c r="A270" t="s">
        <v>6190</v>
      </c>
      <c r="B270" t="s">
        <v>5938</v>
      </c>
      <c r="C270" t="s">
        <v>5808</v>
      </c>
      <c r="D270" t="s">
        <v>6022</v>
      </c>
      <c r="E270" s="2">
        <v>45689</v>
      </c>
      <c r="F270" s="2">
        <v>45689</v>
      </c>
      <c r="G270">
        <v>1</v>
      </c>
      <c r="H270">
        <v>135.09</v>
      </c>
      <c r="I270">
        <v>31.89</v>
      </c>
      <c r="J270">
        <v>23</v>
      </c>
      <c r="K270" t="s">
        <v>5850</v>
      </c>
      <c r="L270" t="s">
        <v>6010</v>
      </c>
      <c r="M270">
        <v>1</v>
      </c>
    </row>
    <row r="271" spans="1:13" x14ac:dyDescent="0.3">
      <c r="A271" t="s">
        <v>6191</v>
      </c>
      <c r="B271" t="s">
        <v>5879</v>
      </c>
      <c r="C271" t="s">
        <v>5750</v>
      </c>
      <c r="D271" t="s">
        <v>5872</v>
      </c>
      <c r="E271" s="2">
        <v>45671</v>
      </c>
      <c r="F271" s="2">
        <v>45671</v>
      </c>
      <c r="G271">
        <v>6</v>
      </c>
      <c r="H271">
        <v>1336.5</v>
      </c>
      <c r="I271">
        <v>237.03</v>
      </c>
      <c r="J271">
        <v>24</v>
      </c>
      <c r="K271" t="s">
        <v>5853</v>
      </c>
      <c r="L271" t="s">
        <v>5843</v>
      </c>
      <c r="M271">
        <v>1</v>
      </c>
    </row>
    <row r="272" spans="1:13" x14ac:dyDescent="0.3">
      <c r="A272" t="s">
        <v>6192</v>
      </c>
      <c r="B272" t="s">
        <v>5895</v>
      </c>
      <c r="C272" t="s">
        <v>5800</v>
      </c>
      <c r="D272" t="s">
        <v>5478</v>
      </c>
      <c r="E272" s="2">
        <v>45717</v>
      </c>
      <c r="F272" s="2">
        <v>45717</v>
      </c>
      <c r="G272">
        <v>2</v>
      </c>
      <c r="H272">
        <v>450.02</v>
      </c>
      <c r="I272">
        <v>31.94</v>
      </c>
      <c r="J272">
        <v>25</v>
      </c>
      <c r="K272" t="s">
        <v>5850</v>
      </c>
      <c r="L272" t="s">
        <v>5843</v>
      </c>
      <c r="M272">
        <v>1</v>
      </c>
    </row>
    <row r="273" spans="1:13" x14ac:dyDescent="0.3">
      <c r="A273" t="s">
        <v>6193</v>
      </c>
      <c r="B273" t="s">
        <v>5962</v>
      </c>
      <c r="C273" t="s">
        <v>5620</v>
      </c>
      <c r="D273" t="s">
        <v>5450</v>
      </c>
      <c r="E273" s="2">
        <v>45559</v>
      </c>
      <c r="F273" s="2">
        <v>45559</v>
      </c>
      <c r="G273">
        <v>9</v>
      </c>
      <c r="H273">
        <v>3988.08</v>
      </c>
      <c r="I273">
        <v>806.84</v>
      </c>
      <c r="J273">
        <v>29</v>
      </c>
      <c r="K273" t="s">
        <v>5850</v>
      </c>
      <c r="L273" t="s">
        <v>6010</v>
      </c>
      <c r="M273">
        <v>3</v>
      </c>
    </row>
    <row r="274" spans="1:13" x14ac:dyDescent="0.3">
      <c r="A274" t="s">
        <v>6194</v>
      </c>
      <c r="B274" t="s">
        <v>5856</v>
      </c>
      <c r="C274" t="s">
        <v>5684</v>
      </c>
      <c r="D274" t="s">
        <v>5476</v>
      </c>
      <c r="E274" s="2">
        <v>45439</v>
      </c>
      <c r="F274" s="2">
        <v>45439</v>
      </c>
      <c r="G274">
        <v>3</v>
      </c>
      <c r="H274">
        <v>605.25</v>
      </c>
      <c r="I274">
        <v>87.73</v>
      </c>
      <c r="J274">
        <v>13</v>
      </c>
      <c r="K274" t="s">
        <v>5846</v>
      </c>
      <c r="L274" t="s">
        <v>6012</v>
      </c>
      <c r="M274">
        <v>2</v>
      </c>
    </row>
    <row r="275" spans="1:13" x14ac:dyDescent="0.3">
      <c r="A275" t="s">
        <v>6195</v>
      </c>
      <c r="B275" t="s">
        <v>5868</v>
      </c>
      <c r="C275" t="s">
        <v>5503</v>
      </c>
      <c r="D275" t="s">
        <v>5470</v>
      </c>
      <c r="E275" s="2">
        <v>45594</v>
      </c>
      <c r="F275" s="2">
        <v>45594</v>
      </c>
      <c r="G275">
        <v>8</v>
      </c>
      <c r="H275">
        <v>1532.24</v>
      </c>
      <c r="I275">
        <v>408.21</v>
      </c>
      <c r="J275">
        <v>14</v>
      </c>
      <c r="K275" t="s">
        <v>6009</v>
      </c>
      <c r="L275" t="s">
        <v>6010</v>
      </c>
      <c r="M275">
        <v>4</v>
      </c>
    </row>
    <row r="276" spans="1:13" x14ac:dyDescent="0.3">
      <c r="A276" t="s">
        <v>6196</v>
      </c>
      <c r="B276" t="s">
        <v>5976</v>
      </c>
      <c r="C276" t="s">
        <v>5730</v>
      </c>
      <c r="D276" t="s">
        <v>5454</v>
      </c>
      <c r="E276" s="2">
        <v>45512</v>
      </c>
      <c r="F276" s="2">
        <v>45512</v>
      </c>
      <c r="G276">
        <v>4</v>
      </c>
      <c r="H276">
        <v>1028.28</v>
      </c>
      <c r="I276">
        <v>113.55</v>
      </c>
      <c r="J276">
        <v>17</v>
      </c>
      <c r="K276" t="s">
        <v>5850</v>
      </c>
      <c r="L276" t="s">
        <v>6012</v>
      </c>
      <c r="M276">
        <v>3</v>
      </c>
    </row>
    <row r="277" spans="1:13" x14ac:dyDescent="0.3">
      <c r="A277" t="s">
        <v>6197</v>
      </c>
      <c r="B277" t="s">
        <v>5848</v>
      </c>
      <c r="C277" t="s">
        <v>5704</v>
      </c>
      <c r="D277" t="s">
        <v>5468</v>
      </c>
      <c r="E277" s="2">
        <v>45737</v>
      </c>
      <c r="F277" s="2">
        <v>45737</v>
      </c>
      <c r="G277">
        <v>10</v>
      </c>
      <c r="H277">
        <v>4623.8999999999996</v>
      </c>
      <c r="I277">
        <v>392.74</v>
      </c>
      <c r="J277">
        <v>19</v>
      </c>
      <c r="K277" t="s">
        <v>5846</v>
      </c>
      <c r="L277" t="s">
        <v>5843</v>
      </c>
      <c r="M277">
        <v>1</v>
      </c>
    </row>
    <row r="278" spans="1:13" x14ac:dyDescent="0.3">
      <c r="A278" t="s">
        <v>6198</v>
      </c>
      <c r="B278" t="s">
        <v>5852</v>
      </c>
      <c r="C278" t="s">
        <v>5688</v>
      </c>
      <c r="D278" t="s">
        <v>5496</v>
      </c>
      <c r="E278" s="2">
        <v>45681</v>
      </c>
      <c r="F278" s="2">
        <v>45681</v>
      </c>
      <c r="G278">
        <v>4</v>
      </c>
      <c r="H278">
        <v>475.84</v>
      </c>
      <c r="I278">
        <v>50.91</v>
      </c>
      <c r="J278">
        <v>16</v>
      </c>
      <c r="K278" t="s">
        <v>5846</v>
      </c>
      <c r="L278" t="s">
        <v>6010</v>
      </c>
      <c r="M278">
        <v>1</v>
      </c>
    </row>
    <row r="279" spans="1:13" x14ac:dyDescent="0.3">
      <c r="A279" t="s">
        <v>6199</v>
      </c>
      <c r="B279" t="s">
        <v>5877</v>
      </c>
      <c r="C279" t="s">
        <v>5576</v>
      </c>
      <c r="D279" t="s">
        <v>5849</v>
      </c>
      <c r="E279" s="2">
        <v>45409</v>
      </c>
      <c r="F279" s="2">
        <v>45409</v>
      </c>
      <c r="G279">
        <v>9</v>
      </c>
      <c r="H279">
        <v>3121.92</v>
      </c>
      <c r="I279">
        <v>275.14999999999998</v>
      </c>
      <c r="J279">
        <v>17</v>
      </c>
      <c r="K279" t="s">
        <v>5842</v>
      </c>
      <c r="L279" t="s">
        <v>6010</v>
      </c>
      <c r="M279">
        <v>2</v>
      </c>
    </row>
    <row r="280" spans="1:13" x14ac:dyDescent="0.3">
      <c r="A280" t="s">
        <v>6200</v>
      </c>
      <c r="B280" t="s">
        <v>6135</v>
      </c>
      <c r="C280" t="s">
        <v>5580</v>
      </c>
      <c r="D280" t="s">
        <v>5841</v>
      </c>
      <c r="E280" s="2">
        <v>45510</v>
      </c>
      <c r="F280" s="2">
        <v>45510</v>
      </c>
      <c r="G280">
        <v>9</v>
      </c>
      <c r="H280">
        <v>693.72</v>
      </c>
      <c r="I280">
        <v>116.36</v>
      </c>
      <c r="J280">
        <v>18</v>
      </c>
      <c r="K280" t="s">
        <v>5842</v>
      </c>
      <c r="L280" t="s">
        <v>5843</v>
      </c>
      <c r="M280">
        <v>3</v>
      </c>
    </row>
    <row r="281" spans="1:13" x14ac:dyDescent="0.3">
      <c r="A281" t="s">
        <v>6201</v>
      </c>
      <c r="B281" t="s">
        <v>5881</v>
      </c>
      <c r="C281" t="s">
        <v>5816</v>
      </c>
      <c r="D281" t="s">
        <v>5977</v>
      </c>
      <c r="E281" s="2">
        <v>45672</v>
      </c>
      <c r="F281" s="2">
        <v>45672</v>
      </c>
      <c r="G281">
        <v>1</v>
      </c>
      <c r="H281">
        <v>143.19999999999999</v>
      </c>
      <c r="I281">
        <v>0.03</v>
      </c>
      <c r="J281">
        <v>19</v>
      </c>
      <c r="K281" t="s">
        <v>5846</v>
      </c>
      <c r="L281" t="s">
        <v>5843</v>
      </c>
      <c r="M281">
        <v>1</v>
      </c>
    </row>
    <row r="282" spans="1:13" x14ac:dyDescent="0.3">
      <c r="A282" t="s">
        <v>6202</v>
      </c>
      <c r="B282" t="s">
        <v>5938</v>
      </c>
      <c r="C282" t="s">
        <v>5591</v>
      </c>
      <c r="D282" t="s">
        <v>5857</v>
      </c>
      <c r="E282" s="2">
        <v>45449</v>
      </c>
      <c r="F282" s="2">
        <v>45449</v>
      </c>
      <c r="G282">
        <v>9</v>
      </c>
      <c r="H282">
        <v>4043.52</v>
      </c>
      <c r="I282">
        <v>617.44000000000005</v>
      </c>
      <c r="J282">
        <v>20</v>
      </c>
      <c r="K282" t="s">
        <v>5850</v>
      </c>
      <c r="L282" t="s">
        <v>6010</v>
      </c>
      <c r="M282">
        <v>2</v>
      </c>
    </row>
    <row r="283" spans="1:13" x14ac:dyDescent="0.3">
      <c r="A283" t="s">
        <v>6203</v>
      </c>
      <c r="B283" t="s">
        <v>5964</v>
      </c>
      <c r="C283" t="s">
        <v>5796</v>
      </c>
      <c r="D283" t="s">
        <v>5480</v>
      </c>
      <c r="E283" s="2">
        <v>45739</v>
      </c>
      <c r="F283" s="2">
        <v>45739</v>
      </c>
      <c r="G283">
        <v>2</v>
      </c>
      <c r="H283">
        <v>528.94000000000005</v>
      </c>
      <c r="I283">
        <v>71.81</v>
      </c>
      <c r="J283">
        <v>21</v>
      </c>
      <c r="K283" t="s">
        <v>5853</v>
      </c>
      <c r="L283" t="s">
        <v>6010</v>
      </c>
      <c r="M283">
        <v>1</v>
      </c>
    </row>
    <row r="284" spans="1:13" x14ac:dyDescent="0.3">
      <c r="A284" t="s">
        <v>6204</v>
      </c>
      <c r="B284" t="s">
        <v>6150</v>
      </c>
      <c r="C284" t="s">
        <v>5622</v>
      </c>
      <c r="D284" t="s">
        <v>5448</v>
      </c>
      <c r="E284" s="2">
        <v>45466</v>
      </c>
      <c r="F284" s="2">
        <v>45466</v>
      </c>
      <c r="G284">
        <v>5</v>
      </c>
      <c r="H284">
        <v>2053.85</v>
      </c>
      <c r="I284">
        <v>507.15</v>
      </c>
      <c r="J284">
        <v>22</v>
      </c>
      <c r="K284" t="s">
        <v>6009</v>
      </c>
      <c r="L284" t="s">
        <v>5843</v>
      </c>
      <c r="M284">
        <v>2</v>
      </c>
    </row>
    <row r="285" spans="1:13" x14ac:dyDescent="0.3">
      <c r="A285" t="s">
        <v>6205</v>
      </c>
      <c r="B285" t="s">
        <v>5893</v>
      </c>
      <c r="C285" t="s">
        <v>5692</v>
      </c>
      <c r="D285" t="s">
        <v>5862</v>
      </c>
      <c r="E285" s="2">
        <v>45438</v>
      </c>
      <c r="F285" s="2">
        <v>45438</v>
      </c>
      <c r="G285">
        <v>6</v>
      </c>
      <c r="H285">
        <v>2448.12</v>
      </c>
      <c r="I285">
        <v>676.79</v>
      </c>
      <c r="J285">
        <v>23</v>
      </c>
      <c r="K285" t="s">
        <v>5853</v>
      </c>
      <c r="L285" t="s">
        <v>6010</v>
      </c>
      <c r="M285">
        <v>2</v>
      </c>
    </row>
    <row r="286" spans="1:13" x14ac:dyDescent="0.3">
      <c r="A286" t="s">
        <v>6206</v>
      </c>
      <c r="B286" t="s">
        <v>6150</v>
      </c>
      <c r="C286" t="s">
        <v>5632</v>
      </c>
      <c r="D286" t="s">
        <v>5476</v>
      </c>
      <c r="E286" s="2">
        <v>45391</v>
      </c>
      <c r="F286" s="2">
        <v>45391</v>
      </c>
      <c r="G286">
        <v>7</v>
      </c>
      <c r="H286">
        <v>2101.89</v>
      </c>
      <c r="I286">
        <v>395.44</v>
      </c>
      <c r="J286">
        <v>25</v>
      </c>
      <c r="K286" t="s">
        <v>6009</v>
      </c>
      <c r="L286" t="s">
        <v>6010</v>
      </c>
      <c r="M286">
        <v>2</v>
      </c>
    </row>
    <row r="287" spans="1:13" x14ac:dyDescent="0.3">
      <c r="A287" t="s">
        <v>6207</v>
      </c>
      <c r="B287" t="s">
        <v>5911</v>
      </c>
      <c r="C287" t="s">
        <v>5612</v>
      </c>
      <c r="D287" t="s">
        <v>5902</v>
      </c>
      <c r="E287" s="2">
        <v>45772</v>
      </c>
      <c r="F287" s="2">
        <v>45772</v>
      </c>
      <c r="G287">
        <v>5</v>
      </c>
      <c r="H287">
        <v>858.35</v>
      </c>
      <c r="I287">
        <v>142.46</v>
      </c>
      <c r="J287">
        <v>26</v>
      </c>
      <c r="K287" t="s">
        <v>5853</v>
      </c>
      <c r="L287" t="s">
        <v>6010</v>
      </c>
      <c r="M287">
        <v>2</v>
      </c>
    </row>
    <row r="288" spans="1:13" x14ac:dyDescent="0.3">
      <c r="A288" t="s">
        <v>6208</v>
      </c>
      <c r="B288" t="s">
        <v>6128</v>
      </c>
      <c r="C288" t="s">
        <v>5548</v>
      </c>
      <c r="D288" t="s">
        <v>5865</v>
      </c>
      <c r="E288" s="2">
        <v>45351</v>
      </c>
      <c r="F288" s="2">
        <v>45351</v>
      </c>
      <c r="G288">
        <v>1</v>
      </c>
      <c r="H288">
        <v>184.27</v>
      </c>
      <c r="I288">
        <v>18.940000000000001</v>
      </c>
      <c r="J288">
        <v>28</v>
      </c>
      <c r="K288" t="s">
        <v>5850</v>
      </c>
      <c r="L288" t="s">
        <v>5843</v>
      </c>
      <c r="M288">
        <v>1</v>
      </c>
    </row>
    <row r="289" spans="1:13" x14ac:dyDescent="0.3">
      <c r="A289" t="s">
        <v>6209</v>
      </c>
      <c r="B289" t="s">
        <v>5848</v>
      </c>
      <c r="C289" t="s">
        <v>5752</v>
      </c>
      <c r="D289" t="s">
        <v>5904</v>
      </c>
      <c r="E289" s="2">
        <v>45722</v>
      </c>
      <c r="F289" s="2">
        <v>45722</v>
      </c>
      <c r="G289">
        <v>7</v>
      </c>
      <c r="H289">
        <v>1665.37</v>
      </c>
      <c r="I289">
        <v>493.6</v>
      </c>
      <c r="J289">
        <v>30</v>
      </c>
      <c r="K289" t="s">
        <v>5842</v>
      </c>
      <c r="L289" t="s">
        <v>5843</v>
      </c>
      <c r="M289">
        <v>1</v>
      </c>
    </row>
    <row r="290" spans="1:13" x14ac:dyDescent="0.3">
      <c r="A290" t="s">
        <v>6210</v>
      </c>
      <c r="B290" t="s">
        <v>5891</v>
      </c>
      <c r="C290" t="s">
        <v>5714</v>
      </c>
      <c r="D290" t="s">
        <v>5474</v>
      </c>
      <c r="E290" s="2">
        <v>45737</v>
      </c>
      <c r="F290" s="2">
        <v>45737</v>
      </c>
      <c r="G290">
        <v>10</v>
      </c>
      <c r="H290">
        <v>1246.5999999999999</v>
      </c>
      <c r="I290">
        <v>337.31</v>
      </c>
      <c r="J290">
        <v>10</v>
      </c>
      <c r="K290" t="s">
        <v>5846</v>
      </c>
      <c r="L290" t="s">
        <v>5843</v>
      </c>
      <c r="M290">
        <v>1</v>
      </c>
    </row>
    <row r="291" spans="1:13" x14ac:dyDescent="0.3">
      <c r="A291" t="s">
        <v>6211</v>
      </c>
      <c r="B291" t="s">
        <v>5884</v>
      </c>
      <c r="C291" t="s">
        <v>5509</v>
      </c>
      <c r="D291" t="s">
        <v>5466</v>
      </c>
      <c r="E291" s="2">
        <v>45794</v>
      </c>
      <c r="F291" s="2">
        <v>45794</v>
      </c>
      <c r="G291">
        <v>3</v>
      </c>
      <c r="H291">
        <v>239.88</v>
      </c>
      <c r="I291">
        <v>3.34</v>
      </c>
      <c r="J291">
        <v>11</v>
      </c>
      <c r="K291" t="s">
        <v>5846</v>
      </c>
      <c r="L291" t="s">
        <v>6010</v>
      </c>
      <c r="M291">
        <v>2</v>
      </c>
    </row>
    <row r="292" spans="1:13" x14ac:dyDescent="0.3">
      <c r="A292" t="s">
        <v>6212</v>
      </c>
      <c r="B292" t="s">
        <v>6135</v>
      </c>
      <c r="C292" t="s">
        <v>5758</v>
      </c>
      <c r="D292" t="s">
        <v>5472</v>
      </c>
      <c r="E292" s="2">
        <v>45715</v>
      </c>
      <c r="F292" s="2">
        <v>45715</v>
      </c>
      <c r="G292">
        <v>1</v>
      </c>
      <c r="H292">
        <v>360.65</v>
      </c>
      <c r="I292">
        <v>52.76</v>
      </c>
      <c r="J292">
        <v>18</v>
      </c>
      <c r="K292" t="s">
        <v>5842</v>
      </c>
      <c r="L292" t="s">
        <v>6012</v>
      </c>
      <c r="M292">
        <v>1</v>
      </c>
    </row>
    <row r="293" spans="1:13" x14ac:dyDescent="0.3">
      <c r="A293" t="s">
        <v>6213</v>
      </c>
      <c r="B293" t="s">
        <v>5933</v>
      </c>
      <c r="C293" t="s">
        <v>5764</v>
      </c>
      <c r="D293" t="s">
        <v>5904</v>
      </c>
      <c r="E293" s="2">
        <v>45513</v>
      </c>
      <c r="F293" s="2">
        <v>45513</v>
      </c>
      <c r="G293">
        <v>1</v>
      </c>
      <c r="H293">
        <v>431.47</v>
      </c>
      <c r="I293">
        <v>82.08</v>
      </c>
      <c r="J293">
        <v>19</v>
      </c>
      <c r="K293" t="s">
        <v>5853</v>
      </c>
      <c r="L293" t="s">
        <v>5843</v>
      </c>
      <c r="M293">
        <v>3</v>
      </c>
    </row>
    <row r="294" spans="1:13" x14ac:dyDescent="0.3">
      <c r="A294" t="s">
        <v>6214</v>
      </c>
      <c r="B294" t="s">
        <v>5947</v>
      </c>
      <c r="C294" t="s">
        <v>5588</v>
      </c>
      <c r="D294" t="s">
        <v>5896</v>
      </c>
      <c r="E294" s="2">
        <v>45768</v>
      </c>
      <c r="F294" s="2">
        <v>45768</v>
      </c>
      <c r="G294">
        <v>3</v>
      </c>
      <c r="H294">
        <v>1151.19</v>
      </c>
      <c r="I294">
        <v>86.36</v>
      </c>
      <c r="J294">
        <v>20</v>
      </c>
      <c r="K294" t="s">
        <v>5853</v>
      </c>
      <c r="L294" t="s">
        <v>5843</v>
      </c>
      <c r="M294">
        <v>2</v>
      </c>
    </row>
    <row r="295" spans="1:13" x14ac:dyDescent="0.3">
      <c r="A295" t="s">
        <v>6215</v>
      </c>
      <c r="B295" t="s">
        <v>5976</v>
      </c>
      <c r="C295" t="s">
        <v>5824</v>
      </c>
      <c r="D295" t="s">
        <v>5926</v>
      </c>
      <c r="E295" s="2">
        <v>45588</v>
      </c>
      <c r="F295" s="2">
        <v>45588</v>
      </c>
      <c r="G295">
        <v>10</v>
      </c>
      <c r="H295">
        <v>2779.8</v>
      </c>
      <c r="I295">
        <v>571.17999999999995</v>
      </c>
      <c r="J295">
        <v>21</v>
      </c>
      <c r="K295" t="s">
        <v>5853</v>
      </c>
      <c r="L295" t="s">
        <v>5843</v>
      </c>
      <c r="M295">
        <v>4</v>
      </c>
    </row>
    <row r="296" spans="1:13" x14ac:dyDescent="0.3">
      <c r="A296" t="s">
        <v>6216</v>
      </c>
      <c r="B296" t="s">
        <v>5893</v>
      </c>
      <c r="C296" t="s">
        <v>5794</v>
      </c>
      <c r="D296" t="s">
        <v>5904</v>
      </c>
      <c r="E296" s="2">
        <v>45781</v>
      </c>
      <c r="F296" s="2">
        <v>45781</v>
      </c>
      <c r="G296">
        <v>2</v>
      </c>
      <c r="H296">
        <v>891.74</v>
      </c>
      <c r="I296">
        <v>164.56</v>
      </c>
      <c r="J296">
        <v>22</v>
      </c>
      <c r="K296" t="s">
        <v>6009</v>
      </c>
      <c r="L296" t="s">
        <v>6010</v>
      </c>
      <c r="M296">
        <v>2</v>
      </c>
    </row>
    <row r="297" spans="1:13" x14ac:dyDescent="0.3">
      <c r="A297" t="s">
        <v>6217</v>
      </c>
      <c r="B297" t="s">
        <v>6043</v>
      </c>
      <c r="C297" t="s">
        <v>5640</v>
      </c>
      <c r="D297" t="s">
        <v>5896</v>
      </c>
      <c r="E297" s="2">
        <v>45387</v>
      </c>
      <c r="F297" s="2">
        <v>45387</v>
      </c>
      <c r="G297">
        <v>8</v>
      </c>
      <c r="H297">
        <v>3626.16</v>
      </c>
      <c r="I297">
        <v>382.53</v>
      </c>
      <c r="J297">
        <v>23</v>
      </c>
      <c r="K297" t="s">
        <v>5846</v>
      </c>
      <c r="L297" t="s">
        <v>6010</v>
      </c>
      <c r="M297">
        <v>2</v>
      </c>
    </row>
    <row r="298" spans="1:13" x14ac:dyDescent="0.3">
      <c r="A298" t="s">
        <v>6218</v>
      </c>
      <c r="B298" t="s">
        <v>5879</v>
      </c>
      <c r="C298" t="s">
        <v>5654</v>
      </c>
      <c r="D298" t="s">
        <v>5458</v>
      </c>
      <c r="E298" s="2">
        <v>45308</v>
      </c>
      <c r="F298" s="2">
        <v>45308</v>
      </c>
      <c r="G298">
        <v>5</v>
      </c>
      <c r="H298">
        <v>1177.75</v>
      </c>
      <c r="I298">
        <v>139.47</v>
      </c>
      <c r="J298">
        <v>24</v>
      </c>
      <c r="K298" t="s">
        <v>5846</v>
      </c>
      <c r="L298" t="s">
        <v>6012</v>
      </c>
      <c r="M298">
        <v>1</v>
      </c>
    </row>
    <row r="299" spans="1:13" x14ac:dyDescent="0.3">
      <c r="A299" t="s">
        <v>6219</v>
      </c>
      <c r="B299" t="s">
        <v>5945</v>
      </c>
      <c r="C299" t="s">
        <v>5798</v>
      </c>
      <c r="D299" t="s">
        <v>5462</v>
      </c>
      <c r="E299" s="2">
        <v>45673</v>
      </c>
      <c r="F299" s="2">
        <v>45673</v>
      </c>
      <c r="G299">
        <v>8</v>
      </c>
      <c r="H299">
        <v>2509.84</v>
      </c>
      <c r="I299">
        <v>197.42</v>
      </c>
      <c r="J299">
        <v>25</v>
      </c>
      <c r="K299" t="s">
        <v>5850</v>
      </c>
      <c r="L299" t="s">
        <v>6012</v>
      </c>
      <c r="M299">
        <v>1</v>
      </c>
    </row>
    <row r="300" spans="1:13" x14ac:dyDescent="0.3">
      <c r="A300" t="s">
        <v>6220</v>
      </c>
      <c r="B300" t="s">
        <v>5895</v>
      </c>
      <c r="C300" t="s">
        <v>5752</v>
      </c>
      <c r="D300" t="s">
        <v>5466</v>
      </c>
      <c r="E300" s="2">
        <v>45615</v>
      </c>
      <c r="F300" s="2">
        <v>45615</v>
      </c>
      <c r="G300">
        <v>5</v>
      </c>
      <c r="H300">
        <v>2091.9499999999998</v>
      </c>
      <c r="I300">
        <v>290.75</v>
      </c>
      <c r="J300">
        <v>26</v>
      </c>
      <c r="K300" t="s">
        <v>5842</v>
      </c>
      <c r="L300" t="s">
        <v>6010</v>
      </c>
      <c r="M300">
        <v>4</v>
      </c>
    </row>
    <row r="301" spans="1:13" x14ac:dyDescent="0.3">
      <c r="A301" t="s">
        <v>6221</v>
      </c>
      <c r="B301" t="s">
        <v>5968</v>
      </c>
      <c r="C301" t="s">
        <v>5560</v>
      </c>
      <c r="D301" t="s">
        <v>5484</v>
      </c>
      <c r="E301" s="2">
        <v>45471</v>
      </c>
      <c r="F301" s="2">
        <v>45471</v>
      </c>
      <c r="G301">
        <v>1</v>
      </c>
      <c r="H301">
        <v>432.64</v>
      </c>
      <c r="I301">
        <v>55.97</v>
      </c>
      <c r="J301">
        <v>27</v>
      </c>
      <c r="K301" t="s">
        <v>6009</v>
      </c>
      <c r="L301" t="s">
        <v>6010</v>
      </c>
      <c r="M301">
        <v>2</v>
      </c>
    </row>
    <row r="302" spans="1:13" x14ac:dyDescent="0.3">
      <c r="A302" t="s">
        <v>6222</v>
      </c>
      <c r="B302" t="s">
        <v>5929</v>
      </c>
      <c r="C302" t="s">
        <v>5515</v>
      </c>
      <c r="D302" t="s">
        <v>6108</v>
      </c>
      <c r="E302" s="2">
        <v>45472</v>
      </c>
      <c r="F302" s="2">
        <v>45472</v>
      </c>
      <c r="G302">
        <v>7</v>
      </c>
      <c r="H302">
        <v>390.74</v>
      </c>
      <c r="I302">
        <v>85.77</v>
      </c>
      <c r="J302">
        <v>28</v>
      </c>
      <c r="K302" t="s">
        <v>5846</v>
      </c>
      <c r="L302" t="s">
        <v>5843</v>
      </c>
      <c r="M302">
        <v>2</v>
      </c>
    </row>
    <row r="303" spans="1:13" x14ac:dyDescent="0.3">
      <c r="A303" t="s">
        <v>6223</v>
      </c>
      <c r="B303" t="s">
        <v>6046</v>
      </c>
      <c r="C303" t="s">
        <v>5622</v>
      </c>
      <c r="D303" t="s">
        <v>5862</v>
      </c>
      <c r="E303" s="2">
        <v>45327</v>
      </c>
      <c r="F303" s="2">
        <v>45327</v>
      </c>
      <c r="G303">
        <v>1</v>
      </c>
      <c r="H303">
        <v>175.74</v>
      </c>
      <c r="I303">
        <v>26.1</v>
      </c>
      <c r="J303">
        <v>29</v>
      </c>
      <c r="K303" t="s">
        <v>5842</v>
      </c>
      <c r="L303" t="s">
        <v>6012</v>
      </c>
      <c r="M303">
        <v>1</v>
      </c>
    </row>
    <row r="304" spans="1:13" x14ac:dyDescent="0.3">
      <c r="A304" t="s">
        <v>6224</v>
      </c>
      <c r="B304" t="s">
        <v>5968</v>
      </c>
      <c r="C304" t="s">
        <v>5724</v>
      </c>
      <c r="D304" t="s">
        <v>5448</v>
      </c>
      <c r="E304" s="2">
        <v>45630</v>
      </c>
      <c r="F304" s="2">
        <v>45630</v>
      </c>
      <c r="G304">
        <v>6</v>
      </c>
      <c r="H304">
        <v>609.6</v>
      </c>
      <c r="I304">
        <v>146.99</v>
      </c>
      <c r="J304">
        <v>30</v>
      </c>
      <c r="K304" t="s">
        <v>5846</v>
      </c>
      <c r="L304" t="s">
        <v>5843</v>
      </c>
      <c r="M304">
        <v>4</v>
      </c>
    </row>
    <row r="305" spans="1:13" x14ac:dyDescent="0.3">
      <c r="A305" t="s">
        <v>6225</v>
      </c>
      <c r="B305" t="s">
        <v>5962</v>
      </c>
      <c r="C305" t="s">
        <v>5678</v>
      </c>
      <c r="D305" t="s">
        <v>5882</v>
      </c>
      <c r="E305" s="2">
        <v>45495</v>
      </c>
      <c r="F305" s="2">
        <v>45495</v>
      </c>
      <c r="G305">
        <v>7</v>
      </c>
      <c r="H305">
        <v>530.11</v>
      </c>
      <c r="I305">
        <v>110.35</v>
      </c>
      <c r="J305">
        <v>10</v>
      </c>
      <c r="K305" t="s">
        <v>5853</v>
      </c>
      <c r="L305" t="s">
        <v>6012</v>
      </c>
      <c r="M305">
        <v>3</v>
      </c>
    </row>
    <row r="306" spans="1:13" x14ac:dyDescent="0.3">
      <c r="A306" t="s">
        <v>6226</v>
      </c>
      <c r="B306" t="s">
        <v>5898</v>
      </c>
      <c r="C306" t="s">
        <v>5794</v>
      </c>
      <c r="D306" t="s">
        <v>6019</v>
      </c>
      <c r="E306" s="2">
        <v>45426</v>
      </c>
      <c r="F306" s="2">
        <v>45426</v>
      </c>
      <c r="G306">
        <v>3</v>
      </c>
      <c r="H306">
        <v>856.62</v>
      </c>
      <c r="I306">
        <v>117.2</v>
      </c>
      <c r="J306">
        <v>11</v>
      </c>
      <c r="K306" t="s">
        <v>5842</v>
      </c>
      <c r="L306" t="s">
        <v>6010</v>
      </c>
      <c r="M306">
        <v>2</v>
      </c>
    </row>
    <row r="307" spans="1:13" x14ac:dyDescent="0.3">
      <c r="A307" t="s">
        <v>6227</v>
      </c>
      <c r="B307" t="s">
        <v>5877</v>
      </c>
      <c r="C307" t="s">
        <v>5704</v>
      </c>
      <c r="D307" t="s">
        <v>5482</v>
      </c>
      <c r="E307" s="2">
        <v>45592</v>
      </c>
      <c r="F307" s="2">
        <v>45592</v>
      </c>
      <c r="G307">
        <v>10</v>
      </c>
      <c r="H307">
        <v>2107.5</v>
      </c>
      <c r="I307">
        <v>533.01</v>
      </c>
      <c r="J307">
        <v>12</v>
      </c>
      <c r="K307" t="s">
        <v>5846</v>
      </c>
      <c r="L307" t="s">
        <v>6012</v>
      </c>
      <c r="M307">
        <v>4</v>
      </c>
    </row>
    <row r="308" spans="1:13" x14ac:dyDescent="0.3">
      <c r="A308" t="s">
        <v>6228</v>
      </c>
      <c r="B308" t="s">
        <v>5916</v>
      </c>
      <c r="C308" t="s">
        <v>5826</v>
      </c>
      <c r="D308" t="s">
        <v>6108</v>
      </c>
      <c r="E308" s="2">
        <v>45519</v>
      </c>
      <c r="F308" s="2">
        <v>45519</v>
      </c>
      <c r="G308">
        <v>6</v>
      </c>
      <c r="H308">
        <v>1710.84</v>
      </c>
      <c r="I308">
        <v>349.07</v>
      </c>
      <c r="J308">
        <v>15</v>
      </c>
      <c r="K308" t="s">
        <v>6009</v>
      </c>
      <c r="L308" t="s">
        <v>6012</v>
      </c>
      <c r="M308">
        <v>3</v>
      </c>
    </row>
    <row r="309" spans="1:13" x14ac:dyDescent="0.3">
      <c r="A309" t="s">
        <v>6229</v>
      </c>
      <c r="B309" t="s">
        <v>5952</v>
      </c>
      <c r="C309" t="s">
        <v>5734</v>
      </c>
      <c r="D309" t="s">
        <v>5958</v>
      </c>
      <c r="E309" s="2">
        <v>45533</v>
      </c>
      <c r="F309" s="2">
        <v>45533</v>
      </c>
      <c r="G309">
        <v>5</v>
      </c>
      <c r="H309">
        <v>627.54999999999995</v>
      </c>
      <c r="I309">
        <v>184.09</v>
      </c>
      <c r="J309">
        <v>16</v>
      </c>
      <c r="K309" t="s">
        <v>5853</v>
      </c>
      <c r="L309" t="s">
        <v>6010</v>
      </c>
      <c r="M309">
        <v>3</v>
      </c>
    </row>
    <row r="310" spans="1:13" x14ac:dyDescent="0.3">
      <c r="A310" t="s">
        <v>6230</v>
      </c>
      <c r="B310" t="s">
        <v>6150</v>
      </c>
      <c r="C310" t="s">
        <v>5716</v>
      </c>
      <c r="D310" t="s">
        <v>5902</v>
      </c>
      <c r="E310" s="2">
        <v>45446</v>
      </c>
      <c r="F310" s="2">
        <v>45446</v>
      </c>
      <c r="G310">
        <v>9</v>
      </c>
      <c r="H310">
        <v>2057.2199999999998</v>
      </c>
      <c r="I310">
        <v>355.71</v>
      </c>
      <c r="J310">
        <v>17</v>
      </c>
      <c r="K310" t="s">
        <v>5853</v>
      </c>
      <c r="L310" t="s">
        <v>6012</v>
      </c>
      <c r="M310">
        <v>2</v>
      </c>
    </row>
    <row r="311" spans="1:13" x14ac:dyDescent="0.3">
      <c r="A311" t="s">
        <v>6231</v>
      </c>
      <c r="B311" t="s">
        <v>5840</v>
      </c>
      <c r="C311" t="s">
        <v>5822</v>
      </c>
      <c r="D311" t="s">
        <v>5464</v>
      </c>
      <c r="E311" s="2">
        <v>45352</v>
      </c>
      <c r="F311" s="2">
        <v>45352</v>
      </c>
      <c r="G311">
        <v>7</v>
      </c>
      <c r="H311">
        <v>470.33</v>
      </c>
      <c r="I311">
        <v>28.79</v>
      </c>
      <c r="J311">
        <v>18</v>
      </c>
      <c r="K311" t="s">
        <v>5842</v>
      </c>
      <c r="L311" t="s">
        <v>6012</v>
      </c>
      <c r="M311">
        <v>1</v>
      </c>
    </row>
    <row r="312" spans="1:13" x14ac:dyDescent="0.3">
      <c r="A312" t="s">
        <v>6232</v>
      </c>
      <c r="B312" t="s">
        <v>5861</v>
      </c>
      <c r="C312" t="s">
        <v>5588</v>
      </c>
      <c r="D312" t="s">
        <v>5902</v>
      </c>
      <c r="E312" s="2">
        <v>45749</v>
      </c>
      <c r="F312" s="2">
        <v>45749</v>
      </c>
      <c r="G312">
        <v>1</v>
      </c>
      <c r="H312">
        <v>445.48</v>
      </c>
      <c r="I312">
        <v>44.04</v>
      </c>
      <c r="J312">
        <v>19</v>
      </c>
      <c r="K312" t="s">
        <v>5846</v>
      </c>
      <c r="L312" t="s">
        <v>5843</v>
      </c>
      <c r="M312">
        <v>2</v>
      </c>
    </row>
    <row r="313" spans="1:13" x14ac:dyDescent="0.3">
      <c r="A313" t="s">
        <v>6233</v>
      </c>
      <c r="B313" t="s">
        <v>6150</v>
      </c>
      <c r="C313" t="s">
        <v>5586</v>
      </c>
      <c r="D313" t="s">
        <v>5926</v>
      </c>
      <c r="E313" s="2">
        <v>45801</v>
      </c>
      <c r="F313" s="2">
        <v>45801</v>
      </c>
      <c r="G313">
        <v>6</v>
      </c>
      <c r="H313">
        <v>1815.78</v>
      </c>
      <c r="I313">
        <v>119.07</v>
      </c>
      <c r="J313">
        <v>20</v>
      </c>
      <c r="K313" t="s">
        <v>5850</v>
      </c>
      <c r="L313" t="s">
        <v>6012</v>
      </c>
      <c r="M313">
        <v>2</v>
      </c>
    </row>
    <row r="314" spans="1:13" x14ac:dyDescent="0.3">
      <c r="A314" t="s">
        <v>6234</v>
      </c>
      <c r="B314" t="s">
        <v>6043</v>
      </c>
      <c r="C314" t="s">
        <v>5792</v>
      </c>
      <c r="D314" t="s">
        <v>5488</v>
      </c>
      <c r="E314" s="2">
        <v>45723</v>
      </c>
      <c r="F314" s="2">
        <v>45723</v>
      </c>
      <c r="G314">
        <v>5</v>
      </c>
      <c r="H314">
        <v>2002.65</v>
      </c>
      <c r="I314">
        <v>283.47000000000003</v>
      </c>
      <c r="J314">
        <v>21</v>
      </c>
      <c r="K314" t="s">
        <v>5846</v>
      </c>
      <c r="L314" t="s">
        <v>6012</v>
      </c>
      <c r="M314">
        <v>1</v>
      </c>
    </row>
    <row r="315" spans="1:13" x14ac:dyDescent="0.3">
      <c r="A315" t="s">
        <v>6235</v>
      </c>
      <c r="B315" t="s">
        <v>5864</v>
      </c>
      <c r="C315" t="s">
        <v>5518</v>
      </c>
      <c r="D315" t="s">
        <v>5917</v>
      </c>
      <c r="E315" s="2">
        <v>45700</v>
      </c>
      <c r="F315" s="2">
        <v>45700</v>
      </c>
      <c r="G315">
        <v>5</v>
      </c>
      <c r="H315">
        <v>1377.6</v>
      </c>
      <c r="I315">
        <v>163.28</v>
      </c>
      <c r="J315">
        <v>22</v>
      </c>
      <c r="K315" t="s">
        <v>5850</v>
      </c>
      <c r="L315" t="s">
        <v>5843</v>
      </c>
      <c r="M315">
        <v>1</v>
      </c>
    </row>
    <row r="316" spans="1:13" x14ac:dyDescent="0.3">
      <c r="A316" t="s">
        <v>6236</v>
      </c>
      <c r="B316" t="s">
        <v>5947</v>
      </c>
      <c r="C316" t="s">
        <v>5736</v>
      </c>
      <c r="D316" t="s">
        <v>5470</v>
      </c>
      <c r="E316" s="2">
        <v>45729</v>
      </c>
      <c r="F316" s="2">
        <v>45729</v>
      </c>
      <c r="G316">
        <v>3</v>
      </c>
      <c r="H316">
        <v>811.56</v>
      </c>
      <c r="I316">
        <v>97.29</v>
      </c>
      <c r="J316">
        <v>23</v>
      </c>
      <c r="K316" t="s">
        <v>5842</v>
      </c>
      <c r="L316" t="s">
        <v>6010</v>
      </c>
      <c r="M316">
        <v>1</v>
      </c>
    </row>
    <row r="317" spans="1:13" x14ac:dyDescent="0.3">
      <c r="A317" t="s">
        <v>6237</v>
      </c>
      <c r="B317" t="s">
        <v>5911</v>
      </c>
      <c r="C317" t="s">
        <v>5762</v>
      </c>
      <c r="D317" t="s">
        <v>5456</v>
      </c>
      <c r="E317" s="2">
        <v>45837</v>
      </c>
      <c r="F317" s="2">
        <v>45837</v>
      </c>
      <c r="G317">
        <v>1</v>
      </c>
      <c r="H317">
        <v>291.70999999999998</v>
      </c>
      <c r="I317">
        <v>86.62</v>
      </c>
      <c r="J317">
        <v>24</v>
      </c>
      <c r="K317" t="s">
        <v>5842</v>
      </c>
      <c r="L317" t="s">
        <v>5843</v>
      </c>
      <c r="M317">
        <v>2</v>
      </c>
    </row>
    <row r="318" spans="1:13" x14ac:dyDescent="0.3">
      <c r="A318" t="s">
        <v>6238</v>
      </c>
      <c r="B318" t="s">
        <v>6128</v>
      </c>
      <c r="C318" t="s">
        <v>5736</v>
      </c>
      <c r="D318" t="s">
        <v>5977</v>
      </c>
      <c r="E318" s="2">
        <v>45830</v>
      </c>
      <c r="F318" s="2">
        <v>45830</v>
      </c>
      <c r="G318">
        <v>10</v>
      </c>
      <c r="H318">
        <v>1060.0999999999999</v>
      </c>
      <c r="I318">
        <v>24.54</v>
      </c>
      <c r="J318">
        <v>25</v>
      </c>
      <c r="K318" t="s">
        <v>5853</v>
      </c>
      <c r="L318" t="s">
        <v>6012</v>
      </c>
      <c r="M318">
        <v>2</v>
      </c>
    </row>
    <row r="319" spans="1:13" x14ac:dyDescent="0.3">
      <c r="A319" t="s">
        <v>6239</v>
      </c>
      <c r="B319" t="s">
        <v>6135</v>
      </c>
      <c r="C319" t="s">
        <v>5724</v>
      </c>
      <c r="D319" t="s">
        <v>5464</v>
      </c>
      <c r="E319" s="2">
        <v>45822</v>
      </c>
      <c r="F319" s="2">
        <v>45822</v>
      </c>
      <c r="G319">
        <v>6</v>
      </c>
      <c r="H319">
        <v>2429.2199999999998</v>
      </c>
      <c r="I319">
        <v>679.02</v>
      </c>
      <c r="J319">
        <v>27</v>
      </c>
      <c r="K319" t="s">
        <v>5850</v>
      </c>
      <c r="L319" t="s">
        <v>6010</v>
      </c>
      <c r="M319">
        <v>2</v>
      </c>
    </row>
    <row r="320" spans="1:13" x14ac:dyDescent="0.3">
      <c r="A320" t="s">
        <v>6240</v>
      </c>
      <c r="B320" t="s">
        <v>5859</v>
      </c>
      <c r="C320" t="s">
        <v>5786</v>
      </c>
      <c r="D320" t="s">
        <v>5450</v>
      </c>
      <c r="E320" s="2">
        <v>45777</v>
      </c>
      <c r="F320" s="2">
        <v>45777</v>
      </c>
      <c r="G320">
        <v>6</v>
      </c>
      <c r="H320">
        <v>563.52</v>
      </c>
      <c r="I320">
        <v>110.75</v>
      </c>
      <c r="J320">
        <v>28</v>
      </c>
      <c r="K320" t="s">
        <v>5853</v>
      </c>
      <c r="L320" t="s">
        <v>6010</v>
      </c>
      <c r="M320">
        <v>2</v>
      </c>
    </row>
    <row r="321" spans="1:13" x14ac:dyDescent="0.3">
      <c r="A321" t="s">
        <v>6241</v>
      </c>
      <c r="B321" t="s">
        <v>5966</v>
      </c>
      <c r="C321" t="s">
        <v>5518</v>
      </c>
      <c r="D321" t="s">
        <v>5450</v>
      </c>
      <c r="E321" s="2">
        <v>45425</v>
      </c>
      <c r="F321" s="2">
        <v>45425</v>
      </c>
      <c r="G321">
        <v>5</v>
      </c>
      <c r="H321">
        <v>2242</v>
      </c>
      <c r="I321">
        <v>330.8</v>
      </c>
      <c r="J321">
        <v>10</v>
      </c>
      <c r="K321" t="s">
        <v>6009</v>
      </c>
      <c r="L321" t="s">
        <v>6012</v>
      </c>
      <c r="M321">
        <v>2</v>
      </c>
    </row>
    <row r="322" spans="1:13" x14ac:dyDescent="0.3">
      <c r="A322" t="s">
        <v>6242</v>
      </c>
      <c r="B322" t="s">
        <v>5884</v>
      </c>
      <c r="C322" t="s">
        <v>5764</v>
      </c>
      <c r="D322" t="s">
        <v>5862</v>
      </c>
      <c r="E322" s="2">
        <v>45702</v>
      </c>
      <c r="F322" s="2">
        <v>45702</v>
      </c>
      <c r="G322">
        <v>4</v>
      </c>
      <c r="H322">
        <v>1650.88</v>
      </c>
      <c r="I322">
        <v>300.42</v>
      </c>
      <c r="J322">
        <v>12</v>
      </c>
      <c r="K322" t="s">
        <v>5853</v>
      </c>
      <c r="L322" t="s">
        <v>5843</v>
      </c>
      <c r="M322">
        <v>1</v>
      </c>
    </row>
    <row r="323" spans="1:13" x14ac:dyDescent="0.3">
      <c r="A323" t="s">
        <v>6243</v>
      </c>
      <c r="B323" t="s">
        <v>5881</v>
      </c>
      <c r="C323" t="s">
        <v>5734</v>
      </c>
      <c r="D323" t="s">
        <v>5454</v>
      </c>
      <c r="E323" s="2">
        <v>45788</v>
      </c>
      <c r="F323" s="2">
        <v>45788</v>
      </c>
      <c r="G323">
        <v>10</v>
      </c>
      <c r="H323">
        <v>4394.8</v>
      </c>
      <c r="I323">
        <v>327.89</v>
      </c>
      <c r="J323">
        <v>13</v>
      </c>
      <c r="K323" t="s">
        <v>5842</v>
      </c>
      <c r="L323" t="s">
        <v>6012</v>
      </c>
      <c r="M323">
        <v>2</v>
      </c>
    </row>
    <row r="324" spans="1:13" x14ac:dyDescent="0.3">
      <c r="A324" t="s">
        <v>6244</v>
      </c>
      <c r="B324" t="s">
        <v>6027</v>
      </c>
      <c r="C324" t="s">
        <v>5688</v>
      </c>
      <c r="D324" t="s">
        <v>5466</v>
      </c>
      <c r="E324" s="2">
        <v>45384</v>
      </c>
      <c r="F324" s="2">
        <v>45384</v>
      </c>
      <c r="G324">
        <v>2</v>
      </c>
      <c r="H324">
        <v>913.2</v>
      </c>
      <c r="I324">
        <v>126.62</v>
      </c>
      <c r="J324">
        <v>14</v>
      </c>
      <c r="K324" t="s">
        <v>5853</v>
      </c>
      <c r="L324" t="s">
        <v>6012</v>
      </c>
      <c r="M324">
        <v>2</v>
      </c>
    </row>
    <row r="325" spans="1:13" x14ac:dyDescent="0.3">
      <c r="A325" t="s">
        <v>6245</v>
      </c>
      <c r="B325" t="s">
        <v>5935</v>
      </c>
      <c r="C325" t="s">
        <v>5640</v>
      </c>
      <c r="D325" t="s">
        <v>6019</v>
      </c>
      <c r="E325" s="2">
        <v>45657</v>
      </c>
      <c r="F325" s="2">
        <v>45657</v>
      </c>
      <c r="G325">
        <v>5</v>
      </c>
      <c r="H325">
        <v>2289.1</v>
      </c>
      <c r="I325">
        <v>341.77</v>
      </c>
      <c r="J325">
        <v>15</v>
      </c>
      <c r="K325" t="s">
        <v>5842</v>
      </c>
      <c r="L325" t="s">
        <v>6012</v>
      </c>
      <c r="M325">
        <v>4</v>
      </c>
    </row>
    <row r="326" spans="1:13" x14ac:dyDescent="0.3">
      <c r="A326" t="s">
        <v>6246</v>
      </c>
      <c r="B326" t="s">
        <v>5962</v>
      </c>
      <c r="C326" t="s">
        <v>5670</v>
      </c>
      <c r="D326" t="s">
        <v>5869</v>
      </c>
      <c r="E326" s="2">
        <v>45417</v>
      </c>
      <c r="F326" s="2">
        <v>45417</v>
      </c>
      <c r="G326">
        <v>9</v>
      </c>
      <c r="H326">
        <v>893.88</v>
      </c>
      <c r="I326">
        <v>0.74</v>
      </c>
      <c r="J326">
        <v>16</v>
      </c>
      <c r="K326" t="s">
        <v>5850</v>
      </c>
      <c r="L326" t="s">
        <v>5843</v>
      </c>
      <c r="M326">
        <v>2</v>
      </c>
    </row>
    <row r="327" spans="1:13" x14ac:dyDescent="0.3">
      <c r="A327" t="s">
        <v>6247</v>
      </c>
      <c r="B327" t="s">
        <v>5845</v>
      </c>
      <c r="C327" t="s">
        <v>5648</v>
      </c>
      <c r="D327" t="s">
        <v>6019</v>
      </c>
      <c r="E327" s="2">
        <v>45495</v>
      </c>
      <c r="F327" s="2">
        <v>45495</v>
      </c>
      <c r="G327">
        <v>4</v>
      </c>
      <c r="H327">
        <v>1471.2</v>
      </c>
      <c r="I327">
        <v>301.08</v>
      </c>
      <c r="J327">
        <v>18</v>
      </c>
      <c r="K327" t="s">
        <v>5850</v>
      </c>
      <c r="L327" t="s">
        <v>6010</v>
      </c>
      <c r="M327">
        <v>3</v>
      </c>
    </row>
    <row r="328" spans="1:13" x14ac:dyDescent="0.3">
      <c r="A328" t="s">
        <v>6248</v>
      </c>
      <c r="B328" t="s">
        <v>5888</v>
      </c>
      <c r="C328" t="s">
        <v>5576</v>
      </c>
      <c r="D328" t="s">
        <v>5476</v>
      </c>
      <c r="E328" s="2">
        <v>45388</v>
      </c>
      <c r="F328" s="2">
        <v>45388</v>
      </c>
      <c r="G328">
        <v>1</v>
      </c>
      <c r="H328">
        <v>227.58</v>
      </c>
      <c r="I328">
        <v>24.81</v>
      </c>
      <c r="J328">
        <v>19</v>
      </c>
      <c r="K328" t="s">
        <v>5853</v>
      </c>
      <c r="L328" t="s">
        <v>6012</v>
      </c>
      <c r="M328">
        <v>2</v>
      </c>
    </row>
    <row r="329" spans="1:13" x14ac:dyDescent="0.3">
      <c r="A329" t="s">
        <v>6249</v>
      </c>
      <c r="B329" t="s">
        <v>5861</v>
      </c>
      <c r="C329" t="s">
        <v>5568</v>
      </c>
      <c r="D329" t="s">
        <v>5841</v>
      </c>
      <c r="E329" s="2">
        <v>45339</v>
      </c>
      <c r="F329" s="2">
        <v>45339</v>
      </c>
      <c r="G329">
        <v>10</v>
      </c>
      <c r="H329">
        <v>1199.4000000000001</v>
      </c>
      <c r="I329">
        <v>353.28</v>
      </c>
      <c r="J329">
        <v>20</v>
      </c>
      <c r="K329" t="s">
        <v>5846</v>
      </c>
      <c r="L329" t="s">
        <v>5843</v>
      </c>
      <c r="M329">
        <v>1</v>
      </c>
    </row>
    <row r="330" spans="1:13" x14ac:dyDescent="0.3">
      <c r="A330" t="s">
        <v>6250</v>
      </c>
      <c r="B330" t="s">
        <v>5945</v>
      </c>
      <c r="C330" t="s">
        <v>5656</v>
      </c>
      <c r="D330" t="s">
        <v>5849</v>
      </c>
      <c r="E330" s="2">
        <v>45543</v>
      </c>
      <c r="F330" s="2">
        <v>45543</v>
      </c>
      <c r="G330">
        <v>7</v>
      </c>
      <c r="H330">
        <v>1693.23</v>
      </c>
      <c r="I330">
        <v>489.38</v>
      </c>
      <c r="J330">
        <v>21</v>
      </c>
      <c r="K330" t="s">
        <v>6009</v>
      </c>
      <c r="L330" t="s">
        <v>6012</v>
      </c>
      <c r="M330">
        <v>3</v>
      </c>
    </row>
    <row r="331" spans="1:13" x14ac:dyDescent="0.3">
      <c r="A331" t="s">
        <v>6251</v>
      </c>
      <c r="B331" t="s">
        <v>5968</v>
      </c>
      <c r="C331" t="s">
        <v>5618</v>
      </c>
      <c r="D331" t="s">
        <v>5470</v>
      </c>
      <c r="E331" s="2">
        <v>45383</v>
      </c>
      <c r="F331" s="2">
        <v>45383</v>
      </c>
      <c r="G331">
        <v>5</v>
      </c>
      <c r="H331">
        <v>995.65</v>
      </c>
      <c r="I331">
        <v>288.89</v>
      </c>
      <c r="J331">
        <v>23</v>
      </c>
      <c r="K331" t="s">
        <v>5842</v>
      </c>
      <c r="L331" t="s">
        <v>5843</v>
      </c>
      <c r="M331">
        <v>2</v>
      </c>
    </row>
    <row r="332" spans="1:13" x14ac:dyDescent="0.3">
      <c r="A332" t="s">
        <v>6252</v>
      </c>
      <c r="B332" t="s">
        <v>6128</v>
      </c>
      <c r="C332" t="s">
        <v>5662</v>
      </c>
      <c r="D332" t="s">
        <v>5490</v>
      </c>
      <c r="E332" s="2">
        <v>45415</v>
      </c>
      <c r="F332" s="2">
        <v>45415</v>
      </c>
      <c r="G332">
        <v>3</v>
      </c>
      <c r="H332">
        <v>327.42</v>
      </c>
      <c r="I332">
        <v>76.41</v>
      </c>
      <c r="J332">
        <v>24</v>
      </c>
      <c r="K332" t="s">
        <v>5853</v>
      </c>
      <c r="L332" t="s">
        <v>5843</v>
      </c>
      <c r="M332">
        <v>2</v>
      </c>
    </row>
    <row r="333" spans="1:13" x14ac:dyDescent="0.3">
      <c r="A333" t="s">
        <v>6253</v>
      </c>
      <c r="B333" t="s">
        <v>5949</v>
      </c>
      <c r="C333" t="s">
        <v>5620</v>
      </c>
      <c r="D333" t="s">
        <v>5466</v>
      </c>
      <c r="E333" s="2">
        <v>45751</v>
      </c>
      <c r="F333" s="2">
        <v>45751</v>
      </c>
      <c r="G333">
        <v>3</v>
      </c>
      <c r="H333">
        <v>455.49</v>
      </c>
      <c r="I333">
        <v>109.69</v>
      </c>
      <c r="J333">
        <v>28</v>
      </c>
      <c r="K333" t="s">
        <v>5846</v>
      </c>
      <c r="L333" t="s">
        <v>6010</v>
      </c>
      <c r="M333">
        <v>2</v>
      </c>
    </row>
    <row r="334" spans="1:13" x14ac:dyDescent="0.3">
      <c r="A334" t="s">
        <v>6254</v>
      </c>
      <c r="B334" t="s">
        <v>5898</v>
      </c>
      <c r="C334" t="s">
        <v>5666</v>
      </c>
      <c r="D334" t="s">
        <v>5862</v>
      </c>
      <c r="E334" s="2">
        <v>45429</v>
      </c>
      <c r="F334" s="2">
        <v>45429</v>
      </c>
      <c r="G334">
        <v>5</v>
      </c>
      <c r="H334">
        <v>2496.8000000000002</v>
      </c>
      <c r="I334">
        <v>481.61</v>
      </c>
      <c r="J334">
        <v>10</v>
      </c>
      <c r="K334" t="s">
        <v>5846</v>
      </c>
      <c r="L334" t="s">
        <v>6010</v>
      </c>
      <c r="M334">
        <v>2</v>
      </c>
    </row>
    <row r="335" spans="1:13" x14ac:dyDescent="0.3">
      <c r="A335" t="s">
        <v>6255</v>
      </c>
      <c r="B335" t="s">
        <v>5901</v>
      </c>
      <c r="C335" t="s">
        <v>5716</v>
      </c>
      <c r="D335" t="s">
        <v>5902</v>
      </c>
      <c r="E335" s="2">
        <v>45612</v>
      </c>
      <c r="F335" s="2">
        <v>45612</v>
      </c>
      <c r="G335">
        <v>2</v>
      </c>
      <c r="H335">
        <v>190.8</v>
      </c>
      <c r="I335">
        <v>36.94</v>
      </c>
      <c r="J335">
        <v>11</v>
      </c>
      <c r="K335" t="s">
        <v>5842</v>
      </c>
      <c r="L335" t="s">
        <v>5843</v>
      </c>
      <c r="M335">
        <v>4</v>
      </c>
    </row>
    <row r="336" spans="1:13" x14ac:dyDescent="0.3">
      <c r="A336" t="s">
        <v>6256</v>
      </c>
      <c r="B336" t="s">
        <v>5906</v>
      </c>
      <c r="C336" t="s">
        <v>5574</v>
      </c>
      <c r="D336" t="s">
        <v>6019</v>
      </c>
      <c r="E336" s="2">
        <v>45581</v>
      </c>
      <c r="F336" s="2">
        <v>45581</v>
      </c>
      <c r="G336">
        <v>3</v>
      </c>
      <c r="H336">
        <v>406.77</v>
      </c>
      <c r="I336">
        <v>47.67</v>
      </c>
      <c r="J336">
        <v>12</v>
      </c>
      <c r="K336" t="s">
        <v>5850</v>
      </c>
      <c r="L336" t="s">
        <v>5843</v>
      </c>
      <c r="M336">
        <v>4</v>
      </c>
    </row>
    <row r="337" spans="1:13" x14ac:dyDescent="0.3">
      <c r="A337" t="s">
        <v>6257</v>
      </c>
      <c r="B337" t="s">
        <v>5886</v>
      </c>
      <c r="C337" t="s">
        <v>5538</v>
      </c>
      <c r="D337" t="s">
        <v>5486</v>
      </c>
      <c r="E337" s="2">
        <v>45703</v>
      </c>
      <c r="F337" s="2">
        <v>45703</v>
      </c>
      <c r="G337">
        <v>6</v>
      </c>
      <c r="H337">
        <v>1001.52</v>
      </c>
      <c r="I337">
        <v>260.39999999999998</v>
      </c>
      <c r="J337">
        <v>13</v>
      </c>
      <c r="K337" t="s">
        <v>5853</v>
      </c>
      <c r="L337" t="s">
        <v>6010</v>
      </c>
      <c r="M337">
        <v>1</v>
      </c>
    </row>
    <row r="338" spans="1:13" x14ac:dyDescent="0.3">
      <c r="A338" t="s">
        <v>6258</v>
      </c>
      <c r="B338" t="s">
        <v>6046</v>
      </c>
      <c r="C338" t="s">
        <v>5605</v>
      </c>
      <c r="D338" t="s">
        <v>5470</v>
      </c>
      <c r="E338" s="2">
        <v>45656</v>
      </c>
      <c r="F338" s="2">
        <v>45656</v>
      </c>
      <c r="G338">
        <v>10</v>
      </c>
      <c r="H338">
        <v>1646.8</v>
      </c>
      <c r="I338">
        <v>46.83</v>
      </c>
      <c r="J338">
        <v>14</v>
      </c>
      <c r="K338" t="s">
        <v>5850</v>
      </c>
      <c r="L338" t="s">
        <v>6010</v>
      </c>
      <c r="M338">
        <v>4</v>
      </c>
    </row>
    <row r="339" spans="1:13" x14ac:dyDescent="0.3">
      <c r="A339" t="s">
        <v>6259</v>
      </c>
      <c r="B339" t="s">
        <v>5871</v>
      </c>
      <c r="C339" t="s">
        <v>5774</v>
      </c>
      <c r="D339" t="s">
        <v>6019</v>
      </c>
      <c r="E339" s="2">
        <v>45352</v>
      </c>
      <c r="F339" s="2">
        <v>45352</v>
      </c>
      <c r="G339">
        <v>1</v>
      </c>
      <c r="H339">
        <v>389.15</v>
      </c>
      <c r="I339">
        <v>57.1</v>
      </c>
      <c r="J339">
        <v>17</v>
      </c>
      <c r="K339" t="s">
        <v>6009</v>
      </c>
      <c r="L339" t="s">
        <v>5843</v>
      </c>
      <c r="M339">
        <v>1</v>
      </c>
    </row>
    <row r="340" spans="1:13" x14ac:dyDescent="0.3">
      <c r="A340" t="s">
        <v>6260</v>
      </c>
      <c r="B340" t="s">
        <v>5976</v>
      </c>
      <c r="C340" t="s">
        <v>5684</v>
      </c>
      <c r="D340" t="s">
        <v>5492</v>
      </c>
      <c r="E340" s="2">
        <v>45598</v>
      </c>
      <c r="F340" s="2">
        <v>45598</v>
      </c>
      <c r="G340">
        <v>7</v>
      </c>
      <c r="H340">
        <v>1325.73</v>
      </c>
      <c r="I340">
        <v>355.08</v>
      </c>
      <c r="J340">
        <v>18</v>
      </c>
      <c r="K340" t="s">
        <v>6009</v>
      </c>
      <c r="L340" t="s">
        <v>6012</v>
      </c>
      <c r="M340">
        <v>4</v>
      </c>
    </row>
    <row r="341" spans="1:13" x14ac:dyDescent="0.3">
      <c r="A341" t="s">
        <v>6261</v>
      </c>
      <c r="B341" t="s">
        <v>6150</v>
      </c>
      <c r="C341" t="s">
        <v>5756</v>
      </c>
      <c r="D341" t="s">
        <v>5857</v>
      </c>
      <c r="E341" s="2">
        <v>45383</v>
      </c>
      <c r="F341" s="2">
        <v>45383</v>
      </c>
      <c r="G341">
        <v>10</v>
      </c>
      <c r="H341">
        <v>2944.7</v>
      </c>
      <c r="I341">
        <v>671.09</v>
      </c>
      <c r="J341">
        <v>19</v>
      </c>
      <c r="K341" t="s">
        <v>5846</v>
      </c>
      <c r="L341" t="s">
        <v>6010</v>
      </c>
      <c r="M341">
        <v>2</v>
      </c>
    </row>
    <row r="342" spans="1:13" x14ac:dyDescent="0.3">
      <c r="A342" t="s">
        <v>6262</v>
      </c>
      <c r="B342" t="s">
        <v>5845</v>
      </c>
      <c r="C342" t="s">
        <v>5530</v>
      </c>
      <c r="D342" t="s">
        <v>5862</v>
      </c>
      <c r="E342" s="2">
        <v>45567</v>
      </c>
      <c r="F342" s="2">
        <v>45567</v>
      </c>
      <c r="G342">
        <v>2</v>
      </c>
      <c r="H342">
        <v>381.7</v>
      </c>
      <c r="I342">
        <v>41.2</v>
      </c>
      <c r="J342">
        <v>20</v>
      </c>
      <c r="K342" t="s">
        <v>5846</v>
      </c>
      <c r="L342" t="s">
        <v>5843</v>
      </c>
      <c r="M342">
        <v>4</v>
      </c>
    </row>
    <row r="343" spans="1:13" x14ac:dyDescent="0.3">
      <c r="A343" t="s">
        <v>6263</v>
      </c>
      <c r="B343" t="s">
        <v>5945</v>
      </c>
      <c r="C343" t="s">
        <v>5628</v>
      </c>
      <c r="D343" t="s">
        <v>6050</v>
      </c>
      <c r="E343" s="2">
        <v>45598</v>
      </c>
      <c r="F343" s="2">
        <v>45598</v>
      </c>
      <c r="G343">
        <v>4</v>
      </c>
      <c r="H343">
        <v>695.84</v>
      </c>
      <c r="I343">
        <v>60.62</v>
      </c>
      <c r="J343">
        <v>21</v>
      </c>
      <c r="K343" t="s">
        <v>5853</v>
      </c>
      <c r="L343" t="s">
        <v>6012</v>
      </c>
      <c r="M343">
        <v>4</v>
      </c>
    </row>
    <row r="344" spans="1:13" x14ac:dyDescent="0.3">
      <c r="A344" t="s">
        <v>6264</v>
      </c>
      <c r="B344" t="s">
        <v>5949</v>
      </c>
      <c r="C344" t="s">
        <v>5503</v>
      </c>
      <c r="D344" t="s">
        <v>5862</v>
      </c>
      <c r="E344" s="2">
        <v>45726</v>
      </c>
      <c r="F344" s="2">
        <v>45726</v>
      </c>
      <c r="G344">
        <v>10</v>
      </c>
      <c r="H344">
        <v>4755.8999999999996</v>
      </c>
      <c r="I344">
        <v>1048.77</v>
      </c>
      <c r="J344">
        <v>22</v>
      </c>
      <c r="K344" t="s">
        <v>5846</v>
      </c>
      <c r="L344" t="s">
        <v>6010</v>
      </c>
      <c r="M344">
        <v>1</v>
      </c>
    </row>
    <row r="345" spans="1:13" x14ac:dyDescent="0.3">
      <c r="A345" t="s">
        <v>6265</v>
      </c>
      <c r="B345" t="s">
        <v>5856</v>
      </c>
      <c r="C345" t="s">
        <v>5634</v>
      </c>
      <c r="D345" t="s">
        <v>5454</v>
      </c>
      <c r="E345" s="2">
        <v>45689</v>
      </c>
      <c r="F345" s="2">
        <v>45689</v>
      </c>
      <c r="G345">
        <v>7</v>
      </c>
      <c r="H345">
        <v>1975.12</v>
      </c>
      <c r="I345">
        <v>26.81</v>
      </c>
      <c r="J345">
        <v>24</v>
      </c>
      <c r="K345" t="s">
        <v>5850</v>
      </c>
      <c r="L345" t="s">
        <v>6010</v>
      </c>
      <c r="M345">
        <v>1</v>
      </c>
    </row>
    <row r="346" spans="1:13" x14ac:dyDescent="0.3">
      <c r="A346" t="s">
        <v>6266</v>
      </c>
      <c r="B346" t="s">
        <v>5856</v>
      </c>
      <c r="C346" t="s">
        <v>5702</v>
      </c>
      <c r="D346" t="s">
        <v>5454</v>
      </c>
      <c r="E346" s="2">
        <v>45330</v>
      </c>
      <c r="F346" s="2">
        <v>45330</v>
      </c>
      <c r="G346">
        <v>8</v>
      </c>
      <c r="H346">
        <v>1451.6</v>
      </c>
      <c r="I346">
        <v>414.94</v>
      </c>
      <c r="J346">
        <v>26</v>
      </c>
      <c r="K346" t="s">
        <v>6009</v>
      </c>
      <c r="L346" t="s">
        <v>5843</v>
      </c>
      <c r="M346">
        <v>1</v>
      </c>
    </row>
    <row r="347" spans="1:13" x14ac:dyDescent="0.3">
      <c r="A347" t="s">
        <v>6267</v>
      </c>
      <c r="B347" t="s">
        <v>5976</v>
      </c>
      <c r="C347" t="s">
        <v>5536</v>
      </c>
      <c r="D347" t="s">
        <v>5865</v>
      </c>
      <c r="E347" s="2">
        <v>45484</v>
      </c>
      <c r="F347" s="2">
        <v>45484</v>
      </c>
      <c r="G347">
        <v>3</v>
      </c>
      <c r="H347">
        <v>492.33</v>
      </c>
      <c r="I347">
        <v>9.02</v>
      </c>
      <c r="J347">
        <v>27</v>
      </c>
      <c r="K347" t="s">
        <v>6009</v>
      </c>
      <c r="L347" t="s">
        <v>6012</v>
      </c>
      <c r="M347">
        <v>3</v>
      </c>
    </row>
    <row r="348" spans="1:13" x14ac:dyDescent="0.3">
      <c r="A348" t="s">
        <v>6268</v>
      </c>
      <c r="B348" t="s">
        <v>5921</v>
      </c>
      <c r="C348" t="s">
        <v>5632</v>
      </c>
      <c r="D348" t="s">
        <v>6108</v>
      </c>
      <c r="E348" s="2">
        <v>45704</v>
      </c>
      <c r="F348" s="2">
        <v>45704</v>
      </c>
      <c r="G348">
        <v>4</v>
      </c>
      <c r="H348">
        <v>284.36</v>
      </c>
      <c r="I348">
        <v>21.72</v>
      </c>
      <c r="J348">
        <v>28</v>
      </c>
      <c r="K348" t="s">
        <v>5846</v>
      </c>
      <c r="L348" t="s">
        <v>6010</v>
      </c>
      <c r="M348">
        <v>1</v>
      </c>
    </row>
    <row r="349" spans="1:13" x14ac:dyDescent="0.3">
      <c r="A349" t="s">
        <v>6269</v>
      </c>
      <c r="B349" t="s">
        <v>5891</v>
      </c>
      <c r="C349" t="s">
        <v>5790</v>
      </c>
      <c r="D349" t="s">
        <v>5492</v>
      </c>
      <c r="E349" s="2">
        <v>45682</v>
      </c>
      <c r="F349" s="2">
        <v>45682</v>
      </c>
      <c r="G349">
        <v>8</v>
      </c>
      <c r="H349">
        <v>3876.56</v>
      </c>
      <c r="I349">
        <v>410.76</v>
      </c>
      <c r="J349">
        <v>29</v>
      </c>
      <c r="K349" t="s">
        <v>5850</v>
      </c>
      <c r="L349" t="s">
        <v>6012</v>
      </c>
      <c r="M349">
        <v>1</v>
      </c>
    </row>
    <row r="350" spans="1:13" x14ac:dyDescent="0.3">
      <c r="A350" t="s">
        <v>6270</v>
      </c>
      <c r="B350" t="s">
        <v>5935</v>
      </c>
      <c r="C350" t="s">
        <v>5580</v>
      </c>
      <c r="D350" t="s">
        <v>5450</v>
      </c>
      <c r="E350" s="2">
        <v>45302</v>
      </c>
      <c r="F350" s="2">
        <v>45302</v>
      </c>
      <c r="G350">
        <v>7</v>
      </c>
      <c r="H350">
        <v>997.71</v>
      </c>
      <c r="I350">
        <v>95.83</v>
      </c>
      <c r="J350">
        <v>30</v>
      </c>
      <c r="K350" t="s">
        <v>5850</v>
      </c>
      <c r="L350" t="s">
        <v>6010</v>
      </c>
      <c r="M350">
        <v>1</v>
      </c>
    </row>
    <row r="351" spans="1:13" x14ac:dyDescent="0.3">
      <c r="A351" t="s">
        <v>6271</v>
      </c>
      <c r="B351" t="s">
        <v>5859</v>
      </c>
      <c r="C351" t="s">
        <v>5710</v>
      </c>
      <c r="D351" t="s">
        <v>5926</v>
      </c>
      <c r="E351" s="2">
        <v>45750</v>
      </c>
      <c r="F351" s="2">
        <v>45750</v>
      </c>
      <c r="G351">
        <v>9</v>
      </c>
      <c r="H351">
        <v>4338.2700000000004</v>
      </c>
      <c r="I351">
        <v>158.25</v>
      </c>
      <c r="J351">
        <v>10</v>
      </c>
      <c r="K351" t="s">
        <v>5846</v>
      </c>
      <c r="L351" t="s">
        <v>6010</v>
      </c>
      <c r="M351">
        <v>2</v>
      </c>
    </row>
    <row r="352" spans="1:13" x14ac:dyDescent="0.3">
      <c r="A352" t="s">
        <v>6272</v>
      </c>
      <c r="B352" t="s">
        <v>5938</v>
      </c>
      <c r="C352" t="s">
        <v>5646</v>
      </c>
      <c r="D352" t="s">
        <v>5857</v>
      </c>
      <c r="E352" s="2">
        <v>45656</v>
      </c>
      <c r="F352" s="2">
        <v>45656</v>
      </c>
      <c r="G352">
        <v>8</v>
      </c>
      <c r="H352">
        <v>1332.64</v>
      </c>
      <c r="I352">
        <v>352.13</v>
      </c>
      <c r="J352">
        <v>11</v>
      </c>
      <c r="K352" t="s">
        <v>6009</v>
      </c>
      <c r="L352" t="s">
        <v>6012</v>
      </c>
      <c r="M352">
        <v>4</v>
      </c>
    </row>
    <row r="353" spans="1:13" x14ac:dyDescent="0.3">
      <c r="A353" t="s">
        <v>6273</v>
      </c>
      <c r="B353" t="s">
        <v>5893</v>
      </c>
      <c r="C353" t="s">
        <v>5509</v>
      </c>
      <c r="D353" t="s">
        <v>5456</v>
      </c>
      <c r="E353" s="2">
        <v>45470</v>
      </c>
      <c r="F353" s="2">
        <v>45470</v>
      </c>
      <c r="G353">
        <v>6</v>
      </c>
      <c r="H353">
        <v>1069.08</v>
      </c>
      <c r="I353">
        <v>251.08</v>
      </c>
      <c r="J353">
        <v>16</v>
      </c>
      <c r="K353" t="s">
        <v>5850</v>
      </c>
      <c r="L353" t="s">
        <v>6012</v>
      </c>
      <c r="M353">
        <v>2</v>
      </c>
    </row>
    <row r="354" spans="1:13" x14ac:dyDescent="0.3">
      <c r="A354" t="s">
        <v>6274</v>
      </c>
      <c r="B354" t="s">
        <v>5933</v>
      </c>
      <c r="C354" t="s">
        <v>5591</v>
      </c>
      <c r="D354" t="s">
        <v>5482</v>
      </c>
      <c r="E354" s="2">
        <v>45404</v>
      </c>
      <c r="F354" s="2">
        <v>45404</v>
      </c>
      <c r="G354">
        <v>6</v>
      </c>
      <c r="H354">
        <v>1024.6199999999999</v>
      </c>
      <c r="I354">
        <v>168.39</v>
      </c>
      <c r="J354">
        <v>17</v>
      </c>
      <c r="K354" t="s">
        <v>6009</v>
      </c>
      <c r="L354" t="s">
        <v>6010</v>
      </c>
      <c r="M354">
        <v>2</v>
      </c>
    </row>
    <row r="355" spans="1:13" x14ac:dyDescent="0.3">
      <c r="A355" t="s">
        <v>6275</v>
      </c>
      <c r="B355" t="s">
        <v>6135</v>
      </c>
      <c r="C355" t="s">
        <v>5576</v>
      </c>
      <c r="D355" t="s">
        <v>5472</v>
      </c>
      <c r="E355" s="2">
        <v>45442</v>
      </c>
      <c r="F355" s="2">
        <v>45442</v>
      </c>
      <c r="G355">
        <v>9</v>
      </c>
      <c r="H355">
        <v>2262.96</v>
      </c>
      <c r="I355">
        <v>542.26</v>
      </c>
      <c r="J355">
        <v>18</v>
      </c>
      <c r="K355" t="s">
        <v>5846</v>
      </c>
      <c r="L355" t="s">
        <v>5843</v>
      </c>
      <c r="M355">
        <v>2</v>
      </c>
    </row>
    <row r="356" spans="1:13" x14ac:dyDescent="0.3">
      <c r="A356" t="s">
        <v>6276</v>
      </c>
      <c r="B356" t="s">
        <v>5947</v>
      </c>
      <c r="C356" t="s">
        <v>5800</v>
      </c>
      <c r="D356" t="s">
        <v>5986</v>
      </c>
      <c r="E356" s="2">
        <v>45719</v>
      </c>
      <c r="F356" s="2">
        <v>45719</v>
      </c>
      <c r="G356">
        <v>2</v>
      </c>
      <c r="H356">
        <v>638.58000000000004</v>
      </c>
      <c r="I356">
        <v>182.93</v>
      </c>
      <c r="J356">
        <v>19</v>
      </c>
      <c r="K356" t="s">
        <v>5853</v>
      </c>
      <c r="L356" t="s">
        <v>6012</v>
      </c>
      <c r="M356">
        <v>1</v>
      </c>
    </row>
    <row r="357" spans="1:13" x14ac:dyDescent="0.3">
      <c r="A357" t="s">
        <v>6277</v>
      </c>
      <c r="B357" t="s">
        <v>5954</v>
      </c>
      <c r="C357" t="s">
        <v>5750</v>
      </c>
      <c r="D357" t="s">
        <v>5494</v>
      </c>
      <c r="E357" s="2">
        <v>45548</v>
      </c>
      <c r="F357" s="2">
        <v>45548</v>
      </c>
      <c r="G357">
        <v>6</v>
      </c>
      <c r="H357">
        <v>2054.58</v>
      </c>
      <c r="I357">
        <v>69.7</v>
      </c>
      <c r="J357">
        <v>21</v>
      </c>
      <c r="K357" t="s">
        <v>5850</v>
      </c>
      <c r="L357" t="s">
        <v>6010</v>
      </c>
      <c r="M357">
        <v>3</v>
      </c>
    </row>
    <row r="358" spans="1:13" x14ac:dyDescent="0.3">
      <c r="A358" t="s">
        <v>6278</v>
      </c>
      <c r="B358" t="s">
        <v>6043</v>
      </c>
      <c r="C358" t="s">
        <v>5718</v>
      </c>
      <c r="D358" t="s">
        <v>5904</v>
      </c>
      <c r="E358" s="2">
        <v>45615</v>
      </c>
      <c r="F358" s="2">
        <v>45615</v>
      </c>
      <c r="G358">
        <v>7</v>
      </c>
      <c r="H358">
        <v>2093.0700000000002</v>
      </c>
      <c r="I358">
        <v>310.5</v>
      </c>
      <c r="J358">
        <v>22</v>
      </c>
      <c r="K358" t="s">
        <v>6009</v>
      </c>
      <c r="L358" t="s">
        <v>5843</v>
      </c>
      <c r="M358">
        <v>4</v>
      </c>
    </row>
    <row r="359" spans="1:13" x14ac:dyDescent="0.3">
      <c r="A359" t="s">
        <v>6279</v>
      </c>
      <c r="B359" t="s">
        <v>5954</v>
      </c>
      <c r="C359" t="s">
        <v>5586</v>
      </c>
      <c r="D359" t="s">
        <v>5849</v>
      </c>
      <c r="E359" s="2">
        <v>45466</v>
      </c>
      <c r="F359" s="2">
        <v>45466</v>
      </c>
      <c r="G359">
        <v>1</v>
      </c>
      <c r="H359">
        <v>297.62</v>
      </c>
      <c r="I359">
        <v>77.61</v>
      </c>
      <c r="J359">
        <v>23</v>
      </c>
      <c r="K359" t="s">
        <v>5846</v>
      </c>
      <c r="L359" t="s">
        <v>6010</v>
      </c>
      <c r="M359">
        <v>2</v>
      </c>
    </row>
    <row r="360" spans="1:13" x14ac:dyDescent="0.3">
      <c r="A360" t="s">
        <v>6280</v>
      </c>
      <c r="B360" t="s">
        <v>5852</v>
      </c>
      <c r="C360" t="s">
        <v>5518</v>
      </c>
      <c r="D360" t="s">
        <v>5958</v>
      </c>
      <c r="E360" s="2">
        <v>45313</v>
      </c>
      <c r="F360" s="2">
        <v>45313</v>
      </c>
      <c r="G360">
        <v>5</v>
      </c>
      <c r="H360">
        <v>478.7</v>
      </c>
      <c r="I360">
        <v>80.739999999999995</v>
      </c>
      <c r="J360">
        <v>24</v>
      </c>
      <c r="K360" t="s">
        <v>5850</v>
      </c>
      <c r="L360" t="s">
        <v>6010</v>
      </c>
      <c r="M360">
        <v>1</v>
      </c>
    </row>
    <row r="361" spans="1:13" x14ac:dyDescent="0.3">
      <c r="A361" t="s">
        <v>6281</v>
      </c>
      <c r="B361" t="s">
        <v>5976</v>
      </c>
      <c r="C361" t="s">
        <v>5666</v>
      </c>
      <c r="D361" t="s">
        <v>5464</v>
      </c>
      <c r="E361" s="2">
        <v>45579</v>
      </c>
      <c r="F361" s="2">
        <v>45579</v>
      </c>
      <c r="G361">
        <v>2</v>
      </c>
      <c r="H361">
        <v>911.78</v>
      </c>
      <c r="I361">
        <v>189.88</v>
      </c>
      <c r="J361">
        <v>25</v>
      </c>
      <c r="K361" t="s">
        <v>5850</v>
      </c>
      <c r="L361" t="s">
        <v>6010</v>
      </c>
      <c r="M361">
        <v>4</v>
      </c>
    </row>
    <row r="362" spans="1:13" x14ac:dyDescent="0.3">
      <c r="A362" t="s">
        <v>6282</v>
      </c>
      <c r="B362" t="s">
        <v>5861</v>
      </c>
      <c r="C362" t="s">
        <v>5600</v>
      </c>
      <c r="D362" t="s">
        <v>5468</v>
      </c>
      <c r="E362" s="2">
        <v>45837</v>
      </c>
      <c r="F362" s="2">
        <v>45837</v>
      </c>
      <c r="G362">
        <v>6</v>
      </c>
      <c r="H362">
        <v>2811.9</v>
      </c>
      <c r="I362">
        <v>212.51</v>
      </c>
      <c r="J362">
        <v>26</v>
      </c>
      <c r="K362" t="s">
        <v>6009</v>
      </c>
      <c r="L362" t="s">
        <v>6010</v>
      </c>
      <c r="M362">
        <v>2</v>
      </c>
    </row>
    <row r="363" spans="1:13" x14ac:dyDescent="0.3">
      <c r="A363" t="s">
        <v>6283</v>
      </c>
      <c r="B363" t="s">
        <v>5840</v>
      </c>
      <c r="C363" t="s">
        <v>5538</v>
      </c>
      <c r="D363" t="s">
        <v>5472</v>
      </c>
      <c r="E363" s="2">
        <v>45623</v>
      </c>
      <c r="F363" s="2">
        <v>45623</v>
      </c>
      <c r="G363">
        <v>10</v>
      </c>
      <c r="H363">
        <v>3837.7</v>
      </c>
      <c r="I363">
        <v>71.180000000000007</v>
      </c>
      <c r="J363">
        <v>27</v>
      </c>
      <c r="K363" t="s">
        <v>6009</v>
      </c>
      <c r="L363" t="s">
        <v>6010</v>
      </c>
      <c r="M363">
        <v>4</v>
      </c>
    </row>
    <row r="364" spans="1:13" x14ac:dyDescent="0.3">
      <c r="A364" t="s">
        <v>6284</v>
      </c>
      <c r="B364" t="s">
        <v>5859</v>
      </c>
      <c r="C364" t="s">
        <v>5746</v>
      </c>
      <c r="D364" t="s">
        <v>5922</v>
      </c>
      <c r="E364" s="2">
        <v>45665</v>
      </c>
      <c r="F364" s="2">
        <v>45665</v>
      </c>
      <c r="G364">
        <v>3</v>
      </c>
      <c r="H364">
        <v>989.97</v>
      </c>
      <c r="I364">
        <v>91.65</v>
      </c>
      <c r="J364">
        <v>28</v>
      </c>
      <c r="K364" t="s">
        <v>5846</v>
      </c>
      <c r="L364" t="s">
        <v>5843</v>
      </c>
      <c r="M364">
        <v>1</v>
      </c>
    </row>
    <row r="365" spans="1:13" x14ac:dyDescent="0.3">
      <c r="A365" t="s">
        <v>6285</v>
      </c>
      <c r="B365" t="s">
        <v>5895</v>
      </c>
      <c r="C365" t="s">
        <v>5736</v>
      </c>
      <c r="D365" t="s">
        <v>5460</v>
      </c>
      <c r="E365" s="2">
        <v>45434</v>
      </c>
      <c r="F365" s="2">
        <v>45434</v>
      </c>
      <c r="G365">
        <v>1</v>
      </c>
      <c r="H365">
        <v>201.94</v>
      </c>
      <c r="I365">
        <v>29.6</v>
      </c>
      <c r="J365">
        <v>29</v>
      </c>
      <c r="K365" t="s">
        <v>5850</v>
      </c>
      <c r="L365" t="s">
        <v>6010</v>
      </c>
      <c r="M365">
        <v>2</v>
      </c>
    </row>
    <row r="366" spans="1:13" x14ac:dyDescent="0.3">
      <c r="A366" t="s">
        <v>6286</v>
      </c>
      <c r="B366" t="s">
        <v>5840</v>
      </c>
      <c r="C366" t="s">
        <v>5818</v>
      </c>
      <c r="D366" t="s">
        <v>5452</v>
      </c>
      <c r="E366" s="2">
        <v>45308</v>
      </c>
      <c r="F366" s="2">
        <v>45308</v>
      </c>
      <c r="G366">
        <v>1</v>
      </c>
      <c r="H366">
        <v>152.41</v>
      </c>
      <c r="I366">
        <v>18.649999999999999</v>
      </c>
      <c r="J366">
        <v>10</v>
      </c>
      <c r="K366" t="s">
        <v>6009</v>
      </c>
      <c r="L366" t="s">
        <v>6010</v>
      </c>
      <c r="M366">
        <v>1</v>
      </c>
    </row>
    <row r="367" spans="1:13" x14ac:dyDescent="0.3">
      <c r="A367" t="s">
        <v>6287</v>
      </c>
      <c r="B367" t="s">
        <v>5861</v>
      </c>
      <c r="C367" t="s">
        <v>5574</v>
      </c>
      <c r="D367" t="s">
        <v>5476</v>
      </c>
      <c r="E367" s="2">
        <v>45672</v>
      </c>
      <c r="F367" s="2">
        <v>45672</v>
      </c>
      <c r="G367">
        <v>6</v>
      </c>
      <c r="H367">
        <v>2285.2800000000002</v>
      </c>
      <c r="I367">
        <v>7.36</v>
      </c>
      <c r="J367">
        <v>11</v>
      </c>
      <c r="K367" t="s">
        <v>6009</v>
      </c>
      <c r="L367" t="s">
        <v>6012</v>
      </c>
      <c r="M367">
        <v>1</v>
      </c>
    </row>
    <row r="368" spans="1:13" x14ac:dyDescent="0.3">
      <c r="A368" t="s">
        <v>6288</v>
      </c>
      <c r="B368" t="s">
        <v>5929</v>
      </c>
      <c r="C368" t="s">
        <v>5684</v>
      </c>
      <c r="D368" t="s">
        <v>6035</v>
      </c>
      <c r="E368" s="2">
        <v>45688</v>
      </c>
      <c r="F368" s="2">
        <v>45688</v>
      </c>
      <c r="G368">
        <v>9</v>
      </c>
      <c r="H368">
        <v>1891.71</v>
      </c>
      <c r="I368">
        <v>286.29000000000002</v>
      </c>
      <c r="J368">
        <v>12</v>
      </c>
      <c r="K368" t="s">
        <v>6009</v>
      </c>
      <c r="L368" t="s">
        <v>5843</v>
      </c>
      <c r="M368">
        <v>1</v>
      </c>
    </row>
    <row r="369" spans="1:13" x14ac:dyDescent="0.3">
      <c r="A369" t="s">
        <v>6289</v>
      </c>
      <c r="B369" t="s">
        <v>5916</v>
      </c>
      <c r="C369" t="s">
        <v>5636</v>
      </c>
      <c r="D369" t="s">
        <v>6108</v>
      </c>
      <c r="E369" s="2">
        <v>45447</v>
      </c>
      <c r="F369" s="2">
        <v>45447</v>
      </c>
      <c r="G369">
        <v>3</v>
      </c>
      <c r="H369">
        <v>998.52</v>
      </c>
      <c r="I369">
        <v>200.71</v>
      </c>
      <c r="J369">
        <v>13</v>
      </c>
      <c r="K369" t="s">
        <v>5853</v>
      </c>
      <c r="L369" t="s">
        <v>6010</v>
      </c>
      <c r="M369">
        <v>2</v>
      </c>
    </row>
    <row r="370" spans="1:13" x14ac:dyDescent="0.3">
      <c r="A370" t="s">
        <v>6290</v>
      </c>
      <c r="B370" t="s">
        <v>5852</v>
      </c>
      <c r="C370" t="s">
        <v>5734</v>
      </c>
      <c r="D370" t="s">
        <v>5882</v>
      </c>
      <c r="E370" s="2">
        <v>45362</v>
      </c>
      <c r="F370" s="2">
        <v>45362</v>
      </c>
      <c r="G370">
        <v>6</v>
      </c>
      <c r="H370">
        <v>2730.9</v>
      </c>
      <c r="I370">
        <v>452.44</v>
      </c>
      <c r="J370">
        <v>15</v>
      </c>
      <c r="K370" t="s">
        <v>5853</v>
      </c>
      <c r="L370" t="s">
        <v>6012</v>
      </c>
      <c r="M370">
        <v>1</v>
      </c>
    </row>
    <row r="371" spans="1:13" x14ac:dyDescent="0.3">
      <c r="A371" t="s">
        <v>6291</v>
      </c>
      <c r="B371" t="s">
        <v>5886</v>
      </c>
      <c r="C371" t="s">
        <v>5642</v>
      </c>
      <c r="D371" t="s">
        <v>5454</v>
      </c>
      <c r="E371" s="2">
        <v>45682</v>
      </c>
      <c r="F371" s="2">
        <v>45682</v>
      </c>
      <c r="G371">
        <v>8</v>
      </c>
      <c r="H371">
        <v>894.24</v>
      </c>
      <c r="I371">
        <v>116.02</v>
      </c>
      <c r="J371">
        <v>16</v>
      </c>
      <c r="K371" t="s">
        <v>5846</v>
      </c>
      <c r="L371" t="s">
        <v>5843</v>
      </c>
      <c r="M371">
        <v>1</v>
      </c>
    </row>
    <row r="372" spans="1:13" x14ac:dyDescent="0.3">
      <c r="A372" t="s">
        <v>6292</v>
      </c>
      <c r="B372" t="s">
        <v>6043</v>
      </c>
      <c r="C372" t="s">
        <v>5806</v>
      </c>
      <c r="D372" t="s">
        <v>5468</v>
      </c>
      <c r="E372" s="2">
        <v>45425</v>
      </c>
      <c r="F372" s="2">
        <v>45425</v>
      </c>
      <c r="G372">
        <v>8</v>
      </c>
      <c r="H372">
        <v>701.52</v>
      </c>
      <c r="I372">
        <v>54.59</v>
      </c>
      <c r="J372">
        <v>18</v>
      </c>
      <c r="K372" t="s">
        <v>6009</v>
      </c>
      <c r="L372" t="s">
        <v>6010</v>
      </c>
      <c r="M372">
        <v>2</v>
      </c>
    </row>
    <row r="373" spans="1:13" x14ac:dyDescent="0.3">
      <c r="A373" t="s">
        <v>6293</v>
      </c>
      <c r="B373" t="s">
        <v>5968</v>
      </c>
      <c r="C373" t="s">
        <v>5574</v>
      </c>
      <c r="D373" t="s">
        <v>5462</v>
      </c>
      <c r="E373" s="2">
        <v>45790</v>
      </c>
      <c r="F373" s="2">
        <v>45790</v>
      </c>
      <c r="G373">
        <v>8</v>
      </c>
      <c r="H373">
        <v>2931.44</v>
      </c>
      <c r="I373">
        <v>137.66</v>
      </c>
      <c r="J373">
        <v>19</v>
      </c>
      <c r="K373" t="s">
        <v>5846</v>
      </c>
      <c r="L373" t="s">
        <v>6010</v>
      </c>
      <c r="M373">
        <v>2</v>
      </c>
    </row>
    <row r="374" spans="1:13" x14ac:dyDescent="0.3">
      <c r="A374" t="s">
        <v>6294</v>
      </c>
      <c r="B374" t="s">
        <v>5881</v>
      </c>
      <c r="C374" t="s">
        <v>5574</v>
      </c>
      <c r="D374" t="s">
        <v>5486</v>
      </c>
      <c r="E374" s="2">
        <v>45472</v>
      </c>
      <c r="F374" s="2">
        <v>45472</v>
      </c>
      <c r="G374">
        <v>1</v>
      </c>
      <c r="H374">
        <v>358.4</v>
      </c>
      <c r="I374">
        <v>15.87</v>
      </c>
      <c r="J374">
        <v>20</v>
      </c>
      <c r="K374" t="s">
        <v>5846</v>
      </c>
      <c r="L374" t="s">
        <v>5843</v>
      </c>
      <c r="M374">
        <v>2</v>
      </c>
    </row>
    <row r="375" spans="1:13" x14ac:dyDescent="0.3">
      <c r="A375" t="s">
        <v>6295</v>
      </c>
      <c r="B375" t="s">
        <v>6046</v>
      </c>
      <c r="C375" t="s">
        <v>5644</v>
      </c>
      <c r="D375" t="s">
        <v>5482</v>
      </c>
      <c r="E375" s="2">
        <v>45499</v>
      </c>
      <c r="F375" s="2">
        <v>45499</v>
      </c>
      <c r="G375">
        <v>2</v>
      </c>
      <c r="H375">
        <v>171.56</v>
      </c>
      <c r="I375">
        <v>37.299999999999997</v>
      </c>
      <c r="J375">
        <v>21</v>
      </c>
      <c r="K375" t="s">
        <v>6009</v>
      </c>
      <c r="L375" t="s">
        <v>6012</v>
      </c>
      <c r="M375">
        <v>3</v>
      </c>
    </row>
    <row r="376" spans="1:13" x14ac:dyDescent="0.3">
      <c r="A376" t="s">
        <v>6296</v>
      </c>
      <c r="B376" t="s">
        <v>5916</v>
      </c>
      <c r="C376" t="s">
        <v>5764</v>
      </c>
      <c r="D376" t="s">
        <v>6035</v>
      </c>
      <c r="E376" s="2">
        <v>45384</v>
      </c>
      <c r="F376" s="2">
        <v>45384</v>
      </c>
      <c r="G376">
        <v>5</v>
      </c>
      <c r="H376">
        <v>553.45000000000005</v>
      </c>
      <c r="I376">
        <v>60.67</v>
      </c>
      <c r="J376">
        <v>23</v>
      </c>
      <c r="K376" t="s">
        <v>5853</v>
      </c>
      <c r="L376" t="s">
        <v>6010</v>
      </c>
      <c r="M376">
        <v>2</v>
      </c>
    </row>
    <row r="377" spans="1:13" x14ac:dyDescent="0.3">
      <c r="A377" t="s">
        <v>6297</v>
      </c>
      <c r="B377" t="s">
        <v>5911</v>
      </c>
      <c r="C377" t="s">
        <v>5758</v>
      </c>
      <c r="D377" t="s">
        <v>5917</v>
      </c>
      <c r="E377" s="2">
        <v>45415</v>
      </c>
      <c r="F377" s="2">
        <v>45415</v>
      </c>
      <c r="G377">
        <v>7</v>
      </c>
      <c r="H377">
        <v>1405.25</v>
      </c>
      <c r="I377">
        <v>86.72</v>
      </c>
      <c r="J377">
        <v>24</v>
      </c>
      <c r="K377" t="s">
        <v>5846</v>
      </c>
      <c r="L377" t="s">
        <v>6010</v>
      </c>
      <c r="M377">
        <v>2</v>
      </c>
    </row>
    <row r="378" spans="1:13" x14ac:dyDescent="0.3">
      <c r="A378" t="s">
        <v>6298</v>
      </c>
      <c r="B378" t="s">
        <v>5868</v>
      </c>
      <c r="C378" t="s">
        <v>5580</v>
      </c>
      <c r="D378" t="s">
        <v>5865</v>
      </c>
      <c r="E378" s="2">
        <v>45782</v>
      </c>
      <c r="F378" s="2">
        <v>45782</v>
      </c>
      <c r="G378">
        <v>3</v>
      </c>
      <c r="H378">
        <v>895.23</v>
      </c>
      <c r="I378">
        <v>6.78</v>
      </c>
      <c r="J378">
        <v>25</v>
      </c>
      <c r="K378" t="s">
        <v>6009</v>
      </c>
      <c r="L378" t="s">
        <v>5843</v>
      </c>
      <c r="M378">
        <v>2</v>
      </c>
    </row>
    <row r="379" spans="1:13" x14ac:dyDescent="0.3">
      <c r="A379" t="s">
        <v>6299</v>
      </c>
      <c r="B379" t="s">
        <v>5861</v>
      </c>
      <c r="C379" t="s">
        <v>5664</v>
      </c>
      <c r="D379" t="s">
        <v>5484</v>
      </c>
      <c r="E379" s="2">
        <v>45324</v>
      </c>
      <c r="F379" s="2">
        <v>45324</v>
      </c>
      <c r="G379">
        <v>6</v>
      </c>
      <c r="H379">
        <v>1112.94</v>
      </c>
      <c r="I379">
        <v>306.77</v>
      </c>
      <c r="J379">
        <v>26</v>
      </c>
      <c r="K379" t="s">
        <v>5850</v>
      </c>
      <c r="L379" t="s">
        <v>5843</v>
      </c>
      <c r="M379">
        <v>1</v>
      </c>
    </row>
    <row r="380" spans="1:13" x14ac:dyDescent="0.3">
      <c r="A380" t="s">
        <v>6300</v>
      </c>
      <c r="B380" t="s">
        <v>5968</v>
      </c>
      <c r="C380" t="s">
        <v>5716</v>
      </c>
      <c r="D380" t="s">
        <v>6019</v>
      </c>
      <c r="E380" s="2">
        <v>45436</v>
      </c>
      <c r="F380" s="2">
        <v>45436</v>
      </c>
      <c r="G380">
        <v>6</v>
      </c>
      <c r="H380">
        <v>821.52</v>
      </c>
      <c r="I380">
        <v>47.46</v>
      </c>
      <c r="J380">
        <v>27</v>
      </c>
      <c r="K380" t="s">
        <v>6009</v>
      </c>
      <c r="L380" t="s">
        <v>5843</v>
      </c>
      <c r="M380">
        <v>2</v>
      </c>
    </row>
    <row r="381" spans="1:13" x14ac:dyDescent="0.3">
      <c r="A381" t="s">
        <v>6301</v>
      </c>
      <c r="B381" t="s">
        <v>6053</v>
      </c>
      <c r="C381" t="s">
        <v>5610</v>
      </c>
      <c r="D381" t="s">
        <v>5958</v>
      </c>
      <c r="E381" s="2">
        <v>45397</v>
      </c>
      <c r="F381" s="2">
        <v>45397</v>
      </c>
      <c r="G381">
        <v>1</v>
      </c>
      <c r="H381">
        <v>113.12</v>
      </c>
      <c r="I381">
        <v>14.75</v>
      </c>
      <c r="J381">
        <v>28</v>
      </c>
      <c r="K381" t="s">
        <v>5842</v>
      </c>
      <c r="L381" t="s">
        <v>6010</v>
      </c>
      <c r="M381">
        <v>2</v>
      </c>
    </row>
    <row r="382" spans="1:13" x14ac:dyDescent="0.3">
      <c r="A382" t="s">
        <v>6302</v>
      </c>
      <c r="B382" t="s">
        <v>5864</v>
      </c>
      <c r="C382" t="s">
        <v>5570</v>
      </c>
      <c r="D382" t="s">
        <v>6108</v>
      </c>
      <c r="E382" s="2">
        <v>45386</v>
      </c>
      <c r="F382" s="2">
        <v>45386</v>
      </c>
      <c r="G382">
        <v>4</v>
      </c>
      <c r="H382">
        <v>589.6</v>
      </c>
      <c r="I382">
        <v>155.93</v>
      </c>
      <c r="J382">
        <v>29</v>
      </c>
      <c r="K382" t="s">
        <v>5842</v>
      </c>
      <c r="L382" t="s">
        <v>6010</v>
      </c>
      <c r="M382">
        <v>2</v>
      </c>
    </row>
    <row r="383" spans="1:13" x14ac:dyDescent="0.3">
      <c r="A383" t="s">
        <v>6303</v>
      </c>
      <c r="B383" t="s">
        <v>5893</v>
      </c>
      <c r="C383" t="s">
        <v>5652</v>
      </c>
      <c r="D383" t="s">
        <v>5902</v>
      </c>
      <c r="E383" s="2">
        <v>45340</v>
      </c>
      <c r="F383" s="2">
        <v>45340</v>
      </c>
      <c r="G383">
        <v>8</v>
      </c>
      <c r="H383">
        <v>3261.28</v>
      </c>
      <c r="I383">
        <v>0.83</v>
      </c>
      <c r="J383">
        <v>30</v>
      </c>
      <c r="K383" t="s">
        <v>5850</v>
      </c>
      <c r="L383" t="s">
        <v>5843</v>
      </c>
      <c r="M383">
        <v>1</v>
      </c>
    </row>
    <row r="384" spans="1:13" x14ac:dyDescent="0.3">
      <c r="A384" t="s">
        <v>6304</v>
      </c>
      <c r="B384" t="s">
        <v>5877</v>
      </c>
      <c r="C384" t="s">
        <v>5563</v>
      </c>
      <c r="D384" t="s">
        <v>5494</v>
      </c>
      <c r="E384" s="2">
        <v>45633</v>
      </c>
      <c r="F384" s="2">
        <v>45633</v>
      </c>
      <c r="G384">
        <v>3</v>
      </c>
      <c r="H384">
        <v>605.4</v>
      </c>
      <c r="I384">
        <v>150.30000000000001</v>
      </c>
      <c r="J384">
        <v>19</v>
      </c>
      <c r="K384" t="s">
        <v>5853</v>
      </c>
      <c r="L384" t="s">
        <v>6012</v>
      </c>
      <c r="M384">
        <v>4</v>
      </c>
    </row>
    <row r="385" spans="1:13" x14ac:dyDescent="0.3">
      <c r="A385" t="s">
        <v>6305</v>
      </c>
      <c r="B385" t="s">
        <v>6150</v>
      </c>
      <c r="C385" t="s">
        <v>5620</v>
      </c>
      <c r="D385" t="s">
        <v>5958</v>
      </c>
      <c r="E385" s="2">
        <v>45335</v>
      </c>
      <c r="F385" s="2">
        <v>45335</v>
      </c>
      <c r="G385">
        <v>2</v>
      </c>
      <c r="H385">
        <v>450.28</v>
      </c>
      <c r="I385">
        <v>99.61</v>
      </c>
      <c r="J385">
        <v>18</v>
      </c>
      <c r="K385" t="s">
        <v>5842</v>
      </c>
      <c r="L385" t="s">
        <v>5843</v>
      </c>
      <c r="M385">
        <v>1</v>
      </c>
    </row>
    <row r="386" spans="1:13" x14ac:dyDescent="0.3">
      <c r="A386" t="s">
        <v>6306</v>
      </c>
      <c r="B386" t="s">
        <v>5856</v>
      </c>
      <c r="C386" t="s">
        <v>5698</v>
      </c>
      <c r="D386" t="s">
        <v>5472</v>
      </c>
      <c r="E386" s="2">
        <v>45750</v>
      </c>
      <c r="F386" s="2">
        <v>45750</v>
      </c>
      <c r="G386">
        <v>8</v>
      </c>
      <c r="H386">
        <v>3167.6</v>
      </c>
      <c r="I386">
        <v>388.53</v>
      </c>
      <c r="J386">
        <v>17</v>
      </c>
      <c r="K386" t="s">
        <v>5842</v>
      </c>
      <c r="L386" t="s">
        <v>6012</v>
      </c>
      <c r="M386">
        <v>2</v>
      </c>
    </row>
    <row r="387" spans="1:13" x14ac:dyDescent="0.3">
      <c r="A387" t="s">
        <v>6307</v>
      </c>
      <c r="B387" t="s">
        <v>5938</v>
      </c>
      <c r="C387" t="s">
        <v>5818</v>
      </c>
      <c r="D387" t="s">
        <v>5460</v>
      </c>
      <c r="E387" s="2">
        <v>45492</v>
      </c>
      <c r="F387" s="2">
        <v>45492</v>
      </c>
      <c r="G387">
        <v>10</v>
      </c>
      <c r="H387">
        <v>4406.7</v>
      </c>
      <c r="I387">
        <v>613.34</v>
      </c>
      <c r="J387">
        <v>15</v>
      </c>
      <c r="K387" t="s">
        <v>6009</v>
      </c>
      <c r="L387" t="s">
        <v>6012</v>
      </c>
      <c r="M387">
        <v>3</v>
      </c>
    </row>
    <row r="388" spans="1:13" x14ac:dyDescent="0.3">
      <c r="A388" t="s">
        <v>6308</v>
      </c>
      <c r="B388" t="s">
        <v>5840</v>
      </c>
      <c r="C388" t="s">
        <v>5648</v>
      </c>
      <c r="D388" t="s">
        <v>5865</v>
      </c>
      <c r="E388" s="2">
        <v>45805</v>
      </c>
      <c r="F388" s="2">
        <v>45805</v>
      </c>
      <c r="G388">
        <v>8</v>
      </c>
      <c r="H388">
        <v>1732.8</v>
      </c>
      <c r="I388">
        <v>102.66</v>
      </c>
      <c r="J388">
        <v>14</v>
      </c>
      <c r="K388" t="s">
        <v>6009</v>
      </c>
      <c r="L388" t="s">
        <v>6012</v>
      </c>
      <c r="M388">
        <v>2</v>
      </c>
    </row>
    <row r="389" spans="1:13" x14ac:dyDescent="0.3">
      <c r="A389" t="s">
        <v>6309</v>
      </c>
      <c r="B389" t="s">
        <v>5966</v>
      </c>
      <c r="C389" t="s">
        <v>5726</v>
      </c>
      <c r="D389" t="s">
        <v>5917</v>
      </c>
      <c r="E389" s="2">
        <v>45483</v>
      </c>
      <c r="F389" s="2">
        <v>45483</v>
      </c>
      <c r="G389">
        <v>5</v>
      </c>
      <c r="H389">
        <v>269.95</v>
      </c>
      <c r="I389">
        <v>26.68</v>
      </c>
      <c r="J389">
        <v>13</v>
      </c>
      <c r="K389" t="s">
        <v>5842</v>
      </c>
      <c r="L389" t="s">
        <v>5843</v>
      </c>
      <c r="M389">
        <v>3</v>
      </c>
    </row>
    <row r="390" spans="1:13" x14ac:dyDescent="0.3">
      <c r="A390" t="s">
        <v>6310</v>
      </c>
      <c r="B390" t="s">
        <v>5895</v>
      </c>
      <c r="C390" t="s">
        <v>5762</v>
      </c>
      <c r="D390" t="s">
        <v>5841</v>
      </c>
      <c r="E390" s="2">
        <v>45410</v>
      </c>
      <c r="F390" s="2">
        <v>45410</v>
      </c>
      <c r="G390">
        <v>4</v>
      </c>
      <c r="H390">
        <v>1002.48</v>
      </c>
      <c r="I390">
        <v>102.04</v>
      </c>
      <c r="J390">
        <v>11</v>
      </c>
      <c r="K390" t="s">
        <v>6009</v>
      </c>
      <c r="L390" t="s">
        <v>5843</v>
      </c>
      <c r="M390">
        <v>2</v>
      </c>
    </row>
    <row r="391" spans="1:13" x14ac:dyDescent="0.3">
      <c r="A391" t="s">
        <v>6311</v>
      </c>
      <c r="B391" t="s">
        <v>5871</v>
      </c>
      <c r="C391" t="s">
        <v>5503</v>
      </c>
      <c r="D391" t="s">
        <v>5994</v>
      </c>
      <c r="E391" s="2">
        <v>45438</v>
      </c>
      <c r="F391" s="2">
        <v>45438</v>
      </c>
      <c r="G391">
        <v>9</v>
      </c>
      <c r="H391">
        <v>3223.44</v>
      </c>
      <c r="I391">
        <v>831.79</v>
      </c>
      <c r="J391">
        <v>10</v>
      </c>
      <c r="K391" t="s">
        <v>6009</v>
      </c>
      <c r="L391" t="s">
        <v>6010</v>
      </c>
      <c r="M391">
        <v>2</v>
      </c>
    </row>
    <row r="392" spans="1:13" x14ac:dyDescent="0.3">
      <c r="A392" t="s">
        <v>6312</v>
      </c>
      <c r="B392" t="s">
        <v>5935</v>
      </c>
      <c r="C392" t="s">
        <v>5538</v>
      </c>
      <c r="D392" t="s">
        <v>5484</v>
      </c>
      <c r="E392" s="2">
        <v>45383</v>
      </c>
      <c r="F392" s="2">
        <v>45383</v>
      </c>
      <c r="G392">
        <v>2</v>
      </c>
      <c r="H392">
        <v>489.34</v>
      </c>
      <c r="I392">
        <v>40.07</v>
      </c>
      <c r="J392">
        <v>30</v>
      </c>
      <c r="K392" t="s">
        <v>5850</v>
      </c>
      <c r="L392" t="s">
        <v>5843</v>
      </c>
      <c r="M392">
        <v>2</v>
      </c>
    </row>
    <row r="393" spans="1:13" x14ac:dyDescent="0.3">
      <c r="A393" t="s">
        <v>6313</v>
      </c>
      <c r="B393" t="s">
        <v>5933</v>
      </c>
      <c r="C393" t="s">
        <v>5591</v>
      </c>
      <c r="D393" t="s">
        <v>5474</v>
      </c>
      <c r="E393" s="2">
        <v>45391</v>
      </c>
      <c r="F393" s="2">
        <v>45391</v>
      </c>
      <c r="G393">
        <v>1</v>
      </c>
      <c r="H393">
        <v>285.8</v>
      </c>
      <c r="I393">
        <v>28.76</v>
      </c>
      <c r="J393">
        <v>28</v>
      </c>
      <c r="K393" t="s">
        <v>6009</v>
      </c>
      <c r="L393" t="s">
        <v>6012</v>
      </c>
      <c r="M393">
        <v>2</v>
      </c>
    </row>
    <row r="394" spans="1:13" x14ac:dyDescent="0.3">
      <c r="A394" t="s">
        <v>6314</v>
      </c>
      <c r="B394" t="s">
        <v>5881</v>
      </c>
      <c r="C394" t="s">
        <v>5642</v>
      </c>
      <c r="D394" t="s">
        <v>5494</v>
      </c>
      <c r="E394" s="2">
        <v>45810</v>
      </c>
      <c r="F394" s="2">
        <v>45810</v>
      </c>
      <c r="G394">
        <v>5</v>
      </c>
      <c r="H394">
        <v>1664.15</v>
      </c>
      <c r="I394">
        <v>385.08</v>
      </c>
      <c r="J394">
        <v>26</v>
      </c>
      <c r="K394" t="s">
        <v>5850</v>
      </c>
      <c r="L394" t="s">
        <v>6012</v>
      </c>
      <c r="M394">
        <v>2</v>
      </c>
    </row>
    <row r="395" spans="1:13" x14ac:dyDescent="0.3">
      <c r="A395" t="s">
        <v>6315</v>
      </c>
      <c r="B395" t="s">
        <v>5886</v>
      </c>
      <c r="C395" t="s">
        <v>5630</v>
      </c>
      <c r="D395" t="s">
        <v>5494</v>
      </c>
      <c r="E395" s="2">
        <v>45335</v>
      </c>
      <c r="F395" s="2">
        <v>45335</v>
      </c>
      <c r="G395">
        <v>3</v>
      </c>
      <c r="H395">
        <v>476.55</v>
      </c>
      <c r="I395">
        <v>7.85</v>
      </c>
      <c r="J395">
        <v>25</v>
      </c>
      <c r="K395" t="s">
        <v>5846</v>
      </c>
      <c r="L395" t="s">
        <v>6012</v>
      </c>
      <c r="M395">
        <v>1</v>
      </c>
    </row>
    <row r="396" spans="1:13" x14ac:dyDescent="0.3">
      <c r="A396" t="s">
        <v>6316</v>
      </c>
      <c r="B396" t="s">
        <v>6043</v>
      </c>
      <c r="C396" t="s">
        <v>5583</v>
      </c>
      <c r="D396" t="s">
        <v>5456</v>
      </c>
      <c r="E396" s="2">
        <v>45447</v>
      </c>
      <c r="F396" s="2">
        <v>45447</v>
      </c>
      <c r="G396">
        <v>9</v>
      </c>
      <c r="H396">
        <v>3952.17</v>
      </c>
      <c r="I396">
        <v>1116.69</v>
      </c>
      <c r="J396">
        <v>26</v>
      </c>
      <c r="K396" t="s">
        <v>5842</v>
      </c>
      <c r="L396" t="s">
        <v>6010</v>
      </c>
      <c r="M396">
        <v>2</v>
      </c>
    </row>
    <row r="397" spans="1:13" x14ac:dyDescent="0.3">
      <c r="A397" t="s">
        <v>6317</v>
      </c>
      <c r="B397" t="s">
        <v>5848</v>
      </c>
      <c r="C397" t="s">
        <v>5690</v>
      </c>
      <c r="D397" t="s">
        <v>5490</v>
      </c>
      <c r="E397" s="2">
        <v>45542</v>
      </c>
      <c r="F397" s="2">
        <v>45542</v>
      </c>
      <c r="G397">
        <v>8</v>
      </c>
      <c r="H397">
        <v>3997.92</v>
      </c>
      <c r="I397">
        <v>1160.69</v>
      </c>
      <c r="J397">
        <v>29</v>
      </c>
      <c r="K397" t="s">
        <v>6009</v>
      </c>
      <c r="L397" t="s">
        <v>6012</v>
      </c>
      <c r="M397">
        <v>3</v>
      </c>
    </row>
    <row r="398" spans="1:13" x14ac:dyDescent="0.3">
      <c r="A398" t="s">
        <v>6318</v>
      </c>
      <c r="B398" t="s">
        <v>5868</v>
      </c>
      <c r="C398" t="s">
        <v>5712</v>
      </c>
      <c r="D398" t="s">
        <v>5994</v>
      </c>
      <c r="E398" s="2">
        <v>45390</v>
      </c>
      <c r="F398" s="2">
        <v>45390</v>
      </c>
      <c r="G398">
        <v>1</v>
      </c>
      <c r="H398">
        <v>481.45</v>
      </c>
      <c r="I398">
        <v>74.41</v>
      </c>
      <c r="J398">
        <v>30</v>
      </c>
      <c r="K398" t="s">
        <v>5842</v>
      </c>
      <c r="L398" t="s">
        <v>5843</v>
      </c>
      <c r="M398">
        <v>2</v>
      </c>
    </row>
    <row r="399" spans="1:13" x14ac:dyDescent="0.3">
      <c r="A399" t="s">
        <v>6319</v>
      </c>
      <c r="B399" t="s">
        <v>5868</v>
      </c>
      <c r="C399" t="s">
        <v>5574</v>
      </c>
      <c r="D399" t="s">
        <v>5462</v>
      </c>
      <c r="E399" s="2">
        <v>45706</v>
      </c>
      <c r="F399" s="2">
        <v>45706</v>
      </c>
      <c r="G399">
        <v>9</v>
      </c>
      <c r="H399">
        <v>662.67</v>
      </c>
      <c r="I399">
        <v>107.4</v>
      </c>
      <c r="J399">
        <v>17</v>
      </c>
      <c r="K399" t="s">
        <v>6009</v>
      </c>
      <c r="L399" t="s">
        <v>5843</v>
      </c>
      <c r="M399">
        <v>1</v>
      </c>
    </row>
    <row r="400" spans="1:13" x14ac:dyDescent="0.3">
      <c r="A400" t="s">
        <v>6320</v>
      </c>
      <c r="B400" t="s">
        <v>5938</v>
      </c>
      <c r="C400" t="s">
        <v>5734</v>
      </c>
      <c r="D400" t="s">
        <v>5857</v>
      </c>
      <c r="E400" s="2">
        <v>45639</v>
      </c>
      <c r="F400" s="2">
        <v>45639</v>
      </c>
      <c r="G400">
        <v>2</v>
      </c>
      <c r="H400">
        <v>159.12</v>
      </c>
      <c r="I400">
        <v>36.450000000000003</v>
      </c>
      <c r="J400">
        <v>13</v>
      </c>
      <c r="K400" t="s">
        <v>5850</v>
      </c>
      <c r="L400" t="s">
        <v>6010</v>
      </c>
      <c r="M400">
        <v>4</v>
      </c>
    </row>
    <row r="401" spans="1:13" x14ac:dyDescent="0.3">
      <c r="A401" t="s">
        <v>6321</v>
      </c>
      <c r="B401" t="s">
        <v>5888</v>
      </c>
      <c r="C401" t="s">
        <v>5574</v>
      </c>
      <c r="D401" t="s">
        <v>5464</v>
      </c>
      <c r="E401" s="2">
        <v>45613</v>
      </c>
      <c r="F401" s="2">
        <v>45613</v>
      </c>
      <c r="G401">
        <v>9</v>
      </c>
      <c r="H401">
        <v>2872.08</v>
      </c>
      <c r="I401">
        <v>324.18</v>
      </c>
      <c r="J401">
        <v>12</v>
      </c>
      <c r="K401" t="s">
        <v>5850</v>
      </c>
      <c r="L401" t="s">
        <v>5843</v>
      </c>
      <c r="M401">
        <v>4</v>
      </c>
    </row>
    <row r="402" spans="1:13" x14ac:dyDescent="0.3">
      <c r="A402" t="s">
        <v>6322</v>
      </c>
      <c r="B402" t="s">
        <v>5968</v>
      </c>
      <c r="C402" t="s">
        <v>5722</v>
      </c>
      <c r="D402" t="s">
        <v>5466</v>
      </c>
      <c r="E402" s="2">
        <v>45581</v>
      </c>
      <c r="F402" s="2">
        <v>45581</v>
      </c>
      <c r="G402">
        <v>4</v>
      </c>
      <c r="H402">
        <v>1476</v>
      </c>
      <c r="I402">
        <v>278.06</v>
      </c>
      <c r="J402">
        <v>11</v>
      </c>
      <c r="K402" t="s">
        <v>5850</v>
      </c>
      <c r="L402" t="s">
        <v>6012</v>
      </c>
      <c r="M402">
        <v>4</v>
      </c>
    </row>
    <row r="403" spans="1:13" x14ac:dyDescent="0.3">
      <c r="A403" t="s">
        <v>6323</v>
      </c>
      <c r="B403" t="s">
        <v>6017</v>
      </c>
      <c r="C403" t="s">
        <v>5646</v>
      </c>
      <c r="D403" t="s">
        <v>6050</v>
      </c>
      <c r="E403" s="2">
        <v>45730</v>
      </c>
      <c r="F403" s="2">
        <v>45730</v>
      </c>
      <c r="G403">
        <v>7</v>
      </c>
      <c r="H403">
        <v>2731.4</v>
      </c>
      <c r="I403">
        <v>41.57</v>
      </c>
      <c r="J403">
        <v>12</v>
      </c>
      <c r="K403" t="s">
        <v>5853</v>
      </c>
      <c r="L403" t="s">
        <v>5843</v>
      </c>
      <c r="M403">
        <v>1</v>
      </c>
    </row>
    <row r="404" spans="1:13" x14ac:dyDescent="0.3">
      <c r="A404" t="s">
        <v>6324</v>
      </c>
      <c r="B404" t="s">
        <v>6128</v>
      </c>
      <c r="C404" t="s">
        <v>5600</v>
      </c>
      <c r="D404" t="s">
        <v>5454</v>
      </c>
      <c r="E404" s="2">
        <v>45603</v>
      </c>
      <c r="F404" s="2">
        <v>45603</v>
      </c>
      <c r="G404">
        <v>7</v>
      </c>
      <c r="H404">
        <v>2594.7600000000002</v>
      </c>
      <c r="I404">
        <v>348.21</v>
      </c>
      <c r="J404">
        <v>13</v>
      </c>
      <c r="K404" t="s">
        <v>5853</v>
      </c>
      <c r="L404" t="s">
        <v>6012</v>
      </c>
      <c r="M404">
        <v>4</v>
      </c>
    </row>
    <row r="405" spans="1:13" x14ac:dyDescent="0.3">
      <c r="A405" t="s">
        <v>6325</v>
      </c>
      <c r="B405" t="s">
        <v>5848</v>
      </c>
      <c r="C405" t="s">
        <v>5776</v>
      </c>
      <c r="D405" t="s">
        <v>5484</v>
      </c>
      <c r="E405" s="2">
        <v>45783</v>
      </c>
      <c r="F405" s="2">
        <v>45783</v>
      </c>
      <c r="G405">
        <v>1</v>
      </c>
      <c r="H405">
        <v>244.2</v>
      </c>
      <c r="I405">
        <v>27.05</v>
      </c>
      <c r="J405">
        <v>15</v>
      </c>
      <c r="K405" t="s">
        <v>5853</v>
      </c>
      <c r="L405" t="s">
        <v>5843</v>
      </c>
      <c r="M405">
        <v>2</v>
      </c>
    </row>
    <row r="406" spans="1:13" x14ac:dyDescent="0.3">
      <c r="A406" t="s">
        <v>6326</v>
      </c>
      <c r="B406" t="s">
        <v>5898</v>
      </c>
      <c r="C406" t="s">
        <v>5772</v>
      </c>
      <c r="D406" t="s">
        <v>5917</v>
      </c>
      <c r="E406" s="2">
        <v>45827</v>
      </c>
      <c r="F406" s="2">
        <v>45827</v>
      </c>
      <c r="G406">
        <v>5</v>
      </c>
      <c r="H406">
        <v>428.8</v>
      </c>
      <c r="I406">
        <v>64.319999999999993</v>
      </c>
      <c r="J406">
        <v>16</v>
      </c>
      <c r="K406" t="s">
        <v>5850</v>
      </c>
      <c r="L406" t="s">
        <v>6010</v>
      </c>
      <c r="M406">
        <v>2</v>
      </c>
    </row>
    <row r="407" spans="1:13" x14ac:dyDescent="0.3">
      <c r="A407" t="s">
        <v>6327</v>
      </c>
      <c r="B407" t="s">
        <v>5877</v>
      </c>
      <c r="C407" t="s">
        <v>5670</v>
      </c>
      <c r="D407" t="s">
        <v>5882</v>
      </c>
      <c r="E407" s="2">
        <v>45602</v>
      </c>
      <c r="F407" s="2">
        <v>45602</v>
      </c>
      <c r="G407">
        <v>9</v>
      </c>
      <c r="H407">
        <v>1852.56</v>
      </c>
      <c r="I407">
        <v>404.35</v>
      </c>
      <c r="J407">
        <v>17</v>
      </c>
      <c r="K407" t="s">
        <v>6009</v>
      </c>
      <c r="L407" t="s">
        <v>6012</v>
      </c>
      <c r="M407">
        <v>4</v>
      </c>
    </row>
    <row r="408" spans="1:13" x14ac:dyDescent="0.3">
      <c r="A408" t="s">
        <v>6328</v>
      </c>
      <c r="B408" t="s">
        <v>5881</v>
      </c>
      <c r="C408" t="s">
        <v>5550</v>
      </c>
      <c r="D408" t="s">
        <v>5470</v>
      </c>
      <c r="E408" s="2">
        <v>45386</v>
      </c>
      <c r="F408" s="2">
        <v>45386</v>
      </c>
      <c r="G408">
        <v>1</v>
      </c>
      <c r="H408">
        <v>240.39</v>
      </c>
      <c r="I408">
        <v>43.98</v>
      </c>
      <c r="J408">
        <v>20</v>
      </c>
      <c r="K408" t="s">
        <v>6009</v>
      </c>
      <c r="L408" t="s">
        <v>5843</v>
      </c>
      <c r="M408">
        <v>2</v>
      </c>
    </row>
    <row r="409" spans="1:13" x14ac:dyDescent="0.3">
      <c r="A409" t="s">
        <v>6329</v>
      </c>
      <c r="B409" t="s">
        <v>5909</v>
      </c>
      <c r="C409" t="s">
        <v>5742</v>
      </c>
      <c r="D409" t="s">
        <v>5917</v>
      </c>
      <c r="E409" s="2">
        <v>45482</v>
      </c>
      <c r="F409" s="2">
        <v>45482</v>
      </c>
      <c r="G409">
        <v>1</v>
      </c>
      <c r="H409">
        <v>142.47</v>
      </c>
      <c r="I409">
        <v>12.77</v>
      </c>
      <c r="J409">
        <v>21</v>
      </c>
      <c r="K409" t="s">
        <v>6009</v>
      </c>
      <c r="L409" t="s">
        <v>5843</v>
      </c>
      <c r="M409">
        <v>3</v>
      </c>
    </row>
    <row r="410" spans="1:13" x14ac:dyDescent="0.3">
      <c r="A410" t="s">
        <v>6330</v>
      </c>
      <c r="B410" t="s">
        <v>6017</v>
      </c>
      <c r="C410" t="s">
        <v>5563</v>
      </c>
      <c r="D410" t="s">
        <v>5872</v>
      </c>
      <c r="E410" s="2">
        <v>45712</v>
      </c>
      <c r="F410" s="2">
        <v>45712</v>
      </c>
      <c r="G410">
        <v>8</v>
      </c>
      <c r="H410">
        <v>2246.16</v>
      </c>
      <c r="I410">
        <v>117.87</v>
      </c>
      <c r="J410">
        <v>22</v>
      </c>
      <c r="K410" t="s">
        <v>5853</v>
      </c>
      <c r="L410" t="s">
        <v>6010</v>
      </c>
      <c r="M410">
        <v>1</v>
      </c>
    </row>
    <row r="411" spans="1:13" x14ac:dyDescent="0.3">
      <c r="A411" t="s">
        <v>6331</v>
      </c>
      <c r="B411" t="s">
        <v>5947</v>
      </c>
      <c r="C411" t="s">
        <v>5740</v>
      </c>
      <c r="D411" t="s">
        <v>5494</v>
      </c>
      <c r="E411" s="2">
        <v>45595</v>
      </c>
      <c r="F411" s="2">
        <v>45595</v>
      </c>
      <c r="G411">
        <v>6</v>
      </c>
      <c r="H411">
        <v>1723.68</v>
      </c>
      <c r="I411">
        <v>222.97</v>
      </c>
      <c r="J411">
        <v>23</v>
      </c>
      <c r="K411" t="s">
        <v>5842</v>
      </c>
      <c r="L411" t="s">
        <v>6010</v>
      </c>
      <c r="M411">
        <v>4</v>
      </c>
    </row>
    <row r="412" spans="1:13" x14ac:dyDescent="0.3">
      <c r="A412" t="s">
        <v>6332</v>
      </c>
      <c r="B412" t="s">
        <v>5848</v>
      </c>
      <c r="C412" t="s">
        <v>5636</v>
      </c>
      <c r="D412" t="s">
        <v>5994</v>
      </c>
      <c r="E412" s="2">
        <v>45307</v>
      </c>
      <c r="F412" s="2">
        <v>45307</v>
      </c>
      <c r="G412">
        <v>7</v>
      </c>
      <c r="H412">
        <v>3279.29</v>
      </c>
      <c r="I412">
        <v>457.46</v>
      </c>
      <c r="J412">
        <v>24</v>
      </c>
      <c r="K412" t="s">
        <v>5853</v>
      </c>
      <c r="L412" t="s">
        <v>6010</v>
      </c>
      <c r="M412">
        <v>1</v>
      </c>
    </row>
    <row r="413" spans="1:13" x14ac:dyDescent="0.3">
      <c r="A413" t="s">
        <v>6333</v>
      </c>
      <c r="B413" t="s">
        <v>5868</v>
      </c>
      <c r="C413" t="s">
        <v>5615</v>
      </c>
      <c r="D413" t="s">
        <v>5484</v>
      </c>
      <c r="E413" s="2">
        <v>45421</v>
      </c>
      <c r="F413" s="2">
        <v>45421</v>
      </c>
      <c r="G413">
        <v>9</v>
      </c>
      <c r="H413">
        <v>776.52</v>
      </c>
      <c r="I413">
        <v>16.190000000000001</v>
      </c>
      <c r="J413">
        <v>25</v>
      </c>
      <c r="K413" t="s">
        <v>6009</v>
      </c>
      <c r="L413" t="s">
        <v>6012</v>
      </c>
      <c r="M413">
        <v>2</v>
      </c>
    </row>
    <row r="414" spans="1:13" x14ac:dyDescent="0.3">
      <c r="A414" t="s">
        <v>6334</v>
      </c>
      <c r="B414" t="s">
        <v>5877</v>
      </c>
      <c r="C414" t="s">
        <v>5648</v>
      </c>
      <c r="D414" t="s">
        <v>5496</v>
      </c>
      <c r="E414" s="2">
        <v>45467</v>
      </c>
      <c r="F414" s="2">
        <v>45467</v>
      </c>
      <c r="G414">
        <v>4</v>
      </c>
      <c r="H414">
        <v>1513.84</v>
      </c>
      <c r="I414">
        <v>346.37</v>
      </c>
      <c r="J414">
        <v>26</v>
      </c>
      <c r="K414" t="s">
        <v>5842</v>
      </c>
      <c r="L414" t="s">
        <v>6010</v>
      </c>
      <c r="M414">
        <v>2</v>
      </c>
    </row>
    <row r="415" spans="1:13" x14ac:dyDescent="0.3">
      <c r="A415" t="s">
        <v>6335</v>
      </c>
      <c r="B415" t="s">
        <v>6017</v>
      </c>
      <c r="C415" t="s">
        <v>5770</v>
      </c>
      <c r="D415" t="s">
        <v>5904</v>
      </c>
      <c r="E415" s="2">
        <v>45478</v>
      </c>
      <c r="F415" s="2">
        <v>45478</v>
      </c>
      <c r="G415">
        <v>4</v>
      </c>
      <c r="H415">
        <v>1707.6</v>
      </c>
      <c r="I415">
        <v>300.52</v>
      </c>
      <c r="J415">
        <v>27</v>
      </c>
      <c r="K415" t="s">
        <v>5846</v>
      </c>
      <c r="L415" t="s">
        <v>6012</v>
      </c>
      <c r="M415">
        <v>3</v>
      </c>
    </row>
    <row r="416" spans="1:13" x14ac:dyDescent="0.3">
      <c r="A416" t="s">
        <v>6336</v>
      </c>
      <c r="B416" t="s">
        <v>5840</v>
      </c>
      <c r="C416" t="s">
        <v>5636</v>
      </c>
      <c r="D416" t="s">
        <v>5486</v>
      </c>
      <c r="E416" s="2">
        <v>45745</v>
      </c>
      <c r="F416" s="2">
        <v>45745</v>
      </c>
      <c r="G416">
        <v>1</v>
      </c>
      <c r="H416">
        <v>470.21</v>
      </c>
      <c r="I416">
        <v>92.19</v>
      </c>
      <c r="J416">
        <v>28</v>
      </c>
      <c r="K416" t="s">
        <v>5853</v>
      </c>
      <c r="L416" t="s">
        <v>6010</v>
      </c>
      <c r="M416">
        <v>1</v>
      </c>
    </row>
    <row r="417" spans="1:13" x14ac:dyDescent="0.3">
      <c r="A417" t="s">
        <v>6337</v>
      </c>
      <c r="B417" t="s">
        <v>5877</v>
      </c>
      <c r="C417" t="s">
        <v>5796</v>
      </c>
      <c r="D417" t="s">
        <v>6035</v>
      </c>
      <c r="E417" s="2">
        <v>45452</v>
      </c>
      <c r="F417" s="2">
        <v>45452</v>
      </c>
      <c r="G417">
        <v>6</v>
      </c>
      <c r="H417">
        <v>1489.02</v>
      </c>
      <c r="I417">
        <v>163.30000000000001</v>
      </c>
      <c r="J417">
        <v>29</v>
      </c>
      <c r="K417" t="s">
        <v>5846</v>
      </c>
      <c r="L417" t="s">
        <v>6010</v>
      </c>
      <c r="M417">
        <v>2</v>
      </c>
    </row>
    <row r="418" spans="1:13" x14ac:dyDescent="0.3">
      <c r="A418" t="s">
        <v>6338</v>
      </c>
      <c r="B418" t="s">
        <v>5933</v>
      </c>
      <c r="C418" t="s">
        <v>5778</v>
      </c>
      <c r="D418" t="s">
        <v>5454</v>
      </c>
      <c r="E418" s="2">
        <v>45308</v>
      </c>
      <c r="F418" s="2">
        <v>45308</v>
      </c>
      <c r="G418">
        <v>9</v>
      </c>
      <c r="H418">
        <v>4479.93</v>
      </c>
      <c r="I418">
        <v>1151.95</v>
      </c>
      <c r="J418">
        <v>30</v>
      </c>
      <c r="K418" t="s">
        <v>5842</v>
      </c>
      <c r="L418" t="s">
        <v>6010</v>
      </c>
      <c r="M418">
        <v>1</v>
      </c>
    </row>
    <row r="419" spans="1:13" x14ac:dyDescent="0.3">
      <c r="A419" t="s">
        <v>6339</v>
      </c>
      <c r="B419" t="s">
        <v>5962</v>
      </c>
      <c r="C419" t="s">
        <v>5702</v>
      </c>
      <c r="D419" t="s">
        <v>5466</v>
      </c>
      <c r="E419" s="2">
        <v>45614</v>
      </c>
      <c r="F419" s="2">
        <v>45614</v>
      </c>
      <c r="G419">
        <v>10</v>
      </c>
      <c r="H419">
        <v>1521.9</v>
      </c>
      <c r="I419">
        <v>242.2</v>
      </c>
      <c r="J419">
        <v>11</v>
      </c>
      <c r="K419" t="s">
        <v>5846</v>
      </c>
      <c r="L419" t="s">
        <v>5843</v>
      </c>
      <c r="M419">
        <v>4</v>
      </c>
    </row>
    <row r="420" spans="1:13" x14ac:dyDescent="0.3">
      <c r="A420" t="s">
        <v>6340</v>
      </c>
      <c r="B420" t="s">
        <v>5976</v>
      </c>
      <c r="C420" t="s">
        <v>5612</v>
      </c>
      <c r="D420" t="s">
        <v>5943</v>
      </c>
      <c r="E420" s="2">
        <v>45731</v>
      </c>
      <c r="F420" s="2">
        <v>45731</v>
      </c>
      <c r="G420">
        <v>8</v>
      </c>
      <c r="H420">
        <v>3361.6</v>
      </c>
      <c r="I420">
        <v>336.76</v>
      </c>
      <c r="J420">
        <v>14</v>
      </c>
      <c r="K420" t="s">
        <v>5853</v>
      </c>
      <c r="L420" t="s">
        <v>6012</v>
      </c>
      <c r="M420">
        <v>1</v>
      </c>
    </row>
    <row r="421" spans="1:13" x14ac:dyDescent="0.3">
      <c r="A421" t="s">
        <v>6341</v>
      </c>
      <c r="B421" t="s">
        <v>5901</v>
      </c>
      <c r="C421" t="s">
        <v>5684</v>
      </c>
      <c r="D421" t="s">
        <v>5464</v>
      </c>
      <c r="E421" s="2">
        <v>45385</v>
      </c>
      <c r="F421" s="2">
        <v>45385</v>
      </c>
      <c r="G421">
        <v>4</v>
      </c>
      <c r="H421">
        <v>1303.5999999999999</v>
      </c>
      <c r="I421">
        <v>252.34</v>
      </c>
      <c r="J421">
        <v>15</v>
      </c>
      <c r="K421" t="s">
        <v>5846</v>
      </c>
      <c r="L421" t="s">
        <v>6010</v>
      </c>
      <c r="M421">
        <v>2</v>
      </c>
    </row>
    <row r="422" spans="1:13" x14ac:dyDescent="0.3">
      <c r="A422" t="s">
        <v>6342</v>
      </c>
      <c r="B422" t="s">
        <v>5877</v>
      </c>
      <c r="C422" t="s">
        <v>5720</v>
      </c>
      <c r="D422" t="s">
        <v>5456</v>
      </c>
      <c r="E422" s="2">
        <v>45646</v>
      </c>
      <c r="F422" s="2">
        <v>45646</v>
      </c>
      <c r="G422">
        <v>8</v>
      </c>
      <c r="H422">
        <v>3446.96</v>
      </c>
      <c r="I422">
        <v>77.430000000000007</v>
      </c>
      <c r="J422">
        <v>16</v>
      </c>
      <c r="K422" t="s">
        <v>6009</v>
      </c>
      <c r="L422" t="s">
        <v>5843</v>
      </c>
      <c r="M422">
        <v>4</v>
      </c>
    </row>
    <row r="423" spans="1:13" x14ac:dyDescent="0.3">
      <c r="A423" t="s">
        <v>6343</v>
      </c>
      <c r="B423" t="s">
        <v>5895</v>
      </c>
      <c r="C423" t="s">
        <v>5503</v>
      </c>
      <c r="D423" t="s">
        <v>5917</v>
      </c>
      <c r="E423" s="2">
        <v>45394</v>
      </c>
      <c r="F423" s="2">
        <v>45394</v>
      </c>
      <c r="G423">
        <v>10</v>
      </c>
      <c r="H423">
        <v>2611.4</v>
      </c>
      <c r="I423">
        <v>737.21</v>
      </c>
      <c r="J423">
        <v>18</v>
      </c>
      <c r="K423" t="s">
        <v>5850</v>
      </c>
      <c r="L423" t="s">
        <v>6010</v>
      </c>
      <c r="M423">
        <v>2</v>
      </c>
    </row>
    <row r="424" spans="1:13" x14ac:dyDescent="0.3">
      <c r="A424" t="s">
        <v>6344</v>
      </c>
      <c r="B424" t="s">
        <v>5964</v>
      </c>
      <c r="C424" t="s">
        <v>5738</v>
      </c>
      <c r="D424" t="s">
        <v>5896</v>
      </c>
      <c r="E424" s="2">
        <v>45783</v>
      </c>
      <c r="F424" s="2">
        <v>45783</v>
      </c>
      <c r="G424">
        <v>6</v>
      </c>
      <c r="H424">
        <v>1937.04</v>
      </c>
      <c r="I424">
        <v>132.72999999999999</v>
      </c>
      <c r="J424">
        <v>19</v>
      </c>
      <c r="K424" t="s">
        <v>5853</v>
      </c>
      <c r="L424" t="s">
        <v>5843</v>
      </c>
      <c r="M424">
        <v>2</v>
      </c>
    </row>
    <row r="425" spans="1:13" x14ac:dyDescent="0.3">
      <c r="A425" t="s">
        <v>6345</v>
      </c>
      <c r="B425" t="s">
        <v>5954</v>
      </c>
      <c r="C425" t="s">
        <v>5648</v>
      </c>
      <c r="D425" t="s">
        <v>5452</v>
      </c>
      <c r="E425" s="2">
        <v>45564</v>
      </c>
      <c r="F425" s="2">
        <v>45564</v>
      </c>
      <c r="G425">
        <v>6</v>
      </c>
      <c r="H425">
        <v>1267.8599999999999</v>
      </c>
      <c r="I425">
        <v>254.15</v>
      </c>
      <c r="J425">
        <v>10</v>
      </c>
      <c r="K425" t="s">
        <v>5850</v>
      </c>
      <c r="L425" t="s">
        <v>5843</v>
      </c>
      <c r="M425">
        <v>3</v>
      </c>
    </row>
    <row r="426" spans="1:13" x14ac:dyDescent="0.3">
      <c r="A426" t="s">
        <v>6346</v>
      </c>
      <c r="B426" t="s">
        <v>5949</v>
      </c>
      <c r="C426" t="s">
        <v>5576</v>
      </c>
      <c r="D426" t="s">
        <v>5456</v>
      </c>
      <c r="E426" s="2">
        <v>45337</v>
      </c>
      <c r="F426" s="2">
        <v>45337</v>
      </c>
      <c r="G426">
        <v>8</v>
      </c>
      <c r="H426">
        <v>1779.12</v>
      </c>
      <c r="I426">
        <v>8.94</v>
      </c>
      <c r="J426">
        <v>11</v>
      </c>
      <c r="K426" t="s">
        <v>5842</v>
      </c>
      <c r="L426" t="s">
        <v>5843</v>
      </c>
      <c r="M426">
        <v>1</v>
      </c>
    </row>
    <row r="427" spans="1:13" x14ac:dyDescent="0.3">
      <c r="A427" t="s">
        <v>6347</v>
      </c>
      <c r="B427" t="s">
        <v>5933</v>
      </c>
      <c r="C427" t="s">
        <v>5720</v>
      </c>
      <c r="D427" t="s">
        <v>5454</v>
      </c>
      <c r="E427" s="2">
        <v>45443</v>
      </c>
      <c r="F427" s="2">
        <v>45443</v>
      </c>
      <c r="G427">
        <v>2</v>
      </c>
      <c r="H427">
        <v>182.86</v>
      </c>
      <c r="I427">
        <v>19.98</v>
      </c>
      <c r="J427">
        <v>12</v>
      </c>
      <c r="K427" t="s">
        <v>5842</v>
      </c>
      <c r="L427" t="s">
        <v>6010</v>
      </c>
      <c r="M427">
        <v>2</v>
      </c>
    </row>
    <row r="428" spans="1:13" x14ac:dyDescent="0.3">
      <c r="A428" t="s">
        <v>6348</v>
      </c>
      <c r="B428" t="s">
        <v>5884</v>
      </c>
      <c r="C428" t="s">
        <v>5718</v>
      </c>
      <c r="D428" t="s">
        <v>5496</v>
      </c>
      <c r="E428" s="2">
        <v>45333</v>
      </c>
      <c r="F428" s="2">
        <v>45333</v>
      </c>
      <c r="G428">
        <v>9</v>
      </c>
      <c r="H428">
        <v>956.97</v>
      </c>
      <c r="I428">
        <v>252.23</v>
      </c>
      <c r="J428">
        <v>14</v>
      </c>
      <c r="K428" t="s">
        <v>5842</v>
      </c>
      <c r="L428" t="s">
        <v>5843</v>
      </c>
      <c r="M428">
        <v>1</v>
      </c>
    </row>
    <row r="429" spans="1:13" x14ac:dyDescent="0.3">
      <c r="A429" t="s">
        <v>6349</v>
      </c>
      <c r="B429" t="s">
        <v>6017</v>
      </c>
      <c r="C429" t="s">
        <v>5670</v>
      </c>
      <c r="D429" t="s">
        <v>5494</v>
      </c>
      <c r="E429" s="2">
        <v>45313</v>
      </c>
      <c r="F429" s="2">
        <v>45313</v>
      </c>
      <c r="G429">
        <v>3</v>
      </c>
      <c r="H429">
        <v>795.99</v>
      </c>
      <c r="I429">
        <v>14.16</v>
      </c>
      <c r="J429">
        <v>16</v>
      </c>
      <c r="K429" t="s">
        <v>6009</v>
      </c>
      <c r="L429" t="s">
        <v>6010</v>
      </c>
      <c r="M429">
        <v>1</v>
      </c>
    </row>
    <row r="430" spans="1:13" x14ac:dyDescent="0.3">
      <c r="A430" t="s">
        <v>6350</v>
      </c>
      <c r="B430" t="s">
        <v>5898</v>
      </c>
      <c r="C430" t="s">
        <v>5548</v>
      </c>
      <c r="D430" t="s">
        <v>5490</v>
      </c>
      <c r="E430" s="2">
        <v>45830</v>
      </c>
      <c r="F430" s="2">
        <v>45830</v>
      </c>
      <c r="G430">
        <v>5</v>
      </c>
      <c r="H430">
        <v>2488.5</v>
      </c>
      <c r="I430">
        <v>115.29</v>
      </c>
      <c r="J430">
        <v>17</v>
      </c>
      <c r="K430" t="s">
        <v>5842</v>
      </c>
      <c r="L430" t="s">
        <v>6012</v>
      </c>
      <c r="M430">
        <v>2</v>
      </c>
    </row>
    <row r="431" spans="1:13" x14ac:dyDescent="0.3">
      <c r="A431" t="s">
        <v>6351</v>
      </c>
      <c r="B431" t="s">
        <v>5949</v>
      </c>
      <c r="C431" t="s">
        <v>5784</v>
      </c>
      <c r="D431" t="s">
        <v>5482</v>
      </c>
      <c r="E431" s="2">
        <v>45465</v>
      </c>
      <c r="F431" s="2">
        <v>45465</v>
      </c>
      <c r="G431">
        <v>9</v>
      </c>
      <c r="H431">
        <v>2748.24</v>
      </c>
      <c r="I431">
        <v>659.53</v>
      </c>
      <c r="J431">
        <v>18</v>
      </c>
      <c r="K431" t="s">
        <v>5846</v>
      </c>
      <c r="L431" t="s">
        <v>5843</v>
      </c>
      <c r="M431">
        <v>2</v>
      </c>
    </row>
    <row r="432" spans="1:13" x14ac:dyDescent="0.3">
      <c r="A432" t="s">
        <v>6352</v>
      </c>
      <c r="B432" t="s">
        <v>5906</v>
      </c>
      <c r="C432" t="s">
        <v>5718</v>
      </c>
      <c r="D432" t="s">
        <v>5943</v>
      </c>
      <c r="E432" s="2">
        <v>45613</v>
      </c>
      <c r="F432" s="2">
        <v>45613</v>
      </c>
      <c r="G432">
        <v>8</v>
      </c>
      <c r="H432">
        <v>2877.68</v>
      </c>
      <c r="I432">
        <v>598.5</v>
      </c>
      <c r="J432">
        <v>19</v>
      </c>
      <c r="K432" t="s">
        <v>5850</v>
      </c>
      <c r="L432" t="s">
        <v>5843</v>
      </c>
      <c r="M432">
        <v>4</v>
      </c>
    </row>
    <row r="433" spans="1:13" x14ac:dyDescent="0.3">
      <c r="A433" t="s">
        <v>6353</v>
      </c>
      <c r="B433" t="s">
        <v>5848</v>
      </c>
      <c r="C433" t="s">
        <v>5580</v>
      </c>
      <c r="D433" t="s">
        <v>5917</v>
      </c>
      <c r="E433" s="2">
        <v>45531</v>
      </c>
      <c r="F433" s="2">
        <v>45531</v>
      </c>
      <c r="G433">
        <v>2</v>
      </c>
      <c r="H433">
        <v>756.1</v>
      </c>
      <c r="I433">
        <v>161.6</v>
      </c>
      <c r="J433">
        <v>21</v>
      </c>
      <c r="K433" t="s">
        <v>5842</v>
      </c>
      <c r="L433" t="s">
        <v>6010</v>
      </c>
      <c r="M433">
        <v>3</v>
      </c>
    </row>
    <row r="434" spans="1:13" x14ac:dyDescent="0.3">
      <c r="A434" t="s">
        <v>6354</v>
      </c>
      <c r="B434" t="s">
        <v>6053</v>
      </c>
      <c r="C434" t="s">
        <v>5550</v>
      </c>
      <c r="D434" t="s">
        <v>5464</v>
      </c>
      <c r="E434" s="2">
        <v>45667</v>
      </c>
      <c r="F434" s="2">
        <v>45667</v>
      </c>
      <c r="G434">
        <v>9</v>
      </c>
      <c r="H434">
        <v>1956.87</v>
      </c>
      <c r="I434">
        <v>36.58</v>
      </c>
      <c r="J434">
        <v>22</v>
      </c>
      <c r="K434" t="s">
        <v>5850</v>
      </c>
      <c r="L434" t="s">
        <v>5843</v>
      </c>
      <c r="M434">
        <v>1</v>
      </c>
    </row>
    <row r="435" spans="1:13" x14ac:dyDescent="0.3">
      <c r="A435" t="s">
        <v>6355</v>
      </c>
      <c r="B435" t="s">
        <v>5861</v>
      </c>
      <c r="C435" t="s">
        <v>5720</v>
      </c>
      <c r="D435" t="s">
        <v>5958</v>
      </c>
      <c r="E435" s="2">
        <v>45532</v>
      </c>
      <c r="F435" s="2">
        <v>45532</v>
      </c>
      <c r="G435">
        <v>5</v>
      </c>
      <c r="H435">
        <v>631.25</v>
      </c>
      <c r="I435">
        <v>121.92</v>
      </c>
      <c r="J435">
        <v>24</v>
      </c>
      <c r="K435" t="s">
        <v>5846</v>
      </c>
      <c r="L435" t="s">
        <v>5843</v>
      </c>
      <c r="M435">
        <v>3</v>
      </c>
    </row>
    <row r="436" spans="1:13" x14ac:dyDescent="0.3">
      <c r="A436" t="s">
        <v>6356</v>
      </c>
      <c r="B436" t="s">
        <v>5856</v>
      </c>
      <c r="C436" t="s">
        <v>5708</v>
      </c>
      <c r="D436" t="s">
        <v>5448</v>
      </c>
      <c r="E436" s="2">
        <v>45660</v>
      </c>
      <c r="F436" s="2">
        <v>45660</v>
      </c>
      <c r="G436">
        <v>5</v>
      </c>
      <c r="H436">
        <v>254.6</v>
      </c>
      <c r="I436">
        <v>43.48</v>
      </c>
      <c r="J436">
        <v>25</v>
      </c>
      <c r="K436" t="s">
        <v>6009</v>
      </c>
      <c r="L436" t="s">
        <v>6012</v>
      </c>
      <c r="M436">
        <v>1</v>
      </c>
    </row>
    <row r="437" spans="1:13" x14ac:dyDescent="0.3">
      <c r="A437" t="s">
        <v>6357</v>
      </c>
      <c r="B437" t="s">
        <v>5921</v>
      </c>
      <c r="C437" t="s">
        <v>5607</v>
      </c>
      <c r="D437" t="s">
        <v>5922</v>
      </c>
      <c r="E437" s="2">
        <v>45684</v>
      </c>
      <c r="F437" s="2">
        <v>45684</v>
      </c>
      <c r="G437">
        <v>8</v>
      </c>
      <c r="H437">
        <v>3788.64</v>
      </c>
      <c r="I437">
        <v>771.07</v>
      </c>
      <c r="J437">
        <v>26</v>
      </c>
      <c r="K437" t="s">
        <v>5842</v>
      </c>
      <c r="L437" t="s">
        <v>6010</v>
      </c>
      <c r="M437">
        <v>1</v>
      </c>
    </row>
    <row r="438" spans="1:13" x14ac:dyDescent="0.3">
      <c r="A438" t="s">
        <v>6358</v>
      </c>
      <c r="B438" t="s">
        <v>5859</v>
      </c>
      <c r="C438" t="s">
        <v>5586</v>
      </c>
      <c r="D438" t="s">
        <v>5943</v>
      </c>
      <c r="E438" s="2">
        <v>45352</v>
      </c>
      <c r="F438" s="2">
        <v>45352</v>
      </c>
      <c r="G438">
        <v>8</v>
      </c>
      <c r="H438">
        <v>1832.16</v>
      </c>
      <c r="I438">
        <v>59.64</v>
      </c>
      <c r="J438">
        <v>28</v>
      </c>
      <c r="K438" t="s">
        <v>6009</v>
      </c>
      <c r="L438" t="s">
        <v>6010</v>
      </c>
      <c r="M438">
        <v>1</v>
      </c>
    </row>
    <row r="439" spans="1:13" x14ac:dyDescent="0.3">
      <c r="A439" t="s">
        <v>6359</v>
      </c>
      <c r="B439" t="s">
        <v>6017</v>
      </c>
      <c r="C439" t="s">
        <v>5678</v>
      </c>
      <c r="D439" t="s">
        <v>5466</v>
      </c>
      <c r="E439" s="2">
        <v>45764</v>
      </c>
      <c r="F439" s="2">
        <v>45764</v>
      </c>
      <c r="G439">
        <v>9</v>
      </c>
      <c r="H439">
        <v>998.28</v>
      </c>
      <c r="I439">
        <v>93.26</v>
      </c>
      <c r="J439">
        <v>29</v>
      </c>
      <c r="K439" t="s">
        <v>6009</v>
      </c>
      <c r="L439" t="s">
        <v>6010</v>
      </c>
      <c r="M439">
        <v>2</v>
      </c>
    </row>
    <row r="440" spans="1:13" x14ac:dyDescent="0.3">
      <c r="A440" t="s">
        <v>6360</v>
      </c>
      <c r="B440" t="s">
        <v>5848</v>
      </c>
      <c r="C440" t="s">
        <v>5515</v>
      </c>
      <c r="D440" t="s">
        <v>6108</v>
      </c>
      <c r="E440" s="2">
        <v>45806</v>
      </c>
      <c r="F440" s="2">
        <v>45806</v>
      </c>
      <c r="G440">
        <v>8</v>
      </c>
      <c r="H440">
        <v>2497.44</v>
      </c>
      <c r="I440">
        <v>243.11</v>
      </c>
      <c r="J440">
        <v>12</v>
      </c>
      <c r="K440" t="s">
        <v>6009</v>
      </c>
      <c r="L440" t="s">
        <v>6010</v>
      </c>
      <c r="M440">
        <v>2</v>
      </c>
    </row>
    <row r="441" spans="1:13" x14ac:dyDescent="0.3">
      <c r="A441" t="s">
        <v>6361</v>
      </c>
      <c r="B441" t="s">
        <v>5906</v>
      </c>
      <c r="C441" t="s">
        <v>5654</v>
      </c>
      <c r="D441" t="s">
        <v>5468</v>
      </c>
      <c r="E441" s="2">
        <v>45692</v>
      </c>
      <c r="F441" s="2">
        <v>45692</v>
      </c>
      <c r="G441">
        <v>10</v>
      </c>
      <c r="H441">
        <v>4243.2</v>
      </c>
      <c r="I441">
        <v>942.37</v>
      </c>
      <c r="J441">
        <v>13</v>
      </c>
      <c r="K441" t="s">
        <v>5853</v>
      </c>
      <c r="L441" t="s">
        <v>5843</v>
      </c>
      <c r="M441">
        <v>1</v>
      </c>
    </row>
    <row r="442" spans="1:13" x14ac:dyDescent="0.3">
      <c r="A442" t="s">
        <v>6362</v>
      </c>
      <c r="B442" t="s">
        <v>5938</v>
      </c>
      <c r="C442" t="s">
        <v>5640</v>
      </c>
      <c r="D442" t="s">
        <v>5472</v>
      </c>
      <c r="E442" s="2">
        <v>45670</v>
      </c>
      <c r="F442" s="2">
        <v>45670</v>
      </c>
      <c r="G442">
        <v>8</v>
      </c>
      <c r="H442">
        <v>2766.08</v>
      </c>
      <c r="I442">
        <v>49.07</v>
      </c>
      <c r="J442">
        <v>14</v>
      </c>
      <c r="K442" t="s">
        <v>5842</v>
      </c>
      <c r="L442" t="s">
        <v>6010</v>
      </c>
      <c r="M442">
        <v>1</v>
      </c>
    </row>
    <row r="443" spans="1:13" x14ac:dyDescent="0.3">
      <c r="A443" t="s">
        <v>6363</v>
      </c>
      <c r="B443" t="s">
        <v>5856</v>
      </c>
      <c r="C443" t="s">
        <v>5533</v>
      </c>
      <c r="D443" t="s">
        <v>5480</v>
      </c>
      <c r="E443" s="2">
        <v>45382</v>
      </c>
      <c r="F443" s="2">
        <v>45382</v>
      </c>
      <c r="G443">
        <v>8</v>
      </c>
      <c r="H443">
        <v>1367.04</v>
      </c>
      <c r="I443">
        <v>291.26</v>
      </c>
      <c r="J443">
        <v>15</v>
      </c>
      <c r="K443" t="s">
        <v>5846</v>
      </c>
      <c r="L443" t="s">
        <v>6010</v>
      </c>
      <c r="M443">
        <v>1</v>
      </c>
    </row>
    <row r="444" spans="1:13" x14ac:dyDescent="0.3">
      <c r="A444" t="s">
        <v>6364</v>
      </c>
      <c r="B444" t="s">
        <v>5874</v>
      </c>
      <c r="C444" t="s">
        <v>5772</v>
      </c>
      <c r="D444" t="s">
        <v>5486</v>
      </c>
      <c r="E444" s="2">
        <v>45488</v>
      </c>
      <c r="F444" s="2">
        <v>45488</v>
      </c>
      <c r="G444">
        <v>2</v>
      </c>
      <c r="H444">
        <v>740</v>
      </c>
      <c r="I444">
        <v>158.36000000000001</v>
      </c>
      <c r="J444">
        <v>16</v>
      </c>
      <c r="K444" t="s">
        <v>5842</v>
      </c>
      <c r="L444" t="s">
        <v>5843</v>
      </c>
      <c r="M444">
        <v>3</v>
      </c>
    </row>
    <row r="445" spans="1:13" x14ac:dyDescent="0.3">
      <c r="A445" t="s">
        <v>6365</v>
      </c>
      <c r="B445" t="s">
        <v>5861</v>
      </c>
      <c r="C445" t="s">
        <v>5512</v>
      </c>
      <c r="D445" t="s">
        <v>5490</v>
      </c>
      <c r="E445" s="2">
        <v>45702</v>
      </c>
      <c r="F445" s="2">
        <v>45702</v>
      </c>
      <c r="G445">
        <v>3</v>
      </c>
      <c r="H445">
        <v>950.97</v>
      </c>
      <c r="I445">
        <v>77.12</v>
      </c>
      <c r="J445">
        <v>17</v>
      </c>
      <c r="K445" t="s">
        <v>5850</v>
      </c>
      <c r="L445" t="s">
        <v>6010</v>
      </c>
      <c r="M445">
        <v>1</v>
      </c>
    </row>
    <row r="446" spans="1:13" x14ac:dyDescent="0.3">
      <c r="A446" t="s">
        <v>6366</v>
      </c>
      <c r="B446" t="s">
        <v>5881</v>
      </c>
      <c r="C446" t="s">
        <v>5543</v>
      </c>
      <c r="D446" t="s">
        <v>5458</v>
      </c>
      <c r="E446" s="2">
        <v>45522</v>
      </c>
      <c r="F446" s="2">
        <v>45522</v>
      </c>
      <c r="G446">
        <v>1</v>
      </c>
      <c r="H446">
        <v>282.52</v>
      </c>
      <c r="I446">
        <v>83.52</v>
      </c>
      <c r="J446">
        <v>20</v>
      </c>
      <c r="K446" t="s">
        <v>5846</v>
      </c>
      <c r="L446" t="s">
        <v>5843</v>
      </c>
      <c r="M446">
        <v>3</v>
      </c>
    </row>
    <row r="447" spans="1:13" x14ac:dyDescent="0.3">
      <c r="A447" t="s">
        <v>6367</v>
      </c>
      <c r="B447" t="s">
        <v>5966</v>
      </c>
      <c r="C447" t="s">
        <v>5802</v>
      </c>
      <c r="D447" t="s">
        <v>5484</v>
      </c>
      <c r="E447" s="2">
        <v>45821</v>
      </c>
      <c r="F447" s="2">
        <v>45821</v>
      </c>
      <c r="G447">
        <v>9</v>
      </c>
      <c r="H447">
        <v>1157.1300000000001</v>
      </c>
      <c r="I447">
        <v>18.53</v>
      </c>
      <c r="J447">
        <v>21</v>
      </c>
      <c r="K447" t="s">
        <v>5846</v>
      </c>
      <c r="L447" t="s">
        <v>5843</v>
      </c>
      <c r="M447">
        <v>2</v>
      </c>
    </row>
    <row r="448" spans="1:13" x14ac:dyDescent="0.3">
      <c r="A448" t="s">
        <v>6368</v>
      </c>
      <c r="B448" t="s">
        <v>5916</v>
      </c>
      <c r="C448" t="s">
        <v>5784</v>
      </c>
      <c r="D448" t="s">
        <v>5869</v>
      </c>
      <c r="E448" s="2">
        <v>45826</v>
      </c>
      <c r="F448" s="2">
        <v>45826</v>
      </c>
      <c r="G448">
        <v>8</v>
      </c>
      <c r="H448">
        <v>1986.4</v>
      </c>
      <c r="I448">
        <v>46.64</v>
      </c>
      <c r="J448">
        <v>22</v>
      </c>
      <c r="K448" t="s">
        <v>5853</v>
      </c>
      <c r="L448" t="s">
        <v>6012</v>
      </c>
      <c r="M448">
        <v>2</v>
      </c>
    </row>
    <row r="449" spans="1:13" x14ac:dyDescent="0.3">
      <c r="A449" t="s">
        <v>6369</v>
      </c>
      <c r="B449" t="s">
        <v>5895</v>
      </c>
      <c r="C449" t="s">
        <v>5714</v>
      </c>
      <c r="D449" t="s">
        <v>5476</v>
      </c>
      <c r="E449" s="2">
        <v>45332</v>
      </c>
      <c r="F449" s="2">
        <v>45332</v>
      </c>
      <c r="G449">
        <v>1</v>
      </c>
      <c r="H449">
        <v>251.41</v>
      </c>
      <c r="I449">
        <v>75.12</v>
      </c>
      <c r="J449">
        <v>23</v>
      </c>
      <c r="K449" t="s">
        <v>5850</v>
      </c>
      <c r="L449" t="s">
        <v>6010</v>
      </c>
      <c r="M449">
        <v>1</v>
      </c>
    </row>
    <row r="450" spans="1:13" x14ac:dyDescent="0.3">
      <c r="A450" t="s">
        <v>6370</v>
      </c>
      <c r="B450" t="s">
        <v>5901</v>
      </c>
      <c r="C450" t="s">
        <v>5742</v>
      </c>
      <c r="D450" t="s">
        <v>5896</v>
      </c>
      <c r="E450" s="2">
        <v>45672</v>
      </c>
      <c r="F450" s="2">
        <v>45672</v>
      </c>
      <c r="G450">
        <v>4</v>
      </c>
      <c r="H450">
        <v>442.2</v>
      </c>
      <c r="I450">
        <v>66.099999999999994</v>
      </c>
      <c r="J450">
        <v>24</v>
      </c>
      <c r="K450" t="s">
        <v>5846</v>
      </c>
      <c r="L450" t="s">
        <v>6012</v>
      </c>
      <c r="M450">
        <v>1</v>
      </c>
    </row>
    <row r="451" spans="1:13" x14ac:dyDescent="0.3">
      <c r="A451" t="s">
        <v>6371</v>
      </c>
      <c r="B451" t="s">
        <v>6150</v>
      </c>
      <c r="C451" t="s">
        <v>5658</v>
      </c>
      <c r="D451" t="s">
        <v>6019</v>
      </c>
      <c r="E451" s="2">
        <v>45389</v>
      </c>
      <c r="F451" s="2">
        <v>45389</v>
      </c>
      <c r="G451">
        <v>4</v>
      </c>
      <c r="H451">
        <v>561.79999999999995</v>
      </c>
      <c r="I451">
        <v>48.6</v>
      </c>
      <c r="J451">
        <v>25</v>
      </c>
      <c r="K451" t="s">
        <v>6009</v>
      </c>
      <c r="L451" t="s">
        <v>6010</v>
      </c>
      <c r="M451">
        <v>2</v>
      </c>
    </row>
    <row r="452" spans="1:13" x14ac:dyDescent="0.3">
      <c r="A452" t="s">
        <v>6372</v>
      </c>
      <c r="B452" t="s">
        <v>5935</v>
      </c>
      <c r="C452" t="s">
        <v>5509</v>
      </c>
      <c r="D452" t="s">
        <v>5452</v>
      </c>
      <c r="E452" s="2">
        <v>45422</v>
      </c>
      <c r="F452" s="2">
        <v>45422</v>
      </c>
      <c r="G452">
        <v>2</v>
      </c>
      <c r="H452">
        <v>616.55999999999995</v>
      </c>
      <c r="I452">
        <v>92</v>
      </c>
      <c r="J452">
        <v>27</v>
      </c>
      <c r="K452" t="s">
        <v>5850</v>
      </c>
      <c r="L452" t="s">
        <v>6012</v>
      </c>
      <c r="M452">
        <v>2</v>
      </c>
    </row>
    <row r="453" spans="1:13" x14ac:dyDescent="0.3">
      <c r="A453" t="s">
        <v>6373</v>
      </c>
      <c r="B453" t="s">
        <v>5848</v>
      </c>
      <c r="C453" t="s">
        <v>5644</v>
      </c>
      <c r="D453" t="s">
        <v>5462</v>
      </c>
      <c r="E453" s="2">
        <v>45560</v>
      </c>
      <c r="F453" s="2">
        <v>45560</v>
      </c>
      <c r="G453">
        <v>5</v>
      </c>
      <c r="H453">
        <v>2239.85</v>
      </c>
      <c r="I453">
        <v>508.65</v>
      </c>
      <c r="J453">
        <v>28</v>
      </c>
      <c r="K453" t="s">
        <v>6009</v>
      </c>
      <c r="L453" t="s">
        <v>6012</v>
      </c>
      <c r="M453">
        <v>3</v>
      </c>
    </row>
    <row r="454" spans="1:13" x14ac:dyDescent="0.3">
      <c r="A454" t="s">
        <v>6374</v>
      </c>
      <c r="B454" t="s">
        <v>5966</v>
      </c>
      <c r="C454" t="s">
        <v>5748</v>
      </c>
      <c r="D454" t="s">
        <v>5460</v>
      </c>
      <c r="E454" s="2">
        <v>45381</v>
      </c>
      <c r="F454" s="2">
        <v>45381</v>
      </c>
      <c r="G454">
        <v>6</v>
      </c>
      <c r="H454">
        <v>754.62</v>
      </c>
      <c r="I454">
        <v>143.85</v>
      </c>
      <c r="J454">
        <v>29</v>
      </c>
      <c r="K454" t="s">
        <v>5842</v>
      </c>
      <c r="L454" t="s">
        <v>6010</v>
      </c>
      <c r="M454">
        <v>1</v>
      </c>
    </row>
    <row r="455" spans="1:13" x14ac:dyDescent="0.3">
      <c r="A455" t="s">
        <v>6375</v>
      </c>
      <c r="B455" t="s">
        <v>5909</v>
      </c>
      <c r="C455" t="s">
        <v>5732</v>
      </c>
      <c r="D455" t="s">
        <v>6050</v>
      </c>
      <c r="E455" s="2">
        <v>45475</v>
      </c>
      <c r="F455" s="2">
        <v>45475</v>
      </c>
      <c r="G455">
        <v>6</v>
      </c>
      <c r="H455">
        <v>314.22000000000003</v>
      </c>
      <c r="I455">
        <v>5.14</v>
      </c>
      <c r="J455">
        <v>30</v>
      </c>
      <c r="K455" t="s">
        <v>6009</v>
      </c>
      <c r="L455" t="s">
        <v>6010</v>
      </c>
      <c r="M455">
        <v>3</v>
      </c>
    </row>
    <row r="456" spans="1:13" x14ac:dyDescent="0.3">
      <c r="A456" t="s">
        <v>6376</v>
      </c>
      <c r="B456" t="s">
        <v>5861</v>
      </c>
      <c r="C456" t="s">
        <v>5596</v>
      </c>
      <c r="D456" t="s">
        <v>6108</v>
      </c>
      <c r="E456" s="2">
        <v>45680</v>
      </c>
      <c r="F456" s="2">
        <v>45680</v>
      </c>
      <c r="G456">
        <v>7</v>
      </c>
      <c r="H456">
        <v>2827.02</v>
      </c>
      <c r="I456">
        <v>742.01</v>
      </c>
      <c r="J456">
        <v>11</v>
      </c>
      <c r="K456" t="s">
        <v>5842</v>
      </c>
      <c r="L456" t="s">
        <v>5843</v>
      </c>
      <c r="M456">
        <v>1</v>
      </c>
    </row>
    <row r="457" spans="1:13" x14ac:dyDescent="0.3">
      <c r="A457" t="s">
        <v>6377</v>
      </c>
      <c r="B457" t="s">
        <v>5895</v>
      </c>
      <c r="C457" t="s">
        <v>5756</v>
      </c>
      <c r="D457" t="s">
        <v>5468</v>
      </c>
      <c r="E457" s="2">
        <v>45682</v>
      </c>
      <c r="F457" s="2">
        <v>45682</v>
      </c>
      <c r="G457">
        <v>7</v>
      </c>
      <c r="H457">
        <v>3236.94</v>
      </c>
      <c r="I457">
        <v>418.69</v>
      </c>
      <c r="J457">
        <v>12</v>
      </c>
      <c r="K457" t="s">
        <v>5853</v>
      </c>
      <c r="L457" t="s">
        <v>5843</v>
      </c>
      <c r="M457">
        <v>1</v>
      </c>
    </row>
    <row r="458" spans="1:13" x14ac:dyDescent="0.3">
      <c r="A458" t="s">
        <v>6378</v>
      </c>
      <c r="B458" t="s">
        <v>5874</v>
      </c>
      <c r="C458" t="s">
        <v>5774</v>
      </c>
      <c r="D458" t="s">
        <v>5470</v>
      </c>
      <c r="E458" s="2">
        <v>45591</v>
      </c>
      <c r="F458" s="2">
        <v>45591</v>
      </c>
      <c r="G458">
        <v>2</v>
      </c>
      <c r="H458">
        <v>122.36</v>
      </c>
      <c r="I458">
        <v>22.22</v>
      </c>
      <c r="J458">
        <v>13</v>
      </c>
      <c r="K458" t="s">
        <v>5842</v>
      </c>
      <c r="L458" t="s">
        <v>5843</v>
      </c>
      <c r="M458">
        <v>4</v>
      </c>
    </row>
    <row r="459" spans="1:13" x14ac:dyDescent="0.3">
      <c r="A459" t="s">
        <v>6379</v>
      </c>
      <c r="B459" t="s">
        <v>5884</v>
      </c>
      <c r="C459" t="s">
        <v>5730</v>
      </c>
      <c r="D459" t="s">
        <v>5484</v>
      </c>
      <c r="E459" s="2">
        <v>45750</v>
      </c>
      <c r="F459" s="2">
        <v>45750</v>
      </c>
      <c r="G459">
        <v>2</v>
      </c>
      <c r="H459">
        <v>668.74</v>
      </c>
      <c r="I459">
        <v>124.76</v>
      </c>
      <c r="J459">
        <v>15</v>
      </c>
      <c r="K459" t="s">
        <v>5853</v>
      </c>
      <c r="L459" t="s">
        <v>6012</v>
      </c>
      <c r="M459">
        <v>2</v>
      </c>
    </row>
    <row r="460" spans="1:13" x14ac:dyDescent="0.3">
      <c r="A460" t="s">
        <v>6380</v>
      </c>
      <c r="B460" t="s">
        <v>5877</v>
      </c>
      <c r="C460" t="s">
        <v>5686</v>
      </c>
      <c r="D460" t="s">
        <v>5448</v>
      </c>
      <c r="E460" s="2">
        <v>45631</v>
      </c>
      <c r="F460" s="2">
        <v>45631</v>
      </c>
      <c r="G460">
        <v>10</v>
      </c>
      <c r="H460">
        <v>3463.7</v>
      </c>
      <c r="I460">
        <v>569.49</v>
      </c>
      <c r="J460">
        <v>17</v>
      </c>
      <c r="K460" t="s">
        <v>5850</v>
      </c>
      <c r="L460" t="s">
        <v>6012</v>
      </c>
      <c r="M460">
        <v>4</v>
      </c>
    </row>
    <row r="461" spans="1:13" x14ac:dyDescent="0.3">
      <c r="A461" t="s">
        <v>6381</v>
      </c>
      <c r="B461" t="s">
        <v>6046</v>
      </c>
      <c r="C461" t="s">
        <v>5730</v>
      </c>
      <c r="D461" t="s">
        <v>5482</v>
      </c>
      <c r="E461" s="2">
        <v>45681</v>
      </c>
      <c r="F461" s="2">
        <v>45681</v>
      </c>
      <c r="G461">
        <v>9</v>
      </c>
      <c r="H461">
        <v>4426.29</v>
      </c>
      <c r="I461">
        <v>363.63</v>
      </c>
      <c r="J461">
        <v>18</v>
      </c>
      <c r="K461" t="s">
        <v>5846</v>
      </c>
      <c r="L461" t="s">
        <v>6012</v>
      </c>
      <c r="M461">
        <v>1</v>
      </c>
    </row>
    <row r="462" spans="1:13" x14ac:dyDescent="0.3">
      <c r="A462" t="s">
        <v>6382</v>
      </c>
      <c r="B462" t="s">
        <v>5861</v>
      </c>
      <c r="C462" t="s">
        <v>5638</v>
      </c>
      <c r="D462" t="s">
        <v>5872</v>
      </c>
      <c r="E462" s="2">
        <v>45485</v>
      </c>
      <c r="F462" s="2">
        <v>45485</v>
      </c>
      <c r="G462">
        <v>5</v>
      </c>
      <c r="H462">
        <v>761.7</v>
      </c>
      <c r="I462">
        <v>194.53</v>
      </c>
      <c r="J462">
        <v>19</v>
      </c>
      <c r="K462" t="s">
        <v>6009</v>
      </c>
      <c r="L462" t="s">
        <v>6010</v>
      </c>
      <c r="M462">
        <v>3</v>
      </c>
    </row>
    <row r="463" spans="1:13" x14ac:dyDescent="0.3">
      <c r="A463" t="s">
        <v>6383</v>
      </c>
      <c r="B463" t="s">
        <v>5916</v>
      </c>
      <c r="C463" t="s">
        <v>5688</v>
      </c>
      <c r="D463" t="s">
        <v>5488</v>
      </c>
      <c r="E463" s="2">
        <v>45808</v>
      </c>
      <c r="F463" s="2">
        <v>45808</v>
      </c>
      <c r="G463">
        <v>4</v>
      </c>
      <c r="H463">
        <v>521</v>
      </c>
      <c r="I463">
        <v>153.4</v>
      </c>
      <c r="J463">
        <v>21</v>
      </c>
      <c r="K463" t="s">
        <v>5846</v>
      </c>
      <c r="L463" t="s">
        <v>6012</v>
      </c>
      <c r="M463">
        <v>2</v>
      </c>
    </row>
    <row r="464" spans="1:13" x14ac:dyDescent="0.3">
      <c r="A464" t="s">
        <v>6384</v>
      </c>
      <c r="B464" t="s">
        <v>5852</v>
      </c>
      <c r="C464" t="s">
        <v>5762</v>
      </c>
      <c r="D464" t="s">
        <v>5872</v>
      </c>
      <c r="E464" s="2">
        <v>45438</v>
      </c>
      <c r="F464" s="2">
        <v>45438</v>
      </c>
      <c r="G464">
        <v>8</v>
      </c>
      <c r="H464">
        <v>1321.92</v>
      </c>
      <c r="I464">
        <v>17.260000000000002</v>
      </c>
      <c r="J464">
        <v>25</v>
      </c>
      <c r="K464" t="s">
        <v>5846</v>
      </c>
      <c r="L464" t="s">
        <v>5843</v>
      </c>
      <c r="M464">
        <v>2</v>
      </c>
    </row>
    <row r="465" spans="1:13" x14ac:dyDescent="0.3">
      <c r="A465" t="s">
        <v>6385</v>
      </c>
      <c r="B465" t="s">
        <v>5966</v>
      </c>
      <c r="C465" t="s">
        <v>5672</v>
      </c>
      <c r="D465" t="s">
        <v>5904</v>
      </c>
      <c r="E465" s="2">
        <v>45652</v>
      </c>
      <c r="F465" s="2">
        <v>45652</v>
      </c>
      <c r="G465">
        <v>5</v>
      </c>
      <c r="H465">
        <v>719.85</v>
      </c>
      <c r="I465">
        <v>169.54</v>
      </c>
      <c r="J465">
        <v>26</v>
      </c>
      <c r="K465" t="s">
        <v>5850</v>
      </c>
      <c r="L465" t="s">
        <v>6012</v>
      </c>
      <c r="M465">
        <v>4</v>
      </c>
    </row>
    <row r="466" spans="1:13" x14ac:dyDescent="0.3">
      <c r="A466" t="s">
        <v>6386</v>
      </c>
      <c r="B466" t="s">
        <v>5898</v>
      </c>
      <c r="C466" t="s">
        <v>5503</v>
      </c>
      <c r="D466" t="s">
        <v>5456</v>
      </c>
      <c r="E466" s="2">
        <v>45474</v>
      </c>
      <c r="F466" s="2">
        <v>45474</v>
      </c>
      <c r="G466">
        <v>2</v>
      </c>
      <c r="H466">
        <v>508.24</v>
      </c>
      <c r="I466">
        <v>108.51</v>
      </c>
      <c r="J466">
        <v>27</v>
      </c>
      <c r="K466" t="s">
        <v>6009</v>
      </c>
      <c r="L466" t="s">
        <v>5843</v>
      </c>
      <c r="M466">
        <v>3</v>
      </c>
    </row>
    <row r="467" spans="1:13" x14ac:dyDescent="0.3">
      <c r="A467" t="s">
        <v>6387</v>
      </c>
      <c r="B467" t="s">
        <v>5952</v>
      </c>
      <c r="C467" t="s">
        <v>5680</v>
      </c>
      <c r="D467" t="s">
        <v>5454</v>
      </c>
      <c r="E467" s="2">
        <v>45423</v>
      </c>
      <c r="F467" s="2">
        <v>45423</v>
      </c>
      <c r="G467">
        <v>5</v>
      </c>
      <c r="H467">
        <v>1655.05</v>
      </c>
      <c r="I467">
        <v>266.33999999999997</v>
      </c>
      <c r="J467">
        <v>29</v>
      </c>
      <c r="K467" t="s">
        <v>5853</v>
      </c>
      <c r="L467" t="s">
        <v>5843</v>
      </c>
      <c r="M467">
        <v>2</v>
      </c>
    </row>
    <row r="468" spans="1:13" x14ac:dyDescent="0.3">
      <c r="A468" t="s">
        <v>6388</v>
      </c>
      <c r="B468" t="s">
        <v>6027</v>
      </c>
      <c r="C468" t="s">
        <v>5674</v>
      </c>
      <c r="D468" t="s">
        <v>5454</v>
      </c>
      <c r="E468" s="2">
        <v>45800</v>
      </c>
      <c r="F468" s="2">
        <v>45800</v>
      </c>
      <c r="G468">
        <v>5</v>
      </c>
      <c r="H468">
        <v>1475.1</v>
      </c>
      <c r="I468">
        <v>283.06</v>
      </c>
      <c r="J468">
        <v>30</v>
      </c>
      <c r="K468" t="s">
        <v>5850</v>
      </c>
      <c r="L468" t="s">
        <v>6012</v>
      </c>
      <c r="M468">
        <v>2</v>
      </c>
    </row>
    <row r="469" spans="1:13" x14ac:dyDescent="0.3">
      <c r="A469" t="s">
        <v>6389</v>
      </c>
      <c r="B469" t="s">
        <v>5898</v>
      </c>
      <c r="C469" t="s">
        <v>5518</v>
      </c>
      <c r="D469" t="s">
        <v>5496</v>
      </c>
      <c r="E469" s="2">
        <v>45391</v>
      </c>
      <c r="F469" s="2">
        <v>45391</v>
      </c>
      <c r="G469">
        <v>2</v>
      </c>
      <c r="H469">
        <v>904.68</v>
      </c>
      <c r="I469">
        <v>270.83</v>
      </c>
      <c r="J469">
        <v>21</v>
      </c>
      <c r="K469" t="s">
        <v>5842</v>
      </c>
      <c r="L469" t="s">
        <v>5843</v>
      </c>
      <c r="M469">
        <v>2</v>
      </c>
    </row>
    <row r="470" spans="1:13" x14ac:dyDescent="0.3">
      <c r="A470" t="s">
        <v>6390</v>
      </c>
      <c r="B470" t="s">
        <v>5938</v>
      </c>
      <c r="C470" t="s">
        <v>5596</v>
      </c>
      <c r="D470" t="s">
        <v>5470</v>
      </c>
      <c r="E470" s="2">
        <v>45715</v>
      </c>
      <c r="F470" s="2">
        <v>45715</v>
      </c>
      <c r="G470">
        <v>5</v>
      </c>
      <c r="H470">
        <v>708.6</v>
      </c>
      <c r="I470">
        <v>174.2</v>
      </c>
      <c r="J470">
        <v>23</v>
      </c>
      <c r="K470" t="s">
        <v>5853</v>
      </c>
      <c r="L470" t="s">
        <v>5843</v>
      </c>
      <c r="M470">
        <v>1</v>
      </c>
    </row>
    <row r="471" spans="1:13" x14ac:dyDescent="0.3">
      <c r="A471" t="s">
        <v>6391</v>
      </c>
      <c r="B471" t="s">
        <v>5886</v>
      </c>
      <c r="C471" t="s">
        <v>5615</v>
      </c>
      <c r="D471" t="s">
        <v>5448</v>
      </c>
      <c r="E471" s="2">
        <v>45653</v>
      </c>
      <c r="F471" s="2">
        <v>45653</v>
      </c>
      <c r="G471">
        <v>1</v>
      </c>
      <c r="H471">
        <v>445.91</v>
      </c>
      <c r="I471">
        <v>110.92</v>
      </c>
      <c r="J471">
        <v>24</v>
      </c>
      <c r="K471" t="s">
        <v>5842</v>
      </c>
      <c r="L471" t="s">
        <v>6012</v>
      </c>
      <c r="M471">
        <v>4</v>
      </c>
    </row>
    <row r="472" spans="1:13" x14ac:dyDescent="0.3">
      <c r="A472" t="s">
        <v>6392</v>
      </c>
      <c r="B472" t="s">
        <v>5888</v>
      </c>
      <c r="C472" t="s">
        <v>5774</v>
      </c>
      <c r="D472" t="s">
        <v>5480</v>
      </c>
      <c r="E472" s="2">
        <v>45420</v>
      </c>
      <c r="F472" s="2">
        <v>45420</v>
      </c>
      <c r="G472">
        <v>3</v>
      </c>
      <c r="H472">
        <v>914.37</v>
      </c>
      <c r="I472">
        <v>41.27</v>
      </c>
      <c r="J472">
        <v>25</v>
      </c>
      <c r="K472" t="s">
        <v>5846</v>
      </c>
      <c r="L472" t="s">
        <v>6010</v>
      </c>
      <c r="M472">
        <v>2</v>
      </c>
    </row>
    <row r="473" spans="1:13" x14ac:dyDescent="0.3">
      <c r="A473" t="s">
        <v>6393</v>
      </c>
      <c r="B473" t="s">
        <v>6053</v>
      </c>
      <c r="C473" t="s">
        <v>5543</v>
      </c>
      <c r="D473" t="s">
        <v>5452</v>
      </c>
      <c r="E473" s="2">
        <v>45836</v>
      </c>
      <c r="F473" s="2">
        <v>45836</v>
      </c>
      <c r="G473">
        <v>1</v>
      </c>
      <c r="H473">
        <v>385.2</v>
      </c>
      <c r="I473">
        <v>61.01</v>
      </c>
      <c r="J473">
        <v>27</v>
      </c>
      <c r="K473" t="s">
        <v>5846</v>
      </c>
      <c r="L473" t="s">
        <v>6010</v>
      </c>
      <c r="M473">
        <v>2</v>
      </c>
    </row>
    <row r="474" spans="1:13" x14ac:dyDescent="0.3">
      <c r="A474" t="s">
        <v>6394</v>
      </c>
      <c r="B474" t="s">
        <v>5886</v>
      </c>
      <c r="C474" t="s">
        <v>5794</v>
      </c>
      <c r="D474" t="s">
        <v>5450</v>
      </c>
      <c r="E474" s="2">
        <v>45629</v>
      </c>
      <c r="F474" s="2">
        <v>45629</v>
      </c>
      <c r="G474">
        <v>4</v>
      </c>
      <c r="H474">
        <v>872.68</v>
      </c>
      <c r="I474">
        <v>234.5</v>
      </c>
      <c r="J474">
        <v>28</v>
      </c>
      <c r="K474" t="s">
        <v>6009</v>
      </c>
      <c r="L474" t="s">
        <v>5843</v>
      </c>
      <c r="M474">
        <v>4</v>
      </c>
    </row>
    <row r="475" spans="1:13" x14ac:dyDescent="0.3">
      <c r="A475" t="s">
        <v>6395</v>
      </c>
      <c r="B475" t="s">
        <v>5921</v>
      </c>
      <c r="C475" t="s">
        <v>5543</v>
      </c>
      <c r="D475" t="s">
        <v>5986</v>
      </c>
      <c r="E475" s="2">
        <v>45788</v>
      </c>
      <c r="F475" s="2">
        <v>45788</v>
      </c>
      <c r="G475">
        <v>1</v>
      </c>
      <c r="H475">
        <v>139.97</v>
      </c>
      <c r="I475">
        <v>14.38</v>
      </c>
      <c r="J475">
        <v>30</v>
      </c>
      <c r="K475" t="s">
        <v>6009</v>
      </c>
      <c r="L475" t="s">
        <v>6012</v>
      </c>
      <c r="M475">
        <v>2</v>
      </c>
    </row>
    <row r="476" spans="1:13" x14ac:dyDescent="0.3">
      <c r="A476" t="s">
        <v>6396</v>
      </c>
      <c r="B476" t="s">
        <v>5906</v>
      </c>
      <c r="C476" t="s">
        <v>5716</v>
      </c>
      <c r="D476" t="s">
        <v>5452</v>
      </c>
      <c r="E476" s="2">
        <v>45773</v>
      </c>
      <c r="F476" s="2">
        <v>45773</v>
      </c>
      <c r="G476">
        <v>10</v>
      </c>
      <c r="H476">
        <v>4092.6</v>
      </c>
      <c r="I476">
        <v>958.88</v>
      </c>
      <c r="J476">
        <v>10</v>
      </c>
      <c r="K476" t="s">
        <v>5853</v>
      </c>
      <c r="L476" t="s">
        <v>6012</v>
      </c>
      <c r="M476">
        <v>2</v>
      </c>
    </row>
    <row r="477" spans="1:13" x14ac:dyDescent="0.3">
      <c r="A477" t="s">
        <v>6397</v>
      </c>
      <c r="B477" t="s">
        <v>6046</v>
      </c>
      <c r="C477" t="s">
        <v>5750</v>
      </c>
      <c r="D477" t="s">
        <v>5464</v>
      </c>
      <c r="E477" s="2">
        <v>45382</v>
      </c>
      <c r="F477" s="2">
        <v>45382</v>
      </c>
      <c r="G477">
        <v>4</v>
      </c>
      <c r="H477">
        <v>318.88</v>
      </c>
      <c r="I477">
        <v>26.32</v>
      </c>
      <c r="J477">
        <v>13</v>
      </c>
      <c r="K477" t="s">
        <v>5842</v>
      </c>
      <c r="L477" t="s">
        <v>6010</v>
      </c>
      <c r="M477">
        <v>1</v>
      </c>
    </row>
    <row r="478" spans="1:13" x14ac:dyDescent="0.3">
      <c r="A478" t="s">
        <v>6398</v>
      </c>
      <c r="B478" t="s">
        <v>5929</v>
      </c>
      <c r="C478" t="s">
        <v>5578</v>
      </c>
      <c r="D478" t="s">
        <v>5926</v>
      </c>
      <c r="E478" s="2">
        <v>45328</v>
      </c>
      <c r="F478" s="2">
        <v>45328</v>
      </c>
      <c r="G478">
        <v>6</v>
      </c>
      <c r="H478">
        <v>2318.46</v>
      </c>
      <c r="I478">
        <v>277.33</v>
      </c>
      <c r="J478">
        <v>18</v>
      </c>
      <c r="K478" t="s">
        <v>5846</v>
      </c>
      <c r="L478" t="s">
        <v>6010</v>
      </c>
      <c r="M478">
        <v>1</v>
      </c>
    </row>
    <row r="479" spans="1:13" x14ac:dyDescent="0.3">
      <c r="A479" t="s">
        <v>6399</v>
      </c>
      <c r="B479" t="s">
        <v>5952</v>
      </c>
      <c r="C479" t="s">
        <v>5640</v>
      </c>
      <c r="D479" t="s">
        <v>5460</v>
      </c>
      <c r="E479" s="2">
        <v>45350</v>
      </c>
      <c r="F479" s="2">
        <v>45350</v>
      </c>
      <c r="G479">
        <v>2</v>
      </c>
      <c r="H479">
        <v>135.22</v>
      </c>
      <c r="I479">
        <v>28.65</v>
      </c>
      <c r="J479">
        <v>28</v>
      </c>
      <c r="K479" t="s">
        <v>5850</v>
      </c>
      <c r="L479" t="s">
        <v>5843</v>
      </c>
      <c r="M479">
        <v>1</v>
      </c>
    </row>
    <row r="480" spans="1:13" x14ac:dyDescent="0.3">
      <c r="A480" t="s">
        <v>6400</v>
      </c>
      <c r="B480" t="s">
        <v>5964</v>
      </c>
      <c r="C480" t="s">
        <v>5748</v>
      </c>
      <c r="D480" t="s">
        <v>5462</v>
      </c>
      <c r="E480" s="2">
        <v>45449</v>
      </c>
      <c r="F480" s="2">
        <v>45449</v>
      </c>
      <c r="G480">
        <v>1</v>
      </c>
      <c r="H480">
        <v>135.43</v>
      </c>
      <c r="I480">
        <v>16.28</v>
      </c>
      <c r="J480">
        <v>12</v>
      </c>
      <c r="K480" t="s">
        <v>5846</v>
      </c>
      <c r="L480" t="s">
        <v>6010</v>
      </c>
      <c r="M480">
        <v>2</v>
      </c>
    </row>
    <row r="481" spans="1:13" x14ac:dyDescent="0.3">
      <c r="A481" t="s">
        <v>6401</v>
      </c>
      <c r="B481" t="s">
        <v>5909</v>
      </c>
      <c r="C481" t="s">
        <v>5714</v>
      </c>
      <c r="D481" t="s">
        <v>5958</v>
      </c>
      <c r="E481" s="2">
        <v>45381</v>
      </c>
      <c r="F481" s="2">
        <v>45381</v>
      </c>
      <c r="G481">
        <v>10</v>
      </c>
      <c r="H481">
        <v>4616.8</v>
      </c>
      <c r="I481">
        <v>783.42</v>
      </c>
      <c r="J481">
        <v>16</v>
      </c>
      <c r="K481" t="s">
        <v>5853</v>
      </c>
      <c r="L481" t="s">
        <v>6010</v>
      </c>
      <c r="M481">
        <v>1</v>
      </c>
    </row>
    <row r="482" spans="1:13" x14ac:dyDescent="0.3">
      <c r="A482" t="s">
        <v>6402</v>
      </c>
      <c r="B482" t="s">
        <v>5852</v>
      </c>
      <c r="C482" t="s">
        <v>5716</v>
      </c>
      <c r="D482" t="s">
        <v>5464</v>
      </c>
      <c r="E482" s="2">
        <v>45621</v>
      </c>
      <c r="F482" s="2">
        <v>45621</v>
      </c>
      <c r="G482">
        <v>2</v>
      </c>
      <c r="H482">
        <v>709.24</v>
      </c>
      <c r="I482">
        <v>55.26</v>
      </c>
      <c r="J482">
        <v>30</v>
      </c>
      <c r="K482" t="s">
        <v>5853</v>
      </c>
      <c r="L482" t="s">
        <v>6012</v>
      </c>
      <c r="M482">
        <v>4</v>
      </c>
    </row>
    <row r="483" spans="1:13" x14ac:dyDescent="0.3">
      <c r="A483" t="s">
        <v>6403</v>
      </c>
      <c r="B483" t="s">
        <v>5895</v>
      </c>
      <c r="C483" t="s">
        <v>5724</v>
      </c>
      <c r="D483" t="s">
        <v>5865</v>
      </c>
      <c r="E483" s="2">
        <v>45570</v>
      </c>
      <c r="F483" s="2">
        <v>45570</v>
      </c>
      <c r="G483">
        <v>8</v>
      </c>
      <c r="H483">
        <v>898.64</v>
      </c>
      <c r="I483">
        <v>250.69</v>
      </c>
      <c r="J483">
        <v>14</v>
      </c>
      <c r="K483" t="s">
        <v>6009</v>
      </c>
      <c r="L483" t="s">
        <v>5843</v>
      </c>
      <c r="M483">
        <v>4</v>
      </c>
    </row>
    <row r="484" spans="1:13" x14ac:dyDescent="0.3">
      <c r="A484" t="s">
        <v>6404</v>
      </c>
      <c r="B484" t="s">
        <v>5968</v>
      </c>
      <c r="C484" t="s">
        <v>5620</v>
      </c>
      <c r="D484" t="s">
        <v>5472</v>
      </c>
      <c r="E484" s="2">
        <v>45338</v>
      </c>
      <c r="F484" s="2">
        <v>45338</v>
      </c>
      <c r="G484">
        <v>8</v>
      </c>
      <c r="H484">
        <v>2209.1999999999998</v>
      </c>
      <c r="I484">
        <v>640.62</v>
      </c>
      <c r="J484">
        <v>19</v>
      </c>
      <c r="K484" t="s">
        <v>5850</v>
      </c>
      <c r="L484" t="s">
        <v>5843</v>
      </c>
      <c r="M484">
        <v>1</v>
      </c>
    </row>
    <row r="485" spans="1:13" x14ac:dyDescent="0.3">
      <c r="A485" t="s">
        <v>6405</v>
      </c>
      <c r="B485" t="s">
        <v>6135</v>
      </c>
      <c r="C485" t="s">
        <v>5742</v>
      </c>
      <c r="D485" t="s">
        <v>5478</v>
      </c>
      <c r="E485" s="2">
        <v>45322</v>
      </c>
      <c r="F485" s="2">
        <v>45322</v>
      </c>
      <c r="G485">
        <v>7</v>
      </c>
      <c r="H485">
        <v>1807.26</v>
      </c>
      <c r="I485">
        <v>359.48</v>
      </c>
      <c r="J485">
        <v>24</v>
      </c>
      <c r="K485" t="s">
        <v>5850</v>
      </c>
      <c r="L485" t="s">
        <v>6010</v>
      </c>
      <c r="M485">
        <v>1</v>
      </c>
    </row>
    <row r="486" spans="1:13" x14ac:dyDescent="0.3">
      <c r="A486" t="s">
        <v>6406</v>
      </c>
      <c r="B486" t="s">
        <v>5949</v>
      </c>
      <c r="C486" t="s">
        <v>5726</v>
      </c>
      <c r="D486" t="s">
        <v>5926</v>
      </c>
      <c r="E486" s="2">
        <v>45596</v>
      </c>
      <c r="F486" s="2">
        <v>45596</v>
      </c>
      <c r="G486">
        <v>10</v>
      </c>
      <c r="H486">
        <v>4926.8999999999996</v>
      </c>
      <c r="I486">
        <v>1192.72</v>
      </c>
      <c r="J486">
        <v>29</v>
      </c>
      <c r="K486" t="s">
        <v>5842</v>
      </c>
      <c r="L486" t="s">
        <v>6010</v>
      </c>
      <c r="M486">
        <v>4</v>
      </c>
    </row>
    <row r="487" spans="1:13" x14ac:dyDescent="0.3">
      <c r="A487" t="s">
        <v>6407</v>
      </c>
      <c r="B487" t="s">
        <v>5877</v>
      </c>
      <c r="C487" t="s">
        <v>5690</v>
      </c>
      <c r="D487" t="s">
        <v>5492</v>
      </c>
      <c r="E487" s="2">
        <v>45493</v>
      </c>
      <c r="F487" s="2">
        <v>45493</v>
      </c>
      <c r="G487">
        <v>7</v>
      </c>
      <c r="H487">
        <v>2593.08</v>
      </c>
      <c r="I487">
        <v>492.98</v>
      </c>
      <c r="J487">
        <v>13</v>
      </c>
      <c r="K487" t="s">
        <v>5846</v>
      </c>
      <c r="L487" t="s">
        <v>6010</v>
      </c>
      <c r="M487">
        <v>3</v>
      </c>
    </row>
    <row r="488" spans="1:13" x14ac:dyDescent="0.3">
      <c r="A488" t="s">
        <v>6408</v>
      </c>
      <c r="B488" t="s">
        <v>5898</v>
      </c>
      <c r="C488" t="s">
        <v>5808</v>
      </c>
      <c r="D488" t="s">
        <v>5862</v>
      </c>
      <c r="E488" s="2">
        <v>45346</v>
      </c>
      <c r="F488" s="2">
        <v>45346</v>
      </c>
      <c r="G488">
        <v>1</v>
      </c>
      <c r="H488">
        <v>452.96</v>
      </c>
      <c r="I488">
        <v>42.2</v>
      </c>
      <c r="J488">
        <v>10</v>
      </c>
      <c r="K488" t="s">
        <v>5842</v>
      </c>
      <c r="L488" t="s">
        <v>5843</v>
      </c>
      <c r="M488">
        <v>1</v>
      </c>
    </row>
    <row r="489" spans="1:13" x14ac:dyDescent="0.3">
      <c r="A489" t="s">
        <v>6409</v>
      </c>
      <c r="B489" t="s">
        <v>5929</v>
      </c>
      <c r="C489" t="s">
        <v>5670</v>
      </c>
      <c r="D489" t="s">
        <v>6022</v>
      </c>
      <c r="E489" s="2">
        <v>45623</v>
      </c>
      <c r="F489" s="2">
        <v>45623</v>
      </c>
      <c r="G489">
        <v>7</v>
      </c>
      <c r="H489">
        <v>2791.95</v>
      </c>
      <c r="I489">
        <v>337.53</v>
      </c>
      <c r="J489">
        <v>20</v>
      </c>
      <c r="K489" t="s">
        <v>5846</v>
      </c>
      <c r="L489" t="s">
        <v>6010</v>
      </c>
      <c r="M489">
        <v>4</v>
      </c>
    </row>
    <row r="490" spans="1:13" x14ac:dyDescent="0.3">
      <c r="A490" t="s">
        <v>6410</v>
      </c>
      <c r="B490" t="s">
        <v>5911</v>
      </c>
      <c r="C490" t="s">
        <v>5596</v>
      </c>
      <c r="D490" t="s">
        <v>5492</v>
      </c>
      <c r="E490" s="2">
        <v>45814</v>
      </c>
      <c r="F490" s="2">
        <v>45814</v>
      </c>
      <c r="G490">
        <v>8</v>
      </c>
      <c r="H490">
        <v>3618.24</v>
      </c>
      <c r="I490">
        <v>442.57</v>
      </c>
      <c r="J490">
        <v>25</v>
      </c>
      <c r="K490" t="s">
        <v>5846</v>
      </c>
      <c r="L490" t="s">
        <v>6010</v>
      </c>
      <c r="M490">
        <v>2</v>
      </c>
    </row>
    <row r="491" spans="1:13" x14ac:dyDescent="0.3">
      <c r="A491" t="s">
        <v>6411</v>
      </c>
      <c r="B491" t="s">
        <v>6135</v>
      </c>
      <c r="C491" t="s">
        <v>5515</v>
      </c>
      <c r="D491" t="s">
        <v>5470</v>
      </c>
      <c r="E491" s="2">
        <v>45415</v>
      </c>
      <c r="F491" s="2">
        <v>45415</v>
      </c>
      <c r="G491">
        <v>10</v>
      </c>
      <c r="H491">
        <v>4631.2</v>
      </c>
      <c r="I491">
        <v>347.77</v>
      </c>
      <c r="J491">
        <v>30</v>
      </c>
      <c r="K491" t="s">
        <v>5853</v>
      </c>
      <c r="L491" t="s">
        <v>5843</v>
      </c>
      <c r="M491">
        <v>2</v>
      </c>
    </row>
    <row r="492" spans="1:13" x14ac:dyDescent="0.3">
      <c r="A492" t="s">
        <v>6412</v>
      </c>
      <c r="B492" t="s">
        <v>6003</v>
      </c>
      <c r="C492" t="s">
        <v>5732</v>
      </c>
      <c r="D492" t="s">
        <v>5904</v>
      </c>
      <c r="E492" s="2">
        <v>45620</v>
      </c>
      <c r="F492" s="2">
        <v>45620</v>
      </c>
      <c r="G492">
        <v>10</v>
      </c>
      <c r="H492">
        <v>852</v>
      </c>
      <c r="I492">
        <v>213.11</v>
      </c>
      <c r="J492">
        <v>15</v>
      </c>
      <c r="K492" t="s">
        <v>5846</v>
      </c>
      <c r="L492" t="s">
        <v>6010</v>
      </c>
      <c r="M492">
        <v>4</v>
      </c>
    </row>
    <row r="493" spans="1:13" x14ac:dyDescent="0.3">
      <c r="A493" t="s">
        <v>6413</v>
      </c>
      <c r="B493" t="s">
        <v>5906</v>
      </c>
      <c r="C493" t="s">
        <v>5527</v>
      </c>
      <c r="D493" t="s">
        <v>5488</v>
      </c>
      <c r="E493" s="2">
        <v>45606</v>
      </c>
      <c r="F493" s="2">
        <v>45606</v>
      </c>
      <c r="G493">
        <v>4</v>
      </c>
      <c r="H493">
        <v>1126.1600000000001</v>
      </c>
      <c r="I493">
        <v>131.57</v>
      </c>
      <c r="J493">
        <v>16</v>
      </c>
      <c r="K493" t="s">
        <v>5846</v>
      </c>
      <c r="L493" t="s">
        <v>6010</v>
      </c>
      <c r="M493">
        <v>4</v>
      </c>
    </row>
    <row r="494" spans="1:13" x14ac:dyDescent="0.3">
      <c r="A494" t="s">
        <v>6414</v>
      </c>
      <c r="B494" t="s">
        <v>5861</v>
      </c>
      <c r="C494" t="s">
        <v>5758</v>
      </c>
      <c r="D494" t="s">
        <v>5474</v>
      </c>
      <c r="E494" s="2">
        <v>45672</v>
      </c>
      <c r="F494" s="2">
        <v>45672</v>
      </c>
      <c r="G494">
        <v>4</v>
      </c>
      <c r="H494">
        <v>596.96</v>
      </c>
      <c r="I494">
        <v>77.05</v>
      </c>
      <c r="J494">
        <v>17</v>
      </c>
      <c r="K494" t="s">
        <v>5850</v>
      </c>
      <c r="L494" t="s">
        <v>6010</v>
      </c>
      <c r="M494">
        <v>1</v>
      </c>
    </row>
    <row r="495" spans="1:13" x14ac:dyDescent="0.3">
      <c r="A495" t="s">
        <v>6415</v>
      </c>
      <c r="B495" t="s">
        <v>5935</v>
      </c>
      <c r="C495" t="s">
        <v>5586</v>
      </c>
      <c r="D495" t="s">
        <v>5464</v>
      </c>
      <c r="E495" s="2">
        <v>45315</v>
      </c>
      <c r="F495" s="2">
        <v>45315</v>
      </c>
      <c r="G495">
        <v>10</v>
      </c>
      <c r="H495">
        <v>3928.2</v>
      </c>
      <c r="I495">
        <v>411.53</v>
      </c>
      <c r="J495">
        <v>18</v>
      </c>
      <c r="K495" t="s">
        <v>6009</v>
      </c>
      <c r="L495" t="s">
        <v>6010</v>
      </c>
      <c r="M495">
        <v>1</v>
      </c>
    </row>
    <row r="496" spans="1:13" x14ac:dyDescent="0.3">
      <c r="A496" t="s">
        <v>6416</v>
      </c>
      <c r="B496" t="s">
        <v>5877</v>
      </c>
      <c r="C496" t="s">
        <v>5656</v>
      </c>
      <c r="D496" t="s">
        <v>5857</v>
      </c>
      <c r="E496" s="2">
        <v>45692</v>
      </c>
      <c r="F496" s="2">
        <v>45692</v>
      </c>
      <c r="G496">
        <v>1</v>
      </c>
      <c r="H496">
        <v>129.08000000000001</v>
      </c>
      <c r="I496">
        <v>15.19</v>
      </c>
      <c r="J496">
        <v>19</v>
      </c>
      <c r="K496" t="s">
        <v>5850</v>
      </c>
      <c r="L496" t="s">
        <v>6012</v>
      </c>
      <c r="M496">
        <v>1</v>
      </c>
    </row>
    <row r="497" spans="1:13" x14ac:dyDescent="0.3">
      <c r="A497" t="s">
        <v>6417</v>
      </c>
      <c r="B497" t="s">
        <v>6027</v>
      </c>
      <c r="C497" t="s">
        <v>5638</v>
      </c>
      <c r="D497" t="s">
        <v>6022</v>
      </c>
      <c r="E497" s="2">
        <v>45760</v>
      </c>
      <c r="F497" s="2">
        <v>45760</v>
      </c>
      <c r="G497">
        <v>2</v>
      </c>
      <c r="H497">
        <v>155.88</v>
      </c>
      <c r="I497">
        <v>10.37</v>
      </c>
      <c r="J497">
        <v>20</v>
      </c>
      <c r="K497" t="s">
        <v>5853</v>
      </c>
      <c r="L497" t="s">
        <v>6010</v>
      </c>
      <c r="M497">
        <v>2</v>
      </c>
    </row>
    <row r="498" spans="1:13" x14ac:dyDescent="0.3">
      <c r="A498" t="s">
        <v>6418</v>
      </c>
      <c r="B498" t="s">
        <v>5949</v>
      </c>
      <c r="C498" t="s">
        <v>5774</v>
      </c>
      <c r="D498" t="s">
        <v>5486</v>
      </c>
      <c r="E498" s="2">
        <v>45709</v>
      </c>
      <c r="F498" s="2">
        <v>45709</v>
      </c>
      <c r="G498">
        <v>10</v>
      </c>
      <c r="H498">
        <v>1494.1</v>
      </c>
      <c r="I498">
        <v>321.55</v>
      </c>
      <c r="J498">
        <v>21</v>
      </c>
      <c r="K498" t="s">
        <v>5842</v>
      </c>
      <c r="L498" t="s">
        <v>5843</v>
      </c>
      <c r="M498">
        <v>1</v>
      </c>
    </row>
    <row r="499" spans="1:13" x14ac:dyDescent="0.3">
      <c r="A499" t="s">
        <v>6419</v>
      </c>
      <c r="B499" t="s">
        <v>5968</v>
      </c>
      <c r="C499" t="s">
        <v>5650</v>
      </c>
      <c r="D499" t="s">
        <v>5452</v>
      </c>
      <c r="E499" s="2">
        <v>45522</v>
      </c>
      <c r="F499" s="2">
        <v>45522</v>
      </c>
      <c r="G499">
        <v>9</v>
      </c>
      <c r="H499">
        <v>892.98</v>
      </c>
      <c r="I499">
        <v>55.64</v>
      </c>
      <c r="J499">
        <v>22</v>
      </c>
      <c r="K499" t="s">
        <v>5850</v>
      </c>
      <c r="L499" t="s">
        <v>6012</v>
      </c>
      <c r="M499">
        <v>3</v>
      </c>
    </row>
    <row r="500" spans="1:13" x14ac:dyDescent="0.3">
      <c r="A500" t="s">
        <v>6420</v>
      </c>
      <c r="B500" t="s">
        <v>5966</v>
      </c>
      <c r="C500" t="s">
        <v>5776</v>
      </c>
      <c r="D500" t="s">
        <v>5926</v>
      </c>
      <c r="E500" s="2">
        <v>45320</v>
      </c>
      <c r="F500" s="2">
        <v>45320</v>
      </c>
      <c r="G500">
        <v>10</v>
      </c>
      <c r="H500">
        <v>1178.4000000000001</v>
      </c>
      <c r="I500">
        <v>192.13</v>
      </c>
      <c r="J500">
        <v>23</v>
      </c>
      <c r="K500" t="s">
        <v>5846</v>
      </c>
      <c r="L500" t="s">
        <v>6012</v>
      </c>
      <c r="M500">
        <v>1</v>
      </c>
    </row>
    <row r="501" spans="1:13" x14ac:dyDescent="0.3">
      <c r="A501" t="s">
        <v>6421</v>
      </c>
      <c r="B501" t="s">
        <v>5911</v>
      </c>
      <c r="C501" t="s">
        <v>5752</v>
      </c>
      <c r="D501" t="s">
        <v>5480</v>
      </c>
      <c r="E501" s="2">
        <v>45830</v>
      </c>
      <c r="F501" s="2">
        <v>45830</v>
      </c>
      <c r="G501">
        <v>8</v>
      </c>
      <c r="H501">
        <v>1901.36</v>
      </c>
      <c r="I501">
        <v>103.06</v>
      </c>
      <c r="J501">
        <v>24</v>
      </c>
      <c r="K501" t="s">
        <v>6009</v>
      </c>
      <c r="L501" t="s">
        <v>6010</v>
      </c>
      <c r="M501">
        <v>2</v>
      </c>
    </row>
    <row r="502" spans="1:13" x14ac:dyDescent="0.3">
      <c r="A502" t="s">
        <v>6422</v>
      </c>
      <c r="B502" t="s">
        <v>6046</v>
      </c>
      <c r="C502" t="s">
        <v>5712</v>
      </c>
      <c r="D502" t="s">
        <v>5849</v>
      </c>
      <c r="E502" s="2">
        <v>45323</v>
      </c>
      <c r="F502" s="2">
        <v>45323</v>
      </c>
      <c r="G502">
        <v>4</v>
      </c>
      <c r="H502">
        <v>676.6</v>
      </c>
      <c r="I502">
        <v>84.15</v>
      </c>
      <c r="J502">
        <v>25</v>
      </c>
      <c r="K502" t="s">
        <v>6009</v>
      </c>
      <c r="L502" t="s">
        <v>6010</v>
      </c>
      <c r="M502">
        <v>1</v>
      </c>
    </row>
    <row r="503" spans="1:13" x14ac:dyDescent="0.3">
      <c r="A503" t="s">
        <v>6423</v>
      </c>
      <c r="B503" t="s">
        <v>6003</v>
      </c>
      <c r="C503" t="s">
        <v>5536</v>
      </c>
      <c r="D503" t="s">
        <v>5943</v>
      </c>
      <c r="E503" s="2">
        <v>45590</v>
      </c>
      <c r="F503" s="2">
        <v>45590</v>
      </c>
      <c r="G503">
        <v>3</v>
      </c>
      <c r="H503">
        <v>1175.82</v>
      </c>
      <c r="I503">
        <v>60.35</v>
      </c>
      <c r="J503">
        <v>26</v>
      </c>
      <c r="K503" t="s">
        <v>5842</v>
      </c>
      <c r="L503" t="s">
        <v>5843</v>
      </c>
      <c r="M503">
        <v>4</v>
      </c>
    </row>
    <row r="504" spans="1:13" x14ac:dyDescent="0.3">
      <c r="A504" t="s">
        <v>6424</v>
      </c>
      <c r="B504" t="s">
        <v>5888</v>
      </c>
      <c r="C504" t="s">
        <v>5826</v>
      </c>
      <c r="D504" t="s">
        <v>5450</v>
      </c>
      <c r="E504" s="2">
        <v>45702</v>
      </c>
      <c r="F504" s="2">
        <v>45702</v>
      </c>
      <c r="G504">
        <v>10</v>
      </c>
      <c r="H504">
        <v>4425.7</v>
      </c>
      <c r="I504">
        <v>541.51</v>
      </c>
      <c r="J504">
        <v>27</v>
      </c>
      <c r="K504" t="s">
        <v>6009</v>
      </c>
      <c r="L504" t="s">
        <v>6010</v>
      </c>
      <c r="M504">
        <v>1</v>
      </c>
    </row>
    <row r="505" spans="1:13" x14ac:dyDescent="0.3">
      <c r="A505" t="s">
        <v>6425</v>
      </c>
      <c r="B505" t="s">
        <v>6128</v>
      </c>
      <c r="C505" t="s">
        <v>5690</v>
      </c>
      <c r="D505" t="s">
        <v>5496</v>
      </c>
      <c r="E505" s="2">
        <v>45519</v>
      </c>
      <c r="F505" s="2">
        <v>45519</v>
      </c>
      <c r="G505">
        <v>5</v>
      </c>
      <c r="H505">
        <v>2095.6</v>
      </c>
      <c r="I505">
        <v>548.25</v>
      </c>
      <c r="J505">
        <v>28</v>
      </c>
      <c r="K505" t="s">
        <v>5853</v>
      </c>
      <c r="L505" t="s">
        <v>5843</v>
      </c>
      <c r="M505">
        <v>3</v>
      </c>
    </row>
    <row r="506" spans="1:13" x14ac:dyDescent="0.3">
      <c r="A506" t="s">
        <v>6426</v>
      </c>
      <c r="B506" t="s">
        <v>5895</v>
      </c>
      <c r="C506" t="s">
        <v>5674</v>
      </c>
      <c r="D506" t="s">
        <v>6035</v>
      </c>
      <c r="E506" s="2">
        <v>45321</v>
      </c>
      <c r="F506" s="2">
        <v>45321</v>
      </c>
      <c r="G506">
        <v>3</v>
      </c>
      <c r="H506">
        <v>1419.21</v>
      </c>
      <c r="I506">
        <v>213.25</v>
      </c>
      <c r="J506">
        <v>29</v>
      </c>
      <c r="K506" t="s">
        <v>6009</v>
      </c>
      <c r="L506" t="s">
        <v>5843</v>
      </c>
      <c r="M506">
        <v>1</v>
      </c>
    </row>
    <row r="507" spans="1:13" x14ac:dyDescent="0.3">
      <c r="A507" t="s">
        <v>6427</v>
      </c>
      <c r="B507" t="s">
        <v>5864</v>
      </c>
      <c r="C507" t="s">
        <v>5648</v>
      </c>
      <c r="D507" t="s">
        <v>5490</v>
      </c>
      <c r="E507" s="2">
        <v>45636</v>
      </c>
      <c r="F507" s="2">
        <v>45636</v>
      </c>
      <c r="G507">
        <v>4</v>
      </c>
      <c r="H507">
        <v>1763.96</v>
      </c>
      <c r="I507">
        <v>150.43</v>
      </c>
      <c r="J507">
        <v>20</v>
      </c>
      <c r="K507" t="s">
        <v>5853</v>
      </c>
      <c r="L507" t="s">
        <v>6012</v>
      </c>
      <c r="M507">
        <v>4</v>
      </c>
    </row>
    <row r="508" spans="1:13" x14ac:dyDescent="0.3">
      <c r="A508" t="s">
        <v>6428</v>
      </c>
      <c r="B508" t="s">
        <v>5877</v>
      </c>
      <c r="C508" t="s">
        <v>5764</v>
      </c>
      <c r="D508" t="s">
        <v>5456</v>
      </c>
      <c r="E508" s="2">
        <v>45588</v>
      </c>
      <c r="F508" s="2">
        <v>45588</v>
      </c>
      <c r="G508">
        <v>5</v>
      </c>
      <c r="H508">
        <v>802.85</v>
      </c>
      <c r="I508">
        <v>217.15</v>
      </c>
      <c r="J508">
        <v>22</v>
      </c>
      <c r="K508" t="s">
        <v>6009</v>
      </c>
      <c r="L508" t="s">
        <v>6010</v>
      </c>
      <c r="M508">
        <v>4</v>
      </c>
    </row>
    <row r="509" spans="1:13" x14ac:dyDescent="0.3">
      <c r="A509" t="s">
        <v>6429</v>
      </c>
      <c r="B509" t="s">
        <v>5879</v>
      </c>
      <c r="C509" t="s">
        <v>5538</v>
      </c>
      <c r="D509" t="s">
        <v>6108</v>
      </c>
      <c r="E509" s="2">
        <v>45541</v>
      </c>
      <c r="F509" s="2">
        <v>45541</v>
      </c>
      <c r="G509">
        <v>10</v>
      </c>
      <c r="H509">
        <v>4890.8999999999996</v>
      </c>
      <c r="I509">
        <v>1265.27</v>
      </c>
      <c r="J509">
        <v>23</v>
      </c>
      <c r="K509" t="s">
        <v>5846</v>
      </c>
      <c r="L509" t="s">
        <v>6010</v>
      </c>
      <c r="M509">
        <v>3</v>
      </c>
    </row>
    <row r="510" spans="1:13" x14ac:dyDescent="0.3">
      <c r="A510" t="s">
        <v>6430</v>
      </c>
      <c r="B510" t="s">
        <v>6053</v>
      </c>
      <c r="C510" t="s">
        <v>5618</v>
      </c>
      <c r="D510" t="s">
        <v>5494</v>
      </c>
      <c r="E510" s="2">
        <v>45556</v>
      </c>
      <c r="F510" s="2">
        <v>45556</v>
      </c>
      <c r="G510">
        <v>8</v>
      </c>
      <c r="H510">
        <v>419.92</v>
      </c>
      <c r="I510">
        <v>73.44</v>
      </c>
      <c r="J510">
        <v>25</v>
      </c>
      <c r="K510" t="s">
        <v>5842</v>
      </c>
      <c r="L510" t="s">
        <v>6012</v>
      </c>
      <c r="M510">
        <v>3</v>
      </c>
    </row>
    <row r="511" spans="1:13" x14ac:dyDescent="0.3">
      <c r="A511" t="s">
        <v>6431</v>
      </c>
      <c r="B511" t="s">
        <v>5968</v>
      </c>
      <c r="C511" t="s">
        <v>5591</v>
      </c>
      <c r="D511" t="s">
        <v>5986</v>
      </c>
      <c r="E511" s="2">
        <v>45692</v>
      </c>
      <c r="F511" s="2">
        <v>45692</v>
      </c>
      <c r="G511">
        <v>6</v>
      </c>
      <c r="H511">
        <v>1856.7</v>
      </c>
      <c r="I511">
        <v>240.92</v>
      </c>
      <c r="J511">
        <v>26</v>
      </c>
      <c r="K511" t="s">
        <v>6009</v>
      </c>
      <c r="L511" t="s">
        <v>5843</v>
      </c>
      <c r="M511">
        <v>1</v>
      </c>
    </row>
    <row r="512" spans="1:13" x14ac:dyDescent="0.3">
      <c r="A512" t="s">
        <v>6432</v>
      </c>
      <c r="B512" t="s">
        <v>6150</v>
      </c>
      <c r="C512" t="s">
        <v>5688</v>
      </c>
      <c r="D512" t="s">
        <v>5986</v>
      </c>
      <c r="E512" s="2">
        <v>45719</v>
      </c>
      <c r="F512" s="2">
        <v>45719</v>
      </c>
      <c r="G512">
        <v>8</v>
      </c>
      <c r="H512">
        <v>3111.44</v>
      </c>
      <c r="I512">
        <v>401.13</v>
      </c>
      <c r="J512">
        <v>27</v>
      </c>
      <c r="K512" t="s">
        <v>5850</v>
      </c>
      <c r="L512" t="s">
        <v>5843</v>
      </c>
      <c r="M512">
        <v>1</v>
      </c>
    </row>
    <row r="513" spans="1:13" x14ac:dyDescent="0.3">
      <c r="A513" t="s">
        <v>6433</v>
      </c>
      <c r="B513" t="s">
        <v>5891</v>
      </c>
      <c r="C513" t="s">
        <v>5640</v>
      </c>
      <c r="D513" t="s">
        <v>6050</v>
      </c>
      <c r="E513" s="2">
        <v>45449</v>
      </c>
      <c r="F513" s="2">
        <v>45449</v>
      </c>
      <c r="G513">
        <v>10</v>
      </c>
      <c r="H513">
        <v>1767</v>
      </c>
      <c r="I513">
        <v>350.73</v>
      </c>
      <c r="J513">
        <v>28</v>
      </c>
      <c r="K513" t="s">
        <v>5846</v>
      </c>
      <c r="L513" t="s">
        <v>6012</v>
      </c>
      <c r="M513">
        <v>2</v>
      </c>
    </row>
    <row r="514" spans="1:13" x14ac:dyDescent="0.3">
      <c r="A514" t="s">
        <v>6434</v>
      </c>
      <c r="B514" t="s">
        <v>5906</v>
      </c>
      <c r="C514" t="s">
        <v>5545</v>
      </c>
      <c r="D514" t="s">
        <v>5448</v>
      </c>
      <c r="E514" s="2">
        <v>45838</v>
      </c>
      <c r="F514" s="2">
        <v>45838</v>
      </c>
      <c r="G514">
        <v>3</v>
      </c>
      <c r="H514">
        <v>722.34</v>
      </c>
      <c r="I514">
        <v>159.47999999999999</v>
      </c>
      <c r="J514">
        <v>29</v>
      </c>
      <c r="K514" t="s">
        <v>5850</v>
      </c>
      <c r="L514" t="s">
        <v>6010</v>
      </c>
      <c r="M514">
        <v>2</v>
      </c>
    </row>
    <row r="515" spans="1:13" x14ac:dyDescent="0.3">
      <c r="A515" t="s">
        <v>6435</v>
      </c>
      <c r="B515" t="s">
        <v>5881</v>
      </c>
      <c r="C515" t="s">
        <v>5756</v>
      </c>
      <c r="D515" t="s">
        <v>5452</v>
      </c>
      <c r="E515" s="2">
        <v>45653</v>
      </c>
      <c r="F515" s="2">
        <v>45653</v>
      </c>
      <c r="G515">
        <v>4</v>
      </c>
      <c r="H515">
        <v>1955.24</v>
      </c>
      <c r="I515">
        <v>300.13</v>
      </c>
      <c r="J515">
        <v>16</v>
      </c>
      <c r="K515" t="s">
        <v>5853</v>
      </c>
      <c r="L515" t="s">
        <v>6010</v>
      </c>
      <c r="M515">
        <v>4</v>
      </c>
    </row>
    <row r="516" spans="1:13" x14ac:dyDescent="0.3">
      <c r="A516" t="s">
        <v>6436</v>
      </c>
      <c r="B516" t="s">
        <v>5947</v>
      </c>
      <c r="C516" t="s">
        <v>5591</v>
      </c>
      <c r="D516" t="s">
        <v>5472</v>
      </c>
      <c r="E516" s="2">
        <v>45447</v>
      </c>
      <c r="F516" s="2">
        <v>45447</v>
      </c>
      <c r="G516">
        <v>8</v>
      </c>
      <c r="H516">
        <v>926.72</v>
      </c>
      <c r="I516">
        <v>31.05</v>
      </c>
      <c r="J516">
        <v>20</v>
      </c>
      <c r="K516" t="s">
        <v>5850</v>
      </c>
      <c r="L516" t="s">
        <v>6012</v>
      </c>
      <c r="M516">
        <v>2</v>
      </c>
    </row>
    <row r="517" spans="1:13" x14ac:dyDescent="0.3">
      <c r="A517" t="s">
        <v>6437</v>
      </c>
      <c r="B517" t="s">
        <v>6027</v>
      </c>
      <c r="C517" t="s">
        <v>5596</v>
      </c>
      <c r="D517" t="s">
        <v>5464</v>
      </c>
      <c r="E517" s="2">
        <v>45653</v>
      </c>
      <c r="F517" s="2">
        <v>45653</v>
      </c>
      <c r="G517">
        <v>5</v>
      </c>
      <c r="H517">
        <v>1090.3</v>
      </c>
      <c r="I517">
        <v>315.11</v>
      </c>
      <c r="J517">
        <v>22</v>
      </c>
      <c r="K517" t="s">
        <v>5846</v>
      </c>
      <c r="L517" t="s">
        <v>5843</v>
      </c>
      <c r="M517">
        <v>4</v>
      </c>
    </row>
    <row r="518" spans="1:13" x14ac:dyDescent="0.3">
      <c r="A518" t="s">
        <v>6438</v>
      </c>
      <c r="B518" t="s">
        <v>5949</v>
      </c>
      <c r="C518" t="s">
        <v>5784</v>
      </c>
      <c r="D518" t="s">
        <v>5869</v>
      </c>
      <c r="E518" s="2">
        <v>45352</v>
      </c>
      <c r="F518" s="2">
        <v>45352</v>
      </c>
      <c r="G518">
        <v>1</v>
      </c>
      <c r="H518">
        <v>352.83</v>
      </c>
      <c r="I518">
        <v>73.650000000000006</v>
      </c>
      <c r="J518">
        <v>23</v>
      </c>
      <c r="K518" t="s">
        <v>5850</v>
      </c>
      <c r="L518" t="s">
        <v>6010</v>
      </c>
      <c r="M518">
        <v>1</v>
      </c>
    </row>
    <row r="519" spans="1:13" x14ac:dyDescent="0.3">
      <c r="A519" t="s">
        <v>6439</v>
      </c>
      <c r="B519" t="s">
        <v>5921</v>
      </c>
      <c r="C519" t="s">
        <v>5778</v>
      </c>
      <c r="D519" t="s">
        <v>5458</v>
      </c>
      <c r="E519" s="2">
        <v>45340</v>
      </c>
      <c r="F519" s="2">
        <v>45340</v>
      </c>
      <c r="G519">
        <v>9</v>
      </c>
      <c r="H519">
        <v>3967.56</v>
      </c>
      <c r="I519">
        <v>957.36</v>
      </c>
      <c r="J519">
        <v>24</v>
      </c>
      <c r="K519" t="s">
        <v>5853</v>
      </c>
      <c r="L519" t="s">
        <v>6010</v>
      </c>
      <c r="M519">
        <v>1</v>
      </c>
    </row>
    <row r="520" spans="1:13" x14ac:dyDescent="0.3">
      <c r="A520" t="s">
        <v>6440</v>
      </c>
      <c r="B520" t="s">
        <v>5891</v>
      </c>
      <c r="C520" t="s">
        <v>5686</v>
      </c>
      <c r="D520" t="s">
        <v>5896</v>
      </c>
      <c r="E520" s="2">
        <v>45825</v>
      </c>
      <c r="F520" s="2">
        <v>45825</v>
      </c>
      <c r="G520">
        <v>6</v>
      </c>
      <c r="H520">
        <v>2238.2399999999998</v>
      </c>
      <c r="I520">
        <v>421.63</v>
      </c>
      <c r="J520">
        <v>27</v>
      </c>
      <c r="K520" t="s">
        <v>5846</v>
      </c>
      <c r="L520" t="s">
        <v>5843</v>
      </c>
      <c r="M520">
        <v>2</v>
      </c>
    </row>
    <row r="521" spans="1:13" x14ac:dyDescent="0.3">
      <c r="A521" t="s">
        <v>6441</v>
      </c>
      <c r="B521" t="s">
        <v>5845</v>
      </c>
      <c r="C521" t="s">
        <v>5734</v>
      </c>
      <c r="D521" t="s">
        <v>5926</v>
      </c>
      <c r="E521" s="2">
        <v>45413</v>
      </c>
      <c r="F521" s="2">
        <v>45413</v>
      </c>
      <c r="G521">
        <v>1</v>
      </c>
      <c r="H521">
        <v>359.48</v>
      </c>
      <c r="I521">
        <v>31.94</v>
      </c>
      <c r="J521">
        <v>22</v>
      </c>
      <c r="K521" t="s">
        <v>5853</v>
      </c>
      <c r="L521" t="s">
        <v>6012</v>
      </c>
      <c r="M521">
        <v>2</v>
      </c>
    </row>
    <row r="522" spans="1:13" x14ac:dyDescent="0.3">
      <c r="A522" t="s">
        <v>6442</v>
      </c>
      <c r="B522" t="s">
        <v>5877</v>
      </c>
      <c r="C522" t="s">
        <v>5574</v>
      </c>
      <c r="D522" t="s">
        <v>5994</v>
      </c>
      <c r="E522" s="2">
        <v>45577</v>
      </c>
      <c r="F522" s="2">
        <v>45577</v>
      </c>
      <c r="G522">
        <v>7</v>
      </c>
      <c r="H522">
        <v>1310.75</v>
      </c>
      <c r="I522">
        <v>329.3</v>
      </c>
      <c r="J522">
        <v>29</v>
      </c>
      <c r="K522" t="s">
        <v>5842</v>
      </c>
      <c r="L522" t="s">
        <v>6012</v>
      </c>
      <c r="M522">
        <v>4</v>
      </c>
    </row>
    <row r="523" spans="1:13" x14ac:dyDescent="0.3">
      <c r="A523" t="s">
        <v>6443</v>
      </c>
      <c r="B523" t="s">
        <v>6150</v>
      </c>
      <c r="C523" t="s">
        <v>5680</v>
      </c>
      <c r="D523" t="s">
        <v>5484</v>
      </c>
      <c r="E523" s="2">
        <v>45565</v>
      </c>
      <c r="F523" s="2">
        <v>45565</v>
      </c>
      <c r="G523">
        <v>3</v>
      </c>
      <c r="H523">
        <v>1188.54</v>
      </c>
      <c r="I523">
        <v>156.22</v>
      </c>
      <c r="J523">
        <v>30</v>
      </c>
      <c r="K523" t="s">
        <v>5846</v>
      </c>
      <c r="L523" t="s">
        <v>6010</v>
      </c>
      <c r="M523">
        <v>3</v>
      </c>
    </row>
    <row r="524" spans="1:13" x14ac:dyDescent="0.3">
      <c r="A524" t="s">
        <v>6444</v>
      </c>
      <c r="B524" t="s">
        <v>6135</v>
      </c>
      <c r="C524" t="s">
        <v>5682</v>
      </c>
      <c r="D524" t="s">
        <v>5456</v>
      </c>
      <c r="E524" s="2">
        <v>45557</v>
      </c>
      <c r="F524" s="2">
        <v>45557</v>
      </c>
      <c r="G524">
        <v>1</v>
      </c>
      <c r="H524">
        <v>387.43</v>
      </c>
      <c r="I524">
        <v>23</v>
      </c>
      <c r="J524">
        <v>10</v>
      </c>
      <c r="K524" t="s">
        <v>5846</v>
      </c>
      <c r="L524" t="s">
        <v>6010</v>
      </c>
      <c r="M524">
        <v>3</v>
      </c>
    </row>
    <row r="525" spans="1:13" x14ac:dyDescent="0.3">
      <c r="A525" t="s">
        <v>6445</v>
      </c>
      <c r="B525" t="s">
        <v>6017</v>
      </c>
      <c r="C525" t="s">
        <v>5722</v>
      </c>
      <c r="D525" t="s">
        <v>5958</v>
      </c>
      <c r="E525" s="2">
        <v>45688</v>
      </c>
      <c r="F525" s="2">
        <v>45688</v>
      </c>
      <c r="G525">
        <v>9</v>
      </c>
      <c r="H525">
        <v>1264.23</v>
      </c>
      <c r="I525">
        <v>376.02</v>
      </c>
      <c r="J525">
        <v>12</v>
      </c>
      <c r="K525" t="s">
        <v>5842</v>
      </c>
      <c r="L525" t="s">
        <v>6012</v>
      </c>
      <c r="M525">
        <v>1</v>
      </c>
    </row>
    <row r="526" spans="1:13" x14ac:dyDescent="0.3">
      <c r="A526" t="s">
        <v>6446</v>
      </c>
      <c r="B526" t="s">
        <v>6046</v>
      </c>
      <c r="C526" t="s">
        <v>5688</v>
      </c>
      <c r="D526" t="s">
        <v>5943</v>
      </c>
      <c r="E526" s="2">
        <v>45757</v>
      </c>
      <c r="F526" s="2">
        <v>45757</v>
      </c>
      <c r="G526">
        <v>5</v>
      </c>
      <c r="H526">
        <v>1878.35</v>
      </c>
      <c r="I526">
        <v>494.77</v>
      </c>
      <c r="J526">
        <v>14</v>
      </c>
      <c r="K526" t="s">
        <v>5842</v>
      </c>
      <c r="L526" t="s">
        <v>6012</v>
      </c>
      <c r="M526">
        <v>2</v>
      </c>
    </row>
    <row r="527" spans="1:13" x14ac:dyDescent="0.3">
      <c r="A527" t="s">
        <v>6447</v>
      </c>
      <c r="B527" t="s">
        <v>5933</v>
      </c>
      <c r="C527" t="s">
        <v>5580</v>
      </c>
      <c r="D527" t="s">
        <v>5862</v>
      </c>
      <c r="E527" s="2">
        <v>45433</v>
      </c>
      <c r="F527" s="2">
        <v>45433</v>
      </c>
      <c r="G527">
        <v>4</v>
      </c>
      <c r="H527">
        <v>990.2</v>
      </c>
      <c r="I527">
        <v>3.94</v>
      </c>
      <c r="J527">
        <v>15</v>
      </c>
      <c r="K527" t="s">
        <v>5846</v>
      </c>
      <c r="L527" t="s">
        <v>6010</v>
      </c>
      <c r="M527">
        <v>2</v>
      </c>
    </row>
    <row r="528" spans="1:13" x14ac:dyDescent="0.3">
      <c r="A528" t="s">
        <v>6448</v>
      </c>
      <c r="B528" t="s">
        <v>5848</v>
      </c>
      <c r="C528" t="s">
        <v>5605</v>
      </c>
      <c r="D528" t="s">
        <v>5452</v>
      </c>
      <c r="E528" s="2">
        <v>45602</v>
      </c>
      <c r="F528" s="2">
        <v>45602</v>
      </c>
      <c r="G528">
        <v>2</v>
      </c>
      <c r="H528">
        <v>191.96</v>
      </c>
      <c r="I528">
        <v>36.340000000000003</v>
      </c>
      <c r="J528">
        <v>16</v>
      </c>
      <c r="K528" t="s">
        <v>5850</v>
      </c>
      <c r="L528" t="s">
        <v>6010</v>
      </c>
      <c r="M528">
        <v>4</v>
      </c>
    </row>
    <row r="529" spans="1:13" x14ac:dyDescent="0.3">
      <c r="A529" t="s">
        <v>6449</v>
      </c>
      <c r="B529" t="s">
        <v>6135</v>
      </c>
      <c r="C529" t="s">
        <v>5792</v>
      </c>
      <c r="D529" t="s">
        <v>5456</v>
      </c>
      <c r="E529" s="2">
        <v>45422</v>
      </c>
      <c r="F529" s="2">
        <v>45422</v>
      </c>
      <c r="G529">
        <v>2</v>
      </c>
      <c r="H529">
        <v>539.72</v>
      </c>
      <c r="I529">
        <v>35.229999999999997</v>
      </c>
      <c r="J529">
        <v>17</v>
      </c>
      <c r="K529" t="s">
        <v>5842</v>
      </c>
      <c r="L529" t="s">
        <v>5843</v>
      </c>
      <c r="M529">
        <v>2</v>
      </c>
    </row>
    <row r="530" spans="1:13" x14ac:dyDescent="0.3">
      <c r="A530" t="s">
        <v>6450</v>
      </c>
      <c r="B530" t="s">
        <v>5947</v>
      </c>
      <c r="C530" t="s">
        <v>5515</v>
      </c>
      <c r="D530" t="s">
        <v>5869</v>
      </c>
      <c r="E530" s="2">
        <v>45773</v>
      </c>
      <c r="F530" s="2">
        <v>45773</v>
      </c>
      <c r="G530">
        <v>1</v>
      </c>
      <c r="H530">
        <v>103.17</v>
      </c>
      <c r="I530">
        <v>16.63</v>
      </c>
      <c r="J530">
        <v>18</v>
      </c>
      <c r="K530" t="s">
        <v>5853</v>
      </c>
      <c r="L530" t="s">
        <v>6010</v>
      </c>
      <c r="M530">
        <v>2</v>
      </c>
    </row>
    <row r="531" spans="1:13" x14ac:dyDescent="0.3">
      <c r="A531" t="s">
        <v>6451</v>
      </c>
      <c r="B531" t="s">
        <v>6128</v>
      </c>
      <c r="C531" t="s">
        <v>5774</v>
      </c>
      <c r="D531" t="s">
        <v>5478</v>
      </c>
      <c r="E531" s="2">
        <v>45352</v>
      </c>
      <c r="F531" s="2">
        <v>45352</v>
      </c>
      <c r="G531">
        <v>5</v>
      </c>
      <c r="H531">
        <v>1322.1</v>
      </c>
      <c r="I531">
        <v>242.66</v>
      </c>
      <c r="J531">
        <v>10</v>
      </c>
      <c r="K531" t="s">
        <v>5853</v>
      </c>
      <c r="L531" t="s">
        <v>5843</v>
      </c>
      <c r="M531">
        <v>1</v>
      </c>
    </row>
    <row r="532" spans="1:13" x14ac:dyDescent="0.3">
      <c r="A532" t="s">
        <v>6452</v>
      </c>
      <c r="B532" t="s">
        <v>5845</v>
      </c>
      <c r="C532" t="s">
        <v>5634</v>
      </c>
      <c r="D532" t="s">
        <v>5926</v>
      </c>
      <c r="E532" s="2">
        <v>45449</v>
      </c>
      <c r="F532" s="2">
        <v>45449</v>
      </c>
      <c r="G532">
        <v>1</v>
      </c>
      <c r="H532">
        <v>289.14999999999998</v>
      </c>
      <c r="I532">
        <v>41.61</v>
      </c>
      <c r="J532">
        <v>20</v>
      </c>
      <c r="K532" t="s">
        <v>5846</v>
      </c>
      <c r="L532" t="s">
        <v>6012</v>
      </c>
      <c r="M532">
        <v>2</v>
      </c>
    </row>
    <row r="533" spans="1:13" x14ac:dyDescent="0.3">
      <c r="A533" t="s">
        <v>6453</v>
      </c>
      <c r="B533" t="s">
        <v>5968</v>
      </c>
      <c r="C533" t="s">
        <v>5674</v>
      </c>
      <c r="D533" t="s">
        <v>5926</v>
      </c>
      <c r="E533" s="2">
        <v>45531</v>
      </c>
      <c r="F533" s="2">
        <v>45531</v>
      </c>
      <c r="G533">
        <v>7</v>
      </c>
      <c r="H533">
        <v>860.44</v>
      </c>
      <c r="I533">
        <v>177.99</v>
      </c>
      <c r="J533">
        <v>21</v>
      </c>
      <c r="K533" t="s">
        <v>5846</v>
      </c>
      <c r="L533" t="s">
        <v>6010</v>
      </c>
      <c r="M533">
        <v>3</v>
      </c>
    </row>
    <row r="534" spans="1:13" x14ac:dyDescent="0.3">
      <c r="A534" t="s">
        <v>6454</v>
      </c>
      <c r="B534" t="s">
        <v>5886</v>
      </c>
      <c r="C534" t="s">
        <v>5732</v>
      </c>
      <c r="D534" t="s">
        <v>5943</v>
      </c>
      <c r="E534" s="2">
        <v>45604</v>
      </c>
      <c r="F534" s="2">
        <v>45604</v>
      </c>
      <c r="G534">
        <v>5</v>
      </c>
      <c r="H534">
        <v>1812.6</v>
      </c>
      <c r="I534">
        <v>34.04</v>
      </c>
      <c r="J534">
        <v>12</v>
      </c>
      <c r="K534" t="s">
        <v>5853</v>
      </c>
      <c r="L534" t="s">
        <v>5843</v>
      </c>
      <c r="M534">
        <v>4</v>
      </c>
    </row>
    <row r="535" spans="1:13" x14ac:dyDescent="0.3">
      <c r="A535" t="s">
        <v>6455</v>
      </c>
      <c r="B535" t="s">
        <v>5891</v>
      </c>
      <c r="C535" t="s">
        <v>5708</v>
      </c>
      <c r="D535" t="s">
        <v>5458</v>
      </c>
      <c r="E535" s="2">
        <v>45505</v>
      </c>
      <c r="F535" s="2">
        <v>45505</v>
      </c>
      <c r="G535">
        <v>3</v>
      </c>
      <c r="H535">
        <v>231.9</v>
      </c>
      <c r="I535">
        <v>7.73</v>
      </c>
      <c r="J535">
        <v>13</v>
      </c>
      <c r="K535" t="s">
        <v>5846</v>
      </c>
      <c r="L535" t="s">
        <v>6010</v>
      </c>
      <c r="M535">
        <v>3</v>
      </c>
    </row>
    <row r="536" spans="1:13" x14ac:dyDescent="0.3">
      <c r="A536" t="s">
        <v>6456</v>
      </c>
      <c r="B536" t="s">
        <v>5840</v>
      </c>
      <c r="C536" t="s">
        <v>5545</v>
      </c>
      <c r="D536" t="s">
        <v>5841</v>
      </c>
      <c r="E536" s="2">
        <v>45437</v>
      </c>
      <c r="F536" s="2">
        <v>45437</v>
      </c>
      <c r="G536">
        <v>9</v>
      </c>
      <c r="H536">
        <v>2700</v>
      </c>
      <c r="I536">
        <v>334.52</v>
      </c>
      <c r="J536">
        <v>15</v>
      </c>
      <c r="K536" t="s">
        <v>5850</v>
      </c>
      <c r="L536" t="s">
        <v>6010</v>
      </c>
      <c r="M536">
        <v>2</v>
      </c>
    </row>
    <row r="537" spans="1:13" x14ac:dyDescent="0.3">
      <c r="A537" t="s">
        <v>6457</v>
      </c>
      <c r="B537" t="s">
        <v>5881</v>
      </c>
      <c r="C537" t="s">
        <v>5648</v>
      </c>
      <c r="D537" t="s">
        <v>5488</v>
      </c>
      <c r="E537" s="2">
        <v>45562</v>
      </c>
      <c r="F537" s="2">
        <v>45562</v>
      </c>
      <c r="G537">
        <v>5</v>
      </c>
      <c r="H537">
        <v>2481.5500000000002</v>
      </c>
      <c r="I537">
        <v>437.15</v>
      </c>
      <c r="J537">
        <v>17</v>
      </c>
      <c r="K537" t="s">
        <v>5842</v>
      </c>
      <c r="L537" t="s">
        <v>6010</v>
      </c>
      <c r="M537">
        <v>3</v>
      </c>
    </row>
    <row r="538" spans="1:13" x14ac:dyDescent="0.3">
      <c r="A538" t="s">
        <v>6458</v>
      </c>
      <c r="B538" t="s">
        <v>5848</v>
      </c>
      <c r="C538" t="s">
        <v>5704</v>
      </c>
      <c r="D538" t="s">
        <v>5448</v>
      </c>
      <c r="E538" s="2">
        <v>45463</v>
      </c>
      <c r="F538" s="2">
        <v>45463</v>
      </c>
      <c r="G538">
        <v>1</v>
      </c>
      <c r="H538">
        <v>420.92</v>
      </c>
      <c r="I538">
        <v>0.28000000000000003</v>
      </c>
      <c r="J538">
        <v>28</v>
      </c>
      <c r="K538" t="s">
        <v>5842</v>
      </c>
      <c r="L538" t="s">
        <v>5843</v>
      </c>
      <c r="M538">
        <v>2</v>
      </c>
    </row>
    <row r="539" spans="1:13" x14ac:dyDescent="0.3">
      <c r="A539" t="s">
        <v>6459</v>
      </c>
      <c r="B539" t="s">
        <v>5874</v>
      </c>
      <c r="C539" t="s">
        <v>5776</v>
      </c>
      <c r="D539" t="s">
        <v>5474</v>
      </c>
      <c r="E539" s="2">
        <v>45611</v>
      </c>
      <c r="F539" s="2">
        <v>45611</v>
      </c>
      <c r="G539">
        <v>10</v>
      </c>
      <c r="H539">
        <v>4269.3999999999996</v>
      </c>
      <c r="I539">
        <v>837.52</v>
      </c>
      <c r="J539">
        <v>29</v>
      </c>
      <c r="K539" t="s">
        <v>6009</v>
      </c>
      <c r="L539" t="s">
        <v>6010</v>
      </c>
      <c r="M539">
        <v>4</v>
      </c>
    </row>
    <row r="540" spans="1:13" x14ac:dyDescent="0.3">
      <c r="A540" t="s">
        <v>6460</v>
      </c>
      <c r="B540" t="s">
        <v>5856</v>
      </c>
      <c r="C540" t="s">
        <v>5628</v>
      </c>
      <c r="D540" t="s">
        <v>6050</v>
      </c>
      <c r="E540" s="2">
        <v>45456</v>
      </c>
      <c r="F540" s="2">
        <v>45456</v>
      </c>
      <c r="G540">
        <v>7</v>
      </c>
      <c r="H540">
        <v>1912.54</v>
      </c>
      <c r="I540">
        <v>303.81</v>
      </c>
      <c r="J540">
        <v>10</v>
      </c>
      <c r="K540" t="s">
        <v>6009</v>
      </c>
      <c r="L540" t="s">
        <v>5843</v>
      </c>
      <c r="M540">
        <v>2</v>
      </c>
    </row>
    <row r="541" spans="1:13" x14ac:dyDescent="0.3">
      <c r="A541" t="s">
        <v>6461</v>
      </c>
      <c r="B541" t="s">
        <v>5898</v>
      </c>
      <c r="C541" t="s">
        <v>5824</v>
      </c>
      <c r="D541" t="s">
        <v>5452</v>
      </c>
      <c r="E541" s="2">
        <v>45411</v>
      </c>
      <c r="F541" s="2">
        <v>45411</v>
      </c>
      <c r="G541">
        <v>6</v>
      </c>
      <c r="H541">
        <v>1774.74</v>
      </c>
      <c r="I541">
        <v>92.66</v>
      </c>
      <c r="J541">
        <v>11</v>
      </c>
      <c r="K541" t="s">
        <v>5846</v>
      </c>
      <c r="L541" t="s">
        <v>6012</v>
      </c>
      <c r="M541">
        <v>2</v>
      </c>
    </row>
    <row r="542" spans="1:13" x14ac:dyDescent="0.3">
      <c r="A542" t="s">
        <v>6462</v>
      </c>
      <c r="B542" t="s">
        <v>5949</v>
      </c>
      <c r="C542" t="s">
        <v>5644</v>
      </c>
      <c r="D542" t="s">
        <v>5486</v>
      </c>
      <c r="E542" s="2">
        <v>45481</v>
      </c>
      <c r="F542" s="2">
        <v>45481</v>
      </c>
      <c r="G542">
        <v>1</v>
      </c>
      <c r="H542">
        <v>232.08</v>
      </c>
      <c r="I542">
        <v>66.58</v>
      </c>
      <c r="J542">
        <v>12</v>
      </c>
      <c r="K542" t="s">
        <v>5842</v>
      </c>
      <c r="L542" t="s">
        <v>5843</v>
      </c>
      <c r="M542">
        <v>3</v>
      </c>
    </row>
    <row r="543" spans="1:13" x14ac:dyDescent="0.3">
      <c r="A543" t="s">
        <v>6463</v>
      </c>
      <c r="B543" t="s">
        <v>5886</v>
      </c>
      <c r="C543" t="s">
        <v>5800</v>
      </c>
      <c r="D543" t="s">
        <v>5470</v>
      </c>
      <c r="E543" s="2">
        <v>45474</v>
      </c>
      <c r="F543" s="2">
        <v>45474</v>
      </c>
      <c r="G543">
        <v>9</v>
      </c>
      <c r="H543">
        <v>3549.06</v>
      </c>
      <c r="I543">
        <v>984.08</v>
      </c>
      <c r="J543">
        <v>13</v>
      </c>
      <c r="K543" t="s">
        <v>5850</v>
      </c>
      <c r="L543" t="s">
        <v>6012</v>
      </c>
      <c r="M543">
        <v>3</v>
      </c>
    </row>
    <row r="544" spans="1:13" x14ac:dyDescent="0.3">
      <c r="A544" t="s">
        <v>6464</v>
      </c>
      <c r="B544" t="s">
        <v>5898</v>
      </c>
      <c r="C544" t="s">
        <v>5712</v>
      </c>
      <c r="D544" t="s">
        <v>5482</v>
      </c>
      <c r="E544" s="2">
        <v>45316</v>
      </c>
      <c r="F544" s="2">
        <v>45316</v>
      </c>
      <c r="G544">
        <v>1</v>
      </c>
      <c r="H544">
        <v>254.67</v>
      </c>
      <c r="I544">
        <v>69.38</v>
      </c>
      <c r="J544">
        <v>14</v>
      </c>
      <c r="K544" t="s">
        <v>5850</v>
      </c>
      <c r="L544" t="s">
        <v>5843</v>
      </c>
      <c r="M544">
        <v>1</v>
      </c>
    </row>
    <row r="545" spans="1:13" x14ac:dyDescent="0.3">
      <c r="A545" t="s">
        <v>6465</v>
      </c>
      <c r="B545" t="s">
        <v>5954</v>
      </c>
      <c r="C545" t="s">
        <v>5776</v>
      </c>
      <c r="D545" t="s">
        <v>5472</v>
      </c>
      <c r="E545" s="2">
        <v>45371</v>
      </c>
      <c r="F545" s="2">
        <v>45371</v>
      </c>
      <c r="G545">
        <v>9</v>
      </c>
      <c r="H545">
        <v>3586.14</v>
      </c>
      <c r="I545">
        <v>1072.05</v>
      </c>
      <c r="J545">
        <v>15</v>
      </c>
      <c r="K545" t="s">
        <v>5842</v>
      </c>
      <c r="L545" t="s">
        <v>6010</v>
      </c>
      <c r="M545">
        <v>1</v>
      </c>
    </row>
    <row r="546" spans="1:13" x14ac:dyDescent="0.3">
      <c r="A546" t="s">
        <v>6466</v>
      </c>
      <c r="B546" t="s">
        <v>6043</v>
      </c>
      <c r="C546" t="s">
        <v>5578</v>
      </c>
      <c r="D546" t="s">
        <v>5474</v>
      </c>
      <c r="E546" s="2">
        <v>45301</v>
      </c>
      <c r="F546" s="2">
        <v>45301</v>
      </c>
      <c r="G546">
        <v>8</v>
      </c>
      <c r="H546">
        <v>3328.72</v>
      </c>
      <c r="I546">
        <v>938.51</v>
      </c>
      <c r="J546">
        <v>16</v>
      </c>
      <c r="K546" t="s">
        <v>5853</v>
      </c>
      <c r="L546" t="s">
        <v>6012</v>
      </c>
      <c r="M546">
        <v>1</v>
      </c>
    </row>
    <row r="547" spans="1:13" x14ac:dyDescent="0.3">
      <c r="A547" t="s">
        <v>6467</v>
      </c>
      <c r="B547" t="s">
        <v>5916</v>
      </c>
      <c r="C547" t="s">
        <v>5644</v>
      </c>
      <c r="D547" t="s">
        <v>6035</v>
      </c>
      <c r="E547" s="2">
        <v>45606</v>
      </c>
      <c r="F547" s="2">
        <v>45606</v>
      </c>
      <c r="G547">
        <v>8</v>
      </c>
      <c r="H547">
        <v>3009.44</v>
      </c>
      <c r="I547">
        <v>539.9</v>
      </c>
      <c r="J547">
        <v>22</v>
      </c>
      <c r="K547" t="s">
        <v>5850</v>
      </c>
      <c r="L547" t="s">
        <v>6012</v>
      </c>
      <c r="M547">
        <v>4</v>
      </c>
    </row>
    <row r="548" spans="1:13" x14ac:dyDescent="0.3">
      <c r="A548" t="s">
        <v>6468</v>
      </c>
      <c r="B548" t="s">
        <v>5933</v>
      </c>
      <c r="C548" t="s">
        <v>5668</v>
      </c>
      <c r="D548" t="s">
        <v>6019</v>
      </c>
      <c r="E548" s="2">
        <v>45754</v>
      </c>
      <c r="F548" s="2">
        <v>45754</v>
      </c>
      <c r="G548">
        <v>7</v>
      </c>
      <c r="H548">
        <v>1940.82</v>
      </c>
      <c r="I548">
        <v>207.72</v>
      </c>
      <c r="J548">
        <v>23</v>
      </c>
      <c r="K548" t="s">
        <v>5842</v>
      </c>
      <c r="L548" t="s">
        <v>6012</v>
      </c>
      <c r="M548">
        <v>2</v>
      </c>
    </row>
    <row r="549" spans="1:13" x14ac:dyDescent="0.3">
      <c r="A549" t="s">
        <v>6469</v>
      </c>
      <c r="B549" t="s">
        <v>5952</v>
      </c>
      <c r="C549" t="s">
        <v>5640</v>
      </c>
      <c r="D549" t="s">
        <v>5458</v>
      </c>
      <c r="E549" s="2">
        <v>45558</v>
      </c>
      <c r="F549" s="2">
        <v>45558</v>
      </c>
      <c r="G549">
        <v>6</v>
      </c>
      <c r="H549">
        <v>2992.44</v>
      </c>
      <c r="I549">
        <v>391.57</v>
      </c>
      <c r="J549">
        <v>24</v>
      </c>
      <c r="K549" t="s">
        <v>5842</v>
      </c>
      <c r="L549" t="s">
        <v>6010</v>
      </c>
      <c r="M549">
        <v>3</v>
      </c>
    </row>
    <row r="550" spans="1:13" x14ac:dyDescent="0.3">
      <c r="A550" t="s">
        <v>6470</v>
      </c>
      <c r="B550" t="s">
        <v>6150</v>
      </c>
      <c r="C550" t="s">
        <v>5762</v>
      </c>
      <c r="D550" t="s">
        <v>5450</v>
      </c>
      <c r="E550" s="2">
        <v>45393</v>
      </c>
      <c r="F550" s="2">
        <v>45393</v>
      </c>
      <c r="G550">
        <v>7</v>
      </c>
      <c r="H550">
        <v>2822.89</v>
      </c>
      <c r="I550">
        <v>468.56</v>
      </c>
      <c r="J550">
        <v>26</v>
      </c>
      <c r="K550" t="s">
        <v>5853</v>
      </c>
      <c r="L550" t="s">
        <v>6010</v>
      </c>
      <c r="M550">
        <v>2</v>
      </c>
    </row>
    <row r="551" spans="1:13" x14ac:dyDescent="0.3">
      <c r="A551" t="s">
        <v>6471</v>
      </c>
      <c r="B551" t="s">
        <v>5881</v>
      </c>
      <c r="C551" t="s">
        <v>5824</v>
      </c>
      <c r="D551" t="s">
        <v>5902</v>
      </c>
      <c r="E551" s="2">
        <v>45547</v>
      </c>
      <c r="F551" s="2">
        <v>45547</v>
      </c>
      <c r="G551">
        <v>1</v>
      </c>
      <c r="H551">
        <v>158.1</v>
      </c>
      <c r="I551">
        <v>23.66</v>
      </c>
      <c r="J551">
        <v>18</v>
      </c>
      <c r="K551" t="s">
        <v>5846</v>
      </c>
      <c r="L551" t="s">
        <v>5843</v>
      </c>
      <c r="M551">
        <v>3</v>
      </c>
    </row>
    <row r="552" spans="1:13" x14ac:dyDescent="0.3">
      <c r="A552" t="s">
        <v>6472</v>
      </c>
      <c r="B552" t="s">
        <v>5916</v>
      </c>
      <c r="C552" t="s">
        <v>5784</v>
      </c>
      <c r="D552" t="s">
        <v>5474</v>
      </c>
      <c r="E552" s="2">
        <v>45747</v>
      </c>
      <c r="F552" s="2">
        <v>45747</v>
      </c>
      <c r="G552">
        <v>4</v>
      </c>
      <c r="H552">
        <v>795.68</v>
      </c>
      <c r="I552">
        <v>209.53</v>
      </c>
      <c r="J552">
        <v>21</v>
      </c>
      <c r="K552" t="s">
        <v>5850</v>
      </c>
      <c r="L552" t="s">
        <v>5843</v>
      </c>
      <c r="M552">
        <v>1</v>
      </c>
    </row>
    <row r="553" spans="1:13" x14ac:dyDescent="0.3">
      <c r="A553" t="s">
        <v>6473</v>
      </c>
      <c r="B553" t="s">
        <v>5861</v>
      </c>
      <c r="C553" t="s">
        <v>5605</v>
      </c>
      <c r="D553" t="s">
        <v>5454</v>
      </c>
      <c r="E553" s="2">
        <v>45742</v>
      </c>
      <c r="F553" s="2">
        <v>45742</v>
      </c>
      <c r="G553">
        <v>2</v>
      </c>
      <c r="H553">
        <v>179.98</v>
      </c>
      <c r="I553">
        <v>48.81</v>
      </c>
      <c r="J553">
        <v>22</v>
      </c>
      <c r="K553" t="s">
        <v>5850</v>
      </c>
      <c r="L553" t="s">
        <v>5843</v>
      </c>
      <c r="M553">
        <v>1</v>
      </c>
    </row>
    <row r="554" spans="1:13" x14ac:dyDescent="0.3">
      <c r="A554" t="s">
        <v>6474</v>
      </c>
      <c r="B554" t="s">
        <v>5901</v>
      </c>
      <c r="C554" t="s">
        <v>5630</v>
      </c>
      <c r="D554" t="s">
        <v>5862</v>
      </c>
      <c r="E554" s="2">
        <v>45687</v>
      </c>
      <c r="F554" s="2">
        <v>45687</v>
      </c>
      <c r="G554">
        <v>2</v>
      </c>
      <c r="H554">
        <v>919.14</v>
      </c>
      <c r="I554">
        <v>164.53</v>
      </c>
      <c r="J554">
        <v>24</v>
      </c>
      <c r="K554" t="s">
        <v>5846</v>
      </c>
      <c r="L554" t="s">
        <v>6010</v>
      </c>
      <c r="M554">
        <v>1</v>
      </c>
    </row>
    <row r="555" spans="1:13" x14ac:dyDescent="0.3">
      <c r="A555" t="s">
        <v>6475</v>
      </c>
      <c r="B555" t="s">
        <v>5884</v>
      </c>
      <c r="C555" t="s">
        <v>5682</v>
      </c>
      <c r="D555" t="s">
        <v>5472</v>
      </c>
      <c r="E555" s="2">
        <v>45530</v>
      </c>
      <c r="F555" s="2">
        <v>45530</v>
      </c>
      <c r="G555">
        <v>2</v>
      </c>
      <c r="H555">
        <v>274.58</v>
      </c>
      <c r="I555">
        <v>39.06</v>
      </c>
      <c r="J555">
        <v>25</v>
      </c>
      <c r="K555" t="s">
        <v>5850</v>
      </c>
      <c r="L555" t="s">
        <v>6010</v>
      </c>
      <c r="M555">
        <v>3</v>
      </c>
    </row>
    <row r="556" spans="1:13" x14ac:dyDescent="0.3">
      <c r="A556" t="s">
        <v>6476</v>
      </c>
      <c r="B556" t="s">
        <v>5845</v>
      </c>
      <c r="C556" t="s">
        <v>5704</v>
      </c>
      <c r="D556" t="s">
        <v>5943</v>
      </c>
      <c r="E556" s="2">
        <v>45813</v>
      </c>
      <c r="F556" s="2">
        <v>45813</v>
      </c>
      <c r="G556">
        <v>6</v>
      </c>
      <c r="H556">
        <v>2002.86</v>
      </c>
      <c r="I556">
        <v>427.44</v>
      </c>
      <c r="J556">
        <v>26</v>
      </c>
      <c r="K556" t="s">
        <v>5853</v>
      </c>
      <c r="L556" t="s">
        <v>6010</v>
      </c>
      <c r="M556">
        <v>2</v>
      </c>
    </row>
    <row r="557" spans="1:13" x14ac:dyDescent="0.3">
      <c r="A557" t="s">
        <v>6477</v>
      </c>
      <c r="B557" t="s">
        <v>5881</v>
      </c>
      <c r="C557" t="s">
        <v>5822</v>
      </c>
      <c r="D557" t="s">
        <v>5902</v>
      </c>
      <c r="E557" s="2">
        <v>45470</v>
      </c>
      <c r="F557" s="2">
        <v>45470</v>
      </c>
      <c r="G557">
        <v>8</v>
      </c>
      <c r="H557">
        <v>3277.68</v>
      </c>
      <c r="I557">
        <v>278.33</v>
      </c>
      <c r="J557">
        <v>27</v>
      </c>
      <c r="K557" t="s">
        <v>6009</v>
      </c>
      <c r="L557" t="s">
        <v>5843</v>
      </c>
      <c r="M557">
        <v>2</v>
      </c>
    </row>
    <row r="558" spans="1:13" x14ac:dyDescent="0.3">
      <c r="A558" t="s">
        <v>6478</v>
      </c>
      <c r="B558" t="s">
        <v>5856</v>
      </c>
      <c r="C558" t="s">
        <v>5774</v>
      </c>
      <c r="D558" t="s">
        <v>5454</v>
      </c>
      <c r="E558" s="2">
        <v>45698</v>
      </c>
      <c r="F558" s="2">
        <v>45698</v>
      </c>
      <c r="G558">
        <v>3</v>
      </c>
      <c r="H558">
        <v>1206.03</v>
      </c>
      <c r="I558">
        <v>359.08</v>
      </c>
      <c r="J558">
        <v>28</v>
      </c>
      <c r="K558" t="s">
        <v>5850</v>
      </c>
      <c r="L558" t="s">
        <v>6010</v>
      </c>
      <c r="M558">
        <v>1</v>
      </c>
    </row>
    <row r="559" spans="1:13" x14ac:dyDescent="0.3">
      <c r="A559" t="s">
        <v>6479</v>
      </c>
      <c r="B559" t="s">
        <v>5909</v>
      </c>
      <c r="C559" t="s">
        <v>5536</v>
      </c>
      <c r="D559" t="s">
        <v>5958</v>
      </c>
      <c r="E559" s="2">
        <v>45670</v>
      </c>
      <c r="F559" s="2">
        <v>45670</v>
      </c>
      <c r="G559">
        <v>10</v>
      </c>
      <c r="H559">
        <v>3498.2</v>
      </c>
      <c r="I559">
        <v>148.9</v>
      </c>
      <c r="J559">
        <v>29</v>
      </c>
      <c r="K559" t="s">
        <v>5842</v>
      </c>
      <c r="L559" t="s">
        <v>6012</v>
      </c>
      <c r="M559">
        <v>1</v>
      </c>
    </row>
    <row r="560" spans="1:13" x14ac:dyDescent="0.3">
      <c r="A560" t="s">
        <v>6480</v>
      </c>
      <c r="B560" t="s">
        <v>5879</v>
      </c>
      <c r="C560" t="s">
        <v>5624</v>
      </c>
      <c r="D560" t="s">
        <v>5454</v>
      </c>
      <c r="E560" s="2">
        <v>45414</v>
      </c>
      <c r="F560" s="2">
        <v>45414</v>
      </c>
      <c r="G560">
        <v>10</v>
      </c>
      <c r="H560">
        <v>3841.6</v>
      </c>
      <c r="I560">
        <v>19.71</v>
      </c>
      <c r="J560">
        <v>30</v>
      </c>
      <c r="K560" t="s">
        <v>5850</v>
      </c>
      <c r="L560" t="s">
        <v>6010</v>
      </c>
      <c r="M560">
        <v>2</v>
      </c>
    </row>
    <row r="561" spans="1:13" x14ac:dyDescent="0.3">
      <c r="A561" t="s">
        <v>6481</v>
      </c>
      <c r="B561" t="s">
        <v>6017</v>
      </c>
      <c r="C561" t="s">
        <v>5682</v>
      </c>
      <c r="D561" t="s">
        <v>5862</v>
      </c>
      <c r="E561" s="2">
        <v>45439</v>
      </c>
      <c r="F561" s="2">
        <v>45439</v>
      </c>
      <c r="G561">
        <v>1</v>
      </c>
      <c r="H561">
        <v>402.85</v>
      </c>
      <c r="I561">
        <v>86.47</v>
      </c>
      <c r="J561">
        <v>10</v>
      </c>
      <c r="K561" t="s">
        <v>5846</v>
      </c>
      <c r="L561" t="s">
        <v>6010</v>
      </c>
      <c r="M561">
        <v>2</v>
      </c>
    </row>
    <row r="562" spans="1:13" x14ac:dyDescent="0.3">
      <c r="A562" t="s">
        <v>6482</v>
      </c>
      <c r="B562" t="s">
        <v>6128</v>
      </c>
      <c r="C562" t="s">
        <v>5668</v>
      </c>
      <c r="D562" t="s">
        <v>5454</v>
      </c>
      <c r="E562" s="2">
        <v>45722</v>
      </c>
      <c r="F562" s="2">
        <v>45722</v>
      </c>
      <c r="G562">
        <v>10</v>
      </c>
      <c r="H562">
        <v>3847.6</v>
      </c>
      <c r="I562">
        <v>763.84</v>
      </c>
      <c r="J562">
        <v>24</v>
      </c>
      <c r="K562" t="s">
        <v>6009</v>
      </c>
      <c r="L562" t="s">
        <v>6010</v>
      </c>
      <c r="M562">
        <v>1</v>
      </c>
    </row>
    <row r="563" spans="1:13" x14ac:dyDescent="0.3">
      <c r="A563" t="s">
        <v>6483</v>
      </c>
      <c r="B563" t="s">
        <v>5856</v>
      </c>
      <c r="C563" t="s">
        <v>5628</v>
      </c>
      <c r="D563" t="s">
        <v>6050</v>
      </c>
      <c r="E563" s="2">
        <v>45309</v>
      </c>
      <c r="F563" s="2">
        <v>45309</v>
      </c>
      <c r="G563">
        <v>4</v>
      </c>
      <c r="H563">
        <v>1427.68</v>
      </c>
      <c r="I563">
        <v>81.7</v>
      </c>
      <c r="J563">
        <v>13</v>
      </c>
      <c r="K563" t="s">
        <v>5850</v>
      </c>
      <c r="L563" t="s">
        <v>6010</v>
      </c>
      <c r="M563">
        <v>1</v>
      </c>
    </row>
    <row r="564" spans="1:13" x14ac:dyDescent="0.3">
      <c r="A564" t="s">
        <v>6484</v>
      </c>
      <c r="B564" t="s">
        <v>5929</v>
      </c>
      <c r="C564" t="s">
        <v>5794</v>
      </c>
      <c r="D564" t="s">
        <v>5452</v>
      </c>
      <c r="E564" s="2">
        <v>45701</v>
      </c>
      <c r="F564" s="2">
        <v>45701</v>
      </c>
      <c r="G564">
        <v>7</v>
      </c>
      <c r="H564">
        <v>2057.7199999999998</v>
      </c>
      <c r="I564">
        <v>450.4</v>
      </c>
      <c r="J564">
        <v>15</v>
      </c>
      <c r="K564" t="s">
        <v>5850</v>
      </c>
      <c r="L564" t="s">
        <v>5843</v>
      </c>
      <c r="M564">
        <v>1</v>
      </c>
    </row>
    <row r="565" spans="1:13" x14ac:dyDescent="0.3">
      <c r="A565" t="s">
        <v>6485</v>
      </c>
      <c r="B565" t="s">
        <v>5864</v>
      </c>
      <c r="C565" t="s">
        <v>5758</v>
      </c>
      <c r="D565" t="s">
        <v>5889</v>
      </c>
      <c r="E565" s="2">
        <v>45323</v>
      </c>
      <c r="F565" s="2">
        <v>45323</v>
      </c>
      <c r="G565">
        <v>3</v>
      </c>
      <c r="H565">
        <v>169.8</v>
      </c>
      <c r="I565">
        <v>12.09</v>
      </c>
      <c r="J565">
        <v>16</v>
      </c>
      <c r="K565" t="s">
        <v>5842</v>
      </c>
      <c r="L565" t="s">
        <v>6012</v>
      </c>
      <c r="M565">
        <v>1</v>
      </c>
    </row>
    <row r="566" spans="1:13" x14ac:dyDescent="0.3">
      <c r="A566" t="s">
        <v>6486</v>
      </c>
      <c r="B566" t="s">
        <v>5898</v>
      </c>
      <c r="C566" t="s">
        <v>5720</v>
      </c>
      <c r="D566" t="s">
        <v>5958</v>
      </c>
      <c r="E566" s="2">
        <v>45617</v>
      </c>
      <c r="F566" s="2">
        <v>45617</v>
      </c>
      <c r="G566">
        <v>1</v>
      </c>
      <c r="H566">
        <v>478.75</v>
      </c>
      <c r="I566">
        <v>33.58</v>
      </c>
      <c r="J566">
        <v>17</v>
      </c>
      <c r="K566" t="s">
        <v>5842</v>
      </c>
      <c r="L566" t="s">
        <v>6010</v>
      </c>
      <c r="M566">
        <v>4</v>
      </c>
    </row>
    <row r="567" spans="1:13" x14ac:dyDescent="0.3">
      <c r="A567" t="s">
        <v>6487</v>
      </c>
      <c r="B567" t="s">
        <v>5933</v>
      </c>
      <c r="C567" t="s">
        <v>5610</v>
      </c>
      <c r="D567" t="s">
        <v>5865</v>
      </c>
      <c r="E567" s="2">
        <v>45501</v>
      </c>
      <c r="F567" s="2">
        <v>45501</v>
      </c>
      <c r="G567">
        <v>9</v>
      </c>
      <c r="H567">
        <v>514.89</v>
      </c>
      <c r="I567">
        <v>54.39</v>
      </c>
      <c r="J567">
        <v>18</v>
      </c>
      <c r="K567" t="s">
        <v>6009</v>
      </c>
      <c r="L567" t="s">
        <v>5843</v>
      </c>
      <c r="M567">
        <v>3</v>
      </c>
    </row>
    <row r="568" spans="1:13" x14ac:dyDescent="0.3">
      <c r="A568" t="s">
        <v>6488</v>
      </c>
      <c r="B568" t="s">
        <v>5895</v>
      </c>
      <c r="C568" t="s">
        <v>5566</v>
      </c>
      <c r="D568" t="s">
        <v>5472</v>
      </c>
      <c r="E568" s="2">
        <v>45800</v>
      </c>
      <c r="F568" s="2">
        <v>45800</v>
      </c>
      <c r="G568">
        <v>9</v>
      </c>
      <c r="H568">
        <v>2910.51</v>
      </c>
      <c r="I568">
        <v>32.51</v>
      </c>
      <c r="J568">
        <v>19</v>
      </c>
      <c r="K568" t="s">
        <v>5846</v>
      </c>
      <c r="L568" t="s">
        <v>6010</v>
      </c>
      <c r="M568">
        <v>2</v>
      </c>
    </row>
    <row r="569" spans="1:13" x14ac:dyDescent="0.3">
      <c r="A569" t="s">
        <v>6489</v>
      </c>
      <c r="B569" t="s">
        <v>6003</v>
      </c>
      <c r="C569" t="s">
        <v>5640</v>
      </c>
      <c r="D569" t="s">
        <v>5869</v>
      </c>
      <c r="E569" s="2">
        <v>45785</v>
      </c>
      <c r="F569" s="2">
        <v>45785</v>
      </c>
      <c r="G569">
        <v>2</v>
      </c>
      <c r="H569">
        <v>414.08</v>
      </c>
      <c r="I569">
        <v>111.6</v>
      </c>
      <c r="J569">
        <v>18</v>
      </c>
      <c r="K569" t="s">
        <v>5853</v>
      </c>
      <c r="L569" t="s">
        <v>5843</v>
      </c>
      <c r="M569">
        <v>2</v>
      </c>
    </row>
    <row r="570" spans="1:13" x14ac:dyDescent="0.3">
      <c r="A570" t="s">
        <v>6490</v>
      </c>
      <c r="B570" t="s">
        <v>5868</v>
      </c>
      <c r="C570" t="s">
        <v>5694</v>
      </c>
      <c r="D570" t="s">
        <v>5865</v>
      </c>
      <c r="E570" s="2">
        <v>45826</v>
      </c>
      <c r="F570" s="2">
        <v>45826</v>
      </c>
      <c r="G570">
        <v>10</v>
      </c>
      <c r="H570">
        <v>3616</v>
      </c>
      <c r="I570">
        <v>920.31</v>
      </c>
      <c r="J570">
        <v>29</v>
      </c>
      <c r="K570" t="s">
        <v>5850</v>
      </c>
      <c r="L570" t="s">
        <v>6012</v>
      </c>
      <c r="M570">
        <v>2</v>
      </c>
    </row>
    <row r="571" spans="1:13" x14ac:dyDescent="0.3">
      <c r="A571" t="s">
        <v>6491</v>
      </c>
      <c r="B571" t="s">
        <v>5856</v>
      </c>
      <c r="C571" t="s">
        <v>5648</v>
      </c>
      <c r="D571" t="s">
        <v>6035</v>
      </c>
      <c r="E571" s="2">
        <v>45807</v>
      </c>
      <c r="F571" s="2">
        <v>45807</v>
      </c>
      <c r="G571">
        <v>7</v>
      </c>
      <c r="H571">
        <v>2954.84</v>
      </c>
      <c r="I571">
        <v>558.54</v>
      </c>
      <c r="J571">
        <v>30</v>
      </c>
      <c r="K571" t="s">
        <v>5850</v>
      </c>
      <c r="L571" t="s">
        <v>6012</v>
      </c>
      <c r="M571">
        <v>2</v>
      </c>
    </row>
    <row r="572" spans="1:13" x14ac:dyDescent="0.3">
      <c r="A572" t="s">
        <v>6492</v>
      </c>
      <c r="B572" t="s">
        <v>6046</v>
      </c>
      <c r="C572" t="s">
        <v>5628</v>
      </c>
      <c r="D572" t="s">
        <v>5958</v>
      </c>
      <c r="E572" s="2">
        <v>45613</v>
      </c>
      <c r="F572" s="2">
        <v>45613</v>
      </c>
      <c r="G572">
        <v>2</v>
      </c>
      <c r="H572">
        <v>338.46</v>
      </c>
      <c r="I572">
        <v>72.13</v>
      </c>
      <c r="J572">
        <v>32</v>
      </c>
      <c r="K572" t="s">
        <v>5850</v>
      </c>
      <c r="L572" t="s">
        <v>5843</v>
      </c>
      <c r="M572">
        <v>4</v>
      </c>
    </row>
    <row r="573" spans="1:13" x14ac:dyDescent="0.3">
      <c r="A573" t="s">
        <v>6493</v>
      </c>
      <c r="B573" t="s">
        <v>5874</v>
      </c>
      <c r="C573" t="s">
        <v>5748</v>
      </c>
      <c r="D573" t="s">
        <v>5474</v>
      </c>
      <c r="E573" s="2">
        <v>45456</v>
      </c>
      <c r="F573" s="2">
        <v>45456</v>
      </c>
      <c r="G573">
        <v>9</v>
      </c>
      <c r="H573">
        <v>4298.8500000000004</v>
      </c>
      <c r="I573">
        <v>593.22</v>
      </c>
      <c r="J573">
        <v>13</v>
      </c>
      <c r="K573" t="s">
        <v>5846</v>
      </c>
      <c r="L573" t="s">
        <v>6010</v>
      </c>
      <c r="M573">
        <v>2</v>
      </c>
    </row>
    <row r="574" spans="1:13" x14ac:dyDescent="0.3">
      <c r="A574" t="s">
        <v>6494</v>
      </c>
      <c r="B574" t="s">
        <v>5879</v>
      </c>
      <c r="C574" t="s">
        <v>5607</v>
      </c>
      <c r="D574" t="s">
        <v>5841</v>
      </c>
      <c r="E574" s="2">
        <v>45384</v>
      </c>
      <c r="F574" s="2">
        <v>45384</v>
      </c>
      <c r="G574">
        <v>4</v>
      </c>
      <c r="H574">
        <v>1431.08</v>
      </c>
      <c r="I574">
        <v>11.85</v>
      </c>
      <c r="J574">
        <v>26</v>
      </c>
      <c r="K574" t="s">
        <v>5842</v>
      </c>
      <c r="L574" t="s">
        <v>6010</v>
      </c>
      <c r="M574">
        <v>2</v>
      </c>
    </row>
    <row r="575" spans="1:13" x14ac:dyDescent="0.3">
      <c r="A575" t="s">
        <v>6495</v>
      </c>
      <c r="B575" t="s">
        <v>5954</v>
      </c>
      <c r="C575" t="s">
        <v>5538</v>
      </c>
      <c r="D575" t="s">
        <v>5462</v>
      </c>
      <c r="E575" s="2">
        <v>45686</v>
      </c>
      <c r="F575" s="2">
        <v>45686</v>
      </c>
      <c r="G575">
        <v>4</v>
      </c>
      <c r="H575">
        <v>270.83999999999997</v>
      </c>
      <c r="I575">
        <v>29.39</v>
      </c>
      <c r="J575">
        <v>27</v>
      </c>
      <c r="K575" t="s">
        <v>5850</v>
      </c>
      <c r="L575" t="s">
        <v>6012</v>
      </c>
      <c r="M575">
        <v>1</v>
      </c>
    </row>
    <row r="576" spans="1:13" x14ac:dyDescent="0.3">
      <c r="A576" t="s">
        <v>6496</v>
      </c>
      <c r="B576" t="s">
        <v>5916</v>
      </c>
      <c r="C576" t="s">
        <v>5802</v>
      </c>
      <c r="D576" t="s">
        <v>5472</v>
      </c>
      <c r="E576" s="2">
        <v>45432</v>
      </c>
      <c r="F576" s="2">
        <v>45432</v>
      </c>
      <c r="G576">
        <v>8</v>
      </c>
      <c r="H576">
        <v>814.08</v>
      </c>
      <c r="I576">
        <v>27.51</v>
      </c>
      <c r="J576">
        <v>28</v>
      </c>
      <c r="K576" t="s">
        <v>5850</v>
      </c>
      <c r="L576" t="s">
        <v>6010</v>
      </c>
      <c r="M576">
        <v>2</v>
      </c>
    </row>
    <row r="577" spans="1:13" x14ac:dyDescent="0.3">
      <c r="A577" t="s">
        <v>6497</v>
      </c>
      <c r="B577" t="s">
        <v>6150</v>
      </c>
      <c r="C577" t="s">
        <v>5594</v>
      </c>
      <c r="D577" t="s">
        <v>5841</v>
      </c>
      <c r="E577" s="2">
        <v>45666</v>
      </c>
      <c r="F577" s="2">
        <v>45666</v>
      </c>
      <c r="G577">
        <v>2</v>
      </c>
      <c r="H577">
        <v>167.22</v>
      </c>
      <c r="I577">
        <v>17.420000000000002</v>
      </c>
      <c r="J577">
        <v>14</v>
      </c>
      <c r="K577" t="s">
        <v>6009</v>
      </c>
      <c r="L577" t="s">
        <v>6010</v>
      </c>
      <c r="M577">
        <v>1</v>
      </c>
    </row>
    <row r="578" spans="1:13" x14ac:dyDescent="0.3">
      <c r="A578" t="s">
        <v>6498</v>
      </c>
      <c r="B578" t="s">
        <v>6128</v>
      </c>
      <c r="C578" t="s">
        <v>5746</v>
      </c>
      <c r="D578" t="s">
        <v>5466</v>
      </c>
      <c r="E578" s="2">
        <v>45821</v>
      </c>
      <c r="F578" s="2">
        <v>45821</v>
      </c>
      <c r="G578">
        <v>9</v>
      </c>
      <c r="H578">
        <v>859.95</v>
      </c>
      <c r="I578">
        <v>215.63</v>
      </c>
      <c r="J578">
        <v>15</v>
      </c>
      <c r="K578" t="s">
        <v>5846</v>
      </c>
      <c r="L578" t="s">
        <v>5843</v>
      </c>
      <c r="M578">
        <v>2</v>
      </c>
    </row>
    <row r="579" spans="1:13" x14ac:dyDescent="0.3">
      <c r="A579" t="s">
        <v>6499</v>
      </c>
      <c r="B579" t="s">
        <v>5935</v>
      </c>
      <c r="C579" t="s">
        <v>5792</v>
      </c>
      <c r="D579" t="s">
        <v>5896</v>
      </c>
      <c r="E579" s="2">
        <v>45757</v>
      </c>
      <c r="F579" s="2">
        <v>45757</v>
      </c>
      <c r="G579">
        <v>2</v>
      </c>
      <c r="H579">
        <v>581.62</v>
      </c>
      <c r="I579">
        <v>92.2</v>
      </c>
      <c r="J579">
        <v>16</v>
      </c>
      <c r="K579" t="s">
        <v>5853</v>
      </c>
      <c r="L579" t="s">
        <v>5843</v>
      </c>
      <c r="M579">
        <v>2</v>
      </c>
    </row>
    <row r="580" spans="1:13" x14ac:dyDescent="0.3">
      <c r="A580" t="s">
        <v>6500</v>
      </c>
      <c r="B580" t="s">
        <v>5898</v>
      </c>
      <c r="C580" t="s">
        <v>5530</v>
      </c>
      <c r="D580" t="s">
        <v>5496</v>
      </c>
      <c r="E580" s="2">
        <v>45559</v>
      </c>
      <c r="F580" s="2">
        <v>45559</v>
      </c>
      <c r="G580">
        <v>9</v>
      </c>
      <c r="H580">
        <v>656.64</v>
      </c>
      <c r="I580">
        <v>74.58</v>
      </c>
      <c r="J580">
        <v>17</v>
      </c>
      <c r="K580" t="s">
        <v>5850</v>
      </c>
      <c r="L580" t="s">
        <v>6010</v>
      </c>
      <c r="M580">
        <v>3</v>
      </c>
    </row>
    <row r="581" spans="1:13" x14ac:dyDescent="0.3">
      <c r="A581" t="s">
        <v>6501</v>
      </c>
      <c r="B581" t="s">
        <v>5952</v>
      </c>
      <c r="C581" t="s">
        <v>5686</v>
      </c>
      <c r="D581" t="s">
        <v>5488</v>
      </c>
      <c r="E581" s="2">
        <v>45506</v>
      </c>
      <c r="F581" s="2">
        <v>45506</v>
      </c>
      <c r="G581">
        <v>8</v>
      </c>
      <c r="H581">
        <v>962.56</v>
      </c>
      <c r="I581">
        <v>278.3</v>
      </c>
      <c r="J581">
        <v>19</v>
      </c>
      <c r="K581" t="s">
        <v>5846</v>
      </c>
      <c r="L581" t="s">
        <v>6012</v>
      </c>
      <c r="M581">
        <v>3</v>
      </c>
    </row>
    <row r="582" spans="1:13" x14ac:dyDescent="0.3">
      <c r="A582" t="s">
        <v>6502</v>
      </c>
      <c r="B582" t="s">
        <v>5945</v>
      </c>
      <c r="C582" t="s">
        <v>5545</v>
      </c>
      <c r="D582" t="s">
        <v>5450</v>
      </c>
      <c r="E582" s="2">
        <v>45655</v>
      </c>
      <c r="F582" s="2">
        <v>45655</v>
      </c>
      <c r="G582">
        <v>7</v>
      </c>
      <c r="H582">
        <v>1706.95</v>
      </c>
      <c r="I582">
        <v>185.07</v>
      </c>
      <c r="J582">
        <v>20</v>
      </c>
      <c r="K582" t="s">
        <v>5853</v>
      </c>
      <c r="L582" t="s">
        <v>6012</v>
      </c>
      <c r="M582">
        <v>4</v>
      </c>
    </row>
    <row r="583" spans="1:13" x14ac:dyDescent="0.3">
      <c r="A583" t="s">
        <v>6503</v>
      </c>
      <c r="B583" t="s">
        <v>5966</v>
      </c>
      <c r="C583" t="s">
        <v>5640</v>
      </c>
      <c r="D583" t="s">
        <v>6035</v>
      </c>
      <c r="E583" s="2">
        <v>45506</v>
      </c>
      <c r="F583" s="2">
        <v>45506</v>
      </c>
      <c r="G583">
        <v>9</v>
      </c>
      <c r="H583">
        <v>3700.98</v>
      </c>
      <c r="I583">
        <v>234.54</v>
      </c>
      <c r="J583">
        <v>21</v>
      </c>
      <c r="K583" t="s">
        <v>5842</v>
      </c>
      <c r="L583" t="s">
        <v>6012</v>
      </c>
      <c r="M583">
        <v>3</v>
      </c>
    </row>
    <row r="584" spans="1:13" x14ac:dyDescent="0.3">
      <c r="A584" t="s">
        <v>6504</v>
      </c>
      <c r="B584" t="s">
        <v>6027</v>
      </c>
      <c r="C584" t="s">
        <v>5726</v>
      </c>
      <c r="D584" t="s">
        <v>5917</v>
      </c>
      <c r="E584" s="2">
        <v>45498</v>
      </c>
      <c r="F584" s="2">
        <v>45498</v>
      </c>
      <c r="G584">
        <v>4</v>
      </c>
      <c r="H584">
        <v>1760.48</v>
      </c>
      <c r="I584">
        <v>235.09</v>
      </c>
      <c r="J584">
        <v>22</v>
      </c>
      <c r="K584" t="s">
        <v>5853</v>
      </c>
      <c r="L584" t="s">
        <v>5843</v>
      </c>
      <c r="M584">
        <v>3</v>
      </c>
    </row>
    <row r="585" spans="1:13" x14ac:dyDescent="0.3">
      <c r="A585" t="s">
        <v>6505</v>
      </c>
      <c r="B585" t="s">
        <v>5906</v>
      </c>
      <c r="C585" t="s">
        <v>5730</v>
      </c>
      <c r="D585" t="s">
        <v>6019</v>
      </c>
      <c r="E585" s="2">
        <v>45513</v>
      </c>
      <c r="F585" s="2">
        <v>45513</v>
      </c>
      <c r="G585">
        <v>3</v>
      </c>
      <c r="H585">
        <v>1034.94</v>
      </c>
      <c r="I585">
        <v>147.81</v>
      </c>
      <c r="J585">
        <v>23</v>
      </c>
      <c r="K585" t="s">
        <v>5842</v>
      </c>
      <c r="L585" t="s">
        <v>6010</v>
      </c>
      <c r="M585">
        <v>3</v>
      </c>
    </row>
    <row r="586" spans="1:13" x14ac:dyDescent="0.3">
      <c r="A586" t="s">
        <v>6506</v>
      </c>
      <c r="B586" t="s">
        <v>6046</v>
      </c>
      <c r="C586" t="s">
        <v>5600</v>
      </c>
      <c r="D586" t="s">
        <v>6022</v>
      </c>
      <c r="E586" s="2">
        <v>45522</v>
      </c>
      <c r="F586" s="2">
        <v>45522</v>
      </c>
      <c r="G586">
        <v>9</v>
      </c>
      <c r="H586">
        <v>2349.9</v>
      </c>
      <c r="I586">
        <v>173.28</v>
      </c>
      <c r="J586">
        <v>24</v>
      </c>
      <c r="K586" t="s">
        <v>5850</v>
      </c>
      <c r="L586" t="s">
        <v>6010</v>
      </c>
      <c r="M586">
        <v>3</v>
      </c>
    </row>
    <row r="587" spans="1:13" x14ac:dyDescent="0.3">
      <c r="A587" t="s">
        <v>6507</v>
      </c>
      <c r="B587" t="s">
        <v>5966</v>
      </c>
      <c r="C587" t="s">
        <v>5620</v>
      </c>
      <c r="D587" t="s">
        <v>5454</v>
      </c>
      <c r="E587" s="2">
        <v>45303</v>
      </c>
      <c r="F587" s="2">
        <v>45303</v>
      </c>
      <c r="G587">
        <v>9</v>
      </c>
      <c r="H587">
        <v>1152.3599999999999</v>
      </c>
      <c r="I587">
        <v>312.64</v>
      </c>
      <c r="J587">
        <v>25</v>
      </c>
      <c r="K587" t="s">
        <v>6009</v>
      </c>
      <c r="L587" t="s">
        <v>5843</v>
      </c>
      <c r="M587">
        <v>1</v>
      </c>
    </row>
    <row r="588" spans="1:13" x14ac:dyDescent="0.3">
      <c r="A588" t="s">
        <v>6508</v>
      </c>
      <c r="B588" t="s">
        <v>5949</v>
      </c>
      <c r="C588" t="s">
        <v>5566</v>
      </c>
      <c r="D588" t="s">
        <v>5482</v>
      </c>
      <c r="E588" s="2">
        <v>45504</v>
      </c>
      <c r="F588" s="2">
        <v>45504</v>
      </c>
      <c r="G588">
        <v>4</v>
      </c>
      <c r="H588">
        <v>1228.68</v>
      </c>
      <c r="I588">
        <v>101.57</v>
      </c>
      <c r="J588">
        <v>26</v>
      </c>
      <c r="K588" t="s">
        <v>5842</v>
      </c>
      <c r="L588" t="s">
        <v>6010</v>
      </c>
      <c r="M588">
        <v>3</v>
      </c>
    </row>
    <row r="589" spans="1:13" x14ac:dyDescent="0.3">
      <c r="A589" t="s">
        <v>6509</v>
      </c>
      <c r="B589" t="s">
        <v>5868</v>
      </c>
      <c r="C589" t="s">
        <v>5568</v>
      </c>
      <c r="D589" t="s">
        <v>5857</v>
      </c>
      <c r="E589" s="2">
        <v>45742</v>
      </c>
      <c r="F589" s="2">
        <v>45742</v>
      </c>
      <c r="G589">
        <v>3</v>
      </c>
      <c r="H589">
        <v>1088.52</v>
      </c>
      <c r="I589">
        <v>241.85</v>
      </c>
      <c r="J589">
        <v>27</v>
      </c>
      <c r="K589" t="s">
        <v>5842</v>
      </c>
      <c r="L589" t="s">
        <v>6012</v>
      </c>
      <c r="M589">
        <v>1</v>
      </c>
    </row>
    <row r="590" spans="1:13" x14ac:dyDescent="0.3">
      <c r="A590" t="s">
        <v>6510</v>
      </c>
      <c r="B590" t="s">
        <v>5906</v>
      </c>
      <c r="C590" t="s">
        <v>5509</v>
      </c>
      <c r="D590" t="s">
        <v>5490</v>
      </c>
      <c r="E590" s="2">
        <v>45724</v>
      </c>
      <c r="F590" s="2">
        <v>45724</v>
      </c>
      <c r="G590">
        <v>2</v>
      </c>
      <c r="H590">
        <v>315.02</v>
      </c>
      <c r="I590">
        <v>30.99</v>
      </c>
      <c r="J590">
        <v>28</v>
      </c>
      <c r="K590" t="s">
        <v>5842</v>
      </c>
      <c r="L590" t="s">
        <v>6010</v>
      </c>
      <c r="M590">
        <v>1</v>
      </c>
    </row>
    <row r="591" spans="1:13" x14ac:dyDescent="0.3">
      <c r="A591" t="s">
        <v>6511</v>
      </c>
      <c r="B591" t="s">
        <v>5898</v>
      </c>
      <c r="C591" t="s">
        <v>5503</v>
      </c>
      <c r="D591" t="s">
        <v>5466</v>
      </c>
      <c r="E591" s="2">
        <v>45402</v>
      </c>
      <c r="F591" s="2">
        <v>45402</v>
      </c>
      <c r="G591">
        <v>9</v>
      </c>
      <c r="H591">
        <v>2773.17</v>
      </c>
      <c r="I591">
        <v>758.01</v>
      </c>
      <c r="J591">
        <v>30</v>
      </c>
      <c r="K591" t="s">
        <v>5846</v>
      </c>
      <c r="L591" t="s">
        <v>6010</v>
      </c>
      <c r="M591">
        <v>2</v>
      </c>
    </row>
    <row r="592" spans="1:13" x14ac:dyDescent="0.3">
      <c r="A592" t="s">
        <v>6512</v>
      </c>
      <c r="B592" t="s">
        <v>5864</v>
      </c>
      <c r="C592" t="s">
        <v>5690</v>
      </c>
      <c r="D592" t="s">
        <v>6035</v>
      </c>
      <c r="E592" s="2">
        <v>45509</v>
      </c>
      <c r="F592" s="2">
        <v>45509</v>
      </c>
      <c r="G592">
        <v>8</v>
      </c>
      <c r="H592">
        <v>2021.6</v>
      </c>
      <c r="I592">
        <v>61.17</v>
      </c>
      <c r="J592">
        <v>11</v>
      </c>
      <c r="K592" t="s">
        <v>5842</v>
      </c>
      <c r="L592" t="s">
        <v>5843</v>
      </c>
      <c r="M592">
        <v>3</v>
      </c>
    </row>
    <row r="593" spans="1:13" x14ac:dyDescent="0.3">
      <c r="A593" t="s">
        <v>6513</v>
      </c>
      <c r="B593" t="s">
        <v>5845</v>
      </c>
      <c r="C593" t="s">
        <v>5788</v>
      </c>
      <c r="D593" t="s">
        <v>5452</v>
      </c>
      <c r="E593" s="2">
        <v>45626</v>
      </c>
      <c r="F593" s="2">
        <v>45626</v>
      </c>
      <c r="G593">
        <v>8</v>
      </c>
      <c r="H593">
        <v>1943.92</v>
      </c>
      <c r="I593">
        <v>122.8</v>
      </c>
      <c r="J593">
        <v>12</v>
      </c>
      <c r="K593" t="s">
        <v>5853</v>
      </c>
      <c r="L593" t="s">
        <v>5843</v>
      </c>
      <c r="M593">
        <v>4</v>
      </c>
    </row>
    <row r="594" spans="1:13" x14ac:dyDescent="0.3">
      <c r="A594" t="s">
        <v>6514</v>
      </c>
      <c r="B594" t="s">
        <v>5840</v>
      </c>
      <c r="C594" t="s">
        <v>5543</v>
      </c>
      <c r="D594" t="s">
        <v>6019</v>
      </c>
      <c r="E594" s="2">
        <v>45583</v>
      </c>
      <c r="F594" s="2">
        <v>45583</v>
      </c>
      <c r="G594">
        <v>9</v>
      </c>
      <c r="H594">
        <v>3761.91</v>
      </c>
      <c r="I594">
        <v>522.86</v>
      </c>
      <c r="J594">
        <v>14</v>
      </c>
      <c r="K594" t="s">
        <v>5853</v>
      </c>
      <c r="L594" t="s">
        <v>6010</v>
      </c>
      <c r="M594">
        <v>4</v>
      </c>
    </row>
    <row r="595" spans="1:13" x14ac:dyDescent="0.3">
      <c r="A595" t="s">
        <v>6515</v>
      </c>
      <c r="B595" t="s">
        <v>5881</v>
      </c>
      <c r="C595" t="s">
        <v>5764</v>
      </c>
      <c r="D595" t="s">
        <v>5480</v>
      </c>
      <c r="E595" s="2">
        <v>45440</v>
      </c>
      <c r="F595" s="2">
        <v>45440</v>
      </c>
      <c r="G595">
        <v>10</v>
      </c>
      <c r="H595">
        <v>3831</v>
      </c>
      <c r="I595">
        <v>556.04999999999995</v>
      </c>
      <c r="J595">
        <v>25</v>
      </c>
      <c r="K595" t="s">
        <v>5853</v>
      </c>
      <c r="L595" t="s">
        <v>6010</v>
      </c>
      <c r="M595">
        <v>2</v>
      </c>
    </row>
    <row r="596" spans="1:13" x14ac:dyDescent="0.3">
      <c r="A596" t="s">
        <v>6516</v>
      </c>
      <c r="B596" t="s">
        <v>6043</v>
      </c>
      <c r="C596" t="s">
        <v>5780</v>
      </c>
      <c r="D596" t="s">
        <v>5470</v>
      </c>
      <c r="E596" s="2">
        <v>45489</v>
      </c>
      <c r="F596" s="2">
        <v>45489</v>
      </c>
      <c r="G596">
        <v>2</v>
      </c>
      <c r="H596">
        <v>558.70000000000005</v>
      </c>
      <c r="I596">
        <v>155.63999999999999</v>
      </c>
      <c r="J596">
        <v>17</v>
      </c>
      <c r="K596" t="s">
        <v>5846</v>
      </c>
      <c r="L596" t="s">
        <v>5843</v>
      </c>
      <c r="M596">
        <v>3</v>
      </c>
    </row>
    <row r="597" spans="1:13" x14ac:dyDescent="0.3">
      <c r="A597" t="s">
        <v>6517</v>
      </c>
      <c r="B597" t="s">
        <v>5871</v>
      </c>
      <c r="C597" t="s">
        <v>5822</v>
      </c>
      <c r="D597" t="s">
        <v>5922</v>
      </c>
      <c r="E597" s="2">
        <v>45677</v>
      </c>
      <c r="F597" s="2">
        <v>45677</v>
      </c>
      <c r="G597">
        <v>4</v>
      </c>
      <c r="H597">
        <v>1091.32</v>
      </c>
      <c r="I597">
        <v>222</v>
      </c>
      <c r="J597">
        <v>18</v>
      </c>
      <c r="K597" t="s">
        <v>5853</v>
      </c>
      <c r="L597" t="s">
        <v>6012</v>
      </c>
      <c r="M597">
        <v>1</v>
      </c>
    </row>
    <row r="598" spans="1:13" x14ac:dyDescent="0.3">
      <c r="A598" t="s">
        <v>6518</v>
      </c>
      <c r="B598" t="s">
        <v>5852</v>
      </c>
      <c r="C598" t="s">
        <v>5736</v>
      </c>
      <c r="D598" t="s">
        <v>5462</v>
      </c>
      <c r="E598" s="2">
        <v>45736</v>
      </c>
      <c r="F598" s="2">
        <v>45736</v>
      </c>
      <c r="G598">
        <v>6</v>
      </c>
      <c r="H598">
        <v>549.12</v>
      </c>
      <c r="I598">
        <v>24.26</v>
      </c>
      <c r="J598">
        <v>19</v>
      </c>
      <c r="K598" t="s">
        <v>6009</v>
      </c>
      <c r="L598" t="s">
        <v>5843</v>
      </c>
      <c r="M598">
        <v>1</v>
      </c>
    </row>
    <row r="599" spans="1:13" x14ac:dyDescent="0.3">
      <c r="A599" t="s">
        <v>6519</v>
      </c>
      <c r="B599" t="s">
        <v>5962</v>
      </c>
      <c r="C599" t="s">
        <v>5688</v>
      </c>
      <c r="D599" t="s">
        <v>6022</v>
      </c>
      <c r="E599" s="2">
        <v>45656</v>
      </c>
      <c r="F599" s="2">
        <v>45656</v>
      </c>
      <c r="G599">
        <v>8</v>
      </c>
      <c r="H599">
        <v>2747.28</v>
      </c>
      <c r="I599">
        <v>722.3</v>
      </c>
      <c r="J599">
        <v>20</v>
      </c>
      <c r="K599" t="s">
        <v>5846</v>
      </c>
      <c r="L599" t="s">
        <v>5843</v>
      </c>
      <c r="M599">
        <v>4</v>
      </c>
    </row>
    <row r="600" spans="1:13" x14ac:dyDescent="0.3">
      <c r="A600" t="s">
        <v>6520</v>
      </c>
      <c r="B600" t="s">
        <v>5879</v>
      </c>
      <c r="C600" t="s">
        <v>5658</v>
      </c>
      <c r="D600" t="s">
        <v>5917</v>
      </c>
      <c r="E600" s="2">
        <v>45773</v>
      </c>
      <c r="F600" s="2">
        <v>45773</v>
      </c>
      <c r="G600">
        <v>6</v>
      </c>
      <c r="H600">
        <v>2724.06</v>
      </c>
      <c r="I600">
        <v>783.04</v>
      </c>
      <c r="J600">
        <v>23</v>
      </c>
      <c r="K600" t="s">
        <v>5846</v>
      </c>
      <c r="L600" t="s">
        <v>6010</v>
      </c>
      <c r="M600">
        <v>2</v>
      </c>
    </row>
    <row r="601" spans="1:13" x14ac:dyDescent="0.3">
      <c r="A601" t="s">
        <v>6521</v>
      </c>
      <c r="B601" t="s">
        <v>5891</v>
      </c>
      <c r="C601" t="s">
        <v>5754</v>
      </c>
      <c r="D601" t="s">
        <v>5841</v>
      </c>
      <c r="E601" s="2">
        <v>45431</v>
      </c>
      <c r="F601" s="2">
        <v>45431</v>
      </c>
      <c r="G601">
        <v>3</v>
      </c>
      <c r="H601">
        <v>1418.94</v>
      </c>
      <c r="I601">
        <v>67.23</v>
      </c>
      <c r="J601">
        <v>24</v>
      </c>
      <c r="K601" t="s">
        <v>5846</v>
      </c>
      <c r="L601" t="s">
        <v>6010</v>
      </c>
      <c r="M601">
        <v>2</v>
      </c>
    </row>
    <row r="602" spans="1:13" x14ac:dyDescent="0.3">
      <c r="A602" t="s">
        <v>6522</v>
      </c>
      <c r="B602" t="s">
        <v>6053</v>
      </c>
      <c r="C602" t="s">
        <v>5712</v>
      </c>
      <c r="D602" t="s">
        <v>5468</v>
      </c>
      <c r="E602" s="2">
        <v>45364</v>
      </c>
      <c r="F602" s="2">
        <v>45364</v>
      </c>
      <c r="G602">
        <v>6</v>
      </c>
      <c r="H602">
        <v>1993.86</v>
      </c>
      <c r="I602">
        <v>519.09</v>
      </c>
      <c r="J602">
        <v>25</v>
      </c>
      <c r="K602" t="s">
        <v>5850</v>
      </c>
      <c r="L602" t="s">
        <v>6010</v>
      </c>
      <c r="M602">
        <v>1</v>
      </c>
    </row>
    <row r="603" spans="1:13" x14ac:dyDescent="0.3">
      <c r="A603" t="s">
        <v>6523</v>
      </c>
      <c r="B603" t="s">
        <v>5901</v>
      </c>
      <c r="C603" t="s">
        <v>5644</v>
      </c>
      <c r="D603" t="s">
        <v>5922</v>
      </c>
      <c r="E603" s="2">
        <v>45655</v>
      </c>
      <c r="F603" s="2">
        <v>45655</v>
      </c>
      <c r="G603">
        <v>3</v>
      </c>
      <c r="H603">
        <v>631.74</v>
      </c>
      <c r="I603">
        <v>17.02</v>
      </c>
      <c r="J603">
        <v>26</v>
      </c>
      <c r="K603" t="s">
        <v>5842</v>
      </c>
      <c r="L603" t="s">
        <v>6012</v>
      </c>
      <c r="M603">
        <v>4</v>
      </c>
    </row>
    <row r="604" spans="1:13" x14ac:dyDescent="0.3">
      <c r="A604" t="s">
        <v>6524</v>
      </c>
      <c r="B604" t="s">
        <v>5848</v>
      </c>
      <c r="C604" t="s">
        <v>5580</v>
      </c>
      <c r="D604" t="s">
        <v>5464</v>
      </c>
      <c r="E604" s="2">
        <v>45685</v>
      </c>
      <c r="F604" s="2">
        <v>45685</v>
      </c>
      <c r="G604">
        <v>10</v>
      </c>
      <c r="H604">
        <v>1109.2</v>
      </c>
      <c r="I604">
        <v>326.12</v>
      </c>
      <c r="J604">
        <v>28</v>
      </c>
      <c r="K604" t="s">
        <v>5846</v>
      </c>
      <c r="L604" t="s">
        <v>5843</v>
      </c>
      <c r="M604">
        <v>1</v>
      </c>
    </row>
    <row r="605" spans="1:13" x14ac:dyDescent="0.3">
      <c r="A605" t="s">
        <v>6525</v>
      </c>
      <c r="B605" t="s">
        <v>5949</v>
      </c>
      <c r="C605" t="s">
        <v>5543</v>
      </c>
      <c r="D605" t="s">
        <v>5986</v>
      </c>
      <c r="E605" s="2">
        <v>45320</v>
      </c>
      <c r="F605" s="2">
        <v>45320</v>
      </c>
      <c r="G605">
        <v>6</v>
      </c>
      <c r="H605">
        <v>675.24</v>
      </c>
      <c r="I605">
        <v>132.55000000000001</v>
      </c>
      <c r="J605">
        <v>29</v>
      </c>
      <c r="K605" t="s">
        <v>5846</v>
      </c>
      <c r="L605" t="s">
        <v>5843</v>
      </c>
      <c r="M605">
        <v>1</v>
      </c>
    </row>
    <row r="606" spans="1:13" x14ac:dyDescent="0.3">
      <c r="A606" t="s">
        <v>6526</v>
      </c>
      <c r="B606" t="s">
        <v>5898</v>
      </c>
      <c r="C606" t="s">
        <v>5583</v>
      </c>
      <c r="D606" t="s">
        <v>5462</v>
      </c>
      <c r="E606" s="2">
        <v>45734</v>
      </c>
      <c r="F606" s="2">
        <v>45734</v>
      </c>
      <c r="G606">
        <v>8</v>
      </c>
      <c r="H606">
        <v>868</v>
      </c>
      <c r="I606">
        <v>144.84</v>
      </c>
      <c r="J606">
        <v>30</v>
      </c>
      <c r="K606" t="s">
        <v>6009</v>
      </c>
      <c r="L606" t="s">
        <v>5843</v>
      </c>
      <c r="M606">
        <v>1</v>
      </c>
    </row>
    <row r="607" spans="1:13" x14ac:dyDescent="0.3">
      <c r="A607" t="s">
        <v>6527</v>
      </c>
      <c r="B607" t="s">
        <v>5945</v>
      </c>
      <c r="C607" t="s">
        <v>5798</v>
      </c>
      <c r="D607" t="s">
        <v>5922</v>
      </c>
      <c r="E607" s="2">
        <v>45776</v>
      </c>
      <c r="F607" s="2">
        <v>45776</v>
      </c>
      <c r="G607">
        <v>1</v>
      </c>
      <c r="H607">
        <v>409.88</v>
      </c>
      <c r="I607">
        <v>59.66</v>
      </c>
      <c r="J607">
        <v>12</v>
      </c>
      <c r="K607" t="s">
        <v>6009</v>
      </c>
      <c r="L607" t="s">
        <v>6010</v>
      </c>
      <c r="M607">
        <v>2</v>
      </c>
    </row>
    <row r="608" spans="1:13" x14ac:dyDescent="0.3">
      <c r="A608" t="s">
        <v>6528</v>
      </c>
      <c r="B608" t="s">
        <v>5884</v>
      </c>
      <c r="C608" t="s">
        <v>5694</v>
      </c>
      <c r="D608" t="s">
        <v>5865</v>
      </c>
      <c r="E608" s="2">
        <v>45739</v>
      </c>
      <c r="F608" s="2">
        <v>45739</v>
      </c>
      <c r="G608">
        <v>10</v>
      </c>
      <c r="H608">
        <v>1008.6</v>
      </c>
      <c r="I608">
        <v>6.02</v>
      </c>
      <c r="J608">
        <v>13</v>
      </c>
      <c r="K608" t="s">
        <v>6009</v>
      </c>
      <c r="L608" t="s">
        <v>5843</v>
      </c>
      <c r="M608">
        <v>1</v>
      </c>
    </row>
    <row r="609" spans="1:13" x14ac:dyDescent="0.3">
      <c r="A609" t="s">
        <v>6529</v>
      </c>
      <c r="B609" t="s">
        <v>5848</v>
      </c>
      <c r="C609" t="s">
        <v>5652</v>
      </c>
      <c r="D609" t="s">
        <v>5482</v>
      </c>
      <c r="E609" s="2">
        <v>45318</v>
      </c>
      <c r="F609" s="2">
        <v>45318</v>
      </c>
      <c r="G609">
        <v>6</v>
      </c>
      <c r="H609">
        <v>490.86</v>
      </c>
      <c r="I609">
        <v>128.78</v>
      </c>
      <c r="J609">
        <v>14</v>
      </c>
      <c r="K609" t="s">
        <v>5842</v>
      </c>
      <c r="L609" t="s">
        <v>6010</v>
      </c>
      <c r="M609">
        <v>1</v>
      </c>
    </row>
    <row r="610" spans="1:13" x14ac:dyDescent="0.3">
      <c r="A610" t="s">
        <v>6530</v>
      </c>
      <c r="B610" t="s">
        <v>5938</v>
      </c>
      <c r="C610" t="s">
        <v>5612</v>
      </c>
      <c r="D610" t="s">
        <v>5490</v>
      </c>
      <c r="E610" s="2">
        <v>45659</v>
      </c>
      <c r="F610" s="2">
        <v>45659</v>
      </c>
      <c r="G610">
        <v>3</v>
      </c>
      <c r="H610">
        <v>1198.17</v>
      </c>
      <c r="I610">
        <v>116.7</v>
      </c>
      <c r="J610">
        <v>16</v>
      </c>
      <c r="K610" t="s">
        <v>6009</v>
      </c>
      <c r="L610" t="s">
        <v>6010</v>
      </c>
      <c r="M610">
        <v>1</v>
      </c>
    </row>
    <row r="611" spans="1:13" x14ac:dyDescent="0.3">
      <c r="A611" t="s">
        <v>6531</v>
      </c>
      <c r="B611" t="s">
        <v>5921</v>
      </c>
      <c r="C611" t="s">
        <v>5658</v>
      </c>
      <c r="D611" t="s">
        <v>6108</v>
      </c>
      <c r="E611" s="2">
        <v>45825</v>
      </c>
      <c r="F611" s="2">
        <v>45825</v>
      </c>
      <c r="G611">
        <v>4</v>
      </c>
      <c r="H611">
        <v>251.04</v>
      </c>
      <c r="I611">
        <v>18.32</v>
      </c>
      <c r="J611">
        <v>17</v>
      </c>
      <c r="K611" t="s">
        <v>6009</v>
      </c>
      <c r="L611" t="s">
        <v>6010</v>
      </c>
      <c r="M611">
        <v>2</v>
      </c>
    </row>
    <row r="612" spans="1:13" x14ac:dyDescent="0.3">
      <c r="A612" t="s">
        <v>6532</v>
      </c>
      <c r="B612" t="s">
        <v>5888</v>
      </c>
      <c r="C612" t="s">
        <v>5810</v>
      </c>
      <c r="D612" t="s">
        <v>5994</v>
      </c>
      <c r="E612" s="2">
        <v>45723</v>
      </c>
      <c r="F612" s="2">
        <v>45723</v>
      </c>
      <c r="G612">
        <v>5</v>
      </c>
      <c r="H612">
        <v>794.5</v>
      </c>
      <c r="I612">
        <v>85.27</v>
      </c>
      <c r="J612">
        <v>18</v>
      </c>
      <c r="K612" t="s">
        <v>5850</v>
      </c>
      <c r="L612" t="s">
        <v>6010</v>
      </c>
      <c r="M612">
        <v>1</v>
      </c>
    </row>
    <row r="613" spans="1:13" x14ac:dyDescent="0.3">
      <c r="A613" t="s">
        <v>6533</v>
      </c>
      <c r="B613" t="s">
        <v>6128</v>
      </c>
      <c r="C613" t="s">
        <v>5756</v>
      </c>
      <c r="D613" t="s">
        <v>5462</v>
      </c>
      <c r="E613" s="2">
        <v>45777</v>
      </c>
      <c r="F613" s="2">
        <v>45777</v>
      </c>
      <c r="G613">
        <v>2</v>
      </c>
      <c r="H613">
        <v>189.42</v>
      </c>
      <c r="I613">
        <v>8.98</v>
      </c>
      <c r="J613">
        <v>20</v>
      </c>
      <c r="K613" t="s">
        <v>5853</v>
      </c>
      <c r="L613" t="s">
        <v>6012</v>
      </c>
      <c r="M613">
        <v>2</v>
      </c>
    </row>
    <row r="614" spans="1:13" x14ac:dyDescent="0.3">
      <c r="A614" t="s">
        <v>6534</v>
      </c>
      <c r="B614" t="s">
        <v>5888</v>
      </c>
      <c r="C614" t="s">
        <v>5652</v>
      </c>
      <c r="D614" t="s">
        <v>5841</v>
      </c>
      <c r="E614" s="2">
        <v>45299</v>
      </c>
      <c r="F614" s="2">
        <v>45299</v>
      </c>
      <c r="G614">
        <v>4</v>
      </c>
      <c r="H614">
        <v>1541.72</v>
      </c>
      <c r="I614">
        <v>83.35</v>
      </c>
      <c r="J614">
        <v>21</v>
      </c>
      <c r="K614" t="s">
        <v>5850</v>
      </c>
      <c r="L614" t="s">
        <v>6012</v>
      </c>
      <c r="M614">
        <v>1</v>
      </c>
    </row>
    <row r="615" spans="1:13" x14ac:dyDescent="0.3">
      <c r="A615" t="s">
        <v>6535</v>
      </c>
      <c r="B615" t="s">
        <v>6017</v>
      </c>
      <c r="C615" t="s">
        <v>5654</v>
      </c>
      <c r="D615" t="s">
        <v>5986</v>
      </c>
      <c r="E615" s="2">
        <v>45687</v>
      </c>
      <c r="F615" s="2">
        <v>45687</v>
      </c>
      <c r="G615">
        <v>3</v>
      </c>
      <c r="H615">
        <v>1479.09</v>
      </c>
      <c r="I615">
        <v>317.20999999999998</v>
      </c>
      <c r="J615">
        <v>22</v>
      </c>
      <c r="K615" t="s">
        <v>5842</v>
      </c>
      <c r="L615" t="s">
        <v>6010</v>
      </c>
      <c r="M615">
        <v>1</v>
      </c>
    </row>
    <row r="616" spans="1:13" x14ac:dyDescent="0.3">
      <c r="A616" t="s">
        <v>6536</v>
      </c>
      <c r="B616" t="s">
        <v>5945</v>
      </c>
      <c r="C616" t="s">
        <v>5700</v>
      </c>
      <c r="D616" t="s">
        <v>5496</v>
      </c>
      <c r="E616" s="2">
        <v>45716</v>
      </c>
      <c r="F616" s="2">
        <v>45716</v>
      </c>
      <c r="G616">
        <v>2</v>
      </c>
      <c r="H616">
        <v>974.5</v>
      </c>
      <c r="I616">
        <v>188.62</v>
      </c>
      <c r="J616">
        <v>23</v>
      </c>
      <c r="K616" t="s">
        <v>5850</v>
      </c>
      <c r="L616" t="s">
        <v>5843</v>
      </c>
      <c r="M616">
        <v>1</v>
      </c>
    </row>
    <row r="617" spans="1:13" x14ac:dyDescent="0.3">
      <c r="A617" t="s">
        <v>6537</v>
      </c>
      <c r="B617" t="s">
        <v>5874</v>
      </c>
      <c r="C617" t="s">
        <v>5652</v>
      </c>
      <c r="D617" t="s">
        <v>5862</v>
      </c>
      <c r="E617" s="2">
        <v>45603</v>
      </c>
      <c r="F617" s="2">
        <v>45603</v>
      </c>
      <c r="G617">
        <v>2</v>
      </c>
      <c r="H617">
        <v>795.08</v>
      </c>
      <c r="I617">
        <v>37.15</v>
      </c>
      <c r="J617">
        <v>22</v>
      </c>
      <c r="K617" t="s">
        <v>6009</v>
      </c>
      <c r="L617" t="s">
        <v>5843</v>
      </c>
      <c r="M617">
        <v>4</v>
      </c>
    </row>
    <row r="618" spans="1:13" x14ac:dyDescent="0.3">
      <c r="A618" t="s">
        <v>6538</v>
      </c>
      <c r="B618" t="s">
        <v>5898</v>
      </c>
      <c r="C618" t="s">
        <v>5706</v>
      </c>
      <c r="D618" t="s">
        <v>5857</v>
      </c>
      <c r="E618" s="2">
        <v>45509</v>
      </c>
      <c r="F618" s="2">
        <v>45509</v>
      </c>
      <c r="G618">
        <v>1</v>
      </c>
      <c r="H618">
        <v>440.26</v>
      </c>
      <c r="I618">
        <v>37.619999999999997</v>
      </c>
      <c r="J618">
        <v>23</v>
      </c>
      <c r="K618" t="s">
        <v>5853</v>
      </c>
      <c r="L618" t="s">
        <v>5843</v>
      </c>
      <c r="M618">
        <v>3</v>
      </c>
    </row>
    <row r="619" spans="1:13" x14ac:dyDescent="0.3">
      <c r="A619" t="s">
        <v>6539</v>
      </c>
      <c r="B619" t="s">
        <v>5881</v>
      </c>
      <c r="C619" t="s">
        <v>5618</v>
      </c>
      <c r="D619" t="s">
        <v>5977</v>
      </c>
      <c r="E619" s="2">
        <v>45379</v>
      </c>
      <c r="F619" s="2">
        <v>45379</v>
      </c>
      <c r="G619">
        <v>4</v>
      </c>
      <c r="H619">
        <v>1313.88</v>
      </c>
      <c r="I619">
        <v>201.98</v>
      </c>
      <c r="J619">
        <v>24</v>
      </c>
      <c r="K619" t="s">
        <v>5842</v>
      </c>
      <c r="L619" t="s">
        <v>5843</v>
      </c>
      <c r="M619">
        <v>1</v>
      </c>
    </row>
    <row r="620" spans="1:13" x14ac:dyDescent="0.3">
      <c r="A620" t="s">
        <v>6540</v>
      </c>
      <c r="B620" t="s">
        <v>6150</v>
      </c>
      <c r="C620" t="s">
        <v>5806</v>
      </c>
      <c r="D620" t="s">
        <v>5474</v>
      </c>
      <c r="E620" s="2">
        <v>45364</v>
      </c>
      <c r="F620" s="2">
        <v>45364</v>
      </c>
      <c r="G620">
        <v>10</v>
      </c>
      <c r="H620">
        <v>568.29999999999995</v>
      </c>
      <c r="I620">
        <v>153.83000000000001</v>
      </c>
      <c r="J620">
        <v>25</v>
      </c>
      <c r="K620" t="s">
        <v>5853</v>
      </c>
      <c r="L620" t="s">
        <v>5843</v>
      </c>
      <c r="M620">
        <v>1</v>
      </c>
    </row>
    <row r="621" spans="1:13" x14ac:dyDescent="0.3">
      <c r="A621" t="s">
        <v>6541</v>
      </c>
      <c r="B621" t="s">
        <v>6017</v>
      </c>
      <c r="C621" t="s">
        <v>5600</v>
      </c>
      <c r="D621" t="s">
        <v>5862</v>
      </c>
      <c r="E621" s="2">
        <v>45726</v>
      </c>
      <c r="F621" s="2">
        <v>45726</v>
      </c>
      <c r="G621">
        <v>3</v>
      </c>
      <c r="H621">
        <v>1010.88</v>
      </c>
      <c r="I621">
        <v>178.41</v>
      </c>
      <c r="J621">
        <v>26</v>
      </c>
      <c r="K621" t="s">
        <v>6009</v>
      </c>
      <c r="L621" t="s">
        <v>6010</v>
      </c>
      <c r="M621">
        <v>1</v>
      </c>
    </row>
    <row r="622" spans="1:13" x14ac:dyDescent="0.3">
      <c r="A622" t="s">
        <v>6542</v>
      </c>
      <c r="B622" t="s">
        <v>5859</v>
      </c>
      <c r="C622" t="s">
        <v>5704</v>
      </c>
      <c r="D622" t="s">
        <v>5462</v>
      </c>
      <c r="E622" s="2">
        <v>45833</v>
      </c>
      <c r="F622" s="2">
        <v>45833</v>
      </c>
      <c r="G622">
        <v>5</v>
      </c>
      <c r="H622">
        <v>559.79999999999995</v>
      </c>
      <c r="I622">
        <v>146.12</v>
      </c>
      <c r="J622">
        <v>27</v>
      </c>
      <c r="K622" t="s">
        <v>5850</v>
      </c>
      <c r="L622" t="s">
        <v>6012</v>
      </c>
      <c r="M622">
        <v>2</v>
      </c>
    </row>
    <row r="623" spans="1:13" x14ac:dyDescent="0.3">
      <c r="A623" t="s">
        <v>6543</v>
      </c>
      <c r="B623" t="s">
        <v>5933</v>
      </c>
      <c r="C623" t="s">
        <v>5615</v>
      </c>
      <c r="D623" t="s">
        <v>6050</v>
      </c>
      <c r="E623" s="2">
        <v>45591</v>
      </c>
      <c r="F623" s="2">
        <v>45591</v>
      </c>
      <c r="G623">
        <v>9</v>
      </c>
      <c r="H623">
        <v>2418.66</v>
      </c>
      <c r="I623">
        <v>151.47999999999999</v>
      </c>
      <c r="J623">
        <v>28</v>
      </c>
      <c r="K623" t="s">
        <v>5842</v>
      </c>
      <c r="L623" t="s">
        <v>6010</v>
      </c>
      <c r="M623">
        <v>4</v>
      </c>
    </row>
    <row r="624" spans="1:13" x14ac:dyDescent="0.3">
      <c r="A624" t="s">
        <v>6544</v>
      </c>
      <c r="B624" t="s">
        <v>5871</v>
      </c>
      <c r="C624" t="s">
        <v>5612</v>
      </c>
      <c r="D624" t="s">
        <v>5492</v>
      </c>
      <c r="E624" s="2">
        <v>45618</v>
      </c>
      <c r="F624" s="2">
        <v>45618</v>
      </c>
      <c r="G624">
        <v>5</v>
      </c>
      <c r="H624">
        <v>1061.2</v>
      </c>
      <c r="I624">
        <v>79.58</v>
      </c>
      <c r="J624">
        <v>29</v>
      </c>
      <c r="K624" t="s">
        <v>5842</v>
      </c>
      <c r="L624" t="s">
        <v>6012</v>
      </c>
      <c r="M624">
        <v>4</v>
      </c>
    </row>
    <row r="625" spans="1:13" x14ac:dyDescent="0.3">
      <c r="A625" t="s">
        <v>6545</v>
      </c>
      <c r="B625" t="s">
        <v>5861</v>
      </c>
      <c r="C625" t="s">
        <v>5760</v>
      </c>
      <c r="D625" t="s">
        <v>5448</v>
      </c>
      <c r="E625" s="2">
        <v>45805</v>
      </c>
      <c r="F625" s="2">
        <v>45805</v>
      </c>
      <c r="G625">
        <v>3</v>
      </c>
      <c r="H625">
        <v>191.46</v>
      </c>
      <c r="I625">
        <v>11.62</v>
      </c>
      <c r="J625">
        <v>30</v>
      </c>
      <c r="K625" t="s">
        <v>6009</v>
      </c>
      <c r="L625" t="s">
        <v>6010</v>
      </c>
      <c r="M625">
        <v>2</v>
      </c>
    </row>
    <row r="626" spans="1:13" x14ac:dyDescent="0.3">
      <c r="A626" t="s">
        <v>6546</v>
      </c>
      <c r="B626" t="s">
        <v>5947</v>
      </c>
      <c r="C626" t="s">
        <v>5826</v>
      </c>
      <c r="D626" t="s">
        <v>5994</v>
      </c>
      <c r="E626" s="2">
        <v>45807</v>
      </c>
      <c r="F626" s="2">
        <v>45807</v>
      </c>
      <c r="G626">
        <v>3</v>
      </c>
      <c r="H626">
        <v>1349.76</v>
      </c>
      <c r="I626">
        <v>93.47</v>
      </c>
      <c r="J626">
        <v>21</v>
      </c>
      <c r="K626" t="s">
        <v>5853</v>
      </c>
      <c r="L626" t="s">
        <v>5843</v>
      </c>
      <c r="M626">
        <v>2</v>
      </c>
    </row>
    <row r="627" spans="1:13" x14ac:dyDescent="0.3">
      <c r="A627" t="s">
        <v>6547</v>
      </c>
      <c r="B627" t="s">
        <v>6043</v>
      </c>
      <c r="C627" t="s">
        <v>5736</v>
      </c>
      <c r="D627" t="s">
        <v>5977</v>
      </c>
      <c r="E627" s="2">
        <v>45735</v>
      </c>
      <c r="F627" s="2">
        <v>45735</v>
      </c>
      <c r="G627">
        <v>8</v>
      </c>
      <c r="H627">
        <v>3636.88</v>
      </c>
      <c r="I627">
        <v>758.56</v>
      </c>
      <c r="J627">
        <v>12</v>
      </c>
      <c r="K627" t="s">
        <v>5846</v>
      </c>
      <c r="L627" t="s">
        <v>5843</v>
      </c>
      <c r="M627">
        <v>1</v>
      </c>
    </row>
    <row r="628" spans="1:13" x14ac:dyDescent="0.3">
      <c r="A628" t="s">
        <v>6548</v>
      </c>
      <c r="B628" t="s">
        <v>5895</v>
      </c>
      <c r="C628" t="s">
        <v>5780</v>
      </c>
      <c r="D628" t="s">
        <v>5474</v>
      </c>
      <c r="E628" s="2">
        <v>45359</v>
      </c>
      <c r="F628" s="2">
        <v>45359</v>
      </c>
      <c r="G628">
        <v>3</v>
      </c>
      <c r="H628">
        <v>1269.5999999999999</v>
      </c>
      <c r="I628">
        <v>96.69</v>
      </c>
      <c r="J628">
        <v>23</v>
      </c>
      <c r="K628" t="s">
        <v>6009</v>
      </c>
      <c r="L628" t="s">
        <v>5843</v>
      </c>
      <c r="M628">
        <v>1</v>
      </c>
    </row>
    <row r="629" spans="1:13" x14ac:dyDescent="0.3">
      <c r="A629" t="s">
        <v>6549</v>
      </c>
      <c r="B629" t="s">
        <v>6003</v>
      </c>
      <c r="C629" t="s">
        <v>5714</v>
      </c>
      <c r="D629" t="s">
        <v>5896</v>
      </c>
      <c r="E629" s="2">
        <v>45529</v>
      </c>
      <c r="F629" s="2">
        <v>45529</v>
      </c>
      <c r="G629">
        <v>7</v>
      </c>
      <c r="H629">
        <v>3265.64</v>
      </c>
      <c r="I629">
        <v>889.64</v>
      </c>
      <c r="J629">
        <v>14</v>
      </c>
      <c r="K629" t="s">
        <v>6009</v>
      </c>
      <c r="L629" t="s">
        <v>6012</v>
      </c>
      <c r="M629">
        <v>3</v>
      </c>
    </row>
    <row r="630" spans="1:13" x14ac:dyDescent="0.3">
      <c r="A630" t="s">
        <v>6550</v>
      </c>
      <c r="B630" t="s">
        <v>5949</v>
      </c>
      <c r="C630" t="s">
        <v>5740</v>
      </c>
      <c r="D630" t="s">
        <v>5448</v>
      </c>
      <c r="E630" s="2">
        <v>45499</v>
      </c>
      <c r="F630" s="2">
        <v>45499</v>
      </c>
      <c r="G630">
        <v>1</v>
      </c>
      <c r="H630">
        <v>441.91</v>
      </c>
      <c r="I630">
        <v>0.03</v>
      </c>
      <c r="J630">
        <v>25</v>
      </c>
      <c r="K630" t="s">
        <v>5850</v>
      </c>
      <c r="L630" t="s">
        <v>5843</v>
      </c>
      <c r="M630">
        <v>3</v>
      </c>
    </row>
    <row r="631" spans="1:13" x14ac:dyDescent="0.3">
      <c r="A631" t="s">
        <v>6551</v>
      </c>
      <c r="B631" t="s">
        <v>5929</v>
      </c>
      <c r="C631" t="s">
        <v>5806</v>
      </c>
      <c r="D631" t="s">
        <v>5478</v>
      </c>
      <c r="E631" s="2">
        <v>45645</v>
      </c>
      <c r="F631" s="2">
        <v>45645</v>
      </c>
      <c r="G631">
        <v>10</v>
      </c>
      <c r="H631">
        <v>826.2</v>
      </c>
      <c r="I631">
        <v>82.97</v>
      </c>
      <c r="J631">
        <v>17</v>
      </c>
      <c r="K631" t="s">
        <v>6009</v>
      </c>
      <c r="L631" t="s">
        <v>6012</v>
      </c>
      <c r="M631">
        <v>4</v>
      </c>
    </row>
    <row r="632" spans="1:13" x14ac:dyDescent="0.3">
      <c r="A632" t="s">
        <v>6552</v>
      </c>
      <c r="B632" t="s">
        <v>5938</v>
      </c>
      <c r="C632" t="s">
        <v>5672</v>
      </c>
      <c r="D632" t="s">
        <v>5857</v>
      </c>
      <c r="E632" s="2">
        <v>45345</v>
      </c>
      <c r="F632" s="2">
        <v>45345</v>
      </c>
      <c r="G632">
        <v>9</v>
      </c>
      <c r="H632">
        <v>1990.53</v>
      </c>
      <c r="I632">
        <v>98.09</v>
      </c>
      <c r="J632">
        <v>18</v>
      </c>
      <c r="K632" t="s">
        <v>5846</v>
      </c>
      <c r="L632" t="s">
        <v>6010</v>
      </c>
      <c r="M632">
        <v>1</v>
      </c>
    </row>
    <row r="633" spans="1:13" x14ac:dyDescent="0.3">
      <c r="A633" t="s">
        <v>6553</v>
      </c>
      <c r="B633" t="s">
        <v>6027</v>
      </c>
      <c r="C633" t="s">
        <v>5814</v>
      </c>
      <c r="D633" t="s">
        <v>5452</v>
      </c>
      <c r="E633" s="2">
        <v>45322</v>
      </c>
      <c r="F633" s="2">
        <v>45322</v>
      </c>
      <c r="G633">
        <v>10</v>
      </c>
      <c r="H633">
        <v>659.4</v>
      </c>
      <c r="I633">
        <v>72.94</v>
      </c>
      <c r="J633">
        <v>20</v>
      </c>
      <c r="K633" t="s">
        <v>5842</v>
      </c>
      <c r="L633" t="s">
        <v>6012</v>
      </c>
      <c r="M633">
        <v>1</v>
      </c>
    </row>
    <row r="634" spans="1:13" x14ac:dyDescent="0.3">
      <c r="A634" t="s">
        <v>6554</v>
      </c>
      <c r="B634" t="s">
        <v>5964</v>
      </c>
      <c r="C634" t="s">
        <v>5503</v>
      </c>
      <c r="D634" t="s">
        <v>5904</v>
      </c>
      <c r="E634" s="2">
        <v>45815</v>
      </c>
      <c r="F634" s="2">
        <v>45815</v>
      </c>
      <c r="G634">
        <v>3</v>
      </c>
      <c r="H634">
        <v>1043.6099999999999</v>
      </c>
      <c r="I634">
        <v>181.52</v>
      </c>
      <c r="J634">
        <v>22</v>
      </c>
      <c r="K634" t="s">
        <v>5853</v>
      </c>
      <c r="L634" t="s">
        <v>6010</v>
      </c>
      <c r="M634">
        <v>2</v>
      </c>
    </row>
    <row r="635" spans="1:13" x14ac:dyDescent="0.3">
      <c r="A635" t="s">
        <v>6555</v>
      </c>
      <c r="B635" t="s">
        <v>5877</v>
      </c>
      <c r="C635" t="s">
        <v>5605</v>
      </c>
      <c r="D635" t="s">
        <v>5474</v>
      </c>
      <c r="E635" s="2">
        <v>45795</v>
      </c>
      <c r="F635" s="2">
        <v>45795</v>
      </c>
      <c r="G635">
        <v>10</v>
      </c>
      <c r="H635">
        <v>3453.1</v>
      </c>
      <c r="I635">
        <v>62.6</v>
      </c>
      <c r="J635">
        <v>23</v>
      </c>
      <c r="K635" t="s">
        <v>5842</v>
      </c>
      <c r="L635" t="s">
        <v>5843</v>
      </c>
      <c r="M635">
        <v>2</v>
      </c>
    </row>
    <row r="636" spans="1:13" x14ac:dyDescent="0.3">
      <c r="A636" t="s">
        <v>6556</v>
      </c>
      <c r="B636" t="s">
        <v>5929</v>
      </c>
      <c r="C636" t="s">
        <v>5548</v>
      </c>
      <c r="D636" t="s">
        <v>5889</v>
      </c>
      <c r="E636" s="2">
        <v>45698</v>
      </c>
      <c r="F636" s="2">
        <v>45698</v>
      </c>
      <c r="G636">
        <v>6</v>
      </c>
      <c r="H636">
        <v>1230.3599999999999</v>
      </c>
      <c r="I636">
        <v>225.93</v>
      </c>
      <c r="J636">
        <v>25</v>
      </c>
      <c r="K636" t="s">
        <v>5850</v>
      </c>
      <c r="L636" t="s">
        <v>5843</v>
      </c>
      <c r="M636">
        <v>1</v>
      </c>
    </row>
    <row r="637" spans="1:13" x14ac:dyDescent="0.3">
      <c r="A637" t="s">
        <v>6557</v>
      </c>
      <c r="B637" t="s">
        <v>5962</v>
      </c>
      <c r="C637" t="s">
        <v>5560</v>
      </c>
      <c r="D637" t="s">
        <v>5492</v>
      </c>
      <c r="E637" s="2">
        <v>45440</v>
      </c>
      <c r="F637" s="2">
        <v>45440</v>
      </c>
      <c r="G637">
        <v>7</v>
      </c>
      <c r="H637">
        <v>3340.47</v>
      </c>
      <c r="I637">
        <v>979.66</v>
      </c>
      <c r="J637">
        <v>26</v>
      </c>
      <c r="K637" t="s">
        <v>5842</v>
      </c>
      <c r="L637" t="s">
        <v>6010</v>
      </c>
      <c r="M637">
        <v>2</v>
      </c>
    </row>
    <row r="638" spans="1:13" x14ac:dyDescent="0.3">
      <c r="A638" t="s">
        <v>6558</v>
      </c>
      <c r="B638" t="s">
        <v>5886</v>
      </c>
      <c r="C638" t="s">
        <v>5540</v>
      </c>
      <c r="D638" t="s">
        <v>5484</v>
      </c>
      <c r="E638" s="2">
        <v>45656</v>
      </c>
      <c r="F638" s="2">
        <v>45656</v>
      </c>
      <c r="G638">
        <v>9</v>
      </c>
      <c r="H638">
        <v>4333.32</v>
      </c>
      <c r="I638">
        <v>1250.8900000000001</v>
      </c>
      <c r="J638">
        <v>17</v>
      </c>
      <c r="K638" t="s">
        <v>5846</v>
      </c>
      <c r="L638" t="s">
        <v>6010</v>
      </c>
      <c r="M638">
        <v>4</v>
      </c>
    </row>
    <row r="639" spans="1:13" x14ac:dyDescent="0.3">
      <c r="A639" t="s">
        <v>6559</v>
      </c>
      <c r="B639" t="s">
        <v>6043</v>
      </c>
      <c r="C639" t="s">
        <v>5563</v>
      </c>
      <c r="D639" t="s">
        <v>5450</v>
      </c>
      <c r="E639" s="2">
        <v>45427</v>
      </c>
      <c r="F639" s="2">
        <v>45427</v>
      </c>
      <c r="G639">
        <v>5</v>
      </c>
      <c r="H639">
        <v>1948.55</v>
      </c>
      <c r="I639">
        <v>565.41</v>
      </c>
      <c r="J639">
        <v>18</v>
      </c>
      <c r="K639" t="s">
        <v>5850</v>
      </c>
      <c r="L639" t="s">
        <v>6010</v>
      </c>
      <c r="M639">
        <v>2</v>
      </c>
    </row>
    <row r="640" spans="1:13" x14ac:dyDescent="0.3">
      <c r="A640" t="s">
        <v>6560</v>
      </c>
      <c r="B640" t="s">
        <v>5845</v>
      </c>
      <c r="C640" t="s">
        <v>5704</v>
      </c>
      <c r="D640" t="s">
        <v>5470</v>
      </c>
      <c r="E640" s="2">
        <v>45673</v>
      </c>
      <c r="F640" s="2">
        <v>45673</v>
      </c>
      <c r="G640">
        <v>5</v>
      </c>
      <c r="H640">
        <v>1107.05</v>
      </c>
      <c r="I640">
        <v>45.04</v>
      </c>
      <c r="J640">
        <v>19</v>
      </c>
      <c r="K640" t="s">
        <v>5850</v>
      </c>
      <c r="L640" t="s">
        <v>6010</v>
      </c>
      <c r="M640">
        <v>1</v>
      </c>
    </row>
    <row r="641" spans="1:13" x14ac:dyDescent="0.3">
      <c r="A641" t="s">
        <v>6561</v>
      </c>
      <c r="B641" t="s">
        <v>5895</v>
      </c>
      <c r="C641" t="s">
        <v>5802</v>
      </c>
      <c r="D641" t="s">
        <v>5478</v>
      </c>
      <c r="E641" s="2">
        <v>45713</v>
      </c>
      <c r="F641" s="2">
        <v>45713</v>
      </c>
      <c r="G641">
        <v>7</v>
      </c>
      <c r="H641">
        <v>580.16</v>
      </c>
      <c r="I641">
        <v>127.07</v>
      </c>
      <c r="J641">
        <v>20</v>
      </c>
      <c r="K641" t="s">
        <v>5842</v>
      </c>
      <c r="L641" t="s">
        <v>6010</v>
      </c>
      <c r="M641">
        <v>1</v>
      </c>
    </row>
    <row r="642" spans="1:13" x14ac:dyDescent="0.3">
      <c r="A642" t="s">
        <v>6562</v>
      </c>
      <c r="B642" t="s">
        <v>6043</v>
      </c>
      <c r="C642" t="s">
        <v>5742</v>
      </c>
      <c r="D642" t="s">
        <v>5857</v>
      </c>
      <c r="E642" s="2">
        <v>45378</v>
      </c>
      <c r="F642" s="2">
        <v>45378</v>
      </c>
      <c r="G642">
        <v>8</v>
      </c>
      <c r="H642">
        <v>706.88</v>
      </c>
      <c r="I642">
        <v>45.65</v>
      </c>
      <c r="J642">
        <v>31</v>
      </c>
      <c r="K642" t="s">
        <v>5846</v>
      </c>
      <c r="L642" t="s">
        <v>5843</v>
      </c>
      <c r="M642">
        <v>1</v>
      </c>
    </row>
    <row r="643" spans="1:13" x14ac:dyDescent="0.3">
      <c r="A643" t="s">
        <v>6563</v>
      </c>
      <c r="B643" t="s">
        <v>5901</v>
      </c>
      <c r="C643" t="s">
        <v>5576</v>
      </c>
      <c r="D643" t="s">
        <v>5869</v>
      </c>
      <c r="E643" s="2">
        <v>45376</v>
      </c>
      <c r="F643" s="2">
        <v>45376</v>
      </c>
      <c r="G643">
        <v>6</v>
      </c>
      <c r="H643">
        <v>2878.2</v>
      </c>
      <c r="I643">
        <v>490.81</v>
      </c>
      <c r="J643">
        <v>12</v>
      </c>
      <c r="K643" t="s">
        <v>5846</v>
      </c>
      <c r="L643" t="s">
        <v>6012</v>
      </c>
      <c r="M643">
        <v>1</v>
      </c>
    </row>
    <row r="644" spans="1:13" x14ac:dyDescent="0.3">
      <c r="A644" t="s">
        <v>6564</v>
      </c>
      <c r="B644" t="s">
        <v>5879</v>
      </c>
      <c r="C644" t="s">
        <v>5746</v>
      </c>
      <c r="D644" t="s">
        <v>5872</v>
      </c>
      <c r="E644" s="2">
        <v>45375</v>
      </c>
      <c r="F644" s="2">
        <v>45375</v>
      </c>
      <c r="G644">
        <v>10</v>
      </c>
      <c r="H644">
        <v>1678.7</v>
      </c>
      <c r="I644">
        <v>408.38</v>
      </c>
      <c r="J644">
        <v>14</v>
      </c>
      <c r="K644" t="s">
        <v>6009</v>
      </c>
      <c r="L644" t="s">
        <v>6012</v>
      </c>
      <c r="M644">
        <v>1</v>
      </c>
    </row>
    <row r="645" spans="1:13" x14ac:dyDescent="0.3">
      <c r="A645" t="s">
        <v>6565</v>
      </c>
      <c r="B645" t="s">
        <v>5945</v>
      </c>
      <c r="C645" t="s">
        <v>5732</v>
      </c>
      <c r="D645" t="s">
        <v>5490</v>
      </c>
      <c r="E645" s="2">
        <v>45551</v>
      </c>
      <c r="F645" s="2">
        <v>45551</v>
      </c>
      <c r="G645">
        <v>9</v>
      </c>
      <c r="H645">
        <v>4146.4799999999996</v>
      </c>
      <c r="I645">
        <v>258.27</v>
      </c>
      <c r="J645">
        <v>17</v>
      </c>
      <c r="K645" t="s">
        <v>5846</v>
      </c>
      <c r="L645" t="s">
        <v>5843</v>
      </c>
      <c r="M645">
        <v>3</v>
      </c>
    </row>
    <row r="646" spans="1:13" x14ac:dyDescent="0.3">
      <c r="A646" t="s">
        <v>6566</v>
      </c>
      <c r="B646" t="s">
        <v>5938</v>
      </c>
      <c r="C646" t="s">
        <v>5622</v>
      </c>
      <c r="D646" t="s">
        <v>6035</v>
      </c>
      <c r="E646" s="2">
        <v>45784</v>
      </c>
      <c r="F646" s="2">
        <v>45784</v>
      </c>
      <c r="G646">
        <v>5</v>
      </c>
      <c r="H646">
        <v>979.75</v>
      </c>
      <c r="I646">
        <v>205.82</v>
      </c>
      <c r="J646">
        <v>18</v>
      </c>
      <c r="K646" t="s">
        <v>5846</v>
      </c>
      <c r="L646" t="s">
        <v>6010</v>
      </c>
      <c r="M646">
        <v>2</v>
      </c>
    </row>
    <row r="647" spans="1:13" x14ac:dyDescent="0.3">
      <c r="A647" t="s">
        <v>6567</v>
      </c>
      <c r="B647" t="s">
        <v>5968</v>
      </c>
      <c r="C647" t="s">
        <v>5634</v>
      </c>
      <c r="D647" t="s">
        <v>5986</v>
      </c>
      <c r="E647" s="2">
        <v>45547</v>
      </c>
      <c r="F647" s="2">
        <v>45547</v>
      </c>
      <c r="G647">
        <v>9</v>
      </c>
      <c r="H647">
        <v>1559.25</v>
      </c>
      <c r="I647">
        <v>441.06</v>
      </c>
      <c r="J647">
        <v>19</v>
      </c>
      <c r="K647" t="s">
        <v>5842</v>
      </c>
      <c r="L647" t="s">
        <v>6010</v>
      </c>
      <c r="M647">
        <v>3</v>
      </c>
    </row>
    <row r="648" spans="1:13" x14ac:dyDescent="0.3">
      <c r="A648" t="s">
        <v>6568</v>
      </c>
      <c r="B648" t="s">
        <v>5901</v>
      </c>
      <c r="C648" t="s">
        <v>5591</v>
      </c>
      <c r="D648" t="s">
        <v>5450</v>
      </c>
      <c r="E648" s="2">
        <v>45821</v>
      </c>
      <c r="F648" s="2">
        <v>45821</v>
      </c>
      <c r="G648">
        <v>8</v>
      </c>
      <c r="H648">
        <v>887.04</v>
      </c>
      <c r="I648">
        <v>244.67</v>
      </c>
      <c r="J648">
        <v>20</v>
      </c>
      <c r="K648" t="s">
        <v>6009</v>
      </c>
      <c r="L648" t="s">
        <v>6012</v>
      </c>
      <c r="M648">
        <v>2</v>
      </c>
    </row>
    <row r="649" spans="1:13" x14ac:dyDescent="0.3">
      <c r="A649" t="s">
        <v>6569</v>
      </c>
      <c r="B649" t="s">
        <v>5901</v>
      </c>
      <c r="C649" t="s">
        <v>5804</v>
      </c>
      <c r="D649" t="s">
        <v>5869</v>
      </c>
      <c r="E649" s="2">
        <v>45575</v>
      </c>
      <c r="F649" s="2">
        <v>45575</v>
      </c>
      <c r="G649">
        <v>3</v>
      </c>
      <c r="H649">
        <v>1205.22</v>
      </c>
      <c r="I649">
        <v>222.64</v>
      </c>
      <c r="J649">
        <v>21</v>
      </c>
      <c r="K649" t="s">
        <v>5846</v>
      </c>
      <c r="L649" t="s">
        <v>5843</v>
      </c>
      <c r="M649">
        <v>4</v>
      </c>
    </row>
    <row r="650" spans="1:13" x14ac:dyDescent="0.3">
      <c r="A650" t="s">
        <v>6570</v>
      </c>
      <c r="B650" t="s">
        <v>6150</v>
      </c>
      <c r="C650" t="s">
        <v>5538</v>
      </c>
      <c r="D650" t="s">
        <v>5476</v>
      </c>
      <c r="E650" s="2">
        <v>45521</v>
      </c>
      <c r="F650" s="2">
        <v>45521</v>
      </c>
      <c r="G650">
        <v>6</v>
      </c>
      <c r="H650">
        <v>2159.34</v>
      </c>
      <c r="I650">
        <v>268.20999999999998</v>
      </c>
      <c r="J650">
        <v>22</v>
      </c>
      <c r="K650" t="s">
        <v>5842</v>
      </c>
      <c r="L650" t="s">
        <v>6012</v>
      </c>
      <c r="M650">
        <v>3</v>
      </c>
    </row>
    <row r="651" spans="1:13" x14ac:dyDescent="0.3">
      <c r="A651" t="s">
        <v>6571</v>
      </c>
      <c r="B651" t="s">
        <v>5881</v>
      </c>
      <c r="C651" t="s">
        <v>5756</v>
      </c>
      <c r="D651" t="s">
        <v>5986</v>
      </c>
      <c r="E651" s="2">
        <v>45457</v>
      </c>
      <c r="F651" s="2">
        <v>45457</v>
      </c>
      <c r="G651">
        <v>4</v>
      </c>
      <c r="H651">
        <v>1363.44</v>
      </c>
      <c r="I651">
        <v>309.08</v>
      </c>
      <c r="J651">
        <v>24</v>
      </c>
      <c r="K651" t="s">
        <v>5853</v>
      </c>
      <c r="L651" t="s">
        <v>6010</v>
      </c>
      <c r="M651">
        <v>2</v>
      </c>
    </row>
    <row r="652" spans="1:13" x14ac:dyDescent="0.3">
      <c r="A652" t="s">
        <v>6572</v>
      </c>
      <c r="B652" t="s">
        <v>5933</v>
      </c>
      <c r="C652" t="s">
        <v>5540</v>
      </c>
      <c r="D652" t="s">
        <v>6050</v>
      </c>
      <c r="E652" s="2">
        <v>45820</v>
      </c>
      <c r="F652" s="2">
        <v>45820</v>
      </c>
      <c r="G652">
        <v>9</v>
      </c>
      <c r="H652">
        <v>1404.63</v>
      </c>
      <c r="I652">
        <v>335.05</v>
      </c>
      <c r="J652">
        <v>25</v>
      </c>
      <c r="K652" t="s">
        <v>5850</v>
      </c>
      <c r="L652" t="s">
        <v>5843</v>
      </c>
      <c r="M652">
        <v>2</v>
      </c>
    </row>
    <row r="653" spans="1:13" x14ac:dyDescent="0.3">
      <c r="A653" t="s">
        <v>6573</v>
      </c>
      <c r="B653" t="s">
        <v>5964</v>
      </c>
      <c r="C653" t="s">
        <v>5774</v>
      </c>
      <c r="D653" t="s">
        <v>5468</v>
      </c>
      <c r="E653" s="2">
        <v>45823</v>
      </c>
      <c r="F653" s="2">
        <v>45823</v>
      </c>
      <c r="G653">
        <v>3</v>
      </c>
      <c r="H653">
        <v>410.25</v>
      </c>
      <c r="I653">
        <v>79.180000000000007</v>
      </c>
      <c r="J653">
        <v>26</v>
      </c>
      <c r="K653" t="s">
        <v>5846</v>
      </c>
      <c r="L653" t="s">
        <v>6012</v>
      </c>
      <c r="M653">
        <v>2</v>
      </c>
    </row>
    <row r="654" spans="1:13" x14ac:dyDescent="0.3">
      <c r="A654" t="s">
        <v>6574</v>
      </c>
      <c r="B654" t="s">
        <v>5895</v>
      </c>
      <c r="C654" t="s">
        <v>5820</v>
      </c>
      <c r="D654" t="s">
        <v>5494</v>
      </c>
      <c r="E654" s="2">
        <v>45683</v>
      </c>
      <c r="F654" s="2">
        <v>45683</v>
      </c>
      <c r="G654">
        <v>1</v>
      </c>
      <c r="H654">
        <v>245.49</v>
      </c>
      <c r="I654">
        <v>63.64</v>
      </c>
      <c r="J654">
        <v>27</v>
      </c>
      <c r="K654" t="s">
        <v>5853</v>
      </c>
      <c r="L654" t="s">
        <v>6012</v>
      </c>
      <c r="M654">
        <v>1</v>
      </c>
    </row>
    <row r="655" spans="1:13" x14ac:dyDescent="0.3">
      <c r="A655" t="s">
        <v>6575</v>
      </c>
      <c r="B655" t="s">
        <v>5868</v>
      </c>
      <c r="C655" t="s">
        <v>5557</v>
      </c>
      <c r="D655" t="s">
        <v>5977</v>
      </c>
      <c r="E655" s="2">
        <v>45399</v>
      </c>
      <c r="F655" s="2">
        <v>45399</v>
      </c>
      <c r="G655">
        <v>9</v>
      </c>
      <c r="H655">
        <v>3595.77</v>
      </c>
      <c r="I655">
        <v>267.69</v>
      </c>
      <c r="J655">
        <v>28</v>
      </c>
      <c r="K655" t="s">
        <v>5846</v>
      </c>
      <c r="L655" t="s">
        <v>5843</v>
      </c>
      <c r="M655">
        <v>2</v>
      </c>
    </row>
    <row r="656" spans="1:13" x14ac:dyDescent="0.3">
      <c r="A656" t="s">
        <v>6576</v>
      </c>
      <c r="B656" t="s">
        <v>5947</v>
      </c>
      <c r="C656" t="s">
        <v>5664</v>
      </c>
      <c r="D656" t="s">
        <v>5474</v>
      </c>
      <c r="E656" s="2">
        <v>45310</v>
      </c>
      <c r="F656" s="2">
        <v>45310</v>
      </c>
      <c r="G656">
        <v>8</v>
      </c>
      <c r="H656">
        <v>459.28</v>
      </c>
      <c r="I656">
        <v>31.96</v>
      </c>
      <c r="J656">
        <v>29</v>
      </c>
      <c r="K656" t="s">
        <v>5846</v>
      </c>
      <c r="L656" t="s">
        <v>6010</v>
      </c>
      <c r="M656">
        <v>1</v>
      </c>
    </row>
    <row r="657" spans="1:13" x14ac:dyDescent="0.3">
      <c r="A657" t="s">
        <v>6577</v>
      </c>
      <c r="B657" t="s">
        <v>5891</v>
      </c>
      <c r="C657" t="s">
        <v>5762</v>
      </c>
      <c r="D657" t="s">
        <v>5841</v>
      </c>
      <c r="E657" s="2">
        <v>45451</v>
      </c>
      <c r="F657" s="2">
        <v>45451</v>
      </c>
      <c r="G657">
        <v>8</v>
      </c>
      <c r="H657">
        <v>877.76</v>
      </c>
      <c r="I657">
        <v>235.38</v>
      </c>
      <c r="J657">
        <v>12</v>
      </c>
      <c r="K657" t="s">
        <v>5853</v>
      </c>
      <c r="L657" t="s">
        <v>6010</v>
      </c>
      <c r="M657">
        <v>2</v>
      </c>
    </row>
    <row r="658" spans="1:13" x14ac:dyDescent="0.3">
      <c r="A658" t="s">
        <v>6578</v>
      </c>
      <c r="B658" t="s">
        <v>5895</v>
      </c>
      <c r="C658" t="s">
        <v>5738</v>
      </c>
      <c r="D658" t="s">
        <v>5462</v>
      </c>
      <c r="E658" s="2">
        <v>45687</v>
      </c>
      <c r="F658" s="2">
        <v>45687</v>
      </c>
      <c r="G658">
        <v>1</v>
      </c>
      <c r="H658">
        <v>321.10000000000002</v>
      </c>
      <c r="I658">
        <v>4.24</v>
      </c>
      <c r="J658">
        <v>13</v>
      </c>
      <c r="K658" t="s">
        <v>5842</v>
      </c>
      <c r="L658" t="s">
        <v>6012</v>
      </c>
      <c r="M658">
        <v>1</v>
      </c>
    </row>
    <row r="659" spans="1:13" x14ac:dyDescent="0.3">
      <c r="A659" t="s">
        <v>6579</v>
      </c>
      <c r="B659" t="s">
        <v>5859</v>
      </c>
      <c r="C659" t="s">
        <v>5732</v>
      </c>
      <c r="D659" t="s">
        <v>5943</v>
      </c>
      <c r="E659" s="2">
        <v>45781</v>
      </c>
      <c r="F659" s="2">
        <v>45781</v>
      </c>
      <c r="G659">
        <v>6</v>
      </c>
      <c r="H659">
        <v>2747.76</v>
      </c>
      <c r="I659">
        <v>14.48</v>
      </c>
      <c r="J659">
        <v>15</v>
      </c>
      <c r="K659" t="s">
        <v>5853</v>
      </c>
      <c r="L659" t="s">
        <v>6012</v>
      </c>
      <c r="M659">
        <v>2</v>
      </c>
    </row>
    <row r="660" spans="1:13" x14ac:dyDescent="0.3">
      <c r="A660" t="s">
        <v>6580</v>
      </c>
      <c r="B660" t="s">
        <v>5906</v>
      </c>
      <c r="C660" t="s">
        <v>5538</v>
      </c>
      <c r="D660" t="s">
        <v>5977</v>
      </c>
      <c r="E660" s="2">
        <v>45672</v>
      </c>
      <c r="F660" s="2">
        <v>45672</v>
      </c>
      <c r="G660">
        <v>2</v>
      </c>
      <c r="H660">
        <v>352.34</v>
      </c>
      <c r="I660">
        <v>90.42</v>
      </c>
      <c r="J660">
        <v>16</v>
      </c>
      <c r="K660" t="s">
        <v>5846</v>
      </c>
      <c r="L660" t="s">
        <v>6012</v>
      </c>
      <c r="M660">
        <v>1</v>
      </c>
    </row>
    <row r="661" spans="1:13" x14ac:dyDescent="0.3">
      <c r="A661" t="s">
        <v>6581</v>
      </c>
      <c r="B661" t="s">
        <v>5840</v>
      </c>
      <c r="C661" t="s">
        <v>5690</v>
      </c>
      <c r="D661" t="s">
        <v>5882</v>
      </c>
      <c r="E661" s="2">
        <v>45343</v>
      </c>
      <c r="F661" s="2">
        <v>45343</v>
      </c>
      <c r="G661">
        <v>1</v>
      </c>
      <c r="H661">
        <v>420.81</v>
      </c>
      <c r="I661">
        <v>46.27</v>
      </c>
      <c r="J661">
        <v>17</v>
      </c>
      <c r="K661" t="s">
        <v>5850</v>
      </c>
      <c r="L661" t="s">
        <v>6010</v>
      </c>
      <c r="M661">
        <v>1</v>
      </c>
    </row>
    <row r="662" spans="1:13" x14ac:dyDescent="0.3">
      <c r="A662" t="s">
        <v>6582</v>
      </c>
      <c r="B662" t="s">
        <v>5874</v>
      </c>
      <c r="C662" t="s">
        <v>5618</v>
      </c>
      <c r="D662" t="s">
        <v>5464</v>
      </c>
      <c r="E662" s="2">
        <v>45495</v>
      </c>
      <c r="F662" s="2">
        <v>45495</v>
      </c>
      <c r="G662">
        <v>7</v>
      </c>
      <c r="H662">
        <v>1642.34</v>
      </c>
      <c r="I662">
        <v>221.87</v>
      </c>
      <c r="J662">
        <v>19</v>
      </c>
      <c r="K662" t="s">
        <v>5842</v>
      </c>
      <c r="L662" t="s">
        <v>6012</v>
      </c>
      <c r="M662">
        <v>3</v>
      </c>
    </row>
    <row r="663" spans="1:13" x14ac:dyDescent="0.3">
      <c r="A663" t="s">
        <v>6583</v>
      </c>
      <c r="B663" t="s">
        <v>5856</v>
      </c>
      <c r="C663" t="s">
        <v>5804</v>
      </c>
      <c r="D663" t="s">
        <v>5994</v>
      </c>
      <c r="E663" s="2">
        <v>45445</v>
      </c>
      <c r="F663" s="2">
        <v>45445</v>
      </c>
      <c r="G663">
        <v>10</v>
      </c>
      <c r="H663">
        <v>978.4</v>
      </c>
      <c r="I663">
        <v>37.22</v>
      </c>
      <c r="J663">
        <v>21</v>
      </c>
      <c r="K663" t="s">
        <v>6009</v>
      </c>
      <c r="L663" t="s">
        <v>5843</v>
      </c>
      <c r="M663">
        <v>2</v>
      </c>
    </row>
    <row r="664" spans="1:13" x14ac:dyDescent="0.3">
      <c r="A664" t="s">
        <v>6584</v>
      </c>
      <c r="B664" t="s">
        <v>5909</v>
      </c>
      <c r="C664" t="s">
        <v>5824</v>
      </c>
      <c r="D664" t="s">
        <v>5926</v>
      </c>
      <c r="E664" s="2">
        <v>45783</v>
      </c>
      <c r="F664" s="2">
        <v>45783</v>
      </c>
      <c r="G664">
        <v>1</v>
      </c>
      <c r="H664">
        <v>367.51</v>
      </c>
      <c r="I664">
        <v>44.56</v>
      </c>
      <c r="J664">
        <v>22</v>
      </c>
      <c r="K664" t="s">
        <v>5846</v>
      </c>
      <c r="L664" t="s">
        <v>6010</v>
      </c>
      <c r="M664">
        <v>2</v>
      </c>
    </row>
    <row r="665" spans="1:13" x14ac:dyDescent="0.3">
      <c r="A665" t="s">
        <v>6585</v>
      </c>
      <c r="B665" t="s">
        <v>5949</v>
      </c>
      <c r="C665" t="s">
        <v>5642</v>
      </c>
      <c r="D665" t="s">
        <v>5922</v>
      </c>
      <c r="E665" s="2">
        <v>45834</v>
      </c>
      <c r="F665" s="2">
        <v>45834</v>
      </c>
      <c r="G665">
        <v>8</v>
      </c>
      <c r="H665">
        <v>1289.2</v>
      </c>
      <c r="I665">
        <v>357.34</v>
      </c>
      <c r="J665">
        <v>23</v>
      </c>
      <c r="K665" t="s">
        <v>6009</v>
      </c>
      <c r="L665" t="s">
        <v>6012</v>
      </c>
      <c r="M665">
        <v>2</v>
      </c>
    </row>
    <row r="666" spans="1:13" x14ac:dyDescent="0.3">
      <c r="A666" t="s">
        <v>6586</v>
      </c>
      <c r="B666" t="s">
        <v>5881</v>
      </c>
      <c r="C666" t="s">
        <v>5682</v>
      </c>
      <c r="D666" t="s">
        <v>5490</v>
      </c>
      <c r="E666" s="2">
        <v>45415</v>
      </c>
      <c r="F666" s="2">
        <v>45415</v>
      </c>
      <c r="G666">
        <v>7</v>
      </c>
      <c r="H666">
        <v>552.23</v>
      </c>
      <c r="I666">
        <v>110.56</v>
      </c>
      <c r="J666">
        <v>24</v>
      </c>
      <c r="K666" t="s">
        <v>5850</v>
      </c>
      <c r="L666" t="s">
        <v>6010</v>
      </c>
      <c r="M666">
        <v>2</v>
      </c>
    </row>
    <row r="667" spans="1:13" x14ac:dyDescent="0.3">
      <c r="A667" t="s">
        <v>6587</v>
      </c>
      <c r="B667" t="s">
        <v>5840</v>
      </c>
      <c r="C667" t="s">
        <v>5710</v>
      </c>
      <c r="D667" t="s">
        <v>5486</v>
      </c>
      <c r="E667" s="2">
        <v>45742</v>
      </c>
      <c r="F667" s="2">
        <v>45742</v>
      </c>
      <c r="G667">
        <v>1</v>
      </c>
      <c r="H667">
        <v>102.95</v>
      </c>
      <c r="I667">
        <v>27.07</v>
      </c>
      <c r="J667">
        <v>26</v>
      </c>
      <c r="K667" t="s">
        <v>6009</v>
      </c>
      <c r="L667" t="s">
        <v>6012</v>
      </c>
      <c r="M667">
        <v>1</v>
      </c>
    </row>
    <row r="668" spans="1:13" x14ac:dyDescent="0.3">
      <c r="A668" t="s">
        <v>6588</v>
      </c>
      <c r="B668" t="s">
        <v>5893</v>
      </c>
      <c r="C668" t="s">
        <v>5766</v>
      </c>
      <c r="D668" t="s">
        <v>5889</v>
      </c>
      <c r="E668" s="2">
        <v>45313</v>
      </c>
      <c r="F668" s="2">
        <v>45313</v>
      </c>
      <c r="G668">
        <v>5</v>
      </c>
      <c r="H668">
        <v>2006.65</v>
      </c>
      <c r="I668">
        <v>198.29</v>
      </c>
      <c r="J668">
        <v>29</v>
      </c>
      <c r="K668" t="s">
        <v>5842</v>
      </c>
      <c r="L668" t="s">
        <v>6010</v>
      </c>
      <c r="M668">
        <v>1</v>
      </c>
    </row>
    <row r="669" spans="1:13" x14ac:dyDescent="0.3">
      <c r="A669" t="s">
        <v>6589</v>
      </c>
      <c r="B669" t="s">
        <v>6017</v>
      </c>
      <c r="C669" t="s">
        <v>5746</v>
      </c>
      <c r="D669" t="s">
        <v>5452</v>
      </c>
      <c r="E669" s="2">
        <v>45648</v>
      </c>
      <c r="F669" s="2">
        <v>45648</v>
      </c>
      <c r="G669">
        <v>5</v>
      </c>
      <c r="H669">
        <v>1577.65</v>
      </c>
      <c r="I669">
        <v>205.27</v>
      </c>
      <c r="J669">
        <v>30</v>
      </c>
      <c r="K669" t="s">
        <v>5846</v>
      </c>
      <c r="L669" t="s">
        <v>6012</v>
      </c>
      <c r="M669">
        <v>4</v>
      </c>
    </row>
    <row r="670" spans="1:13" x14ac:dyDescent="0.3">
      <c r="A670" t="s">
        <v>6590</v>
      </c>
      <c r="B670" t="s">
        <v>5848</v>
      </c>
      <c r="C670" t="s">
        <v>5652</v>
      </c>
      <c r="D670" t="s">
        <v>5994</v>
      </c>
      <c r="E670" s="2">
        <v>45514</v>
      </c>
      <c r="F670" s="2">
        <v>45514</v>
      </c>
      <c r="G670">
        <v>3</v>
      </c>
      <c r="H670">
        <v>900.69</v>
      </c>
      <c r="I670">
        <v>228.32</v>
      </c>
      <c r="J670">
        <v>10</v>
      </c>
      <c r="K670" t="s">
        <v>6009</v>
      </c>
      <c r="L670" t="s">
        <v>5843</v>
      </c>
      <c r="M670">
        <v>3</v>
      </c>
    </row>
    <row r="671" spans="1:13" x14ac:dyDescent="0.3">
      <c r="A671" t="s">
        <v>6591</v>
      </c>
      <c r="B671" t="s">
        <v>5906</v>
      </c>
      <c r="C671" t="s">
        <v>5708</v>
      </c>
      <c r="D671" t="s">
        <v>5917</v>
      </c>
      <c r="E671" s="2">
        <v>45387</v>
      </c>
      <c r="F671" s="2">
        <v>45387</v>
      </c>
      <c r="G671">
        <v>3</v>
      </c>
      <c r="H671">
        <v>206.43</v>
      </c>
      <c r="I671">
        <v>53.81</v>
      </c>
      <c r="J671">
        <v>23</v>
      </c>
      <c r="K671" t="s">
        <v>5853</v>
      </c>
      <c r="L671" t="s">
        <v>6010</v>
      </c>
      <c r="M671">
        <v>2</v>
      </c>
    </row>
    <row r="672" spans="1:13" x14ac:dyDescent="0.3">
      <c r="A672" t="s">
        <v>6592</v>
      </c>
      <c r="B672" t="s">
        <v>5848</v>
      </c>
      <c r="C672" t="s">
        <v>5600</v>
      </c>
      <c r="D672" t="s">
        <v>5482</v>
      </c>
      <c r="E672" s="2">
        <v>45656</v>
      </c>
      <c r="F672" s="2">
        <v>45656</v>
      </c>
      <c r="G672">
        <v>7</v>
      </c>
      <c r="H672">
        <v>3045.21</v>
      </c>
      <c r="I672">
        <v>274.75</v>
      </c>
      <c r="J672">
        <v>25</v>
      </c>
      <c r="K672" t="s">
        <v>5853</v>
      </c>
      <c r="L672" t="s">
        <v>5843</v>
      </c>
      <c r="M672">
        <v>4</v>
      </c>
    </row>
    <row r="673" spans="1:13" x14ac:dyDescent="0.3">
      <c r="A673" t="s">
        <v>6593</v>
      </c>
      <c r="B673" t="s">
        <v>5952</v>
      </c>
      <c r="C673" t="s">
        <v>5568</v>
      </c>
      <c r="D673" t="s">
        <v>5476</v>
      </c>
      <c r="E673" s="2">
        <v>45773</v>
      </c>
      <c r="F673" s="2">
        <v>45773</v>
      </c>
      <c r="G673">
        <v>1</v>
      </c>
      <c r="H673">
        <v>344.14</v>
      </c>
      <c r="I673">
        <v>37.36</v>
      </c>
      <c r="J673">
        <v>26</v>
      </c>
      <c r="K673" t="s">
        <v>5846</v>
      </c>
      <c r="L673" t="s">
        <v>6010</v>
      </c>
      <c r="M673">
        <v>2</v>
      </c>
    </row>
    <row r="674" spans="1:13" x14ac:dyDescent="0.3">
      <c r="A674" t="s">
        <v>6594</v>
      </c>
      <c r="B674" t="s">
        <v>5909</v>
      </c>
      <c r="C674" t="s">
        <v>5806</v>
      </c>
      <c r="D674" t="s">
        <v>5488</v>
      </c>
      <c r="E674" s="2">
        <v>45426</v>
      </c>
      <c r="F674" s="2">
        <v>45426</v>
      </c>
      <c r="G674">
        <v>10</v>
      </c>
      <c r="H674">
        <v>4961.8999999999996</v>
      </c>
      <c r="I674">
        <v>449.17</v>
      </c>
      <c r="J674">
        <v>27</v>
      </c>
      <c r="K674" t="s">
        <v>5842</v>
      </c>
      <c r="L674" t="s">
        <v>5843</v>
      </c>
      <c r="M674">
        <v>2</v>
      </c>
    </row>
    <row r="675" spans="1:13" x14ac:dyDescent="0.3">
      <c r="A675" t="s">
        <v>6595</v>
      </c>
      <c r="B675" t="s">
        <v>5877</v>
      </c>
      <c r="C675" t="s">
        <v>5754</v>
      </c>
      <c r="D675" t="s">
        <v>5476</v>
      </c>
      <c r="E675" s="2">
        <v>45471</v>
      </c>
      <c r="F675" s="2">
        <v>45471</v>
      </c>
      <c r="G675">
        <v>8</v>
      </c>
      <c r="H675">
        <v>2843.36</v>
      </c>
      <c r="I675">
        <v>202.09</v>
      </c>
      <c r="J675">
        <v>28</v>
      </c>
      <c r="K675" t="s">
        <v>5853</v>
      </c>
      <c r="L675" t="s">
        <v>5843</v>
      </c>
      <c r="M675">
        <v>2</v>
      </c>
    </row>
    <row r="676" spans="1:13" x14ac:dyDescent="0.3">
      <c r="A676" t="s">
        <v>6596</v>
      </c>
      <c r="B676" t="s">
        <v>5868</v>
      </c>
      <c r="C676" t="s">
        <v>5588</v>
      </c>
      <c r="D676" t="s">
        <v>5490</v>
      </c>
      <c r="E676" s="2">
        <v>45369</v>
      </c>
      <c r="F676" s="2">
        <v>45369</v>
      </c>
      <c r="G676">
        <v>10</v>
      </c>
      <c r="H676">
        <v>4578.8</v>
      </c>
      <c r="I676">
        <v>622.54999999999995</v>
      </c>
      <c r="J676">
        <v>29</v>
      </c>
      <c r="K676" t="s">
        <v>5850</v>
      </c>
      <c r="L676" t="s">
        <v>5843</v>
      </c>
      <c r="M676">
        <v>1</v>
      </c>
    </row>
    <row r="677" spans="1:13" x14ac:dyDescent="0.3">
      <c r="A677" t="s">
        <v>6597</v>
      </c>
      <c r="B677" t="s">
        <v>5845</v>
      </c>
      <c r="C677" t="s">
        <v>5746</v>
      </c>
      <c r="D677" t="s">
        <v>5841</v>
      </c>
      <c r="E677" s="2">
        <v>45623</v>
      </c>
      <c r="F677" s="2">
        <v>45623</v>
      </c>
      <c r="G677">
        <v>8</v>
      </c>
      <c r="H677">
        <v>3594</v>
      </c>
      <c r="I677">
        <v>66.260000000000005</v>
      </c>
      <c r="J677">
        <v>30</v>
      </c>
      <c r="K677" t="s">
        <v>5842</v>
      </c>
      <c r="L677" t="s">
        <v>6012</v>
      </c>
      <c r="M677">
        <v>4</v>
      </c>
    </row>
    <row r="678" spans="1:13" x14ac:dyDescent="0.3">
      <c r="A678" t="s">
        <v>6598</v>
      </c>
      <c r="B678" t="s">
        <v>5911</v>
      </c>
      <c r="C678" t="s">
        <v>5824</v>
      </c>
      <c r="D678" t="s">
        <v>5917</v>
      </c>
      <c r="E678" s="2">
        <v>45375</v>
      </c>
      <c r="F678" s="2">
        <v>45375</v>
      </c>
      <c r="G678">
        <v>4</v>
      </c>
      <c r="H678">
        <v>785.36</v>
      </c>
      <c r="I678">
        <v>73.92</v>
      </c>
      <c r="J678">
        <v>12</v>
      </c>
      <c r="K678" t="s">
        <v>5850</v>
      </c>
      <c r="L678" t="s">
        <v>6010</v>
      </c>
      <c r="M678">
        <v>1</v>
      </c>
    </row>
    <row r="679" spans="1:13" x14ac:dyDescent="0.3">
      <c r="A679" t="s">
        <v>6599</v>
      </c>
      <c r="B679" t="s">
        <v>6150</v>
      </c>
      <c r="C679" t="s">
        <v>5776</v>
      </c>
      <c r="D679" t="s">
        <v>5484</v>
      </c>
      <c r="E679" s="2">
        <v>45365</v>
      </c>
      <c r="F679" s="2">
        <v>45365</v>
      </c>
      <c r="G679">
        <v>2</v>
      </c>
      <c r="H679">
        <v>279.54000000000002</v>
      </c>
      <c r="I679">
        <v>2.59</v>
      </c>
      <c r="J679">
        <v>14</v>
      </c>
      <c r="K679" t="s">
        <v>5846</v>
      </c>
      <c r="L679" t="s">
        <v>6012</v>
      </c>
      <c r="M679">
        <v>1</v>
      </c>
    </row>
    <row r="680" spans="1:13" x14ac:dyDescent="0.3">
      <c r="A680" t="s">
        <v>6600</v>
      </c>
      <c r="B680" t="s">
        <v>5871</v>
      </c>
      <c r="C680" t="s">
        <v>5515</v>
      </c>
      <c r="D680" t="s">
        <v>5452</v>
      </c>
      <c r="E680" s="2">
        <v>45777</v>
      </c>
      <c r="F680" s="2">
        <v>45777</v>
      </c>
      <c r="G680">
        <v>4</v>
      </c>
      <c r="H680">
        <v>640.76</v>
      </c>
      <c r="I680">
        <v>135.78</v>
      </c>
      <c r="J680">
        <v>18</v>
      </c>
      <c r="K680" t="s">
        <v>5850</v>
      </c>
      <c r="L680" t="s">
        <v>6010</v>
      </c>
      <c r="M680">
        <v>2</v>
      </c>
    </row>
    <row r="681" spans="1:13" x14ac:dyDescent="0.3">
      <c r="A681" t="s">
        <v>6601</v>
      </c>
      <c r="B681" t="s">
        <v>5864</v>
      </c>
      <c r="C681" t="s">
        <v>5734</v>
      </c>
      <c r="D681" t="s">
        <v>5474</v>
      </c>
      <c r="E681" s="2">
        <v>45738</v>
      </c>
      <c r="F681" s="2">
        <v>45738</v>
      </c>
      <c r="G681">
        <v>7</v>
      </c>
      <c r="H681">
        <v>2769.97</v>
      </c>
      <c r="I681">
        <v>665.95</v>
      </c>
      <c r="J681">
        <v>19</v>
      </c>
      <c r="K681" t="s">
        <v>6009</v>
      </c>
      <c r="L681" t="s">
        <v>6012</v>
      </c>
      <c r="M681">
        <v>1</v>
      </c>
    </row>
    <row r="682" spans="1:13" x14ac:dyDescent="0.3">
      <c r="A682" t="s">
        <v>6602</v>
      </c>
      <c r="B682" t="s">
        <v>6043</v>
      </c>
      <c r="C682" t="s">
        <v>5806</v>
      </c>
      <c r="D682" t="s">
        <v>5456</v>
      </c>
      <c r="E682" s="2">
        <v>45350</v>
      </c>
      <c r="F682" s="2">
        <v>45350</v>
      </c>
      <c r="G682">
        <v>2</v>
      </c>
      <c r="H682">
        <v>929.88</v>
      </c>
      <c r="I682">
        <v>139.9</v>
      </c>
      <c r="J682">
        <v>20</v>
      </c>
      <c r="K682" t="s">
        <v>5853</v>
      </c>
      <c r="L682" t="s">
        <v>5843</v>
      </c>
      <c r="M682">
        <v>1</v>
      </c>
    </row>
    <row r="683" spans="1:13" x14ac:dyDescent="0.3">
      <c r="A683" t="s">
        <v>6603</v>
      </c>
      <c r="B683" t="s">
        <v>5906</v>
      </c>
      <c r="C683" t="s">
        <v>5810</v>
      </c>
      <c r="D683" t="s">
        <v>5494</v>
      </c>
      <c r="E683" s="2">
        <v>45392</v>
      </c>
      <c r="F683" s="2">
        <v>45392</v>
      </c>
      <c r="G683">
        <v>1</v>
      </c>
      <c r="H683">
        <v>492.34</v>
      </c>
      <c r="I683">
        <v>76.709999999999994</v>
      </c>
      <c r="J683">
        <v>21</v>
      </c>
      <c r="K683" t="s">
        <v>5846</v>
      </c>
      <c r="L683" t="s">
        <v>6010</v>
      </c>
      <c r="M683">
        <v>2</v>
      </c>
    </row>
    <row r="684" spans="1:13" x14ac:dyDescent="0.3">
      <c r="A684" t="s">
        <v>6604</v>
      </c>
      <c r="B684" t="s">
        <v>5935</v>
      </c>
      <c r="C684" t="s">
        <v>5768</v>
      </c>
      <c r="D684" t="s">
        <v>5468</v>
      </c>
      <c r="E684" s="2">
        <v>45740</v>
      </c>
      <c r="F684" s="2">
        <v>45740</v>
      </c>
      <c r="G684">
        <v>4</v>
      </c>
      <c r="H684">
        <v>882.44</v>
      </c>
      <c r="I684">
        <v>144.58000000000001</v>
      </c>
      <c r="J684">
        <v>22</v>
      </c>
      <c r="K684" t="s">
        <v>5853</v>
      </c>
      <c r="L684" t="s">
        <v>5843</v>
      </c>
      <c r="M684">
        <v>1</v>
      </c>
    </row>
    <row r="685" spans="1:13" x14ac:dyDescent="0.3">
      <c r="A685" t="s">
        <v>6605</v>
      </c>
      <c r="B685" t="s">
        <v>5964</v>
      </c>
      <c r="C685" t="s">
        <v>5680</v>
      </c>
      <c r="D685" t="s">
        <v>5494</v>
      </c>
      <c r="E685" s="2">
        <v>45828</v>
      </c>
      <c r="F685" s="2">
        <v>45828</v>
      </c>
      <c r="G685">
        <v>3</v>
      </c>
      <c r="H685">
        <v>357.51</v>
      </c>
      <c r="I685">
        <v>49.62</v>
      </c>
      <c r="J685">
        <v>23</v>
      </c>
      <c r="K685" t="s">
        <v>5842</v>
      </c>
      <c r="L685" t="s">
        <v>6012</v>
      </c>
      <c r="M685">
        <v>2</v>
      </c>
    </row>
    <row r="686" spans="1:13" x14ac:dyDescent="0.3">
      <c r="A686" t="s">
        <v>6606</v>
      </c>
      <c r="B686" t="s">
        <v>5929</v>
      </c>
      <c r="C686" t="s">
        <v>5686</v>
      </c>
      <c r="D686" t="s">
        <v>6019</v>
      </c>
      <c r="E686" s="2">
        <v>45716</v>
      </c>
      <c r="F686" s="2">
        <v>45716</v>
      </c>
      <c r="G686">
        <v>7</v>
      </c>
      <c r="H686">
        <v>763.98</v>
      </c>
      <c r="I686">
        <v>63.43</v>
      </c>
      <c r="J686">
        <v>24</v>
      </c>
      <c r="K686" t="s">
        <v>5842</v>
      </c>
      <c r="L686" t="s">
        <v>6010</v>
      </c>
      <c r="M686">
        <v>1</v>
      </c>
    </row>
    <row r="687" spans="1:13" x14ac:dyDescent="0.3">
      <c r="A687" t="s">
        <v>6607</v>
      </c>
      <c r="B687" t="s">
        <v>5871</v>
      </c>
      <c r="C687" t="s">
        <v>5720</v>
      </c>
      <c r="D687" t="s">
        <v>5986</v>
      </c>
      <c r="E687" s="2">
        <v>45546</v>
      </c>
      <c r="F687" s="2">
        <v>45546</v>
      </c>
      <c r="G687">
        <v>10</v>
      </c>
      <c r="H687">
        <v>4417.1000000000004</v>
      </c>
      <c r="I687">
        <v>256.05</v>
      </c>
      <c r="J687">
        <v>25</v>
      </c>
      <c r="K687" t="s">
        <v>5846</v>
      </c>
      <c r="L687" t="s">
        <v>6012</v>
      </c>
      <c r="M687">
        <v>3</v>
      </c>
    </row>
    <row r="688" spans="1:13" x14ac:dyDescent="0.3">
      <c r="A688" t="s">
        <v>6608</v>
      </c>
      <c r="B688" t="s">
        <v>5916</v>
      </c>
      <c r="C688" t="s">
        <v>5718</v>
      </c>
      <c r="D688" t="s">
        <v>5492</v>
      </c>
      <c r="E688" s="2">
        <v>45311</v>
      </c>
      <c r="F688" s="2">
        <v>45311</v>
      </c>
      <c r="G688">
        <v>7</v>
      </c>
      <c r="H688">
        <v>1870.61</v>
      </c>
      <c r="I688">
        <v>167.62</v>
      </c>
      <c r="J688">
        <v>27</v>
      </c>
      <c r="K688" t="s">
        <v>5846</v>
      </c>
      <c r="L688" t="s">
        <v>6010</v>
      </c>
      <c r="M688">
        <v>1</v>
      </c>
    </row>
    <row r="689" spans="1:13" x14ac:dyDescent="0.3">
      <c r="A689" t="s">
        <v>6609</v>
      </c>
      <c r="B689" t="s">
        <v>6128</v>
      </c>
      <c r="C689" t="s">
        <v>5736</v>
      </c>
      <c r="D689" t="s">
        <v>5943</v>
      </c>
      <c r="E689" s="2">
        <v>45836</v>
      </c>
      <c r="F689" s="2">
        <v>45836</v>
      </c>
      <c r="G689">
        <v>3</v>
      </c>
      <c r="H689">
        <v>1056.27</v>
      </c>
      <c r="I689">
        <v>18.29</v>
      </c>
      <c r="J689">
        <v>28</v>
      </c>
      <c r="K689" t="s">
        <v>5842</v>
      </c>
      <c r="L689" t="s">
        <v>6010</v>
      </c>
      <c r="M689">
        <v>2</v>
      </c>
    </row>
    <row r="690" spans="1:13" x14ac:dyDescent="0.3">
      <c r="A690" t="s">
        <v>6610</v>
      </c>
      <c r="B690" t="s">
        <v>5929</v>
      </c>
      <c r="C690" t="s">
        <v>5509</v>
      </c>
      <c r="D690" t="s">
        <v>5862</v>
      </c>
      <c r="E690" s="2">
        <v>45752</v>
      </c>
      <c r="F690" s="2">
        <v>45752</v>
      </c>
      <c r="G690">
        <v>1</v>
      </c>
      <c r="H690">
        <v>164.82</v>
      </c>
      <c r="I690">
        <v>32.450000000000003</v>
      </c>
      <c r="J690">
        <v>30</v>
      </c>
      <c r="K690" t="s">
        <v>5850</v>
      </c>
      <c r="L690" t="s">
        <v>6012</v>
      </c>
      <c r="M690">
        <v>2</v>
      </c>
    </row>
    <row r="691" spans="1:13" x14ac:dyDescent="0.3">
      <c r="A691" t="s">
        <v>6611</v>
      </c>
      <c r="B691" t="s">
        <v>6135</v>
      </c>
      <c r="C691" t="s">
        <v>5503</v>
      </c>
      <c r="D691" t="s">
        <v>5865</v>
      </c>
      <c r="E691" s="2">
        <v>45539</v>
      </c>
      <c r="F691" s="2">
        <v>45539</v>
      </c>
      <c r="G691">
        <v>6</v>
      </c>
      <c r="H691">
        <v>1236.9000000000001</v>
      </c>
      <c r="I691">
        <v>283.02999999999997</v>
      </c>
      <c r="J691">
        <v>10</v>
      </c>
      <c r="K691" t="s">
        <v>6009</v>
      </c>
      <c r="L691" t="s">
        <v>6010</v>
      </c>
      <c r="M691">
        <v>3</v>
      </c>
    </row>
    <row r="692" spans="1:13" x14ac:dyDescent="0.3">
      <c r="A692" t="s">
        <v>6612</v>
      </c>
      <c r="B692" t="s">
        <v>5898</v>
      </c>
      <c r="C692" t="s">
        <v>5778</v>
      </c>
      <c r="D692" t="s">
        <v>5458</v>
      </c>
      <c r="E692" s="2">
        <v>45593</v>
      </c>
      <c r="F692" s="2">
        <v>45593</v>
      </c>
      <c r="G692">
        <v>8</v>
      </c>
      <c r="H692">
        <v>951.2</v>
      </c>
      <c r="I692">
        <v>248.21</v>
      </c>
      <c r="J692">
        <v>11</v>
      </c>
      <c r="K692" t="s">
        <v>5850</v>
      </c>
      <c r="L692" t="s">
        <v>6012</v>
      </c>
      <c r="M692">
        <v>4</v>
      </c>
    </row>
    <row r="693" spans="1:13" x14ac:dyDescent="0.3">
      <c r="A693" t="s">
        <v>6613</v>
      </c>
      <c r="B693" t="s">
        <v>5895</v>
      </c>
      <c r="C693" t="s">
        <v>5640</v>
      </c>
      <c r="D693" t="s">
        <v>5460</v>
      </c>
      <c r="E693" s="2">
        <v>45364</v>
      </c>
      <c r="F693" s="2">
        <v>45364</v>
      </c>
      <c r="G693">
        <v>5</v>
      </c>
      <c r="H693">
        <v>1744.05</v>
      </c>
      <c r="I693">
        <v>500.71</v>
      </c>
      <c r="J693">
        <v>12</v>
      </c>
      <c r="K693" t="s">
        <v>5846</v>
      </c>
      <c r="L693" t="s">
        <v>6012</v>
      </c>
      <c r="M693">
        <v>1</v>
      </c>
    </row>
    <row r="694" spans="1:13" x14ac:dyDescent="0.3">
      <c r="A694" t="s">
        <v>6614</v>
      </c>
      <c r="B694" t="s">
        <v>5888</v>
      </c>
      <c r="C694" t="s">
        <v>5518</v>
      </c>
      <c r="D694" t="s">
        <v>5486</v>
      </c>
      <c r="E694" s="2">
        <v>45593</v>
      </c>
      <c r="F694" s="2">
        <v>45593</v>
      </c>
      <c r="G694">
        <v>9</v>
      </c>
      <c r="H694">
        <v>747.99</v>
      </c>
      <c r="I694">
        <v>193.64</v>
      </c>
      <c r="J694">
        <v>13</v>
      </c>
      <c r="K694" t="s">
        <v>6009</v>
      </c>
      <c r="L694" t="s">
        <v>6010</v>
      </c>
      <c r="M694">
        <v>4</v>
      </c>
    </row>
    <row r="695" spans="1:13" x14ac:dyDescent="0.3">
      <c r="A695" t="s">
        <v>6615</v>
      </c>
      <c r="B695" t="s">
        <v>5856</v>
      </c>
      <c r="C695" t="s">
        <v>5756</v>
      </c>
      <c r="D695" t="s">
        <v>5456</v>
      </c>
      <c r="E695" s="2">
        <v>45697</v>
      </c>
      <c r="F695" s="2">
        <v>45697</v>
      </c>
      <c r="G695">
        <v>10</v>
      </c>
      <c r="H695">
        <v>4966.3</v>
      </c>
      <c r="I695">
        <v>851.4</v>
      </c>
      <c r="J695">
        <v>14</v>
      </c>
      <c r="K695" t="s">
        <v>5853</v>
      </c>
      <c r="L695" t="s">
        <v>6012</v>
      </c>
      <c r="M695">
        <v>1</v>
      </c>
    </row>
    <row r="696" spans="1:13" x14ac:dyDescent="0.3">
      <c r="A696" t="s">
        <v>6616</v>
      </c>
      <c r="B696" t="s">
        <v>5884</v>
      </c>
      <c r="C696" t="s">
        <v>5820</v>
      </c>
      <c r="D696" t="s">
        <v>6022</v>
      </c>
      <c r="E696" s="2">
        <v>45408</v>
      </c>
      <c r="F696" s="2">
        <v>45408</v>
      </c>
      <c r="G696">
        <v>4</v>
      </c>
      <c r="H696">
        <v>1275.72</v>
      </c>
      <c r="I696">
        <v>302.14999999999998</v>
      </c>
      <c r="J696">
        <v>17</v>
      </c>
      <c r="K696" t="s">
        <v>5853</v>
      </c>
      <c r="L696" t="s">
        <v>5843</v>
      </c>
      <c r="M696">
        <v>2</v>
      </c>
    </row>
    <row r="697" spans="1:13" x14ac:dyDescent="0.3">
      <c r="A697" t="s">
        <v>6617</v>
      </c>
      <c r="B697" t="s">
        <v>5966</v>
      </c>
      <c r="C697" t="s">
        <v>5626</v>
      </c>
      <c r="D697" t="s">
        <v>5869</v>
      </c>
      <c r="E697" s="2">
        <v>45530</v>
      </c>
      <c r="F697" s="2">
        <v>45530</v>
      </c>
      <c r="G697">
        <v>1</v>
      </c>
      <c r="H697">
        <v>183.23</v>
      </c>
      <c r="I697">
        <v>17.25</v>
      </c>
      <c r="J697">
        <v>18</v>
      </c>
      <c r="K697" t="s">
        <v>5850</v>
      </c>
      <c r="L697" t="s">
        <v>6012</v>
      </c>
      <c r="M697">
        <v>3</v>
      </c>
    </row>
    <row r="698" spans="1:13" x14ac:dyDescent="0.3">
      <c r="A698" t="s">
        <v>6618</v>
      </c>
      <c r="B698" t="s">
        <v>6003</v>
      </c>
      <c r="C698" t="s">
        <v>5708</v>
      </c>
      <c r="D698" t="s">
        <v>5869</v>
      </c>
      <c r="E698" s="2">
        <v>45814</v>
      </c>
      <c r="F698" s="2">
        <v>45814</v>
      </c>
      <c r="G698">
        <v>5</v>
      </c>
      <c r="H698">
        <v>2271.85</v>
      </c>
      <c r="I698">
        <v>528.51</v>
      </c>
      <c r="J698">
        <v>19</v>
      </c>
      <c r="K698" t="s">
        <v>5846</v>
      </c>
      <c r="L698" t="s">
        <v>5843</v>
      </c>
      <c r="M698">
        <v>2</v>
      </c>
    </row>
    <row r="699" spans="1:13" x14ac:dyDescent="0.3">
      <c r="A699" t="s">
        <v>6619</v>
      </c>
      <c r="B699" t="s">
        <v>5868</v>
      </c>
      <c r="C699" t="s">
        <v>5800</v>
      </c>
      <c r="D699" t="s">
        <v>5869</v>
      </c>
      <c r="E699" s="2">
        <v>45479</v>
      </c>
      <c r="F699" s="2">
        <v>45479</v>
      </c>
      <c r="G699">
        <v>7</v>
      </c>
      <c r="H699">
        <v>1164.3800000000001</v>
      </c>
      <c r="I699">
        <v>340.72</v>
      </c>
      <c r="J699">
        <v>20</v>
      </c>
      <c r="K699" t="s">
        <v>6009</v>
      </c>
      <c r="L699" t="s">
        <v>5843</v>
      </c>
      <c r="M699">
        <v>3</v>
      </c>
    </row>
    <row r="700" spans="1:13" x14ac:dyDescent="0.3">
      <c r="A700" t="s">
        <v>6620</v>
      </c>
      <c r="B700" t="s">
        <v>6003</v>
      </c>
      <c r="C700" t="s">
        <v>5714</v>
      </c>
      <c r="D700" t="s">
        <v>5977</v>
      </c>
      <c r="E700" s="2">
        <v>45554</v>
      </c>
      <c r="F700" s="2">
        <v>45554</v>
      </c>
      <c r="G700">
        <v>6</v>
      </c>
      <c r="H700">
        <v>848.88</v>
      </c>
      <c r="I700">
        <v>204.86</v>
      </c>
      <c r="J700">
        <v>21</v>
      </c>
      <c r="K700" t="s">
        <v>5853</v>
      </c>
      <c r="L700" t="s">
        <v>6010</v>
      </c>
      <c r="M700">
        <v>3</v>
      </c>
    </row>
    <row r="701" spans="1:13" x14ac:dyDescent="0.3">
      <c r="A701" t="s">
        <v>6621</v>
      </c>
      <c r="B701" t="s">
        <v>5891</v>
      </c>
      <c r="C701" t="s">
        <v>5662</v>
      </c>
      <c r="D701" t="s">
        <v>5943</v>
      </c>
      <c r="E701" s="2">
        <v>45361</v>
      </c>
      <c r="F701" s="2">
        <v>45361</v>
      </c>
      <c r="G701">
        <v>4</v>
      </c>
      <c r="H701">
        <v>1372.64</v>
      </c>
      <c r="I701">
        <v>154.47</v>
      </c>
      <c r="J701">
        <v>22</v>
      </c>
      <c r="K701" t="s">
        <v>5842</v>
      </c>
      <c r="L701" t="s">
        <v>5843</v>
      </c>
      <c r="M701">
        <v>1</v>
      </c>
    </row>
    <row r="702" spans="1:13" x14ac:dyDescent="0.3">
      <c r="A702" t="s">
        <v>6622</v>
      </c>
      <c r="B702" t="s">
        <v>5864</v>
      </c>
      <c r="C702" t="s">
        <v>5580</v>
      </c>
      <c r="D702" t="s">
        <v>5488</v>
      </c>
      <c r="E702" s="2">
        <v>45606</v>
      </c>
      <c r="F702" s="2">
        <v>45606</v>
      </c>
      <c r="G702">
        <v>8</v>
      </c>
      <c r="H702">
        <v>2874.96</v>
      </c>
      <c r="I702">
        <v>718.49</v>
      </c>
      <c r="J702">
        <v>23</v>
      </c>
      <c r="K702" t="s">
        <v>5850</v>
      </c>
      <c r="L702" t="s">
        <v>5843</v>
      </c>
      <c r="M702">
        <v>4</v>
      </c>
    </row>
    <row r="703" spans="1:13" x14ac:dyDescent="0.3">
      <c r="A703" t="s">
        <v>6623</v>
      </c>
      <c r="B703" t="s">
        <v>5962</v>
      </c>
      <c r="C703" t="s">
        <v>5668</v>
      </c>
      <c r="D703" t="s">
        <v>5958</v>
      </c>
      <c r="E703" s="2">
        <v>45367</v>
      </c>
      <c r="F703" s="2">
        <v>45367</v>
      </c>
      <c r="G703">
        <v>3</v>
      </c>
      <c r="H703">
        <v>244.95</v>
      </c>
      <c r="I703">
        <v>4.8600000000000003</v>
      </c>
      <c r="J703">
        <v>24</v>
      </c>
      <c r="K703" t="s">
        <v>6009</v>
      </c>
      <c r="L703" t="s">
        <v>6010</v>
      </c>
      <c r="M703">
        <v>1</v>
      </c>
    </row>
    <row r="704" spans="1:13" x14ac:dyDescent="0.3">
      <c r="A704" t="s">
        <v>6624</v>
      </c>
      <c r="B704" t="s">
        <v>6027</v>
      </c>
      <c r="C704" t="s">
        <v>5756</v>
      </c>
      <c r="D704" t="s">
        <v>5494</v>
      </c>
      <c r="E704" s="2">
        <v>45753</v>
      </c>
      <c r="F704" s="2">
        <v>45753</v>
      </c>
      <c r="G704">
        <v>6</v>
      </c>
      <c r="H704">
        <v>546.36</v>
      </c>
      <c r="I704">
        <v>27.48</v>
      </c>
      <c r="J704">
        <v>20</v>
      </c>
      <c r="K704" t="s">
        <v>5842</v>
      </c>
      <c r="L704" t="s">
        <v>6010</v>
      </c>
      <c r="M704">
        <v>2</v>
      </c>
    </row>
    <row r="705" spans="1:13" x14ac:dyDescent="0.3">
      <c r="A705" t="s">
        <v>6625</v>
      </c>
      <c r="B705" t="s">
        <v>5864</v>
      </c>
      <c r="C705" t="s">
        <v>5652</v>
      </c>
      <c r="D705" t="s">
        <v>5474</v>
      </c>
      <c r="E705" s="2">
        <v>45732</v>
      </c>
      <c r="F705" s="2">
        <v>45732</v>
      </c>
      <c r="G705">
        <v>10</v>
      </c>
      <c r="H705">
        <v>2298.4</v>
      </c>
      <c r="I705">
        <v>157</v>
      </c>
      <c r="J705">
        <v>15</v>
      </c>
      <c r="K705" t="s">
        <v>5853</v>
      </c>
      <c r="L705" t="s">
        <v>6010</v>
      </c>
      <c r="M705">
        <v>1</v>
      </c>
    </row>
    <row r="706" spans="1:13" x14ac:dyDescent="0.3">
      <c r="A706" t="s">
        <v>6626</v>
      </c>
      <c r="B706" t="s">
        <v>6027</v>
      </c>
      <c r="C706" t="s">
        <v>5563</v>
      </c>
      <c r="D706" t="s">
        <v>5943</v>
      </c>
      <c r="E706" s="2">
        <v>45640</v>
      </c>
      <c r="F706" s="2">
        <v>45640</v>
      </c>
      <c r="G706">
        <v>6</v>
      </c>
      <c r="H706">
        <v>336</v>
      </c>
      <c r="I706">
        <v>11.82</v>
      </c>
      <c r="J706">
        <v>21</v>
      </c>
      <c r="K706" t="s">
        <v>6009</v>
      </c>
      <c r="L706" t="s">
        <v>6010</v>
      </c>
      <c r="M706">
        <v>4</v>
      </c>
    </row>
    <row r="707" spans="1:13" x14ac:dyDescent="0.3">
      <c r="A707" t="s">
        <v>6627</v>
      </c>
      <c r="B707" t="s">
        <v>5929</v>
      </c>
      <c r="C707" t="s">
        <v>5656</v>
      </c>
      <c r="D707" t="s">
        <v>5496</v>
      </c>
      <c r="E707" s="2">
        <v>45355</v>
      </c>
      <c r="F707" s="2">
        <v>45355</v>
      </c>
      <c r="G707">
        <v>6</v>
      </c>
      <c r="H707">
        <v>806.04</v>
      </c>
      <c r="I707">
        <v>156.58000000000001</v>
      </c>
      <c r="J707">
        <v>12</v>
      </c>
      <c r="K707" t="s">
        <v>5853</v>
      </c>
      <c r="L707" t="s">
        <v>6010</v>
      </c>
      <c r="M707">
        <v>1</v>
      </c>
    </row>
    <row r="708" spans="1:13" x14ac:dyDescent="0.3">
      <c r="A708" t="s">
        <v>6628</v>
      </c>
      <c r="B708" t="s">
        <v>5856</v>
      </c>
      <c r="C708" t="s">
        <v>5818</v>
      </c>
      <c r="D708" t="s">
        <v>5484</v>
      </c>
      <c r="E708" s="2">
        <v>45455</v>
      </c>
      <c r="F708" s="2">
        <v>45455</v>
      </c>
      <c r="G708">
        <v>7</v>
      </c>
      <c r="H708">
        <v>2710.19</v>
      </c>
      <c r="I708">
        <v>307.12</v>
      </c>
      <c r="J708">
        <v>20</v>
      </c>
      <c r="K708" t="s">
        <v>5842</v>
      </c>
      <c r="L708" t="s">
        <v>5843</v>
      </c>
      <c r="M708">
        <v>2</v>
      </c>
    </row>
    <row r="709" spans="1:13" x14ac:dyDescent="0.3">
      <c r="A709" t="s">
        <v>6629</v>
      </c>
      <c r="B709" t="s">
        <v>5881</v>
      </c>
      <c r="C709" t="s">
        <v>5676</v>
      </c>
      <c r="D709" t="s">
        <v>5466</v>
      </c>
      <c r="E709" s="2">
        <v>45776</v>
      </c>
      <c r="F709" s="2">
        <v>45776</v>
      </c>
      <c r="G709">
        <v>8</v>
      </c>
      <c r="H709">
        <v>3915.68</v>
      </c>
      <c r="I709">
        <v>993.85</v>
      </c>
      <c r="J709">
        <v>21</v>
      </c>
      <c r="K709" t="s">
        <v>5853</v>
      </c>
      <c r="L709" t="s">
        <v>6012</v>
      </c>
      <c r="M709">
        <v>2</v>
      </c>
    </row>
    <row r="710" spans="1:13" x14ac:dyDescent="0.3">
      <c r="A710" t="s">
        <v>6630</v>
      </c>
      <c r="B710" t="s">
        <v>5891</v>
      </c>
      <c r="C710" t="s">
        <v>5555</v>
      </c>
      <c r="D710" t="s">
        <v>5482</v>
      </c>
      <c r="E710" s="2">
        <v>45627</v>
      </c>
      <c r="F710" s="2">
        <v>45627</v>
      </c>
      <c r="G710">
        <v>2</v>
      </c>
      <c r="H710">
        <v>434</v>
      </c>
      <c r="I710">
        <v>95.31</v>
      </c>
      <c r="J710">
        <v>22</v>
      </c>
      <c r="K710" t="s">
        <v>6009</v>
      </c>
      <c r="L710" t="s">
        <v>6012</v>
      </c>
      <c r="M710">
        <v>4</v>
      </c>
    </row>
    <row r="711" spans="1:13" x14ac:dyDescent="0.3">
      <c r="A711" t="s">
        <v>6631</v>
      </c>
      <c r="B711" t="s">
        <v>5962</v>
      </c>
      <c r="C711" t="s">
        <v>5654</v>
      </c>
      <c r="D711" t="s">
        <v>5496</v>
      </c>
      <c r="E711" s="2">
        <v>45597</v>
      </c>
      <c r="F711" s="2">
        <v>45597</v>
      </c>
      <c r="G711">
        <v>3</v>
      </c>
      <c r="H711">
        <v>900.48</v>
      </c>
      <c r="I711">
        <v>251.1</v>
      </c>
      <c r="J711">
        <v>23</v>
      </c>
      <c r="K711" t="s">
        <v>5846</v>
      </c>
      <c r="L711" t="s">
        <v>6010</v>
      </c>
      <c r="M711">
        <v>4</v>
      </c>
    </row>
    <row r="712" spans="1:13" x14ac:dyDescent="0.3">
      <c r="A712" t="s">
        <v>6632</v>
      </c>
      <c r="B712" t="s">
        <v>5845</v>
      </c>
      <c r="C712" t="s">
        <v>5770</v>
      </c>
      <c r="D712" t="s">
        <v>5490</v>
      </c>
      <c r="E712" s="2">
        <v>45443</v>
      </c>
      <c r="F712" s="2">
        <v>45443</v>
      </c>
      <c r="G712">
        <v>2</v>
      </c>
      <c r="H712">
        <v>296.42</v>
      </c>
      <c r="I712">
        <v>45.98</v>
      </c>
      <c r="J712">
        <v>24</v>
      </c>
      <c r="K712" t="s">
        <v>5853</v>
      </c>
      <c r="L712" t="s">
        <v>6010</v>
      </c>
      <c r="M712">
        <v>2</v>
      </c>
    </row>
    <row r="713" spans="1:13" x14ac:dyDescent="0.3">
      <c r="A713" t="s">
        <v>6633</v>
      </c>
      <c r="B713" t="s">
        <v>5933</v>
      </c>
      <c r="C713" t="s">
        <v>5780</v>
      </c>
      <c r="D713" t="s">
        <v>5466</v>
      </c>
      <c r="E713" s="2">
        <v>45724</v>
      </c>
      <c r="F713" s="2">
        <v>45724</v>
      </c>
      <c r="G713">
        <v>4</v>
      </c>
      <c r="H713">
        <v>1086.1199999999999</v>
      </c>
      <c r="I713">
        <v>101.78</v>
      </c>
      <c r="J713">
        <v>25</v>
      </c>
      <c r="K713" t="s">
        <v>5846</v>
      </c>
      <c r="L713" t="s">
        <v>6010</v>
      </c>
      <c r="M713">
        <v>1</v>
      </c>
    </row>
    <row r="714" spans="1:13" x14ac:dyDescent="0.3">
      <c r="A714" t="s">
        <v>6634</v>
      </c>
      <c r="B714" t="s">
        <v>5966</v>
      </c>
      <c r="C714" t="s">
        <v>5680</v>
      </c>
      <c r="D714" t="s">
        <v>5488</v>
      </c>
      <c r="E714" s="2">
        <v>45378</v>
      </c>
      <c r="F714" s="2">
        <v>45378</v>
      </c>
      <c r="G714">
        <v>8</v>
      </c>
      <c r="H714">
        <v>1675.44</v>
      </c>
      <c r="I714">
        <v>53.59</v>
      </c>
      <c r="J714">
        <v>26</v>
      </c>
      <c r="K714" t="s">
        <v>5842</v>
      </c>
      <c r="L714" t="s">
        <v>5843</v>
      </c>
      <c r="M714">
        <v>1</v>
      </c>
    </row>
    <row r="715" spans="1:13" x14ac:dyDescent="0.3">
      <c r="A715" t="s">
        <v>6635</v>
      </c>
      <c r="B715" t="s">
        <v>5888</v>
      </c>
      <c r="C715" t="s">
        <v>5746</v>
      </c>
      <c r="D715" t="s">
        <v>5480</v>
      </c>
      <c r="E715" s="2">
        <v>45553</v>
      </c>
      <c r="F715" s="2">
        <v>45553</v>
      </c>
      <c r="G715">
        <v>7</v>
      </c>
      <c r="H715">
        <v>678.86</v>
      </c>
      <c r="I715">
        <v>80.33</v>
      </c>
      <c r="J715">
        <v>27</v>
      </c>
      <c r="K715" t="s">
        <v>6009</v>
      </c>
      <c r="L715" t="s">
        <v>6010</v>
      </c>
      <c r="M715">
        <v>3</v>
      </c>
    </row>
    <row r="716" spans="1:13" x14ac:dyDescent="0.3">
      <c r="A716" t="s">
        <v>6636</v>
      </c>
      <c r="B716" t="s">
        <v>5906</v>
      </c>
      <c r="C716" t="s">
        <v>5570</v>
      </c>
      <c r="D716" t="s">
        <v>5958</v>
      </c>
      <c r="E716" s="2">
        <v>45553</v>
      </c>
      <c r="F716" s="2">
        <v>45553</v>
      </c>
      <c r="G716">
        <v>10</v>
      </c>
      <c r="H716">
        <v>2315.6999999999998</v>
      </c>
      <c r="I716">
        <v>369.75</v>
      </c>
      <c r="J716">
        <v>28</v>
      </c>
      <c r="K716" t="s">
        <v>5842</v>
      </c>
      <c r="L716" t="s">
        <v>6010</v>
      </c>
      <c r="M716">
        <v>3</v>
      </c>
    </row>
    <row r="717" spans="1:13" x14ac:dyDescent="0.3">
      <c r="A717" t="s">
        <v>6637</v>
      </c>
      <c r="B717" t="s">
        <v>5966</v>
      </c>
      <c r="C717" t="s">
        <v>5672</v>
      </c>
      <c r="D717" t="s">
        <v>5486</v>
      </c>
      <c r="E717" s="2">
        <v>45581</v>
      </c>
      <c r="F717" s="2">
        <v>45581</v>
      </c>
      <c r="G717">
        <v>3</v>
      </c>
      <c r="H717">
        <v>215.85</v>
      </c>
      <c r="I717">
        <v>16.510000000000002</v>
      </c>
      <c r="J717">
        <v>30</v>
      </c>
      <c r="K717" t="s">
        <v>6009</v>
      </c>
      <c r="L717" t="s">
        <v>6010</v>
      </c>
      <c r="M717">
        <v>4</v>
      </c>
    </row>
    <row r="718" spans="1:13" x14ac:dyDescent="0.3">
      <c r="A718" t="s">
        <v>6638</v>
      </c>
      <c r="B718" t="s">
        <v>5891</v>
      </c>
      <c r="C718" t="s">
        <v>5722</v>
      </c>
      <c r="D718" t="s">
        <v>6019</v>
      </c>
      <c r="E718" s="2">
        <v>45311</v>
      </c>
      <c r="F718" s="2">
        <v>45311</v>
      </c>
      <c r="G718">
        <v>5</v>
      </c>
      <c r="H718">
        <v>1464.05</v>
      </c>
      <c r="I718">
        <v>185.53</v>
      </c>
      <c r="J718">
        <v>10</v>
      </c>
      <c r="K718" t="s">
        <v>5850</v>
      </c>
      <c r="L718" t="s">
        <v>6012</v>
      </c>
      <c r="M718">
        <v>1</v>
      </c>
    </row>
    <row r="719" spans="1:13" x14ac:dyDescent="0.3">
      <c r="A719" t="s">
        <v>6639</v>
      </c>
      <c r="B719" t="s">
        <v>5864</v>
      </c>
      <c r="C719" t="s">
        <v>5706</v>
      </c>
      <c r="D719" t="s">
        <v>5869</v>
      </c>
      <c r="E719" s="2">
        <v>45832</v>
      </c>
      <c r="F719" s="2">
        <v>45832</v>
      </c>
      <c r="G719">
        <v>2</v>
      </c>
      <c r="H719">
        <v>905.44</v>
      </c>
      <c r="I719">
        <v>232.71</v>
      </c>
      <c r="J719">
        <v>12</v>
      </c>
      <c r="K719" t="s">
        <v>5850</v>
      </c>
      <c r="L719" t="s">
        <v>6010</v>
      </c>
      <c r="M719">
        <v>2</v>
      </c>
    </row>
    <row r="720" spans="1:13" x14ac:dyDescent="0.3">
      <c r="A720" t="s">
        <v>6640</v>
      </c>
      <c r="B720" t="s">
        <v>5868</v>
      </c>
      <c r="C720" t="s">
        <v>5506</v>
      </c>
      <c r="D720" t="s">
        <v>5448</v>
      </c>
      <c r="E720" s="2">
        <v>45577</v>
      </c>
      <c r="F720" s="2">
        <v>45577</v>
      </c>
      <c r="G720">
        <v>1</v>
      </c>
      <c r="H720">
        <v>121.27</v>
      </c>
      <c r="I720">
        <v>16.14</v>
      </c>
      <c r="J720">
        <v>13</v>
      </c>
      <c r="K720" t="s">
        <v>5853</v>
      </c>
      <c r="L720" t="s">
        <v>5843</v>
      </c>
      <c r="M720">
        <v>4</v>
      </c>
    </row>
    <row r="721" spans="1:13" x14ac:dyDescent="0.3">
      <c r="A721" t="s">
        <v>6641</v>
      </c>
      <c r="B721" t="s">
        <v>6017</v>
      </c>
      <c r="C721" t="s">
        <v>5600</v>
      </c>
      <c r="D721" t="s">
        <v>5488</v>
      </c>
      <c r="E721" s="2">
        <v>45422</v>
      </c>
      <c r="F721" s="2">
        <v>45422</v>
      </c>
      <c r="G721">
        <v>9</v>
      </c>
      <c r="H721">
        <v>3960.45</v>
      </c>
      <c r="I721">
        <v>557.66</v>
      </c>
      <c r="J721">
        <v>14</v>
      </c>
      <c r="K721" t="s">
        <v>6009</v>
      </c>
      <c r="L721" t="s">
        <v>6010</v>
      </c>
      <c r="M721">
        <v>2</v>
      </c>
    </row>
    <row r="722" spans="1:13" x14ac:dyDescent="0.3">
      <c r="A722" t="s">
        <v>6642</v>
      </c>
      <c r="B722" t="s">
        <v>5884</v>
      </c>
      <c r="C722" t="s">
        <v>5802</v>
      </c>
      <c r="D722" t="s">
        <v>5480</v>
      </c>
      <c r="E722" s="2">
        <v>45576</v>
      </c>
      <c r="F722" s="2">
        <v>45576</v>
      </c>
      <c r="G722">
        <v>3</v>
      </c>
      <c r="H722">
        <v>286.05</v>
      </c>
      <c r="I722">
        <v>29.86</v>
      </c>
      <c r="J722">
        <v>25</v>
      </c>
      <c r="K722" t="s">
        <v>5850</v>
      </c>
      <c r="L722" t="s">
        <v>6010</v>
      </c>
      <c r="M722">
        <v>4</v>
      </c>
    </row>
    <row r="723" spans="1:13" x14ac:dyDescent="0.3">
      <c r="A723" t="s">
        <v>6643</v>
      </c>
      <c r="B723" t="s">
        <v>5906</v>
      </c>
      <c r="C723" t="s">
        <v>5654</v>
      </c>
      <c r="D723" t="s">
        <v>5882</v>
      </c>
      <c r="E723" s="2">
        <v>45628</v>
      </c>
      <c r="F723" s="2">
        <v>45628</v>
      </c>
      <c r="G723">
        <v>10</v>
      </c>
      <c r="H723">
        <v>2827.1</v>
      </c>
      <c r="I723">
        <v>357.23</v>
      </c>
      <c r="J723">
        <v>26</v>
      </c>
      <c r="K723" t="s">
        <v>6009</v>
      </c>
      <c r="L723" t="s">
        <v>5843</v>
      </c>
      <c r="M723">
        <v>4</v>
      </c>
    </row>
    <row r="724" spans="1:13" x14ac:dyDescent="0.3">
      <c r="A724" t="s">
        <v>6644</v>
      </c>
      <c r="B724" t="s">
        <v>5962</v>
      </c>
      <c r="C724" t="s">
        <v>5624</v>
      </c>
      <c r="D724" t="s">
        <v>5448</v>
      </c>
      <c r="E724" s="2">
        <v>45439</v>
      </c>
      <c r="F724" s="2">
        <v>45439</v>
      </c>
      <c r="G724">
        <v>5</v>
      </c>
      <c r="H724">
        <v>1894.2</v>
      </c>
      <c r="I724">
        <v>150.51</v>
      </c>
      <c r="J724">
        <v>27</v>
      </c>
      <c r="K724" t="s">
        <v>5853</v>
      </c>
      <c r="L724" t="s">
        <v>6010</v>
      </c>
      <c r="M724">
        <v>2</v>
      </c>
    </row>
    <row r="725" spans="1:13" x14ac:dyDescent="0.3">
      <c r="A725" t="s">
        <v>6645</v>
      </c>
      <c r="B725" t="s">
        <v>5852</v>
      </c>
      <c r="C725" t="s">
        <v>5806</v>
      </c>
      <c r="D725" t="s">
        <v>5464</v>
      </c>
      <c r="E725" s="2">
        <v>45691</v>
      </c>
      <c r="F725" s="2">
        <v>45691</v>
      </c>
      <c r="G725">
        <v>10</v>
      </c>
      <c r="H725">
        <v>2809.7</v>
      </c>
      <c r="I725">
        <v>99.96</v>
      </c>
      <c r="J725">
        <v>28</v>
      </c>
      <c r="K725" t="s">
        <v>6009</v>
      </c>
      <c r="L725" t="s">
        <v>5843</v>
      </c>
      <c r="M725">
        <v>1</v>
      </c>
    </row>
    <row r="726" spans="1:13" x14ac:dyDescent="0.3">
      <c r="A726" t="s">
        <v>6646</v>
      </c>
      <c r="B726" t="s">
        <v>5881</v>
      </c>
      <c r="C726" t="s">
        <v>5580</v>
      </c>
      <c r="D726" t="s">
        <v>5452</v>
      </c>
      <c r="E726" s="2">
        <v>45306</v>
      </c>
      <c r="F726" s="2">
        <v>45306</v>
      </c>
      <c r="G726">
        <v>8</v>
      </c>
      <c r="H726">
        <v>2469.6</v>
      </c>
      <c r="I726">
        <v>260.35000000000002</v>
      </c>
      <c r="J726">
        <v>30</v>
      </c>
      <c r="K726" t="s">
        <v>5842</v>
      </c>
      <c r="L726" t="s">
        <v>6010</v>
      </c>
      <c r="M726">
        <v>1</v>
      </c>
    </row>
    <row r="727" spans="1:13" x14ac:dyDescent="0.3">
      <c r="A727" t="s">
        <v>6647</v>
      </c>
      <c r="B727" t="s">
        <v>5947</v>
      </c>
      <c r="C727" t="s">
        <v>5574</v>
      </c>
      <c r="D727" t="s">
        <v>5452</v>
      </c>
      <c r="E727" s="2">
        <v>45367</v>
      </c>
      <c r="F727" s="2">
        <v>45367</v>
      </c>
      <c r="G727">
        <v>1</v>
      </c>
      <c r="H727">
        <v>224.79</v>
      </c>
      <c r="I727">
        <v>62.58</v>
      </c>
      <c r="J727">
        <v>11</v>
      </c>
      <c r="K727" t="s">
        <v>6009</v>
      </c>
      <c r="L727" t="s">
        <v>5843</v>
      </c>
      <c r="M727">
        <v>1</v>
      </c>
    </row>
    <row r="728" spans="1:13" x14ac:dyDescent="0.3">
      <c r="A728" t="s">
        <v>6648</v>
      </c>
      <c r="B728" t="s">
        <v>5962</v>
      </c>
      <c r="C728" t="s">
        <v>5545</v>
      </c>
      <c r="D728" t="s">
        <v>5896</v>
      </c>
      <c r="E728" s="2">
        <v>45758</v>
      </c>
      <c r="F728" s="2">
        <v>45758</v>
      </c>
      <c r="G728">
        <v>1</v>
      </c>
      <c r="H728">
        <v>426.46</v>
      </c>
      <c r="I728">
        <v>66.040000000000006</v>
      </c>
      <c r="J728">
        <v>13</v>
      </c>
      <c r="K728" t="s">
        <v>5846</v>
      </c>
      <c r="L728" t="s">
        <v>6010</v>
      </c>
      <c r="M728">
        <v>2</v>
      </c>
    </row>
    <row r="729" spans="1:13" x14ac:dyDescent="0.3">
      <c r="A729" t="s">
        <v>6649</v>
      </c>
      <c r="B729" t="s">
        <v>5898</v>
      </c>
      <c r="C729" t="s">
        <v>5768</v>
      </c>
      <c r="D729" t="s">
        <v>5882</v>
      </c>
      <c r="E729" s="2">
        <v>45485</v>
      </c>
      <c r="F729" s="2">
        <v>45485</v>
      </c>
      <c r="G729">
        <v>7</v>
      </c>
      <c r="H729">
        <v>3072.72</v>
      </c>
      <c r="I729">
        <v>866.47</v>
      </c>
      <c r="J729">
        <v>14</v>
      </c>
      <c r="K729" t="s">
        <v>5850</v>
      </c>
      <c r="L729" t="s">
        <v>6010</v>
      </c>
      <c r="M729">
        <v>3</v>
      </c>
    </row>
    <row r="730" spans="1:13" x14ac:dyDescent="0.3">
      <c r="A730" t="s">
        <v>6650</v>
      </c>
      <c r="B730" t="s">
        <v>5966</v>
      </c>
      <c r="C730" t="s">
        <v>5636</v>
      </c>
      <c r="D730" t="s">
        <v>5904</v>
      </c>
      <c r="E730" s="2">
        <v>45379</v>
      </c>
      <c r="F730" s="2">
        <v>45379</v>
      </c>
      <c r="G730">
        <v>1</v>
      </c>
      <c r="H730">
        <v>228.81</v>
      </c>
      <c r="I730">
        <v>31.12</v>
      </c>
      <c r="J730">
        <v>16</v>
      </c>
      <c r="K730" t="s">
        <v>6009</v>
      </c>
      <c r="L730" t="s">
        <v>6010</v>
      </c>
      <c r="M730">
        <v>1</v>
      </c>
    </row>
    <row r="731" spans="1:13" x14ac:dyDescent="0.3">
      <c r="A731" t="s">
        <v>6651</v>
      </c>
      <c r="B731" t="s">
        <v>5949</v>
      </c>
      <c r="C731" t="s">
        <v>5742</v>
      </c>
      <c r="D731" t="s">
        <v>5464</v>
      </c>
      <c r="E731" s="2">
        <v>45617</v>
      </c>
      <c r="F731" s="2">
        <v>45617</v>
      </c>
      <c r="G731">
        <v>10</v>
      </c>
      <c r="H731">
        <v>1383.1</v>
      </c>
      <c r="I731">
        <v>152.79</v>
      </c>
      <c r="J731">
        <v>17</v>
      </c>
      <c r="K731" t="s">
        <v>5853</v>
      </c>
      <c r="L731" t="s">
        <v>6010</v>
      </c>
      <c r="M731">
        <v>4</v>
      </c>
    </row>
    <row r="732" spans="1:13" x14ac:dyDescent="0.3">
      <c r="A732" t="s">
        <v>6652</v>
      </c>
      <c r="B732" t="s">
        <v>5933</v>
      </c>
      <c r="C732" t="s">
        <v>5732</v>
      </c>
      <c r="D732" t="s">
        <v>5486</v>
      </c>
      <c r="E732" s="2">
        <v>45318</v>
      </c>
      <c r="F732" s="2">
        <v>45318</v>
      </c>
      <c r="G732">
        <v>5</v>
      </c>
      <c r="H732">
        <v>1481.1</v>
      </c>
      <c r="I732">
        <v>183.64</v>
      </c>
      <c r="J732">
        <v>18</v>
      </c>
      <c r="K732" t="s">
        <v>5850</v>
      </c>
      <c r="L732" t="s">
        <v>5843</v>
      </c>
      <c r="M732">
        <v>1</v>
      </c>
    </row>
    <row r="733" spans="1:13" x14ac:dyDescent="0.3">
      <c r="A733" t="s">
        <v>6653</v>
      </c>
      <c r="B733" t="s">
        <v>5848</v>
      </c>
      <c r="C733" t="s">
        <v>5580</v>
      </c>
      <c r="D733" t="s">
        <v>5917</v>
      </c>
      <c r="E733" s="2">
        <v>45531</v>
      </c>
      <c r="F733" s="2">
        <v>45531</v>
      </c>
      <c r="G733">
        <v>2</v>
      </c>
      <c r="H733">
        <v>756.1</v>
      </c>
      <c r="I733">
        <v>161.6</v>
      </c>
      <c r="J733">
        <v>13</v>
      </c>
      <c r="K733" t="s">
        <v>5842</v>
      </c>
      <c r="L733" t="s">
        <v>6010</v>
      </c>
      <c r="M733">
        <v>3</v>
      </c>
    </row>
    <row r="734" spans="1:13" x14ac:dyDescent="0.3">
      <c r="A734" t="s">
        <v>6654</v>
      </c>
      <c r="B734" t="s">
        <v>6053</v>
      </c>
      <c r="C734" t="s">
        <v>5550</v>
      </c>
      <c r="D734" t="s">
        <v>5464</v>
      </c>
      <c r="E734" s="2">
        <v>45667</v>
      </c>
      <c r="F734" s="2">
        <v>45667</v>
      </c>
      <c r="G734">
        <v>9</v>
      </c>
      <c r="H734">
        <v>1956.87</v>
      </c>
      <c r="I734">
        <v>36.58</v>
      </c>
      <c r="J734">
        <v>14</v>
      </c>
      <c r="K734" t="s">
        <v>5850</v>
      </c>
      <c r="L734" t="s">
        <v>5843</v>
      </c>
      <c r="M734">
        <v>1</v>
      </c>
    </row>
    <row r="735" spans="1:13" x14ac:dyDescent="0.3">
      <c r="A735" t="s">
        <v>6655</v>
      </c>
      <c r="B735" t="s">
        <v>5861</v>
      </c>
      <c r="C735" t="s">
        <v>5720</v>
      </c>
      <c r="D735" t="s">
        <v>5958</v>
      </c>
      <c r="E735" s="2">
        <v>45532</v>
      </c>
      <c r="F735" s="2">
        <v>45532</v>
      </c>
      <c r="G735">
        <v>5</v>
      </c>
      <c r="H735">
        <v>631.25</v>
      </c>
      <c r="I735">
        <v>121.92</v>
      </c>
      <c r="J735">
        <v>19</v>
      </c>
      <c r="K735" t="s">
        <v>5846</v>
      </c>
      <c r="L735" t="s">
        <v>5843</v>
      </c>
      <c r="M735">
        <v>3</v>
      </c>
    </row>
    <row r="736" spans="1:13" x14ac:dyDescent="0.3">
      <c r="A736" t="s">
        <v>6656</v>
      </c>
      <c r="B736" t="s">
        <v>5856</v>
      </c>
      <c r="C736" t="s">
        <v>5708</v>
      </c>
      <c r="D736" t="s">
        <v>5448</v>
      </c>
      <c r="E736" s="2">
        <v>45660</v>
      </c>
      <c r="F736" s="2">
        <v>45660</v>
      </c>
      <c r="G736">
        <v>5</v>
      </c>
      <c r="H736">
        <v>254.6</v>
      </c>
      <c r="I736">
        <v>43.48</v>
      </c>
      <c r="J736">
        <v>25</v>
      </c>
      <c r="K736" t="s">
        <v>6009</v>
      </c>
      <c r="L736" t="s">
        <v>6012</v>
      </c>
      <c r="M736">
        <v>1</v>
      </c>
    </row>
    <row r="737" spans="1:13" x14ac:dyDescent="0.3">
      <c r="A737" t="s">
        <v>6657</v>
      </c>
      <c r="B737" t="s">
        <v>5921</v>
      </c>
      <c r="C737" t="s">
        <v>5607</v>
      </c>
      <c r="D737" t="s">
        <v>5922</v>
      </c>
      <c r="E737" s="2">
        <v>45684</v>
      </c>
      <c r="F737" s="2">
        <v>45684</v>
      </c>
      <c r="G737">
        <v>8</v>
      </c>
      <c r="H737">
        <v>3788.64</v>
      </c>
      <c r="I737">
        <v>771.07</v>
      </c>
      <c r="J737">
        <v>26</v>
      </c>
      <c r="K737" t="s">
        <v>5842</v>
      </c>
      <c r="L737" t="s">
        <v>6010</v>
      </c>
      <c r="M737">
        <v>1</v>
      </c>
    </row>
    <row r="738" spans="1:13" x14ac:dyDescent="0.3">
      <c r="A738" t="s">
        <v>6658</v>
      </c>
      <c r="B738" t="s">
        <v>5859</v>
      </c>
      <c r="C738" t="s">
        <v>5586</v>
      </c>
      <c r="D738" t="s">
        <v>5943</v>
      </c>
      <c r="E738" s="2">
        <v>45352</v>
      </c>
      <c r="F738" s="2">
        <v>45352</v>
      </c>
      <c r="G738">
        <v>8</v>
      </c>
      <c r="H738">
        <v>1832.16</v>
      </c>
      <c r="I738">
        <v>59.64</v>
      </c>
      <c r="J738">
        <v>28</v>
      </c>
      <c r="K738" t="s">
        <v>6009</v>
      </c>
      <c r="L738" t="s">
        <v>6010</v>
      </c>
      <c r="M738">
        <v>1</v>
      </c>
    </row>
    <row r="739" spans="1:13" x14ac:dyDescent="0.3">
      <c r="A739" t="s">
        <v>6659</v>
      </c>
      <c r="B739" t="s">
        <v>6017</v>
      </c>
      <c r="C739" t="s">
        <v>5678</v>
      </c>
      <c r="D739" t="s">
        <v>5466</v>
      </c>
      <c r="E739" s="2">
        <v>45764</v>
      </c>
      <c r="F739" s="2">
        <v>45764</v>
      </c>
      <c r="G739">
        <v>9</v>
      </c>
      <c r="H739">
        <v>998.28</v>
      </c>
      <c r="I739">
        <v>93.26</v>
      </c>
      <c r="J739">
        <v>29</v>
      </c>
      <c r="K739" t="s">
        <v>6009</v>
      </c>
      <c r="L739" t="s">
        <v>6010</v>
      </c>
      <c r="M739">
        <v>2</v>
      </c>
    </row>
    <row r="740" spans="1:13" x14ac:dyDescent="0.3">
      <c r="A740" t="s">
        <v>6660</v>
      </c>
      <c r="B740" t="s">
        <v>5848</v>
      </c>
      <c r="C740" t="s">
        <v>5515</v>
      </c>
      <c r="D740" t="s">
        <v>6108</v>
      </c>
      <c r="E740" s="2">
        <v>45806</v>
      </c>
      <c r="F740" s="2">
        <v>45806</v>
      </c>
      <c r="G740">
        <v>8</v>
      </c>
      <c r="H740">
        <v>2497.44</v>
      </c>
      <c r="I740">
        <v>243.11</v>
      </c>
      <c r="J740">
        <v>12</v>
      </c>
      <c r="K740" t="s">
        <v>6009</v>
      </c>
      <c r="L740" t="s">
        <v>6010</v>
      </c>
      <c r="M740">
        <v>2</v>
      </c>
    </row>
    <row r="741" spans="1:13" x14ac:dyDescent="0.3">
      <c r="A741" t="s">
        <v>6661</v>
      </c>
      <c r="B741" t="s">
        <v>5906</v>
      </c>
      <c r="C741" t="s">
        <v>5654</v>
      </c>
      <c r="D741" t="s">
        <v>5468</v>
      </c>
      <c r="E741" s="2">
        <v>45692</v>
      </c>
      <c r="F741" s="2">
        <v>45692</v>
      </c>
      <c r="G741">
        <v>10</v>
      </c>
      <c r="H741">
        <v>4243.2</v>
      </c>
      <c r="I741">
        <v>942.37</v>
      </c>
      <c r="J741">
        <v>13</v>
      </c>
      <c r="K741" t="s">
        <v>5853</v>
      </c>
      <c r="L741" t="s">
        <v>5843</v>
      </c>
      <c r="M741">
        <v>1</v>
      </c>
    </row>
    <row r="742" spans="1:13" x14ac:dyDescent="0.3">
      <c r="A742" t="s">
        <v>6662</v>
      </c>
      <c r="B742" t="s">
        <v>5938</v>
      </c>
      <c r="C742" t="s">
        <v>5640</v>
      </c>
      <c r="D742" t="s">
        <v>5472</v>
      </c>
      <c r="E742" s="2">
        <v>45670</v>
      </c>
      <c r="F742" s="2">
        <v>45670</v>
      </c>
      <c r="G742">
        <v>8</v>
      </c>
      <c r="H742">
        <v>2766.08</v>
      </c>
      <c r="I742">
        <v>49.07</v>
      </c>
      <c r="J742">
        <v>14</v>
      </c>
      <c r="K742" t="s">
        <v>5842</v>
      </c>
      <c r="L742" t="s">
        <v>6010</v>
      </c>
      <c r="M742">
        <v>1</v>
      </c>
    </row>
    <row r="743" spans="1:13" x14ac:dyDescent="0.3">
      <c r="A743" t="s">
        <v>6663</v>
      </c>
      <c r="B743" t="s">
        <v>5856</v>
      </c>
      <c r="C743" t="s">
        <v>5533</v>
      </c>
      <c r="D743" t="s">
        <v>5480</v>
      </c>
      <c r="E743" s="2">
        <v>45382</v>
      </c>
      <c r="F743" s="2">
        <v>45382</v>
      </c>
      <c r="G743">
        <v>8</v>
      </c>
      <c r="H743">
        <v>1367.04</v>
      </c>
      <c r="I743">
        <v>291.26</v>
      </c>
      <c r="J743">
        <v>15</v>
      </c>
      <c r="K743" t="s">
        <v>5846</v>
      </c>
      <c r="L743" t="s">
        <v>6010</v>
      </c>
      <c r="M743">
        <v>1</v>
      </c>
    </row>
    <row r="744" spans="1:13" x14ac:dyDescent="0.3">
      <c r="A744" t="s">
        <v>6664</v>
      </c>
      <c r="B744" t="s">
        <v>5874</v>
      </c>
      <c r="C744" t="s">
        <v>5772</v>
      </c>
      <c r="D744" t="s">
        <v>5486</v>
      </c>
      <c r="E744" s="2">
        <v>45488</v>
      </c>
      <c r="F744" s="2">
        <v>45488</v>
      </c>
      <c r="G744">
        <v>2</v>
      </c>
      <c r="H744">
        <v>740</v>
      </c>
      <c r="I744">
        <v>158.36000000000001</v>
      </c>
      <c r="J744">
        <v>16</v>
      </c>
      <c r="K744" t="s">
        <v>5842</v>
      </c>
      <c r="L744" t="s">
        <v>5843</v>
      </c>
      <c r="M744">
        <v>3</v>
      </c>
    </row>
    <row r="745" spans="1:13" x14ac:dyDescent="0.3">
      <c r="A745" t="s">
        <v>6665</v>
      </c>
      <c r="B745" t="s">
        <v>5861</v>
      </c>
      <c r="C745" t="s">
        <v>5512</v>
      </c>
      <c r="D745" t="s">
        <v>5490</v>
      </c>
      <c r="E745" s="2">
        <v>45702</v>
      </c>
      <c r="F745" s="2">
        <v>45702</v>
      </c>
      <c r="G745">
        <v>3</v>
      </c>
      <c r="H745">
        <v>950.97</v>
      </c>
      <c r="I745">
        <v>77.12</v>
      </c>
      <c r="J745">
        <v>17</v>
      </c>
      <c r="K745" t="s">
        <v>5850</v>
      </c>
      <c r="L745" t="s">
        <v>6010</v>
      </c>
      <c r="M745">
        <v>1</v>
      </c>
    </row>
    <row r="746" spans="1:13" x14ac:dyDescent="0.3">
      <c r="A746" t="s">
        <v>6666</v>
      </c>
      <c r="B746" t="s">
        <v>5881</v>
      </c>
      <c r="C746" t="s">
        <v>5543</v>
      </c>
      <c r="D746" t="s">
        <v>5458</v>
      </c>
      <c r="E746" s="2">
        <v>45522</v>
      </c>
      <c r="F746" s="2">
        <v>45522</v>
      </c>
      <c r="G746">
        <v>1</v>
      </c>
      <c r="H746">
        <v>282.52</v>
      </c>
      <c r="I746">
        <v>83.52</v>
      </c>
      <c r="J746">
        <v>20</v>
      </c>
      <c r="K746" t="s">
        <v>5846</v>
      </c>
      <c r="L746" t="s">
        <v>5843</v>
      </c>
      <c r="M746">
        <v>3</v>
      </c>
    </row>
    <row r="747" spans="1:13" x14ac:dyDescent="0.3">
      <c r="A747" t="s">
        <v>6667</v>
      </c>
      <c r="B747" t="s">
        <v>5966</v>
      </c>
      <c r="C747" t="s">
        <v>5802</v>
      </c>
      <c r="D747" t="s">
        <v>5484</v>
      </c>
      <c r="E747" s="2">
        <v>45821</v>
      </c>
      <c r="F747" s="2">
        <v>45821</v>
      </c>
      <c r="G747">
        <v>9</v>
      </c>
      <c r="H747">
        <v>1157.1300000000001</v>
      </c>
      <c r="I747">
        <v>18.53</v>
      </c>
      <c r="J747">
        <v>21</v>
      </c>
      <c r="K747" t="s">
        <v>5846</v>
      </c>
      <c r="L747" t="s">
        <v>5843</v>
      </c>
      <c r="M747">
        <v>2</v>
      </c>
    </row>
    <row r="748" spans="1:13" x14ac:dyDescent="0.3">
      <c r="A748" t="s">
        <v>6668</v>
      </c>
      <c r="B748" t="s">
        <v>5916</v>
      </c>
      <c r="C748" t="s">
        <v>5784</v>
      </c>
      <c r="D748" t="s">
        <v>5869</v>
      </c>
      <c r="E748" s="2">
        <v>45826</v>
      </c>
      <c r="F748" s="2">
        <v>45826</v>
      </c>
      <c r="G748">
        <v>8</v>
      </c>
      <c r="H748">
        <v>1986.4</v>
      </c>
      <c r="I748">
        <v>46.64</v>
      </c>
      <c r="J748">
        <v>22</v>
      </c>
      <c r="K748" t="s">
        <v>5853</v>
      </c>
      <c r="L748" t="s">
        <v>6012</v>
      </c>
      <c r="M748">
        <v>2</v>
      </c>
    </row>
    <row r="749" spans="1:13" x14ac:dyDescent="0.3">
      <c r="A749" t="s">
        <v>6669</v>
      </c>
      <c r="B749" t="s">
        <v>5895</v>
      </c>
      <c r="C749" t="s">
        <v>5714</v>
      </c>
      <c r="D749" t="s">
        <v>5476</v>
      </c>
      <c r="E749" s="2">
        <v>45332</v>
      </c>
      <c r="F749" s="2">
        <v>45332</v>
      </c>
      <c r="G749">
        <v>1</v>
      </c>
      <c r="H749">
        <v>251.41</v>
      </c>
      <c r="I749">
        <v>75.12</v>
      </c>
      <c r="J749">
        <v>23</v>
      </c>
      <c r="K749" t="s">
        <v>5850</v>
      </c>
      <c r="L749" t="s">
        <v>6010</v>
      </c>
      <c r="M749">
        <v>1</v>
      </c>
    </row>
    <row r="750" spans="1:13" x14ac:dyDescent="0.3">
      <c r="A750" t="s">
        <v>6670</v>
      </c>
      <c r="B750" t="s">
        <v>5901</v>
      </c>
      <c r="C750" t="s">
        <v>5742</v>
      </c>
      <c r="D750" t="s">
        <v>5896</v>
      </c>
      <c r="E750" s="2">
        <v>45672</v>
      </c>
      <c r="F750" s="2">
        <v>45672</v>
      </c>
      <c r="G750">
        <v>4</v>
      </c>
      <c r="H750">
        <v>442.2</v>
      </c>
      <c r="I750">
        <v>66.099999999999994</v>
      </c>
      <c r="J750">
        <v>24</v>
      </c>
      <c r="K750" t="s">
        <v>5846</v>
      </c>
      <c r="L750" t="s">
        <v>6012</v>
      </c>
      <c r="M750">
        <v>1</v>
      </c>
    </row>
    <row r="751" spans="1:13" x14ac:dyDescent="0.3">
      <c r="A751" t="s">
        <v>6671</v>
      </c>
      <c r="B751" t="s">
        <v>6150</v>
      </c>
      <c r="C751" t="s">
        <v>5658</v>
      </c>
      <c r="D751" t="s">
        <v>6019</v>
      </c>
      <c r="E751" s="2">
        <v>45389</v>
      </c>
      <c r="F751" s="2">
        <v>45389</v>
      </c>
      <c r="G751">
        <v>4</v>
      </c>
      <c r="H751">
        <v>561.79999999999995</v>
      </c>
      <c r="I751">
        <v>48.6</v>
      </c>
      <c r="J751">
        <v>25</v>
      </c>
      <c r="K751" t="s">
        <v>6009</v>
      </c>
      <c r="L751" t="s">
        <v>6010</v>
      </c>
      <c r="M751">
        <v>2</v>
      </c>
    </row>
    <row r="752" spans="1:13" x14ac:dyDescent="0.3">
      <c r="A752" t="s">
        <v>6672</v>
      </c>
      <c r="B752" t="s">
        <v>5935</v>
      </c>
      <c r="C752" t="s">
        <v>5509</v>
      </c>
      <c r="D752" t="s">
        <v>5452</v>
      </c>
      <c r="E752" s="2">
        <v>45422</v>
      </c>
      <c r="F752" s="2">
        <v>45422</v>
      </c>
      <c r="G752">
        <v>2</v>
      </c>
      <c r="H752">
        <v>616.55999999999995</v>
      </c>
      <c r="I752">
        <v>92</v>
      </c>
      <c r="J752">
        <v>27</v>
      </c>
      <c r="K752" t="s">
        <v>5850</v>
      </c>
      <c r="L752" t="s">
        <v>6012</v>
      </c>
      <c r="M752">
        <v>2</v>
      </c>
    </row>
    <row r="753" spans="1:13" x14ac:dyDescent="0.3">
      <c r="A753" t="s">
        <v>6673</v>
      </c>
      <c r="B753" t="s">
        <v>5848</v>
      </c>
      <c r="C753" t="s">
        <v>5644</v>
      </c>
      <c r="D753" t="s">
        <v>5462</v>
      </c>
      <c r="E753" s="2">
        <v>45560</v>
      </c>
      <c r="F753" s="2">
        <v>45560</v>
      </c>
      <c r="G753">
        <v>5</v>
      </c>
      <c r="H753">
        <v>2239.85</v>
      </c>
      <c r="I753">
        <v>508.65</v>
      </c>
      <c r="J753">
        <v>28</v>
      </c>
      <c r="K753" t="s">
        <v>6009</v>
      </c>
      <c r="L753" t="s">
        <v>6012</v>
      </c>
      <c r="M753">
        <v>3</v>
      </c>
    </row>
    <row r="754" spans="1:13" x14ac:dyDescent="0.3">
      <c r="A754" t="s">
        <v>6674</v>
      </c>
      <c r="B754" t="s">
        <v>5966</v>
      </c>
      <c r="C754" t="s">
        <v>5748</v>
      </c>
      <c r="D754" t="s">
        <v>5460</v>
      </c>
      <c r="E754" s="2">
        <v>45381</v>
      </c>
      <c r="F754" s="2">
        <v>45381</v>
      </c>
      <c r="G754">
        <v>6</v>
      </c>
      <c r="H754">
        <v>754.62</v>
      </c>
      <c r="I754">
        <v>143.85</v>
      </c>
      <c r="J754">
        <v>29</v>
      </c>
      <c r="K754" t="s">
        <v>5842</v>
      </c>
      <c r="L754" t="s">
        <v>6010</v>
      </c>
      <c r="M754">
        <v>1</v>
      </c>
    </row>
    <row r="755" spans="1:13" x14ac:dyDescent="0.3">
      <c r="A755" t="s">
        <v>6675</v>
      </c>
      <c r="B755" t="s">
        <v>5909</v>
      </c>
      <c r="C755" t="s">
        <v>5732</v>
      </c>
      <c r="D755" t="s">
        <v>6050</v>
      </c>
      <c r="E755" s="2">
        <v>45475</v>
      </c>
      <c r="F755" s="2">
        <v>45475</v>
      </c>
      <c r="G755">
        <v>6</v>
      </c>
      <c r="H755">
        <v>314.22000000000003</v>
      </c>
      <c r="I755">
        <v>5.14</v>
      </c>
      <c r="J755">
        <v>30</v>
      </c>
      <c r="K755" t="s">
        <v>6009</v>
      </c>
      <c r="L755" t="s">
        <v>6010</v>
      </c>
      <c r="M755">
        <v>3</v>
      </c>
    </row>
    <row r="756" spans="1:13" x14ac:dyDescent="0.3">
      <c r="A756" t="s">
        <v>6676</v>
      </c>
      <c r="B756" t="s">
        <v>5861</v>
      </c>
      <c r="C756" t="s">
        <v>5596</v>
      </c>
      <c r="D756" t="s">
        <v>6108</v>
      </c>
      <c r="E756" s="2">
        <v>45680</v>
      </c>
      <c r="F756" s="2">
        <v>45680</v>
      </c>
      <c r="G756">
        <v>7</v>
      </c>
      <c r="H756">
        <v>2827.02</v>
      </c>
      <c r="I756">
        <v>742.01</v>
      </c>
      <c r="J756">
        <v>11</v>
      </c>
      <c r="K756" t="s">
        <v>5842</v>
      </c>
      <c r="L756" t="s">
        <v>5843</v>
      </c>
      <c r="M756">
        <v>1</v>
      </c>
    </row>
    <row r="757" spans="1:13" x14ac:dyDescent="0.3">
      <c r="A757" t="s">
        <v>6677</v>
      </c>
      <c r="B757" t="s">
        <v>5895</v>
      </c>
      <c r="C757" t="s">
        <v>5756</v>
      </c>
      <c r="D757" t="s">
        <v>5468</v>
      </c>
      <c r="E757" s="2">
        <v>45682</v>
      </c>
      <c r="F757" s="2">
        <v>45682</v>
      </c>
      <c r="G757">
        <v>7</v>
      </c>
      <c r="H757">
        <v>3236.94</v>
      </c>
      <c r="I757">
        <v>418.69</v>
      </c>
      <c r="J757">
        <v>12</v>
      </c>
      <c r="K757" t="s">
        <v>5853</v>
      </c>
      <c r="L757" t="s">
        <v>5843</v>
      </c>
      <c r="M757">
        <v>1</v>
      </c>
    </row>
    <row r="758" spans="1:13" x14ac:dyDescent="0.3">
      <c r="A758" t="s">
        <v>6678</v>
      </c>
      <c r="B758" t="s">
        <v>5874</v>
      </c>
      <c r="C758" t="s">
        <v>5774</v>
      </c>
      <c r="D758" t="s">
        <v>5470</v>
      </c>
      <c r="E758" s="2">
        <v>45591</v>
      </c>
      <c r="F758" s="2">
        <v>45591</v>
      </c>
      <c r="G758">
        <v>2</v>
      </c>
      <c r="H758">
        <v>122.36</v>
      </c>
      <c r="I758">
        <v>22.22</v>
      </c>
      <c r="J758">
        <v>13</v>
      </c>
      <c r="K758" t="s">
        <v>5842</v>
      </c>
      <c r="L758" t="s">
        <v>5843</v>
      </c>
      <c r="M758">
        <v>4</v>
      </c>
    </row>
    <row r="759" spans="1:13" x14ac:dyDescent="0.3">
      <c r="A759" t="s">
        <v>6679</v>
      </c>
      <c r="B759" t="s">
        <v>5884</v>
      </c>
      <c r="C759" t="s">
        <v>5730</v>
      </c>
      <c r="D759" t="s">
        <v>5484</v>
      </c>
      <c r="E759" s="2">
        <v>45750</v>
      </c>
      <c r="F759" s="2">
        <v>45750</v>
      </c>
      <c r="G759">
        <v>2</v>
      </c>
      <c r="H759">
        <v>668.74</v>
      </c>
      <c r="I759">
        <v>124.76</v>
      </c>
      <c r="J759">
        <v>15</v>
      </c>
      <c r="K759" t="s">
        <v>5853</v>
      </c>
      <c r="L759" t="s">
        <v>6012</v>
      </c>
      <c r="M759">
        <v>2</v>
      </c>
    </row>
    <row r="760" spans="1:13" x14ac:dyDescent="0.3">
      <c r="A760" t="s">
        <v>6680</v>
      </c>
      <c r="B760" t="s">
        <v>5877</v>
      </c>
      <c r="C760" t="s">
        <v>5686</v>
      </c>
      <c r="D760" t="s">
        <v>5448</v>
      </c>
      <c r="E760" s="2">
        <v>45631</v>
      </c>
      <c r="F760" s="2">
        <v>45631</v>
      </c>
      <c r="G760">
        <v>10</v>
      </c>
      <c r="H760">
        <v>3463.7</v>
      </c>
      <c r="I760">
        <v>569.49</v>
      </c>
      <c r="J760">
        <v>17</v>
      </c>
      <c r="K760" t="s">
        <v>5850</v>
      </c>
      <c r="L760" t="s">
        <v>6012</v>
      </c>
      <c r="M760">
        <v>4</v>
      </c>
    </row>
    <row r="761" spans="1:13" x14ac:dyDescent="0.3">
      <c r="A761" t="s">
        <v>6681</v>
      </c>
      <c r="B761" t="s">
        <v>6046</v>
      </c>
      <c r="C761" t="s">
        <v>5730</v>
      </c>
      <c r="D761" t="s">
        <v>5482</v>
      </c>
      <c r="E761" s="2">
        <v>45681</v>
      </c>
      <c r="F761" s="2">
        <v>45681</v>
      </c>
      <c r="G761">
        <v>9</v>
      </c>
      <c r="H761">
        <v>4426.29</v>
      </c>
      <c r="I761">
        <v>363.63</v>
      </c>
      <c r="J761">
        <v>18</v>
      </c>
      <c r="K761" t="s">
        <v>5846</v>
      </c>
      <c r="L761" t="s">
        <v>6012</v>
      </c>
      <c r="M761">
        <v>1</v>
      </c>
    </row>
    <row r="762" spans="1:13" x14ac:dyDescent="0.3">
      <c r="A762" t="s">
        <v>6682</v>
      </c>
      <c r="B762" t="s">
        <v>5861</v>
      </c>
      <c r="C762" t="s">
        <v>5638</v>
      </c>
      <c r="D762" t="s">
        <v>5872</v>
      </c>
      <c r="E762" s="2">
        <v>45485</v>
      </c>
      <c r="F762" s="2">
        <v>45485</v>
      </c>
      <c r="G762">
        <v>5</v>
      </c>
      <c r="H762">
        <v>761.7</v>
      </c>
      <c r="I762">
        <v>194.53</v>
      </c>
      <c r="J762">
        <v>19</v>
      </c>
      <c r="K762" t="s">
        <v>6009</v>
      </c>
      <c r="L762" t="s">
        <v>6010</v>
      </c>
      <c r="M762">
        <v>3</v>
      </c>
    </row>
    <row r="763" spans="1:13" x14ac:dyDescent="0.3">
      <c r="A763" t="s">
        <v>6683</v>
      </c>
      <c r="B763" t="s">
        <v>5916</v>
      </c>
      <c r="C763" t="s">
        <v>5688</v>
      </c>
      <c r="D763" t="s">
        <v>5488</v>
      </c>
      <c r="E763" s="2">
        <v>45808</v>
      </c>
      <c r="F763" s="2">
        <v>45808</v>
      </c>
      <c r="G763">
        <v>4</v>
      </c>
      <c r="H763">
        <v>521</v>
      </c>
      <c r="I763">
        <v>153.4</v>
      </c>
      <c r="J763">
        <v>21</v>
      </c>
      <c r="K763" t="s">
        <v>5846</v>
      </c>
      <c r="L763" t="s">
        <v>6012</v>
      </c>
      <c r="M763">
        <v>2</v>
      </c>
    </row>
    <row r="764" spans="1:13" x14ac:dyDescent="0.3">
      <c r="A764" t="s">
        <v>6684</v>
      </c>
      <c r="B764" t="s">
        <v>5852</v>
      </c>
      <c r="C764" t="s">
        <v>5762</v>
      </c>
      <c r="D764" t="s">
        <v>5872</v>
      </c>
      <c r="E764" s="2">
        <v>45438</v>
      </c>
      <c r="F764" s="2">
        <v>45438</v>
      </c>
      <c r="G764">
        <v>8</v>
      </c>
      <c r="H764">
        <v>1321.92</v>
      </c>
      <c r="I764">
        <v>17.260000000000002</v>
      </c>
      <c r="J764">
        <v>25</v>
      </c>
      <c r="K764" t="s">
        <v>5846</v>
      </c>
      <c r="L764" t="s">
        <v>5843</v>
      </c>
      <c r="M764">
        <v>2</v>
      </c>
    </row>
    <row r="765" spans="1:13" x14ac:dyDescent="0.3">
      <c r="A765" t="s">
        <v>6685</v>
      </c>
      <c r="B765" t="s">
        <v>5966</v>
      </c>
      <c r="C765" t="s">
        <v>5672</v>
      </c>
      <c r="D765" t="s">
        <v>5904</v>
      </c>
      <c r="E765" s="2">
        <v>45652</v>
      </c>
      <c r="F765" s="2">
        <v>45652</v>
      </c>
      <c r="G765">
        <v>5</v>
      </c>
      <c r="H765">
        <v>719.85</v>
      </c>
      <c r="I765">
        <v>169.54</v>
      </c>
      <c r="J765">
        <v>26</v>
      </c>
      <c r="K765" t="s">
        <v>5850</v>
      </c>
      <c r="L765" t="s">
        <v>6012</v>
      </c>
      <c r="M765">
        <v>4</v>
      </c>
    </row>
    <row r="766" spans="1:13" x14ac:dyDescent="0.3">
      <c r="A766" t="s">
        <v>6686</v>
      </c>
      <c r="B766" t="s">
        <v>5898</v>
      </c>
      <c r="C766" t="s">
        <v>5503</v>
      </c>
      <c r="D766" t="s">
        <v>5456</v>
      </c>
      <c r="E766" s="2">
        <v>45474</v>
      </c>
      <c r="F766" s="2">
        <v>45474</v>
      </c>
      <c r="G766">
        <v>2</v>
      </c>
      <c r="H766">
        <v>508.24</v>
      </c>
      <c r="I766">
        <v>108.51</v>
      </c>
      <c r="J766">
        <v>27</v>
      </c>
      <c r="K766" t="s">
        <v>6009</v>
      </c>
      <c r="L766" t="s">
        <v>5843</v>
      </c>
      <c r="M766">
        <v>3</v>
      </c>
    </row>
    <row r="767" spans="1:13" x14ac:dyDescent="0.3">
      <c r="A767" t="s">
        <v>6687</v>
      </c>
      <c r="B767" t="s">
        <v>5952</v>
      </c>
      <c r="C767" t="s">
        <v>5680</v>
      </c>
      <c r="D767" t="s">
        <v>5454</v>
      </c>
      <c r="E767" s="2">
        <v>45423</v>
      </c>
      <c r="F767" s="2">
        <v>45423</v>
      </c>
      <c r="G767">
        <v>5</v>
      </c>
      <c r="H767">
        <v>1655.05</v>
      </c>
      <c r="I767">
        <v>266.33999999999997</v>
      </c>
      <c r="J767">
        <v>29</v>
      </c>
      <c r="K767" t="s">
        <v>5853</v>
      </c>
      <c r="L767" t="s">
        <v>5843</v>
      </c>
      <c r="M767">
        <v>2</v>
      </c>
    </row>
    <row r="768" spans="1:13" x14ac:dyDescent="0.3">
      <c r="A768" t="s">
        <v>6688</v>
      </c>
      <c r="B768" t="s">
        <v>6027</v>
      </c>
      <c r="C768" t="s">
        <v>5674</v>
      </c>
      <c r="D768" t="s">
        <v>5454</v>
      </c>
      <c r="E768" s="2">
        <v>45800</v>
      </c>
      <c r="F768" s="2">
        <v>45800</v>
      </c>
      <c r="G768">
        <v>5</v>
      </c>
      <c r="H768">
        <v>1475.1</v>
      </c>
      <c r="I768">
        <v>283.06</v>
      </c>
      <c r="J768">
        <v>30</v>
      </c>
      <c r="K768" t="s">
        <v>5850</v>
      </c>
      <c r="L768" t="s">
        <v>6012</v>
      </c>
      <c r="M768">
        <v>2</v>
      </c>
    </row>
    <row r="769" spans="1:13" x14ac:dyDescent="0.3">
      <c r="A769" t="s">
        <v>6689</v>
      </c>
      <c r="B769" t="s">
        <v>5898</v>
      </c>
      <c r="C769" t="s">
        <v>5518</v>
      </c>
      <c r="D769" t="s">
        <v>5496</v>
      </c>
      <c r="E769" s="2">
        <v>45391</v>
      </c>
      <c r="F769" s="2">
        <v>45391</v>
      </c>
      <c r="G769">
        <v>2</v>
      </c>
      <c r="H769">
        <v>904.68</v>
      </c>
      <c r="I769">
        <v>270.83</v>
      </c>
      <c r="J769">
        <v>21</v>
      </c>
      <c r="K769" t="s">
        <v>5842</v>
      </c>
      <c r="L769" t="s">
        <v>5843</v>
      </c>
      <c r="M769">
        <v>2</v>
      </c>
    </row>
    <row r="770" spans="1:13" x14ac:dyDescent="0.3">
      <c r="A770" t="s">
        <v>6690</v>
      </c>
      <c r="B770" t="s">
        <v>5938</v>
      </c>
      <c r="C770" t="s">
        <v>5596</v>
      </c>
      <c r="D770" t="s">
        <v>5470</v>
      </c>
      <c r="E770" s="2">
        <v>45715</v>
      </c>
      <c r="F770" s="2">
        <v>45715</v>
      </c>
      <c r="G770">
        <v>5</v>
      </c>
      <c r="H770">
        <v>708.6</v>
      </c>
      <c r="I770">
        <v>174.2</v>
      </c>
      <c r="J770">
        <v>23</v>
      </c>
      <c r="K770" t="s">
        <v>5853</v>
      </c>
      <c r="L770" t="s">
        <v>5843</v>
      </c>
      <c r="M770">
        <v>1</v>
      </c>
    </row>
    <row r="771" spans="1:13" x14ac:dyDescent="0.3">
      <c r="A771" t="s">
        <v>6691</v>
      </c>
      <c r="B771" t="s">
        <v>5886</v>
      </c>
      <c r="C771" t="s">
        <v>5615</v>
      </c>
      <c r="D771" t="s">
        <v>5448</v>
      </c>
      <c r="E771" s="2">
        <v>45653</v>
      </c>
      <c r="F771" s="2">
        <v>45653</v>
      </c>
      <c r="G771">
        <v>1</v>
      </c>
      <c r="H771">
        <v>445.91</v>
      </c>
      <c r="I771">
        <v>110.92</v>
      </c>
      <c r="J771">
        <v>24</v>
      </c>
      <c r="K771" t="s">
        <v>5842</v>
      </c>
      <c r="L771" t="s">
        <v>6012</v>
      </c>
      <c r="M771">
        <v>4</v>
      </c>
    </row>
    <row r="772" spans="1:13" x14ac:dyDescent="0.3">
      <c r="A772" t="s">
        <v>6692</v>
      </c>
      <c r="B772" t="s">
        <v>5888</v>
      </c>
      <c r="C772" t="s">
        <v>5774</v>
      </c>
      <c r="D772" t="s">
        <v>5480</v>
      </c>
      <c r="E772" s="2">
        <v>45420</v>
      </c>
      <c r="F772" s="2">
        <v>45420</v>
      </c>
      <c r="G772">
        <v>3</v>
      </c>
      <c r="H772">
        <v>914.37</v>
      </c>
      <c r="I772">
        <v>41.27</v>
      </c>
      <c r="J772">
        <v>25</v>
      </c>
      <c r="K772" t="s">
        <v>5846</v>
      </c>
      <c r="L772" t="s">
        <v>6010</v>
      </c>
      <c r="M772">
        <v>2</v>
      </c>
    </row>
    <row r="773" spans="1:13" x14ac:dyDescent="0.3">
      <c r="A773" t="s">
        <v>6693</v>
      </c>
      <c r="B773" t="s">
        <v>6053</v>
      </c>
      <c r="C773" t="s">
        <v>5543</v>
      </c>
      <c r="D773" t="s">
        <v>5452</v>
      </c>
      <c r="E773" s="2">
        <v>45836</v>
      </c>
      <c r="F773" s="2">
        <v>45836</v>
      </c>
      <c r="G773">
        <v>1</v>
      </c>
      <c r="H773">
        <v>385.2</v>
      </c>
      <c r="I773">
        <v>61.01</v>
      </c>
      <c r="J773">
        <v>27</v>
      </c>
      <c r="K773" t="s">
        <v>5846</v>
      </c>
      <c r="L773" t="s">
        <v>6010</v>
      </c>
      <c r="M773">
        <v>2</v>
      </c>
    </row>
    <row r="774" spans="1:13" x14ac:dyDescent="0.3">
      <c r="A774" t="s">
        <v>6694</v>
      </c>
      <c r="B774" t="s">
        <v>5886</v>
      </c>
      <c r="C774" t="s">
        <v>5794</v>
      </c>
      <c r="D774" t="s">
        <v>5450</v>
      </c>
      <c r="E774" s="2">
        <v>45629</v>
      </c>
      <c r="F774" s="2">
        <v>45629</v>
      </c>
      <c r="G774">
        <v>4</v>
      </c>
      <c r="H774">
        <v>872.68</v>
      </c>
      <c r="I774">
        <v>234.5</v>
      </c>
      <c r="J774">
        <v>28</v>
      </c>
      <c r="K774" t="s">
        <v>6009</v>
      </c>
      <c r="L774" t="s">
        <v>5843</v>
      </c>
      <c r="M774">
        <v>4</v>
      </c>
    </row>
    <row r="775" spans="1:13" x14ac:dyDescent="0.3">
      <c r="A775" t="s">
        <v>6695</v>
      </c>
      <c r="B775" t="s">
        <v>5921</v>
      </c>
      <c r="C775" t="s">
        <v>5543</v>
      </c>
      <c r="D775" t="s">
        <v>5986</v>
      </c>
      <c r="E775" s="2">
        <v>45788</v>
      </c>
      <c r="F775" s="2">
        <v>45788</v>
      </c>
      <c r="G775">
        <v>1</v>
      </c>
      <c r="H775">
        <v>139.97</v>
      </c>
      <c r="I775">
        <v>14.38</v>
      </c>
      <c r="J775">
        <v>30</v>
      </c>
      <c r="K775" t="s">
        <v>6009</v>
      </c>
      <c r="L775" t="s">
        <v>6012</v>
      </c>
      <c r="M775">
        <v>2</v>
      </c>
    </row>
    <row r="776" spans="1:13" x14ac:dyDescent="0.3">
      <c r="A776" t="s">
        <v>6696</v>
      </c>
      <c r="B776" t="s">
        <v>5906</v>
      </c>
      <c r="C776" t="s">
        <v>5716</v>
      </c>
      <c r="D776" t="s">
        <v>5452</v>
      </c>
      <c r="E776" s="2">
        <v>45773</v>
      </c>
      <c r="F776" s="2">
        <v>45773</v>
      </c>
      <c r="G776">
        <v>10</v>
      </c>
      <c r="H776">
        <v>4092.6</v>
      </c>
      <c r="I776">
        <v>958.88</v>
      </c>
      <c r="J776">
        <v>10</v>
      </c>
      <c r="K776" t="s">
        <v>5853</v>
      </c>
      <c r="L776" t="s">
        <v>6012</v>
      </c>
      <c r="M776">
        <v>2</v>
      </c>
    </row>
    <row r="777" spans="1:13" x14ac:dyDescent="0.3">
      <c r="A777" t="s">
        <v>6697</v>
      </c>
      <c r="B777" t="s">
        <v>6046</v>
      </c>
      <c r="C777" t="s">
        <v>5750</v>
      </c>
      <c r="D777" t="s">
        <v>5464</v>
      </c>
      <c r="E777" s="2">
        <v>45382</v>
      </c>
      <c r="F777" s="2">
        <v>45382</v>
      </c>
      <c r="G777">
        <v>4</v>
      </c>
      <c r="H777">
        <v>318.88</v>
      </c>
      <c r="I777">
        <v>26.32</v>
      </c>
      <c r="J777">
        <v>13</v>
      </c>
      <c r="K777" t="s">
        <v>5842</v>
      </c>
      <c r="L777" t="s">
        <v>6010</v>
      </c>
      <c r="M777">
        <v>1</v>
      </c>
    </row>
    <row r="778" spans="1:13" x14ac:dyDescent="0.3">
      <c r="A778" t="s">
        <v>6698</v>
      </c>
      <c r="B778" t="s">
        <v>5929</v>
      </c>
      <c r="C778" t="s">
        <v>5578</v>
      </c>
      <c r="D778" t="s">
        <v>5926</v>
      </c>
      <c r="E778" s="2">
        <v>45328</v>
      </c>
      <c r="F778" s="2">
        <v>45328</v>
      </c>
      <c r="G778">
        <v>6</v>
      </c>
      <c r="H778">
        <v>2318.46</v>
      </c>
      <c r="I778">
        <v>277.33</v>
      </c>
      <c r="J778">
        <v>18</v>
      </c>
      <c r="K778" t="s">
        <v>5846</v>
      </c>
      <c r="L778" t="s">
        <v>6010</v>
      </c>
      <c r="M778">
        <v>1</v>
      </c>
    </row>
    <row r="779" spans="1:13" x14ac:dyDescent="0.3">
      <c r="A779" t="s">
        <v>6699</v>
      </c>
      <c r="B779" t="s">
        <v>5952</v>
      </c>
      <c r="C779" t="s">
        <v>5640</v>
      </c>
      <c r="D779" t="s">
        <v>5460</v>
      </c>
      <c r="E779" s="2">
        <v>45350</v>
      </c>
      <c r="F779" s="2">
        <v>45350</v>
      </c>
      <c r="G779">
        <v>2</v>
      </c>
      <c r="H779">
        <v>135.22</v>
      </c>
      <c r="I779">
        <v>28.65</v>
      </c>
      <c r="J779">
        <v>28</v>
      </c>
      <c r="K779" t="s">
        <v>5850</v>
      </c>
      <c r="L779" t="s">
        <v>5843</v>
      </c>
      <c r="M779">
        <v>1</v>
      </c>
    </row>
    <row r="780" spans="1:13" x14ac:dyDescent="0.3">
      <c r="A780" t="s">
        <v>6700</v>
      </c>
      <c r="B780" t="s">
        <v>5964</v>
      </c>
      <c r="C780" t="s">
        <v>5748</v>
      </c>
      <c r="D780" t="s">
        <v>5462</v>
      </c>
      <c r="E780" s="2">
        <v>45449</v>
      </c>
      <c r="F780" s="2">
        <v>45449</v>
      </c>
      <c r="G780">
        <v>1</v>
      </c>
      <c r="H780">
        <v>135.43</v>
      </c>
      <c r="I780">
        <v>16.28</v>
      </c>
      <c r="J780">
        <v>12</v>
      </c>
      <c r="K780" t="s">
        <v>5846</v>
      </c>
      <c r="L780" t="s">
        <v>6010</v>
      </c>
      <c r="M780">
        <v>2</v>
      </c>
    </row>
    <row r="781" spans="1:13" x14ac:dyDescent="0.3">
      <c r="A781" t="s">
        <v>6701</v>
      </c>
      <c r="B781" t="s">
        <v>5909</v>
      </c>
      <c r="C781" t="s">
        <v>5714</v>
      </c>
      <c r="D781" t="s">
        <v>5958</v>
      </c>
      <c r="E781" s="2">
        <v>45381</v>
      </c>
      <c r="F781" s="2">
        <v>45381</v>
      </c>
      <c r="G781">
        <v>10</v>
      </c>
      <c r="H781">
        <v>4616.8</v>
      </c>
      <c r="I781">
        <v>783.42</v>
      </c>
      <c r="J781">
        <v>16</v>
      </c>
      <c r="K781" t="s">
        <v>5853</v>
      </c>
      <c r="L781" t="s">
        <v>6010</v>
      </c>
      <c r="M781">
        <v>1</v>
      </c>
    </row>
    <row r="782" spans="1:13" x14ac:dyDescent="0.3">
      <c r="A782" t="s">
        <v>6702</v>
      </c>
      <c r="B782" t="s">
        <v>5852</v>
      </c>
      <c r="C782" t="s">
        <v>5716</v>
      </c>
      <c r="D782" t="s">
        <v>5464</v>
      </c>
      <c r="E782" s="2">
        <v>45621</v>
      </c>
      <c r="F782" s="2">
        <v>45621</v>
      </c>
      <c r="G782">
        <v>2</v>
      </c>
      <c r="H782">
        <v>709.24</v>
      </c>
      <c r="I782">
        <v>55.26</v>
      </c>
      <c r="J782">
        <v>30</v>
      </c>
      <c r="K782" t="s">
        <v>5853</v>
      </c>
      <c r="L782" t="s">
        <v>6012</v>
      </c>
      <c r="M782">
        <v>4</v>
      </c>
    </row>
    <row r="783" spans="1:13" x14ac:dyDescent="0.3">
      <c r="A783" t="s">
        <v>6703</v>
      </c>
      <c r="B783" t="s">
        <v>5895</v>
      </c>
      <c r="C783" t="s">
        <v>5724</v>
      </c>
      <c r="D783" t="s">
        <v>5865</v>
      </c>
      <c r="E783" s="2">
        <v>45570</v>
      </c>
      <c r="F783" s="2">
        <v>45570</v>
      </c>
      <c r="G783">
        <v>8</v>
      </c>
      <c r="H783">
        <v>898.64</v>
      </c>
      <c r="I783">
        <v>250.69</v>
      </c>
      <c r="J783">
        <v>14</v>
      </c>
      <c r="K783" t="s">
        <v>6009</v>
      </c>
      <c r="L783" t="s">
        <v>5843</v>
      </c>
      <c r="M783">
        <v>4</v>
      </c>
    </row>
    <row r="784" spans="1:13" x14ac:dyDescent="0.3">
      <c r="A784" t="s">
        <v>6704</v>
      </c>
      <c r="B784" t="s">
        <v>5968</v>
      </c>
      <c r="C784" t="s">
        <v>5620</v>
      </c>
      <c r="D784" t="s">
        <v>5472</v>
      </c>
      <c r="E784" s="2">
        <v>45338</v>
      </c>
      <c r="F784" s="2">
        <v>45338</v>
      </c>
      <c r="G784">
        <v>8</v>
      </c>
      <c r="H784">
        <v>2209.1999999999998</v>
      </c>
      <c r="I784">
        <v>640.62</v>
      </c>
      <c r="J784">
        <v>19</v>
      </c>
      <c r="K784" t="s">
        <v>5850</v>
      </c>
      <c r="L784" t="s">
        <v>5843</v>
      </c>
      <c r="M784">
        <v>1</v>
      </c>
    </row>
    <row r="785" spans="1:13" x14ac:dyDescent="0.3">
      <c r="A785" t="s">
        <v>6705</v>
      </c>
      <c r="B785" t="s">
        <v>6135</v>
      </c>
      <c r="C785" t="s">
        <v>5742</v>
      </c>
      <c r="D785" t="s">
        <v>5478</v>
      </c>
      <c r="E785" s="2">
        <v>45322</v>
      </c>
      <c r="F785" s="2">
        <v>45322</v>
      </c>
      <c r="G785">
        <v>7</v>
      </c>
      <c r="H785">
        <v>1807.26</v>
      </c>
      <c r="I785">
        <v>359.48</v>
      </c>
      <c r="J785">
        <v>24</v>
      </c>
      <c r="K785" t="s">
        <v>5850</v>
      </c>
      <c r="L785" t="s">
        <v>6010</v>
      </c>
      <c r="M785">
        <v>1</v>
      </c>
    </row>
    <row r="786" spans="1:13" x14ac:dyDescent="0.3">
      <c r="A786" t="s">
        <v>6706</v>
      </c>
      <c r="B786" t="s">
        <v>5949</v>
      </c>
      <c r="C786" t="s">
        <v>5726</v>
      </c>
      <c r="D786" t="s">
        <v>5926</v>
      </c>
      <c r="E786" s="2">
        <v>45596</v>
      </c>
      <c r="F786" s="2">
        <v>45596</v>
      </c>
      <c r="G786">
        <v>10</v>
      </c>
      <c r="H786">
        <v>4926.8999999999996</v>
      </c>
      <c r="I786">
        <v>1192.72</v>
      </c>
      <c r="J786">
        <v>29</v>
      </c>
      <c r="K786" t="s">
        <v>5842</v>
      </c>
      <c r="L786" t="s">
        <v>6010</v>
      </c>
      <c r="M786">
        <v>4</v>
      </c>
    </row>
    <row r="787" spans="1:13" x14ac:dyDescent="0.3">
      <c r="A787" t="s">
        <v>6707</v>
      </c>
      <c r="B787" t="s">
        <v>5877</v>
      </c>
      <c r="C787" t="s">
        <v>5690</v>
      </c>
      <c r="D787" t="s">
        <v>5492</v>
      </c>
      <c r="E787" s="2">
        <v>45493</v>
      </c>
      <c r="F787" s="2">
        <v>45493</v>
      </c>
      <c r="G787">
        <v>7</v>
      </c>
      <c r="H787">
        <v>2593.08</v>
      </c>
      <c r="I787">
        <v>492.98</v>
      </c>
      <c r="J787">
        <v>13</v>
      </c>
      <c r="K787" t="s">
        <v>5846</v>
      </c>
      <c r="L787" t="s">
        <v>6010</v>
      </c>
      <c r="M787">
        <v>3</v>
      </c>
    </row>
    <row r="788" spans="1:13" x14ac:dyDescent="0.3">
      <c r="A788" t="s">
        <v>6708</v>
      </c>
      <c r="B788" t="s">
        <v>5898</v>
      </c>
      <c r="C788" t="s">
        <v>5808</v>
      </c>
      <c r="D788" t="s">
        <v>5862</v>
      </c>
      <c r="E788" s="2">
        <v>45346</v>
      </c>
      <c r="F788" s="2">
        <v>45346</v>
      </c>
      <c r="G788">
        <v>1</v>
      </c>
      <c r="H788">
        <v>452.96</v>
      </c>
      <c r="I788">
        <v>42.2</v>
      </c>
      <c r="J788">
        <v>10</v>
      </c>
      <c r="K788" t="s">
        <v>5842</v>
      </c>
      <c r="L788" t="s">
        <v>5843</v>
      </c>
      <c r="M788">
        <v>1</v>
      </c>
    </row>
    <row r="789" spans="1:13" x14ac:dyDescent="0.3">
      <c r="A789" t="s">
        <v>6709</v>
      </c>
      <c r="B789" t="s">
        <v>5929</v>
      </c>
      <c r="C789" t="s">
        <v>5670</v>
      </c>
      <c r="D789" t="s">
        <v>6022</v>
      </c>
      <c r="E789" s="2">
        <v>45623</v>
      </c>
      <c r="F789" s="2">
        <v>45623</v>
      </c>
      <c r="G789">
        <v>7</v>
      </c>
      <c r="H789">
        <v>2791.95</v>
      </c>
      <c r="I789">
        <v>337.53</v>
      </c>
      <c r="J789">
        <v>20</v>
      </c>
      <c r="K789" t="s">
        <v>5846</v>
      </c>
      <c r="L789" t="s">
        <v>6010</v>
      </c>
      <c r="M789">
        <v>4</v>
      </c>
    </row>
    <row r="790" spans="1:13" x14ac:dyDescent="0.3">
      <c r="A790" t="s">
        <v>6710</v>
      </c>
      <c r="B790" t="s">
        <v>5911</v>
      </c>
      <c r="C790" t="s">
        <v>5596</v>
      </c>
      <c r="D790" t="s">
        <v>5492</v>
      </c>
      <c r="E790" s="2">
        <v>45814</v>
      </c>
      <c r="F790" s="2">
        <v>45814</v>
      </c>
      <c r="G790">
        <v>8</v>
      </c>
      <c r="H790">
        <v>3618.24</v>
      </c>
      <c r="I790">
        <v>442.57</v>
      </c>
      <c r="J790">
        <v>25</v>
      </c>
      <c r="K790" t="s">
        <v>5846</v>
      </c>
      <c r="L790" t="s">
        <v>6010</v>
      </c>
      <c r="M790">
        <v>2</v>
      </c>
    </row>
    <row r="791" spans="1:13" x14ac:dyDescent="0.3">
      <c r="A791" t="s">
        <v>6711</v>
      </c>
      <c r="B791" t="s">
        <v>6135</v>
      </c>
      <c r="C791" t="s">
        <v>5515</v>
      </c>
      <c r="D791" t="s">
        <v>5470</v>
      </c>
      <c r="E791" s="2">
        <v>45415</v>
      </c>
      <c r="F791" s="2">
        <v>45415</v>
      </c>
      <c r="G791">
        <v>10</v>
      </c>
      <c r="H791">
        <v>4631.2</v>
      </c>
      <c r="I791">
        <v>347.77</v>
      </c>
      <c r="J791">
        <v>30</v>
      </c>
      <c r="K791" t="s">
        <v>5853</v>
      </c>
      <c r="L791" t="s">
        <v>5843</v>
      </c>
      <c r="M791">
        <v>2</v>
      </c>
    </row>
    <row r="792" spans="1:13" x14ac:dyDescent="0.3">
      <c r="A792" t="s">
        <v>6712</v>
      </c>
      <c r="B792" t="s">
        <v>6003</v>
      </c>
      <c r="C792" t="s">
        <v>5732</v>
      </c>
      <c r="D792" t="s">
        <v>5904</v>
      </c>
      <c r="E792" s="2">
        <v>45620</v>
      </c>
      <c r="F792" s="2">
        <v>45620</v>
      </c>
      <c r="G792">
        <v>10</v>
      </c>
      <c r="H792">
        <v>852</v>
      </c>
      <c r="I792">
        <v>213.11</v>
      </c>
      <c r="J792">
        <v>15</v>
      </c>
      <c r="K792" t="s">
        <v>5846</v>
      </c>
      <c r="L792" t="s">
        <v>6010</v>
      </c>
      <c r="M792">
        <v>4</v>
      </c>
    </row>
    <row r="793" spans="1:13" x14ac:dyDescent="0.3">
      <c r="A793" t="s">
        <v>6713</v>
      </c>
      <c r="B793" t="s">
        <v>5906</v>
      </c>
      <c r="C793" t="s">
        <v>5527</v>
      </c>
      <c r="D793" t="s">
        <v>5488</v>
      </c>
      <c r="E793" s="2">
        <v>45606</v>
      </c>
      <c r="F793" s="2">
        <v>45606</v>
      </c>
      <c r="G793">
        <v>4</v>
      </c>
      <c r="H793">
        <v>1126.1600000000001</v>
      </c>
      <c r="I793">
        <v>131.57</v>
      </c>
      <c r="J793">
        <v>16</v>
      </c>
      <c r="K793" t="s">
        <v>5846</v>
      </c>
      <c r="L793" t="s">
        <v>6010</v>
      </c>
      <c r="M793">
        <v>4</v>
      </c>
    </row>
    <row r="794" spans="1:13" x14ac:dyDescent="0.3">
      <c r="A794" t="s">
        <v>6714</v>
      </c>
      <c r="B794" t="s">
        <v>5861</v>
      </c>
      <c r="C794" t="s">
        <v>5758</v>
      </c>
      <c r="D794" t="s">
        <v>5474</v>
      </c>
      <c r="E794" s="2">
        <v>45672</v>
      </c>
      <c r="F794" s="2">
        <v>45672</v>
      </c>
      <c r="G794">
        <v>4</v>
      </c>
      <c r="H794">
        <v>596.96</v>
      </c>
      <c r="I794">
        <v>77.05</v>
      </c>
      <c r="J794">
        <v>17</v>
      </c>
      <c r="K794" t="s">
        <v>5850</v>
      </c>
      <c r="L794" t="s">
        <v>6010</v>
      </c>
      <c r="M794">
        <v>1</v>
      </c>
    </row>
    <row r="795" spans="1:13" x14ac:dyDescent="0.3">
      <c r="A795" t="s">
        <v>6715</v>
      </c>
      <c r="B795" t="s">
        <v>5935</v>
      </c>
      <c r="C795" t="s">
        <v>5586</v>
      </c>
      <c r="D795" t="s">
        <v>5464</v>
      </c>
      <c r="E795" s="2">
        <v>45315</v>
      </c>
      <c r="F795" s="2">
        <v>45315</v>
      </c>
      <c r="G795">
        <v>10</v>
      </c>
      <c r="H795">
        <v>3928.2</v>
      </c>
      <c r="I795">
        <v>411.53</v>
      </c>
      <c r="J795">
        <v>18</v>
      </c>
      <c r="K795" t="s">
        <v>6009</v>
      </c>
      <c r="L795" t="s">
        <v>6010</v>
      </c>
      <c r="M795">
        <v>1</v>
      </c>
    </row>
    <row r="796" spans="1:13" x14ac:dyDescent="0.3">
      <c r="A796" t="s">
        <v>6716</v>
      </c>
      <c r="B796" t="s">
        <v>5877</v>
      </c>
      <c r="C796" t="s">
        <v>5656</v>
      </c>
      <c r="D796" t="s">
        <v>5857</v>
      </c>
      <c r="E796" s="2">
        <v>45692</v>
      </c>
      <c r="F796" s="2">
        <v>45692</v>
      </c>
      <c r="G796">
        <v>1</v>
      </c>
      <c r="H796">
        <v>129.08000000000001</v>
      </c>
      <c r="I796">
        <v>15.19</v>
      </c>
      <c r="J796">
        <v>19</v>
      </c>
      <c r="K796" t="s">
        <v>5850</v>
      </c>
      <c r="L796" t="s">
        <v>6012</v>
      </c>
      <c r="M796">
        <v>1</v>
      </c>
    </row>
    <row r="797" spans="1:13" x14ac:dyDescent="0.3">
      <c r="A797" t="s">
        <v>6717</v>
      </c>
      <c r="B797" t="s">
        <v>6027</v>
      </c>
      <c r="C797" t="s">
        <v>5638</v>
      </c>
      <c r="D797" t="s">
        <v>6022</v>
      </c>
      <c r="E797" s="2">
        <v>45760</v>
      </c>
      <c r="F797" s="2">
        <v>45760</v>
      </c>
      <c r="G797">
        <v>2</v>
      </c>
      <c r="H797">
        <v>155.88</v>
      </c>
      <c r="I797">
        <v>10.37</v>
      </c>
      <c r="J797">
        <v>20</v>
      </c>
      <c r="K797" t="s">
        <v>5853</v>
      </c>
      <c r="L797" t="s">
        <v>6010</v>
      </c>
      <c r="M797">
        <v>2</v>
      </c>
    </row>
    <row r="798" spans="1:13" x14ac:dyDescent="0.3">
      <c r="A798" t="s">
        <v>6718</v>
      </c>
      <c r="B798" t="s">
        <v>5949</v>
      </c>
      <c r="C798" t="s">
        <v>5774</v>
      </c>
      <c r="D798" t="s">
        <v>5486</v>
      </c>
      <c r="E798" s="2">
        <v>45709</v>
      </c>
      <c r="F798" s="2">
        <v>45709</v>
      </c>
      <c r="G798">
        <v>10</v>
      </c>
      <c r="H798">
        <v>1494.1</v>
      </c>
      <c r="I798">
        <v>321.55</v>
      </c>
      <c r="J798">
        <v>21</v>
      </c>
      <c r="K798" t="s">
        <v>5842</v>
      </c>
      <c r="L798" t="s">
        <v>5843</v>
      </c>
      <c r="M798">
        <v>1</v>
      </c>
    </row>
    <row r="799" spans="1:13" x14ac:dyDescent="0.3">
      <c r="A799" t="s">
        <v>6719</v>
      </c>
      <c r="B799" t="s">
        <v>5968</v>
      </c>
      <c r="C799" t="s">
        <v>5650</v>
      </c>
      <c r="D799" t="s">
        <v>5452</v>
      </c>
      <c r="E799" s="2">
        <v>45522</v>
      </c>
      <c r="F799" s="2">
        <v>45522</v>
      </c>
      <c r="G799">
        <v>9</v>
      </c>
      <c r="H799">
        <v>892.98</v>
      </c>
      <c r="I799">
        <v>55.64</v>
      </c>
      <c r="J799">
        <v>22</v>
      </c>
      <c r="K799" t="s">
        <v>5850</v>
      </c>
      <c r="L799" t="s">
        <v>6012</v>
      </c>
      <c r="M799">
        <v>3</v>
      </c>
    </row>
    <row r="800" spans="1:13" x14ac:dyDescent="0.3">
      <c r="A800" t="s">
        <v>6720</v>
      </c>
      <c r="B800" t="s">
        <v>5966</v>
      </c>
      <c r="C800" t="s">
        <v>5776</v>
      </c>
      <c r="D800" t="s">
        <v>5926</v>
      </c>
      <c r="E800" s="2">
        <v>45320</v>
      </c>
      <c r="F800" s="2">
        <v>45320</v>
      </c>
      <c r="G800">
        <v>10</v>
      </c>
      <c r="H800">
        <v>1178.4000000000001</v>
      </c>
      <c r="I800">
        <v>192.13</v>
      </c>
      <c r="J800">
        <v>23</v>
      </c>
      <c r="K800" t="s">
        <v>5846</v>
      </c>
      <c r="L800" t="s">
        <v>6012</v>
      </c>
      <c r="M800">
        <v>1</v>
      </c>
    </row>
    <row r="801" spans="1:13" x14ac:dyDescent="0.3">
      <c r="A801" t="s">
        <v>6721</v>
      </c>
      <c r="B801" t="s">
        <v>5911</v>
      </c>
      <c r="C801" t="s">
        <v>5752</v>
      </c>
      <c r="D801" t="s">
        <v>5480</v>
      </c>
      <c r="E801" s="2">
        <v>45830</v>
      </c>
      <c r="F801" s="2">
        <v>45830</v>
      </c>
      <c r="G801">
        <v>8</v>
      </c>
      <c r="H801">
        <v>1901.36</v>
      </c>
      <c r="I801">
        <v>103.06</v>
      </c>
      <c r="J801">
        <v>24</v>
      </c>
      <c r="K801" t="s">
        <v>6009</v>
      </c>
      <c r="L801" t="s">
        <v>6010</v>
      </c>
      <c r="M801">
        <v>2</v>
      </c>
    </row>
    <row r="802" spans="1:13" x14ac:dyDescent="0.3">
      <c r="A802" t="s">
        <v>6722</v>
      </c>
      <c r="B802" t="s">
        <v>6046</v>
      </c>
      <c r="C802" t="s">
        <v>5712</v>
      </c>
      <c r="D802" t="s">
        <v>5849</v>
      </c>
      <c r="E802" s="2">
        <v>45323</v>
      </c>
      <c r="F802" s="2">
        <v>45323</v>
      </c>
      <c r="G802">
        <v>4</v>
      </c>
      <c r="H802">
        <v>676.6</v>
      </c>
      <c r="I802">
        <v>84.15</v>
      </c>
      <c r="J802">
        <v>25</v>
      </c>
      <c r="K802" t="s">
        <v>6009</v>
      </c>
      <c r="L802" t="s">
        <v>6010</v>
      </c>
      <c r="M802">
        <v>1</v>
      </c>
    </row>
    <row r="803" spans="1:13" x14ac:dyDescent="0.3">
      <c r="A803" t="s">
        <v>6723</v>
      </c>
      <c r="B803" t="s">
        <v>6003</v>
      </c>
      <c r="C803" t="s">
        <v>5536</v>
      </c>
      <c r="D803" t="s">
        <v>5943</v>
      </c>
      <c r="E803" s="2">
        <v>45590</v>
      </c>
      <c r="F803" s="2">
        <v>45590</v>
      </c>
      <c r="G803">
        <v>3</v>
      </c>
      <c r="H803">
        <v>1175.82</v>
      </c>
      <c r="I803">
        <v>60.35</v>
      </c>
      <c r="J803">
        <v>26</v>
      </c>
      <c r="K803" t="s">
        <v>5842</v>
      </c>
      <c r="L803" t="s">
        <v>5843</v>
      </c>
      <c r="M803">
        <v>4</v>
      </c>
    </row>
    <row r="804" spans="1:13" x14ac:dyDescent="0.3">
      <c r="A804" t="s">
        <v>6724</v>
      </c>
      <c r="B804" t="s">
        <v>5888</v>
      </c>
      <c r="C804" t="s">
        <v>5826</v>
      </c>
      <c r="D804" t="s">
        <v>5450</v>
      </c>
      <c r="E804" s="2">
        <v>45702</v>
      </c>
      <c r="F804" s="2">
        <v>45702</v>
      </c>
      <c r="G804">
        <v>10</v>
      </c>
      <c r="H804">
        <v>4425.7</v>
      </c>
      <c r="I804">
        <v>541.51</v>
      </c>
      <c r="J804">
        <v>27</v>
      </c>
      <c r="K804" t="s">
        <v>6009</v>
      </c>
      <c r="L804" t="s">
        <v>6010</v>
      </c>
      <c r="M804">
        <v>1</v>
      </c>
    </row>
    <row r="805" spans="1:13" x14ac:dyDescent="0.3">
      <c r="A805" t="s">
        <v>6725</v>
      </c>
      <c r="B805" t="s">
        <v>6128</v>
      </c>
      <c r="C805" t="s">
        <v>5690</v>
      </c>
      <c r="D805" t="s">
        <v>5496</v>
      </c>
      <c r="E805" s="2">
        <v>45519</v>
      </c>
      <c r="F805" s="2">
        <v>45519</v>
      </c>
      <c r="G805">
        <v>5</v>
      </c>
      <c r="H805">
        <v>2095.6</v>
      </c>
      <c r="I805">
        <v>548.25</v>
      </c>
      <c r="J805">
        <v>28</v>
      </c>
      <c r="K805" t="s">
        <v>5853</v>
      </c>
      <c r="L805" t="s">
        <v>5843</v>
      </c>
      <c r="M805">
        <v>3</v>
      </c>
    </row>
    <row r="806" spans="1:13" x14ac:dyDescent="0.3">
      <c r="A806" t="s">
        <v>6726</v>
      </c>
      <c r="B806" t="s">
        <v>5895</v>
      </c>
      <c r="C806" t="s">
        <v>5674</v>
      </c>
      <c r="D806" t="s">
        <v>6035</v>
      </c>
      <c r="E806" s="2">
        <v>45321</v>
      </c>
      <c r="F806" s="2">
        <v>45321</v>
      </c>
      <c r="G806">
        <v>3</v>
      </c>
      <c r="H806">
        <v>1419.21</v>
      </c>
      <c r="I806">
        <v>213.25</v>
      </c>
      <c r="J806">
        <v>29</v>
      </c>
      <c r="K806" t="s">
        <v>6009</v>
      </c>
      <c r="L806" t="s">
        <v>5843</v>
      </c>
      <c r="M806">
        <v>1</v>
      </c>
    </row>
    <row r="807" spans="1:13" x14ac:dyDescent="0.3">
      <c r="A807" t="s">
        <v>6727</v>
      </c>
      <c r="B807" t="s">
        <v>5864</v>
      </c>
      <c r="C807" t="s">
        <v>5648</v>
      </c>
      <c r="D807" t="s">
        <v>5490</v>
      </c>
      <c r="E807" s="2">
        <v>45636</v>
      </c>
      <c r="F807" s="2">
        <v>45636</v>
      </c>
      <c r="G807">
        <v>4</v>
      </c>
      <c r="H807">
        <v>1763.96</v>
      </c>
      <c r="I807">
        <v>150.43</v>
      </c>
      <c r="J807">
        <v>20</v>
      </c>
      <c r="K807" t="s">
        <v>5853</v>
      </c>
      <c r="L807" t="s">
        <v>6012</v>
      </c>
      <c r="M807">
        <v>4</v>
      </c>
    </row>
    <row r="808" spans="1:13" x14ac:dyDescent="0.3">
      <c r="A808" t="s">
        <v>6728</v>
      </c>
      <c r="B808" t="s">
        <v>5877</v>
      </c>
      <c r="C808" t="s">
        <v>5764</v>
      </c>
      <c r="D808" t="s">
        <v>5456</v>
      </c>
      <c r="E808" s="2">
        <v>45588</v>
      </c>
      <c r="F808" s="2">
        <v>45588</v>
      </c>
      <c r="G808">
        <v>5</v>
      </c>
      <c r="H808">
        <v>802.85</v>
      </c>
      <c r="I808">
        <v>217.15</v>
      </c>
      <c r="J808">
        <v>22</v>
      </c>
      <c r="K808" t="s">
        <v>6009</v>
      </c>
      <c r="L808" t="s">
        <v>6010</v>
      </c>
      <c r="M808">
        <v>4</v>
      </c>
    </row>
    <row r="809" spans="1:13" x14ac:dyDescent="0.3">
      <c r="A809" t="s">
        <v>6729</v>
      </c>
      <c r="B809" t="s">
        <v>5879</v>
      </c>
      <c r="C809" t="s">
        <v>5538</v>
      </c>
      <c r="D809" t="s">
        <v>6108</v>
      </c>
      <c r="E809" s="2">
        <v>45541</v>
      </c>
      <c r="F809" s="2">
        <v>45541</v>
      </c>
      <c r="G809">
        <v>10</v>
      </c>
      <c r="H809">
        <v>4890.8999999999996</v>
      </c>
      <c r="I809">
        <v>1265.27</v>
      </c>
      <c r="J809">
        <v>23</v>
      </c>
      <c r="K809" t="s">
        <v>5846</v>
      </c>
      <c r="L809" t="s">
        <v>6010</v>
      </c>
      <c r="M809">
        <v>3</v>
      </c>
    </row>
    <row r="810" spans="1:13" x14ac:dyDescent="0.3">
      <c r="A810" t="s">
        <v>6730</v>
      </c>
      <c r="B810" t="s">
        <v>6053</v>
      </c>
      <c r="C810" t="s">
        <v>5618</v>
      </c>
      <c r="D810" t="s">
        <v>5494</v>
      </c>
      <c r="E810" s="2">
        <v>45556</v>
      </c>
      <c r="F810" s="2">
        <v>45556</v>
      </c>
      <c r="G810">
        <v>8</v>
      </c>
      <c r="H810">
        <v>419.92</v>
      </c>
      <c r="I810">
        <v>73.44</v>
      </c>
      <c r="J810">
        <v>25</v>
      </c>
      <c r="K810" t="s">
        <v>5842</v>
      </c>
      <c r="L810" t="s">
        <v>6012</v>
      </c>
      <c r="M810">
        <v>3</v>
      </c>
    </row>
    <row r="811" spans="1:13" x14ac:dyDescent="0.3">
      <c r="A811" t="s">
        <v>6731</v>
      </c>
      <c r="B811" t="s">
        <v>5968</v>
      </c>
      <c r="C811" t="s">
        <v>5591</v>
      </c>
      <c r="D811" t="s">
        <v>5986</v>
      </c>
      <c r="E811" s="2">
        <v>45692</v>
      </c>
      <c r="F811" s="2">
        <v>45692</v>
      </c>
      <c r="G811">
        <v>6</v>
      </c>
      <c r="H811">
        <v>1856.7</v>
      </c>
      <c r="I811">
        <v>240.92</v>
      </c>
      <c r="J811">
        <v>26</v>
      </c>
      <c r="K811" t="s">
        <v>6009</v>
      </c>
      <c r="L811" t="s">
        <v>5843</v>
      </c>
      <c r="M811">
        <v>1</v>
      </c>
    </row>
    <row r="812" spans="1:13" x14ac:dyDescent="0.3">
      <c r="A812" t="s">
        <v>6732</v>
      </c>
      <c r="B812" t="s">
        <v>6150</v>
      </c>
      <c r="C812" t="s">
        <v>5688</v>
      </c>
      <c r="D812" t="s">
        <v>5986</v>
      </c>
      <c r="E812" s="2">
        <v>45719</v>
      </c>
      <c r="F812" s="2">
        <v>45719</v>
      </c>
      <c r="G812">
        <v>8</v>
      </c>
      <c r="H812">
        <v>3111.44</v>
      </c>
      <c r="I812">
        <v>401.13</v>
      </c>
      <c r="J812">
        <v>27</v>
      </c>
      <c r="K812" t="s">
        <v>5850</v>
      </c>
      <c r="L812" t="s">
        <v>5843</v>
      </c>
      <c r="M812">
        <v>1</v>
      </c>
    </row>
    <row r="813" spans="1:13" x14ac:dyDescent="0.3">
      <c r="A813" t="s">
        <v>6733</v>
      </c>
      <c r="B813" t="s">
        <v>5891</v>
      </c>
      <c r="C813" t="s">
        <v>5640</v>
      </c>
      <c r="D813" t="s">
        <v>6050</v>
      </c>
      <c r="E813" s="2">
        <v>45449</v>
      </c>
      <c r="F813" s="2">
        <v>45449</v>
      </c>
      <c r="G813">
        <v>10</v>
      </c>
      <c r="H813">
        <v>1767</v>
      </c>
      <c r="I813">
        <v>350.73</v>
      </c>
      <c r="J813">
        <v>28</v>
      </c>
      <c r="K813" t="s">
        <v>5846</v>
      </c>
      <c r="L813" t="s">
        <v>6012</v>
      </c>
      <c r="M813">
        <v>2</v>
      </c>
    </row>
    <row r="814" spans="1:13" x14ac:dyDescent="0.3">
      <c r="A814" t="s">
        <v>6734</v>
      </c>
      <c r="B814" t="s">
        <v>5906</v>
      </c>
      <c r="C814" t="s">
        <v>5545</v>
      </c>
      <c r="D814" t="s">
        <v>5448</v>
      </c>
      <c r="E814" s="2">
        <v>45838</v>
      </c>
      <c r="F814" s="2">
        <v>45838</v>
      </c>
      <c r="G814">
        <v>3</v>
      </c>
      <c r="H814">
        <v>722.34</v>
      </c>
      <c r="I814">
        <v>159.47999999999999</v>
      </c>
      <c r="J814">
        <v>29</v>
      </c>
      <c r="K814" t="s">
        <v>5850</v>
      </c>
      <c r="L814" t="s">
        <v>6010</v>
      </c>
      <c r="M814">
        <v>2</v>
      </c>
    </row>
    <row r="815" spans="1:13" x14ac:dyDescent="0.3">
      <c r="A815" t="s">
        <v>6735</v>
      </c>
      <c r="B815" t="s">
        <v>5881</v>
      </c>
      <c r="C815" t="s">
        <v>5756</v>
      </c>
      <c r="D815" t="s">
        <v>5452</v>
      </c>
      <c r="E815" s="2">
        <v>45653</v>
      </c>
      <c r="F815" s="2">
        <v>45653</v>
      </c>
      <c r="G815">
        <v>4</v>
      </c>
      <c r="H815">
        <v>1955.24</v>
      </c>
      <c r="I815">
        <v>300.13</v>
      </c>
      <c r="J815">
        <v>30</v>
      </c>
      <c r="K815" t="s">
        <v>5853</v>
      </c>
      <c r="L815" t="s">
        <v>6010</v>
      </c>
      <c r="M815">
        <v>4</v>
      </c>
    </row>
    <row r="816" spans="1:13" x14ac:dyDescent="0.3">
      <c r="A816" t="s">
        <v>6736</v>
      </c>
      <c r="B816" t="s">
        <v>6043</v>
      </c>
      <c r="C816" t="s">
        <v>5770</v>
      </c>
      <c r="D816" t="s">
        <v>5476</v>
      </c>
      <c r="E816" s="2">
        <v>45684</v>
      </c>
      <c r="F816" s="2">
        <v>45684</v>
      </c>
      <c r="G816">
        <v>3</v>
      </c>
      <c r="H816">
        <v>895.74</v>
      </c>
      <c r="I816">
        <v>75.400000000000006</v>
      </c>
      <c r="J816">
        <v>19</v>
      </c>
      <c r="K816" t="s">
        <v>5853</v>
      </c>
      <c r="L816" t="s">
        <v>6010</v>
      </c>
      <c r="M816">
        <v>1</v>
      </c>
    </row>
    <row r="817" spans="1:13" x14ac:dyDescent="0.3">
      <c r="A817" t="s">
        <v>6737</v>
      </c>
      <c r="B817" t="s">
        <v>5864</v>
      </c>
      <c r="C817" t="s">
        <v>5624</v>
      </c>
      <c r="D817" t="s">
        <v>5958</v>
      </c>
      <c r="E817" s="2">
        <v>45748</v>
      </c>
      <c r="F817" s="2">
        <v>45748</v>
      </c>
      <c r="G817">
        <v>7</v>
      </c>
      <c r="H817">
        <v>1708.42</v>
      </c>
      <c r="I817">
        <v>200.24</v>
      </c>
      <c r="J817">
        <v>21</v>
      </c>
      <c r="K817" t="s">
        <v>5853</v>
      </c>
      <c r="L817" t="s">
        <v>6012</v>
      </c>
      <c r="M817">
        <v>2</v>
      </c>
    </row>
    <row r="818" spans="1:13" x14ac:dyDescent="0.3">
      <c r="A818" t="s">
        <v>6738</v>
      </c>
      <c r="B818" t="s">
        <v>5840</v>
      </c>
      <c r="C818" t="s">
        <v>5548</v>
      </c>
      <c r="D818" t="s">
        <v>5470</v>
      </c>
      <c r="E818" s="2">
        <v>45589</v>
      </c>
      <c r="F818" s="2">
        <v>45589</v>
      </c>
      <c r="G818">
        <v>1</v>
      </c>
      <c r="H818">
        <v>435.66</v>
      </c>
      <c r="I818">
        <v>79.41</v>
      </c>
      <c r="J818">
        <v>12</v>
      </c>
      <c r="K818" t="s">
        <v>6009</v>
      </c>
      <c r="L818" t="s">
        <v>5843</v>
      </c>
      <c r="M818">
        <v>4</v>
      </c>
    </row>
    <row r="819" spans="1:13" x14ac:dyDescent="0.3">
      <c r="A819" t="s">
        <v>6739</v>
      </c>
      <c r="B819" t="s">
        <v>5895</v>
      </c>
      <c r="C819" t="s">
        <v>5560</v>
      </c>
      <c r="D819" t="s">
        <v>5476</v>
      </c>
      <c r="E819" s="2">
        <v>45627</v>
      </c>
      <c r="F819" s="2">
        <v>45627</v>
      </c>
      <c r="G819">
        <v>8</v>
      </c>
      <c r="H819">
        <v>1500.48</v>
      </c>
      <c r="I819">
        <v>407.19</v>
      </c>
      <c r="J819">
        <v>14</v>
      </c>
      <c r="K819" t="s">
        <v>5842</v>
      </c>
      <c r="L819" t="s">
        <v>6010</v>
      </c>
      <c r="M819">
        <v>4</v>
      </c>
    </row>
    <row r="820" spans="1:13" x14ac:dyDescent="0.3">
      <c r="A820" t="s">
        <v>6740</v>
      </c>
      <c r="B820" t="s">
        <v>5895</v>
      </c>
      <c r="C820" t="s">
        <v>5726</v>
      </c>
      <c r="D820" t="s">
        <v>5470</v>
      </c>
      <c r="E820" s="2">
        <v>45356</v>
      </c>
      <c r="F820" s="2">
        <v>45356</v>
      </c>
      <c r="G820">
        <v>9</v>
      </c>
      <c r="H820">
        <v>2790.18</v>
      </c>
      <c r="I820">
        <v>636.29999999999995</v>
      </c>
      <c r="J820">
        <v>15</v>
      </c>
      <c r="K820" t="s">
        <v>6009</v>
      </c>
      <c r="L820" t="s">
        <v>6010</v>
      </c>
      <c r="M820">
        <v>1</v>
      </c>
    </row>
    <row r="821" spans="1:13" x14ac:dyDescent="0.3">
      <c r="A821" t="s">
        <v>6741</v>
      </c>
      <c r="B821" t="s">
        <v>6053</v>
      </c>
      <c r="C821" t="s">
        <v>5615</v>
      </c>
      <c r="D821" t="s">
        <v>5896</v>
      </c>
      <c r="E821" s="2">
        <v>45525</v>
      </c>
      <c r="F821" s="2">
        <v>45525</v>
      </c>
      <c r="G821">
        <v>4</v>
      </c>
      <c r="H821">
        <v>1304.1600000000001</v>
      </c>
      <c r="I821">
        <v>108.98</v>
      </c>
      <c r="J821">
        <v>16</v>
      </c>
      <c r="K821" t="s">
        <v>6009</v>
      </c>
      <c r="L821" t="s">
        <v>5843</v>
      </c>
      <c r="M821">
        <v>3</v>
      </c>
    </row>
    <row r="822" spans="1:13" x14ac:dyDescent="0.3">
      <c r="A822" t="s">
        <v>6742</v>
      </c>
      <c r="B822" t="s">
        <v>5909</v>
      </c>
      <c r="C822" t="s">
        <v>5602</v>
      </c>
      <c r="D822" t="s">
        <v>6022</v>
      </c>
      <c r="E822" s="2">
        <v>45823</v>
      </c>
      <c r="F822" s="2">
        <v>45823</v>
      </c>
      <c r="G822">
        <v>9</v>
      </c>
      <c r="H822">
        <v>4434.93</v>
      </c>
      <c r="I822">
        <v>86.71</v>
      </c>
      <c r="J822">
        <v>26</v>
      </c>
      <c r="K822" t="s">
        <v>6009</v>
      </c>
      <c r="L822" t="s">
        <v>6010</v>
      </c>
      <c r="M822">
        <v>2</v>
      </c>
    </row>
    <row r="823" spans="1:13" x14ac:dyDescent="0.3">
      <c r="A823" t="s">
        <v>6743</v>
      </c>
      <c r="B823" t="s">
        <v>5840</v>
      </c>
      <c r="C823" t="s">
        <v>5626</v>
      </c>
      <c r="D823" t="s">
        <v>5986</v>
      </c>
      <c r="E823" s="2">
        <v>45765</v>
      </c>
      <c r="F823" s="2">
        <v>45765</v>
      </c>
      <c r="G823">
        <v>6</v>
      </c>
      <c r="H823">
        <v>1205.76</v>
      </c>
      <c r="I823">
        <v>235.15</v>
      </c>
      <c r="J823">
        <v>14</v>
      </c>
      <c r="K823" t="s">
        <v>6009</v>
      </c>
      <c r="L823" t="s">
        <v>5843</v>
      </c>
      <c r="M823">
        <v>2</v>
      </c>
    </row>
    <row r="824" spans="1:13" x14ac:dyDescent="0.3">
      <c r="A824" t="s">
        <v>6744</v>
      </c>
      <c r="B824" t="s">
        <v>5909</v>
      </c>
      <c r="C824" t="s">
        <v>5602</v>
      </c>
      <c r="D824" t="s">
        <v>6022</v>
      </c>
      <c r="E824" s="2">
        <v>45823</v>
      </c>
      <c r="F824" s="2">
        <v>45823</v>
      </c>
      <c r="G824">
        <v>9</v>
      </c>
      <c r="H824">
        <v>4434.93</v>
      </c>
      <c r="I824">
        <v>86.71</v>
      </c>
      <c r="J824">
        <v>26</v>
      </c>
      <c r="K824" t="s">
        <v>6009</v>
      </c>
      <c r="L824" t="s">
        <v>6010</v>
      </c>
      <c r="M824">
        <v>2</v>
      </c>
    </row>
    <row r="825" spans="1:13" x14ac:dyDescent="0.3">
      <c r="A825" t="s">
        <v>6745</v>
      </c>
      <c r="B825" t="s">
        <v>6053</v>
      </c>
      <c r="C825" t="s">
        <v>5615</v>
      </c>
      <c r="D825" t="s">
        <v>5896</v>
      </c>
      <c r="E825" s="2">
        <v>45525</v>
      </c>
      <c r="F825" s="2">
        <v>45525</v>
      </c>
      <c r="G825">
        <v>4</v>
      </c>
      <c r="H825">
        <v>1304.1600000000001</v>
      </c>
      <c r="I825">
        <v>108.98</v>
      </c>
      <c r="J825">
        <v>13</v>
      </c>
      <c r="K825" t="s">
        <v>6009</v>
      </c>
      <c r="L825" t="s">
        <v>5843</v>
      </c>
      <c r="M825">
        <v>3</v>
      </c>
    </row>
    <row r="826" spans="1:13" x14ac:dyDescent="0.3">
      <c r="A826" t="s">
        <v>6746</v>
      </c>
      <c r="B826" t="s">
        <v>5909</v>
      </c>
      <c r="C826" t="s">
        <v>5602</v>
      </c>
      <c r="D826" t="s">
        <v>6022</v>
      </c>
      <c r="E826" s="2">
        <v>45823</v>
      </c>
      <c r="F826" s="2">
        <v>45823</v>
      </c>
      <c r="G826">
        <v>9</v>
      </c>
      <c r="H826">
        <v>4434.93</v>
      </c>
      <c r="I826">
        <v>86.71</v>
      </c>
      <c r="J826">
        <v>26</v>
      </c>
      <c r="K826" t="s">
        <v>6009</v>
      </c>
      <c r="L826" t="s">
        <v>6010</v>
      </c>
      <c r="M826">
        <v>2</v>
      </c>
    </row>
    <row r="827" spans="1:13" x14ac:dyDescent="0.3">
      <c r="A827" t="s">
        <v>6747</v>
      </c>
      <c r="B827" t="s">
        <v>5968</v>
      </c>
      <c r="C827" t="s">
        <v>5628</v>
      </c>
      <c r="D827" t="s">
        <v>5450</v>
      </c>
      <c r="E827" s="2">
        <v>45671</v>
      </c>
      <c r="F827" s="2">
        <v>45671</v>
      </c>
      <c r="G827">
        <v>4</v>
      </c>
      <c r="H827">
        <v>474.32</v>
      </c>
      <c r="I827">
        <v>134.82</v>
      </c>
      <c r="J827">
        <v>21</v>
      </c>
      <c r="K827" t="s">
        <v>5850</v>
      </c>
      <c r="L827" t="s">
        <v>6010</v>
      </c>
      <c r="M827">
        <v>1</v>
      </c>
    </row>
    <row r="828" spans="1:13" x14ac:dyDescent="0.3">
      <c r="A828" t="s">
        <v>6748</v>
      </c>
      <c r="B828" t="s">
        <v>5891</v>
      </c>
      <c r="C828" t="s">
        <v>5706</v>
      </c>
      <c r="D828" t="s">
        <v>5484</v>
      </c>
      <c r="E828" s="2">
        <v>45834</v>
      </c>
      <c r="F828" s="2">
        <v>45834</v>
      </c>
      <c r="G828">
        <v>7</v>
      </c>
      <c r="H828">
        <v>730.17</v>
      </c>
      <c r="I828">
        <v>65.790000000000006</v>
      </c>
      <c r="J828">
        <v>22</v>
      </c>
      <c r="K828" t="s">
        <v>5846</v>
      </c>
      <c r="L828" t="s">
        <v>5843</v>
      </c>
      <c r="M828">
        <v>2</v>
      </c>
    </row>
    <row r="829" spans="1:13" x14ac:dyDescent="0.3">
      <c r="A829" t="s">
        <v>6749</v>
      </c>
      <c r="B829" t="s">
        <v>5874</v>
      </c>
      <c r="C829" t="s">
        <v>5503</v>
      </c>
      <c r="D829" t="s">
        <v>5480</v>
      </c>
      <c r="E829" s="2">
        <v>45526</v>
      </c>
      <c r="F829" s="2">
        <v>45526</v>
      </c>
      <c r="G829">
        <v>7</v>
      </c>
      <c r="H829">
        <v>3033.31</v>
      </c>
      <c r="I829">
        <v>689.95</v>
      </c>
      <c r="J829">
        <v>22</v>
      </c>
      <c r="K829" t="s">
        <v>5850</v>
      </c>
      <c r="L829" t="s">
        <v>6012</v>
      </c>
      <c r="M829">
        <v>3</v>
      </c>
    </row>
    <row r="830" spans="1:13" x14ac:dyDescent="0.3">
      <c r="A830" t="s">
        <v>6750</v>
      </c>
      <c r="B830" t="s">
        <v>5968</v>
      </c>
      <c r="C830" t="s">
        <v>5628</v>
      </c>
      <c r="D830" t="s">
        <v>5450</v>
      </c>
      <c r="E830" s="2">
        <v>45671</v>
      </c>
      <c r="F830" s="2">
        <v>45671</v>
      </c>
      <c r="G830">
        <v>4</v>
      </c>
      <c r="H830">
        <v>474.32</v>
      </c>
      <c r="I830">
        <v>134.82</v>
      </c>
      <c r="J830">
        <v>13</v>
      </c>
      <c r="K830" t="s">
        <v>5850</v>
      </c>
      <c r="L830" t="s">
        <v>6010</v>
      </c>
      <c r="M830">
        <v>1</v>
      </c>
    </row>
    <row r="831" spans="1:13" x14ac:dyDescent="0.3">
      <c r="A831" t="s">
        <v>6751</v>
      </c>
      <c r="B831" t="s">
        <v>5891</v>
      </c>
      <c r="C831" t="s">
        <v>5706</v>
      </c>
      <c r="D831" t="s">
        <v>5484</v>
      </c>
      <c r="E831" s="2">
        <v>45834</v>
      </c>
      <c r="F831" s="2">
        <v>45834</v>
      </c>
      <c r="G831">
        <v>7</v>
      </c>
      <c r="H831">
        <v>730.17</v>
      </c>
      <c r="I831">
        <v>65.790000000000006</v>
      </c>
      <c r="J831">
        <v>24</v>
      </c>
      <c r="K831" t="s">
        <v>5846</v>
      </c>
      <c r="L831" t="s">
        <v>5843</v>
      </c>
      <c r="M831">
        <v>2</v>
      </c>
    </row>
    <row r="832" spans="1:13" x14ac:dyDescent="0.3">
      <c r="A832" t="s">
        <v>6752</v>
      </c>
      <c r="B832" t="s">
        <v>5893</v>
      </c>
      <c r="C832" t="s">
        <v>5509</v>
      </c>
      <c r="D832" t="s">
        <v>5456</v>
      </c>
      <c r="E832" s="2">
        <v>45470</v>
      </c>
      <c r="F832" s="2">
        <v>45470</v>
      </c>
      <c r="G832">
        <v>6</v>
      </c>
      <c r="H832">
        <v>1069.08</v>
      </c>
      <c r="I832">
        <v>251.08</v>
      </c>
      <c r="J832">
        <v>14</v>
      </c>
      <c r="K832" t="s">
        <v>5850</v>
      </c>
      <c r="L832" t="s">
        <v>6012</v>
      </c>
      <c r="M832">
        <v>2</v>
      </c>
    </row>
    <row r="833" spans="1:13" x14ac:dyDescent="0.3">
      <c r="A833" t="s">
        <v>6753</v>
      </c>
      <c r="B833" t="s">
        <v>5911</v>
      </c>
      <c r="C833" t="s">
        <v>5746</v>
      </c>
      <c r="D833" t="s">
        <v>5456</v>
      </c>
      <c r="E833" s="2">
        <v>45641</v>
      </c>
      <c r="F833" s="2">
        <v>45641</v>
      </c>
      <c r="G833">
        <v>2</v>
      </c>
      <c r="H833">
        <v>534.35</v>
      </c>
      <c r="I833">
        <v>15.88</v>
      </c>
      <c r="J833">
        <v>12</v>
      </c>
      <c r="K833" t="s">
        <v>5846</v>
      </c>
      <c r="L833" t="s">
        <v>5843</v>
      </c>
      <c r="M833">
        <v>4</v>
      </c>
    </row>
    <row r="834" spans="1:13" x14ac:dyDescent="0.3">
      <c r="A834" t="s">
        <v>6754</v>
      </c>
      <c r="B834" t="s">
        <v>6017</v>
      </c>
      <c r="C834" t="s">
        <v>5615</v>
      </c>
      <c r="D834" t="s">
        <v>5448</v>
      </c>
      <c r="E834" s="2">
        <v>45402</v>
      </c>
      <c r="F834" s="2">
        <v>45402</v>
      </c>
      <c r="G834">
        <v>1</v>
      </c>
      <c r="H834">
        <v>309.75</v>
      </c>
      <c r="I834">
        <v>9.1999999999999993</v>
      </c>
      <c r="J834">
        <v>13</v>
      </c>
      <c r="K834" t="s">
        <v>5853</v>
      </c>
      <c r="L834" t="s">
        <v>5843</v>
      </c>
      <c r="M834">
        <v>2</v>
      </c>
    </row>
    <row r="835" spans="1:13" x14ac:dyDescent="0.3">
      <c r="A835" t="s">
        <v>6755</v>
      </c>
      <c r="B835" t="s">
        <v>5856</v>
      </c>
      <c r="C835" t="s">
        <v>5618</v>
      </c>
      <c r="D835" t="s">
        <v>5454</v>
      </c>
      <c r="E835" s="2">
        <v>45323</v>
      </c>
      <c r="F835" s="2">
        <v>45323</v>
      </c>
      <c r="G835">
        <v>2</v>
      </c>
      <c r="H835">
        <v>574.54</v>
      </c>
      <c r="I835">
        <v>96.99</v>
      </c>
      <c r="J835">
        <v>14</v>
      </c>
      <c r="K835" t="s">
        <v>5842</v>
      </c>
      <c r="L835" t="s">
        <v>5843</v>
      </c>
      <c r="M835">
        <v>1</v>
      </c>
    </row>
    <row r="836" spans="1:13" x14ac:dyDescent="0.3">
      <c r="A836" t="s">
        <v>6756</v>
      </c>
      <c r="B836" t="s">
        <v>6043</v>
      </c>
      <c r="C836" t="s">
        <v>5706</v>
      </c>
      <c r="D836" t="s">
        <v>5958</v>
      </c>
      <c r="E836" s="2">
        <v>45466</v>
      </c>
      <c r="F836" s="2">
        <v>45466</v>
      </c>
      <c r="G836">
        <v>8</v>
      </c>
      <c r="H836">
        <v>769.52</v>
      </c>
      <c r="I836">
        <v>74.930000000000007</v>
      </c>
      <c r="J836">
        <v>15</v>
      </c>
      <c r="K836" t="s">
        <v>5850</v>
      </c>
      <c r="L836" t="s">
        <v>5843</v>
      </c>
      <c r="M836">
        <v>2</v>
      </c>
    </row>
    <row r="837" spans="1:13" x14ac:dyDescent="0.3">
      <c r="A837" t="s">
        <v>6757</v>
      </c>
      <c r="B837" t="s">
        <v>5916</v>
      </c>
      <c r="C837" t="s">
        <v>5700</v>
      </c>
      <c r="D837" t="s">
        <v>5494</v>
      </c>
      <c r="E837" s="2">
        <v>45644</v>
      </c>
      <c r="F837" s="2">
        <v>45644</v>
      </c>
      <c r="G837">
        <v>1</v>
      </c>
      <c r="H837">
        <v>112.77</v>
      </c>
      <c r="I837">
        <v>23.22</v>
      </c>
      <c r="J837">
        <v>24</v>
      </c>
      <c r="K837" t="s">
        <v>5842</v>
      </c>
      <c r="L837" t="s">
        <v>6012</v>
      </c>
      <c r="M837">
        <v>4</v>
      </c>
    </row>
    <row r="838" spans="1:13" x14ac:dyDescent="0.3">
      <c r="A838" t="s">
        <v>6758</v>
      </c>
      <c r="B838" t="s">
        <v>6135</v>
      </c>
      <c r="C838" t="s">
        <v>5780</v>
      </c>
      <c r="D838" t="s">
        <v>5922</v>
      </c>
      <c r="E838" s="2">
        <v>45697</v>
      </c>
      <c r="F838" s="2">
        <v>45697</v>
      </c>
      <c r="G838">
        <v>5</v>
      </c>
      <c r="H838">
        <v>2430.1</v>
      </c>
      <c r="I838">
        <v>167.52</v>
      </c>
      <c r="J838">
        <v>15</v>
      </c>
      <c r="K838" t="s">
        <v>5850</v>
      </c>
      <c r="L838" t="s">
        <v>6010</v>
      </c>
      <c r="M838">
        <v>1</v>
      </c>
    </row>
    <row r="839" spans="1:13" x14ac:dyDescent="0.3">
      <c r="A839" t="s">
        <v>6759</v>
      </c>
      <c r="B839" t="s">
        <v>6135</v>
      </c>
      <c r="C839" t="s">
        <v>5780</v>
      </c>
      <c r="D839" t="s">
        <v>5922</v>
      </c>
      <c r="E839" s="2">
        <v>45697</v>
      </c>
      <c r="F839" s="2">
        <v>45697</v>
      </c>
      <c r="G839">
        <v>5</v>
      </c>
      <c r="H839">
        <v>2430.1</v>
      </c>
      <c r="I839">
        <v>167.52</v>
      </c>
      <c r="J839">
        <v>19</v>
      </c>
      <c r="K839" t="s">
        <v>5850</v>
      </c>
      <c r="L839" t="s">
        <v>6010</v>
      </c>
      <c r="M839">
        <v>1</v>
      </c>
    </row>
    <row r="840" spans="1:13" x14ac:dyDescent="0.3">
      <c r="A840" t="s">
        <v>6760</v>
      </c>
      <c r="B840" t="s">
        <v>5933</v>
      </c>
      <c r="C840" t="s">
        <v>5560</v>
      </c>
      <c r="D840" t="s">
        <v>5902</v>
      </c>
      <c r="E840" s="2">
        <v>45613</v>
      </c>
      <c r="F840" s="2">
        <v>45613</v>
      </c>
      <c r="G840">
        <v>7</v>
      </c>
      <c r="H840">
        <v>3028.62</v>
      </c>
      <c r="I840">
        <v>766.4</v>
      </c>
      <c r="J840">
        <v>20</v>
      </c>
      <c r="K840" t="s">
        <v>6009</v>
      </c>
      <c r="L840" t="s">
        <v>6012</v>
      </c>
      <c r="M840">
        <v>4</v>
      </c>
    </row>
    <row r="841" spans="1:13" x14ac:dyDescent="0.3">
      <c r="A841" t="s">
        <v>6761</v>
      </c>
      <c r="B841" t="s">
        <v>5952</v>
      </c>
      <c r="C841" t="s">
        <v>5624</v>
      </c>
      <c r="D841" t="s">
        <v>5958</v>
      </c>
      <c r="E841" s="2">
        <v>45456</v>
      </c>
      <c r="F841" s="2">
        <v>45456</v>
      </c>
      <c r="G841">
        <v>4</v>
      </c>
      <c r="H841">
        <v>995.88</v>
      </c>
      <c r="I841">
        <v>65.03</v>
      </c>
      <c r="J841">
        <v>21</v>
      </c>
      <c r="K841" t="s">
        <v>5850</v>
      </c>
      <c r="L841" t="s">
        <v>6010</v>
      </c>
      <c r="M841">
        <v>2</v>
      </c>
    </row>
    <row r="842" spans="1:13" x14ac:dyDescent="0.3">
      <c r="A842" t="s">
        <v>6762</v>
      </c>
      <c r="B842" t="s">
        <v>5949</v>
      </c>
      <c r="C842" t="s">
        <v>5620</v>
      </c>
      <c r="D842" t="s">
        <v>5865</v>
      </c>
      <c r="E842" s="2">
        <v>45511</v>
      </c>
      <c r="F842" s="2">
        <v>45511</v>
      </c>
      <c r="G842">
        <v>7</v>
      </c>
      <c r="H842">
        <v>2426.9</v>
      </c>
      <c r="I842">
        <v>308.52</v>
      </c>
      <c r="J842">
        <v>22</v>
      </c>
      <c r="K842" t="s">
        <v>5842</v>
      </c>
      <c r="L842" t="s">
        <v>6010</v>
      </c>
      <c r="M842">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C90D-45D0-46C4-A3EC-69DF63FF7E51}">
  <dimension ref="A1:E151"/>
  <sheetViews>
    <sheetView showOutlineSymbols="0" showWhiteSpace="0" workbookViewId="0"/>
  </sheetViews>
  <sheetFormatPr defaultRowHeight="14.4" x14ac:dyDescent="0.3"/>
  <cols>
    <col min="1" max="1" width="11.6640625" bestFit="1" customWidth="1"/>
    <col min="2" max="2" width="36.77734375" bestFit="1" customWidth="1"/>
    <col min="3" max="3" width="12.5546875" bestFit="1" customWidth="1"/>
    <col min="4" max="4" width="10.88671875" bestFit="1" customWidth="1"/>
    <col min="5" max="5" width="15.33203125" bestFit="1" customWidth="1"/>
  </cols>
  <sheetData>
    <row r="1" spans="1:5" x14ac:dyDescent="0.3">
      <c r="A1" t="s">
        <v>5498</v>
      </c>
      <c r="B1" t="s">
        <v>5499</v>
      </c>
      <c r="C1" t="s">
        <v>5500</v>
      </c>
      <c r="D1" t="s">
        <v>5501</v>
      </c>
      <c r="E1" t="s">
        <v>5502</v>
      </c>
    </row>
    <row r="2" spans="1:5" x14ac:dyDescent="0.3">
      <c r="A2" t="s">
        <v>5503</v>
      </c>
      <c r="B2" t="s">
        <v>5504</v>
      </c>
      <c r="C2" t="s">
        <v>5505</v>
      </c>
      <c r="D2">
        <v>27</v>
      </c>
      <c r="E2">
        <v>500</v>
      </c>
    </row>
    <row r="3" spans="1:5" x14ac:dyDescent="0.3">
      <c r="A3" t="s">
        <v>5506</v>
      </c>
      <c r="B3" t="s">
        <v>5507</v>
      </c>
      <c r="C3" t="s">
        <v>5508</v>
      </c>
      <c r="D3">
        <v>45</v>
      </c>
      <c r="E3">
        <v>300</v>
      </c>
    </row>
    <row r="4" spans="1:5" x14ac:dyDescent="0.3">
      <c r="A4" t="s">
        <v>5509</v>
      </c>
      <c r="B4" t="s">
        <v>5510</v>
      </c>
      <c r="C4" t="s">
        <v>5511</v>
      </c>
      <c r="D4">
        <v>14</v>
      </c>
      <c r="E4">
        <v>1200</v>
      </c>
    </row>
    <row r="5" spans="1:5" x14ac:dyDescent="0.3">
      <c r="A5" t="s">
        <v>5512</v>
      </c>
      <c r="B5" t="s">
        <v>5513</v>
      </c>
      <c r="C5" t="s">
        <v>5514</v>
      </c>
      <c r="D5">
        <v>28</v>
      </c>
      <c r="E5">
        <v>800</v>
      </c>
    </row>
    <row r="6" spans="1:5" x14ac:dyDescent="0.3">
      <c r="A6" t="s">
        <v>5515</v>
      </c>
      <c r="B6" t="s">
        <v>5516</v>
      </c>
      <c r="C6" t="s">
        <v>5517</v>
      </c>
      <c r="D6">
        <v>290</v>
      </c>
      <c r="E6">
        <v>250</v>
      </c>
    </row>
    <row r="7" spans="1:5" x14ac:dyDescent="0.3">
      <c r="A7" t="s">
        <v>5518</v>
      </c>
      <c r="B7" t="s">
        <v>5519</v>
      </c>
      <c r="C7" t="s">
        <v>5520</v>
      </c>
      <c r="D7">
        <v>40</v>
      </c>
      <c r="E7">
        <v>600</v>
      </c>
    </row>
    <row r="8" spans="1:5" x14ac:dyDescent="0.3">
      <c r="A8" t="s">
        <v>5521</v>
      </c>
      <c r="B8" t="s">
        <v>5522</v>
      </c>
      <c r="C8" t="s">
        <v>5523</v>
      </c>
      <c r="D8">
        <v>20</v>
      </c>
      <c r="E8">
        <v>1500</v>
      </c>
    </row>
    <row r="9" spans="1:5" x14ac:dyDescent="0.3">
      <c r="A9" t="s">
        <v>5524</v>
      </c>
      <c r="B9" t="s">
        <v>5525</v>
      </c>
      <c r="C9" t="s">
        <v>5526</v>
      </c>
      <c r="D9">
        <v>110</v>
      </c>
      <c r="E9">
        <v>700</v>
      </c>
    </row>
    <row r="10" spans="1:5" x14ac:dyDescent="0.3">
      <c r="A10" t="s">
        <v>5527</v>
      </c>
      <c r="B10" t="s">
        <v>5528</v>
      </c>
      <c r="C10" t="s">
        <v>5529</v>
      </c>
      <c r="D10">
        <v>135</v>
      </c>
      <c r="E10">
        <v>400</v>
      </c>
    </row>
    <row r="11" spans="1:5" x14ac:dyDescent="0.3">
      <c r="A11" t="s">
        <v>5530</v>
      </c>
      <c r="B11" t="s">
        <v>5531</v>
      </c>
      <c r="C11" t="s">
        <v>5532</v>
      </c>
      <c r="D11">
        <v>95</v>
      </c>
      <c r="E11">
        <v>550</v>
      </c>
    </row>
    <row r="12" spans="1:5" x14ac:dyDescent="0.3">
      <c r="A12" t="s">
        <v>5533</v>
      </c>
      <c r="B12" t="s">
        <v>5534</v>
      </c>
      <c r="C12" t="s">
        <v>5535</v>
      </c>
      <c r="D12">
        <v>45</v>
      </c>
      <c r="E12">
        <v>800</v>
      </c>
    </row>
    <row r="13" spans="1:5" x14ac:dyDescent="0.3">
      <c r="A13" t="s">
        <v>5536</v>
      </c>
      <c r="B13" t="s">
        <v>5537</v>
      </c>
      <c r="C13" t="s">
        <v>5535</v>
      </c>
      <c r="D13">
        <v>35</v>
      </c>
      <c r="E13">
        <v>900</v>
      </c>
    </row>
    <row r="14" spans="1:5" x14ac:dyDescent="0.3">
      <c r="A14" t="s">
        <v>5538</v>
      </c>
      <c r="B14" t="s">
        <v>5539</v>
      </c>
      <c r="C14" t="s">
        <v>5535</v>
      </c>
      <c r="D14">
        <v>30</v>
      </c>
      <c r="E14">
        <v>1000</v>
      </c>
    </row>
    <row r="15" spans="1:5" x14ac:dyDescent="0.3">
      <c r="A15" t="s">
        <v>5540</v>
      </c>
      <c r="B15" t="s">
        <v>5541</v>
      </c>
      <c r="C15" t="s">
        <v>5542</v>
      </c>
      <c r="D15">
        <v>50</v>
      </c>
      <c r="E15">
        <v>600</v>
      </c>
    </row>
    <row r="16" spans="1:5" x14ac:dyDescent="0.3">
      <c r="A16" t="s">
        <v>5543</v>
      </c>
      <c r="B16" t="s">
        <v>5544</v>
      </c>
      <c r="C16" t="s">
        <v>5542</v>
      </c>
      <c r="D16">
        <v>180</v>
      </c>
      <c r="E16">
        <v>400</v>
      </c>
    </row>
    <row r="17" spans="1:5" x14ac:dyDescent="0.3">
      <c r="A17" t="s">
        <v>5545</v>
      </c>
      <c r="B17" t="s">
        <v>5546</v>
      </c>
      <c r="C17" t="s">
        <v>5547</v>
      </c>
      <c r="D17">
        <v>275</v>
      </c>
      <c r="E17">
        <v>350</v>
      </c>
    </row>
    <row r="18" spans="1:5" x14ac:dyDescent="0.3">
      <c r="A18" t="s">
        <v>5548</v>
      </c>
      <c r="B18" t="s">
        <v>5549</v>
      </c>
      <c r="C18" t="s">
        <v>5547</v>
      </c>
      <c r="D18">
        <v>78</v>
      </c>
      <c r="E18">
        <v>600</v>
      </c>
    </row>
    <row r="19" spans="1:5" x14ac:dyDescent="0.3">
      <c r="A19" t="s">
        <v>5550</v>
      </c>
      <c r="B19" t="s">
        <v>5551</v>
      </c>
      <c r="C19" t="s">
        <v>5505</v>
      </c>
      <c r="D19">
        <v>40</v>
      </c>
      <c r="E19">
        <v>450</v>
      </c>
    </row>
    <row r="20" spans="1:5" x14ac:dyDescent="0.3">
      <c r="A20" t="s">
        <v>5552</v>
      </c>
      <c r="B20" t="s">
        <v>5553</v>
      </c>
      <c r="C20" t="s">
        <v>5554</v>
      </c>
      <c r="D20">
        <v>85</v>
      </c>
      <c r="E20">
        <v>300</v>
      </c>
    </row>
    <row r="21" spans="1:5" x14ac:dyDescent="0.3">
      <c r="A21" t="s">
        <v>5555</v>
      </c>
      <c r="B21" t="s">
        <v>5556</v>
      </c>
      <c r="C21" t="s">
        <v>5514</v>
      </c>
      <c r="D21">
        <v>155</v>
      </c>
      <c r="E21">
        <v>500</v>
      </c>
    </row>
    <row r="22" spans="1:5" x14ac:dyDescent="0.3">
      <c r="A22" t="s">
        <v>5557</v>
      </c>
      <c r="B22" t="s">
        <v>5558</v>
      </c>
      <c r="C22" t="s">
        <v>5559</v>
      </c>
      <c r="D22">
        <v>220</v>
      </c>
      <c r="E22">
        <v>300</v>
      </c>
    </row>
    <row r="23" spans="1:5" x14ac:dyDescent="0.3">
      <c r="A23" t="s">
        <v>5560</v>
      </c>
      <c r="B23" t="s">
        <v>5561</v>
      </c>
      <c r="C23" t="s">
        <v>5562</v>
      </c>
      <c r="D23">
        <v>160</v>
      </c>
      <c r="E23">
        <v>400</v>
      </c>
    </row>
    <row r="24" spans="1:5" x14ac:dyDescent="0.3">
      <c r="A24" t="s">
        <v>5563</v>
      </c>
      <c r="B24" t="s">
        <v>5564</v>
      </c>
      <c r="C24" t="s">
        <v>5565</v>
      </c>
      <c r="D24">
        <v>210</v>
      </c>
      <c r="E24">
        <v>250</v>
      </c>
    </row>
    <row r="25" spans="1:5" x14ac:dyDescent="0.3">
      <c r="A25" t="s">
        <v>5566</v>
      </c>
      <c r="B25" t="s">
        <v>5567</v>
      </c>
      <c r="C25" t="s">
        <v>5565</v>
      </c>
      <c r="D25">
        <v>165</v>
      </c>
      <c r="E25">
        <v>350</v>
      </c>
    </row>
    <row r="26" spans="1:5" x14ac:dyDescent="0.3">
      <c r="A26" t="s">
        <v>5568</v>
      </c>
      <c r="B26" t="s">
        <v>5569</v>
      </c>
      <c r="C26" t="s">
        <v>5523</v>
      </c>
      <c r="D26">
        <v>55</v>
      </c>
      <c r="E26">
        <v>800</v>
      </c>
    </row>
    <row r="27" spans="1:5" x14ac:dyDescent="0.3">
      <c r="A27" t="s">
        <v>5570</v>
      </c>
      <c r="B27" t="s">
        <v>5571</v>
      </c>
      <c r="C27" t="s">
        <v>5523</v>
      </c>
      <c r="D27">
        <v>20</v>
      </c>
      <c r="E27">
        <v>1300</v>
      </c>
    </row>
    <row r="28" spans="1:5" x14ac:dyDescent="0.3">
      <c r="A28" t="s">
        <v>5572</v>
      </c>
      <c r="B28" t="s">
        <v>5573</v>
      </c>
      <c r="C28" t="s">
        <v>5520</v>
      </c>
      <c r="D28">
        <v>40</v>
      </c>
      <c r="E28">
        <v>580</v>
      </c>
    </row>
    <row r="29" spans="1:5" x14ac:dyDescent="0.3">
      <c r="A29" t="s">
        <v>5574</v>
      </c>
      <c r="B29" t="s">
        <v>5575</v>
      </c>
      <c r="C29" t="s">
        <v>5520</v>
      </c>
      <c r="D29">
        <v>140</v>
      </c>
      <c r="E29">
        <v>300</v>
      </c>
    </row>
    <row r="30" spans="1:5" x14ac:dyDescent="0.3">
      <c r="A30" t="s">
        <v>5576</v>
      </c>
      <c r="B30" t="s">
        <v>5577</v>
      </c>
      <c r="C30" t="s">
        <v>5526</v>
      </c>
      <c r="D30">
        <v>175</v>
      </c>
      <c r="E30">
        <v>400</v>
      </c>
    </row>
    <row r="31" spans="1:5" x14ac:dyDescent="0.3">
      <c r="A31" t="s">
        <v>5578</v>
      </c>
      <c r="B31" t="s">
        <v>5579</v>
      </c>
      <c r="C31" t="s">
        <v>5526</v>
      </c>
      <c r="D31">
        <v>30</v>
      </c>
      <c r="E31">
        <v>900</v>
      </c>
    </row>
    <row r="32" spans="1:5" x14ac:dyDescent="0.3">
      <c r="A32" t="s">
        <v>5580</v>
      </c>
      <c r="B32" t="s">
        <v>5581</v>
      </c>
      <c r="C32" t="s">
        <v>5582</v>
      </c>
      <c r="D32">
        <v>36</v>
      </c>
      <c r="E32">
        <v>700</v>
      </c>
    </row>
    <row r="33" spans="1:5" x14ac:dyDescent="0.3">
      <c r="A33" t="s">
        <v>5583</v>
      </c>
      <c r="B33" t="s">
        <v>5584</v>
      </c>
      <c r="C33" t="s">
        <v>5585</v>
      </c>
      <c r="D33">
        <v>190</v>
      </c>
      <c r="E33">
        <v>450</v>
      </c>
    </row>
    <row r="34" spans="1:5" x14ac:dyDescent="0.3">
      <c r="A34" t="s">
        <v>5586</v>
      </c>
      <c r="B34" t="s">
        <v>5587</v>
      </c>
      <c r="C34" t="s">
        <v>5532</v>
      </c>
      <c r="D34">
        <v>70</v>
      </c>
      <c r="E34">
        <v>600</v>
      </c>
    </row>
    <row r="35" spans="1:5" x14ac:dyDescent="0.3">
      <c r="A35" t="s">
        <v>5588</v>
      </c>
      <c r="B35" t="s">
        <v>5589</v>
      </c>
      <c r="C35" t="s">
        <v>5590</v>
      </c>
      <c r="D35">
        <v>105</v>
      </c>
      <c r="E35">
        <v>500</v>
      </c>
    </row>
    <row r="36" spans="1:5" x14ac:dyDescent="0.3">
      <c r="A36" t="s">
        <v>5591</v>
      </c>
      <c r="B36" t="s">
        <v>5592</v>
      </c>
      <c r="C36" t="s">
        <v>5593</v>
      </c>
      <c r="D36">
        <v>193</v>
      </c>
      <c r="E36">
        <v>350</v>
      </c>
    </row>
    <row r="37" spans="1:5" x14ac:dyDescent="0.3">
      <c r="A37" t="s">
        <v>5594</v>
      </c>
      <c r="B37" t="s">
        <v>5595</v>
      </c>
      <c r="C37" t="s">
        <v>5593</v>
      </c>
      <c r="D37">
        <v>185</v>
      </c>
      <c r="E37">
        <v>400</v>
      </c>
    </row>
    <row r="38" spans="1:5" x14ac:dyDescent="0.3">
      <c r="A38" t="s">
        <v>5596</v>
      </c>
      <c r="B38" t="s">
        <v>5597</v>
      </c>
      <c r="C38" t="s">
        <v>5593</v>
      </c>
      <c r="D38">
        <v>85</v>
      </c>
      <c r="E38">
        <v>500</v>
      </c>
    </row>
    <row r="39" spans="1:5" x14ac:dyDescent="0.3">
      <c r="A39" t="s">
        <v>5598</v>
      </c>
      <c r="B39" t="s">
        <v>5599</v>
      </c>
      <c r="C39" t="s">
        <v>5554</v>
      </c>
      <c r="D39">
        <v>115</v>
      </c>
      <c r="E39">
        <v>300</v>
      </c>
    </row>
    <row r="40" spans="1:5" x14ac:dyDescent="0.3">
      <c r="A40" t="s">
        <v>5600</v>
      </c>
      <c r="B40" t="s">
        <v>5601</v>
      </c>
      <c r="C40" t="s">
        <v>5514</v>
      </c>
      <c r="D40">
        <v>120</v>
      </c>
      <c r="E40">
        <v>450</v>
      </c>
    </row>
    <row r="41" spans="1:5" x14ac:dyDescent="0.3">
      <c r="A41" t="s">
        <v>5602</v>
      </c>
      <c r="B41" t="s">
        <v>5603</v>
      </c>
      <c r="C41" t="s">
        <v>5604</v>
      </c>
      <c r="D41">
        <v>72</v>
      </c>
      <c r="E41">
        <v>600</v>
      </c>
    </row>
    <row r="42" spans="1:5" x14ac:dyDescent="0.3">
      <c r="A42" t="s">
        <v>5605</v>
      </c>
      <c r="B42" t="s">
        <v>5606</v>
      </c>
      <c r="C42" t="s">
        <v>5604</v>
      </c>
      <c r="D42">
        <v>60</v>
      </c>
      <c r="E42">
        <v>700</v>
      </c>
    </row>
    <row r="43" spans="1:5" x14ac:dyDescent="0.3">
      <c r="A43" t="s">
        <v>5607</v>
      </c>
      <c r="B43" t="s">
        <v>5608</v>
      </c>
      <c r="C43" t="s">
        <v>5609</v>
      </c>
      <c r="D43">
        <v>360</v>
      </c>
      <c r="E43">
        <v>200</v>
      </c>
    </row>
    <row r="44" spans="1:5" x14ac:dyDescent="0.3">
      <c r="A44" t="s">
        <v>5610</v>
      </c>
      <c r="B44" t="s">
        <v>5611</v>
      </c>
      <c r="C44" t="s">
        <v>5609</v>
      </c>
      <c r="D44">
        <v>199</v>
      </c>
      <c r="E44">
        <v>300</v>
      </c>
    </row>
    <row r="45" spans="1:5" x14ac:dyDescent="0.3">
      <c r="A45" t="s">
        <v>5612</v>
      </c>
      <c r="B45" t="s">
        <v>5613</v>
      </c>
      <c r="C45" t="s">
        <v>5614</v>
      </c>
      <c r="D45">
        <v>699</v>
      </c>
      <c r="E45">
        <v>150</v>
      </c>
    </row>
    <row r="46" spans="1:5" x14ac:dyDescent="0.3">
      <c r="A46" t="s">
        <v>5615</v>
      </c>
      <c r="B46" t="s">
        <v>5616</v>
      </c>
      <c r="C46" t="s">
        <v>5617</v>
      </c>
      <c r="D46">
        <v>740</v>
      </c>
      <c r="E46">
        <v>100</v>
      </c>
    </row>
    <row r="47" spans="1:5" x14ac:dyDescent="0.3">
      <c r="A47" t="s">
        <v>5618</v>
      </c>
      <c r="B47" t="s">
        <v>5619</v>
      </c>
      <c r="C47" t="s">
        <v>5535</v>
      </c>
      <c r="D47">
        <v>15</v>
      </c>
      <c r="E47">
        <v>500</v>
      </c>
    </row>
    <row r="48" spans="1:5" x14ac:dyDescent="0.3">
      <c r="A48" t="s">
        <v>5620</v>
      </c>
      <c r="B48" t="s">
        <v>5621</v>
      </c>
      <c r="C48" t="s">
        <v>5535</v>
      </c>
      <c r="D48">
        <v>12</v>
      </c>
      <c r="E48">
        <v>500</v>
      </c>
    </row>
    <row r="49" spans="1:5" x14ac:dyDescent="0.3">
      <c r="A49" t="s">
        <v>5622</v>
      </c>
      <c r="B49" t="s">
        <v>5623</v>
      </c>
      <c r="C49" t="s">
        <v>5535</v>
      </c>
      <c r="D49">
        <v>25</v>
      </c>
      <c r="E49">
        <v>600</v>
      </c>
    </row>
    <row r="50" spans="1:5" x14ac:dyDescent="0.3">
      <c r="A50" t="s">
        <v>5624</v>
      </c>
      <c r="B50" t="s">
        <v>5625</v>
      </c>
      <c r="C50" t="s">
        <v>5535</v>
      </c>
      <c r="D50">
        <v>30</v>
      </c>
      <c r="E50">
        <v>600</v>
      </c>
    </row>
    <row r="51" spans="1:5" x14ac:dyDescent="0.3">
      <c r="A51" t="s">
        <v>5626</v>
      </c>
      <c r="B51" t="s">
        <v>5627</v>
      </c>
      <c r="C51" t="s">
        <v>5542</v>
      </c>
      <c r="D51">
        <v>20</v>
      </c>
      <c r="E51">
        <v>700</v>
      </c>
    </row>
    <row r="52" spans="1:5" x14ac:dyDescent="0.3">
      <c r="A52" t="s">
        <v>5628</v>
      </c>
      <c r="B52" t="s">
        <v>5629</v>
      </c>
      <c r="C52" t="s">
        <v>5505</v>
      </c>
      <c r="D52">
        <v>38</v>
      </c>
      <c r="E52">
        <v>480</v>
      </c>
    </row>
    <row r="53" spans="1:5" x14ac:dyDescent="0.3">
      <c r="A53" t="s">
        <v>5630</v>
      </c>
      <c r="B53" t="s">
        <v>5631</v>
      </c>
      <c r="C53" t="s">
        <v>5508</v>
      </c>
      <c r="D53">
        <v>50</v>
      </c>
      <c r="E53">
        <v>280</v>
      </c>
    </row>
    <row r="54" spans="1:5" x14ac:dyDescent="0.3">
      <c r="A54" t="s">
        <v>5632</v>
      </c>
      <c r="B54" t="s">
        <v>5633</v>
      </c>
      <c r="C54" t="s">
        <v>5511</v>
      </c>
      <c r="D54">
        <v>12</v>
      </c>
      <c r="E54">
        <v>1100</v>
      </c>
    </row>
    <row r="55" spans="1:5" x14ac:dyDescent="0.3">
      <c r="A55" t="s">
        <v>5634</v>
      </c>
      <c r="B55" t="s">
        <v>5635</v>
      </c>
      <c r="C55" t="s">
        <v>5565</v>
      </c>
      <c r="D55">
        <v>310</v>
      </c>
      <c r="E55">
        <v>320</v>
      </c>
    </row>
    <row r="56" spans="1:5" x14ac:dyDescent="0.3">
      <c r="A56" t="s">
        <v>5636</v>
      </c>
      <c r="B56" t="s">
        <v>5637</v>
      </c>
      <c r="C56" t="s">
        <v>5517</v>
      </c>
      <c r="D56">
        <v>280</v>
      </c>
      <c r="E56">
        <v>260</v>
      </c>
    </row>
    <row r="57" spans="1:5" x14ac:dyDescent="0.3">
      <c r="A57" t="s">
        <v>5638</v>
      </c>
      <c r="B57" t="s">
        <v>5639</v>
      </c>
      <c r="C57" t="s">
        <v>5520</v>
      </c>
      <c r="D57">
        <v>40</v>
      </c>
      <c r="E57">
        <v>590</v>
      </c>
    </row>
    <row r="58" spans="1:5" x14ac:dyDescent="0.3">
      <c r="A58" t="s">
        <v>5640</v>
      </c>
      <c r="B58" t="s">
        <v>5641</v>
      </c>
      <c r="C58" t="s">
        <v>5523</v>
      </c>
      <c r="D58">
        <v>20</v>
      </c>
      <c r="E58">
        <v>1400</v>
      </c>
    </row>
    <row r="59" spans="1:5" x14ac:dyDescent="0.3">
      <c r="A59" t="s">
        <v>5642</v>
      </c>
      <c r="B59" t="s">
        <v>5643</v>
      </c>
      <c r="C59" t="s">
        <v>5526</v>
      </c>
      <c r="D59">
        <v>35</v>
      </c>
      <c r="E59">
        <v>850</v>
      </c>
    </row>
    <row r="60" spans="1:5" x14ac:dyDescent="0.3">
      <c r="A60" t="s">
        <v>5644</v>
      </c>
      <c r="B60" t="s">
        <v>5645</v>
      </c>
      <c r="C60" t="s">
        <v>5529</v>
      </c>
      <c r="D60">
        <v>250</v>
      </c>
      <c r="E60">
        <v>380</v>
      </c>
    </row>
    <row r="61" spans="1:5" x14ac:dyDescent="0.3">
      <c r="A61" t="s">
        <v>5646</v>
      </c>
      <c r="B61" t="s">
        <v>5647</v>
      </c>
      <c r="C61" t="s">
        <v>5532</v>
      </c>
      <c r="D61">
        <v>149</v>
      </c>
      <c r="E61">
        <v>530</v>
      </c>
    </row>
    <row r="62" spans="1:5" x14ac:dyDescent="0.3">
      <c r="A62" t="s">
        <v>5648</v>
      </c>
      <c r="B62" t="s">
        <v>5649</v>
      </c>
      <c r="C62" t="s">
        <v>5535</v>
      </c>
      <c r="D62">
        <v>60</v>
      </c>
      <c r="E62">
        <v>750</v>
      </c>
    </row>
    <row r="63" spans="1:5" x14ac:dyDescent="0.3">
      <c r="A63" t="s">
        <v>5650</v>
      </c>
      <c r="B63" t="s">
        <v>5651</v>
      </c>
      <c r="C63" t="s">
        <v>5535</v>
      </c>
      <c r="D63">
        <v>40</v>
      </c>
      <c r="E63">
        <v>850</v>
      </c>
    </row>
    <row r="64" spans="1:5" x14ac:dyDescent="0.3">
      <c r="A64" t="s">
        <v>5652</v>
      </c>
      <c r="B64" t="s">
        <v>5653</v>
      </c>
      <c r="C64" t="s">
        <v>5535</v>
      </c>
      <c r="D64">
        <v>35</v>
      </c>
      <c r="E64">
        <v>950</v>
      </c>
    </row>
    <row r="65" spans="1:5" x14ac:dyDescent="0.3">
      <c r="A65" t="s">
        <v>5654</v>
      </c>
      <c r="B65" t="s">
        <v>5655</v>
      </c>
      <c r="C65" t="s">
        <v>5542</v>
      </c>
      <c r="D65">
        <v>220</v>
      </c>
      <c r="E65">
        <v>550</v>
      </c>
    </row>
    <row r="66" spans="1:5" x14ac:dyDescent="0.3">
      <c r="A66" t="s">
        <v>5656</v>
      </c>
      <c r="B66" t="s">
        <v>5657</v>
      </c>
      <c r="C66" t="s">
        <v>5542</v>
      </c>
      <c r="D66">
        <v>90</v>
      </c>
      <c r="E66">
        <v>350</v>
      </c>
    </row>
    <row r="67" spans="1:5" x14ac:dyDescent="0.3">
      <c r="A67" t="s">
        <v>5658</v>
      </c>
      <c r="B67" t="s">
        <v>5659</v>
      </c>
      <c r="C67" t="s">
        <v>5547</v>
      </c>
      <c r="D67">
        <v>75</v>
      </c>
      <c r="E67">
        <v>580</v>
      </c>
    </row>
    <row r="68" spans="1:5" x14ac:dyDescent="0.3">
      <c r="A68" t="s">
        <v>5660</v>
      </c>
      <c r="B68" t="s">
        <v>5661</v>
      </c>
      <c r="C68" t="s">
        <v>5505</v>
      </c>
      <c r="D68">
        <v>42</v>
      </c>
      <c r="E68">
        <v>430</v>
      </c>
    </row>
    <row r="69" spans="1:5" x14ac:dyDescent="0.3">
      <c r="A69" t="s">
        <v>5662</v>
      </c>
      <c r="B69" t="s">
        <v>5663</v>
      </c>
      <c r="C69" t="s">
        <v>5514</v>
      </c>
      <c r="D69">
        <v>170</v>
      </c>
      <c r="E69">
        <v>480</v>
      </c>
    </row>
    <row r="70" spans="1:5" x14ac:dyDescent="0.3">
      <c r="A70" t="s">
        <v>5664</v>
      </c>
      <c r="B70" t="s">
        <v>5665</v>
      </c>
      <c r="C70" t="s">
        <v>5559</v>
      </c>
      <c r="D70">
        <v>150</v>
      </c>
      <c r="E70">
        <v>280</v>
      </c>
    </row>
    <row r="71" spans="1:5" x14ac:dyDescent="0.3">
      <c r="A71" t="s">
        <v>5666</v>
      </c>
      <c r="B71" t="s">
        <v>5667</v>
      </c>
      <c r="C71" t="s">
        <v>5562</v>
      </c>
      <c r="D71">
        <v>150</v>
      </c>
      <c r="E71">
        <v>380</v>
      </c>
    </row>
    <row r="72" spans="1:5" x14ac:dyDescent="0.3">
      <c r="A72" t="s">
        <v>5668</v>
      </c>
      <c r="B72" t="s">
        <v>5669</v>
      </c>
      <c r="C72" t="s">
        <v>5565</v>
      </c>
      <c r="D72">
        <v>315</v>
      </c>
      <c r="E72">
        <v>230</v>
      </c>
    </row>
    <row r="73" spans="1:5" x14ac:dyDescent="0.3">
      <c r="A73" t="s">
        <v>5670</v>
      </c>
      <c r="B73" t="s">
        <v>5671</v>
      </c>
      <c r="C73" t="s">
        <v>5565</v>
      </c>
      <c r="D73">
        <v>270</v>
      </c>
      <c r="E73">
        <v>330</v>
      </c>
    </row>
    <row r="74" spans="1:5" x14ac:dyDescent="0.3">
      <c r="A74" t="s">
        <v>5672</v>
      </c>
      <c r="B74" t="s">
        <v>5673</v>
      </c>
      <c r="C74" t="s">
        <v>5523</v>
      </c>
      <c r="D74">
        <v>20</v>
      </c>
      <c r="E74">
        <v>1200</v>
      </c>
    </row>
    <row r="75" spans="1:5" x14ac:dyDescent="0.3">
      <c r="A75" t="s">
        <v>5674</v>
      </c>
      <c r="B75" t="s">
        <v>5675</v>
      </c>
      <c r="C75" t="s">
        <v>5520</v>
      </c>
      <c r="D75">
        <v>40</v>
      </c>
      <c r="E75">
        <v>610</v>
      </c>
    </row>
    <row r="76" spans="1:5" x14ac:dyDescent="0.3">
      <c r="A76" t="s">
        <v>5676</v>
      </c>
      <c r="B76" t="s">
        <v>5677</v>
      </c>
      <c r="C76" t="s">
        <v>5520</v>
      </c>
      <c r="D76">
        <v>135</v>
      </c>
      <c r="E76">
        <v>290</v>
      </c>
    </row>
    <row r="77" spans="1:5" x14ac:dyDescent="0.3">
      <c r="A77" t="s">
        <v>5678</v>
      </c>
      <c r="B77" t="s">
        <v>5679</v>
      </c>
      <c r="C77" t="s">
        <v>5526</v>
      </c>
      <c r="D77">
        <v>30</v>
      </c>
      <c r="E77">
        <v>880</v>
      </c>
    </row>
    <row r="78" spans="1:5" x14ac:dyDescent="0.3">
      <c r="A78" t="s">
        <v>5680</v>
      </c>
      <c r="B78" t="s">
        <v>5681</v>
      </c>
      <c r="C78" t="s">
        <v>5526</v>
      </c>
      <c r="D78">
        <v>40</v>
      </c>
      <c r="E78">
        <v>880</v>
      </c>
    </row>
    <row r="79" spans="1:5" x14ac:dyDescent="0.3">
      <c r="A79" t="s">
        <v>5682</v>
      </c>
      <c r="B79" t="s">
        <v>5683</v>
      </c>
      <c r="C79" t="s">
        <v>5582</v>
      </c>
      <c r="D79">
        <v>70</v>
      </c>
      <c r="E79">
        <v>680</v>
      </c>
    </row>
    <row r="80" spans="1:5" x14ac:dyDescent="0.3">
      <c r="A80" t="s">
        <v>5684</v>
      </c>
      <c r="B80" t="s">
        <v>5685</v>
      </c>
      <c r="C80" t="s">
        <v>5585</v>
      </c>
      <c r="D80">
        <v>195</v>
      </c>
      <c r="E80">
        <v>430</v>
      </c>
    </row>
    <row r="81" spans="1:5" x14ac:dyDescent="0.3">
      <c r="A81" t="s">
        <v>5686</v>
      </c>
      <c r="B81" t="s">
        <v>5687</v>
      </c>
      <c r="C81" t="s">
        <v>5532</v>
      </c>
      <c r="D81">
        <v>85</v>
      </c>
      <c r="E81">
        <v>580</v>
      </c>
    </row>
    <row r="82" spans="1:5" x14ac:dyDescent="0.3">
      <c r="A82" t="s">
        <v>5688</v>
      </c>
      <c r="B82" t="s">
        <v>5689</v>
      </c>
      <c r="C82" t="s">
        <v>5590</v>
      </c>
      <c r="D82">
        <v>25</v>
      </c>
      <c r="E82">
        <v>680</v>
      </c>
    </row>
    <row r="83" spans="1:5" x14ac:dyDescent="0.3">
      <c r="A83" t="s">
        <v>5690</v>
      </c>
      <c r="B83" t="s">
        <v>5691</v>
      </c>
      <c r="C83" t="s">
        <v>5593</v>
      </c>
      <c r="D83">
        <v>110</v>
      </c>
      <c r="E83">
        <v>480</v>
      </c>
    </row>
    <row r="84" spans="1:5" x14ac:dyDescent="0.3">
      <c r="A84" t="s">
        <v>5692</v>
      </c>
      <c r="B84" t="s">
        <v>5693</v>
      </c>
      <c r="C84" t="s">
        <v>5593</v>
      </c>
      <c r="D84">
        <v>75</v>
      </c>
      <c r="E84">
        <v>480</v>
      </c>
    </row>
    <row r="85" spans="1:5" x14ac:dyDescent="0.3">
      <c r="A85" t="s">
        <v>5694</v>
      </c>
      <c r="B85" t="s">
        <v>5695</v>
      </c>
      <c r="C85" t="s">
        <v>5554</v>
      </c>
      <c r="D85">
        <v>125</v>
      </c>
      <c r="E85">
        <v>280</v>
      </c>
    </row>
    <row r="86" spans="1:5" x14ac:dyDescent="0.3">
      <c r="A86" t="s">
        <v>5696</v>
      </c>
      <c r="B86" t="s">
        <v>5697</v>
      </c>
      <c r="C86" t="s">
        <v>5514</v>
      </c>
      <c r="D86">
        <v>125</v>
      </c>
      <c r="E86">
        <v>430</v>
      </c>
    </row>
    <row r="87" spans="1:5" x14ac:dyDescent="0.3">
      <c r="A87" t="s">
        <v>5698</v>
      </c>
      <c r="B87" t="s">
        <v>5699</v>
      </c>
      <c r="C87" t="s">
        <v>5604</v>
      </c>
      <c r="D87">
        <v>65</v>
      </c>
      <c r="E87">
        <v>680</v>
      </c>
    </row>
    <row r="88" spans="1:5" x14ac:dyDescent="0.3">
      <c r="A88" t="s">
        <v>5700</v>
      </c>
      <c r="B88" t="s">
        <v>5701</v>
      </c>
      <c r="C88" t="s">
        <v>5609</v>
      </c>
      <c r="D88">
        <v>160</v>
      </c>
      <c r="E88">
        <v>280</v>
      </c>
    </row>
    <row r="89" spans="1:5" x14ac:dyDescent="0.3">
      <c r="A89" t="s">
        <v>5702</v>
      </c>
      <c r="B89" t="s">
        <v>5703</v>
      </c>
      <c r="C89" t="s">
        <v>5614</v>
      </c>
      <c r="D89">
        <v>750</v>
      </c>
      <c r="E89">
        <v>130</v>
      </c>
    </row>
    <row r="90" spans="1:5" x14ac:dyDescent="0.3">
      <c r="A90" t="s">
        <v>5704</v>
      </c>
      <c r="B90" t="s">
        <v>5705</v>
      </c>
      <c r="C90" t="s">
        <v>5617</v>
      </c>
      <c r="D90">
        <v>550</v>
      </c>
      <c r="E90">
        <v>90</v>
      </c>
    </row>
    <row r="91" spans="1:5" x14ac:dyDescent="0.3">
      <c r="A91" t="s">
        <v>5706</v>
      </c>
      <c r="B91" t="s">
        <v>5707</v>
      </c>
      <c r="C91" t="s">
        <v>5535</v>
      </c>
      <c r="D91">
        <v>10</v>
      </c>
      <c r="E91">
        <v>650</v>
      </c>
    </row>
    <row r="92" spans="1:5" x14ac:dyDescent="0.3">
      <c r="A92" t="s">
        <v>5708</v>
      </c>
      <c r="B92" t="s">
        <v>5709</v>
      </c>
      <c r="C92" t="s">
        <v>5520</v>
      </c>
      <c r="D92">
        <v>25</v>
      </c>
      <c r="E92">
        <v>800</v>
      </c>
    </row>
    <row r="93" spans="1:5" x14ac:dyDescent="0.3">
      <c r="A93" t="s">
        <v>5710</v>
      </c>
      <c r="B93" t="s">
        <v>5711</v>
      </c>
      <c r="C93" t="s">
        <v>5526</v>
      </c>
      <c r="D93">
        <v>20</v>
      </c>
      <c r="E93">
        <v>1000</v>
      </c>
    </row>
    <row r="94" spans="1:5" x14ac:dyDescent="0.3">
      <c r="A94" t="s">
        <v>5712</v>
      </c>
      <c r="B94" t="s">
        <v>5713</v>
      </c>
      <c r="C94" t="s">
        <v>5511</v>
      </c>
      <c r="D94">
        <v>14</v>
      </c>
      <c r="E94">
        <v>1150</v>
      </c>
    </row>
    <row r="95" spans="1:5" x14ac:dyDescent="0.3">
      <c r="A95" t="s">
        <v>5714</v>
      </c>
      <c r="B95" t="s">
        <v>5715</v>
      </c>
      <c r="C95" t="s">
        <v>5520</v>
      </c>
      <c r="D95">
        <v>125</v>
      </c>
      <c r="E95">
        <v>400</v>
      </c>
    </row>
    <row r="96" spans="1:5" x14ac:dyDescent="0.3">
      <c r="A96" t="s">
        <v>5716</v>
      </c>
      <c r="B96" t="s">
        <v>5717</v>
      </c>
      <c r="C96" t="s">
        <v>5523</v>
      </c>
      <c r="D96">
        <v>20</v>
      </c>
      <c r="E96">
        <v>1450</v>
      </c>
    </row>
    <row r="97" spans="1:5" x14ac:dyDescent="0.3">
      <c r="A97" t="s">
        <v>5718</v>
      </c>
      <c r="B97" t="s">
        <v>5719</v>
      </c>
      <c r="C97" t="s">
        <v>5529</v>
      </c>
      <c r="D97">
        <v>110</v>
      </c>
      <c r="E97">
        <v>390</v>
      </c>
    </row>
    <row r="98" spans="1:5" x14ac:dyDescent="0.3">
      <c r="A98" t="s">
        <v>5720</v>
      </c>
      <c r="B98" t="s">
        <v>5721</v>
      </c>
      <c r="C98" t="s">
        <v>5532</v>
      </c>
      <c r="D98">
        <v>130</v>
      </c>
      <c r="E98">
        <v>540</v>
      </c>
    </row>
    <row r="99" spans="1:5" x14ac:dyDescent="0.3">
      <c r="A99" t="s">
        <v>5722</v>
      </c>
      <c r="B99" t="s">
        <v>5723</v>
      </c>
      <c r="C99" t="s">
        <v>5535</v>
      </c>
      <c r="D99">
        <v>25</v>
      </c>
      <c r="E99">
        <v>760</v>
      </c>
    </row>
    <row r="100" spans="1:5" x14ac:dyDescent="0.3">
      <c r="A100" t="s">
        <v>5724</v>
      </c>
      <c r="B100" t="s">
        <v>5725</v>
      </c>
      <c r="C100" t="s">
        <v>5542</v>
      </c>
      <c r="D100">
        <v>80</v>
      </c>
      <c r="E100">
        <v>560</v>
      </c>
    </row>
    <row r="101" spans="1:5" x14ac:dyDescent="0.3">
      <c r="A101" t="s">
        <v>5726</v>
      </c>
      <c r="B101" t="s">
        <v>5727</v>
      </c>
      <c r="C101" t="s">
        <v>5505</v>
      </c>
      <c r="D101">
        <v>33</v>
      </c>
      <c r="E101">
        <v>490</v>
      </c>
    </row>
    <row r="102" spans="1:5" x14ac:dyDescent="0.3">
      <c r="A102" t="s">
        <v>5728</v>
      </c>
      <c r="B102" t="s">
        <v>5729</v>
      </c>
      <c r="C102" t="s">
        <v>5508</v>
      </c>
      <c r="D102">
        <v>55</v>
      </c>
      <c r="E102">
        <v>270</v>
      </c>
    </row>
    <row r="103" spans="1:5" x14ac:dyDescent="0.3">
      <c r="A103" t="s">
        <v>5730</v>
      </c>
      <c r="B103" t="s">
        <v>5731</v>
      </c>
      <c r="C103" t="s">
        <v>5532</v>
      </c>
      <c r="D103">
        <v>50</v>
      </c>
      <c r="E103">
        <v>650</v>
      </c>
    </row>
    <row r="104" spans="1:5" x14ac:dyDescent="0.3">
      <c r="A104" t="s">
        <v>5732</v>
      </c>
      <c r="B104" t="s">
        <v>5733</v>
      </c>
      <c r="C104" t="s">
        <v>5514</v>
      </c>
      <c r="D104">
        <v>215</v>
      </c>
      <c r="E104">
        <v>400</v>
      </c>
    </row>
    <row r="105" spans="1:5" x14ac:dyDescent="0.3">
      <c r="A105" t="s">
        <v>5734</v>
      </c>
      <c r="B105" t="s">
        <v>5735</v>
      </c>
      <c r="C105" t="s">
        <v>5514</v>
      </c>
      <c r="D105">
        <v>220</v>
      </c>
      <c r="E105">
        <v>350</v>
      </c>
    </row>
    <row r="106" spans="1:5" x14ac:dyDescent="0.3">
      <c r="A106" t="s">
        <v>5736</v>
      </c>
      <c r="B106" t="s">
        <v>5737</v>
      </c>
      <c r="C106" t="s">
        <v>5520</v>
      </c>
      <c r="D106">
        <v>30</v>
      </c>
      <c r="E106">
        <v>900</v>
      </c>
    </row>
    <row r="107" spans="1:5" x14ac:dyDescent="0.3">
      <c r="A107" t="s">
        <v>5738</v>
      </c>
      <c r="B107" t="s">
        <v>5739</v>
      </c>
      <c r="C107" t="s">
        <v>5526</v>
      </c>
      <c r="D107">
        <v>30</v>
      </c>
      <c r="E107">
        <v>950</v>
      </c>
    </row>
    <row r="108" spans="1:5" x14ac:dyDescent="0.3">
      <c r="A108" t="s">
        <v>5740</v>
      </c>
      <c r="B108" t="s">
        <v>5741</v>
      </c>
      <c r="C108" t="s">
        <v>5529</v>
      </c>
      <c r="D108">
        <v>20</v>
      </c>
      <c r="E108">
        <v>800</v>
      </c>
    </row>
    <row r="109" spans="1:5" x14ac:dyDescent="0.3">
      <c r="A109" t="s">
        <v>5742</v>
      </c>
      <c r="B109" t="s">
        <v>5743</v>
      </c>
      <c r="C109" t="s">
        <v>5582</v>
      </c>
      <c r="D109">
        <v>40</v>
      </c>
      <c r="E109">
        <v>750</v>
      </c>
    </row>
    <row r="110" spans="1:5" x14ac:dyDescent="0.3">
      <c r="A110" t="s">
        <v>5744</v>
      </c>
      <c r="B110" t="s">
        <v>5745</v>
      </c>
      <c r="C110" t="s">
        <v>5585</v>
      </c>
      <c r="D110">
        <v>99</v>
      </c>
      <c r="E110">
        <v>500</v>
      </c>
    </row>
    <row r="111" spans="1:5" x14ac:dyDescent="0.3">
      <c r="A111" t="s">
        <v>5746</v>
      </c>
      <c r="B111" t="s">
        <v>5747</v>
      </c>
      <c r="C111" t="s">
        <v>5590</v>
      </c>
      <c r="D111">
        <v>10</v>
      </c>
      <c r="E111">
        <v>1000</v>
      </c>
    </row>
    <row r="112" spans="1:5" x14ac:dyDescent="0.3">
      <c r="A112" t="s">
        <v>5748</v>
      </c>
      <c r="B112" t="s">
        <v>5749</v>
      </c>
      <c r="C112" t="s">
        <v>5593</v>
      </c>
      <c r="D112">
        <v>96</v>
      </c>
      <c r="E112">
        <v>450</v>
      </c>
    </row>
    <row r="113" spans="1:5" x14ac:dyDescent="0.3">
      <c r="A113" t="s">
        <v>5750</v>
      </c>
      <c r="B113" t="s">
        <v>5751</v>
      </c>
      <c r="C113" t="s">
        <v>5523</v>
      </c>
      <c r="D113">
        <v>45</v>
      </c>
      <c r="E113">
        <v>600</v>
      </c>
    </row>
    <row r="114" spans="1:5" x14ac:dyDescent="0.3">
      <c r="A114" t="s">
        <v>5752</v>
      </c>
      <c r="B114" t="s">
        <v>5753</v>
      </c>
      <c r="C114" t="s">
        <v>5523</v>
      </c>
      <c r="D114">
        <v>30</v>
      </c>
      <c r="E114">
        <v>700</v>
      </c>
    </row>
    <row r="115" spans="1:5" x14ac:dyDescent="0.3">
      <c r="A115" t="s">
        <v>5754</v>
      </c>
      <c r="B115" t="s">
        <v>5755</v>
      </c>
      <c r="C115" t="s">
        <v>5523</v>
      </c>
      <c r="D115">
        <v>20</v>
      </c>
      <c r="E115">
        <v>1300</v>
      </c>
    </row>
    <row r="116" spans="1:5" x14ac:dyDescent="0.3">
      <c r="A116" t="s">
        <v>5756</v>
      </c>
      <c r="B116" t="s">
        <v>5757</v>
      </c>
      <c r="C116" t="s">
        <v>5526</v>
      </c>
      <c r="D116">
        <v>250</v>
      </c>
      <c r="E116">
        <v>300</v>
      </c>
    </row>
    <row r="117" spans="1:5" x14ac:dyDescent="0.3">
      <c r="A117" t="s">
        <v>5758</v>
      </c>
      <c r="B117" t="s">
        <v>5759</v>
      </c>
      <c r="C117" t="s">
        <v>5526</v>
      </c>
      <c r="D117">
        <v>40</v>
      </c>
      <c r="E117">
        <v>500</v>
      </c>
    </row>
    <row r="118" spans="1:5" x14ac:dyDescent="0.3">
      <c r="A118" t="s">
        <v>5760</v>
      </c>
      <c r="B118" t="s">
        <v>5761</v>
      </c>
      <c r="C118" t="s">
        <v>5517</v>
      </c>
      <c r="D118">
        <v>65</v>
      </c>
      <c r="E118">
        <v>600</v>
      </c>
    </row>
    <row r="119" spans="1:5" x14ac:dyDescent="0.3">
      <c r="A119" t="s">
        <v>5762</v>
      </c>
      <c r="B119" t="s">
        <v>5763</v>
      </c>
      <c r="C119" t="s">
        <v>5517</v>
      </c>
      <c r="D119">
        <v>120</v>
      </c>
      <c r="E119">
        <v>550</v>
      </c>
    </row>
    <row r="120" spans="1:5" x14ac:dyDescent="0.3">
      <c r="A120" t="s">
        <v>5764</v>
      </c>
      <c r="B120" t="s">
        <v>5765</v>
      </c>
      <c r="C120" t="s">
        <v>5559</v>
      </c>
      <c r="D120">
        <v>150</v>
      </c>
      <c r="E120">
        <v>250</v>
      </c>
    </row>
    <row r="121" spans="1:5" x14ac:dyDescent="0.3">
      <c r="A121" t="s">
        <v>5766</v>
      </c>
      <c r="B121" t="s">
        <v>5767</v>
      </c>
      <c r="C121" t="s">
        <v>5562</v>
      </c>
      <c r="D121">
        <v>210</v>
      </c>
      <c r="E121">
        <v>350</v>
      </c>
    </row>
    <row r="122" spans="1:5" x14ac:dyDescent="0.3">
      <c r="A122" t="s">
        <v>5768</v>
      </c>
      <c r="B122" t="s">
        <v>5769</v>
      </c>
      <c r="C122" t="s">
        <v>5505</v>
      </c>
      <c r="D122">
        <v>45</v>
      </c>
      <c r="E122">
        <v>400</v>
      </c>
    </row>
    <row r="123" spans="1:5" x14ac:dyDescent="0.3">
      <c r="A123" t="s">
        <v>5770</v>
      </c>
      <c r="B123" t="s">
        <v>5771</v>
      </c>
      <c r="C123" t="s">
        <v>5609</v>
      </c>
      <c r="D123">
        <v>100</v>
      </c>
      <c r="E123">
        <v>300</v>
      </c>
    </row>
    <row r="124" spans="1:5" x14ac:dyDescent="0.3">
      <c r="A124" t="s">
        <v>5772</v>
      </c>
      <c r="B124" t="s">
        <v>5773</v>
      </c>
      <c r="C124" t="s">
        <v>5520</v>
      </c>
      <c r="D124">
        <v>150</v>
      </c>
      <c r="E124">
        <v>200</v>
      </c>
    </row>
    <row r="125" spans="1:5" x14ac:dyDescent="0.3">
      <c r="A125" t="s">
        <v>5774</v>
      </c>
      <c r="B125" t="s">
        <v>5775</v>
      </c>
      <c r="C125" t="s">
        <v>5565</v>
      </c>
      <c r="D125">
        <v>120</v>
      </c>
      <c r="E125">
        <v>250</v>
      </c>
    </row>
    <row r="126" spans="1:5" x14ac:dyDescent="0.3">
      <c r="A126" t="s">
        <v>5776</v>
      </c>
      <c r="B126" t="s">
        <v>5777</v>
      </c>
      <c r="C126" t="s">
        <v>5565</v>
      </c>
      <c r="D126">
        <v>450</v>
      </c>
      <c r="E126">
        <v>150</v>
      </c>
    </row>
    <row r="127" spans="1:5" x14ac:dyDescent="0.3">
      <c r="A127" t="s">
        <v>5778</v>
      </c>
      <c r="B127" t="s">
        <v>5779</v>
      </c>
      <c r="C127" t="s">
        <v>5585</v>
      </c>
      <c r="D127">
        <v>165</v>
      </c>
      <c r="E127">
        <v>400</v>
      </c>
    </row>
    <row r="128" spans="1:5" x14ac:dyDescent="0.3">
      <c r="A128" t="s">
        <v>5780</v>
      </c>
      <c r="B128" t="s">
        <v>5781</v>
      </c>
      <c r="C128" t="s">
        <v>5582</v>
      </c>
      <c r="D128">
        <v>199</v>
      </c>
      <c r="E128">
        <v>500</v>
      </c>
    </row>
    <row r="129" spans="1:5" x14ac:dyDescent="0.3">
      <c r="A129" t="s">
        <v>5782</v>
      </c>
      <c r="B129" t="s">
        <v>5783</v>
      </c>
      <c r="C129" t="s">
        <v>5582</v>
      </c>
      <c r="D129">
        <v>299</v>
      </c>
      <c r="E129">
        <v>300</v>
      </c>
    </row>
    <row r="130" spans="1:5" x14ac:dyDescent="0.3">
      <c r="A130" t="s">
        <v>5784</v>
      </c>
      <c r="B130" t="s">
        <v>5785</v>
      </c>
      <c r="C130" t="s">
        <v>5582</v>
      </c>
      <c r="D130">
        <v>80</v>
      </c>
      <c r="E130">
        <v>450</v>
      </c>
    </row>
    <row r="131" spans="1:5" x14ac:dyDescent="0.3">
      <c r="A131" t="s">
        <v>5786</v>
      </c>
      <c r="B131" t="s">
        <v>5787</v>
      </c>
      <c r="C131" t="s">
        <v>5582</v>
      </c>
      <c r="D131">
        <v>90</v>
      </c>
      <c r="E131">
        <v>550</v>
      </c>
    </row>
    <row r="132" spans="1:5" x14ac:dyDescent="0.3">
      <c r="A132" t="s">
        <v>5788</v>
      </c>
      <c r="B132" t="s">
        <v>5789</v>
      </c>
      <c r="C132" t="s">
        <v>5582</v>
      </c>
      <c r="D132">
        <v>140</v>
      </c>
      <c r="E132">
        <v>600</v>
      </c>
    </row>
    <row r="133" spans="1:5" x14ac:dyDescent="0.3">
      <c r="A133" t="s">
        <v>5790</v>
      </c>
      <c r="B133" t="s">
        <v>5791</v>
      </c>
      <c r="C133" t="s">
        <v>5582</v>
      </c>
      <c r="D133">
        <v>250</v>
      </c>
      <c r="E133">
        <v>350</v>
      </c>
    </row>
    <row r="134" spans="1:5" x14ac:dyDescent="0.3">
      <c r="A134" t="s">
        <v>5792</v>
      </c>
      <c r="B134" t="s">
        <v>5793</v>
      </c>
      <c r="C134" t="s">
        <v>5514</v>
      </c>
      <c r="D134">
        <v>950</v>
      </c>
      <c r="E134">
        <v>200</v>
      </c>
    </row>
    <row r="135" spans="1:5" x14ac:dyDescent="0.3">
      <c r="A135" t="s">
        <v>5794</v>
      </c>
      <c r="B135" t="s">
        <v>5795</v>
      </c>
      <c r="C135" t="s">
        <v>5514</v>
      </c>
      <c r="D135">
        <v>550</v>
      </c>
      <c r="E135">
        <v>250</v>
      </c>
    </row>
    <row r="136" spans="1:5" x14ac:dyDescent="0.3">
      <c r="A136" t="s">
        <v>5796</v>
      </c>
      <c r="B136" t="s">
        <v>5797</v>
      </c>
      <c r="C136" t="s">
        <v>5511</v>
      </c>
      <c r="D136">
        <v>120</v>
      </c>
      <c r="E136">
        <v>400</v>
      </c>
    </row>
    <row r="137" spans="1:5" x14ac:dyDescent="0.3">
      <c r="A137" t="s">
        <v>5798</v>
      </c>
      <c r="B137" t="s">
        <v>5799</v>
      </c>
      <c r="C137" t="s">
        <v>5511</v>
      </c>
      <c r="D137">
        <v>99</v>
      </c>
      <c r="E137">
        <v>350</v>
      </c>
    </row>
    <row r="138" spans="1:5" x14ac:dyDescent="0.3">
      <c r="A138" t="s">
        <v>5800</v>
      </c>
      <c r="B138" t="s">
        <v>5801</v>
      </c>
      <c r="C138" t="s">
        <v>5514</v>
      </c>
      <c r="D138">
        <v>85</v>
      </c>
      <c r="E138">
        <v>500</v>
      </c>
    </row>
    <row r="139" spans="1:5" x14ac:dyDescent="0.3">
      <c r="A139" t="s">
        <v>5802</v>
      </c>
      <c r="B139" t="s">
        <v>5803</v>
      </c>
      <c r="C139" t="s">
        <v>5511</v>
      </c>
      <c r="D139">
        <v>60</v>
      </c>
      <c r="E139">
        <v>600</v>
      </c>
    </row>
    <row r="140" spans="1:5" x14ac:dyDescent="0.3">
      <c r="A140" t="s">
        <v>5804</v>
      </c>
      <c r="B140" t="s">
        <v>5805</v>
      </c>
      <c r="C140" t="s">
        <v>5526</v>
      </c>
      <c r="D140">
        <v>120</v>
      </c>
      <c r="E140">
        <v>450</v>
      </c>
    </row>
    <row r="141" spans="1:5" x14ac:dyDescent="0.3">
      <c r="A141" t="s">
        <v>5806</v>
      </c>
      <c r="B141" t="s">
        <v>5807</v>
      </c>
      <c r="C141" t="s">
        <v>5526</v>
      </c>
      <c r="D141">
        <v>450</v>
      </c>
      <c r="E141">
        <v>150</v>
      </c>
    </row>
    <row r="142" spans="1:5" x14ac:dyDescent="0.3">
      <c r="A142" t="s">
        <v>5808</v>
      </c>
      <c r="B142" t="s">
        <v>5809</v>
      </c>
      <c r="C142" t="s">
        <v>5535</v>
      </c>
      <c r="D142">
        <v>70</v>
      </c>
      <c r="E142">
        <v>300</v>
      </c>
    </row>
    <row r="143" spans="1:5" x14ac:dyDescent="0.3">
      <c r="A143" t="s">
        <v>5810</v>
      </c>
      <c r="B143" t="s">
        <v>5811</v>
      </c>
      <c r="C143" t="s">
        <v>5542</v>
      </c>
      <c r="D143">
        <v>150</v>
      </c>
      <c r="E143">
        <v>250</v>
      </c>
    </row>
    <row r="144" spans="1:5" x14ac:dyDescent="0.3">
      <c r="A144" t="s">
        <v>5812</v>
      </c>
      <c r="B144" t="s">
        <v>5813</v>
      </c>
      <c r="C144" t="s">
        <v>5542</v>
      </c>
      <c r="D144">
        <v>250</v>
      </c>
      <c r="E144">
        <v>200</v>
      </c>
    </row>
    <row r="145" spans="1:5" x14ac:dyDescent="0.3">
      <c r="A145" t="s">
        <v>5814</v>
      </c>
      <c r="B145" t="s">
        <v>5815</v>
      </c>
      <c r="C145" t="s">
        <v>5617</v>
      </c>
      <c r="D145">
        <v>650</v>
      </c>
      <c r="E145">
        <v>120</v>
      </c>
    </row>
    <row r="146" spans="1:5" x14ac:dyDescent="0.3">
      <c r="A146" t="s">
        <v>5816</v>
      </c>
      <c r="B146" t="s">
        <v>5817</v>
      </c>
      <c r="C146" t="s">
        <v>5614</v>
      </c>
      <c r="D146">
        <v>650</v>
      </c>
      <c r="E146">
        <v>160</v>
      </c>
    </row>
    <row r="147" spans="1:5" x14ac:dyDescent="0.3">
      <c r="A147" t="s">
        <v>5818</v>
      </c>
      <c r="B147" t="s">
        <v>5819</v>
      </c>
      <c r="C147" t="s">
        <v>5614</v>
      </c>
      <c r="D147">
        <v>180</v>
      </c>
      <c r="E147">
        <v>300</v>
      </c>
    </row>
    <row r="148" spans="1:5" x14ac:dyDescent="0.3">
      <c r="A148" t="s">
        <v>5820</v>
      </c>
      <c r="B148" t="s">
        <v>5821</v>
      </c>
      <c r="C148" t="s">
        <v>5529</v>
      </c>
      <c r="D148">
        <v>220</v>
      </c>
      <c r="E148">
        <v>350</v>
      </c>
    </row>
    <row r="149" spans="1:5" x14ac:dyDescent="0.3">
      <c r="A149" t="s">
        <v>5822</v>
      </c>
      <c r="B149" t="s">
        <v>5823</v>
      </c>
      <c r="C149" t="s">
        <v>5529</v>
      </c>
      <c r="D149">
        <v>150</v>
      </c>
      <c r="E149">
        <v>300</v>
      </c>
    </row>
    <row r="150" spans="1:5" x14ac:dyDescent="0.3">
      <c r="A150" t="s">
        <v>5824</v>
      </c>
      <c r="B150" t="s">
        <v>5825</v>
      </c>
      <c r="C150" t="s">
        <v>5593</v>
      </c>
      <c r="D150">
        <v>130</v>
      </c>
      <c r="E150">
        <v>400</v>
      </c>
    </row>
    <row r="151" spans="1:5" x14ac:dyDescent="0.3">
      <c r="A151" t="s">
        <v>5826</v>
      </c>
      <c r="B151" t="s">
        <v>5827</v>
      </c>
      <c r="C151" t="s">
        <v>5593</v>
      </c>
      <c r="D151">
        <v>180</v>
      </c>
      <c r="E151">
        <v>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DFDD-F439-434B-AC5F-9816B7D8C010}">
  <dimension ref="A1:C26"/>
  <sheetViews>
    <sheetView showOutlineSymbols="0" showWhiteSpace="0" workbookViewId="0"/>
  </sheetViews>
  <sheetFormatPr defaultRowHeight="14.4" x14ac:dyDescent="0.3"/>
  <cols>
    <col min="1" max="1" width="9.44140625" bestFit="1" customWidth="1"/>
    <col min="2" max="2" width="11.6640625" bestFit="1" customWidth="1"/>
    <col min="3" max="3" width="20.21875" bestFit="1" customWidth="1"/>
  </cols>
  <sheetData>
    <row r="1" spans="1:3" x14ac:dyDescent="0.3">
      <c r="A1" t="s">
        <v>5445</v>
      </c>
      <c r="B1" t="s">
        <v>5446</v>
      </c>
      <c r="C1" t="s">
        <v>5447</v>
      </c>
    </row>
    <row r="2" spans="1:3" x14ac:dyDescent="0.3">
      <c r="A2" t="s">
        <v>5448</v>
      </c>
      <c r="B2" t="s">
        <v>5449</v>
      </c>
      <c r="C2">
        <v>15000</v>
      </c>
    </row>
    <row r="3" spans="1:3" x14ac:dyDescent="0.3">
      <c r="A3" t="s">
        <v>5450</v>
      </c>
      <c r="B3" t="s">
        <v>5451</v>
      </c>
      <c r="C3">
        <v>18000</v>
      </c>
    </row>
    <row r="4" spans="1:3" x14ac:dyDescent="0.3">
      <c r="A4" t="s">
        <v>5452</v>
      </c>
      <c r="B4" t="s">
        <v>5453</v>
      </c>
      <c r="C4">
        <v>20000</v>
      </c>
    </row>
    <row r="5" spans="1:3" x14ac:dyDescent="0.3">
      <c r="A5" t="s">
        <v>5454</v>
      </c>
      <c r="B5" t="s">
        <v>5455</v>
      </c>
      <c r="C5">
        <v>12000</v>
      </c>
    </row>
    <row r="6" spans="1:3" x14ac:dyDescent="0.3">
      <c r="A6" t="s">
        <v>5456</v>
      </c>
      <c r="B6" t="s">
        <v>5457</v>
      </c>
      <c r="C6">
        <v>16000</v>
      </c>
    </row>
    <row r="7" spans="1:3" x14ac:dyDescent="0.3">
      <c r="A7" t="s">
        <v>5458</v>
      </c>
      <c r="B7" t="s">
        <v>5459</v>
      </c>
      <c r="C7">
        <v>14000</v>
      </c>
    </row>
    <row r="8" spans="1:3" x14ac:dyDescent="0.3">
      <c r="A8" t="s">
        <v>5460</v>
      </c>
      <c r="B8" t="s">
        <v>5461</v>
      </c>
      <c r="C8">
        <v>17000</v>
      </c>
    </row>
    <row r="9" spans="1:3" x14ac:dyDescent="0.3">
      <c r="A9" t="s">
        <v>5462</v>
      </c>
      <c r="B9" t="s">
        <v>5463</v>
      </c>
      <c r="C9">
        <v>15000</v>
      </c>
    </row>
    <row r="10" spans="1:3" x14ac:dyDescent="0.3">
      <c r="A10" t="s">
        <v>5464</v>
      </c>
      <c r="B10" t="s">
        <v>5465</v>
      </c>
      <c r="C10">
        <v>13000</v>
      </c>
    </row>
    <row r="11" spans="1:3" x14ac:dyDescent="0.3">
      <c r="A11" t="s">
        <v>5466</v>
      </c>
      <c r="B11" t="s">
        <v>5467</v>
      </c>
      <c r="C11">
        <v>16000</v>
      </c>
    </row>
    <row r="12" spans="1:3" x14ac:dyDescent="0.3">
      <c r="A12" t="s">
        <v>5468</v>
      </c>
      <c r="B12" t="s">
        <v>5469</v>
      </c>
      <c r="C12">
        <v>14000</v>
      </c>
    </row>
    <row r="13" spans="1:3" x14ac:dyDescent="0.3">
      <c r="A13" t="s">
        <v>5470</v>
      </c>
      <c r="B13" t="s">
        <v>5471</v>
      </c>
      <c r="C13">
        <v>19000</v>
      </c>
    </row>
    <row r="14" spans="1:3" x14ac:dyDescent="0.3">
      <c r="A14" t="s">
        <v>5472</v>
      </c>
      <c r="B14" t="s">
        <v>5473</v>
      </c>
      <c r="C14">
        <v>15000</v>
      </c>
    </row>
    <row r="15" spans="1:3" x14ac:dyDescent="0.3">
      <c r="A15" t="s">
        <v>5474</v>
      </c>
      <c r="B15" t="s">
        <v>5475</v>
      </c>
      <c r="C15">
        <v>17000</v>
      </c>
    </row>
    <row r="16" spans="1:3" x14ac:dyDescent="0.3">
      <c r="A16" t="s">
        <v>5476</v>
      </c>
      <c r="B16" t="s">
        <v>5477</v>
      </c>
      <c r="C16">
        <v>16000</v>
      </c>
    </row>
    <row r="17" spans="1:3" x14ac:dyDescent="0.3">
      <c r="A17" t="s">
        <v>5478</v>
      </c>
      <c r="B17" t="s">
        <v>5479</v>
      </c>
      <c r="C17">
        <v>22000</v>
      </c>
    </row>
    <row r="18" spans="1:3" x14ac:dyDescent="0.3">
      <c r="A18" t="s">
        <v>5480</v>
      </c>
      <c r="B18" t="s">
        <v>5481</v>
      </c>
      <c r="C18">
        <v>18000</v>
      </c>
    </row>
    <row r="19" spans="1:3" x14ac:dyDescent="0.3">
      <c r="A19" t="s">
        <v>5482</v>
      </c>
      <c r="B19" t="s">
        <v>5483</v>
      </c>
      <c r="C19">
        <v>17000</v>
      </c>
    </row>
    <row r="20" spans="1:3" x14ac:dyDescent="0.3">
      <c r="A20" t="s">
        <v>5484</v>
      </c>
      <c r="B20" t="s">
        <v>5485</v>
      </c>
      <c r="C20">
        <v>16000</v>
      </c>
    </row>
    <row r="21" spans="1:3" x14ac:dyDescent="0.3">
      <c r="A21" t="s">
        <v>5486</v>
      </c>
      <c r="B21" t="s">
        <v>5487</v>
      </c>
      <c r="C21">
        <v>19000</v>
      </c>
    </row>
    <row r="22" spans="1:3" x14ac:dyDescent="0.3">
      <c r="A22" t="s">
        <v>5488</v>
      </c>
      <c r="B22" t="s">
        <v>5489</v>
      </c>
      <c r="C22">
        <v>15000</v>
      </c>
    </row>
    <row r="23" spans="1:3" x14ac:dyDescent="0.3">
      <c r="A23" t="s">
        <v>5490</v>
      </c>
      <c r="B23" t="s">
        <v>5491</v>
      </c>
      <c r="C23">
        <v>20000</v>
      </c>
    </row>
    <row r="24" spans="1:3" x14ac:dyDescent="0.3">
      <c r="A24" t="s">
        <v>5492</v>
      </c>
      <c r="B24" t="s">
        <v>5493</v>
      </c>
      <c r="C24">
        <v>14000</v>
      </c>
    </row>
    <row r="25" spans="1:3" x14ac:dyDescent="0.3">
      <c r="A25" t="s">
        <v>5494</v>
      </c>
      <c r="B25" t="s">
        <v>5495</v>
      </c>
      <c r="C25">
        <v>18000</v>
      </c>
    </row>
    <row r="26" spans="1:3" x14ac:dyDescent="0.3">
      <c r="A26" t="s">
        <v>5496</v>
      </c>
      <c r="B26" t="s">
        <v>5497</v>
      </c>
      <c r="C26">
        <v>17000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2D73-3C5F-4F81-AD22-95A14DB784AF}">
  <dimension ref="A1:J8524"/>
  <sheetViews>
    <sheetView showOutlineSymbols="0" showWhiteSpace="0" topLeftCell="A2" zoomScale="81" workbookViewId="0">
      <selection activeCell="C12" sqref="C12"/>
    </sheetView>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9" bestFit="1" customWidth="1"/>
    <col min="10" max="10" width="8.5546875" bestFit="1" customWidth="1"/>
  </cols>
  <sheetData>
    <row r="1" spans="1:10" x14ac:dyDescent="0.3">
      <c r="A1" t="s">
        <v>3842</v>
      </c>
      <c r="B1" t="s">
        <v>3843</v>
      </c>
      <c r="C1" t="s">
        <v>3844</v>
      </c>
      <c r="D1" t="s">
        <v>3845</v>
      </c>
      <c r="E1" t="s">
        <v>3846</v>
      </c>
      <c r="F1" t="s">
        <v>3847</v>
      </c>
      <c r="G1" t="s">
        <v>3848</v>
      </c>
      <c r="H1" t="s">
        <v>3849</v>
      </c>
      <c r="I1" t="s">
        <v>3850</v>
      </c>
      <c r="J1" t="s">
        <v>1</v>
      </c>
    </row>
    <row r="2" spans="1:10" x14ac:dyDescent="0.3">
      <c r="A2" t="s">
        <v>3851</v>
      </c>
      <c r="B2" t="s">
        <v>3852</v>
      </c>
      <c r="C2" t="s">
        <v>3853</v>
      </c>
      <c r="D2">
        <v>2012</v>
      </c>
      <c r="E2" t="s">
        <v>3854</v>
      </c>
      <c r="F2" t="s">
        <v>3855</v>
      </c>
      <c r="G2" t="s">
        <v>36</v>
      </c>
      <c r="H2" t="s">
        <v>3856</v>
      </c>
      <c r="I2">
        <v>145.4786</v>
      </c>
      <c r="J2">
        <v>5</v>
      </c>
    </row>
    <row r="3" spans="1:10" x14ac:dyDescent="0.3">
      <c r="A3" t="s">
        <v>3857</v>
      </c>
      <c r="B3" t="s">
        <v>3858</v>
      </c>
      <c r="C3" t="s">
        <v>3859</v>
      </c>
      <c r="D3">
        <v>2022</v>
      </c>
      <c r="E3" t="s">
        <v>3860</v>
      </c>
      <c r="F3" t="s">
        <v>3861</v>
      </c>
      <c r="G3" t="s">
        <v>36</v>
      </c>
      <c r="H3" t="s">
        <v>3862</v>
      </c>
      <c r="I3">
        <v>115.3492</v>
      </c>
      <c r="J3">
        <v>5</v>
      </c>
    </row>
    <row r="4" spans="1:10" hidden="1" x14ac:dyDescent="0.3">
      <c r="A4" t="s">
        <v>3851</v>
      </c>
      <c r="B4" t="s">
        <v>3863</v>
      </c>
      <c r="C4" t="s">
        <v>3864</v>
      </c>
      <c r="D4">
        <v>2016</v>
      </c>
      <c r="E4" t="s">
        <v>3865</v>
      </c>
      <c r="F4" t="s">
        <v>3855</v>
      </c>
      <c r="G4" t="s">
        <v>3866</v>
      </c>
      <c r="H4" t="s">
        <v>3856</v>
      </c>
      <c r="I4">
        <v>165.02099999999999</v>
      </c>
      <c r="J4">
        <v>5</v>
      </c>
    </row>
    <row r="5" spans="1:10" hidden="1" x14ac:dyDescent="0.3">
      <c r="A5" t="s">
        <v>3851</v>
      </c>
      <c r="B5" t="s">
        <v>3867</v>
      </c>
      <c r="C5" t="s">
        <v>3868</v>
      </c>
      <c r="D5">
        <v>2014</v>
      </c>
      <c r="E5" t="s">
        <v>3869</v>
      </c>
      <c r="F5" t="s">
        <v>3861</v>
      </c>
      <c r="G5" t="s">
        <v>17</v>
      </c>
      <c r="H5" t="s">
        <v>3856</v>
      </c>
      <c r="I5">
        <v>126.5046</v>
      </c>
      <c r="J5">
        <v>5</v>
      </c>
    </row>
    <row r="6" spans="1:10" hidden="1" x14ac:dyDescent="0.3">
      <c r="A6" t="s">
        <v>3857</v>
      </c>
      <c r="B6" t="s">
        <v>3870</v>
      </c>
      <c r="C6" t="s">
        <v>3871</v>
      </c>
      <c r="D6">
        <v>2015</v>
      </c>
      <c r="E6" t="s">
        <v>3872</v>
      </c>
      <c r="F6" t="s">
        <v>3873</v>
      </c>
      <c r="G6" t="s">
        <v>3866</v>
      </c>
      <c r="H6" t="s">
        <v>3856</v>
      </c>
      <c r="I6">
        <v>55.1614</v>
      </c>
      <c r="J6">
        <v>5</v>
      </c>
    </row>
    <row r="7" spans="1:10" hidden="1" x14ac:dyDescent="0.3">
      <c r="A7" t="s">
        <v>3857</v>
      </c>
      <c r="B7" t="s">
        <v>3874</v>
      </c>
      <c r="C7" t="s">
        <v>3864</v>
      </c>
      <c r="D7">
        <v>2020</v>
      </c>
      <c r="E7" t="s">
        <v>3875</v>
      </c>
      <c r="F7" t="s">
        <v>3873</v>
      </c>
      <c r="G7" t="s">
        <v>3866</v>
      </c>
      <c r="H7" t="s">
        <v>3856</v>
      </c>
      <c r="I7">
        <v>102.4016</v>
      </c>
      <c r="J7">
        <v>5</v>
      </c>
    </row>
    <row r="8" spans="1:10" hidden="1" x14ac:dyDescent="0.3">
      <c r="A8" t="s">
        <v>3857</v>
      </c>
      <c r="B8" t="s">
        <v>3876</v>
      </c>
      <c r="C8" t="s">
        <v>3859</v>
      </c>
      <c r="D8">
        <v>2011</v>
      </c>
      <c r="E8" t="s">
        <v>3877</v>
      </c>
      <c r="F8" t="s">
        <v>3861</v>
      </c>
      <c r="G8" t="s">
        <v>3866</v>
      </c>
      <c r="H8" t="s">
        <v>3878</v>
      </c>
      <c r="I8">
        <v>81.461799999999997</v>
      </c>
      <c r="J8">
        <v>5</v>
      </c>
    </row>
    <row r="9" spans="1:10" hidden="1" x14ac:dyDescent="0.3">
      <c r="A9" t="s">
        <v>3857</v>
      </c>
      <c r="B9" t="s">
        <v>3879</v>
      </c>
      <c r="C9" t="s">
        <v>3880</v>
      </c>
      <c r="D9">
        <v>2015</v>
      </c>
      <c r="E9" t="s">
        <v>3872</v>
      </c>
      <c r="F9" t="s">
        <v>3873</v>
      </c>
      <c r="G9" t="s">
        <v>3866</v>
      </c>
      <c r="H9" t="s">
        <v>3856</v>
      </c>
      <c r="I9">
        <v>96.072599999999994</v>
      </c>
      <c r="J9">
        <v>5</v>
      </c>
    </row>
    <row r="10" spans="1:10" hidden="1" x14ac:dyDescent="0.3">
      <c r="A10" t="s">
        <v>3857</v>
      </c>
      <c r="B10" t="s">
        <v>3881</v>
      </c>
      <c r="C10" t="s">
        <v>3853</v>
      </c>
      <c r="D10">
        <v>2014</v>
      </c>
      <c r="E10" t="s">
        <v>3869</v>
      </c>
      <c r="F10" t="s">
        <v>3861</v>
      </c>
      <c r="G10" t="s">
        <v>17</v>
      </c>
      <c r="H10" t="s">
        <v>3856</v>
      </c>
      <c r="I10">
        <v>124.173</v>
      </c>
      <c r="J10">
        <v>5</v>
      </c>
    </row>
    <row r="11" spans="1:10" x14ac:dyDescent="0.3">
      <c r="A11" t="s">
        <v>3857</v>
      </c>
      <c r="B11" t="s">
        <v>3882</v>
      </c>
      <c r="C11" t="s">
        <v>3868</v>
      </c>
      <c r="D11">
        <v>2018</v>
      </c>
      <c r="E11" t="s">
        <v>3883</v>
      </c>
      <c r="F11" t="s">
        <v>3861</v>
      </c>
      <c r="G11" t="s">
        <v>36</v>
      </c>
      <c r="H11" t="s">
        <v>3884</v>
      </c>
      <c r="I11">
        <v>181.92920000000001</v>
      </c>
      <c r="J11">
        <v>5</v>
      </c>
    </row>
    <row r="12" spans="1:10" x14ac:dyDescent="0.3">
      <c r="A12" t="s">
        <v>3857</v>
      </c>
      <c r="B12" t="s">
        <v>3885</v>
      </c>
      <c r="C12" t="s">
        <v>3886</v>
      </c>
      <c r="D12">
        <v>2018</v>
      </c>
      <c r="E12" t="s">
        <v>3883</v>
      </c>
      <c r="F12" t="s">
        <v>3861</v>
      </c>
      <c r="G12" t="s">
        <v>36</v>
      </c>
      <c r="H12" t="s">
        <v>3884</v>
      </c>
      <c r="I12">
        <v>109.8912</v>
      </c>
      <c r="J12">
        <v>5</v>
      </c>
    </row>
    <row r="13" spans="1:10" hidden="1" x14ac:dyDescent="0.3">
      <c r="A13" t="s">
        <v>3857</v>
      </c>
      <c r="B13" t="s">
        <v>3887</v>
      </c>
      <c r="C13" t="s">
        <v>3859</v>
      </c>
      <c r="D13">
        <v>2017</v>
      </c>
      <c r="E13" t="s">
        <v>3888</v>
      </c>
      <c r="F13" t="s">
        <v>3873</v>
      </c>
      <c r="G13" t="s">
        <v>3866</v>
      </c>
      <c r="H13" t="s">
        <v>3856</v>
      </c>
      <c r="I13">
        <v>192.18459999999999</v>
      </c>
      <c r="J13">
        <v>5</v>
      </c>
    </row>
    <row r="14" spans="1:10" x14ac:dyDescent="0.3">
      <c r="A14" t="s">
        <v>3857</v>
      </c>
      <c r="B14" t="s">
        <v>3889</v>
      </c>
      <c r="C14" t="s">
        <v>3853</v>
      </c>
      <c r="D14">
        <v>2022</v>
      </c>
      <c r="E14" t="s">
        <v>3860</v>
      </c>
      <c r="F14" t="s">
        <v>3861</v>
      </c>
      <c r="G14" t="s">
        <v>36</v>
      </c>
      <c r="H14" t="s">
        <v>3862</v>
      </c>
      <c r="I14">
        <v>112.3886</v>
      </c>
      <c r="J14">
        <v>5</v>
      </c>
    </row>
    <row r="15" spans="1:10" hidden="1" x14ac:dyDescent="0.3">
      <c r="A15" t="s">
        <v>3857</v>
      </c>
      <c r="B15" t="s">
        <v>3890</v>
      </c>
      <c r="C15" t="s">
        <v>3880</v>
      </c>
      <c r="D15">
        <v>2014</v>
      </c>
      <c r="E15" t="s">
        <v>3869</v>
      </c>
      <c r="F15" t="s">
        <v>3861</v>
      </c>
      <c r="G15" t="s">
        <v>17</v>
      </c>
      <c r="H15" t="s">
        <v>3856</v>
      </c>
      <c r="I15">
        <v>195.21100000000001</v>
      </c>
      <c r="J15">
        <v>5</v>
      </c>
    </row>
    <row r="16" spans="1:10" x14ac:dyDescent="0.3">
      <c r="A16" t="s">
        <v>3857</v>
      </c>
      <c r="B16" t="s">
        <v>3891</v>
      </c>
      <c r="C16" t="s">
        <v>3892</v>
      </c>
      <c r="D16">
        <v>2018</v>
      </c>
      <c r="E16" t="s">
        <v>3883</v>
      </c>
      <c r="F16" t="s">
        <v>3861</v>
      </c>
      <c r="G16" t="s">
        <v>36</v>
      </c>
      <c r="H16" t="s">
        <v>3884</v>
      </c>
      <c r="I16">
        <v>173.1738</v>
      </c>
      <c r="J16">
        <v>5</v>
      </c>
    </row>
    <row r="17" spans="1:10" hidden="1" x14ac:dyDescent="0.3">
      <c r="A17" t="s">
        <v>3851</v>
      </c>
      <c r="B17" t="s">
        <v>3893</v>
      </c>
      <c r="C17" t="s">
        <v>3853</v>
      </c>
      <c r="D17">
        <v>2017</v>
      </c>
      <c r="E17" t="s">
        <v>3888</v>
      </c>
      <c r="F17" t="s">
        <v>3873</v>
      </c>
      <c r="G17" t="s">
        <v>3866</v>
      </c>
      <c r="H17" t="s">
        <v>3856</v>
      </c>
      <c r="I17">
        <v>222.1772</v>
      </c>
      <c r="J17">
        <v>5</v>
      </c>
    </row>
    <row r="18" spans="1:10" x14ac:dyDescent="0.3">
      <c r="A18" t="s">
        <v>3857</v>
      </c>
      <c r="B18" t="s">
        <v>3894</v>
      </c>
      <c r="C18" t="s">
        <v>3895</v>
      </c>
      <c r="D18">
        <v>2022</v>
      </c>
      <c r="E18" t="s">
        <v>3860</v>
      </c>
      <c r="F18" t="s">
        <v>3861</v>
      </c>
      <c r="G18" t="s">
        <v>36</v>
      </c>
      <c r="H18" t="s">
        <v>3862</v>
      </c>
      <c r="I18">
        <v>93.743600000000001</v>
      </c>
      <c r="J18">
        <v>5</v>
      </c>
    </row>
    <row r="19" spans="1:10" x14ac:dyDescent="0.3">
      <c r="A19" t="s">
        <v>3857</v>
      </c>
      <c r="B19" t="s">
        <v>3896</v>
      </c>
      <c r="C19" t="s">
        <v>3880</v>
      </c>
      <c r="D19">
        <v>2012</v>
      </c>
      <c r="E19" t="s">
        <v>3854</v>
      </c>
      <c r="F19" t="s">
        <v>3855</v>
      </c>
      <c r="G19" t="s">
        <v>36</v>
      </c>
      <c r="H19" t="s">
        <v>3856</v>
      </c>
      <c r="I19">
        <v>197.61099999999999</v>
      </c>
      <c r="J19">
        <v>5</v>
      </c>
    </row>
    <row r="20" spans="1:10" x14ac:dyDescent="0.3">
      <c r="A20" t="s">
        <v>3857</v>
      </c>
      <c r="B20" t="s">
        <v>3897</v>
      </c>
      <c r="C20" t="s">
        <v>3853</v>
      </c>
      <c r="D20">
        <v>2018</v>
      </c>
      <c r="E20" t="s">
        <v>3883</v>
      </c>
      <c r="F20" t="s">
        <v>3861</v>
      </c>
      <c r="G20" t="s">
        <v>36</v>
      </c>
      <c r="H20" t="s">
        <v>3884</v>
      </c>
      <c r="I20">
        <v>98.77</v>
      </c>
      <c r="J20">
        <v>5</v>
      </c>
    </row>
    <row r="21" spans="1:10" x14ac:dyDescent="0.3">
      <c r="A21" t="s">
        <v>3857</v>
      </c>
      <c r="B21" t="s">
        <v>3898</v>
      </c>
      <c r="C21" t="s">
        <v>3899</v>
      </c>
      <c r="D21">
        <v>2022</v>
      </c>
      <c r="E21" t="s">
        <v>3860</v>
      </c>
      <c r="F21" t="s">
        <v>3861</v>
      </c>
      <c r="G21" t="s">
        <v>36</v>
      </c>
      <c r="H21" t="s">
        <v>3862</v>
      </c>
      <c r="I21">
        <v>178.566</v>
      </c>
      <c r="J21">
        <v>5</v>
      </c>
    </row>
    <row r="22" spans="1:10" x14ac:dyDescent="0.3">
      <c r="A22" t="s">
        <v>3851</v>
      </c>
      <c r="B22" t="s">
        <v>3900</v>
      </c>
      <c r="C22" t="s">
        <v>3853</v>
      </c>
      <c r="D22">
        <v>2018</v>
      </c>
      <c r="E22" t="s">
        <v>3883</v>
      </c>
      <c r="F22" t="s">
        <v>3861</v>
      </c>
      <c r="G22" t="s">
        <v>36</v>
      </c>
      <c r="H22" t="s">
        <v>3884</v>
      </c>
      <c r="I22">
        <v>60.2194</v>
      </c>
      <c r="J22">
        <v>5</v>
      </c>
    </row>
    <row r="23" spans="1:10" x14ac:dyDescent="0.3">
      <c r="A23" t="s">
        <v>3857</v>
      </c>
      <c r="B23" t="s">
        <v>3901</v>
      </c>
      <c r="C23" t="s">
        <v>3902</v>
      </c>
      <c r="D23">
        <v>2018</v>
      </c>
      <c r="E23" t="s">
        <v>3883</v>
      </c>
      <c r="F23" t="s">
        <v>3861</v>
      </c>
      <c r="G23" t="s">
        <v>36</v>
      </c>
      <c r="H23" t="s">
        <v>3884</v>
      </c>
      <c r="I23">
        <v>50.9666</v>
      </c>
      <c r="J23">
        <v>5</v>
      </c>
    </row>
    <row r="24" spans="1:10" x14ac:dyDescent="0.3">
      <c r="A24" t="s">
        <v>3857</v>
      </c>
      <c r="B24" t="s">
        <v>3903</v>
      </c>
      <c r="C24" t="s">
        <v>3864</v>
      </c>
      <c r="D24">
        <v>2022</v>
      </c>
      <c r="E24" t="s">
        <v>3860</v>
      </c>
      <c r="F24" t="s">
        <v>3861</v>
      </c>
      <c r="G24" t="s">
        <v>36</v>
      </c>
      <c r="H24" t="s">
        <v>3862</v>
      </c>
      <c r="I24">
        <v>261.65940000000001</v>
      </c>
      <c r="J24">
        <v>5</v>
      </c>
    </row>
    <row r="25" spans="1:10" x14ac:dyDescent="0.3">
      <c r="A25" t="s">
        <v>3857</v>
      </c>
      <c r="B25" t="s">
        <v>3904</v>
      </c>
      <c r="C25" t="s">
        <v>3834</v>
      </c>
      <c r="D25">
        <v>2022</v>
      </c>
      <c r="E25" t="s">
        <v>3860</v>
      </c>
      <c r="F25" t="s">
        <v>3861</v>
      </c>
      <c r="G25" t="s">
        <v>36</v>
      </c>
      <c r="H25" t="s">
        <v>3862</v>
      </c>
      <c r="I25">
        <v>173.1764</v>
      </c>
      <c r="J25">
        <v>5</v>
      </c>
    </row>
    <row r="26" spans="1:10" x14ac:dyDescent="0.3">
      <c r="A26" t="s">
        <v>3851</v>
      </c>
      <c r="B26" t="s">
        <v>3905</v>
      </c>
      <c r="C26" t="s">
        <v>3834</v>
      </c>
      <c r="D26">
        <v>2020</v>
      </c>
      <c r="E26" t="s">
        <v>3875</v>
      </c>
      <c r="F26" t="s">
        <v>3873</v>
      </c>
      <c r="G26" t="s">
        <v>36</v>
      </c>
      <c r="H26" t="s">
        <v>3856</v>
      </c>
      <c r="I26">
        <v>76.198599999999999</v>
      </c>
      <c r="J26">
        <v>5</v>
      </c>
    </row>
    <row r="27" spans="1:10" x14ac:dyDescent="0.3">
      <c r="A27" t="s">
        <v>3857</v>
      </c>
      <c r="B27" t="s">
        <v>3906</v>
      </c>
      <c r="C27" t="s">
        <v>3864</v>
      </c>
      <c r="D27">
        <v>2020</v>
      </c>
      <c r="E27" t="s">
        <v>3875</v>
      </c>
      <c r="F27" t="s">
        <v>3873</v>
      </c>
      <c r="G27" t="s">
        <v>36</v>
      </c>
      <c r="H27" t="s">
        <v>3856</v>
      </c>
      <c r="I27">
        <v>150.23920000000001</v>
      </c>
      <c r="J27">
        <v>5</v>
      </c>
    </row>
    <row r="28" spans="1:10" hidden="1" x14ac:dyDescent="0.3">
      <c r="A28" t="s">
        <v>3857</v>
      </c>
      <c r="B28" t="s">
        <v>3907</v>
      </c>
      <c r="C28" t="s">
        <v>3864</v>
      </c>
      <c r="D28">
        <v>2017</v>
      </c>
      <c r="E28" t="s">
        <v>3888</v>
      </c>
      <c r="F28" t="s">
        <v>3873</v>
      </c>
      <c r="G28" t="s">
        <v>3866</v>
      </c>
      <c r="H28" t="s">
        <v>3856</v>
      </c>
      <c r="I28">
        <v>221.94560000000001</v>
      </c>
      <c r="J28">
        <v>5</v>
      </c>
    </row>
    <row r="29" spans="1:10" x14ac:dyDescent="0.3">
      <c r="A29" t="s">
        <v>3851</v>
      </c>
      <c r="B29" t="s">
        <v>3908</v>
      </c>
      <c r="C29" t="s">
        <v>3853</v>
      </c>
      <c r="D29">
        <v>2018</v>
      </c>
      <c r="E29" t="s">
        <v>3883</v>
      </c>
      <c r="F29" t="s">
        <v>3861</v>
      </c>
      <c r="G29" t="s">
        <v>36</v>
      </c>
      <c r="H29" t="s">
        <v>3884</v>
      </c>
      <c r="I29">
        <v>47.403399999999998</v>
      </c>
      <c r="J29">
        <v>5</v>
      </c>
    </row>
    <row r="30" spans="1:10" hidden="1" x14ac:dyDescent="0.3">
      <c r="A30" t="s">
        <v>3857</v>
      </c>
      <c r="B30" t="s">
        <v>3909</v>
      </c>
      <c r="C30" t="s">
        <v>3864</v>
      </c>
      <c r="D30">
        <v>2016</v>
      </c>
      <c r="E30" t="s">
        <v>3865</v>
      </c>
      <c r="F30" t="s">
        <v>3855</v>
      </c>
      <c r="G30" t="s">
        <v>3866</v>
      </c>
      <c r="H30" t="s">
        <v>3856</v>
      </c>
      <c r="I30">
        <v>57.261400000000002</v>
      </c>
      <c r="J30">
        <v>5</v>
      </c>
    </row>
    <row r="31" spans="1:10" x14ac:dyDescent="0.3">
      <c r="A31" t="s">
        <v>3851</v>
      </c>
      <c r="B31" t="s">
        <v>3910</v>
      </c>
      <c r="C31" t="s">
        <v>3911</v>
      </c>
      <c r="D31">
        <v>2012</v>
      </c>
      <c r="E31" t="s">
        <v>3854</v>
      </c>
      <c r="F31" t="s">
        <v>3855</v>
      </c>
      <c r="G31" t="s">
        <v>36</v>
      </c>
      <c r="H31" t="s">
        <v>3856</v>
      </c>
      <c r="I31">
        <v>93.180400000000006</v>
      </c>
      <c r="J31">
        <v>5</v>
      </c>
    </row>
    <row r="32" spans="1:10" hidden="1" x14ac:dyDescent="0.3">
      <c r="A32" t="s">
        <v>3857</v>
      </c>
      <c r="B32" t="s">
        <v>3912</v>
      </c>
      <c r="C32" t="s">
        <v>3880</v>
      </c>
      <c r="D32">
        <v>2016</v>
      </c>
      <c r="E32" t="s">
        <v>3865</v>
      </c>
      <c r="F32" t="s">
        <v>3855</v>
      </c>
      <c r="G32" t="s">
        <v>3866</v>
      </c>
      <c r="H32" t="s">
        <v>3856</v>
      </c>
      <c r="I32">
        <v>167.779</v>
      </c>
      <c r="J32">
        <v>5</v>
      </c>
    </row>
    <row r="33" spans="1:10" hidden="1" x14ac:dyDescent="0.3">
      <c r="A33" t="s">
        <v>3857</v>
      </c>
      <c r="B33" t="s">
        <v>3913</v>
      </c>
      <c r="C33" t="s">
        <v>3859</v>
      </c>
      <c r="D33">
        <v>2014</v>
      </c>
      <c r="E33" t="s">
        <v>3869</v>
      </c>
      <c r="F33" t="s">
        <v>3861</v>
      </c>
      <c r="G33" t="s">
        <v>17</v>
      </c>
      <c r="H33" t="s">
        <v>3856</v>
      </c>
      <c r="I33">
        <v>196.3794</v>
      </c>
      <c r="J33">
        <v>5</v>
      </c>
    </row>
    <row r="34" spans="1:10" hidden="1" x14ac:dyDescent="0.3">
      <c r="A34" t="s">
        <v>3857</v>
      </c>
      <c r="B34" t="s">
        <v>3914</v>
      </c>
      <c r="C34" t="s">
        <v>3899</v>
      </c>
      <c r="D34">
        <v>2014</v>
      </c>
      <c r="E34" t="s">
        <v>3869</v>
      </c>
      <c r="F34" t="s">
        <v>3861</v>
      </c>
      <c r="G34" t="s">
        <v>17</v>
      </c>
      <c r="H34" t="s">
        <v>3856</v>
      </c>
      <c r="I34">
        <v>59.9878</v>
      </c>
      <c r="J34">
        <v>5</v>
      </c>
    </row>
    <row r="35" spans="1:10" hidden="1" x14ac:dyDescent="0.3">
      <c r="A35" t="s">
        <v>3857</v>
      </c>
      <c r="B35" t="s">
        <v>3915</v>
      </c>
      <c r="C35" t="s">
        <v>3880</v>
      </c>
      <c r="D35">
        <v>2014</v>
      </c>
      <c r="E35" t="s">
        <v>3869</v>
      </c>
      <c r="F35" t="s">
        <v>3861</v>
      </c>
      <c r="G35" t="s">
        <v>17</v>
      </c>
      <c r="H35" t="s">
        <v>3856</v>
      </c>
      <c r="I35">
        <v>35.421599999999998</v>
      </c>
      <c r="J35">
        <v>5</v>
      </c>
    </row>
    <row r="36" spans="1:10" x14ac:dyDescent="0.3">
      <c r="A36" t="s">
        <v>3857</v>
      </c>
      <c r="B36" t="s">
        <v>3916</v>
      </c>
      <c r="C36" t="s">
        <v>3886</v>
      </c>
      <c r="D36">
        <v>2020</v>
      </c>
      <c r="E36" t="s">
        <v>3875</v>
      </c>
      <c r="F36" t="s">
        <v>3873</v>
      </c>
      <c r="G36" t="s">
        <v>36</v>
      </c>
      <c r="H36" t="s">
        <v>3856</v>
      </c>
      <c r="I36">
        <v>174.30539999999999</v>
      </c>
      <c r="J36">
        <v>5</v>
      </c>
    </row>
    <row r="37" spans="1:10" hidden="1" x14ac:dyDescent="0.3">
      <c r="A37" t="s">
        <v>3857</v>
      </c>
      <c r="B37" t="s">
        <v>3917</v>
      </c>
      <c r="C37" t="s">
        <v>3864</v>
      </c>
      <c r="D37">
        <v>2014</v>
      </c>
      <c r="E37" t="s">
        <v>3869</v>
      </c>
      <c r="F37" t="s">
        <v>3861</v>
      </c>
      <c r="G37" t="s">
        <v>17</v>
      </c>
      <c r="H37" t="s">
        <v>3856</v>
      </c>
      <c r="I37">
        <v>61.651000000000003</v>
      </c>
      <c r="J37">
        <v>5</v>
      </c>
    </row>
    <row r="38" spans="1:10" x14ac:dyDescent="0.3">
      <c r="A38" t="s">
        <v>3857</v>
      </c>
      <c r="B38" t="s">
        <v>3918</v>
      </c>
      <c r="C38" t="s">
        <v>3853</v>
      </c>
      <c r="D38">
        <v>2015</v>
      </c>
      <c r="E38" t="s">
        <v>3872</v>
      </c>
      <c r="F38" t="s">
        <v>3873</v>
      </c>
      <c r="G38" t="s">
        <v>36</v>
      </c>
      <c r="H38" t="s">
        <v>3856</v>
      </c>
      <c r="I38">
        <v>46.840200000000003</v>
      </c>
      <c r="J38">
        <v>5</v>
      </c>
    </row>
    <row r="39" spans="1:10" x14ac:dyDescent="0.3">
      <c r="A39" t="s">
        <v>3851</v>
      </c>
      <c r="B39" t="s">
        <v>3919</v>
      </c>
      <c r="C39" t="s">
        <v>3886</v>
      </c>
      <c r="D39">
        <v>2015</v>
      </c>
      <c r="E39" t="s">
        <v>3872</v>
      </c>
      <c r="F39" t="s">
        <v>3873</v>
      </c>
      <c r="G39" t="s">
        <v>36</v>
      </c>
      <c r="H39" t="s">
        <v>3856</v>
      </c>
      <c r="I39">
        <v>88.685599999999994</v>
      </c>
      <c r="J39">
        <v>5</v>
      </c>
    </row>
    <row r="40" spans="1:10" x14ac:dyDescent="0.3">
      <c r="A40" t="s">
        <v>3857</v>
      </c>
      <c r="B40" t="s">
        <v>3920</v>
      </c>
      <c r="C40" t="s">
        <v>3853</v>
      </c>
      <c r="D40">
        <v>2012</v>
      </c>
      <c r="E40" t="s">
        <v>3854</v>
      </c>
      <c r="F40" t="s">
        <v>3855</v>
      </c>
      <c r="G40" t="s">
        <v>36</v>
      </c>
      <c r="H40" t="s">
        <v>3856</v>
      </c>
      <c r="I40">
        <v>126.2046</v>
      </c>
      <c r="J40">
        <v>5</v>
      </c>
    </row>
    <row r="41" spans="1:10" hidden="1" x14ac:dyDescent="0.3">
      <c r="A41" t="s">
        <v>3851</v>
      </c>
      <c r="B41" t="s">
        <v>3921</v>
      </c>
      <c r="C41" t="s">
        <v>3892</v>
      </c>
      <c r="D41">
        <v>2016</v>
      </c>
      <c r="E41" t="s">
        <v>3865</v>
      </c>
      <c r="F41" t="s">
        <v>3855</v>
      </c>
      <c r="G41" t="s">
        <v>3866</v>
      </c>
      <c r="H41" t="s">
        <v>3856</v>
      </c>
      <c r="I41">
        <v>119.61239999999999</v>
      </c>
      <c r="J41">
        <v>5</v>
      </c>
    </row>
    <row r="42" spans="1:10" hidden="1" x14ac:dyDescent="0.3">
      <c r="A42" t="s">
        <v>3851</v>
      </c>
      <c r="B42" t="s">
        <v>3922</v>
      </c>
      <c r="C42" t="s">
        <v>3834</v>
      </c>
      <c r="D42">
        <v>2014</v>
      </c>
      <c r="E42" t="s">
        <v>3869</v>
      </c>
      <c r="F42" t="s">
        <v>3861</v>
      </c>
      <c r="G42" t="s">
        <v>17</v>
      </c>
      <c r="H42" t="s">
        <v>3856</v>
      </c>
      <c r="I42">
        <v>95.675200000000004</v>
      </c>
      <c r="J42">
        <v>5</v>
      </c>
    </row>
    <row r="43" spans="1:10" x14ac:dyDescent="0.3">
      <c r="A43" t="s">
        <v>3851</v>
      </c>
      <c r="B43" t="s">
        <v>3923</v>
      </c>
      <c r="C43" t="s">
        <v>3853</v>
      </c>
      <c r="D43">
        <v>2018</v>
      </c>
      <c r="E43" t="s">
        <v>3883</v>
      </c>
      <c r="F43" t="s">
        <v>3861</v>
      </c>
      <c r="G43" t="s">
        <v>36</v>
      </c>
      <c r="H43" t="s">
        <v>3884</v>
      </c>
      <c r="I43">
        <v>62.953600000000002</v>
      </c>
      <c r="J43">
        <v>5</v>
      </c>
    </row>
    <row r="44" spans="1:10" x14ac:dyDescent="0.3">
      <c r="A44" t="s">
        <v>3857</v>
      </c>
      <c r="B44" t="s">
        <v>3924</v>
      </c>
      <c r="C44" t="s">
        <v>3899</v>
      </c>
      <c r="D44">
        <v>2015</v>
      </c>
      <c r="E44" t="s">
        <v>3872</v>
      </c>
      <c r="F44" t="s">
        <v>3873</v>
      </c>
      <c r="G44" t="s">
        <v>36</v>
      </c>
      <c r="H44" t="s">
        <v>3856</v>
      </c>
      <c r="I44">
        <v>159.09460000000001</v>
      </c>
      <c r="J44">
        <v>5</v>
      </c>
    </row>
    <row r="45" spans="1:10" x14ac:dyDescent="0.3">
      <c r="A45" t="s">
        <v>3857</v>
      </c>
      <c r="B45" t="s">
        <v>3925</v>
      </c>
      <c r="C45" t="s">
        <v>3886</v>
      </c>
      <c r="D45">
        <v>2012</v>
      </c>
      <c r="E45" t="s">
        <v>3854</v>
      </c>
      <c r="F45" t="s">
        <v>3855</v>
      </c>
      <c r="G45" t="s">
        <v>36</v>
      </c>
      <c r="H45" t="s">
        <v>3856</v>
      </c>
      <c r="I45">
        <v>104.29640000000001</v>
      </c>
      <c r="J45">
        <v>5</v>
      </c>
    </row>
    <row r="46" spans="1:10" x14ac:dyDescent="0.3">
      <c r="A46" t="s">
        <v>3851</v>
      </c>
      <c r="B46" t="s">
        <v>3926</v>
      </c>
      <c r="C46" t="s">
        <v>3911</v>
      </c>
      <c r="D46">
        <v>2011</v>
      </c>
      <c r="E46" t="s">
        <v>3877</v>
      </c>
      <c r="F46" t="s">
        <v>3861</v>
      </c>
      <c r="G46" t="s">
        <v>36</v>
      </c>
      <c r="H46" t="s">
        <v>3878</v>
      </c>
      <c r="I46">
        <v>150.56819999999999</v>
      </c>
      <c r="J46">
        <v>5</v>
      </c>
    </row>
    <row r="47" spans="1:10" hidden="1" x14ac:dyDescent="0.3">
      <c r="A47" t="s">
        <v>3857</v>
      </c>
      <c r="B47" t="s">
        <v>3927</v>
      </c>
      <c r="C47" t="s">
        <v>3902</v>
      </c>
      <c r="D47">
        <v>2014</v>
      </c>
      <c r="E47" t="s">
        <v>3869</v>
      </c>
      <c r="F47" t="s">
        <v>3861</v>
      </c>
      <c r="G47" t="s">
        <v>17</v>
      </c>
      <c r="H47" t="s">
        <v>3856</v>
      </c>
      <c r="I47">
        <v>239.21960000000001</v>
      </c>
      <c r="J47">
        <v>5</v>
      </c>
    </row>
    <row r="48" spans="1:10" hidden="1" x14ac:dyDescent="0.3">
      <c r="A48" t="s">
        <v>3857</v>
      </c>
      <c r="B48" t="s">
        <v>3928</v>
      </c>
      <c r="C48" t="s">
        <v>3880</v>
      </c>
      <c r="D48">
        <v>2017</v>
      </c>
      <c r="E48" t="s">
        <v>3888</v>
      </c>
      <c r="F48" t="s">
        <v>3873</v>
      </c>
      <c r="G48" t="s">
        <v>3866</v>
      </c>
      <c r="H48" t="s">
        <v>3856</v>
      </c>
      <c r="I48">
        <v>127.3336</v>
      </c>
      <c r="J48">
        <v>5</v>
      </c>
    </row>
    <row r="49" spans="1:10" x14ac:dyDescent="0.3">
      <c r="A49" t="s">
        <v>3857</v>
      </c>
      <c r="B49" t="s">
        <v>3929</v>
      </c>
      <c r="C49" t="s">
        <v>3864</v>
      </c>
      <c r="D49">
        <v>2012</v>
      </c>
      <c r="E49" t="s">
        <v>3854</v>
      </c>
      <c r="F49" t="s">
        <v>3855</v>
      </c>
      <c r="G49" t="s">
        <v>36</v>
      </c>
      <c r="H49" t="s">
        <v>3856</v>
      </c>
      <c r="I49">
        <v>256.3304</v>
      </c>
      <c r="J49">
        <v>5</v>
      </c>
    </row>
    <row r="50" spans="1:10" x14ac:dyDescent="0.3">
      <c r="A50" t="s">
        <v>3857</v>
      </c>
      <c r="B50" t="s">
        <v>3930</v>
      </c>
      <c r="C50" t="s">
        <v>3880</v>
      </c>
      <c r="D50">
        <v>2012</v>
      </c>
      <c r="E50" t="s">
        <v>3854</v>
      </c>
      <c r="F50" t="s">
        <v>3855</v>
      </c>
      <c r="G50" t="s">
        <v>36</v>
      </c>
      <c r="H50" t="s">
        <v>3856</v>
      </c>
      <c r="I50">
        <v>235.5248</v>
      </c>
      <c r="J50">
        <v>5</v>
      </c>
    </row>
    <row r="51" spans="1:10" x14ac:dyDescent="0.3">
      <c r="A51" t="s">
        <v>3857</v>
      </c>
      <c r="B51" t="s">
        <v>3931</v>
      </c>
      <c r="C51" t="s">
        <v>3932</v>
      </c>
      <c r="D51">
        <v>2012</v>
      </c>
      <c r="E51" t="s">
        <v>3854</v>
      </c>
      <c r="F51" t="s">
        <v>3855</v>
      </c>
      <c r="G51" t="s">
        <v>36</v>
      </c>
      <c r="H51" t="s">
        <v>3856</v>
      </c>
      <c r="I51">
        <v>82.424999999999997</v>
      </c>
      <c r="J51">
        <v>5</v>
      </c>
    </row>
    <row r="52" spans="1:10" x14ac:dyDescent="0.3">
      <c r="A52" t="s">
        <v>3857</v>
      </c>
      <c r="B52" t="s">
        <v>3933</v>
      </c>
      <c r="C52" t="s">
        <v>3868</v>
      </c>
      <c r="D52">
        <v>2012</v>
      </c>
      <c r="E52" t="s">
        <v>3854</v>
      </c>
      <c r="F52" t="s">
        <v>3855</v>
      </c>
      <c r="G52" t="s">
        <v>36</v>
      </c>
      <c r="H52" t="s">
        <v>3856</v>
      </c>
      <c r="I52">
        <v>264.62259999999998</v>
      </c>
      <c r="J52">
        <v>5</v>
      </c>
    </row>
    <row r="53" spans="1:10" x14ac:dyDescent="0.3">
      <c r="A53" t="s">
        <v>3857</v>
      </c>
      <c r="B53" t="s">
        <v>3934</v>
      </c>
      <c r="C53" t="s">
        <v>3868</v>
      </c>
      <c r="D53">
        <v>2012</v>
      </c>
      <c r="E53" t="s">
        <v>3854</v>
      </c>
      <c r="F53" t="s">
        <v>3855</v>
      </c>
      <c r="G53" t="s">
        <v>36</v>
      </c>
      <c r="H53" t="s">
        <v>3856</v>
      </c>
      <c r="I53">
        <v>114.91500000000001</v>
      </c>
      <c r="J53">
        <v>5</v>
      </c>
    </row>
    <row r="54" spans="1:10" x14ac:dyDescent="0.3">
      <c r="A54" t="s">
        <v>3857</v>
      </c>
      <c r="B54" t="s">
        <v>3935</v>
      </c>
      <c r="C54" t="s">
        <v>3834</v>
      </c>
      <c r="D54">
        <v>2012</v>
      </c>
      <c r="E54" t="s">
        <v>3854</v>
      </c>
      <c r="F54" t="s">
        <v>3855</v>
      </c>
      <c r="G54" t="s">
        <v>36</v>
      </c>
      <c r="H54" t="s">
        <v>3856</v>
      </c>
      <c r="I54">
        <v>152.23400000000001</v>
      </c>
      <c r="J54">
        <v>5</v>
      </c>
    </row>
    <row r="55" spans="1:10" x14ac:dyDescent="0.3">
      <c r="A55" t="s">
        <v>3857</v>
      </c>
      <c r="B55" t="s">
        <v>3936</v>
      </c>
      <c r="C55" t="s">
        <v>3864</v>
      </c>
      <c r="D55">
        <v>2012</v>
      </c>
      <c r="E55" t="s">
        <v>3854</v>
      </c>
      <c r="F55" t="s">
        <v>3855</v>
      </c>
      <c r="G55" t="s">
        <v>36</v>
      </c>
      <c r="H55" t="s">
        <v>3856</v>
      </c>
      <c r="I55">
        <v>147.20760000000001</v>
      </c>
      <c r="J55">
        <v>5</v>
      </c>
    </row>
    <row r="56" spans="1:10" x14ac:dyDescent="0.3">
      <c r="A56" t="s">
        <v>3857</v>
      </c>
      <c r="B56" t="s">
        <v>3937</v>
      </c>
      <c r="C56" t="s">
        <v>3864</v>
      </c>
      <c r="D56">
        <v>2012</v>
      </c>
      <c r="E56" t="s">
        <v>3854</v>
      </c>
      <c r="F56" t="s">
        <v>3855</v>
      </c>
      <c r="G56" t="s">
        <v>36</v>
      </c>
      <c r="H56" t="s">
        <v>3856</v>
      </c>
      <c r="I56">
        <v>122.1414</v>
      </c>
      <c r="J56">
        <v>5</v>
      </c>
    </row>
    <row r="57" spans="1:10" x14ac:dyDescent="0.3">
      <c r="A57" t="s">
        <v>3857</v>
      </c>
      <c r="B57" t="s">
        <v>3938</v>
      </c>
      <c r="C57" t="s">
        <v>3864</v>
      </c>
      <c r="D57">
        <v>2012</v>
      </c>
      <c r="E57" t="s">
        <v>3854</v>
      </c>
      <c r="F57" t="s">
        <v>3855</v>
      </c>
      <c r="G57" t="s">
        <v>36</v>
      </c>
      <c r="H57" t="s">
        <v>3856</v>
      </c>
      <c r="I57">
        <v>62.716799999999999</v>
      </c>
      <c r="J57">
        <v>5</v>
      </c>
    </row>
    <row r="58" spans="1:10" x14ac:dyDescent="0.3">
      <c r="A58" t="s">
        <v>3857</v>
      </c>
      <c r="B58" t="s">
        <v>3939</v>
      </c>
      <c r="C58" t="s">
        <v>3864</v>
      </c>
      <c r="D58">
        <v>2012</v>
      </c>
      <c r="E58" t="s">
        <v>3854</v>
      </c>
      <c r="F58" t="s">
        <v>3855</v>
      </c>
      <c r="G58" t="s">
        <v>36</v>
      </c>
      <c r="H58" t="s">
        <v>3856</v>
      </c>
      <c r="I58">
        <v>120.9098</v>
      </c>
      <c r="J58">
        <v>5</v>
      </c>
    </row>
    <row r="59" spans="1:10" x14ac:dyDescent="0.3">
      <c r="A59" t="s">
        <v>3857</v>
      </c>
      <c r="B59" t="s">
        <v>3940</v>
      </c>
      <c r="C59" t="s">
        <v>3853</v>
      </c>
      <c r="D59">
        <v>2012</v>
      </c>
      <c r="E59" t="s">
        <v>3854</v>
      </c>
      <c r="F59" t="s">
        <v>3855</v>
      </c>
      <c r="G59" t="s">
        <v>36</v>
      </c>
      <c r="H59" t="s">
        <v>3856</v>
      </c>
      <c r="I59">
        <v>111.1228</v>
      </c>
      <c r="J59">
        <v>5</v>
      </c>
    </row>
    <row r="60" spans="1:10" x14ac:dyDescent="0.3">
      <c r="A60" t="s">
        <v>3857</v>
      </c>
      <c r="B60" t="s">
        <v>3941</v>
      </c>
      <c r="C60" t="s">
        <v>3853</v>
      </c>
      <c r="D60">
        <v>2012</v>
      </c>
      <c r="E60" t="s">
        <v>3854</v>
      </c>
      <c r="F60" t="s">
        <v>3855</v>
      </c>
      <c r="G60" t="s">
        <v>36</v>
      </c>
      <c r="H60" t="s">
        <v>3856</v>
      </c>
      <c r="I60">
        <v>39.2164</v>
      </c>
      <c r="J60">
        <v>5</v>
      </c>
    </row>
    <row r="61" spans="1:10" x14ac:dyDescent="0.3">
      <c r="A61" t="s">
        <v>3857</v>
      </c>
      <c r="B61" t="s">
        <v>3942</v>
      </c>
      <c r="C61" t="s">
        <v>3853</v>
      </c>
      <c r="D61">
        <v>2012</v>
      </c>
      <c r="E61" t="s">
        <v>3854</v>
      </c>
      <c r="F61" t="s">
        <v>3855</v>
      </c>
      <c r="G61" t="s">
        <v>36</v>
      </c>
      <c r="H61" t="s">
        <v>3856</v>
      </c>
      <c r="I61">
        <v>111.95180000000001</v>
      </c>
      <c r="J61">
        <v>5</v>
      </c>
    </row>
    <row r="62" spans="1:10" x14ac:dyDescent="0.3">
      <c r="A62" t="s">
        <v>3857</v>
      </c>
      <c r="B62" t="s">
        <v>3943</v>
      </c>
      <c r="C62" t="s">
        <v>3899</v>
      </c>
      <c r="D62">
        <v>2012</v>
      </c>
      <c r="E62" t="s">
        <v>3854</v>
      </c>
      <c r="F62" t="s">
        <v>3855</v>
      </c>
      <c r="G62" t="s">
        <v>36</v>
      </c>
      <c r="H62" t="s">
        <v>3856</v>
      </c>
      <c r="I62">
        <v>153.8998</v>
      </c>
      <c r="J62">
        <v>5</v>
      </c>
    </row>
    <row r="63" spans="1:10" x14ac:dyDescent="0.3">
      <c r="A63" t="s">
        <v>3857</v>
      </c>
      <c r="B63" t="s">
        <v>3944</v>
      </c>
      <c r="C63" t="s">
        <v>3899</v>
      </c>
      <c r="D63">
        <v>2012</v>
      </c>
      <c r="E63" t="s">
        <v>3854</v>
      </c>
      <c r="F63" t="s">
        <v>3855</v>
      </c>
      <c r="G63" t="s">
        <v>36</v>
      </c>
      <c r="H63" t="s">
        <v>3856</v>
      </c>
      <c r="I63">
        <v>153.3682</v>
      </c>
      <c r="J63">
        <v>5</v>
      </c>
    </row>
    <row r="64" spans="1:10" x14ac:dyDescent="0.3">
      <c r="A64" t="s">
        <v>3857</v>
      </c>
      <c r="B64" t="s">
        <v>3945</v>
      </c>
      <c r="C64" t="s">
        <v>3859</v>
      </c>
      <c r="D64">
        <v>2012</v>
      </c>
      <c r="E64" t="s">
        <v>3854</v>
      </c>
      <c r="F64" t="s">
        <v>3855</v>
      </c>
      <c r="G64" t="s">
        <v>36</v>
      </c>
      <c r="H64" t="s">
        <v>3856</v>
      </c>
      <c r="I64">
        <v>84.722399999999993</v>
      </c>
      <c r="J64">
        <v>5</v>
      </c>
    </row>
    <row r="65" spans="1:10" x14ac:dyDescent="0.3">
      <c r="A65" t="s">
        <v>3857</v>
      </c>
      <c r="B65" t="s">
        <v>3946</v>
      </c>
      <c r="C65" t="s">
        <v>3880</v>
      </c>
      <c r="D65">
        <v>2012</v>
      </c>
      <c r="E65" t="s">
        <v>3854</v>
      </c>
      <c r="F65" t="s">
        <v>3855</v>
      </c>
      <c r="G65" t="s">
        <v>36</v>
      </c>
      <c r="H65" t="s">
        <v>3856</v>
      </c>
      <c r="I65">
        <v>110.0912</v>
      </c>
      <c r="J65">
        <v>5</v>
      </c>
    </row>
    <row r="66" spans="1:10" x14ac:dyDescent="0.3">
      <c r="A66" t="s">
        <v>3857</v>
      </c>
      <c r="B66" t="s">
        <v>3947</v>
      </c>
      <c r="C66" t="s">
        <v>3880</v>
      </c>
      <c r="D66">
        <v>2012</v>
      </c>
      <c r="E66" t="s">
        <v>3854</v>
      </c>
      <c r="F66" t="s">
        <v>3855</v>
      </c>
      <c r="G66" t="s">
        <v>36</v>
      </c>
      <c r="H66" t="s">
        <v>3856</v>
      </c>
      <c r="I66">
        <v>144.947</v>
      </c>
      <c r="J66">
        <v>5</v>
      </c>
    </row>
    <row r="67" spans="1:10" x14ac:dyDescent="0.3">
      <c r="A67" t="s">
        <v>3857</v>
      </c>
      <c r="B67" t="s">
        <v>3948</v>
      </c>
      <c r="C67" t="s">
        <v>3880</v>
      </c>
      <c r="D67">
        <v>2012</v>
      </c>
      <c r="E67" t="s">
        <v>3854</v>
      </c>
      <c r="F67" t="s">
        <v>3855</v>
      </c>
      <c r="G67" t="s">
        <v>36</v>
      </c>
      <c r="H67" t="s">
        <v>3856</v>
      </c>
      <c r="I67">
        <v>107.76220000000001</v>
      </c>
      <c r="J67">
        <v>5</v>
      </c>
    </row>
    <row r="68" spans="1:10" x14ac:dyDescent="0.3">
      <c r="A68" t="s">
        <v>3857</v>
      </c>
      <c r="B68" t="s">
        <v>3949</v>
      </c>
      <c r="C68" t="s">
        <v>3880</v>
      </c>
      <c r="D68">
        <v>2012</v>
      </c>
      <c r="E68" t="s">
        <v>3854</v>
      </c>
      <c r="F68" t="s">
        <v>3855</v>
      </c>
      <c r="G68" t="s">
        <v>36</v>
      </c>
      <c r="H68" t="s">
        <v>3856</v>
      </c>
      <c r="I68">
        <v>180.76599999999999</v>
      </c>
      <c r="J68">
        <v>5</v>
      </c>
    </row>
    <row r="69" spans="1:10" x14ac:dyDescent="0.3">
      <c r="A69" t="s">
        <v>3857</v>
      </c>
      <c r="B69" t="s">
        <v>3950</v>
      </c>
      <c r="C69" t="s">
        <v>3880</v>
      </c>
      <c r="D69">
        <v>2012</v>
      </c>
      <c r="E69" t="s">
        <v>3854</v>
      </c>
      <c r="F69" t="s">
        <v>3855</v>
      </c>
      <c r="G69" t="s">
        <v>36</v>
      </c>
      <c r="H69" t="s">
        <v>3856</v>
      </c>
      <c r="I69">
        <v>186.9556</v>
      </c>
      <c r="J69">
        <v>5</v>
      </c>
    </row>
    <row r="70" spans="1:10" x14ac:dyDescent="0.3">
      <c r="A70" t="s">
        <v>3857</v>
      </c>
      <c r="B70" t="s">
        <v>3951</v>
      </c>
      <c r="C70" t="s">
        <v>3880</v>
      </c>
      <c r="D70">
        <v>2012</v>
      </c>
      <c r="E70" t="s">
        <v>3854</v>
      </c>
      <c r="F70" t="s">
        <v>3855</v>
      </c>
      <c r="G70" t="s">
        <v>36</v>
      </c>
      <c r="H70" t="s">
        <v>3856</v>
      </c>
      <c r="I70">
        <v>253.47239999999999</v>
      </c>
      <c r="J70">
        <v>5</v>
      </c>
    </row>
    <row r="71" spans="1:10" x14ac:dyDescent="0.3">
      <c r="A71" t="s">
        <v>3857</v>
      </c>
      <c r="B71" t="s">
        <v>3952</v>
      </c>
      <c r="C71" t="s">
        <v>3880</v>
      </c>
      <c r="D71">
        <v>2012</v>
      </c>
      <c r="E71" t="s">
        <v>3854</v>
      </c>
      <c r="F71" t="s">
        <v>3855</v>
      </c>
      <c r="G71" t="s">
        <v>36</v>
      </c>
      <c r="H71" t="s">
        <v>3856</v>
      </c>
      <c r="I71">
        <v>41.979599999999998</v>
      </c>
      <c r="J71">
        <v>5</v>
      </c>
    </row>
    <row r="72" spans="1:10" x14ac:dyDescent="0.3">
      <c r="A72" t="s">
        <v>3857</v>
      </c>
      <c r="B72" t="s">
        <v>3953</v>
      </c>
      <c r="C72" t="s">
        <v>3892</v>
      </c>
      <c r="D72">
        <v>2012</v>
      </c>
      <c r="E72" t="s">
        <v>3854</v>
      </c>
      <c r="F72" t="s">
        <v>3855</v>
      </c>
      <c r="G72" t="s">
        <v>36</v>
      </c>
      <c r="H72" t="s">
        <v>3856</v>
      </c>
      <c r="I72">
        <v>126.30200000000001</v>
      </c>
      <c r="J72">
        <v>5</v>
      </c>
    </row>
    <row r="73" spans="1:10" x14ac:dyDescent="0.3">
      <c r="A73" t="s">
        <v>3857</v>
      </c>
      <c r="B73" t="s">
        <v>3954</v>
      </c>
      <c r="C73" t="s">
        <v>3886</v>
      </c>
      <c r="D73">
        <v>2012</v>
      </c>
      <c r="E73" t="s">
        <v>3854</v>
      </c>
      <c r="F73" t="s">
        <v>3855</v>
      </c>
      <c r="G73" t="s">
        <v>36</v>
      </c>
      <c r="H73" t="s">
        <v>3856</v>
      </c>
      <c r="I73">
        <v>249.64080000000001</v>
      </c>
      <c r="J73">
        <v>5</v>
      </c>
    </row>
    <row r="74" spans="1:10" x14ac:dyDescent="0.3">
      <c r="A74" t="s">
        <v>3857</v>
      </c>
      <c r="B74" t="s">
        <v>3955</v>
      </c>
      <c r="C74" t="s">
        <v>3886</v>
      </c>
      <c r="D74">
        <v>2012</v>
      </c>
      <c r="E74" t="s">
        <v>3854</v>
      </c>
      <c r="F74" t="s">
        <v>3855</v>
      </c>
      <c r="G74" t="s">
        <v>36</v>
      </c>
      <c r="H74" t="s">
        <v>3856</v>
      </c>
      <c r="I74">
        <v>239.22219999999999</v>
      </c>
      <c r="J74">
        <v>5</v>
      </c>
    </row>
    <row r="75" spans="1:10" x14ac:dyDescent="0.3">
      <c r="A75" t="s">
        <v>3857</v>
      </c>
      <c r="B75" t="s">
        <v>3956</v>
      </c>
      <c r="C75" t="s">
        <v>3886</v>
      </c>
      <c r="D75">
        <v>2012</v>
      </c>
      <c r="E75" t="s">
        <v>3854</v>
      </c>
      <c r="F75" t="s">
        <v>3855</v>
      </c>
      <c r="G75" t="s">
        <v>36</v>
      </c>
      <c r="H75" t="s">
        <v>3856</v>
      </c>
      <c r="I75">
        <v>147.57339999999999</v>
      </c>
      <c r="J75">
        <v>5</v>
      </c>
    </row>
    <row r="76" spans="1:10" x14ac:dyDescent="0.3">
      <c r="A76" t="s">
        <v>3851</v>
      </c>
      <c r="B76" t="s">
        <v>3957</v>
      </c>
      <c r="C76" t="s">
        <v>3932</v>
      </c>
      <c r="D76">
        <v>2012</v>
      </c>
      <c r="E76" t="s">
        <v>3854</v>
      </c>
      <c r="F76" t="s">
        <v>3855</v>
      </c>
      <c r="G76" t="s">
        <v>36</v>
      </c>
      <c r="H76" t="s">
        <v>3856</v>
      </c>
      <c r="I76">
        <v>261.7568</v>
      </c>
      <c r="J76">
        <v>5</v>
      </c>
    </row>
    <row r="77" spans="1:10" x14ac:dyDescent="0.3">
      <c r="A77" t="s">
        <v>3851</v>
      </c>
      <c r="B77" t="s">
        <v>3958</v>
      </c>
      <c r="C77" t="s">
        <v>3932</v>
      </c>
      <c r="D77">
        <v>2012</v>
      </c>
      <c r="E77" t="s">
        <v>3854</v>
      </c>
      <c r="F77" t="s">
        <v>3855</v>
      </c>
      <c r="G77" t="s">
        <v>36</v>
      </c>
      <c r="H77" t="s">
        <v>3856</v>
      </c>
      <c r="I77">
        <v>99.804199999999994</v>
      </c>
      <c r="J77">
        <v>5</v>
      </c>
    </row>
    <row r="78" spans="1:10" x14ac:dyDescent="0.3">
      <c r="A78" t="s">
        <v>3851</v>
      </c>
      <c r="B78" t="s">
        <v>3959</v>
      </c>
      <c r="C78" t="s">
        <v>3895</v>
      </c>
      <c r="D78">
        <v>2012</v>
      </c>
      <c r="E78" t="s">
        <v>3854</v>
      </c>
      <c r="F78" t="s">
        <v>3855</v>
      </c>
      <c r="G78" t="s">
        <v>36</v>
      </c>
      <c r="H78" t="s">
        <v>3856</v>
      </c>
      <c r="I78">
        <v>247.4092</v>
      </c>
      <c r="J78">
        <v>5</v>
      </c>
    </row>
    <row r="79" spans="1:10" x14ac:dyDescent="0.3">
      <c r="A79" t="s">
        <v>3851</v>
      </c>
      <c r="B79" t="s">
        <v>3960</v>
      </c>
      <c r="C79" t="s">
        <v>3868</v>
      </c>
      <c r="D79">
        <v>2012</v>
      </c>
      <c r="E79" t="s">
        <v>3854</v>
      </c>
      <c r="F79" t="s">
        <v>3855</v>
      </c>
      <c r="G79" t="s">
        <v>36</v>
      </c>
      <c r="H79" t="s">
        <v>3856</v>
      </c>
      <c r="I79">
        <v>85.554000000000002</v>
      </c>
      <c r="J79">
        <v>5</v>
      </c>
    </row>
    <row r="80" spans="1:10" x14ac:dyDescent="0.3">
      <c r="A80" t="s">
        <v>3851</v>
      </c>
      <c r="B80" t="s">
        <v>3961</v>
      </c>
      <c r="C80" t="s">
        <v>3834</v>
      </c>
      <c r="D80">
        <v>2012</v>
      </c>
      <c r="E80" t="s">
        <v>3854</v>
      </c>
      <c r="F80" t="s">
        <v>3855</v>
      </c>
      <c r="G80" t="s">
        <v>36</v>
      </c>
      <c r="H80" t="s">
        <v>3856</v>
      </c>
      <c r="I80">
        <v>145.4786</v>
      </c>
      <c r="J80">
        <v>5</v>
      </c>
    </row>
    <row r="81" spans="1:10" x14ac:dyDescent="0.3">
      <c r="A81" t="s">
        <v>3851</v>
      </c>
      <c r="B81" t="s">
        <v>3962</v>
      </c>
      <c r="C81" t="s">
        <v>3834</v>
      </c>
      <c r="D81">
        <v>2012</v>
      </c>
      <c r="E81" t="s">
        <v>3854</v>
      </c>
      <c r="F81" t="s">
        <v>3855</v>
      </c>
      <c r="G81" t="s">
        <v>36</v>
      </c>
      <c r="H81" t="s">
        <v>3856</v>
      </c>
      <c r="I81">
        <v>194.27940000000001</v>
      </c>
      <c r="J81">
        <v>5</v>
      </c>
    </row>
    <row r="82" spans="1:10" x14ac:dyDescent="0.3">
      <c r="A82" t="s">
        <v>3851</v>
      </c>
      <c r="B82" t="s">
        <v>3963</v>
      </c>
      <c r="C82" t="s">
        <v>3864</v>
      </c>
      <c r="D82">
        <v>2012</v>
      </c>
      <c r="E82" t="s">
        <v>3854</v>
      </c>
      <c r="F82" t="s">
        <v>3855</v>
      </c>
      <c r="G82" t="s">
        <v>36</v>
      </c>
      <c r="H82" t="s">
        <v>3856</v>
      </c>
      <c r="I82">
        <v>257.2962</v>
      </c>
      <c r="J82">
        <v>5</v>
      </c>
    </row>
    <row r="83" spans="1:10" x14ac:dyDescent="0.3">
      <c r="A83" t="s">
        <v>3851</v>
      </c>
      <c r="B83" t="s">
        <v>3964</v>
      </c>
      <c r="C83" t="s">
        <v>3864</v>
      </c>
      <c r="D83">
        <v>2012</v>
      </c>
      <c r="E83" t="s">
        <v>3854</v>
      </c>
      <c r="F83" t="s">
        <v>3855</v>
      </c>
      <c r="G83" t="s">
        <v>36</v>
      </c>
      <c r="H83" t="s">
        <v>3856</v>
      </c>
      <c r="I83">
        <v>172.41059999999999</v>
      </c>
      <c r="J83">
        <v>5</v>
      </c>
    </row>
    <row r="84" spans="1:10" x14ac:dyDescent="0.3">
      <c r="A84" t="s">
        <v>3851</v>
      </c>
      <c r="B84" t="s">
        <v>3965</v>
      </c>
      <c r="C84" t="s">
        <v>3864</v>
      </c>
      <c r="D84">
        <v>2012</v>
      </c>
      <c r="E84" t="s">
        <v>3854</v>
      </c>
      <c r="F84" t="s">
        <v>3855</v>
      </c>
      <c r="G84" t="s">
        <v>36</v>
      </c>
      <c r="H84" t="s">
        <v>3856</v>
      </c>
      <c r="I84">
        <v>87.085599999999999</v>
      </c>
      <c r="J84">
        <v>5</v>
      </c>
    </row>
    <row r="85" spans="1:10" x14ac:dyDescent="0.3">
      <c r="A85" t="s">
        <v>3851</v>
      </c>
      <c r="B85" t="s">
        <v>3966</v>
      </c>
      <c r="C85" t="s">
        <v>3892</v>
      </c>
      <c r="D85">
        <v>2012</v>
      </c>
      <c r="E85" t="s">
        <v>3854</v>
      </c>
      <c r="F85" t="s">
        <v>3855</v>
      </c>
      <c r="G85" t="s">
        <v>36</v>
      </c>
      <c r="H85" t="s">
        <v>3856</v>
      </c>
      <c r="I85">
        <v>197.11099999999999</v>
      </c>
      <c r="J85">
        <v>5</v>
      </c>
    </row>
    <row r="86" spans="1:10" x14ac:dyDescent="0.3">
      <c r="A86" t="s">
        <v>3851</v>
      </c>
      <c r="B86" t="s">
        <v>3967</v>
      </c>
      <c r="C86" t="s">
        <v>3892</v>
      </c>
      <c r="D86">
        <v>2012</v>
      </c>
      <c r="E86" t="s">
        <v>3854</v>
      </c>
      <c r="F86" t="s">
        <v>3855</v>
      </c>
      <c r="G86" t="s">
        <v>36</v>
      </c>
      <c r="H86" t="s">
        <v>3856</v>
      </c>
      <c r="I86">
        <v>37.953200000000002</v>
      </c>
      <c r="J86">
        <v>5</v>
      </c>
    </row>
    <row r="87" spans="1:10" x14ac:dyDescent="0.3">
      <c r="A87" t="s">
        <v>3851</v>
      </c>
      <c r="B87" t="s">
        <v>3968</v>
      </c>
      <c r="C87" t="s">
        <v>3886</v>
      </c>
      <c r="D87">
        <v>2012</v>
      </c>
      <c r="E87" t="s">
        <v>3854</v>
      </c>
      <c r="F87" t="s">
        <v>3855</v>
      </c>
      <c r="G87" t="s">
        <v>36</v>
      </c>
      <c r="H87" t="s">
        <v>3856</v>
      </c>
      <c r="I87">
        <v>259.23039999999997</v>
      </c>
      <c r="J87">
        <v>5</v>
      </c>
    </row>
    <row r="88" spans="1:10" x14ac:dyDescent="0.3">
      <c r="A88" t="s">
        <v>3851</v>
      </c>
      <c r="B88" t="s">
        <v>3969</v>
      </c>
      <c r="C88" t="s">
        <v>3886</v>
      </c>
      <c r="D88">
        <v>2012</v>
      </c>
      <c r="E88" t="s">
        <v>3854</v>
      </c>
      <c r="F88" t="s">
        <v>3855</v>
      </c>
      <c r="G88" t="s">
        <v>36</v>
      </c>
      <c r="H88" t="s">
        <v>3856</v>
      </c>
      <c r="I88">
        <v>73.503799999999998</v>
      </c>
      <c r="J88">
        <v>5</v>
      </c>
    </row>
    <row r="89" spans="1:10" x14ac:dyDescent="0.3">
      <c r="A89" t="s">
        <v>3851</v>
      </c>
      <c r="B89" t="s">
        <v>3970</v>
      </c>
      <c r="C89" t="s">
        <v>3886</v>
      </c>
      <c r="D89">
        <v>2012</v>
      </c>
      <c r="E89" t="s">
        <v>3854</v>
      </c>
      <c r="F89" t="s">
        <v>3855</v>
      </c>
      <c r="G89" t="s">
        <v>36</v>
      </c>
      <c r="H89" t="s">
        <v>3856</v>
      </c>
      <c r="I89">
        <v>59.156199999999998</v>
      </c>
      <c r="J89">
        <v>5</v>
      </c>
    </row>
    <row r="90" spans="1:10" x14ac:dyDescent="0.3">
      <c r="A90" t="s">
        <v>3857</v>
      </c>
      <c r="B90" t="s">
        <v>3971</v>
      </c>
      <c r="C90" t="s">
        <v>3859</v>
      </c>
      <c r="D90">
        <v>2012</v>
      </c>
      <c r="E90" t="s">
        <v>3854</v>
      </c>
      <c r="F90" t="s">
        <v>3855</v>
      </c>
      <c r="G90" t="s">
        <v>36</v>
      </c>
      <c r="H90" t="s">
        <v>3856</v>
      </c>
      <c r="I90">
        <v>50.303400000000003</v>
      </c>
      <c r="J90">
        <v>5</v>
      </c>
    </row>
    <row r="91" spans="1:10" x14ac:dyDescent="0.3">
      <c r="A91" t="s">
        <v>3851</v>
      </c>
      <c r="B91" t="s">
        <v>3972</v>
      </c>
      <c r="C91" t="s">
        <v>3932</v>
      </c>
      <c r="D91">
        <v>2012</v>
      </c>
      <c r="E91" t="s">
        <v>3854</v>
      </c>
      <c r="F91" t="s">
        <v>3855</v>
      </c>
      <c r="G91" t="s">
        <v>36</v>
      </c>
      <c r="H91" t="s">
        <v>3856</v>
      </c>
      <c r="I91">
        <v>78.232799999999997</v>
      </c>
      <c r="J91">
        <v>5</v>
      </c>
    </row>
    <row r="92" spans="1:10" x14ac:dyDescent="0.3">
      <c r="A92" t="s">
        <v>3851</v>
      </c>
      <c r="B92" t="s">
        <v>3973</v>
      </c>
      <c r="C92" t="s">
        <v>3834</v>
      </c>
      <c r="D92">
        <v>2012</v>
      </c>
      <c r="E92" t="s">
        <v>3854</v>
      </c>
      <c r="F92" t="s">
        <v>3855</v>
      </c>
      <c r="G92" t="s">
        <v>36</v>
      </c>
      <c r="H92" t="s">
        <v>3856</v>
      </c>
      <c r="I92">
        <v>94.943600000000004</v>
      </c>
      <c r="J92">
        <v>5</v>
      </c>
    </row>
    <row r="93" spans="1:10" hidden="1" x14ac:dyDescent="0.3">
      <c r="A93" t="s">
        <v>3857</v>
      </c>
      <c r="B93" t="s">
        <v>3974</v>
      </c>
      <c r="C93" t="s">
        <v>3902</v>
      </c>
      <c r="D93">
        <v>2018</v>
      </c>
      <c r="E93" t="s">
        <v>3975</v>
      </c>
      <c r="F93" t="s">
        <v>3855</v>
      </c>
      <c r="G93" t="s">
        <v>3866</v>
      </c>
      <c r="H93" t="s">
        <v>3878</v>
      </c>
      <c r="I93">
        <v>108.22799999999999</v>
      </c>
      <c r="J93">
        <v>5</v>
      </c>
    </row>
    <row r="94" spans="1:10" hidden="1" x14ac:dyDescent="0.3">
      <c r="A94" t="s">
        <v>3857</v>
      </c>
      <c r="B94" t="s">
        <v>3976</v>
      </c>
      <c r="C94" t="s">
        <v>3868</v>
      </c>
      <c r="D94">
        <v>2018</v>
      </c>
      <c r="E94" t="s">
        <v>3975</v>
      </c>
      <c r="F94" t="s">
        <v>3855</v>
      </c>
      <c r="G94" t="s">
        <v>3866</v>
      </c>
      <c r="H94" t="s">
        <v>3878</v>
      </c>
      <c r="I94">
        <v>120.544</v>
      </c>
      <c r="J94">
        <v>5</v>
      </c>
    </row>
    <row r="95" spans="1:10" hidden="1" x14ac:dyDescent="0.3">
      <c r="A95" t="s">
        <v>3857</v>
      </c>
      <c r="B95" t="s">
        <v>3977</v>
      </c>
      <c r="C95" t="s">
        <v>3834</v>
      </c>
      <c r="D95">
        <v>2018</v>
      </c>
      <c r="E95" t="s">
        <v>3975</v>
      </c>
      <c r="F95" t="s">
        <v>3855</v>
      </c>
      <c r="G95" t="s">
        <v>3866</v>
      </c>
      <c r="H95" t="s">
        <v>3878</v>
      </c>
      <c r="I95">
        <v>263.1884</v>
      </c>
      <c r="J95">
        <v>5</v>
      </c>
    </row>
    <row r="96" spans="1:10" hidden="1" x14ac:dyDescent="0.3">
      <c r="A96" t="s">
        <v>3857</v>
      </c>
      <c r="B96" t="s">
        <v>3978</v>
      </c>
      <c r="C96" t="s">
        <v>3853</v>
      </c>
      <c r="D96">
        <v>2018</v>
      </c>
      <c r="E96" t="s">
        <v>3975</v>
      </c>
      <c r="F96" t="s">
        <v>3855</v>
      </c>
      <c r="G96" t="s">
        <v>3866</v>
      </c>
      <c r="H96" t="s">
        <v>3878</v>
      </c>
      <c r="I96">
        <v>109.72280000000001</v>
      </c>
      <c r="J96">
        <v>5</v>
      </c>
    </row>
    <row r="97" spans="1:10" hidden="1" x14ac:dyDescent="0.3">
      <c r="A97" t="s">
        <v>3857</v>
      </c>
      <c r="B97" t="s">
        <v>3979</v>
      </c>
      <c r="C97" t="s">
        <v>3853</v>
      </c>
      <c r="D97">
        <v>2018</v>
      </c>
      <c r="E97" t="s">
        <v>3975</v>
      </c>
      <c r="F97" t="s">
        <v>3855</v>
      </c>
      <c r="G97" t="s">
        <v>3866</v>
      </c>
      <c r="H97" t="s">
        <v>3878</v>
      </c>
      <c r="I97">
        <v>150.3734</v>
      </c>
      <c r="J97">
        <v>5</v>
      </c>
    </row>
    <row r="98" spans="1:10" hidden="1" x14ac:dyDescent="0.3">
      <c r="A98" t="s">
        <v>3857</v>
      </c>
      <c r="B98" t="s">
        <v>3980</v>
      </c>
      <c r="C98" t="s">
        <v>3853</v>
      </c>
      <c r="D98">
        <v>2018</v>
      </c>
      <c r="E98" t="s">
        <v>3975</v>
      </c>
      <c r="F98" t="s">
        <v>3855</v>
      </c>
      <c r="G98" t="s">
        <v>3866</v>
      </c>
      <c r="H98" t="s">
        <v>3878</v>
      </c>
      <c r="I98">
        <v>167.54740000000001</v>
      </c>
      <c r="J98">
        <v>5</v>
      </c>
    </row>
    <row r="99" spans="1:10" hidden="1" x14ac:dyDescent="0.3">
      <c r="A99" t="s">
        <v>3857</v>
      </c>
      <c r="B99" t="s">
        <v>3981</v>
      </c>
      <c r="C99" t="s">
        <v>3859</v>
      </c>
      <c r="D99">
        <v>2018</v>
      </c>
      <c r="E99" t="s">
        <v>3975</v>
      </c>
      <c r="F99" t="s">
        <v>3855</v>
      </c>
      <c r="G99" t="s">
        <v>3866</v>
      </c>
      <c r="H99" t="s">
        <v>3878</v>
      </c>
      <c r="I99">
        <v>148.27340000000001</v>
      </c>
      <c r="J99">
        <v>5</v>
      </c>
    </row>
    <row r="100" spans="1:10" hidden="1" x14ac:dyDescent="0.3">
      <c r="A100" t="s">
        <v>3857</v>
      </c>
      <c r="B100" t="s">
        <v>3982</v>
      </c>
      <c r="C100" t="s">
        <v>3859</v>
      </c>
      <c r="D100">
        <v>2018</v>
      </c>
      <c r="E100" t="s">
        <v>3975</v>
      </c>
      <c r="F100" t="s">
        <v>3855</v>
      </c>
      <c r="G100" t="s">
        <v>3866</v>
      </c>
      <c r="H100" t="s">
        <v>3878</v>
      </c>
      <c r="I100">
        <v>123.473</v>
      </c>
      <c r="J100">
        <v>5</v>
      </c>
    </row>
    <row r="101" spans="1:10" hidden="1" x14ac:dyDescent="0.3">
      <c r="A101" t="s">
        <v>3857</v>
      </c>
      <c r="B101" t="s">
        <v>3983</v>
      </c>
      <c r="C101" t="s">
        <v>3859</v>
      </c>
      <c r="D101">
        <v>2018</v>
      </c>
      <c r="E101" t="s">
        <v>3975</v>
      </c>
      <c r="F101" t="s">
        <v>3855</v>
      </c>
      <c r="G101" t="s">
        <v>3866</v>
      </c>
      <c r="H101" t="s">
        <v>3878</v>
      </c>
      <c r="I101">
        <v>145.976</v>
      </c>
      <c r="J101">
        <v>5</v>
      </c>
    </row>
    <row r="102" spans="1:10" hidden="1" x14ac:dyDescent="0.3">
      <c r="A102" t="s">
        <v>3857</v>
      </c>
      <c r="B102" t="s">
        <v>3984</v>
      </c>
      <c r="C102" t="s">
        <v>3859</v>
      </c>
      <c r="D102">
        <v>2018</v>
      </c>
      <c r="E102" t="s">
        <v>3975</v>
      </c>
      <c r="F102" t="s">
        <v>3855</v>
      </c>
      <c r="G102" t="s">
        <v>3866</v>
      </c>
      <c r="H102" t="s">
        <v>3878</v>
      </c>
      <c r="I102">
        <v>210.52440000000001</v>
      </c>
      <c r="J102">
        <v>5</v>
      </c>
    </row>
    <row r="103" spans="1:10" hidden="1" x14ac:dyDescent="0.3">
      <c r="A103" t="s">
        <v>3857</v>
      </c>
      <c r="B103" t="s">
        <v>3985</v>
      </c>
      <c r="C103" t="s">
        <v>3880</v>
      </c>
      <c r="D103">
        <v>2018</v>
      </c>
      <c r="E103" t="s">
        <v>3975</v>
      </c>
      <c r="F103" t="s">
        <v>3855</v>
      </c>
      <c r="G103" t="s">
        <v>3866</v>
      </c>
      <c r="H103" t="s">
        <v>3878</v>
      </c>
      <c r="I103">
        <v>189.75299999999999</v>
      </c>
      <c r="J103">
        <v>5</v>
      </c>
    </row>
    <row r="104" spans="1:10" hidden="1" x14ac:dyDescent="0.3">
      <c r="A104" t="s">
        <v>3857</v>
      </c>
      <c r="B104" t="s">
        <v>3986</v>
      </c>
      <c r="C104" t="s">
        <v>3880</v>
      </c>
      <c r="D104">
        <v>2018</v>
      </c>
      <c r="E104" t="s">
        <v>3975</v>
      </c>
      <c r="F104" t="s">
        <v>3855</v>
      </c>
      <c r="G104" t="s">
        <v>3866</v>
      </c>
      <c r="H104" t="s">
        <v>3878</v>
      </c>
      <c r="I104">
        <v>244.346</v>
      </c>
      <c r="J104">
        <v>5</v>
      </c>
    </row>
    <row r="105" spans="1:10" hidden="1" x14ac:dyDescent="0.3">
      <c r="A105" t="s">
        <v>3857</v>
      </c>
      <c r="B105" t="s">
        <v>3890</v>
      </c>
      <c r="C105" t="s">
        <v>3880</v>
      </c>
      <c r="D105">
        <v>2018</v>
      </c>
      <c r="E105" t="s">
        <v>3975</v>
      </c>
      <c r="F105" t="s">
        <v>3855</v>
      </c>
      <c r="G105" t="s">
        <v>3866</v>
      </c>
      <c r="H105" t="s">
        <v>3878</v>
      </c>
      <c r="I105">
        <v>194.71100000000001</v>
      </c>
      <c r="J105">
        <v>5</v>
      </c>
    </row>
    <row r="106" spans="1:10" hidden="1" x14ac:dyDescent="0.3">
      <c r="A106" t="s">
        <v>3857</v>
      </c>
      <c r="B106" t="s">
        <v>3987</v>
      </c>
      <c r="C106" t="s">
        <v>3880</v>
      </c>
      <c r="D106">
        <v>2018</v>
      </c>
      <c r="E106" t="s">
        <v>3975</v>
      </c>
      <c r="F106" t="s">
        <v>3855</v>
      </c>
      <c r="G106" t="s">
        <v>3866</v>
      </c>
      <c r="H106" t="s">
        <v>3878</v>
      </c>
      <c r="I106">
        <v>167.7842</v>
      </c>
      <c r="J106">
        <v>5</v>
      </c>
    </row>
    <row r="107" spans="1:10" hidden="1" x14ac:dyDescent="0.3">
      <c r="A107" t="s">
        <v>3857</v>
      </c>
      <c r="B107" t="s">
        <v>3988</v>
      </c>
      <c r="C107" t="s">
        <v>3892</v>
      </c>
      <c r="D107">
        <v>2018</v>
      </c>
      <c r="E107" t="s">
        <v>3975</v>
      </c>
      <c r="F107" t="s">
        <v>3855</v>
      </c>
      <c r="G107" t="s">
        <v>3866</v>
      </c>
      <c r="H107" t="s">
        <v>3878</v>
      </c>
      <c r="I107">
        <v>140.31800000000001</v>
      </c>
      <c r="J107">
        <v>5</v>
      </c>
    </row>
    <row r="108" spans="1:10" hidden="1" x14ac:dyDescent="0.3">
      <c r="A108" t="s">
        <v>3857</v>
      </c>
      <c r="B108" t="s">
        <v>3989</v>
      </c>
      <c r="C108" t="s">
        <v>3990</v>
      </c>
      <c r="D108">
        <v>2018</v>
      </c>
      <c r="E108" t="s">
        <v>3975</v>
      </c>
      <c r="F108" t="s">
        <v>3855</v>
      </c>
      <c r="G108" t="s">
        <v>3866</v>
      </c>
      <c r="H108" t="s">
        <v>3878</v>
      </c>
      <c r="I108">
        <v>34.221600000000002</v>
      </c>
      <c r="J108">
        <v>5</v>
      </c>
    </row>
    <row r="109" spans="1:10" hidden="1" x14ac:dyDescent="0.3">
      <c r="A109" t="s">
        <v>3851</v>
      </c>
      <c r="B109" t="s">
        <v>3991</v>
      </c>
      <c r="C109" t="s">
        <v>3911</v>
      </c>
      <c r="D109">
        <v>2018</v>
      </c>
      <c r="E109" t="s">
        <v>3975</v>
      </c>
      <c r="F109" t="s">
        <v>3855</v>
      </c>
      <c r="G109" t="s">
        <v>3866</v>
      </c>
      <c r="H109" t="s">
        <v>3878</v>
      </c>
      <c r="I109">
        <v>232.73</v>
      </c>
      <c r="J109">
        <v>5</v>
      </c>
    </row>
    <row r="110" spans="1:10" hidden="1" x14ac:dyDescent="0.3">
      <c r="A110" t="s">
        <v>3851</v>
      </c>
      <c r="B110" t="s">
        <v>3992</v>
      </c>
      <c r="C110" t="s">
        <v>3868</v>
      </c>
      <c r="D110">
        <v>2018</v>
      </c>
      <c r="E110" t="s">
        <v>3975</v>
      </c>
      <c r="F110" t="s">
        <v>3855</v>
      </c>
      <c r="G110" t="s">
        <v>3866</v>
      </c>
      <c r="H110" t="s">
        <v>3878</v>
      </c>
      <c r="I110">
        <v>107.1622</v>
      </c>
      <c r="J110">
        <v>5</v>
      </c>
    </row>
    <row r="111" spans="1:10" hidden="1" x14ac:dyDescent="0.3">
      <c r="A111" t="s">
        <v>3851</v>
      </c>
      <c r="B111" t="s">
        <v>3993</v>
      </c>
      <c r="C111" t="s">
        <v>3853</v>
      </c>
      <c r="D111">
        <v>2018</v>
      </c>
      <c r="E111" t="s">
        <v>3975</v>
      </c>
      <c r="F111" t="s">
        <v>3855</v>
      </c>
      <c r="G111" t="s">
        <v>3866</v>
      </c>
      <c r="H111" t="s">
        <v>3878</v>
      </c>
      <c r="I111">
        <v>179.19759999999999</v>
      </c>
      <c r="J111">
        <v>5</v>
      </c>
    </row>
    <row r="112" spans="1:10" hidden="1" x14ac:dyDescent="0.3">
      <c r="A112" t="s">
        <v>3851</v>
      </c>
      <c r="B112" t="s">
        <v>3994</v>
      </c>
      <c r="C112" t="s">
        <v>3892</v>
      </c>
      <c r="D112">
        <v>2018</v>
      </c>
      <c r="E112" t="s">
        <v>3975</v>
      </c>
      <c r="F112" t="s">
        <v>3855</v>
      </c>
      <c r="G112" t="s">
        <v>3866</v>
      </c>
      <c r="H112" t="s">
        <v>3878</v>
      </c>
      <c r="I112">
        <v>101.399</v>
      </c>
      <c r="J112">
        <v>5</v>
      </c>
    </row>
    <row r="113" spans="1:10" hidden="1" x14ac:dyDescent="0.3">
      <c r="A113" t="s">
        <v>3851</v>
      </c>
      <c r="B113" t="s">
        <v>3995</v>
      </c>
      <c r="C113" t="s">
        <v>3996</v>
      </c>
      <c r="D113">
        <v>2018</v>
      </c>
      <c r="E113" t="s">
        <v>3975</v>
      </c>
      <c r="F113" t="s">
        <v>3855</v>
      </c>
      <c r="G113" t="s">
        <v>3866</v>
      </c>
      <c r="H113" t="s">
        <v>3878</v>
      </c>
      <c r="I113">
        <v>173.87379999999999</v>
      </c>
      <c r="J113">
        <v>5</v>
      </c>
    </row>
    <row r="114" spans="1:10" hidden="1" x14ac:dyDescent="0.3">
      <c r="A114" t="s">
        <v>3851</v>
      </c>
      <c r="B114" t="s">
        <v>3997</v>
      </c>
      <c r="C114" t="s">
        <v>3868</v>
      </c>
      <c r="D114">
        <v>2018</v>
      </c>
      <c r="E114" t="s">
        <v>3975</v>
      </c>
      <c r="F114" t="s">
        <v>3855</v>
      </c>
      <c r="G114" t="s">
        <v>3866</v>
      </c>
      <c r="H114" t="s">
        <v>3878</v>
      </c>
      <c r="I114">
        <v>103.76739999999999</v>
      </c>
      <c r="J114">
        <v>5</v>
      </c>
    </row>
    <row r="115" spans="1:10" hidden="1" x14ac:dyDescent="0.3">
      <c r="A115" t="s">
        <v>3851</v>
      </c>
      <c r="B115" t="s">
        <v>3998</v>
      </c>
      <c r="C115" t="s">
        <v>3864</v>
      </c>
      <c r="D115">
        <v>2018</v>
      </c>
      <c r="E115" t="s">
        <v>3975</v>
      </c>
      <c r="F115" t="s">
        <v>3855</v>
      </c>
      <c r="G115" t="s">
        <v>3866</v>
      </c>
      <c r="H115" t="s">
        <v>3878</v>
      </c>
      <c r="I115">
        <v>83.756600000000006</v>
      </c>
      <c r="J115">
        <v>5</v>
      </c>
    </row>
    <row r="116" spans="1:10" hidden="1" x14ac:dyDescent="0.3">
      <c r="A116" t="s">
        <v>3857</v>
      </c>
      <c r="B116" t="s">
        <v>3999</v>
      </c>
      <c r="C116" t="s">
        <v>3932</v>
      </c>
      <c r="D116">
        <v>2016</v>
      </c>
      <c r="E116" t="s">
        <v>3865</v>
      </c>
      <c r="F116" t="s">
        <v>3855</v>
      </c>
      <c r="G116" t="s">
        <v>3866</v>
      </c>
      <c r="H116" t="s">
        <v>3856</v>
      </c>
      <c r="I116">
        <v>119.4756</v>
      </c>
      <c r="J116">
        <v>5</v>
      </c>
    </row>
    <row r="117" spans="1:10" hidden="1" x14ac:dyDescent="0.3">
      <c r="A117" t="s">
        <v>3857</v>
      </c>
      <c r="B117" t="s">
        <v>4000</v>
      </c>
      <c r="C117" t="s">
        <v>3868</v>
      </c>
      <c r="D117">
        <v>2016</v>
      </c>
      <c r="E117" t="s">
        <v>3865</v>
      </c>
      <c r="F117" t="s">
        <v>3855</v>
      </c>
      <c r="G117" t="s">
        <v>3866</v>
      </c>
      <c r="H117" t="s">
        <v>3856</v>
      </c>
      <c r="I117">
        <v>115.88079999999999</v>
      </c>
      <c r="J117">
        <v>5</v>
      </c>
    </row>
    <row r="118" spans="1:10" hidden="1" x14ac:dyDescent="0.3">
      <c r="A118" t="s">
        <v>3857</v>
      </c>
      <c r="B118" t="s">
        <v>4001</v>
      </c>
      <c r="C118" t="s">
        <v>3868</v>
      </c>
      <c r="D118">
        <v>2016</v>
      </c>
      <c r="E118" t="s">
        <v>3865</v>
      </c>
      <c r="F118" t="s">
        <v>3855</v>
      </c>
      <c r="G118" t="s">
        <v>3866</v>
      </c>
      <c r="H118" t="s">
        <v>3856</v>
      </c>
      <c r="I118">
        <v>107.72799999999999</v>
      </c>
      <c r="J118">
        <v>5</v>
      </c>
    </row>
    <row r="119" spans="1:10" hidden="1" x14ac:dyDescent="0.3">
      <c r="A119" t="s">
        <v>3857</v>
      </c>
      <c r="B119" t="s">
        <v>4002</v>
      </c>
      <c r="C119" t="s">
        <v>3868</v>
      </c>
      <c r="D119">
        <v>2016</v>
      </c>
      <c r="E119" t="s">
        <v>3865</v>
      </c>
      <c r="F119" t="s">
        <v>3855</v>
      </c>
      <c r="G119" t="s">
        <v>3866</v>
      </c>
      <c r="H119" t="s">
        <v>3856</v>
      </c>
      <c r="I119">
        <v>208.8638</v>
      </c>
      <c r="J119">
        <v>5</v>
      </c>
    </row>
    <row r="120" spans="1:10" hidden="1" x14ac:dyDescent="0.3">
      <c r="A120" t="s">
        <v>3857</v>
      </c>
      <c r="B120" t="s">
        <v>3935</v>
      </c>
      <c r="C120" t="s">
        <v>3834</v>
      </c>
      <c r="D120">
        <v>2016</v>
      </c>
      <c r="E120" t="s">
        <v>3865</v>
      </c>
      <c r="F120" t="s">
        <v>3855</v>
      </c>
      <c r="G120" t="s">
        <v>3866</v>
      </c>
      <c r="H120" t="s">
        <v>3856</v>
      </c>
      <c r="I120">
        <v>154.53399999999999</v>
      </c>
      <c r="J120">
        <v>5</v>
      </c>
    </row>
    <row r="121" spans="1:10" hidden="1" x14ac:dyDescent="0.3">
      <c r="A121" t="s">
        <v>3857</v>
      </c>
      <c r="B121" t="s">
        <v>4003</v>
      </c>
      <c r="C121" t="s">
        <v>3834</v>
      </c>
      <c r="D121">
        <v>2016</v>
      </c>
      <c r="E121" t="s">
        <v>3865</v>
      </c>
      <c r="F121" t="s">
        <v>3855</v>
      </c>
      <c r="G121" t="s">
        <v>3866</v>
      </c>
      <c r="H121" t="s">
        <v>3856</v>
      </c>
      <c r="I121">
        <v>36.187399999999997</v>
      </c>
      <c r="J121">
        <v>5</v>
      </c>
    </row>
    <row r="122" spans="1:10" hidden="1" x14ac:dyDescent="0.3">
      <c r="A122" t="s">
        <v>3857</v>
      </c>
      <c r="B122" t="s">
        <v>4004</v>
      </c>
      <c r="C122" t="s">
        <v>3864</v>
      </c>
      <c r="D122">
        <v>2016</v>
      </c>
      <c r="E122" t="s">
        <v>3865</v>
      </c>
      <c r="F122" t="s">
        <v>3855</v>
      </c>
      <c r="G122" t="s">
        <v>3866</v>
      </c>
      <c r="H122" t="s">
        <v>3856</v>
      </c>
      <c r="I122">
        <v>264.49099999999999</v>
      </c>
      <c r="J122">
        <v>5</v>
      </c>
    </row>
    <row r="123" spans="1:10" hidden="1" x14ac:dyDescent="0.3">
      <c r="A123" t="s">
        <v>3857</v>
      </c>
      <c r="B123" t="s">
        <v>4005</v>
      </c>
      <c r="C123" t="s">
        <v>3853</v>
      </c>
      <c r="D123">
        <v>2016</v>
      </c>
      <c r="E123" t="s">
        <v>3865</v>
      </c>
      <c r="F123" t="s">
        <v>3855</v>
      </c>
      <c r="G123" t="s">
        <v>3866</v>
      </c>
      <c r="H123" t="s">
        <v>3856</v>
      </c>
      <c r="I123">
        <v>175.50540000000001</v>
      </c>
      <c r="J123">
        <v>5</v>
      </c>
    </row>
    <row r="124" spans="1:10" hidden="1" x14ac:dyDescent="0.3">
      <c r="A124" t="s">
        <v>3857</v>
      </c>
      <c r="B124" t="s">
        <v>4006</v>
      </c>
      <c r="C124" t="s">
        <v>3853</v>
      </c>
      <c r="D124">
        <v>2016</v>
      </c>
      <c r="E124" t="s">
        <v>3865</v>
      </c>
      <c r="F124" t="s">
        <v>3855</v>
      </c>
      <c r="G124" t="s">
        <v>3866</v>
      </c>
      <c r="H124" t="s">
        <v>3856</v>
      </c>
      <c r="I124">
        <v>252.3356</v>
      </c>
      <c r="J124">
        <v>5</v>
      </c>
    </row>
    <row r="125" spans="1:10" hidden="1" x14ac:dyDescent="0.3">
      <c r="A125" t="s">
        <v>3857</v>
      </c>
      <c r="B125" t="s">
        <v>4007</v>
      </c>
      <c r="C125" t="s">
        <v>3859</v>
      </c>
      <c r="D125">
        <v>2016</v>
      </c>
      <c r="E125" t="s">
        <v>3865</v>
      </c>
      <c r="F125" t="s">
        <v>3855</v>
      </c>
      <c r="G125" t="s">
        <v>3866</v>
      </c>
      <c r="H125" t="s">
        <v>3856</v>
      </c>
      <c r="I125">
        <v>140.28380000000001</v>
      </c>
      <c r="J125">
        <v>5</v>
      </c>
    </row>
    <row r="126" spans="1:10" hidden="1" x14ac:dyDescent="0.3">
      <c r="A126" t="s">
        <v>3857</v>
      </c>
      <c r="B126" t="s">
        <v>4008</v>
      </c>
      <c r="C126" t="s">
        <v>3859</v>
      </c>
      <c r="D126">
        <v>2016</v>
      </c>
      <c r="E126" t="s">
        <v>3865</v>
      </c>
      <c r="F126" t="s">
        <v>3855</v>
      </c>
      <c r="G126" t="s">
        <v>3866</v>
      </c>
      <c r="H126" t="s">
        <v>3856</v>
      </c>
      <c r="I126">
        <v>234.65899999999999</v>
      </c>
      <c r="J126">
        <v>5</v>
      </c>
    </row>
    <row r="127" spans="1:10" hidden="1" x14ac:dyDescent="0.3">
      <c r="A127" t="s">
        <v>3857</v>
      </c>
      <c r="B127" t="s">
        <v>3890</v>
      </c>
      <c r="C127" t="s">
        <v>3880</v>
      </c>
      <c r="D127">
        <v>2016</v>
      </c>
      <c r="E127" t="s">
        <v>3865</v>
      </c>
      <c r="F127" t="s">
        <v>3855</v>
      </c>
      <c r="G127" t="s">
        <v>3866</v>
      </c>
      <c r="H127" t="s">
        <v>3856</v>
      </c>
      <c r="I127">
        <v>198.21100000000001</v>
      </c>
      <c r="J127">
        <v>5</v>
      </c>
    </row>
    <row r="128" spans="1:10" hidden="1" x14ac:dyDescent="0.3">
      <c r="A128" t="s">
        <v>3857</v>
      </c>
      <c r="B128" t="s">
        <v>4009</v>
      </c>
      <c r="C128" t="s">
        <v>3880</v>
      </c>
      <c r="D128">
        <v>2016</v>
      </c>
      <c r="E128" t="s">
        <v>3865</v>
      </c>
      <c r="F128" t="s">
        <v>3855</v>
      </c>
      <c r="G128" t="s">
        <v>3866</v>
      </c>
      <c r="H128" t="s">
        <v>3856</v>
      </c>
      <c r="I128">
        <v>182.69759999999999</v>
      </c>
      <c r="J128">
        <v>5</v>
      </c>
    </row>
    <row r="129" spans="1:10" hidden="1" x14ac:dyDescent="0.3">
      <c r="A129" t="s">
        <v>3857</v>
      </c>
      <c r="B129" t="s">
        <v>4010</v>
      </c>
      <c r="C129" t="s">
        <v>3880</v>
      </c>
      <c r="D129">
        <v>2016</v>
      </c>
      <c r="E129" t="s">
        <v>3865</v>
      </c>
      <c r="F129" t="s">
        <v>3855</v>
      </c>
      <c r="G129" t="s">
        <v>3866</v>
      </c>
      <c r="H129" t="s">
        <v>3856</v>
      </c>
      <c r="I129">
        <v>32.455800000000004</v>
      </c>
      <c r="J129">
        <v>5</v>
      </c>
    </row>
    <row r="130" spans="1:10" hidden="1" x14ac:dyDescent="0.3">
      <c r="A130" t="s">
        <v>3857</v>
      </c>
      <c r="B130" t="s">
        <v>4011</v>
      </c>
      <c r="C130" t="s">
        <v>3880</v>
      </c>
      <c r="D130">
        <v>2016</v>
      </c>
      <c r="E130" t="s">
        <v>3865</v>
      </c>
      <c r="F130" t="s">
        <v>3855</v>
      </c>
      <c r="G130" t="s">
        <v>3866</v>
      </c>
      <c r="H130" t="s">
        <v>3856</v>
      </c>
      <c r="I130">
        <v>76.132800000000003</v>
      </c>
      <c r="J130">
        <v>5</v>
      </c>
    </row>
    <row r="131" spans="1:10" hidden="1" x14ac:dyDescent="0.3">
      <c r="A131" t="s">
        <v>3857</v>
      </c>
      <c r="B131" t="s">
        <v>4012</v>
      </c>
      <c r="C131" t="s">
        <v>3892</v>
      </c>
      <c r="D131">
        <v>2016</v>
      </c>
      <c r="E131" t="s">
        <v>3865</v>
      </c>
      <c r="F131" t="s">
        <v>3855</v>
      </c>
      <c r="G131" t="s">
        <v>3866</v>
      </c>
      <c r="H131" t="s">
        <v>3856</v>
      </c>
      <c r="I131">
        <v>65.982600000000005</v>
      </c>
      <c r="J131">
        <v>5</v>
      </c>
    </row>
    <row r="132" spans="1:10" hidden="1" x14ac:dyDescent="0.3">
      <c r="A132" t="s">
        <v>3857</v>
      </c>
      <c r="B132" t="s">
        <v>4013</v>
      </c>
      <c r="C132" t="s">
        <v>3892</v>
      </c>
      <c r="D132">
        <v>2016</v>
      </c>
      <c r="E132" t="s">
        <v>3865</v>
      </c>
      <c r="F132" t="s">
        <v>3855</v>
      </c>
      <c r="G132" t="s">
        <v>3866</v>
      </c>
      <c r="H132" t="s">
        <v>3856</v>
      </c>
      <c r="I132">
        <v>165.7842</v>
      </c>
      <c r="J132">
        <v>5</v>
      </c>
    </row>
    <row r="133" spans="1:10" hidden="1" x14ac:dyDescent="0.3">
      <c r="A133" t="s">
        <v>3857</v>
      </c>
      <c r="B133" t="s">
        <v>4014</v>
      </c>
      <c r="C133" t="s">
        <v>3886</v>
      </c>
      <c r="D133">
        <v>2016</v>
      </c>
      <c r="E133" t="s">
        <v>3865</v>
      </c>
      <c r="F133" t="s">
        <v>3855</v>
      </c>
      <c r="G133" t="s">
        <v>3866</v>
      </c>
      <c r="H133" t="s">
        <v>3856</v>
      </c>
      <c r="I133">
        <v>182.6266</v>
      </c>
      <c r="J133">
        <v>5</v>
      </c>
    </row>
    <row r="134" spans="1:10" hidden="1" x14ac:dyDescent="0.3">
      <c r="A134" t="s">
        <v>3857</v>
      </c>
      <c r="B134" t="s">
        <v>4015</v>
      </c>
      <c r="C134" t="s">
        <v>3886</v>
      </c>
      <c r="D134">
        <v>2016</v>
      </c>
      <c r="E134" t="s">
        <v>3865</v>
      </c>
      <c r="F134" t="s">
        <v>3855</v>
      </c>
      <c r="G134" t="s">
        <v>3866</v>
      </c>
      <c r="H134" t="s">
        <v>3856</v>
      </c>
      <c r="I134">
        <v>122.80719999999999</v>
      </c>
      <c r="J134">
        <v>5</v>
      </c>
    </row>
    <row r="135" spans="1:10" hidden="1" x14ac:dyDescent="0.3">
      <c r="A135" t="s">
        <v>3857</v>
      </c>
      <c r="B135" t="s">
        <v>4016</v>
      </c>
      <c r="C135" t="s">
        <v>3886</v>
      </c>
      <c r="D135">
        <v>2016</v>
      </c>
      <c r="E135" t="s">
        <v>3865</v>
      </c>
      <c r="F135" t="s">
        <v>3855</v>
      </c>
      <c r="G135" t="s">
        <v>3866</v>
      </c>
      <c r="H135" t="s">
        <v>3856</v>
      </c>
      <c r="I135">
        <v>161.02359999999999</v>
      </c>
      <c r="J135">
        <v>5</v>
      </c>
    </row>
    <row r="136" spans="1:10" hidden="1" x14ac:dyDescent="0.3">
      <c r="A136" t="s">
        <v>3857</v>
      </c>
      <c r="B136" t="s">
        <v>4017</v>
      </c>
      <c r="C136" t="s">
        <v>3886</v>
      </c>
      <c r="D136">
        <v>2016</v>
      </c>
      <c r="E136" t="s">
        <v>3865</v>
      </c>
      <c r="F136" t="s">
        <v>3855</v>
      </c>
      <c r="G136" t="s">
        <v>3866</v>
      </c>
      <c r="H136" t="s">
        <v>3856</v>
      </c>
      <c r="I136">
        <v>166.15260000000001</v>
      </c>
      <c r="J136">
        <v>5</v>
      </c>
    </row>
    <row r="137" spans="1:10" hidden="1" x14ac:dyDescent="0.3">
      <c r="A137" t="s">
        <v>3857</v>
      </c>
      <c r="B137" t="s">
        <v>4018</v>
      </c>
      <c r="C137" t="s">
        <v>3871</v>
      </c>
      <c r="D137">
        <v>2016</v>
      </c>
      <c r="E137" t="s">
        <v>3865</v>
      </c>
      <c r="F137" t="s">
        <v>3855</v>
      </c>
      <c r="G137" t="s">
        <v>3866</v>
      </c>
      <c r="H137" t="s">
        <v>3856</v>
      </c>
      <c r="I137">
        <v>143.31540000000001</v>
      </c>
      <c r="J137">
        <v>5</v>
      </c>
    </row>
    <row r="138" spans="1:10" hidden="1" x14ac:dyDescent="0.3">
      <c r="A138" t="s">
        <v>3857</v>
      </c>
      <c r="B138" t="s">
        <v>4019</v>
      </c>
      <c r="C138" t="s">
        <v>3871</v>
      </c>
      <c r="D138">
        <v>2016</v>
      </c>
      <c r="E138" t="s">
        <v>3865</v>
      </c>
      <c r="F138" t="s">
        <v>3855</v>
      </c>
      <c r="G138" t="s">
        <v>3866</v>
      </c>
      <c r="H138" t="s">
        <v>3856</v>
      </c>
      <c r="I138">
        <v>58.790399999999998</v>
      </c>
      <c r="J138">
        <v>5</v>
      </c>
    </row>
    <row r="139" spans="1:10" hidden="1" x14ac:dyDescent="0.3">
      <c r="A139" t="s">
        <v>3851</v>
      </c>
      <c r="B139" t="s">
        <v>4020</v>
      </c>
      <c r="C139" t="s">
        <v>3932</v>
      </c>
      <c r="D139">
        <v>2016</v>
      </c>
      <c r="E139" t="s">
        <v>3865</v>
      </c>
      <c r="F139" t="s">
        <v>3855</v>
      </c>
      <c r="G139" t="s">
        <v>3866</v>
      </c>
      <c r="H139" t="s">
        <v>3856</v>
      </c>
      <c r="I139">
        <v>89.685599999999994</v>
      </c>
      <c r="J139">
        <v>5</v>
      </c>
    </row>
    <row r="140" spans="1:10" hidden="1" x14ac:dyDescent="0.3">
      <c r="A140" t="s">
        <v>3851</v>
      </c>
      <c r="B140" t="s">
        <v>4021</v>
      </c>
      <c r="C140" t="s">
        <v>3932</v>
      </c>
      <c r="D140">
        <v>2016</v>
      </c>
      <c r="E140" t="s">
        <v>3865</v>
      </c>
      <c r="F140" t="s">
        <v>3855</v>
      </c>
      <c r="G140" t="s">
        <v>3866</v>
      </c>
      <c r="H140" t="s">
        <v>3856</v>
      </c>
      <c r="I140">
        <v>36.987400000000001</v>
      </c>
      <c r="J140">
        <v>5</v>
      </c>
    </row>
    <row r="141" spans="1:10" hidden="1" x14ac:dyDescent="0.3">
      <c r="A141" t="s">
        <v>3851</v>
      </c>
      <c r="B141" t="s">
        <v>4022</v>
      </c>
      <c r="C141" t="s">
        <v>3911</v>
      </c>
      <c r="D141">
        <v>2016</v>
      </c>
      <c r="E141" t="s">
        <v>3865</v>
      </c>
      <c r="F141" t="s">
        <v>3855</v>
      </c>
      <c r="G141" t="s">
        <v>3866</v>
      </c>
      <c r="H141" t="s">
        <v>3856</v>
      </c>
      <c r="I141">
        <v>130.49940000000001</v>
      </c>
      <c r="J141">
        <v>5</v>
      </c>
    </row>
    <row r="142" spans="1:10" hidden="1" x14ac:dyDescent="0.3">
      <c r="A142" t="s">
        <v>3851</v>
      </c>
      <c r="B142" t="s">
        <v>4023</v>
      </c>
      <c r="C142" t="s">
        <v>3868</v>
      </c>
      <c r="D142">
        <v>2016</v>
      </c>
      <c r="E142" t="s">
        <v>3865</v>
      </c>
      <c r="F142" t="s">
        <v>3855</v>
      </c>
      <c r="G142" t="s">
        <v>3866</v>
      </c>
      <c r="H142" t="s">
        <v>3856</v>
      </c>
      <c r="I142">
        <v>88.619799999999998</v>
      </c>
      <c r="J142">
        <v>5</v>
      </c>
    </row>
    <row r="143" spans="1:10" hidden="1" x14ac:dyDescent="0.3">
      <c r="A143" t="s">
        <v>3851</v>
      </c>
      <c r="B143" t="s">
        <v>4024</v>
      </c>
      <c r="C143" t="s">
        <v>3834</v>
      </c>
      <c r="D143">
        <v>2016</v>
      </c>
      <c r="E143" t="s">
        <v>3865</v>
      </c>
      <c r="F143" t="s">
        <v>3855</v>
      </c>
      <c r="G143" t="s">
        <v>3866</v>
      </c>
      <c r="H143" t="s">
        <v>3856</v>
      </c>
      <c r="I143">
        <v>182.5608</v>
      </c>
      <c r="J143">
        <v>5</v>
      </c>
    </row>
    <row r="144" spans="1:10" hidden="1" x14ac:dyDescent="0.3">
      <c r="A144" t="s">
        <v>3851</v>
      </c>
      <c r="B144" t="s">
        <v>4025</v>
      </c>
      <c r="C144" t="s">
        <v>3864</v>
      </c>
      <c r="D144">
        <v>2016</v>
      </c>
      <c r="E144" t="s">
        <v>3865</v>
      </c>
      <c r="F144" t="s">
        <v>3855</v>
      </c>
      <c r="G144" t="s">
        <v>3866</v>
      </c>
      <c r="H144" t="s">
        <v>3856</v>
      </c>
      <c r="I144">
        <v>53.166600000000003</v>
      </c>
      <c r="J144">
        <v>5</v>
      </c>
    </row>
    <row r="145" spans="1:10" hidden="1" x14ac:dyDescent="0.3">
      <c r="A145" t="s">
        <v>3851</v>
      </c>
      <c r="B145" t="s">
        <v>4026</v>
      </c>
      <c r="C145" t="s">
        <v>3864</v>
      </c>
      <c r="D145">
        <v>2016</v>
      </c>
      <c r="E145" t="s">
        <v>3865</v>
      </c>
      <c r="F145" t="s">
        <v>3855</v>
      </c>
      <c r="G145" t="s">
        <v>3866</v>
      </c>
      <c r="H145" t="s">
        <v>3856</v>
      </c>
      <c r="I145">
        <v>100.83580000000001</v>
      </c>
      <c r="J145">
        <v>5</v>
      </c>
    </row>
    <row r="146" spans="1:10" hidden="1" x14ac:dyDescent="0.3">
      <c r="A146" t="s">
        <v>3851</v>
      </c>
      <c r="B146" t="s">
        <v>4027</v>
      </c>
      <c r="C146" t="s">
        <v>3864</v>
      </c>
      <c r="D146">
        <v>2016</v>
      </c>
      <c r="E146" t="s">
        <v>3865</v>
      </c>
      <c r="F146" t="s">
        <v>3855</v>
      </c>
      <c r="G146" t="s">
        <v>3866</v>
      </c>
      <c r="H146" t="s">
        <v>3856</v>
      </c>
      <c r="I146">
        <v>49.937600000000003</v>
      </c>
      <c r="J146">
        <v>5</v>
      </c>
    </row>
    <row r="147" spans="1:10" hidden="1" x14ac:dyDescent="0.3">
      <c r="A147" t="s">
        <v>3851</v>
      </c>
      <c r="B147" t="s">
        <v>4028</v>
      </c>
      <c r="C147" t="s">
        <v>3892</v>
      </c>
      <c r="D147">
        <v>2016</v>
      </c>
      <c r="E147" t="s">
        <v>3865</v>
      </c>
      <c r="F147" t="s">
        <v>3855</v>
      </c>
      <c r="G147" t="s">
        <v>3866</v>
      </c>
      <c r="H147" t="s">
        <v>3856</v>
      </c>
      <c r="I147">
        <v>106.3596</v>
      </c>
      <c r="J147">
        <v>5</v>
      </c>
    </row>
    <row r="148" spans="1:10" hidden="1" x14ac:dyDescent="0.3">
      <c r="A148" t="s">
        <v>3851</v>
      </c>
      <c r="B148" t="s">
        <v>4029</v>
      </c>
      <c r="C148" t="s">
        <v>3990</v>
      </c>
      <c r="D148">
        <v>2016</v>
      </c>
      <c r="E148" t="s">
        <v>3865</v>
      </c>
      <c r="F148" t="s">
        <v>3855</v>
      </c>
      <c r="G148" t="s">
        <v>3866</v>
      </c>
      <c r="H148" t="s">
        <v>3856</v>
      </c>
      <c r="I148">
        <v>184.65819999999999</v>
      </c>
      <c r="J148">
        <v>5</v>
      </c>
    </row>
    <row r="149" spans="1:10" hidden="1" x14ac:dyDescent="0.3">
      <c r="A149" t="s">
        <v>3851</v>
      </c>
      <c r="B149" t="s">
        <v>4030</v>
      </c>
      <c r="C149" t="s">
        <v>3990</v>
      </c>
      <c r="D149">
        <v>2016</v>
      </c>
      <c r="E149" t="s">
        <v>3865</v>
      </c>
      <c r="F149" t="s">
        <v>3855</v>
      </c>
      <c r="G149" t="s">
        <v>3866</v>
      </c>
      <c r="H149" t="s">
        <v>3856</v>
      </c>
      <c r="I149">
        <v>150.405</v>
      </c>
      <c r="J149">
        <v>5</v>
      </c>
    </row>
    <row r="150" spans="1:10" hidden="1" x14ac:dyDescent="0.3">
      <c r="A150" t="s">
        <v>3851</v>
      </c>
      <c r="B150" t="s">
        <v>4031</v>
      </c>
      <c r="C150" t="s">
        <v>3886</v>
      </c>
      <c r="D150">
        <v>2016</v>
      </c>
      <c r="E150" t="s">
        <v>3865</v>
      </c>
      <c r="F150" t="s">
        <v>3855</v>
      </c>
      <c r="G150" t="s">
        <v>3866</v>
      </c>
      <c r="H150" t="s">
        <v>3856</v>
      </c>
      <c r="I150">
        <v>99.535799999999995</v>
      </c>
      <c r="J150">
        <v>5</v>
      </c>
    </row>
    <row r="151" spans="1:10" hidden="1" x14ac:dyDescent="0.3">
      <c r="A151" t="s">
        <v>3851</v>
      </c>
      <c r="B151" t="s">
        <v>4032</v>
      </c>
      <c r="C151" t="s">
        <v>3886</v>
      </c>
      <c r="D151">
        <v>2016</v>
      </c>
      <c r="E151" t="s">
        <v>3865</v>
      </c>
      <c r="F151" t="s">
        <v>3855</v>
      </c>
      <c r="G151" t="s">
        <v>3866</v>
      </c>
      <c r="H151" t="s">
        <v>3856</v>
      </c>
      <c r="I151">
        <v>37.187399999999997</v>
      </c>
      <c r="J151">
        <v>5</v>
      </c>
    </row>
    <row r="152" spans="1:10" x14ac:dyDescent="0.3">
      <c r="A152" t="s">
        <v>3857</v>
      </c>
      <c r="B152" t="s">
        <v>3904</v>
      </c>
      <c r="C152" t="s">
        <v>3834</v>
      </c>
      <c r="D152">
        <v>2015</v>
      </c>
      <c r="E152" t="s">
        <v>3872</v>
      </c>
      <c r="F152" t="s">
        <v>3873</v>
      </c>
      <c r="G152" t="s">
        <v>36</v>
      </c>
      <c r="H152" t="s">
        <v>3856</v>
      </c>
      <c r="I152">
        <v>171.57640000000001</v>
      </c>
      <c r="J152">
        <v>5</v>
      </c>
    </row>
    <row r="153" spans="1:10" x14ac:dyDescent="0.3">
      <c r="A153" t="s">
        <v>3857</v>
      </c>
      <c r="B153" t="s">
        <v>4033</v>
      </c>
      <c r="C153" t="s">
        <v>3859</v>
      </c>
      <c r="D153">
        <v>2020</v>
      </c>
      <c r="E153" t="s">
        <v>3875</v>
      </c>
      <c r="F153" t="s">
        <v>3873</v>
      </c>
      <c r="G153" t="s">
        <v>36</v>
      </c>
      <c r="H153" t="s">
        <v>3856</v>
      </c>
      <c r="I153">
        <v>39.150599999999997</v>
      </c>
      <c r="J153">
        <v>5</v>
      </c>
    </row>
    <row r="154" spans="1:10" x14ac:dyDescent="0.3">
      <c r="A154" t="s">
        <v>3857</v>
      </c>
      <c r="B154" t="s">
        <v>4034</v>
      </c>
      <c r="C154" t="s">
        <v>3871</v>
      </c>
      <c r="D154">
        <v>2020</v>
      </c>
      <c r="E154" t="s">
        <v>3875</v>
      </c>
      <c r="F154" t="s">
        <v>3873</v>
      </c>
      <c r="G154" t="s">
        <v>36</v>
      </c>
      <c r="H154" t="s">
        <v>3856</v>
      </c>
      <c r="I154">
        <v>91.912000000000006</v>
      </c>
      <c r="J154">
        <v>5</v>
      </c>
    </row>
    <row r="155" spans="1:10" x14ac:dyDescent="0.3">
      <c r="A155" t="s">
        <v>3857</v>
      </c>
      <c r="B155" t="s">
        <v>4035</v>
      </c>
      <c r="C155" t="s">
        <v>3932</v>
      </c>
      <c r="D155">
        <v>2015</v>
      </c>
      <c r="E155" t="s">
        <v>3872</v>
      </c>
      <c r="F155" t="s">
        <v>3873</v>
      </c>
      <c r="G155" t="s">
        <v>36</v>
      </c>
      <c r="H155" t="s">
        <v>3856</v>
      </c>
      <c r="I155">
        <v>124.6388</v>
      </c>
      <c r="J155">
        <v>5</v>
      </c>
    </row>
    <row r="156" spans="1:10" x14ac:dyDescent="0.3">
      <c r="A156" t="s">
        <v>3857</v>
      </c>
      <c r="B156" t="s">
        <v>4036</v>
      </c>
      <c r="C156" t="s">
        <v>3932</v>
      </c>
      <c r="D156">
        <v>2015</v>
      </c>
      <c r="E156" t="s">
        <v>3872</v>
      </c>
      <c r="F156" t="s">
        <v>3873</v>
      </c>
      <c r="G156" t="s">
        <v>36</v>
      </c>
      <c r="H156" t="s">
        <v>3856</v>
      </c>
      <c r="I156">
        <v>56.195599999999999</v>
      </c>
      <c r="J156">
        <v>5</v>
      </c>
    </row>
    <row r="157" spans="1:10" x14ac:dyDescent="0.3">
      <c r="A157" t="s">
        <v>3857</v>
      </c>
      <c r="B157" t="s">
        <v>4037</v>
      </c>
      <c r="C157" t="s">
        <v>3911</v>
      </c>
      <c r="D157">
        <v>2015</v>
      </c>
      <c r="E157" t="s">
        <v>3872</v>
      </c>
      <c r="F157" t="s">
        <v>3873</v>
      </c>
      <c r="G157" t="s">
        <v>36</v>
      </c>
      <c r="H157" t="s">
        <v>3856</v>
      </c>
      <c r="I157">
        <v>232.0326</v>
      </c>
      <c r="J157">
        <v>5</v>
      </c>
    </row>
    <row r="158" spans="1:10" x14ac:dyDescent="0.3">
      <c r="A158" t="s">
        <v>3857</v>
      </c>
      <c r="B158" t="s">
        <v>4038</v>
      </c>
      <c r="C158" t="s">
        <v>3868</v>
      </c>
      <c r="D158">
        <v>2015</v>
      </c>
      <c r="E158" t="s">
        <v>3872</v>
      </c>
      <c r="F158" t="s">
        <v>3873</v>
      </c>
      <c r="G158" t="s">
        <v>36</v>
      </c>
      <c r="H158" t="s">
        <v>3856</v>
      </c>
      <c r="I158">
        <v>140.24959999999999</v>
      </c>
      <c r="J158">
        <v>5</v>
      </c>
    </row>
    <row r="159" spans="1:10" x14ac:dyDescent="0.3">
      <c r="A159" t="s">
        <v>3857</v>
      </c>
      <c r="B159" t="s">
        <v>4039</v>
      </c>
      <c r="C159" t="s">
        <v>3868</v>
      </c>
      <c r="D159">
        <v>2015</v>
      </c>
      <c r="E159" t="s">
        <v>3872</v>
      </c>
      <c r="F159" t="s">
        <v>3873</v>
      </c>
      <c r="G159" t="s">
        <v>36</v>
      </c>
      <c r="H159" t="s">
        <v>3856</v>
      </c>
      <c r="I159">
        <v>89.748800000000003</v>
      </c>
      <c r="J159">
        <v>5</v>
      </c>
    </row>
    <row r="160" spans="1:10" x14ac:dyDescent="0.3">
      <c r="A160" t="s">
        <v>3857</v>
      </c>
      <c r="B160" t="s">
        <v>4040</v>
      </c>
      <c r="C160" t="s">
        <v>3834</v>
      </c>
      <c r="D160">
        <v>2015</v>
      </c>
      <c r="E160" t="s">
        <v>3872</v>
      </c>
      <c r="F160" t="s">
        <v>3873</v>
      </c>
      <c r="G160" t="s">
        <v>36</v>
      </c>
      <c r="H160" t="s">
        <v>3856</v>
      </c>
      <c r="I160">
        <v>247.4802</v>
      </c>
      <c r="J160">
        <v>5</v>
      </c>
    </row>
    <row r="161" spans="1:10" x14ac:dyDescent="0.3">
      <c r="A161" t="s">
        <v>3857</v>
      </c>
      <c r="B161" t="s">
        <v>4041</v>
      </c>
      <c r="C161" t="s">
        <v>3864</v>
      </c>
      <c r="D161">
        <v>2015</v>
      </c>
      <c r="E161" t="s">
        <v>3872</v>
      </c>
      <c r="F161" t="s">
        <v>3873</v>
      </c>
      <c r="G161" t="s">
        <v>36</v>
      </c>
      <c r="H161" t="s">
        <v>3856</v>
      </c>
      <c r="I161">
        <v>96.009399999999999</v>
      </c>
      <c r="J161">
        <v>5</v>
      </c>
    </row>
    <row r="162" spans="1:10" x14ac:dyDescent="0.3">
      <c r="A162" t="s">
        <v>3857</v>
      </c>
      <c r="B162" t="s">
        <v>4042</v>
      </c>
      <c r="C162" t="s">
        <v>3864</v>
      </c>
      <c r="D162">
        <v>2015</v>
      </c>
      <c r="E162" t="s">
        <v>3872</v>
      </c>
      <c r="F162" t="s">
        <v>3873</v>
      </c>
      <c r="G162" t="s">
        <v>36</v>
      </c>
      <c r="H162" t="s">
        <v>3856</v>
      </c>
      <c r="I162">
        <v>83.622399999999999</v>
      </c>
      <c r="J162">
        <v>5</v>
      </c>
    </row>
    <row r="163" spans="1:10" x14ac:dyDescent="0.3">
      <c r="A163" t="s">
        <v>3857</v>
      </c>
      <c r="B163" t="s">
        <v>4043</v>
      </c>
      <c r="C163" t="s">
        <v>3853</v>
      </c>
      <c r="D163">
        <v>2015</v>
      </c>
      <c r="E163" t="s">
        <v>3872</v>
      </c>
      <c r="F163" t="s">
        <v>3873</v>
      </c>
      <c r="G163" t="s">
        <v>36</v>
      </c>
      <c r="H163" t="s">
        <v>3856</v>
      </c>
      <c r="I163">
        <v>146.14179999999999</v>
      </c>
      <c r="J163">
        <v>5</v>
      </c>
    </row>
    <row r="164" spans="1:10" x14ac:dyDescent="0.3">
      <c r="A164" t="s">
        <v>3857</v>
      </c>
      <c r="B164" t="s">
        <v>3941</v>
      </c>
      <c r="C164" t="s">
        <v>3853</v>
      </c>
      <c r="D164">
        <v>2015</v>
      </c>
      <c r="E164" t="s">
        <v>3872</v>
      </c>
      <c r="F164" t="s">
        <v>3873</v>
      </c>
      <c r="G164" t="s">
        <v>36</v>
      </c>
      <c r="H164" t="s">
        <v>3856</v>
      </c>
      <c r="I164">
        <v>36.816400000000002</v>
      </c>
      <c r="J164">
        <v>5</v>
      </c>
    </row>
    <row r="165" spans="1:10" x14ac:dyDescent="0.3">
      <c r="A165" t="s">
        <v>3857</v>
      </c>
      <c r="B165" t="s">
        <v>4005</v>
      </c>
      <c r="C165" t="s">
        <v>3853</v>
      </c>
      <c r="D165">
        <v>2015</v>
      </c>
      <c r="E165" t="s">
        <v>3872</v>
      </c>
      <c r="F165" t="s">
        <v>3873</v>
      </c>
      <c r="G165" t="s">
        <v>36</v>
      </c>
      <c r="H165" t="s">
        <v>3856</v>
      </c>
      <c r="I165">
        <v>175.80539999999999</v>
      </c>
      <c r="J165">
        <v>5</v>
      </c>
    </row>
    <row r="166" spans="1:10" x14ac:dyDescent="0.3">
      <c r="A166" t="s">
        <v>3857</v>
      </c>
      <c r="B166" t="s">
        <v>4044</v>
      </c>
      <c r="C166" t="s">
        <v>3853</v>
      </c>
      <c r="D166">
        <v>2015</v>
      </c>
      <c r="E166" t="s">
        <v>3872</v>
      </c>
      <c r="F166" t="s">
        <v>3873</v>
      </c>
      <c r="G166" t="s">
        <v>36</v>
      </c>
      <c r="H166" t="s">
        <v>3856</v>
      </c>
      <c r="I166">
        <v>48.603400000000001</v>
      </c>
      <c r="J166">
        <v>5</v>
      </c>
    </row>
    <row r="167" spans="1:10" x14ac:dyDescent="0.3">
      <c r="A167" t="s">
        <v>3857</v>
      </c>
      <c r="B167" t="s">
        <v>4045</v>
      </c>
      <c r="C167" t="s">
        <v>3853</v>
      </c>
      <c r="D167">
        <v>2015</v>
      </c>
      <c r="E167" t="s">
        <v>3872</v>
      </c>
      <c r="F167" t="s">
        <v>3873</v>
      </c>
      <c r="G167" t="s">
        <v>36</v>
      </c>
      <c r="H167" t="s">
        <v>3856</v>
      </c>
      <c r="I167">
        <v>184.82660000000001</v>
      </c>
      <c r="J167">
        <v>5</v>
      </c>
    </row>
    <row r="168" spans="1:10" x14ac:dyDescent="0.3">
      <c r="A168" t="s">
        <v>3857</v>
      </c>
      <c r="B168" t="s">
        <v>4046</v>
      </c>
      <c r="C168" t="s">
        <v>3853</v>
      </c>
      <c r="D168">
        <v>2015</v>
      </c>
      <c r="E168" t="s">
        <v>3872</v>
      </c>
      <c r="F168" t="s">
        <v>3873</v>
      </c>
      <c r="G168" t="s">
        <v>36</v>
      </c>
      <c r="H168" t="s">
        <v>3856</v>
      </c>
      <c r="I168">
        <v>233.89580000000001</v>
      </c>
      <c r="J168">
        <v>5</v>
      </c>
    </row>
    <row r="169" spans="1:10" x14ac:dyDescent="0.3">
      <c r="A169" t="s">
        <v>3857</v>
      </c>
      <c r="B169" t="s">
        <v>4047</v>
      </c>
      <c r="C169" t="s">
        <v>3853</v>
      </c>
      <c r="D169">
        <v>2015</v>
      </c>
      <c r="E169" t="s">
        <v>3872</v>
      </c>
      <c r="F169" t="s">
        <v>3873</v>
      </c>
      <c r="G169" t="s">
        <v>36</v>
      </c>
      <c r="H169" t="s">
        <v>3856</v>
      </c>
      <c r="I169">
        <v>125.602</v>
      </c>
      <c r="J169">
        <v>5</v>
      </c>
    </row>
    <row r="170" spans="1:10" hidden="1" x14ac:dyDescent="0.3">
      <c r="A170" t="s">
        <v>3857</v>
      </c>
      <c r="B170" t="s">
        <v>4048</v>
      </c>
      <c r="C170" t="s">
        <v>3859</v>
      </c>
      <c r="D170">
        <v>2015</v>
      </c>
      <c r="E170" t="s">
        <v>3872</v>
      </c>
      <c r="F170" t="s">
        <v>3873</v>
      </c>
      <c r="G170" t="s">
        <v>3866</v>
      </c>
      <c r="H170" t="s">
        <v>3856</v>
      </c>
      <c r="I170">
        <v>116.4492</v>
      </c>
      <c r="J170">
        <v>5</v>
      </c>
    </row>
    <row r="171" spans="1:10" hidden="1" x14ac:dyDescent="0.3">
      <c r="A171" t="s">
        <v>3857</v>
      </c>
      <c r="B171" t="s">
        <v>4049</v>
      </c>
      <c r="C171" t="s">
        <v>3859</v>
      </c>
      <c r="D171">
        <v>2015</v>
      </c>
      <c r="E171" t="s">
        <v>3872</v>
      </c>
      <c r="F171" t="s">
        <v>3873</v>
      </c>
      <c r="G171" t="s">
        <v>3866</v>
      </c>
      <c r="H171" t="s">
        <v>3856</v>
      </c>
      <c r="I171">
        <v>190.0214</v>
      </c>
      <c r="J171">
        <v>5</v>
      </c>
    </row>
    <row r="172" spans="1:10" hidden="1" x14ac:dyDescent="0.3">
      <c r="A172" t="s">
        <v>3857</v>
      </c>
      <c r="B172" t="s">
        <v>3876</v>
      </c>
      <c r="C172" t="s">
        <v>3859</v>
      </c>
      <c r="D172">
        <v>2015</v>
      </c>
      <c r="E172" t="s">
        <v>3872</v>
      </c>
      <c r="F172" t="s">
        <v>3873</v>
      </c>
      <c r="G172" t="s">
        <v>3866</v>
      </c>
      <c r="H172" t="s">
        <v>3856</v>
      </c>
      <c r="I172">
        <v>79.161799999999999</v>
      </c>
      <c r="J172">
        <v>5</v>
      </c>
    </row>
    <row r="173" spans="1:10" hidden="1" x14ac:dyDescent="0.3">
      <c r="A173" t="s">
        <v>3857</v>
      </c>
      <c r="B173" t="s">
        <v>4050</v>
      </c>
      <c r="C173" t="s">
        <v>3880</v>
      </c>
      <c r="D173">
        <v>2015</v>
      </c>
      <c r="E173" t="s">
        <v>3872</v>
      </c>
      <c r="F173" t="s">
        <v>3873</v>
      </c>
      <c r="G173" t="s">
        <v>3866</v>
      </c>
      <c r="H173" t="s">
        <v>3856</v>
      </c>
      <c r="I173">
        <v>148.4392</v>
      </c>
      <c r="J173">
        <v>5</v>
      </c>
    </row>
    <row r="174" spans="1:10" hidden="1" x14ac:dyDescent="0.3">
      <c r="A174" t="s">
        <v>3857</v>
      </c>
      <c r="B174" t="s">
        <v>4051</v>
      </c>
      <c r="C174" t="s">
        <v>3880</v>
      </c>
      <c r="D174">
        <v>2015</v>
      </c>
      <c r="E174" t="s">
        <v>3872</v>
      </c>
      <c r="F174" t="s">
        <v>3873</v>
      </c>
      <c r="G174" t="s">
        <v>3866</v>
      </c>
      <c r="H174" t="s">
        <v>3856</v>
      </c>
      <c r="I174">
        <v>84.625</v>
      </c>
      <c r="J174">
        <v>5</v>
      </c>
    </row>
    <row r="175" spans="1:10" hidden="1" x14ac:dyDescent="0.3">
      <c r="A175" t="s">
        <v>3857</v>
      </c>
      <c r="B175" t="s">
        <v>4052</v>
      </c>
      <c r="C175" t="s">
        <v>3880</v>
      </c>
      <c r="D175">
        <v>2015</v>
      </c>
      <c r="E175" t="s">
        <v>3872</v>
      </c>
      <c r="F175" t="s">
        <v>3873</v>
      </c>
      <c r="G175" t="s">
        <v>3866</v>
      </c>
      <c r="H175" t="s">
        <v>3856</v>
      </c>
      <c r="I175">
        <v>216.41919999999999</v>
      </c>
      <c r="J175">
        <v>5</v>
      </c>
    </row>
    <row r="176" spans="1:10" hidden="1" x14ac:dyDescent="0.3">
      <c r="A176" t="s">
        <v>3857</v>
      </c>
      <c r="B176" t="s">
        <v>4053</v>
      </c>
      <c r="C176" t="s">
        <v>3880</v>
      </c>
      <c r="D176">
        <v>2015</v>
      </c>
      <c r="E176" t="s">
        <v>3872</v>
      </c>
      <c r="F176" t="s">
        <v>3873</v>
      </c>
      <c r="G176" t="s">
        <v>3866</v>
      </c>
      <c r="H176" t="s">
        <v>3856</v>
      </c>
      <c r="I176">
        <v>251.67500000000001</v>
      </c>
      <c r="J176">
        <v>5</v>
      </c>
    </row>
    <row r="177" spans="1:10" hidden="1" x14ac:dyDescent="0.3">
      <c r="A177" t="s">
        <v>3857</v>
      </c>
      <c r="B177" t="s">
        <v>4054</v>
      </c>
      <c r="C177" t="s">
        <v>3880</v>
      </c>
      <c r="D177">
        <v>2015</v>
      </c>
      <c r="E177" t="s">
        <v>3872</v>
      </c>
      <c r="F177" t="s">
        <v>3873</v>
      </c>
      <c r="G177" t="s">
        <v>3866</v>
      </c>
      <c r="H177" t="s">
        <v>3856</v>
      </c>
      <c r="I177">
        <v>173.94220000000001</v>
      </c>
      <c r="J177">
        <v>5</v>
      </c>
    </row>
    <row r="178" spans="1:10" hidden="1" x14ac:dyDescent="0.3">
      <c r="A178" t="s">
        <v>3857</v>
      </c>
      <c r="B178" t="s">
        <v>4055</v>
      </c>
      <c r="C178" t="s">
        <v>3880</v>
      </c>
      <c r="D178">
        <v>2015</v>
      </c>
      <c r="E178" t="s">
        <v>3872</v>
      </c>
      <c r="F178" t="s">
        <v>3873</v>
      </c>
      <c r="G178" t="s">
        <v>3866</v>
      </c>
      <c r="H178" t="s">
        <v>3856</v>
      </c>
      <c r="I178">
        <v>104.2332</v>
      </c>
      <c r="J178">
        <v>5</v>
      </c>
    </row>
    <row r="179" spans="1:10" hidden="1" x14ac:dyDescent="0.3">
      <c r="A179" t="s">
        <v>3857</v>
      </c>
      <c r="B179" t="s">
        <v>4056</v>
      </c>
      <c r="C179" t="s">
        <v>3886</v>
      </c>
      <c r="D179">
        <v>2015</v>
      </c>
      <c r="E179" t="s">
        <v>3872</v>
      </c>
      <c r="F179" t="s">
        <v>3873</v>
      </c>
      <c r="G179" t="s">
        <v>3866</v>
      </c>
      <c r="H179" t="s">
        <v>3856</v>
      </c>
      <c r="I179">
        <v>172.44220000000001</v>
      </c>
      <c r="J179">
        <v>5</v>
      </c>
    </row>
    <row r="180" spans="1:10" hidden="1" x14ac:dyDescent="0.3">
      <c r="A180" t="s">
        <v>3857</v>
      </c>
      <c r="B180" t="s">
        <v>4057</v>
      </c>
      <c r="C180" t="s">
        <v>3886</v>
      </c>
      <c r="D180">
        <v>2015</v>
      </c>
      <c r="E180" t="s">
        <v>3872</v>
      </c>
      <c r="F180" t="s">
        <v>3873</v>
      </c>
      <c r="G180" t="s">
        <v>3866</v>
      </c>
      <c r="H180" t="s">
        <v>3856</v>
      </c>
      <c r="I180">
        <v>142.64959999999999</v>
      </c>
      <c r="J180">
        <v>5</v>
      </c>
    </row>
    <row r="181" spans="1:10" hidden="1" x14ac:dyDescent="0.3">
      <c r="A181" t="s">
        <v>3857</v>
      </c>
      <c r="B181" t="s">
        <v>4058</v>
      </c>
      <c r="C181" t="s">
        <v>3871</v>
      </c>
      <c r="D181">
        <v>2015</v>
      </c>
      <c r="E181" t="s">
        <v>3872</v>
      </c>
      <c r="F181" t="s">
        <v>3873</v>
      </c>
      <c r="G181" t="s">
        <v>3866</v>
      </c>
      <c r="H181" t="s">
        <v>3856</v>
      </c>
      <c r="I181">
        <v>189.85300000000001</v>
      </c>
      <c r="J181">
        <v>5</v>
      </c>
    </row>
    <row r="182" spans="1:10" hidden="1" x14ac:dyDescent="0.3">
      <c r="A182" t="s">
        <v>3857</v>
      </c>
      <c r="B182" t="s">
        <v>4059</v>
      </c>
      <c r="C182" t="s">
        <v>3871</v>
      </c>
      <c r="D182">
        <v>2015</v>
      </c>
      <c r="E182" t="s">
        <v>3872</v>
      </c>
      <c r="F182" t="s">
        <v>3873</v>
      </c>
      <c r="G182" t="s">
        <v>3866</v>
      </c>
      <c r="H182" t="s">
        <v>3856</v>
      </c>
      <c r="I182">
        <v>188.18979999999999</v>
      </c>
      <c r="J182">
        <v>5</v>
      </c>
    </row>
    <row r="183" spans="1:10" hidden="1" x14ac:dyDescent="0.3">
      <c r="A183" t="s">
        <v>3857</v>
      </c>
      <c r="B183" t="s">
        <v>4060</v>
      </c>
      <c r="C183" t="s">
        <v>3871</v>
      </c>
      <c r="D183">
        <v>2015</v>
      </c>
      <c r="E183" t="s">
        <v>3872</v>
      </c>
      <c r="F183" t="s">
        <v>3873</v>
      </c>
      <c r="G183" t="s">
        <v>3866</v>
      </c>
      <c r="H183" t="s">
        <v>3856</v>
      </c>
      <c r="I183">
        <v>246.04859999999999</v>
      </c>
      <c r="J183">
        <v>5</v>
      </c>
    </row>
    <row r="184" spans="1:10" hidden="1" x14ac:dyDescent="0.3">
      <c r="A184" t="s">
        <v>3857</v>
      </c>
      <c r="B184" t="s">
        <v>4061</v>
      </c>
      <c r="C184" t="s">
        <v>3932</v>
      </c>
      <c r="D184">
        <v>2020</v>
      </c>
      <c r="E184" t="s">
        <v>3875</v>
      </c>
      <c r="F184" t="s">
        <v>3873</v>
      </c>
      <c r="G184" t="s">
        <v>3866</v>
      </c>
      <c r="H184" t="s">
        <v>3856</v>
      </c>
      <c r="I184">
        <v>79.195999999999998</v>
      </c>
      <c r="J184">
        <v>5</v>
      </c>
    </row>
    <row r="185" spans="1:10" hidden="1" x14ac:dyDescent="0.3">
      <c r="A185" t="s">
        <v>3857</v>
      </c>
      <c r="B185" t="s">
        <v>4062</v>
      </c>
      <c r="C185" t="s">
        <v>3868</v>
      </c>
      <c r="D185">
        <v>2020</v>
      </c>
      <c r="E185" t="s">
        <v>3875</v>
      </c>
      <c r="F185" t="s">
        <v>3873</v>
      </c>
      <c r="G185" t="s">
        <v>3866</v>
      </c>
      <c r="H185" t="s">
        <v>3856</v>
      </c>
      <c r="I185">
        <v>266.88839999999999</v>
      </c>
      <c r="J185">
        <v>5</v>
      </c>
    </row>
    <row r="186" spans="1:10" hidden="1" x14ac:dyDescent="0.3">
      <c r="A186" t="s">
        <v>3857</v>
      </c>
      <c r="B186" t="s">
        <v>4063</v>
      </c>
      <c r="C186" t="s">
        <v>3868</v>
      </c>
      <c r="D186">
        <v>2020</v>
      </c>
      <c r="E186" t="s">
        <v>3875</v>
      </c>
      <c r="F186" t="s">
        <v>3873</v>
      </c>
      <c r="G186" t="s">
        <v>3866</v>
      </c>
      <c r="H186" t="s">
        <v>3856</v>
      </c>
      <c r="I186">
        <v>94.409400000000005</v>
      </c>
      <c r="J186">
        <v>5</v>
      </c>
    </row>
    <row r="187" spans="1:10" hidden="1" x14ac:dyDescent="0.3">
      <c r="A187" t="s">
        <v>3857</v>
      </c>
      <c r="B187" t="s">
        <v>4064</v>
      </c>
      <c r="C187" t="s">
        <v>3834</v>
      </c>
      <c r="D187">
        <v>2020</v>
      </c>
      <c r="E187" t="s">
        <v>3875</v>
      </c>
      <c r="F187" t="s">
        <v>3873</v>
      </c>
      <c r="G187" t="s">
        <v>3866</v>
      </c>
      <c r="H187" t="s">
        <v>3856</v>
      </c>
      <c r="I187">
        <v>264.58839999999998</v>
      </c>
      <c r="J187">
        <v>5</v>
      </c>
    </row>
    <row r="188" spans="1:10" hidden="1" x14ac:dyDescent="0.3">
      <c r="A188" t="s">
        <v>3857</v>
      </c>
      <c r="B188" t="s">
        <v>4065</v>
      </c>
      <c r="C188" t="s">
        <v>3864</v>
      </c>
      <c r="D188">
        <v>2020</v>
      </c>
      <c r="E188" t="s">
        <v>3875</v>
      </c>
      <c r="F188" t="s">
        <v>3873</v>
      </c>
      <c r="G188" t="s">
        <v>3866</v>
      </c>
      <c r="H188" t="s">
        <v>3856</v>
      </c>
      <c r="I188">
        <v>239.69059999999999</v>
      </c>
      <c r="J188">
        <v>5</v>
      </c>
    </row>
    <row r="189" spans="1:10" hidden="1" x14ac:dyDescent="0.3">
      <c r="A189" t="s">
        <v>3857</v>
      </c>
      <c r="B189" t="s">
        <v>4066</v>
      </c>
      <c r="C189" t="s">
        <v>3864</v>
      </c>
      <c r="D189">
        <v>2020</v>
      </c>
      <c r="E189" t="s">
        <v>3875</v>
      </c>
      <c r="F189" t="s">
        <v>3873</v>
      </c>
      <c r="G189" t="s">
        <v>3866</v>
      </c>
      <c r="H189" t="s">
        <v>3856</v>
      </c>
      <c r="I189">
        <v>191.21619999999999</v>
      </c>
      <c r="J189">
        <v>5</v>
      </c>
    </row>
    <row r="190" spans="1:10" hidden="1" x14ac:dyDescent="0.3">
      <c r="A190" t="s">
        <v>3857</v>
      </c>
      <c r="B190" t="s">
        <v>4067</v>
      </c>
      <c r="C190" t="s">
        <v>3864</v>
      </c>
      <c r="D190">
        <v>2020</v>
      </c>
      <c r="E190" t="s">
        <v>3875</v>
      </c>
      <c r="F190" t="s">
        <v>3873</v>
      </c>
      <c r="G190" t="s">
        <v>3866</v>
      </c>
      <c r="H190" t="s">
        <v>3856</v>
      </c>
      <c r="I190">
        <v>243.68020000000001</v>
      </c>
      <c r="J190">
        <v>5</v>
      </c>
    </row>
    <row r="191" spans="1:10" hidden="1" x14ac:dyDescent="0.3">
      <c r="A191" t="s">
        <v>3857</v>
      </c>
      <c r="B191" t="s">
        <v>4068</v>
      </c>
      <c r="C191" t="s">
        <v>3853</v>
      </c>
      <c r="D191">
        <v>2020</v>
      </c>
      <c r="E191" t="s">
        <v>3875</v>
      </c>
      <c r="F191" t="s">
        <v>3873</v>
      </c>
      <c r="G191" t="s">
        <v>3866</v>
      </c>
      <c r="H191" t="s">
        <v>3856</v>
      </c>
      <c r="I191">
        <v>79.198599999999999</v>
      </c>
      <c r="J191">
        <v>5</v>
      </c>
    </row>
    <row r="192" spans="1:10" hidden="1" x14ac:dyDescent="0.3">
      <c r="A192" t="s">
        <v>3857</v>
      </c>
      <c r="B192" t="s">
        <v>4069</v>
      </c>
      <c r="C192" t="s">
        <v>3853</v>
      </c>
      <c r="D192">
        <v>2020</v>
      </c>
      <c r="E192" t="s">
        <v>3875</v>
      </c>
      <c r="F192" t="s">
        <v>3873</v>
      </c>
      <c r="G192" t="s">
        <v>3866</v>
      </c>
      <c r="H192" t="s">
        <v>3856</v>
      </c>
      <c r="I192">
        <v>49.969200000000001</v>
      </c>
      <c r="J192">
        <v>5</v>
      </c>
    </row>
    <row r="193" spans="1:10" hidden="1" x14ac:dyDescent="0.3">
      <c r="A193" t="s">
        <v>3857</v>
      </c>
      <c r="B193" t="s">
        <v>4070</v>
      </c>
      <c r="C193" t="s">
        <v>3853</v>
      </c>
      <c r="D193">
        <v>2020</v>
      </c>
      <c r="E193" t="s">
        <v>3875</v>
      </c>
      <c r="F193" t="s">
        <v>3873</v>
      </c>
      <c r="G193" t="s">
        <v>3866</v>
      </c>
      <c r="H193" t="s">
        <v>3856</v>
      </c>
      <c r="I193">
        <v>50.8324</v>
      </c>
      <c r="J193">
        <v>5</v>
      </c>
    </row>
    <row r="194" spans="1:10" hidden="1" x14ac:dyDescent="0.3">
      <c r="A194" t="s">
        <v>3857</v>
      </c>
      <c r="B194" t="s">
        <v>4071</v>
      </c>
      <c r="C194" t="s">
        <v>3899</v>
      </c>
      <c r="D194">
        <v>2020</v>
      </c>
      <c r="E194" t="s">
        <v>3875</v>
      </c>
      <c r="F194" t="s">
        <v>3873</v>
      </c>
      <c r="G194" t="s">
        <v>3866</v>
      </c>
      <c r="H194" t="s">
        <v>3856</v>
      </c>
      <c r="I194">
        <v>223.50880000000001</v>
      </c>
      <c r="J194">
        <v>5</v>
      </c>
    </row>
    <row r="195" spans="1:10" hidden="1" x14ac:dyDescent="0.3">
      <c r="A195" t="s">
        <v>3857</v>
      </c>
      <c r="B195" t="s">
        <v>3898</v>
      </c>
      <c r="C195" t="s">
        <v>3899</v>
      </c>
      <c r="D195">
        <v>2020</v>
      </c>
      <c r="E195" t="s">
        <v>3875</v>
      </c>
      <c r="F195" t="s">
        <v>3873</v>
      </c>
      <c r="G195" t="s">
        <v>3866</v>
      </c>
      <c r="H195" t="s">
        <v>3856</v>
      </c>
      <c r="I195">
        <v>178.36600000000001</v>
      </c>
      <c r="J195">
        <v>5</v>
      </c>
    </row>
    <row r="196" spans="1:10" hidden="1" x14ac:dyDescent="0.3">
      <c r="A196" t="s">
        <v>3857</v>
      </c>
      <c r="B196" t="s">
        <v>4072</v>
      </c>
      <c r="C196" t="s">
        <v>3899</v>
      </c>
      <c r="D196">
        <v>2020</v>
      </c>
      <c r="E196" t="s">
        <v>3875</v>
      </c>
      <c r="F196" t="s">
        <v>3873</v>
      </c>
      <c r="G196" t="s">
        <v>3866</v>
      </c>
      <c r="H196" t="s">
        <v>3856</v>
      </c>
      <c r="I196">
        <v>173.34219999999999</v>
      </c>
      <c r="J196">
        <v>5</v>
      </c>
    </row>
    <row r="197" spans="1:10" hidden="1" x14ac:dyDescent="0.3">
      <c r="A197" t="s">
        <v>3857</v>
      </c>
      <c r="B197" t="s">
        <v>4073</v>
      </c>
      <c r="C197" t="s">
        <v>3859</v>
      </c>
      <c r="D197">
        <v>2020</v>
      </c>
      <c r="E197" t="s">
        <v>3875</v>
      </c>
      <c r="F197" t="s">
        <v>3873</v>
      </c>
      <c r="G197" t="s">
        <v>3866</v>
      </c>
      <c r="H197" t="s">
        <v>3856</v>
      </c>
      <c r="I197">
        <v>33.587400000000002</v>
      </c>
      <c r="J197">
        <v>5</v>
      </c>
    </row>
    <row r="198" spans="1:10" hidden="1" x14ac:dyDescent="0.3">
      <c r="A198" t="s">
        <v>3857</v>
      </c>
      <c r="B198" t="s">
        <v>4074</v>
      </c>
      <c r="C198" t="s">
        <v>3859</v>
      </c>
      <c r="D198">
        <v>2020</v>
      </c>
      <c r="E198" t="s">
        <v>3875</v>
      </c>
      <c r="F198" t="s">
        <v>3873</v>
      </c>
      <c r="G198" t="s">
        <v>3866</v>
      </c>
      <c r="H198" t="s">
        <v>3856</v>
      </c>
      <c r="I198">
        <v>163.05260000000001</v>
      </c>
      <c r="J198">
        <v>5</v>
      </c>
    </row>
    <row r="199" spans="1:10" hidden="1" x14ac:dyDescent="0.3">
      <c r="A199" t="s">
        <v>3857</v>
      </c>
      <c r="B199" t="s">
        <v>4075</v>
      </c>
      <c r="C199" t="s">
        <v>3859</v>
      </c>
      <c r="D199">
        <v>2020</v>
      </c>
      <c r="E199" t="s">
        <v>3875</v>
      </c>
      <c r="F199" t="s">
        <v>3873</v>
      </c>
      <c r="G199" t="s">
        <v>3866</v>
      </c>
      <c r="H199" t="s">
        <v>3856</v>
      </c>
      <c r="I199">
        <v>149.27080000000001</v>
      </c>
      <c r="J199">
        <v>5</v>
      </c>
    </row>
    <row r="200" spans="1:10" hidden="1" x14ac:dyDescent="0.3">
      <c r="A200" t="s">
        <v>3857</v>
      </c>
      <c r="B200" t="s">
        <v>4076</v>
      </c>
      <c r="C200" t="s">
        <v>3859</v>
      </c>
      <c r="D200">
        <v>2020</v>
      </c>
      <c r="E200" t="s">
        <v>3875</v>
      </c>
      <c r="F200" t="s">
        <v>3873</v>
      </c>
      <c r="G200" t="s">
        <v>3866</v>
      </c>
      <c r="H200" t="s">
        <v>3856</v>
      </c>
      <c r="I200">
        <v>108.128</v>
      </c>
      <c r="J200">
        <v>5</v>
      </c>
    </row>
    <row r="201" spans="1:10" hidden="1" x14ac:dyDescent="0.3">
      <c r="A201" t="s">
        <v>3857</v>
      </c>
      <c r="B201" t="s">
        <v>4077</v>
      </c>
      <c r="C201" t="s">
        <v>3880</v>
      </c>
      <c r="D201">
        <v>2020</v>
      </c>
      <c r="E201" t="s">
        <v>3875</v>
      </c>
      <c r="F201" t="s">
        <v>3873</v>
      </c>
      <c r="G201" t="s">
        <v>3866</v>
      </c>
      <c r="H201" t="s">
        <v>3856</v>
      </c>
      <c r="I201">
        <v>163.05260000000001</v>
      </c>
      <c r="J201">
        <v>5</v>
      </c>
    </row>
    <row r="202" spans="1:10" hidden="1" x14ac:dyDescent="0.3">
      <c r="A202" t="s">
        <v>3857</v>
      </c>
      <c r="B202" t="s">
        <v>4078</v>
      </c>
      <c r="C202" t="s">
        <v>3880</v>
      </c>
      <c r="D202">
        <v>2020</v>
      </c>
      <c r="E202" t="s">
        <v>3875</v>
      </c>
      <c r="F202" t="s">
        <v>3873</v>
      </c>
      <c r="G202" t="s">
        <v>17</v>
      </c>
      <c r="H202" t="s">
        <v>3856</v>
      </c>
      <c r="I202">
        <v>179.69759999999999</v>
      </c>
      <c r="J202">
        <v>5</v>
      </c>
    </row>
    <row r="203" spans="1:10" hidden="1" x14ac:dyDescent="0.3">
      <c r="A203" t="s">
        <v>3857</v>
      </c>
      <c r="B203" t="s">
        <v>3986</v>
      </c>
      <c r="C203" t="s">
        <v>3880</v>
      </c>
      <c r="D203">
        <v>2020</v>
      </c>
      <c r="E203" t="s">
        <v>3875</v>
      </c>
      <c r="F203" t="s">
        <v>3873</v>
      </c>
      <c r="G203" t="s">
        <v>17</v>
      </c>
      <c r="H203" t="s">
        <v>3856</v>
      </c>
      <c r="I203">
        <v>246.446</v>
      </c>
      <c r="J203">
        <v>5</v>
      </c>
    </row>
    <row r="204" spans="1:10" hidden="1" x14ac:dyDescent="0.3">
      <c r="A204" t="s">
        <v>3857</v>
      </c>
      <c r="B204" t="s">
        <v>4079</v>
      </c>
      <c r="C204" t="s">
        <v>3880</v>
      </c>
      <c r="D204">
        <v>2020</v>
      </c>
      <c r="E204" t="s">
        <v>3875</v>
      </c>
      <c r="F204" t="s">
        <v>3873</v>
      </c>
      <c r="G204" t="s">
        <v>17</v>
      </c>
      <c r="H204" t="s">
        <v>3856</v>
      </c>
      <c r="I204">
        <v>73.935400000000001</v>
      </c>
      <c r="J204">
        <v>5</v>
      </c>
    </row>
    <row r="205" spans="1:10" hidden="1" x14ac:dyDescent="0.3">
      <c r="A205" t="s">
        <v>3857</v>
      </c>
      <c r="B205" t="s">
        <v>3891</v>
      </c>
      <c r="C205" t="s">
        <v>3892</v>
      </c>
      <c r="D205">
        <v>2020</v>
      </c>
      <c r="E205" t="s">
        <v>3875</v>
      </c>
      <c r="F205" t="s">
        <v>3873</v>
      </c>
      <c r="G205" t="s">
        <v>17</v>
      </c>
      <c r="H205" t="s">
        <v>3856</v>
      </c>
      <c r="I205">
        <v>173.87379999999999</v>
      </c>
      <c r="J205">
        <v>5</v>
      </c>
    </row>
    <row r="206" spans="1:10" hidden="1" x14ac:dyDescent="0.3">
      <c r="A206" t="s">
        <v>3857</v>
      </c>
      <c r="B206" t="s">
        <v>4080</v>
      </c>
      <c r="C206" t="s">
        <v>3892</v>
      </c>
      <c r="D206">
        <v>2020</v>
      </c>
      <c r="E206" t="s">
        <v>3875</v>
      </c>
      <c r="F206" t="s">
        <v>3873</v>
      </c>
      <c r="G206" t="s">
        <v>17</v>
      </c>
      <c r="H206" t="s">
        <v>3856</v>
      </c>
      <c r="I206">
        <v>183.16079999999999</v>
      </c>
      <c r="J206">
        <v>5</v>
      </c>
    </row>
    <row r="207" spans="1:10" hidden="1" x14ac:dyDescent="0.3">
      <c r="A207" t="s">
        <v>3857</v>
      </c>
      <c r="B207" t="s">
        <v>4081</v>
      </c>
      <c r="C207" t="s">
        <v>3902</v>
      </c>
      <c r="D207">
        <v>2020</v>
      </c>
      <c r="E207" t="s">
        <v>3875</v>
      </c>
      <c r="F207" t="s">
        <v>3873</v>
      </c>
      <c r="G207" t="s">
        <v>17</v>
      </c>
      <c r="H207" t="s">
        <v>3856</v>
      </c>
      <c r="I207">
        <v>190.25299999999999</v>
      </c>
      <c r="J207">
        <v>5</v>
      </c>
    </row>
    <row r="208" spans="1:10" hidden="1" x14ac:dyDescent="0.3">
      <c r="A208" t="s">
        <v>3857</v>
      </c>
      <c r="B208" t="s">
        <v>4082</v>
      </c>
      <c r="C208" t="s">
        <v>3902</v>
      </c>
      <c r="D208">
        <v>2020</v>
      </c>
      <c r="E208" t="s">
        <v>3875</v>
      </c>
      <c r="F208" t="s">
        <v>3873</v>
      </c>
      <c r="G208" t="s">
        <v>17</v>
      </c>
      <c r="H208" t="s">
        <v>3856</v>
      </c>
      <c r="I208">
        <v>108.8912</v>
      </c>
      <c r="J208">
        <v>5</v>
      </c>
    </row>
    <row r="209" spans="1:10" hidden="1" x14ac:dyDescent="0.3">
      <c r="A209" t="s">
        <v>3857</v>
      </c>
      <c r="B209" t="s">
        <v>4083</v>
      </c>
      <c r="C209" t="s">
        <v>3886</v>
      </c>
      <c r="D209">
        <v>2020</v>
      </c>
      <c r="E209" t="s">
        <v>3875</v>
      </c>
      <c r="F209" t="s">
        <v>3873</v>
      </c>
      <c r="G209" t="s">
        <v>17</v>
      </c>
      <c r="H209" t="s">
        <v>3856</v>
      </c>
      <c r="I209">
        <v>227.23519999999999</v>
      </c>
      <c r="J209">
        <v>5</v>
      </c>
    </row>
    <row r="210" spans="1:10" hidden="1" x14ac:dyDescent="0.3">
      <c r="A210" t="s">
        <v>3857</v>
      </c>
      <c r="B210" t="s">
        <v>4084</v>
      </c>
      <c r="C210" t="s">
        <v>3886</v>
      </c>
      <c r="D210">
        <v>2020</v>
      </c>
      <c r="E210" t="s">
        <v>3875</v>
      </c>
      <c r="F210" t="s">
        <v>3873</v>
      </c>
      <c r="G210" t="s">
        <v>17</v>
      </c>
      <c r="H210" t="s">
        <v>3856</v>
      </c>
      <c r="I210">
        <v>139.81800000000001</v>
      </c>
      <c r="J210">
        <v>5</v>
      </c>
    </row>
    <row r="211" spans="1:10" hidden="1" x14ac:dyDescent="0.3">
      <c r="A211" t="s">
        <v>3857</v>
      </c>
      <c r="B211" t="s">
        <v>4085</v>
      </c>
      <c r="C211" t="s">
        <v>3886</v>
      </c>
      <c r="D211">
        <v>2020</v>
      </c>
      <c r="E211" t="s">
        <v>3875</v>
      </c>
      <c r="F211" t="s">
        <v>3873</v>
      </c>
      <c r="G211" t="s">
        <v>17</v>
      </c>
      <c r="H211" t="s">
        <v>3856</v>
      </c>
      <c r="I211">
        <v>188.9898</v>
      </c>
      <c r="J211">
        <v>5</v>
      </c>
    </row>
    <row r="212" spans="1:10" hidden="1" x14ac:dyDescent="0.3">
      <c r="A212" t="s">
        <v>3851</v>
      </c>
      <c r="B212" t="s">
        <v>4086</v>
      </c>
      <c r="C212" t="s">
        <v>3868</v>
      </c>
      <c r="D212">
        <v>2015</v>
      </c>
      <c r="E212" t="s">
        <v>3872</v>
      </c>
      <c r="F212" t="s">
        <v>3873</v>
      </c>
      <c r="G212" t="s">
        <v>17</v>
      </c>
      <c r="H212" t="s">
        <v>3856</v>
      </c>
      <c r="I212">
        <v>187.624</v>
      </c>
      <c r="J212">
        <v>5</v>
      </c>
    </row>
    <row r="213" spans="1:10" hidden="1" x14ac:dyDescent="0.3">
      <c r="A213" t="s">
        <v>3851</v>
      </c>
      <c r="B213" t="s">
        <v>4087</v>
      </c>
      <c r="C213" t="s">
        <v>3868</v>
      </c>
      <c r="D213">
        <v>2015</v>
      </c>
      <c r="E213" t="s">
        <v>3872</v>
      </c>
      <c r="F213" t="s">
        <v>3873</v>
      </c>
      <c r="G213" t="s">
        <v>17</v>
      </c>
      <c r="H213" t="s">
        <v>3856</v>
      </c>
      <c r="I213">
        <v>227.6352</v>
      </c>
      <c r="J213">
        <v>5</v>
      </c>
    </row>
    <row r="214" spans="1:10" hidden="1" x14ac:dyDescent="0.3">
      <c r="A214" t="s">
        <v>3851</v>
      </c>
      <c r="B214" t="s">
        <v>4088</v>
      </c>
      <c r="C214" t="s">
        <v>3868</v>
      </c>
      <c r="D214">
        <v>2015</v>
      </c>
      <c r="E214" t="s">
        <v>3872</v>
      </c>
      <c r="F214" t="s">
        <v>3873</v>
      </c>
      <c r="G214" t="s">
        <v>17</v>
      </c>
      <c r="H214" t="s">
        <v>3856</v>
      </c>
      <c r="I214">
        <v>52.363999999999997</v>
      </c>
      <c r="J214">
        <v>5</v>
      </c>
    </row>
    <row r="215" spans="1:10" hidden="1" x14ac:dyDescent="0.3">
      <c r="A215" t="s">
        <v>3851</v>
      </c>
      <c r="B215" t="s">
        <v>4089</v>
      </c>
      <c r="C215" t="s">
        <v>3868</v>
      </c>
      <c r="D215">
        <v>2015</v>
      </c>
      <c r="E215" t="s">
        <v>3872</v>
      </c>
      <c r="F215" t="s">
        <v>3873</v>
      </c>
      <c r="G215" t="s">
        <v>17</v>
      </c>
      <c r="H215" t="s">
        <v>3856</v>
      </c>
      <c r="I215">
        <v>165.7184</v>
      </c>
      <c r="J215">
        <v>5</v>
      </c>
    </row>
    <row r="216" spans="1:10" hidden="1" x14ac:dyDescent="0.3">
      <c r="A216" t="s">
        <v>3851</v>
      </c>
      <c r="B216" t="s">
        <v>4090</v>
      </c>
      <c r="C216" t="s">
        <v>3834</v>
      </c>
      <c r="D216">
        <v>2015</v>
      </c>
      <c r="E216" t="s">
        <v>3872</v>
      </c>
      <c r="F216" t="s">
        <v>3873</v>
      </c>
      <c r="G216" t="s">
        <v>17</v>
      </c>
      <c r="H216" t="s">
        <v>3856</v>
      </c>
      <c r="I216">
        <v>88.985600000000005</v>
      </c>
      <c r="J216">
        <v>5</v>
      </c>
    </row>
    <row r="217" spans="1:10" hidden="1" x14ac:dyDescent="0.3">
      <c r="A217" t="s">
        <v>3851</v>
      </c>
      <c r="B217" t="s">
        <v>3961</v>
      </c>
      <c r="C217" t="s">
        <v>3834</v>
      </c>
      <c r="D217">
        <v>2015</v>
      </c>
      <c r="E217" t="s">
        <v>3872</v>
      </c>
      <c r="F217" t="s">
        <v>3873</v>
      </c>
      <c r="G217" t="s">
        <v>17</v>
      </c>
      <c r="H217" t="s">
        <v>3856</v>
      </c>
      <c r="I217">
        <v>146.37860000000001</v>
      </c>
      <c r="J217">
        <v>5</v>
      </c>
    </row>
    <row r="218" spans="1:10" hidden="1" x14ac:dyDescent="0.3">
      <c r="A218" t="s">
        <v>3851</v>
      </c>
      <c r="B218" t="s">
        <v>4091</v>
      </c>
      <c r="C218" t="s">
        <v>3864</v>
      </c>
      <c r="D218">
        <v>2015</v>
      </c>
      <c r="E218" t="s">
        <v>3872</v>
      </c>
      <c r="F218" t="s">
        <v>3873</v>
      </c>
      <c r="G218" t="s">
        <v>17</v>
      </c>
      <c r="H218" t="s">
        <v>3856</v>
      </c>
      <c r="I218">
        <v>128.06780000000001</v>
      </c>
      <c r="J218">
        <v>5</v>
      </c>
    </row>
    <row r="219" spans="1:10" hidden="1" x14ac:dyDescent="0.3">
      <c r="A219" t="s">
        <v>3851</v>
      </c>
      <c r="B219" t="s">
        <v>4092</v>
      </c>
      <c r="C219" t="s">
        <v>3864</v>
      </c>
      <c r="D219">
        <v>2015</v>
      </c>
      <c r="E219" t="s">
        <v>3872</v>
      </c>
      <c r="F219" t="s">
        <v>3873</v>
      </c>
      <c r="G219" t="s">
        <v>17</v>
      </c>
      <c r="H219" t="s">
        <v>3856</v>
      </c>
      <c r="I219">
        <v>152.23660000000001</v>
      </c>
      <c r="J219">
        <v>5</v>
      </c>
    </row>
    <row r="220" spans="1:10" hidden="1" x14ac:dyDescent="0.3">
      <c r="A220" t="s">
        <v>3851</v>
      </c>
      <c r="B220" t="s">
        <v>4093</v>
      </c>
      <c r="C220" t="s">
        <v>3853</v>
      </c>
      <c r="D220">
        <v>2015</v>
      </c>
      <c r="E220" t="s">
        <v>3872</v>
      </c>
      <c r="F220" t="s">
        <v>3873</v>
      </c>
      <c r="G220" t="s">
        <v>17</v>
      </c>
      <c r="H220" t="s">
        <v>3856</v>
      </c>
      <c r="I220">
        <v>241.35120000000001</v>
      </c>
      <c r="J220">
        <v>5</v>
      </c>
    </row>
    <row r="221" spans="1:10" hidden="1" x14ac:dyDescent="0.3">
      <c r="A221" t="s">
        <v>3851</v>
      </c>
      <c r="B221" t="s">
        <v>4094</v>
      </c>
      <c r="C221" t="s">
        <v>3853</v>
      </c>
      <c r="D221">
        <v>2015</v>
      </c>
      <c r="E221" t="s">
        <v>3872</v>
      </c>
      <c r="F221" t="s">
        <v>3873</v>
      </c>
      <c r="G221" t="s">
        <v>17</v>
      </c>
      <c r="H221" t="s">
        <v>3856</v>
      </c>
      <c r="I221">
        <v>222.90880000000001</v>
      </c>
      <c r="J221">
        <v>5</v>
      </c>
    </row>
    <row r="222" spans="1:10" hidden="1" x14ac:dyDescent="0.3">
      <c r="A222" t="s">
        <v>3851</v>
      </c>
      <c r="B222" t="s">
        <v>4095</v>
      </c>
      <c r="C222" t="s">
        <v>3892</v>
      </c>
      <c r="D222">
        <v>2015</v>
      </c>
      <c r="E222" t="s">
        <v>3872</v>
      </c>
      <c r="F222" t="s">
        <v>3873</v>
      </c>
      <c r="G222" t="s">
        <v>17</v>
      </c>
      <c r="H222" t="s">
        <v>3856</v>
      </c>
      <c r="I222">
        <v>122.1388</v>
      </c>
      <c r="J222">
        <v>5</v>
      </c>
    </row>
    <row r="223" spans="1:10" hidden="1" x14ac:dyDescent="0.3">
      <c r="A223" t="s">
        <v>3851</v>
      </c>
      <c r="B223" t="s">
        <v>4096</v>
      </c>
      <c r="C223" t="s">
        <v>3886</v>
      </c>
      <c r="D223">
        <v>2015</v>
      </c>
      <c r="E223" t="s">
        <v>3872</v>
      </c>
      <c r="F223" t="s">
        <v>3873</v>
      </c>
      <c r="G223" t="s">
        <v>17</v>
      </c>
      <c r="H223" t="s">
        <v>3856</v>
      </c>
      <c r="I223">
        <v>186.4898</v>
      </c>
      <c r="J223">
        <v>5</v>
      </c>
    </row>
    <row r="224" spans="1:10" hidden="1" x14ac:dyDescent="0.3">
      <c r="A224" t="s">
        <v>3851</v>
      </c>
      <c r="B224" t="s">
        <v>4097</v>
      </c>
      <c r="C224" t="s">
        <v>3886</v>
      </c>
      <c r="D224">
        <v>2015</v>
      </c>
      <c r="E224" t="s">
        <v>3872</v>
      </c>
      <c r="F224" t="s">
        <v>3873</v>
      </c>
      <c r="G224" t="s">
        <v>17</v>
      </c>
      <c r="H224" t="s">
        <v>3856</v>
      </c>
      <c r="I224">
        <v>84.853999999999999</v>
      </c>
      <c r="J224">
        <v>5</v>
      </c>
    </row>
    <row r="225" spans="1:10" hidden="1" x14ac:dyDescent="0.3">
      <c r="A225" t="s">
        <v>3851</v>
      </c>
      <c r="B225" t="s">
        <v>4098</v>
      </c>
      <c r="C225" t="s">
        <v>3886</v>
      </c>
      <c r="D225">
        <v>2015</v>
      </c>
      <c r="E225" t="s">
        <v>3872</v>
      </c>
      <c r="F225" t="s">
        <v>3873</v>
      </c>
      <c r="G225" t="s">
        <v>17</v>
      </c>
      <c r="H225" t="s">
        <v>3856</v>
      </c>
      <c r="I225">
        <v>167.1842</v>
      </c>
      <c r="J225">
        <v>5</v>
      </c>
    </row>
    <row r="226" spans="1:10" hidden="1" x14ac:dyDescent="0.3">
      <c r="A226" t="s">
        <v>3851</v>
      </c>
      <c r="B226" t="s">
        <v>4099</v>
      </c>
      <c r="C226" t="s">
        <v>3886</v>
      </c>
      <c r="D226">
        <v>2015</v>
      </c>
      <c r="E226" t="s">
        <v>3872</v>
      </c>
      <c r="F226" t="s">
        <v>3873</v>
      </c>
      <c r="G226" t="s">
        <v>17</v>
      </c>
      <c r="H226" t="s">
        <v>3856</v>
      </c>
      <c r="I226">
        <v>262.19099999999997</v>
      </c>
      <c r="J226">
        <v>5</v>
      </c>
    </row>
    <row r="227" spans="1:10" hidden="1" x14ac:dyDescent="0.3">
      <c r="A227" t="s">
        <v>3851</v>
      </c>
      <c r="B227" t="s">
        <v>4100</v>
      </c>
      <c r="C227" t="s">
        <v>3932</v>
      </c>
      <c r="D227">
        <v>2020</v>
      </c>
      <c r="E227" t="s">
        <v>3875</v>
      </c>
      <c r="F227" t="s">
        <v>3873</v>
      </c>
      <c r="G227" t="s">
        <v>17</v>
      </c>
      <c r="H227" t="s">
        <v>3856</v>
      </c>
      <c r="I227">
        <v>181.39500000000001</v>
      </c>
      <c r="J227">
        <v>5</v>
      </c>
    </row>
    <row r="228" spans="1:10" hidden="1" x14ac:dyDescent="0.3">
      <c r="A228" t="s">
        <v>3851</v>
      </c>
      <c r="B228" t="s">
        <v>4020</v>
      </c>
      <c r="C228" t="s">
        <v>3932</v>
      </c>
      <c r="D228">
        <v>2020</v>
      </c>
      <c r="E228" t="s">
        <v>3875</v>
      </c>
      <c r="F228" t="s">
        <v>3873</v>
      </c>
      <c r="G228" t="s">
        <v>17</v>
      </c>
      <c r="H228" t="s">
        <v>3856</v>
      </c>
      <c r="I228">
        <v>86.885599999999997</v>
      </c>
      <c r="J228">
        <v>5</v>
      </c>
    </row>
    <row r="229" spans="1:10" hidden="1" x14ac:dyDescent="0.3">
      <c r="A229" t="s">
        <v>3851</v>
      </c>
      <c r="B229" t="s">
        <v>4101</v>
      </c>
      <c r="C229" t="s">
        <v>3932</v>
      </c>
      <c r="D229">
        <v>2020</v>
      </c>
      <c r="E229" t="s">
        <v>3875</v>
      </c>
      <c r="F229" t="s">
        <v>3873</v>
      </c>
      <c r="G229" t="s">
        <v>17</v>
      </c>
      <c r="H229" t="s">
        <v>3856</v>
      </c>
      <c r="I229">
        <v>50.000799999999998</v>
      </c>
      <c r="J229">
        <v>5</v>
      </c>
    </row>
    <row r="230" spans="1:10" hidden="1" x14ac:dyDescent="0.3">
      <c r="A230" t="s">
        <v>3851</v>
      </c>
      <c r="B230" t="s">
        <v>4102</v>
      </c>
      <c r="C230" t="s">
        <v>3932</v>
      </c>
      <c r="D230">
        <v>2020</v>
      </c>
      <c r="E230" t="s">
        <v>3875</v>
      </c>
      <c r="F230" t="s">
        <v>3873</v>
      </c>
      <c r="G230" t="s">
        <v>17</v>
      </c>
      <c r="H230" t="s">
        <v>3856</v>
      </c>
      <c r="I230">
        <v>154.06559999999999</v>
      </c>
      <c r="J230">
        <v>5</v>
      </c>
    </row>
    <row r="231" spans="1:10" hidden="1" x14ac:dyDescent="0.3">
      <c r="A231" t="s">
        <v>3851</v>
      </c>
      <c r="B231" t="s">
        <v>4103</v>
      </c>
      <c r="C231" t="s">
        <v>3932</v>
      </c>
      <c r="D231">
        <v>2020</v>
      </c>
      <c r="E231" t="s">
        <v>3875</v>
      </c>
      <c r="F231" t="s">
        <v>3873</v>
      </c>
      <c r="G231" t="s">
        <v>17</v>
      </c>
      <c r="H231" t="s">
        <v>3856</v>
      </c>
      <c r="I231">
        <v>195.81100000000001</v>
      </c>
      <c r="J231">
        <v>5</v>
      </c>
    </row>
    <row r="232" spans="1:10" hidden="1" x14ac:dyDescent="0.3">
      <c r="A232" t="s">
        <v>3851</v>
      </c>
      <c r="B232" t="s">
        <v>4104</v>
      </c>
      <c r="C232" t="s">
        <v>3895</v>
      </c>
      <c r="D232">
        <v>2020</v>
      </c>
      <c r="E232" t="s">
        <v>3875</v>
      </c>
      <c r="F232" t="s">
        <v>3873</v>
      </c>
      <c r="G232" t="s">
        <v>17</v>
      </c>
      <c r="H232" t="s">
        <v>3856</v>
      </c>
      <c r="I232">
        <v>35.287399999999998</v>
      </c>
      <c r="J232">
        <v>5</v>
      </c>
    </row>
    <row r="233" spans="1:10" hidden="1" x14ac:dyDescent="0.3">
      <c r="A233" t="s">
        <v>3851</v>
      </c>
      <c r="B233" t="s">
        <v>4105</v>
      </c>
      <c r="C233" t="s">
        <v>3868</v>
      </c>
      <c r="D233">
        <v>2020</v>
      </c>
      <c r="E233" t="s">
        <v>3875</v>
      </c>
      <c r="F233" t="s">
        <v>3873</v>
      </c>
      <c r="G233" t="s">
        <v>17</v>
      </c>
      <c r="H233" t="s">
        <v>3856</v>
      </c>
      <c r="I233">
        <v>50.835000000000001</v>
      </c>
      <c r="J233">
        <v>5</v>
      </c>
    </row>
    <row r="234" spans="1:10" hidden="1" x14ac:dyDescent="0.3">
      <c r="A234" t="s">
        <v>3851</v>
      </c>
      <c r="B234" t="s">
        <v>4025</v>
      </c>
      <c r="C234" t="s">
        <v>3864</v>
      </c>
      <c r="D234">
        <v>2020</v>
      </c>
      <c r="E234" t="s">
        <v>3875</v>
      </c>
      <c r="F234" t="s">
        <v>3873</v>
      </c>
      <c r="G234" t="s">
        <v>17</v>
      </c>
      <c r="H234" t="s">
        <v>3856</v>
      </c>
      <c r="I234">
        <v>50.866599999999998</v>
      </c>
      <c r="J234">
        <v>5</v>
      </c>
    </row>
    <row r="235" spans="1:10" hidden="1" x14ac:dyDescent="0.3">
      <c r="A235" t="s">
        <v>3851</v>
      </c>
      <c r="B235" t="s">
        <v>4106</v>
      </c>
      <c r="C235" t="s">
        <v>3864</v>
      </c>
      <c r="D235">
        <v>2020</v>
      </c>
      <c r="E235" t="s">
        <v>3875</v>
      </c>
      <c r="F235" t="s">
        <v>3873</v>
      </c>
      <c r="G235" t="s">
        <v>17</v>
      </c>
      <c r="H235" t="s">
        <v>3856</v>
      </c>
      <c r="I235">
        <v>141.5838</v>
      </c>
      <c r="J235">
        <v>5</v>
      </c>
    </row>
    <row r="236" spans="1:10" hidden="1" x14ac:dyDescent="0.3">
      <c r="A236" t="s">
        <v>3851</v>
      </c>
      <c r="B236" t="s">
        <v>4107</v>
      </c>
      <c r="C236" t="s">
        <v>3864</v>
      </c>
      <c r="D236">
        <v>2020</v>
      </c>
      <c r="E236" t="s">
        <v>3875</v>
      </c>
      <c r="F236" t="s">
        <v>3873</v>
      </c>
      <c r="G236" t="s">
        <v>17</v>
      </c>
      <c r="H236" t="s">
        <v>3856</v>
      </c>
      <c r="I236">
        <v>35.155799999999999</v>
      </c>
      <c r="J236">
        <v>5</v>
      </c>
    </row>
    <row r="237" spans="1:10" x14ac:dyDescent="0.3">
      <c r="A237" t="s">
        <v>3851</v>
      </c>
      <c r="B237" t="s">
        <v>4108</v>
      </c>
      <c r="C237" t="s">
        <v>3853</v>
      </c>
      <c r="D237">
        <v>2020</v>
      </c>
      <c r="E237" t="s">
        <v>3875</v>
      </c>
      <c r="F237" t="s">
        <v>3873</v>
      </c>
      <c r="G237" t="s">
        <v>36</v>
      </c>
      <c r="H237" t="s">
        <v>3856</v>
      </c>
      <c r="I237">
        <v>170.54220000000001</v>
      </c>
      <c r="J237">
        <v>5</v>
      </c>
    </row>
    <row r="238" spans="1:10" x14ac:dyDescent="0.3">
      <c r="A238" t="s">
        <v>3851</v>
      </c>
      <c r="B238" t="s">
        <v>4109</v>
      </c>
      <c r="C238" t="s">
        <v>3853</v>
      </c>
      <c r="D238">
        <v>2020</v>
      </c>
      <c r="E238" t="s">
        <v>3875</v>
      </c>
      <c r="F238" t="s">
        <v>3873</v>
      </c>
      <c r="G238" t="s">
        <v>36</v>
      </c>
      <c r="H238" t="s">
        <v>3856</v>
      </c>
      <c r="I238">
        <v>61.519399999999997</v>
      </c>
      <c r="J238">
        <v>5</v>
      </c>
    </row>
    <row r="239" spans="1:10" x14ac:dyDescent="0.3">
      <c r="A239" t="s">
        <v>3851</v>
      </c>
      <c r="B239" t="s">
        <v>4110</v>
      </c>
      <c r="C239" t="s">
        <v>3892</v>
      </c>
      <c r="D239">
        <v>2020</v>
      </c>
      <c r="E239" t="s">
        <v>3875</v>
      </c>
      <c r="F239" t="s">
        <v>3873</v>
      </c>
      <c r="G239" t="s">
        <v>36</v>
      </c>
      <c r="H239" t="s">
        <v>3856</v>
      </c>
      <c r="I239">
        <v>197.24260000000001</v>
      </c>
      <c r="J239">
        <v>5</v>
      </c>
    </row>
    <row r="240" spans="1:10" x14ac:dyDescent="0.3">
      <c r="A240" t="s">
        <v>3851</v>
      </c>
      <c r="B240" t="s">
        <v>3967</v>
      </c>
      <c r="C240" t="s">
        <v>3892</v>
      </c>
      <c r="D240">
        <v>2020</v>
      </c>
      <c r="E240" t="s">
        <v>3875</v>
      </c>
      <c r="F240" t="s">
        <v>3873</v>
      </c>
      <c r="G240" t="s">
        <v>36</v>
      </c>
      <c r="H240" t="s">
        <v>3856</v>
      </c>
      <c r="I240">
        <v>36.653199999999998</v>
      </c>
      <c r="J240">
        <v>5</v>
      </c>
    </row>
    <row r="241" spans="1:10" x14ac:dyDescent="0.3">
      <c r="A241" t="s">
        <v>3851</v>
      </c>
      <c r="B241" t="s">
        <v>4111</v>
      </c>
      <c r="C241" t="s">
        <v>3892</v>
      </c>
      <c r="D241">
        <v>2020</v>
      </c>
      <c r="E241" t="s">
        <v>3875</v>
      </c>
      <c r="F241" t="s">
        <v>3873</v>
      </c>
      <c r="G241" t="s">
        <v>36</v>
      </c>
      <c r="H241" t="s">
        <v>3856</v>
      </c>
      <c r="I241">
        <v>47.137599999999999</v>
      </c>
      <c r="J241">
        <v>5</v>
      </c>
    </row>
    <row r="242" spans="1:10" x14ac:dyDescent="0.3">
      <c r="A242" t="s">
        <v>3851</v>
      </c>
      <c r="B242" t="s">
        <v>4112</v>
      </c>
      <c r="C242" t="s">
        <v>3892</v>
      </c>
      <c r="D242">
        <v>2020</v>
      </c>
      <c r="E242" t="s">
        <v>3875</v>
      </c>
      <c r="F242" t="s">
        <v>3873</v>
      </c>
      <c r="G242" t="s">
        <v>36</v>
      </c>
      <c r="H242" t="s">
        <v>3856</v>
      </c>
      <c r="I242">
        <v>167.08160000000001</v>
      </c>
      <c r="J242">
        <v>5</v>
      </c>
    </row>
    <row r="243" spans="1:10" x14ac:dyDescent="0.3">
      <c r="A243" t="s">
        <v>3851</v>
      </c>
      <c r="B243" t="s">
        <v>4113</v>
      </c>
      <c r="C243" t="s">
        <v>3886</v>
      </c>
      <c r="D243">
        <v>2020</v>
      </c>
      <c r="E243" t="s">
        <v>3875</v>
      </c>
      <c r="F243" t="s">
        <v>3873</v>
      </c>
      <c r="G243" t="s">
        <v>36</v>
      </c>
      <c r="H243" t="s">
        <v>3856</v>
      </c>
      <c r="I243">
        <v>44.011200000000002</v>
      </c>
      <c r="J243">
        <v>5</v>
      </c>
    </row>
    <row r="244" spans="1:10" x14ac:dyDescent="0.3">
      <c r="A244" t="s">
        <v>3851</v>
      </c>
      <c r="B244" t="s">
        <v>3919</v>
      </c>
      <c r="C244" t="s">
        <v>3886</v>
      </c>
      <c r="D244">
        <v>2020</v>
      </c>
      <c r="E244" t="s">
        <v>3875</v>
      </c>
      <c r="F244" t="s">
        <v>3873</v>
      </c>
      <c r="G244" t="s">
        <v>36</v>
      </c>
      <c r="H244" t="s">
        <v>3856</v>
      </c>
      <c r="I244">
        <v>89.485600000000005</v>
      </c>
      <c r="J244">
        <v>5</v>
      </c>
    </row>
    <row r="245" spans="1:10" x14ac:dyDescent="0.3">
      <c r="A245" t="s">
        <v>3851</v>
      </c>
      <c r="B245" t="s">
        <v>4114</v>
      </c>
      <c r="C245" t="s">
        <v>3996</v>
      </c>
      <c r="D245">
        <v>2020</v>
      </c>
      <c r="E245" t="s">
        <v>3875</v>
      </c>
      <c r="F245" t="s">
        <v>3873</v>
      </c>
      <c r="G245" t="s">
        <v>36</v>
      </c>
      <c r="H245" t="s">
        <v>3856</v>
      </c>
      <c r="I245">
        <v>226.6062</v>
      </c>
      <c r="J245">
        <v>5</v>
      </c>
    </row>
    <row r="246" spans="1:10" x14ac:dyDescent="0.3">
      <c r="A246" t="s">
        <v>3857</v>
      </c>
      <c r="B246" t="s">
        <v>4115</v>
      </c>
      <c r="C246" t="s">
        <v>3859</v>
      </c>
      <c r="D246">
        <v>2020</v>
      </c>
      <c r="E246" t="s">
        <v>3875</v>
      </c>
      <c r="F246" t="s">
        <v>3873</v>
      </c>
      <c r="G246" t="s">
        <v>36</v>
      </c>
      <c r="H246" t="s">
        <v>3856</v>
      </c>
      <c r="I246">
        <v>34.053199999999997</v>
      </c>
      <c r="J246">
        <v>5</v>
      </c>
    </row>
    <row r="247" spans="1:10" x14ac:dyDescent="0.3">
      <c r="A247" t="s">
        <v>3851</v>
      </c>
      <c r="B247" t="s">
        <v>4116</v>
      </c>
      <c r="C247" t="s">
        <v>3853</v>
      </c>
      <c r="D247">
        <v>2020</v>
      </c>
      <c r="E247" t="s">
        <v>3875</v>
      </c>
      <c r="F247" t="s">
        <v>3873</v>
      </c>
      <c r="G247" t="s">
        <v>36</v>
      </c>
      <c r="H247" t="s">
        <v>3856</v>
      </c>
      <c r="I247">
        <v>197.07419999999999</v>
      </c>
      <c r="J247">
        <v>5</v>
      </c>
    </row>
    <row r="248" spans="1:10" x14ac:dyDescent="0.3">
      <c r="A248" t="s">
        <v>3851</v>
      </c>
      <c r="B248" t="s">
        <v>4117</v>
      </c>
      <c r="C248" t="s">
        <v>3853</v>
      </c>
      <c r="D248">
        <v>2020</v>
      </c>
      <c r="E248" t="s">
        <v>3875</v>
      </c>
      <c r="F248" t="s">
        <v>3873</v>
      </c>
      <c r="G248" t="s">
        <v>36</v>
      </c>
      <c r="H248" t="s">
        <v>3856</v>
      </c>
      <c r="I248">
        <v>190.68719999999999</v>
      </c>
      <c r="J248">
        <v>5</v>
      </c>
    </row>
    <row r="249" spans="1:10" x14ac:dyDescent="0.3">
      <c r="A249" t="s">
        <v>3851</v>
      </c>
      <c r="B249" t="s">
        <v>4032</v>
      </c>
      <c r="C249" t="s">
        <v>3886</v>
      </c>
      <c r="D249">
        <v>2020</v>
      </c>
      <c r="E249" t="s">
        <v>3875</v>
      </c>
      <c r="F249" t="s">
        <v>3873</v>
      </c>
      <c r="G249" t="s">
        <v>36</v>
      </c>
      <c r="H249" t="s">
        <v>3856</v>
      </c>
      <c r="I249">
        <v>34.3874</v>
      </c>
      <c r="J249">
        <v>5</v>
      </c>
    </row>
    <row r="250" spans="1:10" hidden="1" x14ac:dyDescent="0.3">
      <c r="A250" t="s">
        <v>3857</v>
      </c>
      <c r="B250" t="s">
        <v>4118</v>
      </c>
      <c r="C250" t="s">
        <v>3871</v>
      </c>
      <c r="D250">
        <v>2017</v>
      </c>
      <c r="E250" t="s">
        <v>3888</v>
      </c>
      <c r="F250" t="s">
        <v>3873</v>
      </c>
      <c r="G250" t="s">
        <v>3866</v>
      </c>
      <c r="H250" t="s">
        <v>3856</v>
      </c>
      <c r="I250">
        <v>114.45180000000001</v>
      </c>
      <c r="J250">
        <v>5</v>
      </c>
    </row>
    <row r="251" spans="1:10" hidden="1" x14ac:dyDescent="0.3">
      <c r="A251" t="s">
        <v>3857</v>
      </c>
      <c r="B251" t="s">
        <v>4119</v>
      </c>
      <c r="C251" t="s">
        <v>3932</v>
      </c>
      <c r="D251">
        <v>2017</v>
      </c>
      <c r="E251" t="s">
        <v>3888</v>
      </c>
      <c r="F251" t="s">
        <v>3873</v>
      </c>
      <c r="G251" t="s">
        <v>3866</v>
      </c>
      <c r="H251" t="s">
        <v>3856</v>
      </c>
      <c r="I251">
        <v>99.401600000000002</v>
      </c>
      <c r="J251">
        <v>5</v>
      </c>
    </row>
    <row r="252" spans="1:10" hidden="1" x14ac:dyDescent="0.3">
      <c r="A252" t="s">
        <v>3857</v>
      </c>
      <c r="B252" t="s">
        <v>4120</v>
      </c>
      <c r="C252" t="s">
        <v>3932</v>
      </c>
      <c r="D252">
        <v>2017</v>
      </c>
      <c r="E252" t="s">
        <v>3888</v>
      </c>
      <c r="F252" t="s">
        <v>3873</v>
      </c>
      <c r="G252" t="s">
        <v>3866</v>
      </c>
      <c r="H252" t="s">
        <v>3856</v>
      </c>
      <c r="I252">
        <v>77.232799999999997</v>
      </c>
      <c r="J252">
        <v>5</v>
      </c>
    </row>
    <row r="253" spans="1:10" hidden="1" x14ac:dyDescent="0.3">
      <c r="A253" t="s">
        <v>3857</v>
      </c>
      <c r="B253" t="s">
        <v>4121</v>
      </c>
      <c r="C253" t="s">
        <v>3932</v>
      </c>
      <c r="D253">
        <v>2017</v>
      </c>
      <c r="E253" t="s">
        <v>3888</v>
      </c>
      <c r="F253" t="s">
        <v>3873</v>
      </c>
      <c r="G253" t="s">
        <v>3866</v>
      </c>
      <c r="H253" t="s">
        <v>3856</v>
      </c>
      <c r="I253">
        <v>159.96039999999999</v>
      </c>
      <c r="J253">
        <v>5</v>
      </c>
    </row>
    <row r="254" spans="1:10" hidden="1" x14ac:dyDescent="0.3">
      <c r="A254" t="s">
        <v>3857</v>
      </c>
      <c r="B254" t="s">
        <v>4122</v>
      </c>
      <c r="C254" t="s">
        <v>3932</v>
      </c>
      <c r="D254">
        <v>2017</v>
      </c>
      <c r="E254" t="s">
        <v>3888</v>
      </c>
      <c r="F254" t="s">
        <v>3873</v>
      </c>
      <c r="G254" t="s">
        <v>3866</v>
      </c>
      <c r="H254" t="s">
        <v>3856</v>
      </c>
      <c r="I254">
        <v>131.5284</v>
      </c>
      <c r="J254">
        <v>5</v>
      </c>
    </row>
    <row r="255" spans="1:10" hidden="1" x14ac:dyDescent="0.3">
      <c r="A255" t="s">
        <v>3857</v>
      </c>
      <c r="B255" t="s">
        <v>4123</v>
      </c>
      <c r="C255" t="s">
        <v>3932</v>
      </c>
      <c r="D255">
        <v>2017</v>
      </c>
      <c r="E255" t="s">
        <v>3888</v>
      </c>
      <c r="F255" t="s">
        <v>3873</v>
      </c>
      <c r="G255" t="s">
        <v>3866</v>
      </c>
      <c r="H255" t="s">
        <v>3856</v>
      </c>
      <c r="I255">
        <v>234.26159999999999</v>
      </c>
      <c r="J255">
        <v>5</v>
      </c>
    </row>
    <row r="256" spans="1:10" hidden="1" x14ac:dyDescent="0.3">
      <c r="A256" t="s">
        <v>3857</v>
      </c>
      <c r="B256" t="s">
        <v>4124</v>
      </c>
      <c r="C256" t="s">
        <v>3895</v>
      </c>
      <c r="D256">
        <v>2017</v>
      </c>
      <c r="E256" t="s">
        <v>3888</v>
      </c>
      <c r="F256" t="s">
        <v>3873</v>
      </c>
      <c r="G256" t="s">
        <v>3866</v>
      </c>
      <c r="H256" t="s">
        <v>3856</v>
      </c>
      <c r="I256">
        <v>121.0098</v>
      </c>
      <c r="J256">
        <v>5</v>
      </c>
    </row>
    <row r="257" spans="1:10" hidden="1" x14ac:dyDescent="0.3">
      <c r="A257" t="s">
        <v>3857</v>
      </c>
      <c r="B257" t="s">
        <v>4001</v>
      </c>
      <c r="C257" t="s">
        <v>3868</v>
      </c>
      <c r="D257">
        <v>2017</v>
      </c>
      <c r="E257" t="s">
        <v>3888</v>
      </c>
      <c r="F257" t="s">
        <v>3873</v>
      </c>
      <c r="G257" t="s">
        <v>3866</v>
      </c>
      <c r="H257" t="s">
        <v>3856</v>
      </c>
      <c r="I257">
        <v>108.22799999999999</v>
      </c>
      <c r="J257">
        <v>5</v>
      </c>
    </row>
    <row r="258" spans="1:10" hidden="1" x14ac:dyDescent="0.3">
      <c r="A258" t="s">
        <v>3857</v>
      </c>
      <c r="B258" t="s">
        <v>4125</v>
      </c>
      <c r="C258" t="s">
        <v>3868</v>
      </c>
      <c r="D258">
        <v>2017</v>
      </c>
      <c r="E258" t="s">
        <v>3888</v>
      </c>
      <c r="F258" t="s">
        <v>3873</v>
      </c>
      <c r="G258" t="s">
        <v>3866</v>
      </c>
      <c r="H258" t="s">
        <v>3856</v>
      </c>
      <c r="I258">
        <v>114.14919999999999</v>
      </c>
      <c r="J258">
        <v>5</v>
      </c>
    </row>
    <row r="259" spans="1:10" hidden="1" x14ac:dyDescent="0.3">
      <c r="A259" t="s">
        <v>3857</v>
      </c>
      <c r="B259" t="s">
        <v>4126</v>
      </c>
      <c r="C259" t="s">
        <v>3868</v>
      </c>
      <c r="D259">
        <v>2017</v>
      </c>
      <c r="E259" t="s">
        <v>3888</v>
      </c>
      <c r="F259" t="s">
        <v>3873</v>
      </c>
      <c r="G259" t="s">
        <v>3866</v>
      </c>
      <c r="H259" t="s">
        <v>3856</v>
      </c>
      <c r="I259">
        <v>163.2894</v>
      </c>
      <c r="J259">
        <v>5</v>
      </c>
    </row>
    <row r="260" spans="1:10" hidden="1" x14ac:dyDescent="0.3">
      <c r="A260" t="s">
        <v>3857</v>
      </c>
      <c r="B260" t="s">
        <v>4127</v>
      </c>
      <c r="C260" t="s">
        <v>3868</v>
      </c>
      <c r="D260">
        <v>2017</v>
      </c>
      <c r="E260" t="s">
        <v>3888</v>
      </c>
      <c r="F260" t="s">
        <v>3873</v>
      </c>
      <c r="G260" t="s">
        <v>3866</v>
      </c>
      <c r="H260" t="s">
        <v>3856</v>
      </c>
      <c r="I260">
        <v>257.83300000000003</v>
      </c>
      <c r="J260">
        <v>5</v>
      </c>
    </row>
    <row r="261" spans="1:10" hidden="1" x14ac:dyDescent="0.3">
      <c r="A261" t="s">
        <v>3857</v>
      </c>
      <c r="B261" t="s">
        <v>4128</v>
      </c>
      <c r="C261" t="s">
        <v>3868</v>
      </c>
      <c r="D261">
        <v>2017</v>
      </c>
      <c r="E261" t="s">
        <v>3888</v>
      </c>
      <c r="F261" t="s">
        <v>3873</v>
      </c>
      <c r="G261" t="s">
        <v>3866</v>
      </c>
      <c r="H261" t="s">
        <v>3856</v>
      </c>
      <c r="I261">
        <v>184.42660000000001</v>
      </c>
      <c r="J261">
        <v>5</v>
      </c>
    </row>
    <row r="262" spans="1:10" hidden="1" x14ac:dyDescent="0.3">
      <c r="A262" t="s">
        <v>3857</v>
      </c>
      <c r="B262" t="s">
        <v>4042</v>
      </c>
      <c r="C262" t="s">
        <v>3864</v>
      </c>
      <c r="D262">
        <v>2017</v>
      </c>
      <c r="E262" t="s">
        <v>3888</v>
      </c>
      <c r="F262" t="s">
        <v>3873</v>
      </c>
      <c r="G262" t="s">
        <v>3866</v>
      </c>
      <c r="H262" t="s">
        <v>3856</v>
      </c>
      <c r="I262">
        <v>86.022400000000005</v>
      </c>
      <c r="J262">
        <v>5</v>
      </c>
    </row>
    <row r="263" spans="1:10" hidden="1" x14ac:dyDescent="0.3">
      <c r="A263" t="s">
        <v>3857</v>
      </c>
      <c r="B263" t="s">
        <v>4129</v>
      </c>
      <c r="C263" t="s">
        <v>3864</v>
      </c>
      <c r="D263">
        <v>2017</v>
      </c>
      <c r="E263" t="s">
        <v>3888</v>
      </c>
      <c r="F263" t="s">
        <v>3873</v>
      </c>
      <c r="G263" t="s">
        <v>3866</v>
      </c>
      <c r="H263" t="s">
        <v>3856</v>
      </c>
      <c r="I263">
        <v>72.9696</v>
      </c>
      <c r="J263">
        <v>5</v>
      </c>
    </row>
    <row r="264" spans="1:10" hidden="1" x14ac:dyDescent="0.3">
      <c r="A264" t="s">
        <v>3857</v>
      </c>
      <c r="B264" t="s">
        <v>4130</v>
      </c>
      <c r="C264" t="s">
        <v>3853</v>
      </c>
      <c r="D264">
        <v>2017</v>
      </c>
      <c r="E264" t="s">
        <v>3888</v>
      </c>
      <c r="F264" t="s">
        <v>3873</v>
      </c>
      <c r="G264" t="s">
        <v>3866</v>
      </c>
      <c r="H264" t="s">
        <v>3856</v>
      </c>
      <c r="I264">
        <v>115.88079999999999</v>
      </c>
      <c r="J264">
        <v>5</v>
      </c>
    </row>
    <row r="265" spans="1:10" hidden="1" x14ac:dyDescent="0.3">
      <c r="A265" t="s">
        <v>3857</v>
      </c>
      <c r="B265" t="s">
        <v>4131</v>
      </c>
      <c r="C265" t="s">
        <v>3853</v>
      </c>
      <c r="D265">
        <v>2017</v>
      </c>
      <c r="E265" t="s">
        <v>3888</v>
      </c>
      <c r="F265" t="s">
        <v>3873</v>
      </c>
      <c r="G265" t="s">
        <v>3866</v>
      </c>
      <c r="H265" t="s">
        <v>3856</v>
      </c>
      <c r="I265">
        <v>109.9228</v>
      </c>
      <c r="J265">
        <v>5</v>
      </c>
    </row>
    <row r="266" spans="1:10" hidden="1" x14ac:dyDescent="0.3">
      <c r="A266" t="s">
        <v>3857</v>
      </c>
      <c r="B266" t="s">
        <v>3924</v>
      </c>
      <c r="C266" t="s">
        <v>3899</v>
      </c>
      <c r="D266">
        <v>2017</v>
      </c>
      <c r="E266" t="s">
        <v>3888</v>
      </c>
      <c r="F266" t="s">
        <v>3873</v>
      </c>
      <c r="G266" t="s">
        <v>3866</v>
      </c>
      <c r="H266" t="s">
        <v>3856</v>
      </c>
      <c r="I266">
        <v>157.09460000000001</v>
      </c>
      <c r="J266">
        <v>5</v>
      </c>
    </row>
    <row r="267" spans="1:10" hidden="1" x14ac:dyDescent="0.3">
      <c r="A267" t="s">
        <v>3857</v>
      </c>
      <c r="B267" t="s">
        <v>4132</v>
      </c>
      <c r="C267" t="s">
        <v>3859</v>
      </c>
      <c r="D267">
        <v>2017</v>
      </c>
      <c r="E267" t="s">
        <v>3888</v>
      </c>
      <c r="F267" t="s">
        <v>3873</v>
      </c>
      <c r="G267" t="s">
        <v>3866</v>
      </c>
      <c r="H267" t="s">
        <v>3856</v>
      </c>
      <c r="I267">
        <v>100.6674</v>
      </c>
      <c r="J267">
        <v>5</v>
      </c>
    </row>
    <row r="268" spans="1:10" hidden="1" x14ac:dyDescent="0.3">
      <c r="A268" t="s">
        <v>3857</v>
      </c>
      <c r="B268" t="s">
        <v>4133</v>
      </c>
      <c r="C268" t="s">
        <v>3859</v>
      </c>
      <c r="D268">
        <v>2017</v>
      </c>
      <c r="E268" t="s">
        <v>3888</v>
      </c>
      <c r="F268" t="s">
        <v>3873</v>
      </c>
      <c r="G268" t="s">
        <v>3866</v>
      </c>
      <c r="H268" t="s">
        <v>3856</v>
      </c>
      <c r="I268">
        <v>36.321599999999997</v>
      </c>
      <c r="J268">
        <v>5</v>
      </c>
    </row>
    <row r="269" spans="1:10" hidden="1" x14ac:dyDescent="0.3">
      <c r="A269" t="s">
        <v>3857</v>
      </c>
      <c r="B269" t="s">
        <v>4134</v>
      </c>
      <c r="C269" t="s">
        <v>3859</v>
      </c>
      <c r="D269">
        <v>2017</v>
      </c>
      <c r="E269" t="s">
        <v>3888</v>
      </c>
      <c r="F269" t="s">
        <v>3873</v>
      </c>
      <c r="G269" t="s">
        <v>3866</v>
      </c>
      <c r="H269" t="s">
        <v>3856</v>
      </c>
      <c r="I269">
        <v>159.46039999999999</v>
      </c>
      <c r="J269">
        <v>5</v>
      </c>
    </row>
    <row r="270" spans="1:10" hidden="1" x14ac:dyDescent="0.3">
      <c r="A270" t="s">
        <v>3857</v>
      </c>
      <c r="B270" t="s">
        <v>4135</v>
      </c>
      <c r="C270" t="s">
        <v>3859</v>
      </c>
      <c r="D270">
        <v>2017</v>
      </c>
      <c r="E270" t="s">
        <v>3888</v>
      </c>
      <c r="F270" t="s">
        <v>3873</v>
      </c>
      <c r="G270" t="s">
        <v>3866</v>
      </c>
      <c r="H270" t="s">
        <v>3856</v>
      </c>
      <c r="I270">
        <v>130.26259999999999</v>
      </c>
      <c r="J270">
        <v>5</v>
      </c>
    </row>
    <row r="271" spans="1:10" hidden="1" x14ac:dyDescent="0.3">
      <c r="A271" t="s">
        <v>3857</v>
      </c>
      <c r="B271" t="s">
        <v>4136</v>
      </c>
      <c r="C271" t="s">
        <v>3880</v>
      </c>
      <c r="D271">
        <v>2017</v>
      </c>
      <c r="E271" t="s">
        <v>3888</v>
      </c>
      <c r="F271" t="s">
        <v>3873</v>
      </c>
      <c r="G271" t="s">
        <v>3866</v>
      </c>
      <c r="H271" t="s">
        <v>3856</v>
      </c>
      <c r="I271">
        <v>42.608600000000003</v>
      </c>
      <c r="J271">
        <v>5</v>
      </c>
    </row>
    <row r="272" spans="1:10" hidden="1" x14ac:dyDescent="0.3">
      <c r="A272" t="s">
        <v>3857</v>
      </c>
      <c r="B272" t="s">
        <v>4137</v>
      </c>
      <c r="C272" t="s">
        <v>3880</v>
      </c>
      <c r="D272">
        <v>2017</v>
      </c>
      <c r="E272" t="s">
        <v>3888</v>
      </c>
      <c r="F272" t="s">
        <v>3873</v>
      </c>
      <c r="G272" t="s">
        <v>3866</v>
      </c>
      <c r="H272" t="s">
        <v>3856</v>
      </c>
      <c r="I272">
        <v>140.24959999999999</v>
      </c>
      <c r="J272">
        <v>5</v>
      </c>
    </row>
    <row r="273" spans="1:10" hidden="1" x14ac:dyDescent="0.3">
      <c r="A273" t="s">
        <v>3857</v>
      </c>
      <c r="B273" t="s">
        <v>4138</v>
      </c>
      <c r="C273" t="s">
        <v>3880</v>
      </c>
      <c r="D273">
        <v>2017</v>
      </c>
      <c r="E273" t="s">
        <v>3888</v>
      </c>
      <c r="F273" t="s">
        <v>3873</v>
      </c>
      <c r="G273" t="s">
        <v>3866</v>
      </c>
      <c r="H273" t="s">
        <v>3856</v>
      </c>
      <c r="I273">
        <v>108.19119999999999</v>
      </c>
      <c r="J273">
        <v>5</v>
      </c>
    </row>
    <row r="274" spans="1:10" hidden="1" x14ac:dyDescent="0.3">
      <c r="A274" t="s">
        <v>3857</v>
      </c>
      <c r="B274" t="s">
        <v>4139</v>
      </c>
      <c r="C274" t="s">
        <v>3880</v>
      </c>
      <c r="D274">
        <v>2017</v>
      </c>
      <c r="E274" t="s">
        <v>3888</v>
      </c>
      <c r="F274" t="s">
        <v>3873</v>
      </c>
      <c r="G274" t="s">
        <v>3866</v>
      </c>
      <c r="H274" t="s">
        <v>3856</v>
      </c>
      <c r="I274">
        <v>213.3218</v>
      </c>
      <c r="J274">
        <v>5</v>
      </c>
    </row>
    <row r="275" spans="1:10" hidden="1" x14ac:dyDescent="0.3">
      <c r="A275" t="s">
        <v>3857</v>
      </c>
      <c r="B275" t="s">
        <v>4054</v>
      </c>
      <c r="C275" t="s">
        <v>3880</v>
      </c>
      <c r="D275">
        <v>2017</v>
      </c>
      <c r="E275" t="s">
        <v>3888</v>
      </c>
      <c r="F275" t="s">
        <v>3873</v>
      </c>
      <c r="G275" t="s">
        <v>3866</v>
      </c>
      <c r="H275" t="s">
        <v>3856</v>
      </c>
      <c r="I275">
        <v>172.34219999999999</v>
      </c>
      <c r="J275">
        <v>5</v>
      </c>
    </row>
    <row r="276" spans="1:10" hidden="1" x14ac:dyDescent="0.3">
      <c r="A276" t="s">
        <v>3857</v>
      </c>
      <c r="B276" t="s">
        <v>3974</v>
      </c>
      <c r="C276" t="s">
        <v>3902</v>
      </c>
      <c r="D276">
        <v>2017</v>
      </c>
      <c r="E276" t="s">
        <v>3888</v>
      </c>
      <c r="F276" t="s">
        <v>3873</v>
      </c>
      <c r="G276" t="s">
        <v>3866</v>
      </c>
      <c r="H276" t="s">
        <v>3856</v>
      </c>
      <c r="I276">
        <v>106.128</v>
      </c>
      <c r="J276">
        <v>5</v>
      </c>
    </row>
    <row r="277" spans="1:10" hidden="1" x14ac:dyDescent="0.3">
      <c r="A277" t="s">
        <v>3857</v>
      </c>
      <c r="B277" t="s">
        <v>4140</v>
      </c>
      <c r="C277" t="s">
        <v>3886</v>
      </c>
      <c r="D277">
        <v>2017</v>
      </c>
      <c r="E277" t="s">
        <v>3888</v>
      </c>
      <c r="F277" t="s">
        <v>3873</v>
      </c>
      <c r="G277" t="s">
        <v>3866</v>
      </c>
      <c r="H277" t="s">
        <v>3856</v>
      </c>
      <c r="I277">
        <v>97.904200000000003</v>
      </c>
      <c r="J277">
        <v>5</v>
      </c>
    </row>
    <row r="278" spans="1:10" hidden="1" x14ac:dyDescent="0.3">
      <c r="A278" t="s">
        <v>3857</v>
      </c>
      <c r="B278" t="s">
        <v>4141</v>
      </c>
      <c r="C278" t="s">
        <v>3886</v>
      </c>
      <c r="D278">
        <v>2017</v>
      </c>
      <c r="E278" t="s">
        <v>3888</v>
      </c>
      <c r="F278" t="s">
        <v>3873</v>
      </c>
      <c r="G278" t="s">
        <v>3866</v>
      </c>
      <c r="H278" t="s">
        <v>3856</v>
      </c>
      <c r="I278">
        <v>181.26339999999999</v>
      </c>
      <c r="J278">
        <v>5</v>
      </c>
    </row>
    <row r="279" spans="1:10" hidden="1" x14ac:dyDescent="0.3">
      <c r="A279" t="s">
        <v>3857</v>
      </c>
      <c r="B279" t="s">
        <v>4142</v>
      </c>
      <c r="C279" t="s">
        <v>3886</v>
      </c>
      <c r="D279">
        <v>2017</v>
      </c>
      <c r="E279" t="s">
        <v>3888</v>
      </c>
      <c r="F279" t="s">
        <v>3873</v>
      </c>
      <c r="G279" t="s">
        <v>3866</v>
      </c>
      <c r="H279" t="s">
        <v>3856</v>
      </c>
      <c r="I279">
        <v>119.5466</v>
      </c>
      <c r="J279">
        <v>5</v>
      </c>
    </row>
    <row r="280" spans="1:10" hidden="1" x14ac:dyDescent="0.3">
      <c r="A280" t="s">
        <v>3857</v>
      </c>
      <c r="B280" t="s">
        <v>4143</v>
      </c>
      <c r="C280" t="s">
        <v>3886</v>
      </c>
      <c r="D280">
        <v>2017</v>
      </c>
      <c r="E280" t="s">
        <v>3888</v>
      </c>
      <c r="F280" t="s">
        <v>3873</v>
      </c>
      <c r="G280" t="s">
        <v>3866</v>
      </c>
      <c r="H280" t="s">
        <v>3856</v>
      </c>
      <c r="I280">
        <v>194.4478</v>
      </c>
      <c r="J280">
        <v>5</v>
      </c>
    </row>
    <row r="281" spans="1:10" hidden="1" x14ac:dyDescent="0.3">
      <c r="A281" t="s">
        <v>3857</v>
      </c>
      <c r="B281" t="s">
        <v>4144</v>
      </c>
      <c r="C281" t="s">
        <v>3871</v>
      </c>
      <c r="D281">
        <v>2017</v>
      </c>
      <c r="E281" t="s">
        <v>3888</v>
      </c>
      <c r="F281" t="s">
        <v>3873</v>
      </c>
      <c r="G281" t="s">
        <v>3866</v>
      </c>
      <c r="H281" t="s">
        <v>3856</v>
      </c>
      <c r="I281">
        <v>226.172</v>
      </c>
      <c r="J281">
        <v>5</v>
      </c>
    </row>
    <row r="282" spans="1:10" hidden="1" x14ac:dyDescent="0.3">
      <c r="A282" t="s">
        <v>3857</v>
      </c>
      <c r="B282" t="s">
        <v>4145</v>
      </c>
      <c r="C282" t="s">
        <v>3871</v>
      </c>
      <c r="D282">
        <v>2017</v>
      </c>
      <c r="E282" t="s">
        <v>3888</v>
      </c>
      <c r="F282" t="s">
        <v>3873</v>
      </c>
      <c r="G282" t="s">
        <v>3866</v>
      </c>
      <c r="H282" t="s">
        <v>3856</v>
      </c>
      <c r="I282">
        <v>182.46340000000001</v>
      </c>
      <c r="J282">
        <v>5</v>
      </c>
    </row>
    <row r="283" spans="1:10" hidden="1" x14ac:dyDescent="0.3">
      <c r="A283" t="s">
        <v>3851</v>
      </c>
      <c r="B283" t="s">
        <v>4146</v>
      </c>
      <c r="C283" t="s">
        <v>3932</v>
      </c>
      <c r="D283">
        <v>2017</v>
      </c>
      <c r="E283" t="s">
        <v>3888</v>
      </c>
      <c r="F283" t="s">
        <v>3873</v>
      </c>
      <c r="G283" t="s">
        <v>3866</v>
      </c>
      <c r="H283" t="s">
        <v>3856</v>
      </c>
      <c r="I283">
        <v>43.745399999999997</v>
      </c>
      <c r="J283">
        <v>5</v>
      </c>
    </row>
    <row r="284" spans="1:10" hidden="1" x14ac:dyDescent="0.3">
      <c r="A284" t="s">
        <v>3851</v>
      </c>
      <c r="B284" t="s">
        <v>4147</v>
      </c>
      <c r="C284" t="s">
        <v>3932</v>
      </c>
      <c r="D284">
        <v>2017</v>
      </c>
      <c r="E284" t="s">
        <v>3888</v>
      </c>
      <c r="F284" t="s">
        <v>3873</v>
      </c>
      <c r="G284" t="s">
        <v>3866</v>
      </c>
      <c r="H284" t="s">
        <v>3856</v>
      </c>
      <c r="I284">
        <v>170.94220000000001</v>
      </c>
      <c r="J284">
        <v>5</v>
      </c>
    </row>
    <row r="285" spans="1:10" hidden="1" x14ac:dyDescent="0.3">
      <c r="A285" t="s">
        <v>3851</v>
      </c>
      <c r="B285" t="s">
        <v>4148</v>
      </c>
      <c r="C285" t="s">
        <v>3932</v>
      </c>
      <c r="D285">
        <v>2017</v>
      </c>
      <c r="E285" t="s">
        <v>3888</v>
      </c>
      <c r="F285" t="s">
        <v>3873</v>
      </c>
      <c r="G285" t="s">
        <v>3866</v>
      </c>
      <c r="H285" t="s">
        <v>3856</v>
      </c>
      <c r="I285">
        <v>171.1422</v>
      </c>
      <c r="J285">
        <v>5</v>
      </c>
    </row>
    <row r="286" spans="1:10" hidden="1" x14ac:dyDescent="0.3">
      <c r="A286" t="s">
        <v>3851</v>
      </c>
      <c r="B286" t="s">
        <v>4149</v>
      </c>
      <c r="C286" t="s">
        <v>3868</v>
      </c>
      <c r="D286">
        <v>2017</v>
      </c>
      <c r="E286" t="s">
        <v>3888</v>
      </c>
      <c r="F286" t="s">
        <v>3873</v>
      </c>
      <c r="G286" t="s">
        <v>3866</v>
      </c>
      <c r="H286" t="s">
        <v>3856</v>
      </c>
      <c r="I286">
        <v>183.39240000000001</v>
      </c>
      <c r="J286">
        <v>5</v>
      </c>
    </row>
    <row r="287" spans="1:10" hidden="1" x14ac:dyDescent="0.3">
      <c r="A287" t="s">
        <v>3851</v>
      </c>
      <c r="B287" t="s">
        <v>4150</v>
      </c>
      <c r="C287" t="s">
        <v>3868</v>
      </c>
      <c r="D287">
        <v>2017</v>
      </c>
      <c r="E287" t="s">
        <v>3888</v>
      </c>
      <c r="F287" t="s">
        <v>3873</v>
      </c>
      <c r="G287" t="s">
        <v>3866</v>
      </c>
      <c r="H287" t="s">
        <v>3856</v>
      </c>
      <c r="I287">
        <v>113.72020000000001</v>
      </c>
      <c r="J287">
        <v>5</v>
      </c>
    </row>
    <row r="288" spans="1:10" hidden="1" x14ac:dyDescent="0.3">
      <c r="A288" t="s">
        <v>3851</v>
      </c>
      <c r="B288" t="s">
        <v>4151</v>
      </c>
      <c r="C288" t="s">
        <v>3864</v>
      </c>
      <c r="D288">
        <v>2017</v>
      </c>
      <c r="E288" t="s">
        <v>3888</v>
      </c>
      <c r="F288" t="s">
        <v>3873</v>
      </c>
      <c r="G288" t="s">
        <v>3866</v>
      </c>
      <c r="H288" t="s">
        <v>3856</v>
      </c>
      <c r="I288">
        <v>181.566</v>
      </c>
      <c r="J288">
        <v>5</v>
      </c>
    </row>
    <row r="289" spans="1:10" hidden="1" x14ac:dyDescent="0.3">
      <c r="A289" t="s">
        <v>3851</v>
      </c>
      <c r="B289" t="s">
        <v>3923</v>
      </c>
      <c r="C289" t="s">
        <v>3853</v>
      </c>
      <c r="D289">
        <v>2017</v>
      </c>
      <c r="E289" t="s">
        <v>3888</v>
      </c>
      <c r="F289" t="s">
        <v>3873</v>
      </c>
      <c r="G289" t="s">
        <v>3866</v>
      </c>
      <c r="H289" t="s">
        <v>3856</v>
      </c>
      <c r="I289">
        <v>60.253599999999999</v>
      </c>
      <c r="J289">
        <v>5</v>
      </c>
    </row>
    <row r="290" spans="1:10" hidden="1" x14ac:dyDescent="0.3">
      <c r="A290" t="s">
        <v>3851</v>
      </c>
      <c r="B290" t="s">
        <v>4152</v>
      </c>
      <c r="C290" t="s">
        <v>3853</v>
      </c>
      <c r="D290">
        <v>2017</v>
      </c>
      <c r="E290" t="s">
        <v>3888</v>
      </c>
      <c r="F290" t="s">
        <v>3873</v>
      </c>
      <c r="G290" t="s">
        <v>3866</v>
      </c>
      <c r="H290" t="s">
        <v>3856</v>
      </c>
      <c r="I290">
        <v>127.4678</v>
      </c>
      <c r="J290">
        <v>5</v>
      </c>
    </row>
    <row r="291" spans="1:10" hidden="1" x14ac:dyDescent="0.3">
      <c r="A291" t="s">
        <v>3851</v>
      </c>
      <c r="B291" t="s">
        <v>4153</v>
      </c>
      <c r="C291" t="s">
        <v>3892</v>
      </c>
      <c r="D291">
        <v>2017</v>
      </c>
      <c r="E291" t="s">
        <v>3888</v>
      </c>
      <c r="F291" t="s">
        <v>3873</v>
      </c>
      <c r="G291" t="s">
        <v>3866</v>
      </c>
      <c r="H291" t="s">
        <v>3856</v>
      </c>
      <c r="I291">
        <v>106.1306</v>
      </c>
      <c r="J291">
        <v>5</v>
      </c>
    </row>
    <row r="292" spans="1:10" hidden="1" x14ac:dyDescent="0.3">
      <c r="A292" t="s">
        <v>3851</v>
      </c>
      <c r="B292" t="s">
        <v>4154</v>
      </c>
      <c r="C292" t="s">
        <v>3892</v>
      </c>
      <c r="D292">
        <v>2017</v>
      </c>
      <c r="E292" t="s">
        <v>3888</v>
      </c>
      <c r="F292" t="s">
        <v>3873</v>
      </c>
      <c r="G292" t="s">
        <v>3866</v>
      </c>
      <c r="H292" t="s">
        <v>3856</v>
      </c>
      <c r="I292">
        <v>195.4452</v>
      </c>
      <c r="J292">
        <v>5</v>
      </c>
    </row>
    <row r="293" spans="1:10" hidden="1" x14ac:dyDescent="0.3">
      <c r="A293" t="s">
        <v>3851</v>
      </c>
      <c r="B293" t="s">
        <v>4155</v>
      </c>
      <c r="C293" t="s">
        <v>3892</v>
      </c>
      <c r="D293">
        <v>2017</v>
      </c>
      <c r="E293" t="s">
        <v>3888</v>
      </c>
      <c r="F293" t="s">
        <v>3873</v>
      </c>
      <c r="G293" t="s">
        <v>3866</v>
      </c>
      <c r="H293" t="s">
        <v>3856</v>
      </c>
      <c r="I293">
        <v>207.898</v>
      </c>
      <c r="J293">
        <v>5</v>
      </c>
    </row>
    <row r="294" spans="1:10" hidden="1" x14ac:dyDescent="0.3">
      <c r="A294" t="s">
        <v>3851</v>
      </c>
      <c r="B294" t="s">
        <v>4031</v>
      </c>
      <c r="C294" t="s">
        <v>3886</v>
      </c>
      <c r="D294">
        <v>2017</v>
      </c>
      <c r="E294" t="s">
        <v>3888</v>
      </c>
      <c r="F294" t="s">
        <v>3873</v>
      </c>
      <c r="G294" t="s">
        <v>3866</v>
      </c>
      <c r="H294" t="s">
        <v>3856</v>
      </c>
      <c r="I294">
        <v>102.4358</v>
      </c>
      <c r="J294">
        <v>5</v>
      </c>
    </row>
    <row r="295" spans="1:10" hidden="1" x14ac:dyDescent="0.3">
      <c r="A295" t="s">
        <v>3851</v>
      </c>
      <c r="B295" t="s">
        <v>4156</v>
      </c>
      <c r="C295" t="s">
        <v>3886</v>
      </c>
      <c r="D295">
        <v>2017</v>
      </c>
      <c r="E295" t="s">
        <v>3888</v>
      </c>
      <c r="F295" t="s">
        <v>3873</v>
      </c>
      <c r="G295" t="s">
        <v>3866</v>
      </c>
      <c r="H295" t="s">
        <v>3856</v>
      </c>
      <c r="I295">
        <v>173.2764</v>
      </c>
      <c r="J295">
        <v>5</v>
      </c>
    </row>
    <row r="296" spans="1:10" x14ac:dyDescent="0.3">
      <c r="A296" t="s">
        <v>3857</v>
      </c>
      <c r="B296" t="s">
        <v>4157</v>
      </c>
      <c r="C296" t="s">
        <v>3932</v>
      </c>
      <c r="D296">
        <v>2011</v>
      </c>
      <c r="E296" t="s">
        <v>3877</v>
      </c>
      <c r="F296" t="s">
        <v>3861</v>
      </c>
      <c r="G296" t="s">
        <v>36</v>
      </c>
      <c r="H296" t="s">
        <v>3878</v>
      </c>
      <c r="I296">
        <v>153.00239999999999</v>
      </c>
      <c r="J296">
        <v>5</v>
      </c>
    </row>
    <row r="297" spans="1:10" x14ac:dyDescent="0.3">
      <c r="A297" t="s">
        <v>3857</v>
      </c>
      <c r="B297" t="s">
        <v>4158</v>
      </c>
      <c r="C297" t="s">
        <v>3864</v>
      </c>
      <c r="D297">
        <v>2011</v>
      </c>
      <c r="E297" t="s">
        <v>3877</v>
      </c>
      <c r="F297" t="s">
        <v>3861</v>
      </c>
      <c r="G297" t="s">
        <v>36</v>
      </c>
      <c r="H297" t="s">
        <v>3878</v>
      </c>
      <c r="I297">
        <v>83.325000000000003</v>
      </c>
      <c r="J297">
        <v>5</v>
      </c>
    </row>
    <row r="298" spans="1:10" x14ac:dyDescent="0.3">
      <c r="A298" t="s">
        <v>3857</v>
      </c>
      <c r="B298" t="s">
        <v>4159</v>
      </c>
      <c r="C298" t="s">
        <v>3864</v>
      </c>
      <c r="D298">
        <v>2011</v>
      </c>
      <c r="E298" t="s">
        <v>3877</v>
      </c>
      <c r="F298" t="s">
        <v>3861</v>
      </c>
      <c r="G298" t="s">
        <v>36</v>
      </c>
      <c r="H298" t="s">
        <v>3878</v>
      </c>
      <c r="I298">
        <v>107.22799999999999</v>
      </c>
      <c r="J298">
        <v>5</v>
      </c>
    </row>
    <row r="299" spans="1:10" x14ac:dyDescent="0.3">
      <c r="A299" t="s">
        <v>3857</v>
      </c>
      <c r="B299" t="s">
        <v>4160</v>
      </c>
      <c r="C299" t="s">
        <v>3853</v>
      </c>
      <c r="D299">
        <v>2011</v>
      </c>
      <c r="E299" t="s">
        <v>3877</v>
      </c>
      <c r="F299" t="s">
        <v>3861</v>
      </c>
      <c r="G299" t="s">
        <v>36</v>
      </c>
      <c r="H299" t="s">
        <v>3878</v>
      </c>
      <c r="I299">
        <v>177.93700000000001</v>
      </c>
      <c r="J299">
        <v>5</v>
      </c>
    </row>
    <row r="300" spans="1:10" x14ac:dyDescent="0.3">
      <c r="A300" t="s">
        <v>3857</v>
      </c>
      <c r="B300" t="s">
        <v>4161</v>
      </c>
      <c r="C300" t="s">
        <v>3853</v>
      </c>
      <c r="D300">
        <v>2011</v>
      </c>
      <c r="E300" t="s">
        <v>3877</v>
      </c>
      <c r="F300" t="s">
        <v>3861</v>
      </c>
      <c r="G300" t="s">
        <v>36</v>
      </c>
      <c r="H300" t="s">
        <v>3878</v>
      </c>
      <c r="I300">
        <v>198.24260000000001</v>
      </c>
      <c r="J300">
        <v>5</v>
      </c>
    </row>
    <row r="301" spans="1:10" x14ac:dyDescent="0.3">
      <c r="A301" t="s">
        <v>3857</v>
      </c>
      <c r="B301" t="s">
        <v>4162</v>
      </c>
      <c r="C301" t="s">
        <v>3899</v>
      </c>
      <c r="D301">
        <v>2011</v>
      </c>
      <c r="E301" t="s">
        <v>3877</v>
      </c>
      <c r="F301" t="s">
        <v>3861</v>
      </c>
      <c r="G301" t="s">
        <v>36</v>
      </c>
      <c r="H301" t="s">
        <v>3878</v>
      </c>
      <c r="I301">
        <v>36.653199999999998</v>
      </c>
      <c r="J301">
        <v>5</v>
      </c>
    </row>
    <row r="302" spans="1:10" x14ac:dyDescent="0.3">
      <c r="A302" t="s">
        <v>3857</v>
      </c>
      <c r="B302" t="s">
        <v>4163</v>
      </c>
      <c r="C302" t="s">
        <v>3859</v>
      </c>
      <c r="D302">
        <v>2011</v>
      </c>
      <c r="E302" t="s">
        <v>3877</v>
      </c>
      <c r="F302" t="s">
        <v>3861</v>
      </c>
      <c r="G302" t="s">
        <v>36</v>
      </c>
      <c r="H302" t="s">
        <v>3878</v>
      </c>
      <c r="I302">
        <v>156.46299999999999</v>
      </c>
      <c r="J302">
        <v>5</v>
      </c>
    </row>
    <row r="303" spans="1:10" x14ac:dyDescent="0.3">
      <c r="A303" t="s">
        <v>3857</v>
      </c>
      <c r="B303" t="s">
        <v>3913</v>
      </c>
      <c r="C303" t="s">
        <v>3859</v>
      </c>
      <c r="D303">
        <v>2011</v>
      </c>
      <c r="E303" t="s">
        <v>3877</v>
      </c>
      <c r="F303" t="s">
        <v>3861</v>
      </c>
      <c r="G303" t="s">
        <v>36</v>
      </c>
      <c r="H303" t="s">
        <v>3878</v>
      </c>
      <c r="I303">
        <v>193.57939999999999</v>
      </c>
      <c r="J303">
        <v>5</v>
      </c>
    </row>
    <row r="304" spans="1:10" x14ac:dyDescent="0.3">
      <c r="A304" t="s">
        <v>3857</v>
      </c>
      <c r="B304" t="s">
        <v>4164</v>
      </c>
      <c r="C304" t="s">
        <v>3880</v>
      </c>
      <c r="D304">
        <v>2011</v>
      </c>
      <c r="E304" t="s">
        <v>3877</v>
      </c>
      <c r="F304" t="s">
        <v>3861</v>
      </c>
      <c r="G304" t="s">
        <v>36</v>
      </c>
      <c r="H304" t="s">
        <v>3878</v>
      </c>
      <c r="I304">
        <v>162.88679999999999</v>
      </c>
      <c r="J304">
        <v>5</v>
      </c>
    </row>
    <row r="305" spans="1:10" x14ac:dyDescent="0.3">
      <c r="A305" t="s">
        <v>3857</v>
      </c>
      <c r="B305" t="s">
        <v>4165</v>
      </c>
      <c r="C305" t="s">
        <v>3880</v>
      </c>
      <c r="D305">
        <v>2011</v>
      </c>
      <c r="E305" t="s">
        <v>3877</v>
      </c>
      <c r="F305" t="s">
        <v>3861</v>
      </c>
      <c r="G305" t="s">
        <v>36</v>
      </c>
      <c r="H305" t="s">
        <v>3878</v>
      </c>
      <c r="I305">
        <v>125.1362</v>
      </c>
      <c r="J305">
        <v>5</v>
      </c>
    </row>
    <row r="306" spans="1:10" hidden="1" x14ac:dyDescent="0.3">
      <c r="A306" t="s">
        <v>3857</v>
      </c>
      <c r="B306" t="s">
        <v>4166</v>
      </c>
      <c r="C306" t="s">
        <v>3892</v>
      </c>
      <c r="D306">
        <v>2011</v>
      </c>
      <c r="E306" t="s">
        <v>3877</v>
      </c>
      <c r="F306" t="s">
        <v>3861</v>
      </c>
      <c r="G306" t="s">
        <v>17</v>
      </c>
      <c r="H306" t="s">
        <v>3878</v>
      </c>
      <c r="I306">
        <v>190.88460000000001</v>
      </c>
      <c r="J306">
        <v>5</v>
      </c>
    </row>
    <row r="307" spans="1:10" hidden="1" x14ac:dyDescent="0.3">
      <c r="A307" t="s">
        <v>3857</v>
      </c>
      <c r="B307" t="s">
        <v>4167</v>
      </c>
      <c r="C307" t="s">
        <v>3886</v>
      </c>
      <c r="D307">
        <v>2011</v>
      </c>
      <c r="E307" t="s">
        <v>3877</v>
      </c>
      <c r="F307" t="s">
        <v>3861</v>
      </c>
      <c r="G307" t="s">
        <v>17</v>
      </c>
      <c r="H307" t="s">
        <v>3878</v>
      </c>
      <c r="I307">
        <v>125.7704</v>
      </c>
      <c r="J307">
        <v>5</v>
      </c>
    </row>
    <row r="308" spans="1:10" hidden="1" x14ac:dyDescent="0.3">
      <c r="A308" t="s">
        <v>3857</v>
      </c>
      <c r="B308" t="s">
        <v>4168</v>
      </c>
      <c r="C308" t="s">
        <v>3886</v>
      </c>
      <c r="D308">
        <v>2011</v>
      </c>
      <c r="E308" t="s">
        <v>3877</v>
      </c>
      <c r="F308" t="s">
        <v>3861</v>
      </c>
      <c r="G308" t="s">
        <v>17</v>
      </c>
      <c r="H308" t="s">
        <v>3878</v>
      </c>
      <c r="I308">
        <v>163.45519999999999</v>
      </c>
      <c r="J308">
        <v>5</v>
      </c>
    </row>
    <row r="309" spans="1:10" hidden="1" x14ac:dyDescent="0.3">
      <c r="A309" t="s">
        <v>3857</v>
      </c>
      <c r="B309" t="s">
        <v>4169</v>
      </c>
      <c r="C309" t="s">
        <v>3886</v>
      </c>
      <c r="D309">
        <v>2011</v>
      </c>
      <c r="E309" t="s">
        <v>3877</v>
      </c>
      <c r="F309" t="s">
        <v>3861</v>
      </c>
      <c r="G309" t="s">
        <v>17</v>
      </c>
      <c r="H309" t="s">
        <v>3878</v>
      </c>
      <c r="I309">
        <v>163.68680000000001</v>
      </c>
      <c r="J309">
        <v>5</v>
      </c>
    </row>
    <row r="310" spans="1:10" hidden="1" x14ac:dyDescent="0.3">
      <c r="A310" t="s">
        <v>3857</v>
      </c>
      <c r="B310" t="s">
        <v>4170</v>
      </c>
      <c r="C310" t="s">
        <v>3871</v>
      </c>
      <c r="D310">
        <v>2011</v>
      </c>
      <c r="E310" t="s">
        <v>3877</v>
      </c>
      <c r="F310" t="s">
        <v>3861</v>
      </c>
      <c r="G310" t="s">
        <v>17</v>
      </c>
      <c r="H310" t="s">
        <v>3878</v>
      </c>
      <c r="I310">
        <v>159.95779999999999</v>
      </c>
      <c r="J310">
        <v>5</v>
      </c>
    </row>
    <row r="311" spans="1:10" hidden="1" x14ac:dyDescent="0.3">
      <c r="A311" t="s">
        <v>3857</v>
      </c>
      <c r="B311" t="s">
        <v>4018</v>
      </c>
      <c r="C311" t="s">
        <v>3871</v>
      </c>
      <c r="D311">
        <v>2011</v>
      </c>
      <c r="E311" t="s">
        <v>3877</v>
      </c>
      <c r="F311" t="s">
        <v>3861</v>
      </c>
      <c r="G311" t="s">
        <v>17</v>
      </c>
      <c r="H311" t="s">
        <v>3878</v>
      </c>
      <c r="I311">
        <v>142.5154</v>
      </c>
      <c r="J311">
        <v>5</v>
      </c>
    </row>
    <row r="312" spans="1:10" hidden="1" x14ac:dyDescent="0.3">
      <c r="A312" t="s">
        <v>3857</v>
      </c>
      <c r="B312" t="s">
        <v>4171</v>
      </c>
      <c r="C312" t="s">
        <v>3871</v>
      </c>
      <c r="D312">
        <v>2011</v>
      </c>
      <c r="E312" t="s">
        <v>3877</v>
      </c>
      <c r="F312" t="s">
        <v>3861</v>
      </c>
      <c r="G312" t="s">
        <v>17</v>
      </c>
      <c r="H312" t="s">
        <v>3878</v>
      </c>
      <c r="I312">
        <v>52.932400000000001</v>
      </c>
      <c r="J312">
        <v>5</v>
      </c>
    </row>
    <row r="313" spans="1:10" hidden="1" x14ac:dyDescent="0.3">
      <c r="A313" t="s">
        <v>3851</v>
      </c>
      <c r="B313" t="s">
        <v>4172</v>
      </c>
      <c r="C313" t="s">
        <v>3932</v>
      </c>
      <c r="D313">
        <v>2011</v>
      </c>
      <c r="E313" t="s">
        <v>3877</v>
      </c>
      <c r="F313" t="s">
        <v>3861</v>
      </c>
      <c r="G313" t="s">
        <v>17</v>
      </c>
      <c r="H313" t="s">
        <v>3878</v>
      </c>
      <c r="I313">
        <v>87.051400000000001</v>
      </c>
      <c r="J313">
        <v>5</v>
      </c>
    </row>
    <row r="314" spans="1:10" hidden="1" x14ac:dyDescent="0.3">
      <c r="A314" t="s">
        <v>3851</v>
      </c>
      <c r="B314" t="s">
        <v>4173</v>
      </c>
      <c r="C314" t="s">
        <v>3932</v>
      </c>
      <c r="D314">
        <v>2011</v>
      </c>
      <c r="E314" t="s">
        <v>3877</v>
      </c>
      <c r="F314" t="s">
        <v>3861</v>
      </c>
      <c r="G314" t="s">
        <v>17</v>
      </c>
      <c r="H314" t="s">
        <v>3878</v>
      </c>
      <c r="I314">
        <v>102.7332</v>
      </c>
      <c r="J314">
        <v>5</v>
      </c>
    </row>
    <row r="315" spans="1:10" hidden="1" x14ac:dyDescent="0.3">
      <c r="A315" t="s">
        <v>3851</v>
      </c>
      <c r="B315" t="s">
        <v>4174</v>
      </c>
      <c r="C315" t="s">
        <v>3895</v>
      </c>
      <c r="D315">
        <v>2011</v>
      </c>
      <c r="E315" t="s">
        <v>3877</v>
      </c>
      <c r="F315" t="s">
        <v>3861</v>
      </c>
      <c r="G315" t="s">
        <v>17</v>
      </c>
      <c r="H315" t="s">
        <v>3878</v>
      </c>
      <c r="I315">
        <v>138.78380000000001</v>
      </c>
      <c r="J315">
        <v>5</v>
      </c>
    </row>
    <row r="316" spans="1:10" hidden="1" x14ac:dyDescent="0.3">
      <c r="A316" t="s">
        <v>3851</v>
      </c>
      <c r="B316" t="s">
        <v>4175</v>
      </c>
      <c r="C316" t="s">
        <v>3834</v>
      </c>
      <c r="D316">
        <v>2011</v>
      </c>
      <c r="E316" t="s">
        <v>3877</v>
      </c>
      <c r="F316" t="s">
        <v>3861</v>
      </c>
      <c r="G316" t="s">
        <v>17</v>
      </c>
      <c r="H316" t="s">
        <v>3878</v>
      </c>
      <c r="I316">
        <v>145.81020000000001</v>
      </c>
      <c r="J316">
        <v>5</v>
      </c>
    </row>
    <row r="317" spans="1:10" hidden="1" x14ac:dyDescent="0.3">
      <c r="A317" t="s">
        <v>3851</v>
      </c>
      <c r="B317" t="s">
        <v>4176</v>
      </c>
      <c r="C317" t="s">
        <v>3864</v>
      </c>
      <c r="D317">
        <v>2011</v>
      </c>
      <c r="E317" t="s">
        <v>3877</v>
      </c>
      <c r="F317" t="s">
        <v>3861</v>
      </c>
      <c r="G317" t="s">
        <v>17</v>
      </c>
      <c r="H317" t="s">
        <v>3878</v>
      </c>
      <c r="I317">
        <v>48.469200000000001</v>
      </c>
      <c r="J317">
        <v>5</v>
      </c>
    </row>
    <row r="318" spans="1:10" hidden="1" x14ac:dyDescent="0.3">
      <c r="A318" t="s">
        <v>3851</v>
      </c>
      <c r="B318" t="s">
        <v>4177</v>
      </c>
      <c r="C318" t="s">
        <v>3864</v>
      </c>
      <c r="D318">
        <v>2011</v>
      </c>
      <c r="E318" t="s">
        <v>3877</v>
      </c>
      <c r="F318" t="s">
        <v>3861</v>
      </c>
      <c r="G318" t="s">
        <v>17</v>
      </c>
      <c r="H318" t="s">
        <v>3878</v>
      </c>
      <c r="I318">
        <v>194.14779999999999</v>
      </c>
      <c r="J318">
        <v>5</v>
      </c>
    </row>
    <row r="319" spans="1:10" hidden="1" x14ac:dyDescent="0.3">
      <c r="A319" t="s">
        <v>3851</v>
      </c>
      <c r="B319" t="s">
        <v>4178</v>
      </c>
      <c r="C319" t="s">
        <v>3853</v>
      </c>
      <c r="D319">
        <v>2011</v>
      </c>
      <c r="E319" t="s">
        <v>3877</v>
      </c>
      <c r="F319" t="s">
        <v>3861</v>
      </c>
      <c r="G319" t="s">
        <v>17</v>
      </c>
      <c r="H319" t="s">
        <v>3878</v>
      </c>
      <c r="I319">
        <v>88.251400000000004</v>
      </c>
      <c r="J319">
        <v>5</v>
      </c>
    </row>
    <row r="320" spans="1:10" hidden="1" x14ac:dyDescent="0.3">
      <c r="A320" t="s">
        <v>3857</v>
      </c>
      <c r="B320" t="s">
        <v>4179</v>
      </c>
      <c r="C320" t="s">
        <v>3932</v>
      </c>
      <c r="D320">
        <v>2014</v>
      </c>
      <c r="E320" t="s">
        <v>3869</v>
      </c>
      <c r="F320" t="s">
        <v>3861</v>
      </c>
      <c r="G320" t="s">
        <v>17</v>
      </c>
      <c r="H320" t="s">
        <v>3856</v>
      </c>
      <c r="I320">
        <v>36.7164</v>
      </c>
      <c r="J320">
        <v>5</v>
      </c>
    </row>
    <row r="321" spans="1:10" hidden="1" x14ac:dyDescent="0.3">
      <c r="A321" t="s">
        <v>3857</v>
      </c>
      <c r="B321" t="s">
        <v>4180</v>
      </c>
      <c r="C321" t="s">
        <v>3895</v>
      </c>
      <c r="D321">
        <v>2014</v>
      </c>
      <c r="E321" t="s">
        <v>3869</v>
      </c>
      <c r="F321" t="s">
        <v>3861</v>
      </c>
      <c r="G321" t="s">
        <v>17</v>
      </c>
      <c r="H321" t="s">
        <v>3856</v>
      </c>
      <c r="I321">
        <v>86.3566</v>
      </c>
      <c r="J321">
        <v>5</v>
      </c>
    </row>
    <row r="322" spans="1:10" hidden="1" x14ac:dyDescent="0.3">
      <c r="A322" t="s">
        <v>3857</v>
      </c>
      <c r="B322" t="s">
        <v>3935</v>
      </c>
      <c r="C322" t="s">
        <v>3834</v>
      </c>
      <c r="D322">
        <v>2014</v>
      </c>
      <c r="E322" t="s">
        <v>3869</v>
      </c>
      <c r="F322" t="s">
        <v>3861</v>
      </c>
      <c r="G322" t="s">
        <v>17</v>
      </c>
      <c r="H322" t="s">
        <v>3856</v>
      </c>
      <c r="I322">
        <v>153.434</v>
      </c>
      <c r="J322">
        <v>5</v>
      </c>
    </row>
    <row r="323" spans="1:10" hidden="1" x14ac:dyDescent="0.3">
      <c r="A323" t="s">
        <v>3857</v>
      </c>
      <c r="B323" t="s">
        <v>4181</v>
      </c>
      <c r="C323" t="s">
        <v>3834</v>
      </c>
      <c r="D323">
        <v>2014</v>
      </c>
      <c r="E323" t="s">
        <v>3869</v>
      </c>
      <c r="F323" t="s">
        <v>3861</v>
      </c>
      <c r="G323" t="s">
        <v>17</v>
      </c>
      <c r="H323" t="s">
        <v>3856</v>
      </c>
      <c r="I323">
        <v>264.55680000000001</v>
      </c>
      <c r="J323">
        <v>5</v>
      </c>
    </row>
    <row r="324" spans="1:10" hidden="1" x14ac:dyDescent="0.3">
      <c r="A324" t="s">
        <v>3857</v>
      </c>
      <c r="B324" t="s">
        <v>4182</v>
      </c>
      <c r="C324" t="s">
        <v>3864</v>
      </c>
      <c r="D324">
        <v>2014</v>
      </c>
      <c r="E324" t="s">
        <v>3869</v>
      </c>
      <c r="F324" t="s">
        <v>3861</v>
      </c>
      <c r="G324" t="s">
        <v>17</v>
      </c>
      <c r="H324" t="s">
        <v>3856</v>
      </c>
      <c r="I324">
        <v>213.7192</v>
      </c>
      <c r="J324">
        <v>5</v>
      </c>
    </row>
    <row r="325" spans="1:10" hidden="1" x14ac:dyDescent="0.3">
      <c r="A325" t="s">
        <v>3857</v>
      </c>
      <c r="B325" t="s">
        <v>4183</v>
      </c>
      <c r="C325" t="s">
        <v>3864</v>
      </c>
      <c r="D325">
        <v>2014</v>
      </c>
      <c r="E325" t="s">
        <v>3869</v>
      </c>
      <c r="F325" t="s">
        <v>3861</v>
      </c>
      <c r="G325" t="s">
        <v>17</v>
      </c>
      <c r="H325" t="s">
        <v>3856</v>
      </c>
      <c r="I325">
        <v>118.3124</v>
      </c>
      <c r="J325">
        <v>5</v>
      </c>
    </row>
    <row r="326" spans="1:10" hidden="1" x14ac:dyDescent="0.3">
      <c r="A326" t="s">
        <v>3857</v>
      </c>
      <c r="B326" t="s">
        <v>4184</v>
      </c>
      <c r="C326" t="s">
        <v>3853</v>
      </c>
      <c r="D326">
        <v>2014</v>
      </c>
      <c r="E326" t="s">
        <v>3869</v>
      </c>
      <c r="F326" t="s">
        <v>3861</v>
      </c>
      <c r="G326" t="s">
        <v>17</v>
      </c>
      <c r="H326" t="s">
        <v>3856</v>
      </c>
      <c r="I326">
        <v>61.253599999999999</v>
      </c>
      <c r="J326">
        <v>5</v>
      </c>
    </row>
    <row r="327" spans="1:10" hidden="1" x14ac:dyDescent="0.3">
      <c r="A327" t="s">
        <v>3857</v>
      </c>
      <c r="B327" t="s">
        <v>4185</v>
      </c>
      <c r="C327" t="s">
        <v>3853</v>
      </c>
      <c r="D327">
        <v>2014</v>
      </c>
      <c r="E327" t="s">
        <v>3869</v>
      </c>
      <c r="F327" t="s">
        <v>3861</v>
      </c>
      <c r="G327" t="s">
        <v>17</v>
      </c>
      <c r="H327" t="s">
        <v>3856</v>
      </c>
      <c r="I327">
        <v>109.8912</v>
      </c>
      <c r="J327">
        <v>5</v>
      </c>
    </row>
    <row r="328" spans="1:10" hidden="1" x14ac:dyDescent="0.3">
      <c r="A328" t="s">
        <v>3857</v>
      </c>
      <c r="B328" t="s">
        <v>4186</v>
      </c>
      <c r="C328" t="s">
        <v>3853</v>
      </c>
      <c r="D328">
        <v>2014</v>
      </c>
      <c r="E328" t="s">
        <v>3869</v>
      </c>
      <c r="F328" t="s">
        <v>3861</v>
      </c>
      <c r="G328" t="s">
        <v>17</v>
      </c>
      <c r="H328" t="s">
        <v>3856</v>
      </c>
      <c r="I328">
        <v>104.9306</v>
      </c>
      <c r="J328">
        <v>5</v>
      </c>
    </row>
    <row r="329" spans="1:10" hidden="1" x14ac:dyDescent="0.3">
      <c r="A329" t="s">
        <v>3857</v>
      </c>
      <c r="B329" t="s">
        <v>4187</v>
      </c>
      <c r="C329" t="s">
        <v>3899</v>
      </c>
      <c r="D329">
        <v>2014</v>
      </c>
      <c r="E329" t="s">
        <v>3869</v>
      </c>
      <c r="F329" t="s">
        <v>3861</v>
      </c>
      <c r="G329" t="s">
        <v>17</v>
      </c>
      <c r="H329" t="s">
        <v>3856</v>
      </c>
      <c r="I329">
        <v>188.18719999999999</v>
      </c>
      <c r="J329">
        <v>5</v>
      </c>
    </row>
    <row r="330" spans="1:10" hidden="1" x14ac:dyDescent="0.3">
      <c r="A330" t="s">
        <v>3857</v>
      </c>
      <c r="B330" t="s">
        <v>4164</v>
      </c>
      <c r="C330" t="s">
        <v>3880</v>
      </c>
      <c r="D330">
        <v>2014</v>
      </c>
      <c r="E330" t="s">
        <v>3869</v>
      </c>
      <c r="F330" t="s">
        <v>3861</v>
      </c>
      <c r="G330" t="s">
        <v>17</v>
      </c>
      <c r="H330" t="s">
        <v>3856</v>
      </c>
      <c r="I330">
        <v>163.48679999999999</v>
      </c>
      <c r="J330">
        <v>5</v>
      </c>
    </row>
    <row r="331" spans="1:10" hidden="1" x14ac:dyDescent="0.3">
      <c r="A331" t="s">
        <v>3857</v>
      </c>
      <c r="B331" t="s">
        <v>4188</v>
      </c>
      <c r="C331" t="s">
        <v>3880</v>
      </c>
      <c r="D331">
        <v>2014</v>
      </c>
      <c r="E331" t="s">
        <v>3869</v>
      </c>
      <c r="F331" t="s">
        <v>3861</v>
      </c>
      <c r="G331" t="s">
        <v>17</v>
      </c>
      <c r="H331" t="s">
        <v>3856</v>
      </c>
      <c r="I331">
        <v>142.24700000000001</v>
      </c>
      <c r="J331">
        <v>5</v>
      </c>
    </row>
    <row r="332" spans="1:10" hidden="1" x14ac:dyDescent="0.3">
      <c r="A332" t="s">
        <v>3857</v>
      </c>
      <c r="B332" t="s">
        <v>3985</v>
      </c>
      <c r="C332" t="s">
        <v>3880</v>
      </c>
      <c r="D332">
        <v>2014</v>
      </c>
      <c r="E332" t="s">
        <v>3869</v>
      </c>
      <c r="F332" t="s">
        <v>3861</v>
      </c>
      <c r="G332" t="s">
        <v>17</v>
      </c>
      <c r="H332" t="s">
        <v>3856</v>
      </c>
      <c r="I332">
        <v>188.75299999999999</v>
      </c>
      <c r="J332">
        <v>5</v>
      </c>
    </row>
    <row r="333" spans="1:10" hidden="1" x14ac:dyDescent="0.3">
      <c r="A333" t="s">
        <v>3857</v>
      </c>
      <c r="B333" t="s">
        <v>4189</v>
      </c>
      <c r="C333" t="s">
        <v>3880</v>
      </c>
      <c r="D333">
        <v>2014</v>
      </c>
      <c r="E333" t="s">
        <v>3869</v>
      </c>
      <c r="F333" t="s">
        <v>3861</v>
      </c>
      <c r="G333" t="s">
        <v>17</v>
      </c>
      <c r="H333" t="s">
        <v>3856</v>
      </c>
      <c r="I333">
        <v>59.2562</v>
      </c>
      <c r="J333">
        <v>5</v>
      </c>
    </row>
    <row r="334" spans="1:10" hidden="1" x14ac:dyDescent="0.3">
      <c r="A334" t="s">
        <v>3857</v>
      </c>
      <c r="B334" t="s">
        <v>4190</v>
      </c>
      <c r="C334" t="s">
        <v>3880</v>
      </c>
      <c r="D334">
        <v>2014</v>
      </c>
      <c r="E334" t="s">
        <v>3869</v>
      </c>
      <c r="F334" t="s">
        <v>3861</v>
      </c>
      <c r="G334" t="s">
        <v>17</v>
      </c>
      <c r="H334" t="s">
        <v>3856</v>
      </c>
      <c r="I334">
        <v>97.441000000000003</v>
      </c>
      <c r="J334">
        <v>5</v>
      </c>
    </row>
    <row r="335" spans="1:10" hidden="1" x14ac:dyDescent="0.3">
      <c r="A335" t="s">
        <v>3857</v>
      </c>
      <c r="B335" t="s">
        <v>4191</v>
      </c>
      <c r="C335" t="s">
        <v>3886</v>
      </c>
      <c r="D335">
        <v>2014</v>
      </c>
      <c r="E335" t="s">
        <v>3869</v>
      </c>
      <c r="F335" t="s">
        <v>3861</v>
      </c>
      <c r="G335" t="s">
        <v>17</v>
      </c>
      <c r="H335" t="s">
        <v>3856</v>
      </c>
      <c r="I335">
        <v>214.52180000000001</v>
      </c>
      <c r="J335">
        <v>5</v>
      </c>
    </row>
    <row r="336" spans="1:10" hidden="1" x14ac:dyDescent="0.3">
      <c r="A336" t="s">
        <v>3857</v>
      </c>
      <c r="B336" t="s">
        <v>4056</v>
      </c>
      <c r="C336" t="s">
        <v>3886</v>
      </c>
      <c r="D336">
        <v>2014</v>
      </c>
      <c r="E336" t="s">
        <v>3869</v>
      </c>
      <c r="F336" t="s">
        <v>3861</v>
      </c>
      <c r="G336" t="s">
        <v>17</v>
      </c>
      <c r="H336" t="s">
        <v>3856</v>
      </c>
      <c r="I336">
        <v>170.6422</v>
      </c>
      <c r="J336">
        <v>5</v>
      </c>
    </row>
    <row r="337" spans="1:10" hidden="1" x14ac:dyDescent="0.3">
      <c r="A337" t="s">
        <v>3857</v>
      </c>
      <c r="B337" t="s">
        <v>4192</v>
      </c>
      <c r="C337" t="s">
        <v>3871</v>
      </c>
      <c r="D337">
        <v>2014</v>
      </c>
      <c r="E337" t="s">
        <v>3869</v>
      </c>
      <c r="F337" t="s">
        <v>3861</v>
      </c>
      <c r="G337" t="s">
        <v>17</v>
      </c>
      <c r="H337" t="s">
        <v>3856</v>
      </c>
      <c r="I337">
        <v>198.20840000000001</v>
      </c>
      <c r="J337">
        <v>5</v>
      </c>
    </row>
    <row r="338" spans="1:10" hidden="1" x14ac:dyDescent="0.3">
      <c r="A338" t="s">
        <v>3857</v>
      </c>
      <c r="B338" t="s">
        <v>4193</v>
      </c>
      <c r="C338" t="s">
        <v>3871</v>
      </c>
      <c r="D338">
        <v>2014</v>
      </c>
      <c r="E338" t="s">
        <v>3869</v>
      </c>
      <c r="F338" t="s">
        <v>3861</v>
      </c>
      <c r="G338" t="s">
        <v>17</v>
      </c>
      <c r="H338" t="s">
        <v>3856</v>
      </c>
      <c r="I338">
        <v>44.476999999999997</v>
      </c>
      <c r="J338">
        <v>5</v>
      </c>
    </row>
    <row r="339" spans="1:10" hidden="1" x14ac:dyDescent="0.3">
      <c r="A339" t="s">
        <v>3851</v>
      </c>
      <c r="B339" t="s">
        <v>4194</v>
      </c>
      <c r="C339" t="s">
        <v>3868</v>
      </c>
      <c r="D339">
        <v>2014</v>
      </c>
      <c r="E339" t="s">
        <v>3869</v>
      </c>
      <c r="F339" t="s">
        <v>3861</v>
      </c>
      <c r="G339" t="s">
        <v>17</v>
      </c>
      <c r="H339" t="s">
        <v>3856</v>
      </c>
      <c r="I339">
        <v>89.917199999999994</v>
      </c>
      <c r="J339">
        <v>5</v>
      </c>
    </row>
    <row r="340" spans="1:10" hidden="1" x14ac:dyDescent="0.3">
      <c r="A340" t="s">
        <v>3851</v>
      </c>
      <c r="B340" t="s">
        <v>4195</v>
      </c>
      <c r="C340" t="s">
        <v>3868</v>
      </c>
      <c r="D340">
        <v>2014</v>
      </c>
      <c r="E340" t="s">
        <v>3869</v>
      </c>
      <c r="F340" t="s">
        <v>3861</v>
      </c>
      <c r="G340" t="s">
        <v>17</v>
      </c>
      <c r="H340" t="s">
        <v>3856</v>
      </c>
      <c r="I340">
        <v>86.185599999999994</v>
      </c>
      <c r="J340">
        <v>5</v>
      </c>
    </row>
    <row r="341" spans="1:10" hidden="1" x14ac:dyDescent="0.3">
      <c r="A341" t="s">
        <v>3851</v>
      </c>
      <c r="B341" t="s">
        <v>4027</v>
      </c>
      <c r="C341" t="s">
        <v>3864</v>
      </c>
      <c r="D341">
        <v>2014</v>
      </c>
      <c r="E341" t="s">
        <v>3869</v>
      </c>
      <c r="F341" t="s">
        <v>3861</v>
      </c>
      <c r="G341" t="s">
        <v>17</v>
      </c>
      <c r="H341" t="s">
        <v>3856</v>
      </c>
      <c r="I341">
        <v>46.037599999999998</v>
      </c>
      <c r="J341">
        <v>5</v>
      </c>
    </row>
    <row r="342" spans="1:10" hidden="1" x14ac:dyDescent="0.3">
      <c r="A342" t="s">
        <v>3851</v>
      </c>
      <c r="B342" t="s">
        <v>4196</v>
      </c>
      <c r="C342" t="s">
        <v>3864</v>
      </c>
      <c r="D342">
        <v>2014</v>
      </c>
      <c r="E342" t="s">
        <v>3869</v>
      </c>
      <c r="F342" t="s">
        <v>3861</v>
      </c>
      <c r="G342" t="s">
        <v>17</v>
      </c>
      <c r="H342" t="s">
        <v>3856</v>
      </c>
      <c r="I342">
        <v>180.33179999999999</v>
      </c>
      <c r="J342">
        <v>5</v>
      </c>
    </row>
    <row r="343" spans="1:10" hidden="1" x14ac:dyDescent="0.3">
      <c r="A343" t="s">
        <v>3851</v>
      </c>
      <c r="B343" t="s">
        <v>4197</v>
      </c>
      <c r="C343" t="s">
        <v>3853</v>
      </c>
      <c r="D343">
        <v>2014</v>
      </c>
      <c r="E343" t="s">
        <v>3869</v>
      </c>
      <c r="F343" t="s">
        <v>3861</v>
      </c>
      <c r="G343" t="s">
        <v>17</v>
      </c>
      <c r="H343" t="s">
        <v>3856</v>
      </c>
      <c r="I343">
        <v>115.0176</v>
      </c>
      <c r="J343">
        <v>5</v>
      </c>
    </row>
    <row r="344" spans="1:10" hidden="1" x14ac:dyDescent="0.3">
      <c r="A344" t="s">
        <v>3851</v>
      </c>
      <c r="B344" t="s">
        <v>4198</v>
      </c>
      <c r="C344" t="s">
        <v>3853</v>
      </c>
      <c r="D344">
        <v>2014</v>
      </c>
      <c r="E344" t="s">
        <v>3869</v>
      </c>
      <c r="F344" t="s">
        <v>3861</v>
      </c>
      <c r="G344" t="s">
        <v>17</v>
      </c>
      <c r="H344" t="s">
        <v>3856</v>
      </c>
      <c r="I344">
        <v>252.3382</v>
      </c>
      <c r="J344">
        <v>5</v>
      </c>
    </row>
    <row r="345" spans="1:10" hidden="1" x14ac:dyDescent="0.3">
      <c r="A345" t="s">
        <v>3851</v>
      </c>
      <c r="B345" t="s">
        <v>4199</v>
      </c>
      <c r="C345" t="s">
        <v>3853</v>
      </c>
      <c r="D345">
        <v>2014</v>
      </c>
      <c r="E345" t="s">
        <v>3869</v>
      </c>
      <c r="F345" t="s">
        <v>3861</v>
      </c>
      <c r="G345" t="s">
        <v>17</v>
      </c>
      <c r="H345" t="s">
        <v>3856</v>
      </c>
      <c r="I345">
        <v>109.8254</v>
      </c>
      <c r="J345">
        <v>5</v>
      </c>
    </row>
    <row r="346" spans="1:10" hidden="1" x14ac:dyDescent="0.3">
      <c r="A346" t="s">
        <v>3851</v>
      </c>
      <c r="B346" t="s">
        <v>4200</v>
      </c>
      <c r="C346" t="s">
        <v>3853</v>
      </c>
      <c r="D346">
        <v>2014</v>
      </c>
      <c r="E346" t="s">
        <v>3869</v>
      </c>
      <c r="F346" t="s">
        <v>3861</v>
      </c>
      <c r="G346" t="s">
        <v>17</v>
      </c>
      <c r="H346" t="s">
        <v>3856</v>
      </c>
      <c r="I346">
        <v>159.55779999999999</v>
      </c>
      <c r="J346">
        <v>5</v>
      </c>
    </row>
    <row r="347" spans="1:10" hidden="1" x14ac:dyDescent="0.3">
      <c r="A347" t="s">
        <v>3851</v>
      </c>
      <c r="B347" t="s">
        <v>4201</v>
      </c>
      <c r="C347" t="s">
        <v>3853</v>
      </c>
      <c r="D347">
        <v>2014</v>
      </c>
      <c r="E347" t="s">
        <v>3869</v>
      </c>
      <c r="F347" t="s">
        <v>3861</v>
      </c>
      <c r="G347" t="s">
        <v>17</v>
      </c>
      <c r="H347" t="s">
        <v>3856</v>
      </c>
      <c r="I347">
        <v>225.90360000000001</v>
      </c>
      <c r="J347">
        <v>5</v>
      </c>
    </row>
    <row r="348" spans="1:10" hidden="1" x14ac:dyDescent="0.3">
      <c r="A348" t="s">
        <v>3851</v>
      </c>
      <c r="B348" t="s">
        <v>4202</v>
      </c>
      <c r="C348" t="s">
        <v>3886</v>
      </c>
      <c r="D348">
        <v>2014</v>
      </c>
      <c r="E348" t="s">
        <v>3869</v>
      </c>
      <c r="F348" t="s">
        <v>3861</v>
      </c>
      <c r="G348" t="s">
        <v>17</v>
      </c>
      <c r="H348" t="s">
        <v>3856</v>
      </c>
      <c r="I348">
        <v>187.18719999999999</v>
      </c>
      <c r="J348">
        <v>5</v>
      </c>
    </row>
    <row r="349" spans="1:10" hidden="1" x14ac:dyDescent="0.3">
      <c r="A349" t="s">
        <v>3851</v>
      </c>
      <c r="B349" t="s">
        <v>4203</v>
      </c>
      <c r="C349" t="s">
        <v>3886</v>
      </c>
      <c r="D349">
        <v>2014</v>
      </c>
      <c r="E349" t="s">
        <v>3869</v>
      </c>
      <c r="F349" t="s">
        <v>3861</v>
      </c>
      <c r="G349" t="s">
        <v>17</v>
      </c>
      <c r="H349" t="s">
        <v>3856</v>
      </c>
      <c r="I349">
        <v>60.956200000000003</v>
      </c>
      <c r="J349">
        <v>5</v>
      </c>
    </row>
    <row r="350" spans="1:10" hidden="1" x14ac:dyDescent="0.3">
      <c r="A350" t="s">
        <v>3851</v>
      </c>
      <c r="B350" t="s">
        <v>4114</v>
      </c>
      <c r="C350" t="s">
        <v>3996</v>
      </c>
      <c r="D350">
        <v>2014</v>
      </c>
      <c r="E350" t="s">
        <v>3869</v>
      </c>
      <c r="F350" t="s">
        <v>3861</v>
      </c>
      <c r="G350" t="s">
        <v>17</v>
      </c>
      <c r="H350" t="s">
        <v>3856</v>
      </c>
      <c r="I350">
        <v>226.90620000000001</v>
      </c>
      <c r="J350">
        <v>5</v>
      </c>
    </row>
    <row r="351" spans="1:10" x14ac:dyDescent="0.3">
      <c r="A351" t="s">
        <v>3857</v>
      </c>
      <c r="B351" t="s">
        <v>4121</v>
      </c>
      <c r="C351" t="s">
        <v>3932</v>
      </c>
      <c r="D351">
        <v>2022</v>
      </c>
      <c r="E351" t="s">
        <v>3860</v>
      </c>
      <c r="F351" t="s">
        <v>3861</v>
      </c>
      <c r="G351" t="s">
        <v>36</v>
      </c>
      <c r="H351" t="s">
        <v>3862</v>
      </c>
      <c r="I351">
        <v>157.3604</v>
      </c>
      <c r="J351">
        <v>5</v>
      </c>
    </row>
    <row r="352" spans="1:10" x14ac:dyDescent="0.3">
      <c r="A352" t="s">
        <v>3857</v>
      </c>
      <c r="B352" t="s">
        <v>4204</v>
      </c>
      <c r="C352" t="s">
        <v>3895</v>
      </c>
      <c r="D352">
        <v>2022</v>
      </c>
      <c r="E352" t="s">
        <v>3860</v>
      </c>
      <c r="F352" t="s">
        <v>3861</v>
      </c>
      <c r="G352" t="s">
        <v>36</v>
      </c>
      <c r="H352" t="s">
        <v>3862</v>
      </c>
      <c r="I352">
        <v>163.61840000000001</v>
      </c>
      <c r="J352">
        <v>5</v>
      </c>
    </row>
    <row r="353" spans="1:10" x14ac:dyDescent="0.3">
      <c r="A353" t="s">
        <v>3857</v>
      </c>
      <c r="B353" t="s">
        <v>4205</v>
      </c>
      <c r="C353" t="s">
        <v>3911</v>
      </c>
      <c r="D353">
        <v>2022</v>
      </c>
      <c r="E353" t="s">
        <v>3860</v>
      </c>
      <c r="F353" t="s">
        <v>3861</v>
      </c>
      <c r="G353" t="s">
        <v>36</v>
      </c>
      <c r="H353" t="s">
        <v>3862</v>
      </c>
      <c r="I353">
        <v>132.86259999999999</v>
      </c>
      <c r="J353">
        <v>5</v>
      </c>
    </row>
    <row r="354" spans="1:10" x14ac:dyDescent="0.3">
      <c r="A354" t="s">
        <v>3857</v>
      </c>
      <c r="B354" t="s">
        <v>4206</v>
      </c>
      <c r="C354" t="s">
        <v>3868</v>
      </c>
      <c r="D354">
        <v>2022</v>
      </c>
      <c r="E354" t="s">
        <v>3860</v>
      </c>
      <c r="F354" t="s">
        <v>3861</v>
      </c>
      <c r="G354" t="s">
        <v>36</v>
      </c>
      <c r="H354" t="s">
        <v>3862</v>
      </c>
      <c r="I354">
        <v>77.998599999999996</v>
      </c>
      <c r="J354">
        <v>5</v>
      </c>
    </row>
    <row r="355" spans="1:10" x14ac:dyDescent="0.3">
      <c r="A355" t="s">
        <v>3857</v>
      </c>
      <c r="B355" t="s">
        <v>4207</v>
      </c>
      <c r="C355" t="s">
        <v>3834</v>
      </c>
      <c r="D355">
        <v>2022</v>
      </c>
      <c r="E355" t="s">
        <v>3860</v>
      </c>
      <c r="F355" t="s">
        <v>3861</v>
      </c>
      <c r="G355" t="s">
        <v>36</v>
      </c>
      <c r="H355" t="s">
        <v>3862</v>
      </c>
      <c r="I355">
        <v>242.9854</v>
      </c>
      <c r="J355">
        <v>5</v>
      </c>
    </row>
    <row r="356" spans="1:10" x14ac:dyDescent="0.3">
      <c r="A356" t="s">
        <v>3857</v>
      </c>
      <c r="B356" t="s">
        <v>4208</v>
      </c>
      <c r="C356" t="s">
        <v>3834</v>
      </c>
      <c r="D356">
        <v>2022</v>
      </c>
      <c r="E356" t="s">
        <v>3860</v>
      </c>
      <c r="F356" t="s">
        <v>3861</v>
      </c>
      <c r="G356" t="s">
        <v>36</v>
      </c>
      <c r="H356" t="s">
        <v>3862</v>
      </c>
      <c r="I356">
        <v>40.313800000000001</v>
      </c>
      <c r="J356">
        <v>5</v>
      </c>
    </row>
    <row r="357" spans="1:10" x14ac:dyDescent="0.3">
      <c r="A357" t="s">
        <v>3857</v>
      </c>
      <c r="B357" t="s">
        <v>4209</v>
      </c>
      <c r="C357" t="s">
        <v>3864</v>
      </c>
      <c r="D357">
        <v>2022</v>
      </c>
      <c r="E357" t="s">
        <v>3860</v>
      </c>
      <c r="F357" t="s">
        <v>3861</v>
      </c>
      <c r="G357" t="s">
        <v>36</v>
      </c>
      <c r="H357" t="s">
        <v>3862</v>
      </c>
      <c r="I357">
        <v>140.61799999999999</v>
      </c>
      <c r="J357">
        <v>5</v>
      </c>
    </row>
    <row r="358" spans="1:10" x14ac:dyDescent="0.3">
      <c r="A358" t="s">
        <v>3857</v>
      </c>
      <c r="B358" t="s">
        <v>4067</v>
      </c>
      <c r="C358" t="s">
        <v>3864</v>
      </c>
      <c r="D358">
        <v>2022</v>
      </c>
      <c r="E358" t="s">
        <v>3860</v>
      </c>
      <c r="F358" t="s">
        <v>3861</v>
      </c>
      <c r="G358" t="s">
        <v>36</v>
      </c>
      <c r="H358" t="s">
        <v>3862</v>
      </c>
      <c r="I358">
        <v>244.08019999999999</v>
      </c>
      <c r="J358">
        <v>5</v>
      </c>
    </row>
    <row r="359" spans="1:10" x14ac:dyDescent="0.3">
      <c r="A359" t="s">
        <v>3857</v>
      </c>
      <c r="B359" t="s">
        <v>4210</v>
      </c>
      <c r="C359" t="s">
        <v>3853</v>
      </c>
      <c r="D359">
        <v>2022</v>
      </c>
      <c r="E359" t="s">
        <v>3860</v>
      </c>
      <c r="F359" t="s">
        <v>3861</v>
      </c>
      <c r="G359" t="s">
        <v>36</v>
      </c>
      <c r="H359" t="s">
        <v>3862</v>
      </c>
      <c r="I359">
        <v>147.3734</v>
      </c>
      <c r="J359">
        <v>5</v>
      </c>
    </row>
    <row r="360" spans="1:10" x14ac:dyDescent="0.3">
      <c r="A360" t="s">
        <v>3857</v>
      </c>
      <c r="B360" t="s">
        <v>4211</v>
      </c>
      <c r="C360" t="s">
        <v>3853</v>
      </c>
      <c r="D360">
        <v>2022</v>
      </c>
      <c r="E360" t="s">
        <v>3860</v>
      </c>
      <c r="F360" t="s">
        <v>3861</v>
      </c>
      <c r="G360" t="s">
        <v>36</v>
      </c>
      <c r="H360" t="s">
        <v>3862</v>
      </c>
      <c r="I360">
        <v>121.2756</v>
      </c>
      <c r="J360">
        <v>5</v>
      </c>
    </row>
    <row r="361" spans="1:10" x14ac:dyDescent="0.3">
      <c r="A361" t="s">
        <v>3857</v>
      </c>
      <c r="B361" t="s">
        <v>4212</v>
      </c>
      <c r="C361" t="s">
        <v>3899</v>
      </c>
      <c r="D361">
        <v>2022</v>
      </c>
      <c r="E361" t="s">
        <v>3860</v>
      </c>
      <c r="F361" t="s">
        <v>3861</v>
      </c>
      <c r="G361" t="s">
        <v>36</v>
      </c>
      <c r="H361" t="s">
        <v>3862</v>
      </c>
      <c r="I361">
        <v>174.208</v>
      </c>
      <c r="J361">
        <v>5</v>
      </c>
    </row>
    <row r="362" spans="1:10" x14ac:dyDescent="0.3">
      <c r="A362" t="s">
        <v>3857</v>
      </c>
      <c r="B362" t="s">
        <v>4213</v>
      </c>
      <c r="C362" t="s">
        <v>3859</v>
      </c>
      <c r="D362">
        <v>2022</v>
      </c>
      <c r="E362" t="s">
        <v>3860</v>
      </c>
      <c r="F362" t="s">
        <v>3861</v>
      </c>
      <c r="G362" t="s">
        <v>36</v>
      </c>
      <c r="H362" t="s">
        <v>3862</v>
      </c>
      <c r="I362">
        <v>100.4384</v>
      </c>
      <c r="J362">
        <v>5</v>
      </c>
    </row>
    <row r="363" spans="1:10" x14ac:dyDescent="0.3">
      <c r="A363" t="s">
        <v>3857</v>
      </c>
      <c r="B363" t="s">
        <v>4214</v>
      </c>
      <c r="C363" t="s">
        <v>3859</v>
      </c>
      <c r="D363">
        <v>2022</v>
      </c>
      <c r="E363" t="s">
        <v>3860</v>
      </c>
      <c r="F363" t="s">
        <v>3861</v>
      </c>
      <c r="G363" t="s">
        <v>36</v>
      </c>
      <c r="H363" t="s">
        <v>3862</v>
      </c>
      <c r="I363">
        <v>127.3336</v>
      </c>
      <c r="J363">
        <v>5</v>
      </c>
    </row>
    <row r="364" spans="1:10" x14ac:dyDescent="0.3">
      <c r="A364" t="s">
        <v>3857</v>
      </c>
      <c r="B364" t="s">
        <v>3945</v>
      </c>
      <c r="C364" t="s">
        <v>3859</v>
      </c>
      <c r="D364">
        <v>2022</v>
      </c>
      <c r="E364" t="s">
        <v>3860</v>
      </c>
      <c r="F364" t="s">
        <v>3861</v>
      </c>
      <c r="G364" t="s">
        <v>36</v>
      </c>
      <c r="H364" t="s">
        <v>3862</v>
      </c>
      <c r="I364">
        <v>87.022400000000005</v>
      </c>
      <c r="J364">
        <v>5</v>
      </c>
    </row>
    <row r="365" spans="1:10" x14ac:dyDescent="0.3">
      <c r="A365" t="s">
        <v>3857</v>
      </c>
      <c r="B365" t="s">
        <v>4215</v>
      </c>
      <c r="C365" t="s">
        <v>3880</v>
      </c>
      <c r="D365">
        <v>2022</v>
      </c>
      <c r="E365" t="s">
        <v>3860</v>
      </c>
      <c r="F365" t="s">
        <v>3861</v>
      </c>
      <c r="G365" t="s">
        <v>36</v>
      </c>
      <c r="H365" t="s">
        <v>3862</v>
      </c>
      <c r="I365">
        <v>160.7894</v>
      </c>
      <c r="J365">
        <v>5</v>
      </c>
    </row>
    <row r="366" spans="1:10" x14ac:dyDescent="0.3">
      <c r="A366" t="s">
        <v>3857</v>
      </c>
      <c r="B366" t="s">
        <v>4216</v>
      </c>
      <c r="C366" t="s">
        <v>3880</v>
      </c>
      <c r="D366">
        <v>2022</v>
      </c>
      <c r="E366" t="s">
        <v>3860</v>
      </c>
      <c r="F366" t="s">
        <v>3861</v>
      </c>
      <c r="G366" t="s">
        <v>36</v>
      </c>
      <c r="H366" t="s">
        <v>3862</v>
      </c>
      <c r="I366">
        <v>103.3306</v>
      </c>
      <c r="J366">
        <v>5</v>
      </c>
    </row>
    <row r="367" spans="1:10" x14ac:dyDescent="0.3">
      <c r="A367" t="s">
        <v>3857</v>
      </c>
      <c r="B367" t="s">
        <v>4217</v>
      </c>
      <c r="C367" t="s">
        <v>3880</v>
      </c>
      <c r="D367">
        <v>2022</v>
      </c>
      <c r="E367" t="s">
        <v>3860</v>
      </c>
      <c r="F367" t="s">
        <v>3861</v>
      </c>
      <c r="G367" t="s">
        <v>36</v>
      </c>
      <c r="H367" t="s">
        <v>3862</v>
      </c>
      <c r="I367">
        <v>247.14599999999999</v>
      </c>
      <c r="J367">
        <v>5</v>
      </c>
    </row>
    <row r="368" spans="1:10" x14ac:dyDescent="0.3">
      <c r="A368" t="s">
        <v>3857</v>
      </c>
      <c r="B368" t="s">
        <v>4218</v>
      </c>
      <c r="C368" t="s">
        <v>3880</v>
      </c>
      <c r="D368">
        <v>2022</v>
      </c>
      <c r="E368" t="s">
        <v>3860</v>
      </c>
      <c r="F368" t="s">
        <v>3861</v>
      </c>
      <c r="G368" t="s">
        <v>36</v>
      </c>
      <c r="H368" t="s">
        <v>3862</v>
      </c>
      <c r="I368">
        <v>128.40199999999999</v>
      </c>
      <c r="J368">
        <v>5</v>
      </c>
    </row>
    <row r="369" spans="1:10" x14ac:dyDescent="0.3">
      <c r="A369" t="s">
        <v>3857</v>
      </c>
      <c r="B369" t="s">
        <v>4219</v>
      </c>
      <c r="C369" t="s">
        <v>3880</v>
      </c>
      <c r="D369">
        <v>2022</v>
      </c>
      <c r="E369" t="s">
        <v>3860</v>
      </c>
      <c r="F369" t="s">
        <v>3861</v>
      </c>
      <c r="G369" t="s">
        <v>36</v>
      </c>
      <c r="H369" t="s">
        <v>3862</v>
      </c>
      <c r="I369">
        <v>148.04179999999999</v>
      </c>
      <c r="J369">
        <v>5</v>
      </c>
    </row>
    <row r="370" spans="1:10" x14ac:dyDescent="0.3">
      <c r="A370" t="s">
        <v>3857</v>
      </c>
      <c r="B370" t="s">
        <v>4220</v>
      </c>
      <c r="C370" t="s">
        <v>3892</v>
      </c>
      <c r="D370">
        <v>2022</v>
      </c>
      <c r="E370" t="s">
        <v>3860</v>
      </c>
      <c r="F370" t="s">
        <v>3861</v>
      </c>
      <c r="G370" t="s">
        <v>36</v>
      </c>
      <c r="H370" t="s">
        <v>3862</v>
      </c>
      <c r="I370">
        <v>108.2938</v>
      </c>
      <c r="J370">
        <v>5</v>
      </c>
    </row>
    <row r="371" spans="1:10" x14ac:dyDescent="0.3">
      <c r="A371" t="s">
        <v>3857</v>
      </c>
      <c r="B371" t="s">
        <v>4221</v>
      </c>
      <c r="C371" t="s">
        <v>3892</v>
      </c>
      <c r="D371">
        <v>2022</v>
      </c>
      <c r="E371" t="s">
        <v>3860</v>
      </c>
      <c r="F371" t="s">
        <v>3861</v>
      </c>
      <c r="G371" t="s">
        <v>36</v>
      </c>
      <c r="H371" t="s">
        <v>3862</v>
      </c>
      <c r="I371">
        <v>88.917199999999994</v>
      </c>
      <c r="J371">
        <v>5</v>
      </c>
    </row>
    <row r="372" spans="1:10" x14ac:dyDescent="0.3">
      <c r="A372" t="s">
        <v>3857</v>
      </c>
      <c r="B372" t="s">
        <v>4222</v>
      </c>
      <c r="C372" t="s">
        <v>3892</v>
      </c>
      <c r="D372">
        <v>2022</v>
      </c>
      <c r="E372" t="s">
        <v>3860</v>
      </c>
      <c r="F372" t="s">
        <v>3861</v>
      </c>
      <c r="G372" t="s">
        <v>36</v>
      </c>
      <c r="H372" t="s">
        <v>3862</v>
      </c>
      <c r="I372">
        <v>58.556199999999997</v>
      </c>
      <c r="J372">
        <v>5</v>
      </c>
    </row>
    <row r="373" spans="1:10" x14ac:dyDescent="0.3">
      <c r="A373" t="s">
        <v>3857</v>
      </c>
      <c r="B373" t="s">
        <v>4223</v>
      </c>
      <c r="C373" t="s">
        <v>3902</v>
      </c>
      <c r="D373">
        <v>2022</v>
      </c>
      <c r="E373" t="s">
        <v>3860</v>
      </c>
      <c r="F373" t="s">
        <v>3861</v>
      </c>
      <c r="G373" t="s">
        <v>36</v>
      </c>
      <c r="H373" t="s">
        <v>3862</v>
      </c>
      <c r="I373">
        <v>211.85599999999999</v>
      </c>
      <c r="J373">
        <v>5</v>
      </c>
    </row>
    <row r="374" spans="1:10" x14ac:dyDescent="0.3">
      <c r="A374" t="s">
        <v>3857</v>
      </c>
      <c r="B374" t="s">
        <v>4191</v>
      </c>
      <c r="C374" t="s">
        <v>3886</v>
      </c>
      <c r="D374">
        <v>2022</v>
      </c>
      <c r="E374" t="s">
        <v>3860</v>
      </c>
      <c r="F374" t="s">
        <v>3861</v>
      </c>
      <c r="G374" t="s">
        <v>36</v>
      </c>
      <c r="H374" t="s">
        <v>3862</v>
      </c>
      <c r="I374">
        <v>212.02180000000001</v>
      </c>
      <c r="J374">
        <v>5</v>
      </c>
    </row>
    <row r="375" spans="1:10" x14ac:dyDescent="0.3">
      <c r="A375" t="s">
        <v>3857</v>
      </c>
      <c r="B375" t="s">
        <v>4224</v>
      </c>
      <c r="C375" t="s">
        <v>3886</v>
      </c>
      <c r="D375">
        <v>2022</v>
      </c>
      <c r="E375" t="s">
        <v>3860</v>
      </c>
      <c r="F375" t="s">
        <v>3861</v>
      </c>
      <c r="G375" t="s">
        <v>36</v>
      </c>
      <c r="H375" t="s">
        <v>3862</v>
      </c>
      <c r="I375">
        <v>253.3724</v>
      </c>
      <c r="J375">
        <v>5</v>
      </c>
    </row>
    <row r="376" spans="1:10" x14ac:dyDescent="0.3">
      <c r="A376" t="s">
        <v>3857</v>
      </c>
      <c r="B376" t="s">
        <v>4225</v>
      </c>
      <c r="C376" t="s">
        <v>3886</v>
      </c>
      <c r="D376">
        <v>2022</v>
      </c>
      <c r="E376" t="s">
        <v>3860</v>
      </c>
      <c r="F376" t="s">
        <v>3861</v>
      </c>
      <c r="G376" t="s">
        <v>36</v>
      </c>
      <c r="H376" t="s">
        <v>3862</v>
      </c>
      <c r="I376">
        <v>113.3544</v>
      </c>
      <c r="J376">
        <v>5</v>
      </c>
    </row>
    <row r="377" spans="1:10" x14ac:dyDescent="0.3">
      <c r="A377" t="s">
        <v>3857</v>
      </c>
      <c r="B377" t="s">
        <v>4226</v>
      </c>
      <c r="C377" t="s">
        <v>3886</v>
      </c>
      <c r="D377">
        <v>2022</v>
      </c>
      <c r="E377" t="s">
        <v>3860</v>
      </c>
      <c r="F377" t="s">
        <v>3861</v>
      </c>
      <c r="G377" t="s">
        <v>36</v>
      </c>
      <c r="H377" t="s">
        <v>3862</v>
      </c>
      <c r="I377">
        <v>200.4084</v>
      </c>
      <c r="J377">
        <v>5</v>
      </c>
    </row>
    <row r="378" spans="1:10" x14ac:dyDescent="0.3">
      <c r="A378" t="s">
        <v>3857</v>
      </c>
      <c r="B378" t="s">
        <v>4227</v>
      </c>
      <c r="C378" t="s">
        <v>3886</v>
      </c>
      <c r="D378">
        <v>2022</v>
      </c>
      <c r="E378" t="s">
        <v>3860</v>
      </c>
      <c r="F378" t="s">
        <v>3861</v>
      </c>
      <c r="G378" t="s">
        <v>36</v>
      </c>
      <c r="H378" t="s">
        <v>3862</v>
      </c>
      <c r="I378">
        <v>55.895600000000002</v>
      </c>
      <c r="J378">
        <v>5</v>
      </c>
    </row>
    <row r="379" spans="1:10" x14ac:dyDescent="0.3">
      <c r="A379" t="s">
        <v>3857</v>
      </c>
      <c r="B379" t="s">
        <v>4057</v>
      </c>
      <c r="C379" t="s">
        <v>3886</v>
      </c>
      <c r="D379">
        <v>2022</v>
      </c>
      <c r="E379" t="s">
        <v>3860</v>
      </c>
      <c r="F379" t="s">
        <v>3861</v>
      </c>
      <c r="G379" t="s">
        <v>36</v>
      </c>
      <c r="H379" t="s">
        <v>3862</v>
      </c>
      <c r="I379">
        <v>139.9496</v>
      </c>
      <c r="J379">
        <v>5</v>
      </c>
    </row>
    <row r="380" spans="1:10" x14ac:dyDescent="0.3">
      <c r="A380" t="s">
        <v>3857</v>
      </c>
      <c r="B380" t="s">
        <v>4228</v>
      </c>
      <c r="C380" t="s">
        <v>3886</v>
      </c>
      <c r="D380">
        <v>2022</v>
      </c>
      <c r="E380" t="s">
        <v>3860</v>
      </c>
      <c r="F380" t="s">
        <v>3861</v>
      </c>
      <c r="G380" t="s">
        <v>36</v>
      </c>
      <c r="H380" t="s">
        <v>3862</v>
      </c>
      <c r="I380">
        <v>177.33699999999999</v>
      </c>
      <c r="J380">
        <v>5</v>
      </c>
    </row>
    <row r="381" spans="1:10" x14ac:dyDescent="0.3">
      <c r="A381" t="s">
        <v>3857</v>
      </c>
      <c r="B381" t="s">
        <v>4229</v>
      </c>
      <c r="C381" t="s">
        <v>3871</v>
      </c>
      <c r="D381">
        <v>2022</v>
      </c>
      <c r="E381" t="s">
        <v>3860</v>
      </c>
      <c r="F381" t="s">
        <v>3861</v>
      </c>
      <c r="G381" t="s">
        <v>36</v>
      </c>
      <c r="H381" t="s">
        <v>3862</v>
      </c>
      <c r="I381">
        <v>172.04220000000001</v>
      </c>
      <c r="J381">
        <v>5</v>
      </c>
    </row>
    <row r="382" spans="1:10" x14ac:dyDescent="0.3">
      <c r="A382" t="s">
        <v>3857</v>
      </c>
      <c r="B382" t="s">
        <v>4170</v>
      </c>
      <c r="C382" t="s">
        <v>3871</v>
      </c>
      <c r="D382">
        <v>2022</v>
      </c>
      <c r="E382" t="s">
        <v>3860</v>
      </c>
      <c r="F382" t="s">
        <v>3861</v>
      </c>
      <c r="G382" t="s">
        <v>36</v>
      </c>
      <c r="H382" t="s">
        <v>3862</v>
      </c>
      <c r="I382">
        <v>159.65780000000001</v>
      </c>
      <c r="J382">
        <v>5</v>
      </c>
    </row>
    <row r="383" spans="1:10" x14ac:dyDescent="0.3">
      <c r="A383" t="s">
        <v>3851</v>
      </c>
      <c r="B383" t="s">
        <v>4174</v>
      </c>
      <c r="C383" t="s">
        <v>3895</v>
      </c>
      <c r="D383">
        <v>2022</v>
      </c>
      <c r="E383" t="s">
        <v>3860</v>
      </c>
      <c r="F383" t="s">
        <v>3861</v>
      </c>
      <c r="G383" t="s">
        <v>36</v>
      </c>
      <c r="H383" t="s">
        <v>3862</v>
      </c>
      <c r="I383">
        <v>142.28380000000001</v>
      </c>
      <c r="J383">
        <v>5</v>
      </c>
    </row>
    <row r="384" spans="1:10" x14ac:dyDescent="0.3">
      <c r="A384" t="s">
        <v>3851</v>
      </c>
      <c r="B384" t="s">
        <v>4230</v>
      </c>
      <c r="C384" t="s">
        <v>3868</v>
      </c>
      <c r="D384">
        <v>2022</v>
      </c>
      <c r="E384" t="s">
        <v>3860</v>
      </c>
      <c r="F384" t="s">
        <v>3861</v>
      </c>
      <c r="G384" t="s">
        <v>36</v>
      </c>
      <c r="H384" t="s">
        <v>3862</v>
      </c>
      <c r="I384">
        <v>175.137</v>
      </c>
      <c r="J384">
        <v>5</v>
      </c>
    </row>
    <row r="385" spans="1:10" x14ac:dyDescent="0.3">
      <c r="A385" t="s">
        <v>3851</v>
      </c>
      <c r="B385" t="s">
        <v>4231</v>
      </c>
      <c r="C385" t="s">
        <v>3868</v>
      </c>
      <c r="D385">
        <v>2022</v>
      </c>
      <c r="E385" t="s">
        <v>3860</v>
      </c>
      <c r="F385" t="s">
        <v>3861</v>
      </c>
      <c r="G385" t="s">
        <v>36</v>
      </c>
      <c r="H385" t="s">
        <v>3862</v>
      </c>
      <c r="I385">
        <v>59.322000000000003</v>
      </c>
      <c r="J385">
        <v>5</v>
      </c>
    </row>
    <row r="386" spans="1:10" x14ac:dyDescent="0.3">
      <c r="A386" t="s">
        <v>3851</v>
      </c>
      <c r="B386" t="s">
        <v>4232</v>
      </c>
      <c r="C386" t="s">
        <v>3868</v>
      </c>
      <c r="D386">
        <v>2022</v>
      </c>
      <c r="E386" t="s">
        <v>3860</v>
      </c>
      <c r="F386" t="s">
        <v>3861</v>
      </c>
      <c r="G386" t="s">
        <v>36</v>
      </c>
      <c r="H386" t="s">
        <v>3862</v>
      </c>
      <c r="I386">
        <v>41.045400000000001</v>
      </c>
      <c r="J386">
        <v>5</v>
      </c>
    </row>
    <row r="387" spans="1:10" x14ac:dyDescent="0.3">
      <c r="A387" t="s">
        <v>3851</v>
      </c>
      <c r="B387" t="s">
        <v>4233</v>
      </c>
      <c r="C387" t="s">
        <v>3868</v>
      </c>
      <c r="D387">
        <v>2022</v>
      </c>
      <c r="E387" t="s">
        <v>3860</v>
      </c>
      <c r="F387" t="s">
        <v>3861</v>
      </c>
      <c r="G387" t="s">
        <v>36</v>
      </c>
      <c r="H387" t="s">
        <v>3862</v>
      </c>
      <c r="I387">
        <v>182.5266</v>
      </c>
      <c r="J387">
        <v>5</v>
      </c>
    </row>
    <row r="388" spans="1:10" x14ac:dyDescent="0.3">
      <c r="A388" t="s">
        <v>3851</v>
      </c>
      <c r="B388" t="s">
        <v>4234</v>
      </c>
      <c r="C388" t="s">
        <v>3834</v>
      </c>
      <c r="D388">
        <v>2022</v>
      </c>
      <c r="E388" t="s">
        <v>3860</v>
      </c>
      <c r="F388" t="s">
        <v>3861</v>
      </c>
      <c r="G388" t="s">
        <v>36</v>
      </c>
      <c r="H388" t="s">
        <v>3862</v>
      </c>
      <c r="I388">
        <v>110.157</v>
      </c>
      <c r="J388">
        <v>5</v>
      </c>
    </row>
    <row r="389" spans="1:10" x14ac:dyDescent="0.3">
      <c r="A389" t="s">
        <v>3851</v>
      </c>
      <c r="B389" t="s">
        <v>4235</v>
      </c>
      <c r="C389" t="s">
        <v>3864</v>
      </c>
      <c r="D389">
        <v>2022</v>
      </c>
      <c r="E389" t="s">
        <v>3860</v>
      </c>
      <c r="F389" t="s">
        <v>3861</v>
      </c>
      <c r="G389" t="s">
        <v>36</v>
      </c>
      <c r="H389" t="s">
        <v>3862</v>
      </c>
      <c r="I389">
        <v>91.0488</v>
      </c>
      <c r="J389">
        <v>5</v>
      </c>
    </row>
    <row r="390" spans="1:10" x14ac:dyDescent="0.3">
      <c r="A390" t="s">
        <v>3851</v>
      </c>
      <c r="B390" t="s">
        <v>4236</v>
      </c>
      <c r="C390" t="s">
        <v>3853</v>
      </c>
      <c r="D390">
        <v>2022</v>
      </c>
      <c r="E390" t="s">
        <v>3860</v>
      </c>
      <c r="F390" t="s">
        <v>3861</v>
      </c>
      <c r="G390" t="s">
        <v>36</v>
      </c>
      <c r="H390" t="s">
        <v>3862</v>
      </c>
      <c r="I390">
        <v>116.7492</v>
      </c>
      <c r="J390">
        <v>5</v>
      </c>
    </row>
    <row r="391" spans="1:10" x14ac:dyDescent="0.3">
      <c r="A391" t="s">
        <v>3851</v>
      </c>
      <c r="B391" t="s">
        <v>4237</v>
      </c>
      <c r="C391" t="s">
        <v>3853</v>
      </c>
      <c r="D391">
        <v>2022</v>
      </c>
      <c r="E391" t="s">
        <v>3860</v>
      </c>
      <c r="F391" t="s">
        <v>3861</v>
      </c>
      <c r="G391" t="s">
        <v>36</v>
      </c>
      <c r="H391" t="s">
        <v>3862</v>
      </c>
      <c r="I391">
        <v>234.4958</v>
      </c>
      <c r="J391">
        <v>5</v>
      </c>
    </row>
    <row r="392" spans="1:10" x14ac:dyDescent="0.3">
      <c r="A392" t="s">
        <v>3851</v>
      </c>
      <c r="B392" t="s">
        <v>4238</v>
      </c>
      <c r="C392" t="s">
        <v>3892</v>
      </c>
      <c r="D392">
        <v>2022</v>
      </c>
      <c r="E392" t="s">
        <v>3860</v>
      </c>
      <c r="F392" t="s">
        <v>3861</v>
      </c>
      <c r="G392" t="s">
        <v>36</v>
      </c>
      <c r="H392" t="s">
        <v>3862</v>
      </c>
      <c r="I392">
        <v>44.011200000000002</v>
      </c>
      <c r="J392">
        <v>5</v>
      </c>
    </row>
    <row r="393" spans="1:10" x14ac:dyDescent="0.3">
      <c r="A393" t="s">
        <v>3851</v>
      </c>
      <c r="B393" t="s">
        <v>4239</v>
      </c>
      <c r="C393" t="s">
        <v>3886</v>
      </c>
      <c r="D393">
        <v>2022</v>
      </c>
      <c r="E393" t="s">
        <v>3860</v>
      </c>
      <c r="F393" t="s">
        <v>3861</v>
      </c>
      <c r="G393" t="s">
        <v>36</v>
      </c>
      <c r="H393" t="s">
        <v>3862</v>
      </c>
      <c r="I393">
        <v>155.76300000000001</v>
      </c>
      <c r="J393">
        <v>5</v>
      </c>
    </row>
    <row r="394" spans="1:10" x14ac:dyDescent="0.3">
      <c r="A394" t="s">
        <v>3851</v>
      </c>
      <c r="B394" t="s">
        <v>4240</v>
      </c>
      <c r="C394" t="s">
        <v>3886</v>
      </c>
      <c r="D394">
        <v>2022</v>
      </c>
      <c r="E394" t="s">
        <v>3860</v>
      </c>
      <c r="F394" t="s">
        <v>3861</v>
      </c>
      <c r="G394" t="s">
        <v>36</v>
      </c>
      <c r="H394" t="s">
        <v>3862</v>
      </c>
      <c r="I394">
        <v>146.61019999999999</v>
      </c>
      <c r="J394">
        <v>5</v>
      </c>
    </row>
    <row r="395" spans="1:10" x14ac:dyDescent="0.3">
      <c r="A395" t="s">
        <v>3857</v>
      </c>
      <c r="B395" t="s">
        <v>4038</v>
      </c>
      <c r="C395" t="s">
        <v>3868</v>
      </c>
      <c r="D395">
        <v>2018</v>
      </c>
      <c r="E395" t="s">
        <v>3883</v>
      </c>
      <c r="F395" t="s">
        <v>3861</v>
      </c>
      <c r="G395" t="s">
        <v>36</v>
      </c>
      <c r="H395" t="s">
        <v>3884</v>
      </c>
      <c r="I395">
        <v>139.24959999999999</v>
      </c>
      <c r="J395">
        <v>5</v>
      </c>
    </row>
    <row r="396" spans="1:10" x14ac:dyDescent="0.3">
      <c r="A396" t="s">
        <v>3857</v>
      </c>
      <c r="B396" t="s">
        <v>4241</v>
      </c>
      <c r="C396" t="s">
        <v>3868</v>
      </c>
      <c r="D396">
        <v>2018</v>
      </c>
      <c r="E396" t="s">
        <v>3883</v>
      </c>
      <c r="F396" t="s">
        <v>3861</v>
      </c>
      <c r="G396" t="s">
        <v>36</v>
      </c>
      <c r="H396" t="s">
        <v>3884</v>
      </c>
      <c r="I396">
        <v>56.224600000000002</v>
      </c>
      <c r="J396">
        <v>5</v>
      </c>
    </row>
    <row r="397" spans="1:10" x14ac:dyDescent="0.3">
      <c r="A397" t="s">
        <v>3857</v>
      </c>
      <c r="B397" t="s">
        <v>4242</v>
      </c>
      <c r="C397" t="s">
        <v>3864</v>
      </c>
      <c r="D397">
        <v>2018</v>
      </c>
      <c r="E397" t="s">
        <v>3883</v>
      </c>
      <c r="F397" t="s">
        <v>3861</v>
      </c>
      <c r="G397" t="s">
        <v>36</v>
      </c>
      <c r="H397" t="s">
        <v>3884</v>
      </c>
      <c r="I397">
        <v>96.738399999999999</v>
      </c>
      <c r="J397">
        <v>5</v>
      </c>
    </row>
    <row r="398" spans="1:10" x14ac:dyDescent="0.3">
      <c r="A398" t="s">
        <v>3857</v>
      </c>
      <c r="B398" t="s">
        <v>4243</v>
      </c>
      <c r="C398" t="s">
        <v>3864</v>
      </c>
      <c r="D398">
        <v>2018</v>
      </c>
      <c r="E398" t="s">
        <v>3883</v>
      </c>
      <c r="F398" t="s">
        <v>3861</v>
      </c>
      <c r="G398" t="s">
        <v>36</v>
      </c>
      <c r="H398" t="s">
        <v>3884</v>
      </c>
      <c r="I398">
        <v>59.590400000000002</v>
      </c>
      <c r="J398">
        <v>5</v>
      </c>
    </row>
    <row r="399" spans="1:10" x14ac:dyDescent="0.3">
      <c r="A399" t="s">
        <v>3857</v>
      </c>
      <c r="B399" t="s">
        <v>4244</v>
      </c>
      <c r="C399" t="s">
        <v>3864</v>
      </c>
      <c r="D399">
        <v>2018</v>
      </c>
      <c r="E399" t="s">
        <v>3883</v>
      </c>
      <c r="F399" t="s">
        <v>3861</v>
      </c>
      <c r="G399" t="s">
        <v>36</v>
      </c>
      <c r="H399" t="s">
        <v>3884</v>
      </c>
      <c r="I399">
        <v>148.9392</v>
      </c>
      <c r="J399">
        <v>5</v>
      </c>
    </row>
    <row r="400" spans="1:10" x14ac:dyDescent="0.3">
      <c r="A400" t="s">
        <v>3857</v>
      </c>
      <c r="B400" t="s">
        <v>4245</v>
      </c>
      <c r="C400" t="s">
        <v>3864</v>
      </c>
      <c r="D400">
        <v>2018</v>
      </c>
      <c r="E400" t="s">
        <v>3883</v>
      </c>
      <c r="F400" t="s">
        <v>3861</v>
      </c>
      <c r="G400" t="s">
        <v>36</v>
      </c>
      <c r="H400" t="s">
        <v>3884</v>
      </c>
      <c r="I400">
        <v>125.56780000000001</v>
      </c>
      <c r="J400">
        <v>5</v>
      </c>
    </row>
    <row r="401" spans="1:10" x14ac:dyDescent="0.3">
      <c r="A401" t="s">
        <v>3857</v>
      </c>
      <c r="B401" t="s">
        <v>4246</v>
      </c>
      <c r="C401" t="s">
        <v>3853</v>
      </c>
      <c r="D401">
        <v>2018</v>
      </c>
      <c r="E401" t="s">
        <v>3883</v>
      </c>
      <c r="F401" t="s">
        <v>3861</v>
      </c>
      <c r="G401" t="s">
        <v>36</v>
      </c>
      <c r="H401" t="s">
        <v>3884</v>
      </c>
      <c r="I401">
        <v>231.96420000000001</v>
      </c>
      <c r="J401">
        <v>5</v>
      </c>
    </row>
    <row r="402" spans="1:10" x14ac:dyDescent="0.3">
      <c r="A402" t="s">
        <v>3857</v>
      </c>
      <c r="B402" t="s">
        <v>3881</v>
      </c>
      <c r="C402" t="s">
        <v>3853</v>
      </c>
      <c r="D402">
        <v>2018</v>
      </c>
      <c r="E402" t="s">
        <v>3883</v>
      </c>
      <c r="F402" t="s">
        <v>3861</v>
      </c>
      <c r="G402" t="s">
        <v>36</v>
      </c>
      <c r="H402" t="s">
        <v>3884</v>
      </c>
      <c r="I402">
        <v>124.973</v>
      </c>
      <c r="J402">
        <v>5</v>
      </c>
    </row>
    <row r="403" spans="1:10" x14ac:dyDescent="0.3">
      <c r="A403" t="s">
        <v>3857</v>
      </c>
      <c r="B403" t="s">
        <v>3898</v>
      </c>
      <c r="C403" t="s">
        <v>3899</v>
      </c>
      <c r="D403">
        <v>2018</v>
      </c>
      <c r="E403" t="s">
        <v>3883</v>
      </c>
      <c r="F403" t="s">
        <v>3861</v>
      </c>
      <c r="G403" t="s">
        <v>36</v>
      </c>
      <c r="H403" t="s">
        <v>3884</v>
      </c>
      <c r="I403">
        <v>180.76599999999999</v>
      </c>
      <c r="J403">
        <v>5</v>
      </c>
    </row>
    <row r="404" spans="1:10" x14ac:dyDescent="0.3">
      <c r="A404" t="s">
        <v>3857</v>
      </c>
      <c r="B404" t="s">
        <v>4247</v>
      </c>
      <c r="C404" t="s">
        <v>3859</v>
      </c>
      <c r="D404">
        <v>2018</v>
      </c>
      <c r="E404" t="s">
        <v>3883</v>
      </c>
      <c r="F404" t="s">
        <v>3861</v>
      </c>
      <c r="G404" t="s">
        <v>36</v>
      </c>
      <c r="H404" t="s">
        <v>3884</v>
      </c>
      <c r="I404">
        <v>110.45440000000001</v>
      </c>
      <c r="J404">
        <v>5</v>
      </c>
    </row>
    <row r="405" spans="1:10" x14ac:dyDescent="0.3">
      <c r="A405" t="s">
        <v>3857</v>
      </c>
      <c r="B405" t="s">
        <v>4248</v>
      </c>
      <c r="C405" t="s">
        <v>3880</v>
      </c>
      <c r="D405">
        <v>2018</v>
      </c>
      <c r="E405" t="s">
        <v>3883</v>
      </c>
      <c r="F405" t="s">
        <v>3861</v>
      </c>
      <c r="G405" t="s">
        <v>36</v>
      </c>
      <c r="H405" t="s">
        <v>3884</v>
      </c>
      <c r="I405">
        <v>53.495600000000003</v>
      </c>
      <c r="J405">
        <v>5</v>
      </c>
    </row>
    <row r="406" spans="1:10" x14ac:dyDescent="0.3">
      <c r="A406" t="s">
        <v>3857</v>
      </c>
      <c r="B406" t="s">
        <v>4249</v>
      </c>
      <c r="C406" t="s">
        <v>3880</v>
      </c>
      <c r="D406">
        <v>2018</v>
      </c>
      <c r="E406" t="s">
        <v>3883</v>
      </c>
      <c r="F406" t="s">
        <v>3861</v>
      </c>
      <c r="G406" t="s">
        <v>36</v>
      </c>
      <c r="H406" t="s">
        <v>3884</v>
      </c>
      <c r="I406">
        <v>178.23699999999999</v>
      </c>
      <c r="J406">
        <v>5</v>
      </c>
    </row>
    <row r="407" spans="1:10" x14ac:dyDescent="0.3">
      <c r="A407" t="s">
        <v>3857</v>
      </c>
      <c r="B407" t="s">
        <v>4250</v>
      </c>
      <c r="C407" t="s">
        <v>3880</v>
      </c>
      <c r="D407">
        <v>2018</v>
      </c>
      <c r="E407" t="s">
        <v>3883</v>
      </c>
      <c r="F407" t="s">
        <v>3861</v>
      </c>
      <c r="G407" t="s">
        <v>36</v>
      </c>
      <c r="H407" t="s">
        <v>3884</v>
      </c>
      <c r="I407">
        <v>94.046199999999999</v>
      </c>
      <c r="J407">
        <v>5</v>
      </c>
    </row>
    <row r="408" spans="1:10" x14ac:dyDescent="0.3">
      <c r="A408" t="s">
        <v>3857</v>
      </c>
      <c r="B408" t="s">
        <v>4217</v>
      </c>
      <c r="C408" t="s">
        <v>3880</v>
      </c>
      <c r="D408">
        <v>2018</v>
      </c>
      <c r="E408" t="s">
        <v>3883</v>
      </c>
      <c r="F408" t="s">
        <v>3861</v>
      </c>
      <c r="G408" t="s">
        <v>36</v>
      </c>
      <c r="H408" t="s">
        <v>3884</v>
      </c>
      <c r="I408">
        <v>245.64599999999999</v>
      </c>
      <c r="J408">
        <v>5</v>
      </c>
    </row>
    <row r="409" spans="1:10" x14ac:dyDescent="0.3">
      <c r="A409" t="s">
        <v>3857</v>
      </c>
      <c r="B409" t="s">
        <v>3952</v>
      </c>
      <c r="C409" t="s">
        <v>3880</v>
      </c>
      <c r="D409">
        <v>2018</v>
      </c>
      <c r="E409" t="s">
        <v>3883</v>
      </c>
      <c r="F409" t="s">
        <v>3861</v>
      </c>
      <c r="G409" t="s">
        <v>36</v>
      </c>
      <c r="H409" t="s">
        <v>3884</v>
      </c>
      <c r="I409">
        <v>39.279600000000002</v>
      </c>
      <c r="J409">
        <v>5</v>
      </c>
    </row>
    <row r="410" spans="1:10" x14ac:dyDescent="0.3">
      <c r="A410" t="s">
        <v>3857</v>
      </c>
      <c r="B410" t="s">
        <v>4219</v>
      </c>
      <c r="C410" t="s">
        <v>3880</v>
      </c>
      <c r="D410">
        <v>2018</v>
      </c>
      <c r="E410" t="s">
        <v>3883</v>
      </c>
      <c r="F410" t="s">
        <v>3861</v>
      </c>
      <c r="G410" t="s">
        <v>36</v>
      </c>
      <c r="H410" t="s">
        <v>3884</v>
      </c>
      <c r="I410">
        <v>145.64179999999999</v>
      </c>
      <c r="J410">
        <v>5</v>
      </c>
    </row>
    <row r="411" spans="1:10" x14ac:dyDescent="0.3">
      <c r="A411" t="s">
        <v>3857</v>
      </c>
      <c r="B411" t="s">
        <v>4251</v>
      </c>
      <c r="C411" t="s">
        <v>3880</v>
      </c>
      <c r="D411">
        <v>2018</v>
      </c>
      <c r="E411" t="s">
        <v>3883</v>
      </c>
      <c r="F411" t="s">
        <v>3861</v>
      </c>
      <c r="G411" t="s">
        <v>36</v>
      </c>
      <c r="H411" t="s">
        <v>3884</v>
      </c>
      <c r="I411">
        <v>166.54740000000001</v>
      </c>
      <c r="J411">
        <v>5</v>
      </c>
    </row>
    <row r="412" spans="1:10" x14ac:dyDescent="0.3">
      <c r="A412" t="s">
        <v>3857</v>
      </c>
      <c r="B412" t="s">
        <v>4252</v>
      </c>
      <c r="C412" t="s">
        <v>3902</v>
      </c>
      <c r="D412">
        <v>2018</v>
      </c>
      <c r="E412" t="s">
        <v>3883</v>
      </c>
      <c r="F412" t="s">
        <v>3861</v>
      </c>
      <c r="G412" t="s">
        <v>36</v>
      </c>
      <c r="H412" t="s">
        <v>3884</v>
      </c>
      <c r="I412">
        <v>55.258800000000001</v>
      </c>
      <c r="J412">
        <v>5</v>
      </c>
    </row>
    <row r="413" spans="1:10" x14ac:dyDescent="0.3">
      <c r="A413" t="s">
        <v>3857</v>
      </c>
      <c r="B413" t="s">
        <v>4253</v>
      </c>
      <c r="C413" t="s">
        <v>3886</v>
      </c>
      <c r="D413">
        <v>2018</v>
      </c>
      <c r="E413" t="s">
        <v>3883</v>
      </c>
      <c r="F413" t="s">
        <v>3861</v>
      </c>
      <c r="G413" t="s">
        <v>36</v>
      </c>
      <c r="H413" t="s">
        <v>3884</v>
      </c>
      <c r="I413">
        <v>154.7998</v>
      </c>
      <c r="J413">
        <v>5</v>
      </c>
    </row>
    <row r="414" spans="1:10" x14ac:dyDescent="0.3">
      <c r="A414" t="s">
        <v>3857</v>
      </c>
      <c r="B414" t="s">
        <v>4254</v>
      </c>
      <c r="C414" t="s">
        <v>3886</v>
      </c>
      <c r="D414">
        <v>2018</v>
      </c>
      <c r="E414" t="s">
        <v>3883</v>
      </c>
      <c r="F414" t="s">
        <v>3861</v>
      </c>
      <c r="G414" t="s">
        <v>36</v>
      </c>
      <c r="H414" t="s">
        <v>3884</v>
      </c>
      <c r="I414">
        <v>194.4452</v>
      </c>
      <c r="J414">
        <v>5</v>
      </c>
    </row>
    <row r="415" spans="1:10" x14ac:dyDescent="0.3">
      <c r="A415" t="s">
        <v>3857</v>
      </c>
      <c r="B415" t="s">
        <v>4255</v>
      </c>
      <c r="C415" t="s">
        <v>3886</v>
      </c>
      <c r="D415">
        <v>2018</v>
      </c>
      <c r="E415" t="s">
        <v>3883</v>
      </c>
      <c r="F415" t="s">
        <v>3861</v>
      </c>
      <c r="G415" t="s">
        <v>36</v>
      </c>
      <c r="H415" t="s">
        <v>3884</v>
      </c>
      <c r="I415">
        <v>211.6902</v>
      </c>
      <c r="J415">
        <v>5</v>
      </c>
    </row>
    <row r="416" spans="1:10" x14ac:dyDescent="0.3">
      <c r="A416" t="s">
        <v>3857</v>
      </c>
      <c r="B416" t="s">
        <v>4193</v>
      </c>
      <c r="C416" t="s">
        <v>3871</v>
      </c>
      <c r="D416">
        <v>2018</v>
      </c>
      <c r="E416" t="s">
        <v>3883</v>
      </c>
      <c r="F416" t="s">
        <v>3861</v>
      </c>
      <c r="G416" t="s">
        <v>36</v>
      </c>
      <c r="H416" t="s">
        <v>3884</v>
      </c>
      <c r="I416">
        <v>44.377000000000002</v>
      </c>
      <c r="J416">
        <v>5</v>
      </c>
    </row>
    <row r="417" spans="1:10" x14ac:dyDescent="0.3">
      <c r="A417" t="s">
        <v>3851</v>
      </c>
      <c r="B417" t="s">
        <v>4256</v>
      </c>
      <c r="C417" t="s">
        <v>3932</v>
      </c>
      <c r="D417">
        <v>2018</v>
      </c>
      <c r="E417" t="s">
        <v>3883</v>
      </c>
      <c r="F417" t="s">
        <v>3861</v>
      </c>
      <c r="G417" t="s">
        <v>36</v>
      </c>
      <c r="H417" t="s">
        <v>3884</v>
      </c>
      <c r="I417">
        <v>165.58680000000001</v>
      </c>
      <c r="J417">
        <v>5</v>
      </c>
    </row>
    <row r="418" spans="1:10" x14ac:dyDescent="0.3">
      <c r="A418" t="s">
        <v>3851</v>
      </c>
      <c r="B418" t="s">
        <v>4257</v>
      </c>
      <c r="C418" t="s">
        <v>3932</v>
      </c>
      <c r="D418">
        <v>2018</v>
      </c>
      <c r="E418" t="s">
        <v>3883</v>
      </c>
      <c r="F418" t="s">
        <v>3861</v>
      </c>
      <c r="G418" t="s">
        <v>36</v>
      </c>
      <c r="H418" t="s">
        <v>3884</v>
      </c>
      <c r="I418">
        <v>122.4098</v>
      </c>
      <c r="J418">
        <v>5</v>
      </c>
    </row>
    <row r="419" spans="1:10" x14ac:dyDescent="0.3">
      <c r="A419" t="s">
        <v>3851</v>
      </c>
      <c r="B419" t="s">
        <v>4258</v>
      </c>
      <c r="C419" t="s">
        <v>3932</v>
      </c>
      <c r="D419">
        <v>2018</v>
      </c>
      <c r="E419" t="s">
        <v>3883</v>
      </c>
      <c r="F419" t="s">
        <v>3861</v>
      </c>
      <c r="G419" t="s">
        <v>36</v>
      </c>
      <c r="H419" t="s">
        <v>3884</v>
      </c>
      <c r="I419">
        <v>94.311999999999998</v>
      </c>
      <c r="J419">
        <v>5</v>
      </c>
    </row>
    <row r="420" spans="1:10" x14ac:dyDescent="0.3">
      <c r="A420" t="s">
        <v>3851</v>
      </c>
      <c r="B420" t="s">
        <v>4259</v>
      </c>
      <c r="C420" t="s">
        <v>3911</v>
      </c>
      <c r="D420">
        <v>2018</v>
      </c>
      <c r="E420" t="s">
        <v>3883</v>
      </c>
      <c r="F420" t="s">
        <v>3861</v>
      </c>
      <c r="G420" t="s">
        <v>36</v>
      </c>
      <c r="H420" t="s">
        <v>3884</v>
      </c>
      <c r="I420">
        <v>169.34739999999999</v>
      </c>
      <c r="J420">
        <v>5</v>
      </c>
    </row>
    <row r="421" spans="1:10" x14ac:dyDescent="0.3">
      <c r="A421" t="s">
        <v>3851</v>
      </c>
      <c r="B421" t="s">
        <v>4260</v>
      </c>
      <c r="C421" t="s">
        <v>3868</v>
      </c>
      <c r="D421">
        <v>2018</v>
      </c>
      <c r="E421" t="s">
        <v>3883</v>
      </c>
      <c r="F421" t="s">
        <v>3861</v>
      </c>
      <c r="G421" t="s">
        <v>36</v>
      </c>
      <c r="H421" t="s">
        <v>3884</v>
      </c>
      <c r="I421">
        <v>91.311999999999998</v>
      </c>
      <c r="J421">
        <v>5</v>
      </c>
    </row>
    <row r="422" spans="1:10" x14ac:dyDescent="0.3">
      <c r="A422" t="s">
        <v>3851</v>
      </c>
      <c r="B422" t="s">
        <v>4233</v>
      </c>
      <c r="C422" t="s">
        <v>3868</v>
      </c>
      <c r="D422">
        <v>2018</v>
      </c>
      <c r="E422" t="s">
        <v>3883</v>
      </c>
      <c r="F422" t="s">
        <v>3861</v>
      </c>
      <c r="G422" t="s">
        <v>36</v>
      </c>
      <c r="H422" t="s">
        <v>3884</v>
      </c>
      <c r="I422">
        <v>185.22659999999999</v>
      </c>
      <c r="J422">
        <v>5</v>
      </c>
    </row>
    <row r="423" spans="1:10" x14ac:dyDescent="0.3">
      <c r="A423" t="s">
        <v>3851</v>
      </c>
      <c r="B423" t="s">
        <v>4261</v>
      </c>
      <c r="C423" t="s">
        <v>3834</v>
      </c>
      <c r="D423">
        <v>2018</v>
      </c>
      <c r="E423" t="s">
        <v>3883</v>
      </c>
      <c r="F423" t="s">
        <v>3861</v>
      </c>
      <c r="G423" t="s">
        <v>36</v>
      </c>
      <c r="H423" t="s">
        <v>3884</v>
      </c>
      <c r="I423">
        <v>97.572599999999994</v>
      </c>
      <c r="J423">
        <v>5</v>
      </c>
    </row>
    <row r="424" spans="1:10" x14ac:dyDescent="0.3">
      <c r="A424" t="s">
        <v>3851</v>
      </c>
      <c r="B424" t="s">
        <v>4262</v>
      </c>
      <c r="C424" t="s">
        <v>3864</v>
      </c>
      <c r="D424">
        <v>2018</v>
      </c>
      <c r="E424" t="s">
        <v>3883</v>
      </c>
      <c r="F424" t="s">
        <v>3861</v>
      </c>
      <c r="G424" t="s">
        <v>36</v>
      </c>
      <c r="H424" t="s">
        <v>3884</v>
      </c>
      <c r="I424">
        <v>229.79839999999999</v>
      </c>
      <c r="J424">
        <v>5</v>
      </c>
    </row>
    <row r="425" spans="1:10" x14ac:dyDescent="0.3">
      <c r="A425" t="s">
        <v>3851</v>
      </c>
      <c r="B425" t="s">
        <v>4263</v>
      </c>
      <c r="C425" t="s">
        <v>3853</v>
      </c>
      <c r="D425">
        <v>2018</v>
      </c>
      <c r="E425" t="s">
        <v>3883</v>
      </c>
      <c r="F425" t="s">
        <v>3861</v>
      </c>
      <c r="G425" t="s">
        <v>36</v>
      </c>
      <c r="H425" t="s">
        <v>3884</v>
      </c>
      <c r="I425">
        <v>172.108</v>
      </c>
      <c r="J425">
        <v>5</v>
      </c>
    </row>
    <row r="426" spans="1:10" x14ac:dyDescent="0.3">
      <c r="A426" t="s">
        <v>3851</v>
      </c>
      <c r="B426" t="s">
        <v>4264</v>
      </c>
      <c r="C426" t="s">
        <v>3853</v>
      </c>
      <c r="D426">
        <v>2018</v>
      </c>
      <c r="E426" t="s">
        <v>3883</v>
      </c>
      <c r="F426" t="s">
        <v>3861</v>
      </c>
      <c r="G426" t="s">
        <v>36</v>
      </c>
      <c r="H426" t="s">
        <v>3884</v>
      </c>
      <c r="I426">
        <v>109.95699999999999</v>
      </c>
      <c r="J426">
        <v>5</v>
      </c>
    </row>
    <row r="427" spans="1:10" x14ac:dyDescent="0.3">
      <c r="A427" t="s">
        <v>3851</v>
      </c>
      <c r="B427" t="s">
        <v>4265</v>
      </c>
      <c r="C427" t="s">
        <v>3892</v>
      </c>
      <c r="D427">
        <v>2018</v>
      </c>
      <c r="E427" t="s">
        <v>3883</v>
      </c>
      <c r="F427" t="s">
        <v>3861</v>
      </c>
      <c r="G427" t="s">
        <v>36</v>
      </c>
      <c r="H427" t="s">
        <v>3884</v>
      </c>
      <c r="I427">
        <v>148.4708</v>
      </c>
      <c r="J427">
        <v>5</v>
      </c>
    </row>
    <row r="428" spans="1:10" x14ac:dyDescent="0.3">
      <c r="A428" t="s">
        <v>3851</v>
      </c>
      <c r="B428" t="s">
        <v>4098</v>
      </c>
      <c r="C428" t="s">
        <v>3886</v>
      </c>
      <c r="D428">
        <v>2018</v>
      </c>
      <c r="E428" t="s">
        <v>3883</v>
      </c>
      <c r="F428" t="s">
        <v>3861</v>
      </c>
      <c r="G428" t="s">
        <v>36</v>
      </c>
      <c r="H428" t="s">
        <v>3884</v>
      </c>
      <c r="I428">
        <v>167.08420000000001</v>
      </c>
      <c r="J428">
        <v>5</v>
      </c>
    </row>
    <row r="429" spans="1:10" x14ac:dyDescent="0.3">
      <c r="A429" t="s">
        <v>3851</v>
      </c>
      <c r="B429" t="s">
        <v>4266</v>
      </c>
      <c r="C429" t="s">
        <v>3911</v>
      </c>
      <c r="D429">
        <v>2012</v>
      </c>
      <c r="E429" t="s">
        <v>3854</v>
      </c>
      <c r="F429" t="s">
        <v>3855</v>
      </c>
      <c r="G429" t="s">
        <v>36</v>
      </c>
      <c r="H429" t="s">
        <v>3856</v>
      </c>
      <c r="I429">
        <v>54.361400000000003</v>
      </c>
      <c r="J429">
        <v>5</v>
      </c>
    </row>
    <row r="430" spans="1:10" hidden="1" x14ac:dyDescent="0.3">
      <c r="A430" t="s">
        <v>3851</v>
      </c>
      <c r="B430" t="s">
        <v>3995</v>
      </c>
      <c r="C430" t="s">
        <v>3996</v>
      </c>
      <c r="D430">
        <v>2016</v>
      </c>
      <c r="E430" t="s">
        <v>3865</v>
      </c>
      <c r="F430" t="s">
        <v>3855</v>
      </c>
      <c r="G430" t="s">
        <v>3866</v>
      </c>
      <c r="H430" t="s">
        <v>3856</v>
      </c>
      <c r="I430">
        <v>173.57380000000001</v>
      </c>
      <c r="J430">
        <v>5</v>
      </c>
    </row>
    <row r="431" spans="1:10" hidden="1" x14ac:dyDescent="0.3">
      <c r="A431" t="s">
        <v>3857</v>
      </c>
      <c r="B431" t="s">
        <v>3874</v>
      </c>
      <c r="C431" t="s">
        <v>3864</v>
      </c>
      <c r="D431">
        <v>2018</v>
      </c>
      <c r="E431" t="s">
        <v>3975</v>
      </c>
      <c r="F431" t="s">
        <v>3855</v>
      </c>
      <c r="G431" t="s">
        <v>3866</v>
      </c>
      <c r="H431" t="s">
        <v>3878</v>
      </c>
      <c r="I431">
        <v>102.5016</v>
      </c>
      <c r="J431">
        <v>5</v>
      </c>
    </row>
    <row r="432" spans="1:10" hidden="1" x14ac:dyDescent="0.3">
      <c r="A432" t="s">
        <v>3857</v>
      </c>
      <c r="B432" t="s">
        <v>4267</v>
      </c>
      <c r="C432" t="s">
        <v>3886</v>
      </c>
      <c r="D432">
        <v>2016</v>
      </c>
      <c r="E432" t="s">
        <v>3865</v>
      </c>
      <c r="F432" t="s">
        <v>3855</v>
      </c>
      <c r="G432" t="s">
        <v>3866</v>
      </c>
      <c r="H432" t="s">
        <v>3856</v>
      </c>
      <c r="I432">
        <v>177.53700000000001</v>
      </c>
      <c r="J432">
        <v>5</v>
      </c>
    </row>
    <row r="433" spans="1:10" hidden="1" x14ac:dyDescent="0.3">
      <c r="A433" t="s">
        <v>3851</v>
      </c>
      <c r="B433" t="s">
        <v>4268</v>
      </c>
      <c r="C433" t="s">
        <v>3932</v>
      </c>
      <c r="D433">
        <v>2016</v>
      </c>
      <c r="E433" t="s">
        <v>3865</v>
      </c>
      <c r="F433" t="s">
        <v>3855</v>
      </c>
      <c r="G433" t="s">
        <v>3866</v>
      </c>
      <c r="H433" t="s">
        <v>3856</v>
      </c>
      <c r="I433">
        <v>38.384799999999998</v>
      </c>
      <c r="J433">
        <v>5</v>
      </c>
    </row>
    <row r="434" spans="1:10" hidden="1" x14ac:dyDescent="0.3">
      <c r="A434" t="s">
        <v>3851</v>
      </c>
      <c r="B434" t="s">
        <v>4269</v>
      </c>
      <c r="C434" t="s">
        <v>3853</v>
      </c>
      <c r="D434">
        <v>2016</v>
      </c>
      <c r="E434" t="s">
        <v>3865</v>
      </c>
      <c r="F434" t="s">
        <v>3855</v>
      </c>
      <c r="G434" t="s">
        <v>3866</v>
      </c>
      <c r="H434" t="s">
        <v>3856</v>
      </c>
      <c r="I434">
        <v>171.179</v>
      </c>
      <c r="J434">
        <v>5</v>
      </c>
    </row>
    <row r="435" spans="1:10" hidden="1" x14ac:dyDescent="0.3">
      <c r="A435" t="s">
        <v>3851</v>
      </c>
      <c r="B435" t="s">
        <v>4198</v>
      </c>
      <c r="C435" t="s">
        <v>3853</v>
      </c>
      <c r="D435">
        <v>2016</v>
      </c>
      <c r="E435" t="s">
        <v>3865</v>
      </c>
      <c r="F435" t="s">
        <v>3855</v>
      </c>
      <c r="G435" t="s">
        <v>3866</v>
      </c>
      <c r="H435" t="s">
        <v>3856</v>
      </c>
      <c r="I435">
        <v>252.3382</v>
      </c>
      <c r="J435">
        <v>5</v>
      </c>
    </row>
    <row r="436" spans="1:10" x14ac:dyDescent="0.3">
      <c r="A436" t="s">
        <v>3857</v>
      </c>
      <c r="B436" t="s">
        <v>4006</v>
      </c>
      <c r="C436" t="s">
        <v>3853</v>
      </c>
      <c r="D436">
        <v>2015</v>
      </c>
      <c r="E436" t="s">
        <v>3872</v>
      </c>
      <c r="F436" t="s">
        <v>3873</v>
      </c>
      <c r="G436" t="s">
        <v>36</v>
      </c>
      <c r="H436" t="s">
        <v>3856</v>
      </c>
      <c r="I436">
        <v>256.13560000000001</v>
      </c>
      <c r="J436">
        <v>5</v>
      </c>
    </row>
    <row r="437" spans="1:10" hidden="1" x14ac:dyDescent="0.3">
      <c r="A437" t="s">
        <v>3857</v>
      </c>
      <c r="B437" t="s">
        <v>4270</v>
      </c>
      <c r="C437" t="s">
        <v>3868</v>
      </c>
      <c r="D437">
        <v>2017</v>
      </c>
      <c r="E437" t="s">
        <v>3888</v>
      </c>
      <c r="F437" t="s">
        <v>3873</v>
      </c>
      <c r="G437" t="s">
        <v>3866</v>
      </c>
      <c r="H437" t="s">
        <v>3856</v>
      </c>
      <c r="I437">
        <v>147.77340000000001</v>
      </c>
      <c r="J437">
        <v>5</v>
      </c>
    </row>
    <row r="438" spans="1:10" x14ac:dyDescent="0.3">
      <c r="A438" t="s">
        <v>3857</v>
      </c>
      <c r="B438" t="s">
        <v>4073</v>
      </c>
      <c r="C438" t="s">
        <v>3859</v>
      </c>
      <c r="D438">
        <v>2011</v>
      </c>
      <c r="E438" t="s">
        <v>3877</v>
      </c>
      <c r="F438" t="s">
        <v>3861</v>
      </c>
      <c r="G438" t="s">
        <v>36</v>
      </c>
      <c r="H438" t="s">
        <v>3878</v>
      </c>
      <c r="I438">
        <v>33.687399999999997</v>
      </c>
      <c r="J438">
        <v>5</v>
      </c>
    </row>
    <row r="439" spans="1:10" hidden="1" x14ac:dyDescent="0.3">
      <c r="A439" t="s">
        <v>3851</v>
      </c>
      <c r="B439" t="s">
        <v>4271</v>
      </c>
      <c r="C439" t="s">
        <v>3864</v>
      </c>
      <c r="D439">
        <v>2014</v>
      </c>
      <c r="E439" t="s">
        <v>3869</v>
      </c>
      <c r="F439" t="s">
        <v>3861</v>
      </c>
      <c r="G439" t="s">
        <v>17</v>
      </c>
      <c r="H439" t="s">
        <v>3856</v>
      </c>
      <c r="I439">
        <v>176.83439999999999</v>
      </c>
      <c r="J439">
        <v>5</v>
      </c>
    </row>
    <row r="440" spans="1:10" x14ac:dyDescent="0.3">
      <c r="A440" t="s">
        <v>3857</v>
      </c>
      <c r="B440" t="s">
        <v>4272</v>
      </c>
      <c r="C440" t="s">
        <v>3880</v>
      </c>
      <c r="D440">
        <v>2022</v>
      </c>
      <c r="E440" t="s">
        <v>3860</v>
      </c>
      <c r="F440" t="s">
        <v>3861</v>
      </c>
      <c r="G440" t="s">
        <v>36</v>
      </c>
      <c r="H440" t="s">
        <v>3862</v>
      </c>
      <c r="I440">
        <v>192.14779999999999</v>
      </c>
      <c r="J440">
        <v>5</v>
      </c>
    </row>
    <row r="441" spans="1:10" x14ac:dyDescent="0.3">
      <c r="A441" t="s">
        <v>3851</v>
      </c>
      <c r="B441" t="s">
        <v>4273</v>
      </c>
      <c r="C441" t="s">
        <v>3932</v>
      </c>
      <c r="D441">
        <v>2022</v>
      </c>
      <c r="E441" t="s">
        <v>3860</v>
      </c>
      <c r="F441" t="s">
        <v>3861</v>
      </c>
      <c r="G441" t="s">
        <v>36</v>
      </c>
      <c r="H441" t="s">
        <v>3862</v>
      </c>
      <c r="I441">
        <v>65.014200000000002</v>
      </c>
      <c r="J441">
        <v>5</v>
      </c>
    </row>
    <row r="442" spans="1:10" x14ac:dyDescent="0.3">
      <c r="A442" t="s">
        <v>3857</v>
      </c>
      <c r="B442" t="s">
        <v>4274</v>
      </c>
      <c r="C442" t="s">
        <v>3864</v>
      </c>
      <c r="D442">
        <v>2018</v>
      </c>
      <c r="E442" t="s">
        <v>3883</v>
      </c>
      <c r="F442" t="s">
        <v>3861</v>
      </c>
      <c r="G442" t="s">
        <v>36</v>
      </c>
      <c r="H442" t="s">
        <v>3884</v>
      </c>
      <c r="I442">
        <v>194.74520000000001</v>
      </c>
      <c r="J442">
        <v>5</v>
      </c>
    </row>
    <row r="443" spans="1:10" x14ac:dyDescent="0.3">
      <c r="A443" t="s">
        <v>3857</v>
      </c>
      <c r="B443" t="s">
        <v>4275</v>
      </c>
      <c r="C443" t="s">
        <v>3859</v>
      </c>
      <c r="D443">
        <v>2018</v>
      </c>
      <c r="E443" t="s">
        <v>3883</v>
      </c>
      <c r="F443" t="s">
        <v>3861</v>
      </c>
      <c r="G443" t="s">
        <v>36</v>
      </c>
      <c r="H443" t="s">
        <v>3884</v>
      </c>
      <c r="I443">
        <v>175.40280000000001</v>
      </c>
      <c r="J443">
        <v>5</v>
      </c>
    </row>
    <row r="444" spans="1:10" x14ac:dyDescent="0.3">
      <c r="A444" t="s">
        <v>3851</v>
      </c>
      <c r="B444" t="s">
        <v>4276</v>
      </c>
      <c r="C444" t="s">
        <v>3886</v>
      </c>
      <c r="D444">
        <v>2012</v>
      </c>
      <c r="E444" t="s">
        <v>3854</v>
      </c>
      <c r="F444" t="s">
        <v>3855</v>
      </c>
      <c r="G444" t="s">
        <v>36</v>
      </c>
      <c r="H444" t="s">
        <v>3856</v>
      </c>
      <c r="I444">
        <v>179.1028</v>
      </c>
      <c r="J444">
        <v>5</v>
      </c>
    </row>
    <row r="445" spans="1:10" hidden="1" x14ac:dyDescent="0.3">
      <c r="A445" t="s">
        <v>3857</v>
      </c>
      <c r="B445" t="s">
        <v>4277</v>
      </c>
      <c r="C445" t="s">
        <v>3902</v>
      </c>
      <c r="D445">
        <v>2011</v>
      </c>
      <c r="E445" t="s">
        <v>3877</v>
      </c>
      <c r="F445" t="s">
        <v>3861</v>
      </c>
      <c r="G445" t="s">
        <v>3866</v>
      </c>
      <c r="H445" t="s">
        <v>3878</v>
      </c>
      <c r="I445">
        <v>132.1284</v>
      </c>
      <c r="J445">
        <v>5</v>
      </c>
    </row>
    <row r="446" spans="1:10" hidden="1" x14ac:dyDescent="0.3">
      <c r="A446" t="s">
        <v>3851</v>
      </c>
      <c r="B446" t="s">
        <v>4278</v>
      </c>
      <c r="C446" t="s">
        <v>3864</v>
      </c>
      <c r="D446">
        <v>2011</v>
      </c>
      <c r="E446" t="s">
        <v>3877</v>
      </c>
      <c r="F446" t="s">
        <v>3861</v>
      </c>
      <c r="G446" t="s">
        <v>3866</v>
      </c>
      <c r="H446" t="s">
        <v>3878</v>
      </c>
      <c r="I446">
        <v>260.09359999999998</v>
      </c>
      <c r="J446">
        <v>5</v>
      </c>
    </row>
    <row r="447" spans="1:10" x14ac:dyDescent="0.3">
      <c r="A447" t="s">
        <v>3851</v>
      </c>
      <c r="B447" t="s">
        <v>4279</v>
      </c>
      <c r="C447" t="s">
        <v>3864</v>
      </c>
      <c r="D447">
        <v>2022</v>
      </c>
      <c r="E447" t="s">
        <v>3860</v>
      </c>
      <c r="F447" t="s">
        <v>3861</v>
      </c>
      <c r="G447" t="s">
        <v>36</v>
      </c>
      <c r="H447" t="s">
        <v>3862</v>
      </c>
      <c r="I447">
        <v>192.18459999999999</v>
      </c>
      <c r="J447">
        <v>5</v>
      </c>
    </row>
    <row r="448" spans="1:10" hidden="1" x14ac:dyDescent="0.3">
      <c r="A448" t="s">
        <v>3851</v>
      </c>
      <c r="B448" t="s">
        <v>4280</v>
      </c>
      <c r="C448" t="s">
        <v>3853</v>
      </c>
      <c r="D448">
        <v>2016</v>
      </c>
      <c r="E448" t="s">
        <v>3865</v>
      </c>
      <c r="F448" t="s">
        <v>3855</v>
      </c>
      <c r="G448" t="s">
        <v>3866</v>
      </c>
      <c r="H448" t="s">
        <v>3856</v>
      </c>
      <c r="I448">
        <v>225.90620000000001</v>
      </c>
      <c r="J448">
        <v>5</v>
      </c>
    </row>
    <row r="449" spans="1:10" hidden="1" x14ac:dyDescent="0.3">
      <c r="A449" t="s">
        <v>3851</v>
      </c>
      <c r="B449" t="s">
        <v>4146</v>
      </c>
      <c r="C449" t="s">
        <v>3932</v>
      </c>
      <c r="D449">
        <v>2014</v>
      </c>
      <c r="E449" t="s">
        <v>3869</v>
      </c>
      <c r="F449" t="s">
        <v>3861</v>
      </c>
      <c r="G449" t="s">
        <v>17</v>
      </c>
      <c r="H449" t="s">
        <v>3856</v>
      </c>
      <c r="I449">
        <v>40.245399999999997</v>
      </c>
      <c r="J449">
        <v>5</v>
      </c>
    </row>
    <row r="450" spans="1:10" x14ac:dyDescent="0.3">
      <c r="A450" t="s">
        <v>3851</v>
      </c>
      <c r="B450" t="s">
        <v>4281</v>
      </c>
      <c r="C450" t="s">
        <v>3886</v>
      </c>
      <c r="D450">
        <v>2020</v>
      </c>
      <c r="E450" t="s">
        <v>3875</v>
      </c>
      <c r="F450" t="s">
        <v>3873</v>
      </c>
      <c r="G450" t="s">
        <v>36</v>
      </c>
      <c r="H450" t="s">
        <v>3856</v>
      </c>
      <c r="I450">
        <v>143.81280000000001</v>
      </c>
      <c r="J450">
        <v>5</v>
      </c>
    </row>
    <row r="451" spans="1:10" x14ac:dyDescent="0.3">
      <c r="A451" t="s">
        <v>3857</v>
      </c>
      <c r="B451" t="s">
        <v>4282</v>
      </c>
      <c r="C451" t="s">
        <v>3932</v>
      </c>
      <c r="D451">
        <v>2018</v>
      </c>
      <c r="E451" t="s">
        <v>3883</v>
      </c>
      <c r="F451" t="s">
        <v>3861</v>
      </c>
      <c r="G451" t="s">
        <v>36</v>
      </c>
      <c r="H451" t="s">
        <v>3884</v>
      </c>
      <c r="I451">
        <v>117.61239999999999</v>
      </c>
      <c r="J451">
        <v>5</v>
      </c>
    </row>
    <row r="452" spans="1:10" x14ac:dyDescent="0.3">
      <c r="A452" t="s">
        <v>3857</v>
      </c>
      <c r="B452" t="s">
        <v>4283</v>
      </c>
      <c r="C452" t="s">
        <v>3853</v>
      </c>
      <c r="D452">
        <v>2012</v>
      </c>
      <c r="E452" t="s">
        <v>3854</v>
      </c>
      <c r="F452" t="s">
        <v>3855</v>
      </c>
      <c r="G452" t="s">
        <v>36</v>
      </c>
      <c r="H452" t="s">
        <v>3856</v>
      </c>
      <c r="I452">
        <v>128.46520000000001</v>
      </c>
      <c r="J452">
        <v>5</v>
      </c>
    </row>
    <row r="453" spans="1:10" x14ac:dyDescent="0.3">
      <c r="A453" t="s">
        <v>3857</v>
      </c>
      <c r="B453" t="s">
        <v>4284</v>
      </c>
      <c r="C453" t="s">
        <v>3853</v>
      </c>
      <c r="D453">
        <v>2012</v>
      </c>
      <c r="E453" t="s">
        <v>3854</v>
      </c>
      <c r="F453" t="s">
        <v>3855</v>
      </c>
      <c r="G453" t="s">
        <v>36</v>
      </c>
      <c r="H453" t="s">
        <v>3856</v>
      </c>
      <c r="I453">
        <v>196.57679999999999</v>
      </c>
      <c r="J453">
        <v>5</v>
      </c>
    </row>
    <row r="454" spans="1:10" x14ac:dyDescent="0.3">
      <c r="A454" t="s">
        <v>3857</v>
      </c>
      <c r="B454" t="s">
        <v>4285</v>
      </c>
      <c r="C454" t="s">
        <v>3880</v>
      </c>
      <c r="D454">
        <v>2012</v>
      </c>
      <c r="E454" t="s">
        <v>3854</v>
      </c>
      <c r="F454" t="s">
        <v>3855</v>
      </c>
      <c r="G454" t="s">
        <v>36</v>
      </c>
      <c r="H454" t="s">
        <v>3856</v>
      </c>
      <c r="I454">
        <v>263.291</v>
      </c>
      <c r="J454">
        <v>5</v>
      </c>
    </row>
    <row r="455" spans="1:10" x14ac:dyDescent="0.3">
      <c r="A455" t="s">
        <v>3857</v>
      </c>
      <c r="B455" t="s">
        <v>4286</v>
      </c>
      <c r="C455" t="s">
        <v>3871</v>
      </c>
      <c r="D455">
        <v>2012</v>
      </c>
      <c r="E455" t="s">
        <v>3854</v>
      </c>
      <c r="F455" t="s">
        <v>3855</v>
      </c>
      <c r="G455" t="s">
        <v>36</v>
      </c>
      <c r="H455" t="s">
        <v>3856</v>
      </c>
      <c r="I455">
        <v>111.68600000000001</v>
      </c>
      <c r="J455">
        <v>5</v>
      </c>
    </row>
    <row r="456" spans="1:10" x14ac:dyDescent="0.3">
      <c r="A456" t="s">
        <v>3857</v>
      </c>
      <c r="B456" t="s">
        <v>4287</v>
      </c>
      <c r="C456" t="s">
        <v>3871</v>
      </c>
      <c r="D456">
        <v>2012</v>
      </c>
      <c r="E456" t="s">
        <v>3854</v>
      </c>
      <c r="F456" t="s">
        <v>3855</v>
      </c>
      <c r="G456" t="s">
        <v>36</v>
      </c>
      <c r="H456" t="s">
        <v>3856</v>
      </c>
      <c r="I456">
        <v>92.543599999999998</v>
      </c>
      <c r="J456">
        <v>5</v>
      </c>
    </row>
    <row r="457" spans="1:10" x14ac:dyDescent="0.3">
      <c r="A457" t="s">
        <v>3851</v>
      </c>
      <c r="B457" t="s">
        <v>4269</v>
      </c>
      <c r="C457" t="s">
        <v>3853</v>
      </c>
      <c r="D457">
        <v>2012</v>
      </c>
      <c r="E457" t="s">
        <v>3854</v>
      </c>
      <c r="F457" t="s">
        <v>3855</v>
      </c>
      <c r="G457" t="s">
        <v>36</v>
      </c>
      <c r="H457" t="s">
        <v>3856</v>
      </c>
      <c r="I457">
        <v>167.87899999999999</v>
      </c>
      <c r="J457">
        <v>5</v>
      </c>
    </row>
    <row r="458" spans="1:10" x14ac:dyDescent="0.3">
      <c r="A458" t="s">
        <v>3851</v>
      </c>
      <c r="B458" t="s">
        <v>4288</v>
      </c>
      <c r="C458" t="s">
        <v>3886</v>
      </c>
      <c r="D458">
        <v>2012</v>
      </c>
      <c r="E458" t="s">
        <v>3854</v>
      </c>
      <c r="F458" t="s">
        <v>3855</v>
      </c>
      <c r="G458" t="s">
        <v>36</v>
      </c>
      <c r="H458" t="s">
        <v>3856</v>
      </c>
      <c r="I458">
        <v>126.07040000000001</v>
      </c>
      <c r="J458">
        <v>5</v>
      </c>
    </row>
    <row r="459" spans="1:10" hidden="1" x14ac:dyDescent="0.3">
      <c r="A459" t="s">
        <v>3857</v>
      </c>
      <c r="B459" t="s">
        <v>4289</v>
      </c>
      <c r="C459" t="s">
        <v>3864</v>
      </c>
      <c r="D459">
        <v>2018</v>
      </c>
      <c r="E459" t="s">
        <v>3975</v>
      </c>
      <c r="F459" t="s">
        <v>3855</v>
      </c>
      <c r="G459" t="s">
        <v>3866</v>
      </c>
      <c r="H459" t="s">
        <v>3878</v>
      </c>
      <c r="I459">
        <v>213.55340000000001</v>
      </c>
      <c r="J459">
        <v>5</v>
      </c>
    </row>
    <row r="460" spans="1:10" hidden="1" x14ac:dyDescent="0.3">
      <c r="A460" t="s">
        <v>3857</v>
      </c>
      <c r="B460" t="s">
        <v>4290</v>
      </c>
      <c r="C460" t="s">
        <v>3932</v>
      </c>
      <c r="D460">
        <v>2018</v>
      </c>
      <c r="E460" t="s">
        <v>3975</v>
      </c>
      <c r="F460" t="s">
        <v>3855</v>
      </c>
      <c r="G460" t="s">
        <v>3866</v>
      </c>
      <c r="H460" t="s">
        <v>3878</v>
      </c>
      <c r="I460">
        <v>230.001</v>
      </c>
      <c r="J460">
        <v>5</v>
      </c>
    </row>
    <row r="461" spans="1:10" hidden="1" x14ac:dyDescent="0.3">
      <c r="A461" t="s">
        <v>3857</v>
      </c>
      <c r="B461" t="s">
        <v>4291</v>
      </c>
      <c r="C461" t="s">
        <v>3834</v>
      </c>
      <c r="D461">
        <v>2018</v>
      </c>
      <c r="E461" t="s">
        <v>3975</v>
      </c>
      <c r="F461" t="s">
        <v>3855</v>
      </c>
      <c r="G461" t="s">
        <v>3866</v>
      </c>
      <c r="H461" t="s">
        <v>3878</v>
      </c>
      <c r="I461">
        <v>51.234999999999999</v>
      </c>
      <c r="J461">
        <v>5</v>
      </c>
    </row>
    <row r="462" spans="1:10" hidden="1" x14ac:dyDescent="0.3">
      <c r="A462" t="s">
        <v>3857</v>
      </c>
      <c r="B462" t="s">
        <v>4292</v>
      </c>
      <c r="C462" t="s">
        <v>3886</v>
      </c>
      <c r="D462">
        <v>2018</v>
      </c>
      <c r="E462" t="s">
        <v>3975</v>
      </c>
      <c r="F462" t="s">
        <v>3855</v>
      </c>
      <c r="G462" t="s">
        <v>3866</v>
      </c>
      <c r="H462" t="s">
        <v>3878</v>
      </c>
      <c r="I462">
        <v>211.06120000000001</v>
      </c>
      <c r="J462">
        <v>5</v>
      </c>
    </row>
    <row r="463" spans="1:10" hidden="1" x14ac:dyDescent="0.3">
      <c r="A463" t="s">
        <v>3851</v>
      </c>
      <c r="B463" t="s">
        <v>4293</v>
      </c>
      <c r="C463" t="s">
        <v>3834</v>
      </c>
      <c r="D463">
        <v>2018</v>
      </c>
      <c r="E463" t="s">
        <v>3975</v>
      </c>
      <c r="F463" t="s">
        <v>3855</v>
      </c>
      <c r="G463" t="s">
        <v>3866</v>
      </c>
      <c r="H463" t="s">
        <v>3878</v>
      </c>
      <c r="I463">
        <v>126.2704</v>
      </c>
      <c r="J463">
        <v>5</v>
      </c>
    </row>
    <row r="464" spans="1:10" hidden="1" x14ac:dyDescent="0.3">
      <c r="A464" t="s">
        <v>3851</v>
      </c>
      <c r="B464" t="s">
        <v>4294</v>
      </c>
      <c r="C464" t="s">
        <v>3892</v>
      </c>
      <c r="D464">
        <v>2018</v>
      </c>
      <c r="E464" t="s">
        <v>3975</v>
      </c>
      <c r="F464" t="s">
        <v>3855</v>
      </c>
      <c r="G464" t="s">
        <v>3866</v>
      </c>
      <c r="H464" t="s">
        <v>3878</v>
      </c>
      <c r="I464">
        <v>155.8314</v>
      </c>
      <c r="J464">
        <v>5</v>
      </c>
    </row>
    <row r="465" spans="1:10" hidden="1" x14ac:dyDescent="0.3">
      <c r="A465" t="s">
        <v>3851</v>
      </c>
      <c r="B465" t="s">
        <v>4295</v>
      </c>
      <c r="C465" t="s">
        <v>3886</v>
      </c>
      <c r="D465">
        <v>2018</v>
      </c>
      <c r="E465" t="s">
        <v>3975</v>
      </c>
      <c r="F465" t="s">
        <v>3855</v>
      </c>
      <c r="G465" t="s">
        <v>3866</v>
      </c>
      <c r="H465" t="s">
        <v>3878</v>
      </c>
      <c r="I465">
        <v>168.7132</v>
      </c>
      <c r="J465">
        <v>5</v>
      </c>
    </row>
    <row r="466" spans="1:10" hidden="1" x14ac:dyDescent="0.3">
      <c r="A466" t="s">
        <v>3857</v>
      </c>
      <c r="B466" t="s">
        <v>4296</v>
      </c>
      <c r="C466" t="s">
        <v>3859</v>
      </c>
      <c r="D466">
        <v>2016</v>
      </c>
      <c r="E466" t="s">
        <v>3865</v>
      </c>
      <c r="F466" t="s">
        <v>3855</v>
      </c>
      <c r="G466" t="s">
        <v>3866</v>
      </c>
      <c r="H466" t="s">
        <v>3856</v>
      </c>
      <c r="I466">
        <v>112.5228</v>
      </c>
      <c r="J466">
        <v>5</v>
      </c>
    </row>
    <row r="467" spans="1:10" hidden="1" x14ac:dyDescent="0.3">
      <c r="A467" t="s">
        <v>3857</v>
      </c>
      <c r="B467" t="s">
        <v>4297</v>
      </c>
      <c r="C467" t="s">
        <v>3902</v>
      </c>
      <c r="D467">
        <v>2016</v>
      </c>
      <c r="E467" t="s">
        <v>3865</v>
      </c>
      <c r="F467" t="s">
        <v>3855</v>
      </c>
      <c r="G467" t="s">
        <v>3866</v>
      </c>
      <c r="H467" t="s">
        <v>3856</v>
      </c>
      <c r="I467">
        <v>112.5202</v>
      </c>
      <c r="J467">
        <v>5</v>
      </c>
    </row>
    <row r="468" spans="1:10" hidden="1" x14ac:dyDescent="0.3">
      <c r="A468" t="s">
        <v>3851</v>
      </c>
      <c r="B468" t="s">
        <v>4298</v>
      </c>
      <c r="C468" t="s">
        <v>3853</v>
      </c>
      <c r="D468">
        <v>2016</v>
      </c>
      <c r="E468" t="s">
        <v>3865</v>
      </c>
      <c r="F468" t="s">
        <v>3855</v>
      </c>
      <c r="G468" t="s">
        <v>3866</v>
      </c>
      <c r="H468" t="s">
        <v>3856</v>
      </c>
      <c r="I468">
        <v>65.016800000000003</v>
      </c>
      <c r="J468">
        <v>5</v>
      </c>
    </row>
    <row r="469" spans="1:10" hidden="1" x14ac:dyDescent="0.3">
      <c r="A469" t="s">
        <v>3851</v>
      </c>
      <c r="B469" t="s">
        <v>4299</v>
      </c>
      <c r="C469" t="s">
        <v>3886</v>
      </c>
      <c r="D469">
        <v>2016</v>
      </c>
      <c r="E469" t="s">
        <v>3865</v>
      </c>
      <c r="F469" t="s">
        <v>3855</v>
      </c>
      <c r="G469" t="s">
        <v>3866</v>
      </c>
      <c r="H469" t="s">
        <v>3856</v>
      </c>
      <c r="I469">
        <v>185.36080000000001</v>
      </c>
      <c r="J469">
        <v>5</v>
      </c>
    </row>
    <row r="470" spans="1:10" hidden="1" x14ac:dyDescent="0.3">
      <c r="A470" t="s">
        <v>3851</v>
      </c>
      <c r="B470" t="s">
        <v>4300</v>
      </c>
      <c r="C470" t="s">
        <v>3886</v>
      </c>
      <c r="D470">
        <v>2016</v>
      </c>
      <c r="E470" t="s">
        <v>3865</v>
      </c>
      <c r="F470" t="s">
        <v>3855</v>
      </c>
      <c r="G470" t="s">
        <v>3866</v>
      </c>
      <c r="H470" t="s">
        <v>3856</v>
      </c>
      <c r="I470">
        <v>226.24039999999999</v>
      </c>
      <c r="J470">
        <v>5</v>
      </c>
    </row>
    <row r="471" spans="1:10" x14ac:dyDescent="0.3">
      <c r="A471" t="s">
        <v>3857</v>
      </c>
      <c r="B471" t="s">
        <v>4301</v>
      </c>
      <c r="C471" t="s">
        <v>3932</v>
      </c>
      <c r="D471">
        <v>2015</v>
      </c>
      <c r="E471" t="s">
        <v>3872</v>
      </c>
      <c r="F471" t="s">
        <v>3873</v>
      </c>
      <c r="G471" t="s">
        <v>36</v>
      </c>
      <c r="H471" t="s">
        <v>3856</v>
      </c>
      <c r="I471">
        <v>253.47239999999999</v>
      </c>
      <c r="J471">
        <v>5</v>
      </c>
    </row>
    <row r="472" spans="1:10" x14ac:dyDescent="0.3">
      <c r="A472" t="s">
        <v>3857</v>
      </c>
      <c r="B472" t="s">
        <v>4128</v>
      </c>
      <c r="C472" t="s">
        <v>3868</v>
      </c>
      <c r="D472">
        <v>2015</v>
      </c>
      <c r="E472" t="s">
        <v>3872</v>
      </c>
      <c r="F472" t="s">
        <v>3873</v>
      </c>
      <c r="G472" t="s">
        <v>36</v>
      </c>
      <c r="H472" t="s">
        <v>3856</v>
      </c>
      <c r="I472">
        <v>182.6266</v>
      </c>
      <c r="J472">
        <v>5</v>
      </c>
    </row>
    <row r="473" spans="1:10" hidden="1" x14ac:dyDescent="0.3">
      <c r="A473" t="s">
        <v>3857</v>
      </c>
      <c r="B473" t="s">
        <v>4302</v>
      </c>
      <c r="C473" t="s">
        <v>3859</v>
      </c>
      <c r="D473">
        <v>2015</v>
      </c>
      <c r="E473" t="s">
        <v>3872</v>
      </c>
      <c r="F473" t="s">
        <v>3873</v>
      </c>
      <c r="G473" t="s">
        <v>3866</v>
      </c>
      <c r="H473" t="s">
        <v>3856</v>
      </c>
      <c r="I473">
        <v>242.11959999999999</v>
      </c>
      <c r="J473">
        <v>5</v>
      </c>
    </row>
    <row r="474" spans="1:10" hidden="1" x14ac:dyDescent="0.3">
      <c r="A474" t="s">
        <v>3857</v>
      </c>
      <c r="B474" t="s">
        <v>4303</v>
      </c>
      <c r="C474" t="s">
        <v>3864</v>
      </c>
      <c r="D474">
        <v>2020</v>
      </c>
      <c r="E474" t="s">
        <v>3875</v>
      </c>
      <c r="F474" t="s">
        <v>3873</v>
      </c>
      <c r="G474" t="s">
        <v>3866</v>
      </c>
      <c r="H474" t="s">
        <v>3856</v>
      </c>
      <c r="I474">
        <v>52.9298</v>
      </c>
      <c r="J474">
        <v>5</v>
      </c>
    </row>
    <row r="475" spans="1:10" hidden="1" x14ac:dyDescent="0.3">
      <c r="A475" t="s">
        <v>3857</v>
      </c>
      <c r="B475" t="s">
        <v>4304</v>
      </c>
      <c r="C475" t="s">
        <v>3902</v>
      </c>
      <c r="D475">
        <v>2020</v>
      </c>
      <c r="E475" t="s">
        <v>3875</v>
      </c>
      <c r="F475" t="s">
        <v>3873</v>
      </c>
      <c r="G475" t="s">
        <v>17</v>
      </c>
      <c r="H475" t="s">
        <v>3856</v>
      </c>
      <c r="I475">
        <v>85.690799999999996</v>
      </c>
      <c r="J475">
        <v>5</v>
      </c>
    </row>
    <row r="476" spans="1:10" hidden="1" x14ac:dyDescent="0.3">
      <c r="A476" t="s">
        <v>3857</v>
      </c>
      <c r="B476" t="s">
        <v>4305</v>
      </c>
      <c r="C476" t="s">
        <v>3902</v>
      </c>
      <c r="D476">
        <v>2020</v>
      </c>
      <c r="E476" t="s">
        <v>3875</v>
      </c>
      <c r="F476" t="s">
        <v>3873</v>
      </c>
      <c r="G476" t="s">
        <v>17</v>
      </c>
      <c r="H476" t="s">
        <v>3856</v>
      </c>
      <c r="I476">
        <v>80.661799999999999</v>
      </c>
      <c r="J476">
        <v>5</v>
      </c>
    </row>
    <row r="477" spans="1:10" hidden="1" x14ac:dyDescent="0.3">
      <c r="A477" t="s">
        <v>3857</v>
      </c>
      <c r="B477" t="s">
        <v>3927</v>
      </c>
      <c r="C477" t="s">
        <v>3902</v>
      </c>
      <c r="D477">
        <v>2020</v>
      </c>
      <c r="E477" t="s">
        <v>3875</v>
      </c>
      <c r="F477" t="s">
        <v>3873</v>
      </c>
      <c r="G477" t="s">
        <v>17</v>
      </c>
      <c r="H477" t="s">
        <v>3856</v>
      </c>
      <c r="I477">
        <v>241.81960000000001</v>
      </c>
      <c r="J477">
        <v>5</v>
      </c>
    </row>
    <row r="478" spans="1:10" hidden="1" x14ac:dyDescent="0.3">
      <c r="A478" t="s">
        <v>3857</v>
      </c>
      <c r="B478" t="s">
        <v>4306</v>
      </c>
      <c r="C478" t="s">
        <v>3886</v>
      </c>
      <c r="D478">
        <v>2020</v>
      </c>
      <c r="E478" t="s">
        <v>3875</v>
      </c>
      <c r="F478" t="s">
        <v>3873</v>
      </c>
      <c r="G478" t="s">
        <v>17</v>
      </c>
      <c r="H478" t="s">
        <v>3856</v>
      </c>
      <c r="I478">
        <v>115.88339999999999</v>
      </c>
      <c r="J478">
        <v>5</v>
      </c>
    </row>
    <row r="479" spans="1:10" hidden="1" x14ac:dyDescent="0.3">
      <c r="A479" t="s">
        <v>3851</v>
      </c>
      <c r="B479" t="s">
        <v>4173</v>
      </c>
      <c r="C479" t="s">
        <v>3932</v>
      </c>
      <c r="D479">
        <v>2015</v>
      </c>
      <c r="E479" t="s">
        <v>3872</v>
      </c>
      <c r="F479" t="s">
        <v>3873</v>
      </c>
      <c r="G479" t="s">
        <v>17</v>
      </c>
      <c r="H479" t="s">
        <v>3856</v>
      </c>
      <c r="I479">
        <v>101.4332</v>
      </c>
      <c r="J479">
        <v>5</v>
      </c>
    </row>
    <row r="480" spans="1:10" hidden="1" x14ac:dyDescent="0.3">
      <c r="A480" t="s">
        <v>3851</v>
      </c>
      <c r="B480" t="s">
        <v>4105</v>
      </c>
      <c r="C480" t="s">
        <v>3868</v>
      </c>
      <c r="D480">
        <v>2015</v>
      </c>
      <c r="E480" t="s">
        <v>3872</v>
      </c>
      <c r="F480" t="s">
        <v>3873</v>
      </c>
      <c r="G480" t="s">
        <v>17</v>
      </c>
      <c r="H480" t="s">
        <v>3856</v>
      </c>
      <c r="I480">
        <v>51.335000000000001</v>
      </c>
      <c r="J480">
        <v>5</v>
      </c>
    </row>
    <row r="481" spans="1:10" hidden="1" x14ac:dyDescent="0.3">
      <c r="A481" t="s">
        <v>3851</v>
      </c>
      <c r="B481" t="s">
        <v>4307</v>
      </c>
      <c r="C481" t="s">
        <v>3853</v>
      </c>
      <c r="D481">
        <v>2015</v>
      </c>
      <c r="E481" t="s">
        <v>3872</v>
      </c>
      <c r="F481" t="s">
        <v>3873</v>
      </c>
      <c r="G481" t="s">
        <v>17</v>
      </c>
      <c r="H481" t="s">
        <v>3856</v>
      </c>
      <c r="I481">
        <v>103.8964</v>
      </c>
      <c r="J481">
        <v>5</v>
      </c>
    </row>
    <row r="482" spans="1:10" hidden="1" x14ac:dyDescent="0.3">
      <c r="A482" t="s">
        <v>3851</v>
      </c>
      <c r="B482" t="s">
        <v>4176</v>
      </c>
      <c r="C482" t="s">
        <v>3864</v>
      </c>
      <c r="D482">
        <v>2020</v>
      </c>
      <c r="E482" t="s">
        <v>3875</v>
      </c>
      <c r="F482" t="s">
        <v>3873</v>
      </c>
      <c r="G482" t="s">
        <v>17</v>
      </c>
      <c r="H482" t="s">
        <v>3856</v>
      </c>
      <c r="I482">
        <v>48.169199999999996</v>
      </c>
      <c r="J482">
        <v>5</v>
      </c>
    </row>
    <row r="483" spans="1:10" hidden="1" x14ac:dyDescent="0.3">
      <c r="A483" t="s">
        <v>3857</v>
      </c>
      <c r="B483" t="s">
        <v>4308</v>
      </c>
      <c r="C483" t="s">
        <v>3880</v>
      </c>
      <c r="D483">
        <v>2017</v>
      </c>
      <c r="E483" t="s">
        <v>3888</v>
      </c>
      <c r="F483" t="s">
        <v>3873</v>
      </c>
      <c r="G483" t="s">
        <v>3866</v>
      </c>
      <c r="H483" t="s">
        <v>3856</v>
      </c>
      <c r="I483">
        <v>156.46559999999999</v>
      </c>
      <c r="J483">
        <v>5</v>
      </c>
    </row>
    <row r="484" spans="1:10" hidden="1" x14ac:dyDescent="0.3">
      <c r="A484" t="s">
        <v>3857</v>
      </c>
      <c r="B484" t="s">
        <v>4309</v>
      </c>
      <c r="C484" t="s">
        <v>3932</v>
      </c>
      <c r="D484">
        <v>2017</v>
      </c>
      <c r="E484" t="s">
        <v>3888</v>
      </c>
      <c r="F484" t="s">
        <v>3873</v>
      </c>
      <c r="G484" t="s">
        <v>3866</v>
      </c>
      <c r="H484" t="s">
        <v>3856</v>
      </c>
      <c r="I484">
        <v>46.474400000000003</v>
      </c>
      <c r="J484">
        <v>5</v>
      </c>
    </row>
    <row r="485" spans="1:10" hidden="1" x14ac:dyDescent="0.3">
      <c r="A485" t="s">
        <v>3857</v>
      </c>
      <c r="B485" t="s">
        <v>4310</v>
      </c>
      <c r="C485" t="s">
        <v>3859</v>
      </c>
      <c r="D485">
        <v>2017</v>
      </c>
      <c r="E485" t="s">
        <v>3888</v>
      </c>
      <c r="F485" t="s">
        <v>3873</v>
      </c>
      <c r="G485" t="s">
        <v>3866</v>
      </c>
      <c r="H485" t="s">
        <v>3856</v>
      </c>
      <c r="I485">
        <v>42.277000000000001</v>
      </c>
      <c r="J485">
        <v>5</v>
      </c>
    </row>
    <row r="486" spans="1:10" hidden="1" x14ac:dyDescent="0.3">
      <c r="A486" t="s">
        <v>3857</v>
      </c>
      <c r="B486" t="s">
        <v>4311</v>
      </c>
      <c r="C486" t="s">
        <v>3880</v>
      </c>
      <c r="D486">
        <v>2017</v>
      </c>
      <c r="E486" t="s">
        <v>3888</v>
      </c>
      <c r="F486" t="s">
        <v>3873</v>
      </c>
      <c r="G486" t="s">
        <v>3866</v>
      </c>
      <c r="H486" t="s">
        <v>3856</v>
      </c>
      <c r="I486">
        <v>171.61060000000001</v>
      </c>
      <c r="J486">
        <v>5</v>
      </c>
    </row>
    <row r="487" spans="1:10" hidden="1" x14ac:dyDescent="0.3">
      <c r="A487" t="s">
        <v>3857</v>
      </c>
      <c r="B487" t="s">
        <v>4312</v>
      </c>
      <c r="C487" t="s">
        <v>3880</v>
      </c>
      <c r="D487">
        <v>2017</v>
      </c>
      <c r="E487" t="s">
        <v>3888</v>
      </c>
      <c r="F487" t="s">
        <v>3873</v>
      </c>
      <c r="G487" t="s">
        <v>3866</v>
      </c>
      <c r="H487" t="s">
        <v>3856</v>
      </c>
      <c r="I487">
        <v>40.0822</v>
      </c>
      <c r="J487">
        <v>5</v>
      </c>
    </row>
    <row r="488" spans="1:10" x14ac:dyDescent="0.3">
      <c r="A488" t="s">
        <v>3857</v>
      </c>
      <c r="B488" t="s">
        <v>4313</v>
      </c>
      <c r="C488" t="s">
        <v>3886</v>
      </c>
      <c r="D488">
        <v>2011</v>
      </c>
      <c r="E488" t="s">
        <v>3877</v>
      </c>
      <c r="F488" t="s">
        <v>3861</v>
      </c>
      <c r="G488" t="s">
        <v>36</v>
      </c>
      <c r="H488" t="s">
        <v>3878</v>
      </c>
      <c r="I488">
        <v>181.69499999999999</v>
      </c>
      <c r="J488">
        <v>5</v>
      </c>
    </row>
    <row r="489" spans="1:10" x14ac:dyDescent="0.3">
      <c r="A489" t="s">
        <v>3857</v>
      </c>
      <c r="B489" t="s">
        <v>4314</v>
      </c>
      <c r="C489" t="s">
        <v>3932</v>
      </c>
      <c r="D489">
        <v>2011</v>
      </c>
      <c r="E489" t="s">
        <v>3877</v>
      </c>
      <c r="F489" t="s">
        <v>3861</v>
      </c>
      <c r="G489" t="s">
        <v>36</v>
      </c>
      <c r="H489" t="s">
        <v>3878</v>
      </c>
      <c r="I489">
        <v>50.403399999999998</v>
      </c>
      <c r="J489">
        <v>5</v>
      </c>
    </row>
    <row r="490" spans="1:10" x14ac:dyDescent="0.3">
      <c r="A490" t="s">
        <v>3857</v>
      </c>
      <c r="B490" t="s">
        <v>4315</v>
      </c>
      <c r="C490" t="s">
        <v>3932</v>
      </c>
      <c r="D490">
        <v>2011</v>
      </c>
      <c r="E490" t="s">
        <v>3877</v>
      </c>
      <c r="F490" t="s">
        <v>3861</v>
      </c>
      <c r="G490" t="s">
        <v>36</v>
      </c>
      <c r="H490" t="s">
        <v>3878</v>
      </c>
      <c r="I490">
        <v>86.254000000000005</v>
      </c>
      <c r="J490">
        <v>5</v>
      </c>
    </row>
    <row r="491" spans="1:10" x14ac:dyDescent="0.3">
      <c r="A491" t="s">
        <v>3857</v>
      </c>
      <c r="B491" t="s">
        <v>4284</v>
      </c>
      <c r="C491" t="s">
        <v>3853</v>
      </c>
      <c r="D491">
        <v>2011</v>
      </c>
      <c r="E491" t="s">
        <v>3877</v>
      </c>
      <c r="F491" t="s">
        <v>3861</v>
      </c>
      <c r="G491" t="s">
        <v>36</v>
      </c>
      <c r="H491" t="s">
        <v>3878</v>
      </c>
      <c r="I491">
        <v>195.67679999999999</v>
      </c>
      <c r="J491">
        <v>5</v>
      </c>
    </row>
    <row r="492" spans="1:10" hidden="1" x14ac:dyDescent="0.3">
      <c r="A492" t="s">
        <v>3857</v>
      </c>
      <c r="B492" t="s">
        <v>4316</v>
      </c>
      <c r="C492" t="s">
        <v>3886</v>
      </c>
      <c r="D492">
        <v>2011</v>
      </c>
      <c r="E492" t="s">
        <v>3877</v>
      </c>
      <c r="F492" t="s">
        <v>3861</v>
      </c>
      <c r="G492" t="s">
        <v>17</v>
      </c>
      <c r="H492" t="s">
        <v>3878</v>
      </c>
      <c r="I492">
        <v>158.792</v>
      </c>
      <c r="J492">
        <v>5</v>
      </c>
    </row>
    <row r="493" spans="1:10" hidden="1" x14ac:dyDescent="0.3">
      <c r="A493" t="s">
        <v>3857</v>
      </c>
      <c r="B493" t="s">
        <v>4221</v>
      </c>
      <c r="C493" t="s">
        <v>3892</v>
      </c>
      <c r="D493">
        <v>2014</v>
      </c>
      <c r="E493" t="s">
        <v>3869</v>
      </c>
      <c r="F493" t="s">
        <v>3861</v>
      </c>
      <c r="G493" t="s">
        <v>17</v>
      </c>
      <c r="H493" t="s">
        <v>3856</v>
      </c>
      <c r="I493">
        <v>89.417199999999994</v>
      </c>
      <c r="J493">
        <v>5</v>
      </c>
    </row>
    <row r="494" spans="1:10" hidden="1" x14ac:dyDescent="0.3">
      <c r="A494" t="s">
        <v>3851</v>
      </c>
      <c r="B494" t="s">
        <v>4317</v>
      </c>
      <c r="C494" t="s">
        <v>3895</v>
      </c>
      <c r="D494">
        <v>2014</v>
      </c>
      <c r="E494" t="s">
        <v>3869</v>
      </c>
      <c r="F494" t="s">
        <v>3861</v>
      </c>
      <c r="G494" t="s">
        <v>17</v>
      </c>
      <c r="H494" t="s">
        <v>3856</v>
      </c>
      <c r="I494">
        <v>161.15780000000001</v>
      </c>
      <c r="J494">
        <v>5</v>
      </c>
    </row>
    <row r="495" spans="1:10" hidden="1" x14ac:dyDescent="0.3">
      <c r="A495" t="s">
        <v>3851</v>
      </c>
      <c r="B495" t="s">
        <v>4318</v>
      </c>
      <c r="C495" t="s">
        <v>3871</v>
      </c>
      <c r="D495">
        <v>2014</v>
      </c>
      <c r="E495" t="s">
        <v>3869</v>
      </c>
      <c r="F495" t="s">
        <v>3861</v>
      </c>
      <c r="G495" t="s">
        <v>17</v>
      </c>
      <c r="H495" t="s">
        <v>3856</v>
      </c>
      <c r="I495">
        <v>50.369199999999999</v>
      </c>
      <c r="J495">
        <v>5</v>
      </c>
    </row>
    <row r="496" spans="1:10" hidden="1" x14ac:dyDescent="0.3">
      <c r="A496" t="s">
        <v>3851</v>
      </c>
      <c r="B496" t="s">
        <v>4319</v>
      </c>
      <c r="C496" t="s">
        <v>3996</v>
      </c>
      <c r="D496">
        <v>2014</v>
      </c>
      <c r="E496" t="s">
        <v>3869</v>
      </c>
      <c r="F496" t="s">
        <v>3861</v>
      </c>
      <c r="G496" t="s">
        <v>17</v>
      </c>
      <c r="H496" t="s">
        <v>3856</v>
      </c>
      <c r="I496">
        <v>184.4924</v>
      </c>
      <c r="J496">
        <v>5</v>
      </c>
    </row>
    <row r="497" spans="1:10" x14ac:dyDescent="0.3">
      <c r="A497" t="s">
        <v>3857</v>
      </c>
      <c r="B497" t="s">
        <v>4320</v>
      </c>
      <c r="C497" t="s">
        <v>3834</v>
      </c>
      <c r="D497">
        <v>2022</v>
      </c>
      <c r="E497" t="s">
        <v>3860</v>
      </c>
      <c r="F497" t="s">
        <v>3861</v>
      </c>
      <c r="G497" t="s">
        <v>36</v>
      </c>
      <c r="H497" t="s">
        <v>3862</v>
      </c>
      <c r="I497">
        <v>165.11580000000001</v>
      </c>
      <c r="J497">
        <v>5</v>
      </c>
    </row>
    <row r="498" spans="1:10" x14ac:dyDescent="0.3">
      <c r="A498" t="s">
        <v>3857</v>
      </c>
      <c r="B498" t="s">
        <v>4321</v>
      </c>
      <c r="C498" t="s">
        <v>3834</v>
      </c>
      <c r="D498">
        <v>2022</v>
      </c>
      <c r="E498" t="s">
        <v>3860</v>
      </c>
      <c r="F498" t="s">
        <v>3861</v>
      </c>
      <c r="G498" t="s">
        <v>36</v>
      </c>
      <c r="H498" t="s">
        <v>3862</v>
      </c>
      <c r="I498">
        <v>218.34819999999999</v>
      </c>
      <c r="J498">
        <v>5</v>
      </c>
    </row>
    <row r="499" spans="1:10" x14ac:dyDescent="0.3">
      <c r="A499" t="s">
        <v>3857</v>
      </c>
      <c r="B499" t="s">
        <v>4322</v>
      </c>
      <c r="C499" t="s">
        <v>3886</v>
      </c>
      <c r="D499">
        <v>2022</v>
      </c>
      <c r="E499" t="s">
        <v>3860</v>
      </c>
      <c r="F499" t="s">
        <v>3861</v>
      </c>
      <c r="G499" t="s">
        <v>36</v>
      </c>
      <c r="H499" t="s">
        <v>3862</v>
      </c>
      <c r="I499">
        <v>174.00540000000001</v>
      </c>
      <c r="J499">
        <v>5</v>
      </c>
    </row>
    <row r="500" spans="1:10" x14ac:dyDescent="0.3">
      <c r="A500" t="s">
        <v>3857</v>
      </c>
      <c r="B500" t="s">
        <v>4018</v>
      </c>
      <c r="C500" t="s">
        <v>3871</v>
      </c>
      <c r="D500">
        <v>2022</v>
      </c>
      <c r="E500" t="s">
        <v>3860</v>
      </c>
      <c r="F500" t="s">
        <v>3861</v>
      </c>
      <c r="G500" t="s">
        <v>36</v>
      </c>
      <c r="H500" t="s">
        <v>3862</v>
      </c>
      <c r="I500">
        <v>141.0154</v>
      </c>
      <c r="J500">
        <v>5</v>
      </c>
    </row>
    <row r="501" spans="1:10" x14ac:dyDescent="0.3">
      <c r="A501" t="s">
        <v>3851</v>
      </c>
      <c r="B501" t="s">
        <v>4323</v>
      </c>
      <c r="C501" t="s">
        <v>3853</v>
      </c>
      <c r="D501">
        <v>2022</v>
      </c>
      <c r="E501" t="s">
        <v>3860</v>
      </c>
      <c r="F501" t="s">
        <v>3861</v>
      </c>
      <c r="G501" t="s">
        <v>36</v>
      </c>
      <c r="H501" t="s">
        <v>3862</v>
      </c>
      <c r="I501">
        <v>46.374400000000001</v>
      </c>
      <c r="J501">
        <v>5</v>
      </c>
    </row>
    <row r="502" spans="1:10" x14ac:dyDescent="0.3">
      <c r="A502" t="s">
        <v>3851</v>
      </c>
      <c r="B502" t="s">
        <v>4324</v>
      </c>
      <c r="C502" t="s">
        <v>3886</v>
      </c>
      <c r="D502">
        <v>2022</v>
      </c>
      <c r="E502" t="s">
        <v>3860</v>
      </c>
      <c r="F502" t="s">
        <v>3861</v>
      </c>
      <c r="G502" t="s">
        <v>36</v>
      </c>
      <c r="H502" t="s">
        <v>3862</v>
      </c>
      <c r="I502">
        <v>90.551400000000001</v>
      </c>
      <c r="J502">
        <v>5</v>
      </c>
    </row>
    <row r="503" spans="1:10" x14ac:dyDescent="0.3">
      <c r="A503" t="s">
        <v>3851</v>
      </c>
      <c r="B503" t="s">
        <v>4325</v>
      </c>
      <c r="C503" t="s">
        <v>3853</v>
      </c>
      <c r="D503">
        <v>2018</v>
      </c>
      <c r="E503" t="s">
        <v>3883</v>
      </c>
      <c r="F503" t="s">
        <v>3861</v>
      </c>
      <c r="G503" t="s">
        <v>36</v>
      </c>
      <c r="H503" t="s">
        <v>3884</v>
      </c>
      <c r="I503">
        <v>152.8682</v>
      </c>
      <c r="J503">
        <v>5</v>
      </c>
    </row>
    <row r="504" spans="1:10" x14ac:dyDescent="0.3">
      <c r="A504" t="s">
        <v>3851</v>
      </c>
      <c r="B504" t="s">
        <v>4326</v>
      </c>
      <c r="C504" t="s">
        <v>3892</v>
      </c>
      <c r="D504">
        <v>2018</v>
      </c>
      <c r="E504" t="s">
        <v>3883</v>
      </c>
      <c r="F504" t="s">
        <v>3861</v>
      </c>
      <c r="G504" t="s">
        <v>36</v>
      </c>
      <c r="H504" t="s">
        <v>3884</v>
      </c>
      <c r="I504">
        <v>228.1352</v>
      </c>
      <c r="J504">
        <v>5</v>
      </c>
    </row>
    <row r="505" spans="1:10" x14ac:dyDescent="0.3">
      <c r="A505" t="s">
        <v>3851</v>
      </c>
      <c r="B505" t="s">
        <v>4327</v>
      </c>
      <c r="C505" t="s">
        <v>3996</v>
      </c>
      <c r="D505">
        <v>2018</v>
      </c>
      <c r="E505" t="s">
        <v>3883</v>
      </c>
      <c r="F505" t="s">
        <v>3861</v>
      </c>
      <c r="G505" t="s">
        <v>36</v>
      </c>
      <c r="H505" t="s">
        <v>3884</v>
      </c>
      <c r="I505">
        <v>63.816800000000001</v>
      </c>
      <c r="J505">
        <v>5</v>
      </c>
    </row>
    <row r="506" spans="1:10" hidden="1" x14ac:dyDescent="0.3">
      <c r="A506" t="s">
        <v>3857</v>
      </c>
      <c r="B506" t="s">
        <v>4328</v>
      </c>
      <c r="C506" t="s">
        <v>3932</v>
      </c>
      <c r="D506">
        <v>2020</v>
      </c>
      <c r="E506" t="s">
        <v>3875</v>
      </c>
      <c r="F506" t="s">
        <v>3873</v>
      </c>
      <c r="G506" t="s">
        <v>3866</v>
      </c>
      <c r="H506" t="s">
        <v>3856</v>
      </c>
      <c r="I506">
        <v>127.53619999999999</v>
      </c>
      <c r="J506">
        <v>5</v>
      </c>
    </row>
    <row r="507" spans="1:10" hidden="1" x14ac:dyDescent="0.3">
      <c r="A507" t="s">
        <v>3857</v>
      </c>
      <c r="B507" t="s">
        <v>4267</v>
      </c>
      <c r="C507" t="s">
        <v>3886</v>
      </c>
      <c r="D507">
        <v>2017</v>
      </c>
      <c r="E507" t="s">
        <v>3888</v>
      </c>
      <c r="F507" t="s">
        <v>3873</v>
      </c>
      <c r="G507" t="s">
        <v>3866</v>
      </c>
      <c r="H507" t="s">
        <v>3856</v>
      </c>
      <c r="I507">
        <v>174.83699999999999</v>
      </c>
      <c r="J507">
        <v>5</v>
      </c>
    </row>
    <row r="508" spans="1:10" hidden="1" x14ac:dyDescent="0.3">
      <c r="A508" t="s">
        <v>3857</v>
      </c>
      <c r="B508" t="s">
        <v>4329</v>
      </c>
      <c r="C508" t="s">
        <v>3853</v>
      </c>
      <c r="D508">
        <v>2015</v>
      </c>
      <c r="E508" t="s">
        <v>3872</v>
      </c>
      <c r="F508" t="s">
        <v>3873</v>
      </c>
      <c r="G508" t="s">
        <v>3866</v>
      </c>
      <c r="H508" t="s">
        <v>3856</v>
      </c>
      <c r="I508">
        <v>117.8466</v>
      </c>
      <c r="J508">
        <v>5</v>
      </c>
    </row>
    <row r="509" spans="1:10" x14ac:dyDescent="0.3">
      <c r="A509" t="s">
        <v>3851</v>
      </c>
      <c r="B509" t="s">
        <v>3958</v>
      </c>
      <c r="C509" t="s">
        <v>3932</v>
      </c>
      <c r="D509">
        <v>2018</v>
      </c>
      <c r="E509" t="s">
        <v>3883</v>
      </c>
      <c r="F509" t="s">
        <v>3861</v>
      </c>
      <c r="G509" t="s">
        <v>36</v>
      </c>
      <c r="H509" t="s">
        <v>3884</v>
      </c>
      <c r="I509">
        <v>99.904200000000003</v>
      </c>
      <c r="J509">
        <v>5</v>
      </c>
    </row>
    <row r="510" spans="1:10" hidden="1" x14ac:dyDescent="0.3">
      <c r="A510" t="s">
        <v>3857</v>
      </c>
      <c r="B510" t="s">
        <v>4330</v>
      </c>
      <c r="C510" t="s">
        <v>3853</v>
      </c>
      <c r="D510">
        <v>2014</v>
      </c>
      <c r="E510" t="s">
        <v>3869</v>
      </c>
      <c r="F510" t="s">
        <v>3861</v>
      </c>
      <c r="G510" t="s">
        <v>17</v>
      </c>
      <c r="H510" t="s">
        <v>3856</v>
      </c>
      <c r="I510">
        <v>38.950600000000001</v>
      </c>
      <c r="J510">
        <v>5</v>
      </c>
    </row>
    <row r="511" spans="1:10" x14ac:dyDescent="0.3">
      <c r="A511" t="s">
        <v>3857</v>
      </c>
      <c r="B511" t="s">
        <v>3976</v>
      </c>
      <c r="C511" t="s">
        <v>3868</v>
      </c>
      <c r="D511">
        <v>2020</v>
      </c>
      <c r="E511" t="s">
        <v>3875</v>
      </c>
      <c r="F511" t="s">
        <v>3873</v>
      </c>
      <c r="G511" t="s">
        <v>36</v>
      </c>
      <c r="H511" t="s">
        <v>3856</v>
      </c>
      <c r="I511">
        <v>118.34399999999999</v>
      </c>
      <c r="J511">
        <v>5</v>
      </c>
    </row>
    <row r="512" spans="1:10" x14ac:dyDescent="0.3">
      <c r="A512" t="s">
        <v>3857</v>
      </c>
      <c r="B512" t="s">
        <v>4331</v>
      </c>
      <c r="C512" t="s">
        <v>3892</v>
      </c>
      <c r="D512">
        <v>2012</v>
      </c>
      <c r="E512" t="s">
        <v>3854</v>
      </c>
      <c r="F512" t="s">
        <v>3855</v>
      </c>
      <c r="G512" t="s">
        <v>36</v>
      </c>
      <c r="H512" t="s">
        <v>3856</v>
      </c>
      <c r="I512">
        <v>182.42920000000001</v>
      </c>
      <c r="J512">
        <v>5</v>
      </c>
    </row>
    <row r="513" spans="1:10" x14ac:dyDescent="0.3">
      <c r="A513" t="s">
        <v>3857</v>
      </c>
      <c r="B513" t="s">
        <v>4332</v>
      </c>
      <c r="C513" t="s">
        <v>3834</v>
      </c>
      <c r="D513">
        <v>2012</v>
      </c>
      <c r="E513" t="s">
        <v>3854</v>
      </c>
      <c r="F513" t="s">
        <v>3855</v>
      </c>
      <c r="G513" t="s">
        <v>36</v>
      </c>
      <c r="H513" t="s">
        <v>3856</v>
      </c>
      <c r="I513">
        <v>175.1028</v>
      </c>
      <c r="J513">
        <v>5</v>
      </c>
    </row>
    <row r="514" spans="1:10" x14ac:dyDescent="0.3">
      <c r="A514" t="s">
        <v>3857</v>
      </c>
      <c r="B514" t="s">
        <v>4333</v>
      </c>
      <c r="C514" t="s">
        <v>3864</v>
      </c>
      <c r="D514">
        <v>2012</v>
      </c>
      <c r="E514" t="s">
        <v>3854</v>
      </c>
      <c r="F514" t="s">
        <v>3855</v>
      </c>
      <c r="G514" t="s">
        <v>36</v>
      </c>
      <c r="H514" t="s">
        <v>3856</v>
      </c>
      <c r="I514">
        <v>159.8578</v>
      </c>
      <c r="J514">
        <v>5</v>
      </c>
    </row>
    <row r="515" spans="1:10" x14ac:dyDescent="0.3">
      <c r="A515" t="s">
        <v>3857</v>
      </c>
      <c r="B515" t="s">
        <v>4334</v>
      </c>
      <c r="C515" t="s">
        <v>3859</v>
      </c>
      <c r="D515">
        <v>2012</v>
      </c>
      <c r="E515" t="s">
        <v>3854</v>
      </c>
      <c r="F515" t="s">
        <v>3855</v>
      </c>
      <c r="G515" t="s">
        <v>36</v>
      </c>
      <c r="H515" t="s">
        <v>3856</v>
      </c>
      <c r="I515">
        <v>36.3506</v>
      </c>
      <c r="J515">
        <v>5</v>
      </c>
    </row>
    <row r="516" spans="1:10" x14ac:dyDescent="0.3">
      <c r="A516" t="s">
        <v>3851</v>
      </c>
      <c r="B516" t="s">
        <v>4335</v>
      </c>
      <c r="C516" t="s">
        <v>3895</v>
      </c>
      <c r="D516">
        <v>2012</v>
      </c>
      <c r="E516" t="s">
        <v>3854</v>
      </c>
      <c r="F516" t="s">
        <v>3855</v>
      </c>
      <c r="G516" t="s">
        <v>36</v>
      </c>
      <c r="H516" t="s">
        <v>3856</v>
      </c>
      <c r="I516">
        <v>43.940199999999997</v>
      </c>
      <c r="J516">
        <v>5</v>
      </c>
    </row>
    <row r="517" spans="1:10" x14ac:dyDescent="0.3">
      <c r="A517" t="s">
        <v>3851</v>
      </c>
      <c r="B517" t="s">
        <v>3991</v>
      </c>
      <c r="C517" t="s">
        <v>3911</v>
      </c>
      <c r="D517">
        <v>2012</v>
      </c>
      <c r="E517" t="s">
        <v>3854</v>
      </c>
      <c r="F517" t="s">
        <v>3855</v>
      </c>
      <c r="G517" t="s">
        <v>36</v>
      </c>
      <c r="H517" t="s">
        <v>3856</v>
      </c>
      <c r="I517">
        <v>231.43</v>
      </c>
      <c r="J517">
        <v>5</v>
      </c>
    </row>
    <row r="518" spans="1:10" x14ac:dyDescent="0.3">
      <c r="A518" t="s">
        <v>3851</v>
      </c>
      <c r="B518" t="s">
        <v>3997</v>
      </c>
      <c r="C518" t="s">
        <v>3868</v>
      </c>
      <c r="D518">
        <v>2012</v>
      </c>
      <c r="E518" t="s">
        <v>3854</v>
      </c>
      <c r="F518" t="s">
        <v>3855</v>
      </c>
      <c r="G518" t="s">
        <v>36</v>
      </c>
      <c r="H518" t="s">
        <v>3856</v>
      </c>
      <c r="I518">
        <v>99.867400000000004</v>
      </c>
      <c r="J518">
        <v>5</v>
      </c>
    </row>
    <row r="519" spans="1:10" x14ac:dyDescent="0.3">
      <c r="A519" t="s">
        <v>3851</v>
      </c>
      <c r="B519" t="s">
        <v>4336</v>
      </c>
      <c r="C519" t="s">
        <v>3834</v>
      </c>
      <c r="D519">
        <v>2012</v>
      </c>
      <c r="E519" t="s">
        <v>3854</v>
      </c>
      <c r="F519" t="s">
        <v>3855</v>
      </c>
      <c r="G519" t="s">
        <v>36</v>
      </c>
      <c r="H519" t="s">
        <v>3856</v>
      </c>
      <c r="I519">
        <v>120.34399999999999</v>
      </c>
      <c r="J519">
        <v>5</v>
      </c>
    </row>
    <row r="520" spans="1:10" x14ac:dyDescent="0.3">
      <c r="A520" t="s">
        <v>3851</v>
      </c>
      <c r="B520" t="s">
        <v>4337</v>
      </c>
      <c r="C520" t="s">
        <v>3864</v>
      </c>
      <c r="D520">
        <v>2012</v>
      </c>
      <c r="E520" t="s">
        <v>3854</v>
      </c>
      <c r="F520" t="s">
        <v>3855</v>
      </c>
      <c r="G520" t="s">
        <v>36</v>
      </c>
      <c r="H520" t="s">
        <v>3856</v>
      </c>
      <c r="I520">
        <v>228.46680000000001</v>
      </c>
      <c r="J520">
        <v>5</v>
      </c>
    </row>
    <row r="521" spans="1:10" x14ac:dyDescent="0.3">
      <c r="A521" t="s">
        <v>3851</v>
      </c>
      <c r="B521" t="s">
        <v>4202</v>
      </c>
      <c r="C521" t="s">
        <v>3886</v>
      </c>
      <c r="D521">
        <v>2012</v>
      </c>
      <c r="E521" t="s">
        <v>3854</v>
      </c>
      <c r="F521" t="s">
        <v>3855</v>
      </c>
      <c r="G521" t="s">
        <v>36</v>
      </c>
      <c r="H521" t="s">
        <v>3856</v>
      </c>
      <c r="I521">
        <v>190.28720000000001</v>
      </c>
      <c r="J521">
        <v>5</v>
      </c>
    </row>
    <row r="522" spans="1:10" x14ac:dyDescent="0.3">
      <c r="A522" t="s">
        <v>3851</v>
      </c>
      <c r="B522" t="s">
        <v>4338</v>
      </c>
      <c r="C522" t="s">
        <v>3886</v>
      </c>
      <c r="D522">
        <v>2012</v>
      </c>
      <c r="E522" t="s">
        <v>3854</v>
      </c>
      <c r="F522" t="s">
        <v>3855</v>
      </c>
      <c r="G522" t="s">
        <v>36</v>
      </c>
      <c r="H522" t="s">
        <v>3856</v>
      </c>
      <c r="I522">
        <v>253.17240000000001</v>
      </c>
      <c r="J522">
        <v>5</v>
      </c>
    </row>
    <row r="523" spans="1:10" hidden="1" x14ac:dyDescent="0.3">
      <c r="A523" t="s">
        <v>3857</v>
      </c>
      <c r="B523" t="s">
        <v>4339</v>
      </c>
      <c r="C523" t="s">
        <v>3834</v>
      </c>
      <c r="D523">
        <v>2018</v>
      </c>
      <c r="E523" t="s">
        <v>3975</v>
      </c>
      <c r="F523" t="s">
        <v>3855</v>
      </c>
      <c r="G523" t="s">
        <v>3866</v>
      </c>
      <c r="H523" t="s">
        <v>3878</v>
      </c>
      <c r="I523">
        <v>89.585599999999999</v>
      </c>
      <c r="J523">
        <v>5</v>
      </c>
    </row>
    <row r="524" spans="1:10" hidden="1" x14ac:dyDescent="0.3">
      <c r="A524" t="s">
        <v>3857</v>
      </c>
      <c r="B524" t="s">
        <v>4056</v>
      </c>
      <c r="C524" t="s">
        <v>3886</v>
      </c>
      <c r="D524">
        <v>2018</v>
      </c>
      <c r="E524" t="s">
        <v>3975</v>
      </c>
      <c r="F524" t="s">
        <v>3855</v>
      </c>
      <c r="G524" t="s">
        <v>3866</v>
      </c>
      <c r="H524" t="s">
        <v>3878</v>
      </c>
      <c r="I524">
        <v>172.04220000000001</v>
      </c>
      <c r="J524">
        <v>5</v>
      </c>
    </row>
    <row r="525" spans="1:10" hidden="1" x14ac:dyDescent="0.3">
      <c r="A525" t="s">
        <v>3851</v>
      </c>
      <c r="B525" t="s">
        <v>4340</v>
      </c>
      <c r="C525" t="s">
        <v>3864</v>
      </c>
      <c r="D525">
        <v>2018</v>
      </c>
      <c r="E525" t="s">
        <v>3975</v>
      </c>
      <c r="F525" t="s">
        <v>3855</v>
      </c>
      <c r="G525" t="s">
        <v>3866</v>
      </c>
      <c r="H525" t="s">
        <v>3878</v>
      </c>
      <c r="I525">
        <v>62.119399999999999</v>
      </c>
      <c r="J525">
        <v>5</v>
      </c>
    </row>
    <row r="526" spans="1:10" hidden="1" x14ac:dyDescent="0.3">
      <c r="A526" t="s">
        <v>3851</v>
      </c>
      <c r="B526" t="s">
        <v>4341</v>
      </c>
      <c r="C526" t="s">
        <v>3886</v>
      </c>
      <c r="D526">
        <v>2018</v>
      </c>
      <c r="E526" t="s">
        <v>3975</v>
      </c>
      <c r="F526" t="s">
        <v>3855</v>
      </c>
      <c r="G526" t="s">
        <v>3866</v>
      </c>
      <c r="H526" t="s">
        <v>3878</v>
      </c>
      <c r="I526">
        <v>118.9098</v>
      </c>
      <c r="J526">
        <v>5</v>
      </c>
    </row>
    <row r="527" spans="1:10" hidden="1" x14ac:dyDescent="0.3">
      <c r="A527" t="s">
        <v>3857</v>
      </c>
      <c r="B527" t="s">
        <v>4342</v>
      </c>
      <c r="C527" t="s">
        <v>3834</v>
      </c>
      <c r="D527">
        <v>2016</v>
      </c>
      <c r="E527" t="s">
        <v>3865</v>
      </c>
      <c r="F527" t="s">
        <v>3855</v>
      </c>
      <c r="G527" t="s">
        <v>3866</v>
      </c>
      <c r="H527" t="s">
        <v>3856</v>
      </c>
      <c r="I527">
        <v>177.43440000000001</v>
      </c>
      <c r="J527">
        <v>5</v>
      </c>
    </row>
    <row r="528" spans="1:10" hidden="1" x14ac:dyDescent="0.3">
      <c r="A528" t="s">
        <v>3857</v>
      </c>
      <c r="B528" t="s">
        <v>4343</v>
      </c>
      <c r="C528" t="s">
        <v>3864</v>
      </c>
      <c r="D528">
        <v>2016</v>
      </c>
      <c r="E528" t="s">
        <v>3865</v>
      </c>
      <c r="F528" t="s">
        <v>3855</v>
      </c>
      <c r="G528" t="s">
        <v>3866</v>
      </c>
      <c r="H528" t="s">
        <v>3856</v>
      </c>
      <c r="I528">
        <v>62.8536</v>
      </c>
      <c r="J528">
        <v>5</v>
      </c>
    </row>
    <row r="529" spans="1:10" hidden="1" x14ac:dyDescent="0.3">
      <c r="A529" t="s">
        <v>3857</v>
      </c>
      <c r="B529" t="s">
        <v>4162</v>
      </c>
      <c r="C529" t="s">
        <v>3899</v>
      </c>
      <c r="D529">
        <v>2016</v>
      </c>
      <c r="E529" t="s">
        <v>3865</v>
      </c>
      <c r="F529" t="s">
        <v>3855</v>
      </c>
      <c r="G529" t="s">
        <v>3866</v>
      </c>
      <c r="H529" t="s">
        <v>3856</v>
      </c>
      <c r="I529">
        <v>37.553199999999997</v>
      </c>
      <c r="J529">
        <v>5</v>
      </c>
    </row>
    <row r="530" spans="1:10" hidden="1" x14ac:dyDescent="0.3">
      <c r="A530" t="s">
        <v>3857</v>
      </c>
      <c r="B530" t="s">
        <v>4344</v>
      </c>
      <c r="C530" t="s">
        <v>3899</v>
      </c>
      <c r="D530">
        <v>2016</v>
      </c>
      <c r="E530" t="s">
        <v>3865</v>
      </c>
      <c r="F530" t="s">
        <v>3855</v>
      </c>
      <c r="G530" t="s">
        <v>3866</v>
      </c>
      <c r="H530" t="s">
        <v>3856</v>
      </c>
      <c r="I530">
        <v>143.81280000000001</v>
      </c>
      <c r="J530">
        <v>5</v>
      </c>
    </row>
    <row r="531" spans="1:10" hidden="1" x14ac:dyDescent="0.3">
      <c r="A531" t="s">
        <v>3857</v>
      </c>
      <c r="B531" t="s">
        <v>4345</v>
      </c>
      <c r="C531" t="s">
        <v>3859</v>
      </c>
      <c r="D531">
        <v>2016</v>
      </c>
      <c r="E531" t="s">
        <v>3865</v>
      </c>
      <c r="F531" t="s">
        <v>3855</v>
      </c>
      <c r="G531" t="s">
        <v>3866</v>
      </c>
      <c r="H531" t="s">
        <v>3856</v>
      </c>
      <c r="I531">
        <v>255.3672</v>
      </c>
      <c r="J531">
        <v>5</v>
      </c>
    </row>
    <row r="532" spans="1:10" hidden="1" x14ac:dyDescent="0.3">
      <c r="A532" t="s">
        <v>3857</v>
      </c>
      <c r="B532" t="s">
        <v>4346</v>
      </c>
      <c r="C532" t="s">
        <v>3859</v>
      </c>
      <c r="D532">
        <v>2016</v>
      </c>
      <c r="E532" t="s">
        <v>3865</v>
      </c>
      <c r="F532" t="s">
        <v>3855</v>
      </c>
      <c r="G532" t="s">
        <v>3866</v>
      </c>
      <c r="H532" t="s">
        <v>3856</v>
      </c>
      <c r="I532">
        <v>126.8994</v>
      </c>
      <c r="J532">
        <v>5</v>
      </c>
    </row>
    <row r="533" spans="1:10" hidden="1" x14ac:dyDescent="0.3">
      <c r="A533" t="s">
        <v>3857</v>
      </c>
      <c r="B533" t="s">
        <v>4347</v>
      </c>
      <c r="C533" t="s">
        <v>3892</v>
      </c>
      <c r="D533">
        <v>2016</v>
      </c>
      <c r="E533" t="s">
        <v>3865</v>
      </c>
      <c r="F533" t="s">
        <v>3855</v>
      </c>
      <c r="G533" t="s">
        <v>3866</v>
      </c>
      <c r="H533" t="s">
        <v>3856</v>
      </c>
      <c r="I533">
        <v>40.282200000000003</v>
      </c>
      <c r="J533">
        <v>5</v>
      </c>
    </row>
    <row r="534" spans="1:10" hidden="1" x14ac:dyDescent="0.3">
      <c r="A534" t="s">
        <v>3851</v>
      </c>
      <c r="B534" t="s">
        <v>4348</v>
      </c>
      <c r="C534" t="s">
        <v>3868</v>
      </c>
      <c r="D534">
        <v>2016</v>
      </c>
      <c r="E534" t="s">
        <v>3865</v>
      </c>
      <c r="F534" t="s">
        <v>3855</v>
      </c>
      <c r="G534" t="s">
        <v>3866</v>
      </c>
      <c r="H534" t="s">
        <v>3856</v>
      </c>
      <c r="I534">
        <v>108.72280000000001</v>
      </c>
      <c r="J534">
        <v>5</v>
      </c>
    </row>
    <row r="535" spans="1:10" hidden="1" x14ac:dyDescent="0.3">
      <c r="A535" t="s">
        <v>3851</v>
      </c>
      <c r="B535" t="s">
        <v>4349</v>
      </c>
      <c r="C535" t="s">
        <v>3834</v>
      </c>
      <c r="D535">
        <v>2016</v>
      </c>
      <c r="E535" t="s">
        <v>3865</v>
      </c>
      <c r="F535" t="s">
        <v>3855</v>
      </c>
      <c r="G535" t="s">
        <v>3866</v>
      </c>
      <c r="H535" t="s">
        <v>3856</v>
      </c>
      <c r="I535">
        <v>88.254000000000005</v>
      </c>
      <c r="J535">
        <v>5</v>
      </c>
    </row>
    <row r="536" spans="1:10" hidden="1" x14ac:dyDescent="0.3">
      <c r="A536" t="s">
        <v>3851</v>
      </c>
      <c r="B536" t="s">
        <v>4350</v>
      </c>
      <c r="C536" t="s">
        <v>3864</v>
      </c>
      <c r="D536">
        <v>2016</v>
      </c>
      <c r="E536" t="s">
        <v>3865</v>
      </c>
      <c r="F536" t="s">
        <v>3855</v>
      </c>
      <c r="G536" t="s">
        <v>3866</v>
      </c>
      <c r="H536" t="s">
        <v>3856</v>
      </c>
      <c r="I536">
        <v>101.399</v>
      </c>
      <c r="J536">
        <v>5</v>
      </c>
    </row>
    <row r="537" spans="1:10" hidden="1" x14ac:dyDescent="0.3">
      <c r="A537" t="s">
        <v>3851</v>
      </c>
      <c r="B537" t="s">
        <v>4153</v>
      </c>
      <c r="C537" t="s">
        <v>3892</v>
      </c>
      <c r="D537">
        <v>2016</v>
      </c>
      <c r="E537" t="s">
        <v>3865</v>
      </c>
      <c r="F537" t="s">
        <v>3855</v>
      </c>
      <c r="G537" t="s">
        <v>3866</v>
      </c>
      <c r="H537" t="s">
        <v>3856</v>
      </c>
      <c r="I537">
        <v>105.1306</v>
      </c>
      <c r="J537">
        <v>5</v>
      </c>
    </row>
    <row r="538" spans="1:10" hidden="1" x14ac:dyDescent="0.3">
      <c r="A538" t="s">
        <v>3851</v>
      </c>
      <c r="B538" t="s">
        <v>4240</v>
      </c>
      <c r="C538" t="s">
        <v>3886</v>
      </c>
      <c r="D538">
        <v>2016</v>
      </c>
      <c r="E538" t="s">
        <v>3865</v>
      </c>
      <c r="F538" t="s">
        <v>3855</v>
      </c>
      <c r="G538" t="s">
        <v>3866</v>
      </c>
      <c r="H538" t="s">
        <v>3856</v>
      </c>
      <c r="I538">
        <v>143.9102</v>
      </c>
      <c r="J538">
        <v>5</v>
      </c>
    </row>
    <row r="539" spans="1:10" x14ac:dyDescent="0.3">
      <c r="A539" t="s">
        <v>3857</v>
      </c>
      <c r="B539" t="s">
        <v>4351</v>
      </c>
      <c r="C539" t="s">
        <v>3932</v>
      </c>
      <c r="D539">
        <v>2015</v>
      </c>
      <c r="E539" t="s">
        <v>3872</v>
      </c>
      <c r="F539" t="s">
        <v>3873</v>
      </c>
      <c r="G539" t="s">
        <v>36</v>
      </c>
      <c r="H539" t="s">
        <v>3856</v>
      </c>
      <c r="I539">
        <v>114.7176</v>
      </c>
      <c r="J539">
        <v>5</v>
      </c>
    </row>
    <row r="540" spans="1:10" x14ac:dyDescent="0.3">
      <c r="A540" t="s">
        <v>3857</v>
      </c>
      <c r="B540" t="s">
        <v>4352</v>
      </c>
      <c r="C540" t="s">
        <v>3868</v>
      </c>
      <c r="D540">
        <v>2015</v>
      </c>
      <c r="E540" t="s">
        <v>3872</v>
      </c>
      <c r="F540" t="s">
        <v>3873</v>
      </c>
      <c r="G540" t="s">
        <v>36</v>
      </c>
      <c r="H540" t="s">
        <v>3856</v>
      </c>
      <c r="I540">
        <v>50.3324</v>
      </c>
      <c r="J540">
        <v>5</v>
      </c>
    </row>
    <row r="541" spans="1:10" x14ac:dyDescent="0.3">
      <c r="A541" t="s">
        <v>3857</v>
      </c>
      <c r="B541" t="s">
        <v>4353</v>
      </c>
      <c r="C541" t="s">
        <v>3834</v>
      </c>
      <c r="D541">
        <v>2015</v>
      </c>
      <c r="E541" t="s">
        <v>3872</v>
      </c>
      <c r="F541" t="s">
        <v>3873</v>
      </c>
      <c r="G541" t="s">
        <v>36</v>
      </c>
      <c r="H541" t="s">
        <v>3856</v>
      </c>
      <c r="I541">
        <v>233.96420000000001</v>
      </c>
      <c r="J541">
        <v>5</v>
      </c>
    </row>
    <row r="542" spans="1:10" x14ac:dyDescent="0.3">
      <c r="A542" t="s">
        <v>3857</v>
      </c>
      <c r="B542" t="s">
        <v>4354</v>
      </c>
      <c r="C542" t="s">
        <v>3853</v>
      </c>
      <c r="D542">
        <v>2015</v>
      </c>
      <c r="E542" t="s">
        <v>3872</v>
      </c>
      <c r="F542" t="s">
        <v>3873</v>
      </c>
      <c r="G542" t="s">
        <v>36</v>
      </c>
      <c r="H542" t="s">
        <v>3856</v>
      </c>
      <c r="I542">
        <v>96.540999999999997</v>
      </c>
      <c r="J542">
        <v>5</v>
      </c>
    </row>
    <row r="543" spans="1:10" hidden="1" x14ac:dyDescent="0.3">
      <c r="A543" t="s">
        <v>3857</v>
      </c>
      <c r="B543" t="s">
        <v>4345</v>
      </c>
      <c r="C543" t="s">
        <v>3859</v>
      </c>
      <c r="D543">
        <v>2015</v>
      </c>
      <c r="E543" t="s">
        <v>3872</v>
      </c>
      <c r="F543" t="s">
        <v>3873</v>
      </c>
      <c r="G543" t="s">
        <v>3866</v>
      </c>
      <c r="H543" t="s">
        <v>3856</v>
      </c>
      <c r="I543">
        <v>255.66720000000001</v>
      </c>
      <c r="J543">
        <v>5</v>
      </c>
    </row>
    <row r="544" spans="1:10" hidden="1" x14ac:dyDescent="0.3">
      <c r="A544" t="s">
        <v>3857</v>
      </c>
      <c r="B544" t="s">
        <v>4355</v>
      </c>
      <c r="C544" t="s">
        <v>3880</v>
      </c>
      <c r="D544">
        <v>2015</v>
      </c>
      <c r="E544" t="s">
        <v>3872</v>
      </c>
      <c r="F544" t="s">
        <v>3873</v>
      </c>
      <c r="G544" t="s">
        <v>3866</v>
      </c>
      <c r="H544" t="s">
        <v>3856</v>
      </c>
      <c r="I544">
        <v>61.350999999999999</v>
      </c>
      <c r="J544">
        <v>5</v>
      </c>
    </row>
    <row r="545" spans="1:10" hidden="1" x14ac:dyDescent="0.3">
      <c r="A545" t="s">
        <v>3857</v>
      </c>
      <c r="B545" t="s">
        <v>4356</v>
      </c>
      <c r="C545" t="s">
        <v>3886</v>
      </c>
      <c r="D545">
        <v>2020</v>
      </c>
      <c r="E545" t="s">
        <v>3875</v>
      </c>
      <c r="F545" t="s">
        <v>3873</v>
      </c>
      <c r="G545" t="s">
        <v>17</v>
      </c>
      <c r="H545" t="s">
        <v>3856</v>
      </c>
      <c r="I545">
        <v>174.83699999999999</v>
      </c>
      <c r="J545">
        <v>5</v>
      </c>
    </row>
    <row r="546" spans="1:10" hidden="1" x14ac:dyDescent="0.3">
      <c r="A546" t="s">
        <v>3851</v>
      </c>
      <c r="B546" t="s">
        <v>4146</v>
      </c>
      <c r="C546" t="s">
        <v>3932</v>
      </c>
      <c r="D546">
        <v>2015</v>
      </c>
      <c r="E546" t="s">
        <v>3872</v>
      </c>
      <c r="F546" t="s">
        <v>3873</v>
      </c>
      <c r="G546" t="s">
        <v>17</v>
      </c>
      <c r="H546" t="s">
        <v>3856</v>
      </c>
      <c r="I546">
        <v>43.545400000000001</v>
      </c>
      <c r="J546">
        <v>5</v>
      </c>
    </row>
    <row r="547" spans="1:10" hidden="1" x14ac:dyDescent="0.3">
      <c r="A547" t="s">
        <v>3851</v>
      </c>
      <c r="B547" t="s">
        <v>4239</v>
      </c>
      <c r="C547" t="s">
        <v>3886</v>
      </c>
      <c r="D547">
        <v>2015</v>
      </c>
      <c r="E547" t="s">
        <v>3872</v>
      </c>
      <c r="F547" t="s">
        <v>3873</v>
      </c>
      <c r="G547" t="s">
        <v>17</v>
      </c>
      <c r="H547" t="s">
        <v>3856</v>
      </c>
      <c r="I547">
        <v>157.96299999999999</v>
      </c>
      <c r="J547">
        <v>5</v>
      </c>
    </row>
    <row r="548" spans="1:10" x14ac:dyDescent="0.3">
      <c r="A548" t="s">
        <v>3851</v>
      </c>
      <c r="B548" t="s">
        <v>4357</v>
      </c>
      <c r="C548" t="s">
        <v>3871</v>
      </c>
      <c r="D548">
        <v>2020</v>
      </c>
      <c r="E548" t="s">
        <v>3875</v>
      </c>
      <c r="F548" t="s">
        <v>3873</v>
      </c>
      <c r="G548" t="s">
        <v>36</v>
      </c>
      <c r="H548" t="s">
        <v>3856</v>
      </c>
      <c r="I548">
        <v>183.29239999999999</v>
      </c>
      <c r="J548">
        <v>5</v>
      </c>
    </row>
    <row r="549" spans="1:10" hidden="1" x14ac:dyDescent="0.3">
      <c r="A549" t="s">
        <v>3857</v>
      </c>
      <c r="B549" t="s">
        <v>4038</v>
      </c>
      <c r="C549" t="s">
        <v>3868</v>
      </c>
      <c r="D549">
        <v>2017</v>
      </c>
      <c r="E549" t="s">
        <v>3888</v>
      </c>
      <c r="F549" t="s">
        <v>3873</v>
      </c>
      <c r="G549" t="s">
        <v>3866</v>
      </c>
      <c r="H549" t="s">
        <v>3856</v>
      </c>
      <c r="I549">
        <v>140.0496</v>
      </c>
      <c r="J549">
        <v>5</v>
      </c>
    </row>
    <row r="550" spans="1:10" hidden="1" x14ac:dyDescent="0.3">
      <c r="A550" t="s">
        <v>3857</v>
      </c>
      <c r="B550" t="s">
        <v>4358</v>
      </c>
      <c r="C550" t="s">
        <v>3868</v>
      </c>
      <c r="D550">
        <v>2017</v>
      </c>
      <c r="E550" t="s">
        <v>3888</v>
      </c>
      <c r="F550" t="s">
        <v>3873</v>
      </c>
      <c r="G550" t="s">
        <v>3866</v>
      </c>
      <c r="H550" t="s">
        <v>3856</v>
      </c>
      <c r="I550">
        <v>254.8014</v>
      </c>
      <c r="J550">
        <v>5</v>
      </c>
    </row>
    <row r="551" spans="1:10" hidden="1" x14ac:dyDescent="0.3">
      <c r="A551" t="s">
        <v>3857</v>
      </c>
      <c r="B551" t="s">
        <v>3882</v>
      </c>
      <c r="C551" t="s">
        <v>3868</v>
      </c>
      <c r="D551">
        <v>2017</v>
      </c>
      <c r="E551" t="s">
        <v>3888</v>
      </c>
      <c r="F551" t="s">
        <v>3873</v>
      </c>
      <c r="G551" t="s">
        <v>3866</v>
      </c>
      <c r="H551" t="s">
        <v>3856</v>
      </c>
      <c r="I551">
        <v>180.92920000000001</v>
      </c>
      <c r="J551">
        <v>5</v>
      </c>
    </row>
    <row r="552" spans="1:10" hidden="1" x14ac:dyDescent="0.3">
      <c r="A552" t="s">
        <v>3857</v>
      </c>
      <c r="B552" t="s">
        <v>4359</v>
      </c>
      <c r="C552" t="s">
        <v>3834</v>
      </c>
      <c r="D552">
        <v>2017</v>
      </c>
      <c r="E552" t="s">
        <v>3888</v>
      </c>
      <c r="F552" t="s">
        <v>3873</v>
      </c>
      <c r="G552" t="s">
        <v>3866</v>
      </c>
      <c r="H552" t="s">
        <v>3856</v>
      </c>
      <c r="I552">
        <v>91.611999999999995</v>
      </c>
      <c r="J552">
        <v>5</v>
      </c>
    </row>
    <row r="553" spans="1:10" hidden="1" x14ac:dyDescent="0.3">
      <c r="A553" t="s">
        <v>3857</v>
      </c>
      <c r="B553" t="s">
        <v>4360</v>
      </c>
      <c r="C553" t="s">
        <v>3886</v>
      </c>
      <c r="D553">
        <v>2017</v>
      </c>
      <c r="E553" t="s">
        <v>3888</v>
      </c>
      <c r="F553" t="s">
        <v>3873</v>
      </c>
      <c r="G553" t="s">
        <v>3866</v>
      </c>
      <c r="H553" t="s">
        <v>3856</v>
      </c>
      <c r="I553">
        <v>236.9932</v>
      </c>
      <c r="J553">
        <v>5</v>
      </c>
    </row>
    <row r="554" spans="1:10" hidden="1" x14ac:dyDescent="0.3">
      <c r="A554" t="s">
        <v>3851</v>
      </c>
      <c r="B554" t="s">
        <v>4335</v>
      </c>
      <c r="C554" t="s">
        <v>3895</v>
      </c>
      <c r="D554">
        <v>2017</v>
      </c>
      <c r="E554" t="s">
        <v>3888</v>
      </c>
      <c r="F554" t="s">
        <v>3873</v>
      </c>
      <c r="G554" t="s">
        <v>3866</v>
      </c>
      <c r="H554" t="s">
        <v>3856</v>
      </c>
      <c r="I554">
        <v>44.040199999999999</v>
      </c>
      <c r="J554">
        <v>5</v>
      </c>
    </row>
    <row r="555" spans="1:10" hidden="1" x14ac:dyDescent="0.3">
      <c r="A555" t="s">
        <v>3851</v>
      </c>
      <c r="B555" t="s">
        <v>4262</v>
      </c>
      <c r="C555" t="s">
        <v>3864</v>
      </c>
      <c r="D555">
        <v>2017</v>
      </c>
      <c r="E555" t="s">
        <v>3888</v>
      </c>
      <c r="F555" t="s">
        <v>3873</v>
      </c>
      <c r="G555" t="s">
        <v>3866</v>
      </c>
      <c r="H555" t="s">
        <v>3856</v>
      </c>
      <c r="I555">
        <v>231.29839999999999</v>
      </c>
      <c r="J555">
        <v>5</v>
      </c>
    </row>
    <row r="556" spans="1:10" hidden="1" x14ac:dyDescent="0.3">
      <c r="A556" t="s">
        <v>3851</v>
      </c>
      <c r="B556" t="s">
        <v>4361</v>
      </c>
      <c r="C556" t="s">
        <v>3864</v>
      </c>
      <c r="D556">
        <v>2017</v>
      </c>
      <c r="E556" t="s">
        <v>3888</v>
      </c>
      <c r="F556" t="s">
        <v>3873</v>
      </c>
      <c r="G556" t="s">
        <v>3866</v>
      </c>
      <c r="H556" t="s">
        <v>3856</v>
      </c>
      <c r="I556">
        <v>145.84180000000001</v>
      </c>
      <c r="J556">
        <v>5</v>
      </c>
    </row>
    <row r="557" spans="1:10" hidden="1" x14ac:dyDescent="0.3">
      <c r="A557" t="s">
        <v>3851</v>
      </c>
      <c r="B557" t="s">
        <v>4198</v>
      </c>
      <c r="C557" t="s">
        <v>3853</v>
      </c>
      <c r="D557">
        <v>2017</v>
      </c>
      <c r="E557" t="s">
        <v>3888</v>
      </c>
      <c r="F557" t="s">
        <v>3873</v>
      </c>
      <c r="G557" t="s">
        <v>3866</v>
      </c>
      <c r="H557" t="s">
        <v>3856</v>
      </c>
      <c r="I557">
        <v>252.63820000000001</v>
      </c>
      <c r="J557">
        <v>5</v>
      </c>
    </row>
    <row r="558" spans="1:10" hidden="1" x14ac:dyDescent="0.3">
      <c r="A558" t="s">
        <v>3851</v>
      </c>
      <c r="B558" t="s">
        <v>4362</v>
      </c>
      <c r="C558" t="s">
        <v>3853</v>
      </c>
      <c r="D558">
        <v>2017</v>
      </c>
      <c r="E558" t="s">
        <v>3888</v>
      </c>
      <c r="F558" t="s">
        <v>3873</v>
      </c>
      <c r="G558" t="s">
        <v>3866</v>
      </c>
      <c r="H558" t="s">
        <v>3856</v>
      </c>
      <c r="I558">
        <v>193.38200000000001</v>
      </c>
      <c r="J558">
        <v>5</v>
      </c>
    </row>
    <row r="559" spans="1:10" hidden="1" x14ac:dyDescent="0.3">
      <c r="A559" t="s">
        <v>3851</v>
      </c>
      <c r="B559" t="s">
        <v>4363</v>
      </c>
      <c r="C559" t="s">
        <v>3892</v>
      </c>
      <c r="D559">
        <v>2017</v>
      </c>
      <c r="E559" t="s">
        <v>3888</v>
      </c>
      <c r="F559" t="s">
        <v>3873</v>
      </c>
      <c r="G559" t="s">
        <v>3866</v>
      </c>
      <c r="H559" t="s">
        <v>3856</v>
      </c>
      <c r="I559">
        <v>232.86160000000001</v>
      </c>
      <c r="J559">
        <v>5</v>
      </c>
    </row>
    <row r="560" spans="1:10" x14ac:dyDescent="0.3">
      <c r="A560" t="s">
        <v>3857</v>
      </c>
      <c r="B560" t="s">
        <v>3925</v>
      </c>
      <c r="C560" t="s">
        <v>3886</v>
      </c>
      <c r="D560">
        <v>2011</v>
      </c>
      <c r="E560" t="s">
        <v>3877</v>
      </c>
      <c r="F560" t="s">
        <v>3861</v>
      </c>
      <c r="G560" t="s">
        <v>36</v>
      </c>
      <c r="H560" t="s">
        <v>3878</v>
      </c>
      <c r="I560">
        <v>107.1964</v>
      </c>
      <c r="J560">
        <v>5</v>
      </c>
    </row>
    <row r="561" spans="1:10" x14ac:dyDescent="0.3">
      <c r="A561" t="s">
        <v>3857</v>
      </c>
      <c r="B561" t="s">
        <v>4064</v>
      </c>
      <c r="C561" t="s">
        <v>3834</v>
      </c>
      <c r="D561">
        <v>2011</v>
      </c>
      <c r="E561" t="s">
        <v>3877</v>
      </c>
      <c r="F561" t="s">
        <v>3861</v>
      </c>
      <c r="G561" t="s">
        <v>36</v>
      </c>
      <c r="H561" t="s">
        <v>3878</v>
      </c>
      <c r="I561">
        <v>266.6884</v>
      </c>
      <c r="J561">
        <v>5</v>
      </c>
    </row>
    <row r="562" spans="1:10" x14ac:dyDescent="0.3">
      <c r="A562" t="s">
        <v>3857</v>
      </c>
      <c r="B562" t="s">
        <v>4364</v>
      </c>
      <c r="C562" t="s">
        <v>3864</v>
      </c>
      <c r="D562">
        <v>2011</v>
      </c>
      <c r="E562" t="s">
        <v>3877</v>
      </c>
      <c r="F562" t="s">
        <v>3861</v>
      </c>
      <c r="G562" t="s">
        <v>36</v>
      </c>
      <c r="H562" t="s">
        <v>3878</v>
      </c>
      <c r="I562">
        <v>55.258800000000001</v>
      </c>
      <c r="J562">
        <v>5</v>
      </c>
    </row>
    <row r="563" spans="1:10" x14ac:dyDescent="0.3">
      <c r="A563" t="s">
        <v>3857</v>
      </c>
      <c r="B563" t="s">
        <v>4365</v>
      </c>
      <c r="C563" t="s">
        <v>3859</v>
      </c>
      <c r="D563">
        <v>2011</v>
      </c>
      <c r="E563" t="s">
        <v>3877</v>
      </c>
      <c r="F563" t="s">
        <v>3861</v>
      </c>
      <c r="G563" t="s">
        <v>36</v>
      </c>
      <c r="H563" t="s">
        <v>3878</v>
      </c>
      <c r="I563">
        <v>188.72139999999999</v>
      </c>
      <c r="J563">
        <v>5</v>
      </c>
    </row>
    <row r="564" spans="1:10" hidden="1" x14ac:dyDescent="0.3">
      <c r="A564" t="s">
        <v>3851</v>
      </c>
      <c r="B564" t="s">
        <v>4366</v>
      </c>
      <c r="C564" t="s">
        <v>3864</v>
      </c>
      <c r="D564">
        <v>2011</v>
      </c>
      <c r="E564" t="s">
        <v>3877</v>
      </c>
      <c r="F564" t="s">
        <v>3861</v>
      </c>
      <c r="G564" t="s">
        <v>17</v>
      </c>
      <c r="H564" t="s">
        <v>3878</v>
      </c>
      <c r="I564">
        <v>156.62880000000001</v>
      </c>
      <c r="J564">
        <v>5</v>
      </c>
    </row>
    <row r="565" spans="1:10" hidden="1" x14ac:dyDescent="0.3">
      <c r="A565" t="s">
        <v>3851</v>
      </c>
      <c r="B565" t="s">
        <v>4367</v>
      </c>
      <c r="C565" t="s">
        <v>3886</v>
      </c>
      <c r="D565">
        <v>2011</v>
      </c>
      <c r="E565" t="s">
        <v>3877</v>
      </c>
      <c r="F565" t="s">
        <v>3861</v>
      </c>
      <c r="G565" t="s">
        <v>3866</v>
      </c>
      <c r="H565" t="s">
        <v>3878</v>
      </c>
      <c r="I565">
        <v>112.0544</v>
      </c>
      <c r="J565">
        <v>5</v>
      </c>
    </row>
    <row r="566" spans="1:10" hidden="1" x14ac:dyDescent="0.3">
      <c r="A566" t="s">
        <v>3857</v>
      </c>
      <c r="B566" t="s">
        <v>4368</v>
      </c>
      <c r="C566" t="s">
        <v>3932</v>
      </c>
      <c r="D566">
        <v>2014</v>
      </c>
      <c r="E566" t="s">
        <v>3869</v>
      </c>
      <c r="F566" t="s">
        <v>3861</v>
      </c>
      <c r="G566" t="s">
        <v>17</v>
      </c>
      <c r="H566" t="s">
        <v>3856</v>
      </c>
      <c r="I566">
        <v>156.7604</v>
      </c>
      <c r="J566">
        <v>5</v>
      </c>
    </row>
    <row r="567" spans="1:10" hidden="1" x14ac:dyDescent="0.3">
      <c r="A567" t="s">
        <v>3857</v>
      </c>
      <c r="B567" t="s">
        <v>4301</v>
      </c>
      <c r="C567" t="s">
        <v>3932</v>
      </c>
      <c r="D567">
        <v>2014</v>
      </c>
      <c r="E567" t="s">
        <v>3869</v>
      </c>
      <c r="F567" t="s">
        <v>3861</v>
      </c>
      <c r="G567" t="s">
        <v>17</v>
      </c>
      <c r="H567" t="s">
        <v>3856</v>
      </c>
      <c r="I567">
        <v>249.67240000000001</v>
      </c>
      <c r="J567">
        <v>5</v>
      </c>
    </row>
    <row r="568" spans="1:10" hidden="1" x14ac:dyDescent="0.3">
      <c r="A568" t="s">
        <v>3857</v>
      </c>
      <c r="B568" t="s">
        <v>4369</v>
      </c>
      <c r="C568" t="s">
        <v>3859</v>
      </c>
      <c r="D568">
        <v>2014</v>
      </c>
      <c r="E568" t="s">
        <v>3869</v>
      </c>
      <c r="F568" t="s">
        <v>3861</v>
      </c>
      <c r="G568" t="s">
        <v>17</v>
      </c>
      <c r="H568" t="s">
        <v>3856</v>
      </c>
      <c r="I568">
        <v>95.872600000000006</v>
      </c>
      <c r="J568">
        <v>5</v>
      </c>
    </row>
    <row r="569" spans="1:10" hidden="1" x14ac:dyDescent="0.3">
      <c r="A569" t="s">
        <v>3857</v>
      </c>
      <c r="B569" t="s">
        <v>4370</v>
      </c>
      <c r="C569" t="s">
        <v>3880</v>
      </c>
      <c r="D569">
        <v>2014</v>
      </c>
      <c r="E569" t="s">
        <v>3869</v>
      </c>
      <c r="F569" t="s">
        <v>3861</v>
      </c>
      <c r="G569" t="s">
        <v>17</v>
      </c>
      <c r="H569" t="s">
        <v>3856</v>
      </c>
      <c r="I569">
        <v>57.858800000000002</v>
      </c>
      <c r="J569">
        <v>5</v>
      </c>
    </row>
    <row r="570" spans="1:10" hidden="1" x14ac:dyDescent="0.3">
      <c r="A570" t="s">
        <v>3857</v>
      </c>
      <c r="B570" t="s">
        <v>4312</v>
      </c>
      <c r="C570" t="s">
        <v>3880</v>
      </c>
      <c r="D570">
        <v>2014</v>
      </c>
      <c r="E570" t="s">
        <v>3869</v>
      </c>
      <c r="F570" t="s">
        <v>3861</v>
      </c>
      <c r="G570" t="s">
        <v>17</v>
      </c>
      <c r="H570" t="s">
        <v>3856</v>
      </c>
      <c r="I570">
        <v>40.482199999999999</v>
      </c>
      <c r="J570">
        <v>5</v>
      </c>
    </row>
    <row r="571" spans="1:10" hidden="1" x14ac:dyDescent="0.3">
      <c r="A571" t="s">
        <v>3857</v>
      </c>
      <c r="B571" t="s">
        <v>4371</v>
      </c>
      <c r="C571" t="s">
        <v>3886</v>
      </c>
      <c r="D571">
        <v>2014</v>
      </c>
      <c r="E571" t="s">
        <v>3869</v>
      </c>
      <c r="F571" t="s">
        <v>3861</v>
      </c>
      <c r="G571" t="s">
        <v>17</v>
      </c>
      <c r="H571" t="s">
        <v>3856</v>
      </c>
      <c r="I571">
        <v>110.6544</v>
      </c>
      <c r="J571">
        <v>5</v>
      </c>
    </row>
    <row r="572" spans="1:10" hidden="1" x14ac:dyDescent="0.3">
      <c r="A572" t="s">
        <v>3851</v>
      </c>
      <c r="B572" t="s">
        <v>4101</v>
      </c>
      <c r="C572" t="s">
        <v>3932</v>
      </c>
      <c r="D572">
        <v>2014</v>
      </c>
      <c r="E572" t="s">
        <v>3869</v>
      </c>
      <c r="F572" t="s">
        <v>3861</v>
      </c>
      <c r="G572" t="s">
        <v>17</v>
      </c>
      <c r="H572" t="s">
        <v>3856</v>
      </c>
      <c r="I572">
        <v>49.200800000000001</v>
      </c>
      <c r="J572">
        <v>5</v>
      </c>
    </row>
    <row r="573" spans="1:10" x14ac:dyDescent="0.3">
      <c r="A573" t="s">
        <v>3857</v>
      </c>
      <c r="B573" t="s">
        <v>4372</v>
      </c>
      <c r="C573" t="s">
        <v>3834</v>
      </c>
      <c r="D573">
        <v>2022</v>
      </c>
      <c r="E573" t="s">
        <v>3860</v>
      </c>
      <c r="F573" t="s">
        <v>3861</v>
      </c>
      <c r="G573" t="s">
        <v>36</v>
      </c>
      <c r="H573" t="s">
        <v>3862</v>
      </c>
      <c r="I573">
        <v>54.395600000000002</v>
      </c>
      <c r="J573">
        <v>5</v>
      </c>
    </row>
    <row r="574" spans="1:10" x14ac:dyDescent="0.3">
      <c r="A574" t="s">
        <v>3857</v>
      </c>
      <c r="B574" t="s">
        <v>4373</v>
      </c>
      <c r="C574" t="s">
        <v>3864</v>
      </c>
      <c r="D574">
        <v>2022</v>
      </c>
      <c r="E574" t="s">
        <v>3860</v>
      </c>
      <c r="F574" t="s">
        <v>3861</v>
      </c>
      <c r="G574" t="s">
        <v>36</v>
      </c>
      <c r="H574" t="s">
        <v>3862</v>
      </c>
      <c r="I574">
        <v>120.2098</v>
      </c>
      <c r="J574">
        <v>5</v>
      </c>
    </row>
    <row r="575" spans="1:10" x14ac:dyDescent="0.3">
      <c r="A575" t="s">
        <v>3857</v>
      </c>
      <c r="B575" t="s">
        <v>4316</v>
      </c>
      <c r="C575" t="s">
        <v>3886</v>
      </c>
      <c r="D575">
        <v>2022</v>
      </c>
      <c r="E575" t="s">
        <v>3860</v>
      </c>
      <c r="F575" t="s">
        <v>3861</v>
      </c>
      <c r="G575" t="s">
        <v>36</v>
      </c>
      <c r="H575" t="s">
        <v>3862</v>
      </c>
      <c r="I575">
        <v>159.792</v>
      </c>
      <c r="J575">
        <v>5</v>
      </c>
    </row>
    <row r="576" spans="1:10" x14ac:dyDescent="0.3">
      <c r="A576" t="s">
        <v>3851</v>
      </c>
      <c r="B576" t="s">
        <v>4260</v>
      </c>
      <c r="C576" t="s">
        <v>3868</v>
      </c>
      <c r="D576">
        <v>2022</v>
      </c>
      <c r="E576" t="s">
        <v>3860</v>
      </c>
      <c r="F576" t="s">
        <v>3861</v>
      </c>
      <c r="G576" t="s">
        <v>36</v>
      </c>
      <c r="H576" t="s">
        <v>3862</v>
      </c>
      <c r="I576">
        <v>94.611999999999995</v>
      </c>
      <c r="J576">
        <v>5</v>
      </c>
    </row>
    <row r="577" spans="1:10" x14ac:dyDescent="0.3">
      <c r="A577" t="s">
        <v>3851</v>
      </c>
      <c r="B577" t="s">
        <v>4096</v>
      </c>
      <c r="C577" t="s">
        <v>3886</v>
      </c>
      <c r="D577">
        <v>2022</v>
      </c>
      <c r="E577" t="s">
        <v>3860</v>
      </c>
      <c r="F577" t="s">
        <v>3861</v>
      </c>
      <c r="G577" t="s">
        <v>36</v>
      </c>
      <c r="H577" t="s">
        <v>3862</v>
      </c>
      <c r="I577">
        <v>188.4898</v>
      </c>
      <c r="J577">
        <v>5</v>
      </c>
    </row>
    <row r="578" spans="1:10" x14ac:dyDescent="0.3">
      <c r="A578" t="s">
        <v>3851</v>
      </c>
      <c r="B578" t="s">
        <v>4114</v>
      </c>
      <c r="C578" t="s">
        <v>3996</v>
      </c>
      <c r="D578">
        <v>2022</v>
      </c>
      <c r="E578" t="s">
        <v>3860</v>
      </c>
      <c r="F578" t="s">
        <v>3861</v>
      </c>
      <c r="G578" t="s">
        <v>36</v>
      </c>
      <c r="H578" t="s">
        <v>3862</v>
      </c>
      <c r="I578">
        <v>226.2062</v>
      </c>
      <c r="J578">
        <v>5</v>
      </c>
    </row>
    <row r="579" spans="1:10" x14ac:dyDescent="0.3">
      <c r="A579" t="s">
        <v>3857</v>
      </c>
      <c r="B579" t="s">
        <v>4309</v>
      </c>
      <c r="C579" t="s">
        <v>3932</v>
      </c>
      <c r="D579">
        <v>2018</v>
      </c>
      <c r="E579" t="s">
        <v>3883</v>
      </c>
      <c r="F579" t="s">
        <v>3861</v>
      </c>
      <c r="G579" t="s">
        <v>36</v>
      </c>
      <c r="H579" t="s">
        <v>3884</v>
      </c>
      <c r="I579">
        <v>45.474400000000003</v>
      </c>
      <c r="J579">
        <v>5</v>
      </c>
    </row>
    <row r="580" spans="1:10" x14ac:dyDescent="0.3">
      <c r="A580" t="s">
        <v>3857</v>
      </c>
      <c r="B580" t="s">
        <v>4374</v>
      </c>
      <c r="C580" t="s">
        <v>3868</v>
      </c>
      <c r="D580">
        <v>2018</v>
      </c>
      <c r="E580" t="s">
        <v>3883</v>
      </c>
      <c r="F580" t="s">
        <v>3861</v>
      </c>
      <c r="G580" t="s">
        <v>36</v>
      </c>
      <c r="H580" t="s">
        <v>3884</v>
      </c>
      <c r="I580">
        <v>179.90020000000001</v>
      </c>
      <c r="J580">
        <v>5</v>
      </c>
    </row>
    <row r="581" spans="1:10" x14ac:dyDescent="0.3">
      <c r="A581" t="s">
        <v>3857</v>
      </c>
      <c r="B581" t="s">
        <v>4375</v>
      </c>
      <c r="C581" t="s">
        <v>3859</v>
      </c>
      <c r="D581">
        <v>2018</v>
      </c>
      <c r="E581" t="s">
        <v>3883</v>
      </c>
      <c r="F581" t="s">
        <v>3861</v>
      </c>
      <c r="G581" t="s">
        <v>36</v>
      </c>
      <c r="H581" t="s">
        <v>3884</v>
      </c>
      <c r="I581">
        <v>192.5162</v>
      </c>
      <c r="J581">
        <v>5</v>
      </c>
    </row>
    <row r="582" spans="1:10" x14ac:dyDescent="0.3">
      <c r="A582" t="s">
        <v>3857</v>
      </c>
      <c r="B582" t="s">
        <v>4376</v>
      </c>
      <c r="C582" t="s">
        <v>3880</v>
      </c>
      <c r="D582">
        <v>2018</v>
      </c>
      <c r="E582" t="s">
        <v>3883</v>
      </c>
      <c r="F582" t="s">
        <v>3861</v>
      </c>
      <c r="G582" t="s">
        <v>36</v>
      </c>
      <c r="H582" t="s">
        <v>3884</v>
      </c>
      <c r="I582">
        <v>89.551400000000001</v>
      </c>
      <c r="J582">
        <v>5</v>
      </c>
    </row>
    <row r="583" spans="1:10" x14ac:dyDescent="0.3">
      <c r="A583" t="s">
        <v>3857</v>
      </c>
      <c r="B583" t="s">
        <v>4377</v>
      </c>
      <c r="C583" t="s">
        <v>3871</v>
      </c>
      <c r="D583">
        <v>2018</v>
      </c>
      <c r="E583" t="s">
        <v>3883</v>
      </c>
      <c r="F583" t="s">
        <v>3861</v>
      </c>
      <c r="G583" t="s">
        <v>36</v>
      </c>
      <c r="H583" t="s">
        <v>3884</v>
      </c>
      <c r="I583">
        <v>64.716800000000006</v>
      </c>
      <c r="J583">
        <v>5</v>
      </c>
    </row>
    <row r="584" spans="1:10" x14ac:dyDescent="0.3">
      <c r="A584" t="s">
        <v>3857</v>
      </c>
      <c r="B584" t="s">
        <v>4378</v>
      </c>
      <c r="C584" t="s">
        <v>3871</v>
      </c>
      <c r="D584">
        <v>2018</v>
      </c>
      <c r="E584" t="s">
        <v>3883</v>
      </c>
      <c r="F584" t="s">
        <v>3861</v>
      </c>
      <c r="G584" t="s">
        <v>36</v>
      </c>
      <c r="H584" t="s">
        <v>3884</v>
      </c>
      <c r="I584">
        <v>146.61019999999999</v>
      </c>
      <c r="J584">
        <v>5</v>
      </c>
    </row>
    <row r="585" spans="1:10" hidden="1" x14ac:dyDescent="0.3">
      <c r="A585" t="s">
        <v>3857</v>
      </c>
      <c r="B585" t="s">
        <v>4379</v>
      </c>
      <c r="C585" t="s">
        <v>3932</v>
      </c>
      <c r="D585">
        <v>2018</v>
      </c>
      <c r="E585" t="s">
        <v>3975</v>
      </c>
      <c r="F585" t="s">
        <v>3855</v>
      </c>
      <c r="G585" t="s">
        <v>3866</v>
      </c>
      <c r="H585" t="s">
        <v>3878</v>
      </c>
      <c r="I585">
        <v>89.980400000000003</v>
      </c>
      <c r="J585">
        <v>5</v>
      </c>
    </row>
    <row r="586" spans="1:10" x14ac:dyDescent="0.3">
      <c r="A586" t="s">
        <v>3851</v>
      </c>
      <c r="B586" t="s">
        <v>4380</v>
      </c>
      <c r="C586" t="s">
        <v>3911</v>
      </c>
      <c r="D586">
        <v>2018</v>
      </c>
      <c r="E586" t="s">
        <v>3883</v>
      </c>
      <c r="F586" t="s">
        <v>3861</v>
      </c>
      <c r="G586" t="s">
        <v>36</v>
      </c>
      <c r="H586" t="s">
        <v>3884</v>
      </c>
      <c r="I586">
        <v>155.96299999999999</v>
      </c>
      <c r="J586">
        <v>5</v>
      </c>
    </row>
    <row r="587" spans="1:10" x14ac:dyDescent="0.3">
      <c r="A587" t="s">
        <v>3857</v>
      </c>
      <c r="B587" t="s">
        <v>4381</v>
      </c>
      <c r="C587" t="s">
        <v>3834</v>
      </c>
      <c r="D587">
        <v>2012</v>
      </c>
      <c r="E587" t="s">
        <v>3854</v>
      </c>
      <c r="F587" t="s">
        <v>3855</v>
      </c>
      <c r="G587" t="s">
        <v>36</v>
      </c>
      <c r="H587" t="s">
        <v>3856</v>
      </c>
      <c r="I587">
        <v>39.913800000000002</v>
      </c>
      <c r="J587">
        <v>5</v>
      </c>
    </row>
    <row r="588" spans="1:10" hidden="1" x14ac:dyDescent="0.3">
      <c r="A588" t="s">
        <v>3857</v>
      </c>
      <c r="B588" t="s">
        <v>4382</v>
      </c>
      <c r="C588" t="s">
        <v>3834</v>
      </c>
      <c r="D588">
        <v>2016</v>
      </c>
      <c r="E588" t="s">
        <v>3865</v>
      </c>
      <c r="F588" t="s">
        <v>3855</v>
      </c>
      <c r="G588" t="s">
        <v>3866</v>
      </c>
      <c r="H588" t="s">
        <v>3856</v>
      </c>
      <c r="I588">
        <v>232.53</v>
      </c>
      <c r="J588">
        <v>5</v>
      </c>
    </row>
    <row r="589" spans="1:10" hidden="1" x14ac:dyDescent="0.3">
      <c r="A589" t="s">
        <v>3857</v>
      </c>
      <c r="B589" t="s">
        <v>4215</v>
      </c>
      <c r="C589" t="s">
        <v>3880</v>
      </c>
      <c r="D589">
        <v>2018</v>
      </c>
      <c r="E589" t="s">
        <v>3975</v>
      </c>
      <c r="F589" t="s">
        <v>3855</v>
      </c>
      <c r="G589" t="s">
        <v>3866</v>
      </c>
      <c r="H589" t="s">
        <v>3878</v>
      </c>
      <c r="I589">
        <v>160.2894</v>
      </c>
      <c r="J589">
        <v>5</v>
      </c>
    </row>
    <row r="590" spans="1:10" x14ac:dyDescent="0.3">
      <c r="A590" t="s">
        <v>3851</v>
      </c>
      <c r="B590" t="s">
        <v>4383</v>
      </c>
      <c r="C590" t="s">
        <v>3932</v>
      </c>
      <c r="D590">
        <v>2015</v>
      </c>
      <c r="E590" t="s">
        <v>3872</v>
      </c>
      <c r="F590" t="s">
        <v>3873</v>
      </c>
      <c r="G590" t="s">
        <v>36</v>
      </c>
      <c r="H590" t="s">
        <v>3856</v>
      </c>
      <c r="I590">
        <v>163.3184</v>
      </c>
      <c r="J590">
        <v>5</v>
      </c>
    </row>
    <row r="591" spans="1:10" hidden="1" x14ac:dyDescent="0.3">
      <c r="A591" t="s">
        <v>3857</v>
      </c>
      <c r="B591" t="s">
        <v>4384</v>
      </c>
      <c r="C591" t="s">
        <v>3864</v>
      </c>
      <c r="D591">
        <v>2014</v>
      </c>
      <c r="E591" t="s">
        <v>3869</v>
      </c>
      <c r="F591" t="s">
        <v>3861</v>
      </c>
      <c r="G591" t="s">
        <v>17</v>
      </c>
      <c r="H591" t="s">
        <v>3856</v>
      </c>
      <c r="I591">
        <v>47.740200000000002</v>
      </c>
      <c r="J591">
        <v>5</v>
      </c>
    </row>
    <row r="592" spans="1:10" x14ac:dyDescent="0.3">
      <c r="A592" t="s">
        <v>3857</v>
      </c>
      <c r="B592" t="s">
        <v>4385</v>
      </c>
      <c r="C592" t="s">
        <v>3895</v>
      </c>
      <c r="D592">
        <v>2012</v>
      </c>
      <c r="E592" t="s">
        <v>3854</v>
      </c>
      <c r="F592" t="s">
        <v>3855</v>
      </c>
      <c r="G592" t="s">
        <v>36</v>
      </c>
      <c r="H592" t="s">
        <v>3856</v>
      </c>
      <c r="I592">
        <v>162.8552</v>
      </c>
      <c r="J592">
        <v>5</v>
      </c>
    </row>
    <row r="593" spans="1:10" x14ac:dyDescent="0.3">
      <c r="A593" t="s">
        <v>3857</v>
      </c>
      <c r="B593" t="s">
        <v>4386</v>
      </c>
      <c r="C593" t="s">
        <v>3834</v>
      </c>
      <c r="D593">
        <v>2012</v>
      </c>
      <c r="E593" t="s">
        <v>3854</v>
      </c>
      <c r="F593" t="s">
        <v>3855</v>
      </c>
      <c r="G593" t="s">
        <v>36</v>
      </c>
      <c r="H593" t="s">
        <v>3856</v>
      </c>
      <c r="I593">
        <v>82.424999999999997</v>
      </c>
      <c r="J593">
        <v>5</v>
      </c>
    </row>
    <row r="594" spans="1:10" x14ac:dyDescent="0.3">
      <c r="A594" t="s">
        <v>3857</v>
      </c>
      <c r="B594" t="s">
        <v>4387</v>
      </c>
      <c r="C594" t="s">
        <v>3871</v>
      </c>
      <c r="D594">
        <v>2012</v>
      </c>
      <c r="E594" t="s">
        <v>3854</v>
      </c>
      <c r="F594" t="s">
        <v>3855</v>
      </c>
      <c r="G594" t="s">
        <v>36</v>
      </c>
      <c r="H594" t="s">
        <v>3856</v>
      </c>
      <c r="I594">
        <v>151.76820000000001</v>
      </c>
      <c r="J594">
        <v>5</v>
      </c>
    </row>
    <row r="595" spans="1:10" x14ac:dyDescent="0.3">
      <c r="A595" t="s">
        <v>3851</v>
      </c>
      <c r="B595" t="s">
        <v>4100</v>
      </c>
      <c r="C595" t="s">
        <v>3932</v>
      </c>
      <c r="D595">
        <v>2012</v>
      </c>
      <c r="E595" t="s">
        <v>3854</v>
      </c>
      <c r="F595" t="s">
        <v>3855</v>
      </c>
      <c r="G595" t="s">
        <v>36</v>
      </c>
      <c r="H595" t="s">
        <v>3856</v>
      </c>
      <c r="I595">
        <v>182.995</v>
      </c>
      <c r="J595">
        <v>5</v>
      </c>
    </row>
    <row r="596" spans="1:10" x14ac:dyDescent="0.3">
      <c r="A596" t="s">
        <v>3851</v>
      </c>
      <c r="B596" t="s">
        <v>4388</v>
      </c>
      <c r="C596" t="s">
        <v>3932</v>
      </c>
      <c r="D596">
        <v>2012</v>
      </c>
      <c r="E596" t="s">
        <v>3854</v>
      </c>
      <c r="F596" t="s">
        <v>3855</v>
      </c>
      <c r="G596" t="s">
        <v>36</v>
      </c>
      <c r="H596" t="s">
        <v>3856</v>
      </c>
      <c r="I596">
        <v>123.0072</v>
      </c>
      <c r="J596">
        <v>5</v>
      </c>
    </row>
    <row r="597" spans="1:10" x14ac:dyDescent="0.3">
      <c r="A597" t="s">
        <v>3851</v>
      </c>
      <c r="B597" t="s">
        <v>4389</v>
      </c>
      <c r="C597" t="s">
        <v>3864</v>
      </c>
      <c r="D597">
        <v>2012</v>
      </c>
      <c r="E597" t="s">
        <v>3854</v>
      </c>
      <c r="F597" t="s">
        <v>3855</v>
      </c>
      <c r="G597" t="s">
        <v>36</v>
      </c>
      <c r="H597" t="s">
        <v>3856</v>
      </c>
      <c r="I597">
        <v>175.47120000000001</v>
      </c>
      <c r="J597">
        <v>5</v>
      </c>
    </row>
    <row r="598" spans="1:10" x14ac:dyDescent="0.3">
      <c r="A598" t="s">
        <v>3851</v>
      </c>
      <c r="B598" t="s">
        <v>4390</v>
      </c>
      <c r="C598" t="s">
        <v>3853</v>
      </c>
      <c r="D598">
        <v>2012</v>
      </c>
      <c r="E598" t="s">
        <v>3854</v>
      </c>
      <c r="F598" t="s">
        <v>3855</v>
      </c>
      <c r="G598" t="s">
        <v>36</v>
      </c>
      <c r="H598" t="s">
        <v>3856</v>
      </c>
      <c r="I598">
        <v>146.84180000000001</v>
      </c>
      <c r="J598">
        <v>5</v>
      </c>
    </row>
    <row r="599" spans="1:10" x14ac:dyDescent="0.3">
      <c r="A599" t="s">
        <v>3851</v>
      </c>
      <c r="B599" t="s">
        <v>4240</v>
      </c>
      <c r="C599" t="s">
        <v>3886</v>
      </c>
      <c r="D599">
        <v>2012</v>
      </c>
      <c r="E599" t="s">
        <v>3854</v>
      </c>
      <c r="F599" t="s">
        <v>3855</v>
      </c>
      <c r="G599" t="s">
        <v>36</v>
      </c>
      <c r="H599" t="s">
        <v>3856</v>
      </c>
      <c r="I599">
        <v>144.61019999999999</v>
      </c>
      <c r="J599">
        <v>5</v>
      </c>
    </row>
    <row r="600" spans="1:10" hidden="1" x14ac:dyDescent="0.3">
      <c r="A600" t="s">
        <v>3851</v>
      </c>
      <c r="B600" t="s">
        <v>4391</v>
      </c>
      <c r="C600" t="s">
        <v>3834</v>
      </c>
      <c r="D600">
        <v>2018</v>
      </c>
      <c r="E600" t="s">
        <v>3975</v>
      </c>
      <c r="F600" t="s">
        <v>3855</v>
      </c>
      <c r="G600" t="s">
        <v>3866</v>
      </c>
      <c r="H600" t="s">
        <v>3878</v>
      </c>
      <c r="I600">
        <v>220.47720000000001</v>
      </c>
      <c r="J600">
        <v>5</v>
      </c>
    </row>
    <row r="601" spans="1:10" hidden="1" x14ac:dyDescent="0.3">
      <c r="A601" t="s">
        <v>3851</v>
      </c>
      <c r="B601" t="s">
        <v>4392</v>
      </c>
      <c r="C601" t="s">
        <v>3996</v>
      </c>
      <c r="D601">
        <v>2018</v>
      </c>
      <c r="E601" t="s">
        <v>3975</v>
      </c>
      <c r="F601" t="s">
        <v>3855</v>
      </c>
      <c r="G601" t="s">
        <v>3866</v>
      </c>
      <c r="H601" t="s">
        <v>3878</v>
      </c>
      <c r="I601">
        <v>92.980400000000003</v>
      </c>
      <c r="J601">
        <v>5</v>
      </c>
    </row>
    <row r="602" spans="1:10" hidden="1" x14ac:dyDescent="0.3">
      <c r="A602" t="s">
        <v>3857</v>
      </c>
      <c r="B602" t="s">
        <v>4393</v>
      </c>
      <c r="C602" t="s">
        <v>3853</v>
      </c>
      <c r="D602">
        <v>2016</v>
      </c>
      <c r="E602" t="s">
        <v>3865</v>
      </c>
      <c r="F602" t="s">
        <v>3855</v>
      </c>
      <c r="G602" t="s">
        <v>3866</v>
      </c>
      <c r="H602" t="s">
        <v>3856</v>
      </c>
      <c r="I602">
        <v>159.95779999999999</v>
      </c>
      <c r="J602">
        <v>5</v>
      </c>
    </row>
    <row r="603" spans="1:10" hidden="1" x14ac:dyDescent="0.3">
      <c r="A603" t="s">
        <v>3857</v>
      </c>
      <c r="B603" t="s">
        <v>4394</v>
      </c>
      <c r="C603" t="s">
        <v>3880</v>
      </c>
      <c r="D603">
        <v>2016</v>
      </c>
      <c r="E603" t="s">
        <v>3865</v>
      </c>
      <c r="F603" t="s">
        <v>3855</v>
      </c>
      <c r="G603" t="s">
        <v>3866</v>
      </c>
      <c r="H603" t="s">
        <v>3856</v>
      </c>
      <c r="I603">
        <v>173.2054</v>
      </c>
      <c r="J603">
        <v>5</v>
      </c>
    </row>
    <row r="604" spans="1:10" hidden="1" x14ac:dyDescent="0.3">
      <c r="A604" t="s">
        <v>3857</v>
      </c>
      <c r="B604" t="s">
        <v>3951</v>
      </c>
      <c r="C604" t="s">
        <v>3880</v>
      </c>
      <c r="D604">
        <v>2016</v>
      </c>
      <c r="E604" t="s">
        <v>3865</v>
      </c>
      <c r="F604" t="s">
        <v>3855</v>
      </c>
      <c r="G604" t="s">
        <v>3866</v>
      </c>
      <c r="H604" t="s">
        <v>3856</v>
      </c>
      <c r="I604">
        <v>253.57239999999999</v>
      </c>
      <c r="J604">
        <v>5</v>
      </c>
    </row>
    <row r="605" spans="1:10" hidden="1" x14ac:dyDescent="0.3">
      <c r="A605" t="s">
        <v>3857</v>
      </c>
      <c r="B605" t="s">
        <v>3954</v>
      </c>
      <c r="C605" t="s">
        <v>3886</v>
      </c>
      <c r="D605">
        <v>2016</v>
      </c>
      <c r="E605" t="s">
        <v>3865</v>
      </c>
      <c r="F605" t="s">
        <v>3855</v>
      </c>
      <c r="G605" t="s">
        <v>3866</v>
      </c>
      <c r="H605" t="s">
        <v>3856</v>
      </c>
      <c r="I605">
        <v>250.4408</v>
      </c>
      <c r="J605">
        <v>5</v>
      </c>
    </row>
    <row r="606" spans="1:10" hidden="1" x14ac:dyDescent="0.3">
      <c r="A606" t="s">
        <v>3857</v>
      </c>
      <c r="B606" t="s">
        <v>4378</v>
      </c>
      <c r="C606" t="s">
        <v>3871</v>
      </c>
      <c r="D606">
        <v>2016</v>
      </c>
      <c r="E606" t="s">
        <v>3865</v>
      </c>
      <c r="F606" t="s">
        <v>3855</v>
      </c>
      <c r="G606" t="s">
        <v>3866</v>
      </c>
      <c r="H606" t="s">
        <v>3856</v>
      </c>
      <c r="I606">
        <v>147.5102</v>
      </c>
      <c r="J606">
        <v>5</v>
      </c>
    </row>
    <row r="607" spans="1:10" hidden="1" x14ac:dyDescent="0.3">
      <c r="A607" t="s">
        <v>3851</v>
      </c>
      <c r="B607" t="s">
        <v>3961</v>
      </c>
      <c r="C607" t="s">
        <v>3834</v>
      </c>
      <c r="D607">
        <v>2016</v>
      </c>
      <c r="E607" t="s">
        <v>3865</v>
      </c>
      <c r="F607" t="s">
        <v>3855</v>
      </c>
      <c r="G607" t="s">
        <v>3866</v>
      </c>
      <c r="H607" t="s">
        <v>3856</v>
      </c>
      <c r="I607">
        <v>143.4786</v>
      </c>
      <c r="J607">
        <v>5</v>
      </c>
    </row>
    <row r="608" spans="1:10" hidden="1" x14ac:dyDescent="0.3">
      <c r="A608" t="s">
        <v>3851</v>
      </c>
      <c r="B608" t="s">
        <v>4395</v>
      </c>
      <c r="C608" t="s">
        <v>3834</v>
      </c>
      <c r="D608">
        <v>2016</v>
      </c>
      <c r="E608" t="s">
        <v>3865</v>
      </c>
      <c r="F608" t="s">
        <v>3855</v>
      </c>
      <c r="G608" t="s">
        <v>3866</v>
      </c>
      <c r="H608" t="s">
        <v>3856</v>
      </c>
      <c r="I608">
        <v>191.5162</v>
      </c>
      <c r="J608">
        <v>5</v>
      </c>
    </row>
    <row r="609" spans="1:10" hidden="1" x14ac:dyDescent="0.3">
      <c r="A609" t="s">
        <v>3851</v>
      </c>
      <c r="B609" t="s">
        <v>4396</v>
      </c>
      <c r="C609" t="s">
        <v>3886</v>
      </c>
      <c r="D609">
        <v>2016</v>
      </c>
      <c r="E609" t="s">
        <v>3865</v>
      </c>
      <c r="F609" t="s">
        <v>3855</v>
      </c>
      <c r="G609" t="s">
        <v>3866</v>
      </c>
      <c r="H609" t="s">
        <v>3856</v>
      </c>
      <c r="I609">
        <v>113.45440000000001</v>
      </c>
      <c r="J609">
        <v>5</v>
      </c>
    </row>
    <row r="610" spans="1:10" hidden="1" x14ac:dyDescent="0.3">
      <c r="A610" t="s">
        <v>3851</v>
      </c>
      <c r="B610" t="s">
        <v>4258</v>
      </c>
      <c r="C610" t="s">
        <v>3932</v>
      </c>
      <c r="D610">
        <v>2016</v>
      </c>
      <c r="E610" t="s">
        <v>3865</v>
      </c>
      <c r="F610" t="s">
        <v>3855</v>
      </c>
      <c r="G610" t="s">
        <v>3866</v>
      </c>
      <c r="H610" t="s">
        <v>3856</v>
      </c>
      <c r="I610">
        <v>94.212000000000003</v>
      </c>
      <c r="J610">
        <v>5</v>
      </c>
    </row>
    <row r="611" spans="1:10" x14ac:dyDescent="0.3">
      <c r="A611" t="s">
        <v>3857</v>
      </c>
      <c r="B611" t="s">
        <v>3979</v>
      </c>
      <c r="C611" t="s">
        <v>3853</v>
      </c>
      <c r="D611">
        <v>2015</v>
      </c>
      <c r="E611" t="s">
        <v>3872</v>
      </c>
      <c r="F611" t="s">
        <v>3873</v>
      </c>
      <c r="G611" t="s">
        <v>36</v>
      </c>
      <c r="H611" t="s">
        <v>3856</v>
      </c>
      <c r="I611">
        <v>150.07339999999999</v>
      </c>
      <c r="J611">
        <v>5</v>
      </c>
    </row>
    <row r="612" spans="1:10" x14ac:dyDescent="0.3">
      <c r="A612" t="s">
        <v>3857</v>
      </c>
      <c r="B612" t="s">
        <v>4397</v>
      </c>
      <c r="C612" t="s">
        <v>3853</v>
      </c>
      <c r="D612">
        <v>2015</v>
      </c>
      <c r="E612" t="s">
        <v>3872</v>
      </c>
      <c r="F612" t="s">
        <v>3873</v>
      </c>
      <c r="G612" t="s">
        <v>36</v>
      </c>
      <c r="H612" t="s">
        <v>3856</v>
      </c>
      <c r="I612">
        <v>171.7106</v>
      </c>
      <c r="J612">
        <v>5</v>
      </c>
    </row>
    <row r="613" spans="1:10" x14ac:dyDescent="0.3">
      <c r="A613" t="s">
        <v>3857</v>
      </c>
      <c r="B613" t="s">
        <v>4398</v>
      </c>
      <c r="C613" t="s">
        <v>3853</v>
      </c>
      <c r="D613">
        <v>2015</v>
      </c>
      <c r="E613" t="s">
        <v>3872</v>
      </c>
      <c r="F613" t="s">
        <v>3873</v>
      </c>
      <c r="G613" t="s">
        <v>36</v>
      </c>
      <c r="H613" t="s">
        <v>3856</v>
      </c>
      <c r="I613">
        <v>160.42619999999999</v>
      </c>
      <c r="J613">
        <v>5</v>
      </c>
    </row>
    <row r="614" spans="1:10" hidden="1" x14ac:dyDescent="0.3">
      <c r="A614" t="s">
        <v>3857</v>
      </c>
      <c r="B614" t="s">
        <v>4272</v>
      </c>
      <c r="C614" t="s">
        <v>3880</v>
      </c>
      <c r="D614">
        <v>2015</v>
      </c>
      <c r="E614" t="s">
        <v>3872</v>
      </c>
      <c r="F614" t="s">
        <v>3873</v>
      </c>
      <c r="G614" t="s">
        <v>3866</v>
      </c>
      <c r="H614" t="s">
        <v>3856</v>
      </c>
      <c r="I614">
        <v>194.24780000000001</v>
      </c>
      <c r="J614">
        <v>5</v>
      </c>
    </row>
    <row r="615" spans="1:10" hidden="1" x14ac:dyDescent="0.3">
      <c r="A615" t="s">
        <v>3857</v>
      </c>
      <c r="B615" t="s">
        <v>4399</v>
      </c>
      <c r="C615" t="s">
        <v>3880</v>
      </c>
      <c r="D615">
        <v>2015</v>
      </c>
      <c r="E615" t="s">
        <v>3872</v>
      </c>
      <c r="F615" t="s">
        <v>3873</v>
      </c>
      <c r="G615" t="s">
        <v>3866</v>
      </c>
      <c r="H615" t="s">
        <v>3856</v>
      </c>
      <c r="I615">
        <v>175.2054</v>
      </c>
      <c r="J615">
        <v>5</v>
      </c>
    </row>
    <row r="616" spans="1:10" hidden="1" x14ac:dyDescent="0.3">
      <c r="A616" t="s">
        <v>3857</v>
      </c>
      <c r="B616" t="s">
        <v>4400</v>
      </c>
      <c r="C616" t="s">
        <v>3880</v>
      </c>
      <c r="D616">
        <v>2015</v>
      </c>
      <c r="E616" t="s">
        <v>3872</v>
      </c>
      <c r="F616" t="s">
        <v>3873</v>
      </c>
      <c r="G616" t="s">
        <v>3866</v>
      </c>
      <c r="H616" t="s">
        <v>3856</v>
      </c>
      <c r="I616">
        <v>104.0964</v>
      </c>
      <c r="J616">
        <v>5</v>
      </c>
    </row>
    <row r="617" spans="1:10" hidden="1" x14ac:dyDescent="0.3">
      <c r="A617" t="s">
        <v>3857</v>
      </c>
      <c r="B617" t="s">
        <v>4401</v>
      </c>
      <c r="C617" t="s">
        <v>3932</v>
      </c>
      <c r="D617">
        <v>2020</v>
      </c>
      <c r="E617" t="s">
        <v>3875</v>
      </c>
      <c r="F617" t="s">
        <v>3873</v>
      </c>
      <c r="G617" t="s">
        <v>3866</v>
      </c>
      <c r="H617" t="s">
        <v>3856</v>
      </c>
      <c r="I617">
        <v>102.0016</v>
      </c>
      <c r="J617">
        <v>5</v>
      </c>
    </row>
    <row r="618" spans="1:10" hidden="1" x14ac:dyDescent="0.3">
      <c r="A618" t="s">
        <v>3857</v>
      </c>
      <c r="B618" t="s">
        <v>4038</v>
      </c>
      <c r="C618" t="s">
        <v>3868</v>
      </c>
      <c r="D618">
        <v>2020</v>
      </c>
      <c r="E618" t="s">
        <v>3875</v>
      </c>
      <c r="F618" t="s">
        <v>3873</v>
      </c>
      <c r="G618" t="s">
        <v>3866</v>
      </c>
      <c r="H618" t="s">
        <v>3856</v>
      </c>
      <c r="I618">
        <v>140.24959999999999</v>
      </c>
      <c r="J618">
        <v>5</v>
      </c>
    </row>
    <row r="619" spans="1:10" hidden="1" x14ac:dyDescent="0.3">
      <c r="A619" t="s">
        <v>3857</v>
      </c>
      <c r="B619" t="s">
        <v>4402</v>
      </c>
      <c r="C619" t="s">
        <v>3892</v>
      </c>
      <c r="D619">
        <v>2020</v>
      </c>
      <c r="E619" t="s">
        <v>3875</v>
      </c>
      <c r="F619" t="s">
        <v>3873</v>
      </c>
      <c r="G619" t="s">
        <v>17</v>
      </c>
      <c r="H619" t="s">
        <v>3856</v>
      </c>
      <c r="I619">
        <v>118.41500000000001</v>
      </c>
      <c r="J619">
        <v>5</v>
      </c>
    </row>
    <row r="620" spans="1:10" hidden="1" x14ac:dyDescent="0.3">
      <c r="A620" t="s">
        <v>3857</v>
      </c>
      <c r="B620" t="s">
        <v>4403</v>
      </c>
      <c r="C620" t="s">
        <v>3871</v>
      </c>
      <c r="D620">
        <v>2020</v>
      </c>
      <c r="E620" t="s">
        <v>3875</v>
      </c>
      <c r="F620" t="s">
        <v>3873</v>
      </c>
      <c r="G620" t="s">
        <v>17</v>
      </c>
      <c r="H620" t="s">
        <v>3856</v>
      </c>
      <c r="I620">
        <v>90.914599999999993</v>
      </c>
      <c r="J620">
        <v>5</v>
      </c>
    </row>
    <row r="621" spans="1:10" hidden="1" x14ac:dyDescent="0.3">
      <c r="A621" t="s">
        <v>3857</v>
      </c>
      <c r="B621" t="s">
        <v>4404</v>
      </c>
      <c r="C621" t="s">
        <v>3871</v>
      </c>
      <c r="D621">
        <v>2020</v>
      </c>
      <c r="E621" t="s">
        <v>3875</v>
      </c>
      <c r="F621" t="s">
        <v>3873</v>
      </c>
      <c r="G621" t="s">
        <v>17</v>
      </c>
      <c r="H621" t="s">
        <v>3856</v>
      </c>
      <c r="I621">
        <v>166.11580000000001</v>
      </c>
      <c r="J621">
        <v>5</v>
      </c>
    </row>
    <row r="622" spans="1:10" hidden="1" x14ac:dyDescent="0.3">
      <c r="A622" t="s">
        <v>3857</v>
      </c>
      <c r="B622" t="s">
        <v>4405</v>
      </c>
      <c r="C622" t="s">
        <v>3871</v>
      </c>
      <c r="D622">
        <v>2020</v>
      </c>
      <c r="E622" t="s">
        <v>3875</v>
      </c>
      <c r="F622" t="s">
        <v>3873</v>
      </c>
      <c r="G622" t="s">
        <v>17</v>
      </c>
      <c r="H622" t="s">
        <v>3856</v>
      </c>
      <c r="I622">
        <v>261.19099999999997</v>
      </c>
      <c r="J622">
        <v>5</v>
      </c>
    </row>
    <row r="623" spans="1:10" hidden="1" x14ac:dyDescent="0.3">
      <c r="A623" t="s">
        <v>3851</v>
      </c>
      <c r="B623" t="s">
        <v>4406</v>
      </c>
      <c r="C623" t="s">
        <v>3895</v>
      </c>
      <c r="D623">
        <v>2015</v>
      </c>
      <c r="E623" t="s">
        <v>3872</v>
      </c>
      <c r="F623" t="s">
        <v>3873</v>
      </c>
      <c r="G623" t="s">
        <v>17</v>
      </c>
      <c r="H623" t="s">
        <v>3856</v>
      </c>
      <c r="I623">
        <v>228.20359999999999</v>
      </c>
      <c r="J623">
        <v>5</v>
      </c>
    </row>
    <row r="624" spans="1:10" hidden="1" x14ac:dyDescent="0.3">
      <c r="A624" t="s">
        <v>3851</v>
      </c>
      <c r="B624" t="s">
        <v>4278</v>
      </c>
      <c r="C624" t="s">
        <v>3864</v>
      </c>
      <c r="D624">
        <v>2015</v>
      </c>
      <c r="E624" t="s">
        <v>3872</v>
      </c>
      <c r="F624" t="s">
        <v>3873</v>
      </c>
      <c r="G624" t="s">
        <v>17</v>
      </c>
      <c r="H624" t="s">
        <v>3856</v>
      </c>
      <c r="I624">
        <v>261.1936</v>
      </c>
      <c r="J624">
        <v>5</v>
      </c>
    </row>
    <row r="625" spans="1:10" hidden="1" x14ac:dyDescent="0.3">
      <c r="A625" t="s">
        <v>3851</v>
      </c>
      <c r="B625" t="s">
        <v>4407</v>
      </c>
      <c r="C625" t="s">
        <v>3892</v>
      </c>
      <c r="D625">
        <v>2015</v>
      </c>
      <c r="E625" t="s">
        <v>3872</v>
      </c>
      <c r="F625" t="s">
        <v>3873</v>
      </c>
      <c r="G625" t="s">
        <v>17</v>
      </c>
      <c r="H625" t="s">
        <v>3856</v>
      </c>
      <c r="I625">
        <v>100.76739999999999</v>
      </c>
      <c r="J625">
        <v>5</v>
      </c>
    </row>
    <row r="626" spans="1:10" hidden="1" x14ac:dyDescent="0.3">
      <c r="A626" t="s">
        <v>3851</v>
      </c>
      <c r="B626" t="s">
        <v>4408</v>
      </c>
      <c r="C626" t="s">
        <v>3886</v>
      </c>
      <c r="D626">
        <v>2015</v>
      </c>
      <c r="E626" t="s">
        <v>3872</v>
      </c>
      <c r="F626" t="s">
        <v>3873</v>
      </c>
      <c r="G626" t="s">
        <v>17</v>
      </c>
      <c r="H626" t="s">
        <v>3856</v>
      </c>
      <c r="I626">
        <v>145.64179999999999</v>
      </c>
      <c r="J626">
        <v>5</v>
      </c>
    </row>
    <row r="627" spans="1:10" hidden="1" x14ac:dyDescent="0.3">
      <c r="A627" t="s">
        <v>3851</v>
      </c>
      <c r="B627" t="s">
        <v>4409</v>
      </c>
      <c r="C627" t="s">
        <v>3871</v>
      </c>
      <c r="D627">
        <v>2015</v>
      </c>
      <c r="E627" t="s">
        <v>3872</v>
      </c>
      <c r="F627" t="s">
        <v>3873</v>
      </c>
      <c r="G627" t="s">
        <v>17</v>
      </c>
      <c r="H627" t="s">
        <v>3856</v>
      </c>
      <c r="I627">
        <v>122.57299999999999</v>
      </c>
      <c r="J627">
        <v>5</v>
      </c>
    </row>
    <row r="628" spans="1:10" hidden="1" x14ac:dyDescent="0.3">
      <c r="A628" t="s">
        <v>3851</v>
      </c>
      <c r="B628" t="s">
        <v>4257</v>
      </c>
      <c r="C628" t="s">
        <v>3932</v>
      </c>
      <c r="D628">
        <v>2020</v>
      </c>
      <c r="E628" t="s">
        <v>3875</v>
      </c>
      <c r="F628" t="s">
        <v>3873</v>
      </c>
      <c r="G628" t="s">
        <v>17</v>
      </c>
      <c r="H628" t="s">
        <v>3856</v>
      </c>
      <c r="I628">
        <v>121.10980000000001</v>
      </c>
      <c r="J628">
        <v>5</v>
      </c>
    </row>
    <row r="629" spans="1:10" hidden="1" x14ac:dyDescent="0.3">
      <c r="A629" t="s">
        <v>3851</v>
      </c>
      <c r="B629" t="s">
        <v>4233</v>
      </c>
      <c r="C629" t="s">
        <v>3868</v>
      </c>
      <c r="D629">
        <v>2020</v>
      </c>
      <c r="E629" t="s">
        <v>3875</v>
      </c>
      <c r="F629" t="s">
        <v>3873</v>
      </c>
      <c r="G629" t="s">
        <v>17</v>
      </c>
      <c r="H629" t="s">
        <v>3856</v>
      </c>
      <c r="I629">
        <v>185.92660000000001</v>
      </c>
      <c r="J629">
        <v>5</v>
      </c>
    </row>
    <row r="630" spans="1:10" x14ac:dyDescent="0.3">
      <c r="A630" t="s">
        <v>3851</v>
      </c>
      <c r="B630" t="s">
        <v>4269</v>
      </c>
      <c r="C630" t="s">
        <v>3853</v>
      </c>
      <c r="D630">
        <v>2020</v>
      </c>
      <c r="E630" t="s">
        <v>3875</v>
      </c>
      <c r="F630" t="s">
        <v>3873</v>
      </c>
      <c r="G630" t="s">
        <v>36</v>
      </c>
      <c r="H630" t="s">
        <v>3856</v>
      </c>
      <c r="I630">
        <v>168.37899999999999</v>
      </c>
      <c r="J630">
        <v>5</v>
      </c>
    </row>
    <row r="631" spans="1:10" x14ac:dyDescent="0.3">
      <c r="A631" t="s">
        <v>3851</v>
      </c>
      <c r="B631" t="s">
        <v>4410</v>
      </c>
      <c r="C631" t="s">
        <v>3892</v>
      </c>
      <c r="D631">
        <v>2020</v>
      </c>
      <c r="E631" t="s">
        <v>3875</v>
      </c>
      <c r="F631" t="s">
        <v>3873</v>
      </c>
      <c r="G631" t="s">
        <v>36</v>
      </c>
      <c r="H631" t="s">
        <v>3856</v>
      </c>
      <c r="I631">
        <v>183.32919999999999</v>
      </c>
      <c r="J631">
        <v>5</v>
      </c>
    </row>
    <row r="632" spans="1:10" hidden="1" x14ac:dyDescent="0.3">
      <c r="A632" t="s">
        <v>3857</v>
      </c>
      <c r="B632" t="s">
        <v>4180</v>
      </c>
      <c r="C632" t="s">
        <v>3895</v>
      </c>
      <c r="D632">
        <v>2017</v>
      </c>
      <c r="E632" t="s">
        <v>3888</v>
      </c>
      <c r="F632" t="s">
        <v>3873</v>
      </c>
      <c r="G632" t="s">
        <v>3866</v>
      </c>
      <c r="H632" t="s">
        <v>3856</v>
      </c>
      <c r="I632">
        <v>82.756600000000006</v>
      </c>
      <c r="J632">
        <v>5</v>
      </c>
    </row>
    <row r="633" spans="1:10" hidden="1" x14ac:dyDescent="0.3">
      <c r="A633" t="s">
        <v>3857</v>
      </c>
      <c r="B633" t="s">
        <v>4045</v>
      </c>
      <c r="C633" t="s">
        <v>3853</v>
      </c>
      <c r="D633">
        <v>2017</v>
      </c>
      <c r="E633" t="s">
        <v>3888</v>
      </c>
      <c r="F633" t="s">
        <v>3873</v>
      </c>
      <c r="G633" t="s">
        <v>3866</v>
      </c>
      <c r="H633" t="s">
        <v>3856</v>
      </c>
      <c r="I633">
        <v>184.72659999999999</v>
      </c>
      <c r="J633">
        <v>5</v>
      </c>
    </row>
    <row r="634" spans="1:10" hidden="1" x14ac:dyDescent="0.3">
      <c r="A634" t="s">
        <v>3857</v>
      </c>
      <c r="B634" t="s">
        <v>4411</v>
      </c>
      <c r="C634" t="s">
        <v>3859</v>
      </c>
      <c r="D634">
        <v>2017</v>
      </c>
      <c r="E634" t="s">
        <v>3888</v>
      </c>
      <c r="F634" t="s">
        <v>3873</v>
      </c>
      <c r="G634" t="s">
        <v>3866</v>
      </c>
      <c r="H634" t="s">
        <v>3856</v>
      </c>
      <c r="I634">
        <v>60.653599999999997</v>
      </c>
      <c r="J634">
        <v>5</v>
      </c>
    </row>
    <row r="635" spans="1:10" hidden="1" x14ac:dyDescent="0.3">
      <c r="A635" t="s">
        <v>3857</v>
      </c>
      <c r="B635" t="s">
        <v>4412</v>
      </c>
      <c r="C635" t="s">
        <v>3880</v>
      </c>
      <c r="D635">
        <v>2017</v>
      </c>
      <c r="E635" t="s">
        <v>3888</v>
      </c>
      <c r="F635" t="s">
        <v>3873</v>
      </c>
      <c r="G635" t="s">
        <v>3866</v>
      </c>
      <c r="H635" t="s">
        <v>3856</v>
      </c>
      <c r="I635">
        <v>119.2124</v>
      </c>
      <c r="J635">
        <v>5</v>
      </c>
    </row>
    <row r="636" spans="1:10" hidden="1" x14ac:dyDescent="0.3">
      <c r="A636" t="s">
        <v>3857</v>
      </c>
      <c r="B636" t="s">
        <v>4413</v>
      </c>
      <c r="C636" t="s">
        <v>3880</v>
      </c>
      <c r="D636">
        <v>2017</v>
      </c>
      <c r="E636" t="s">
        <v>3888</v>
      </c>
      <c r="F636" t="s">
        <v>3873</v>
      </c>
      <c r="G636" t="s">
        <v>3866</v>
      </c>
      <c r="H636" t="s">
        <v>3856</v>
      </c>
      <c r="I636">
        <v>210.7902</v>
      </c>
      <c r="J636">
        <v>5</v>
      </c>
    </row>
    <row r="637" spans="1:10" hidden="1" x14ac:dyDescent="0.3">
      <c r="A637" t="s">
        <v>3857</v>
      </c>
      <c r="B637" t="s">
        <v>4414</v>
      </c>
      <c r="C637" t="s">
        <v>3892</v>
      </c>
      <c r="D637">
        <v>2017</v>
      </c>
      <c r="E637" t="s">
        <v>3888</v>
      </c>
      <c r="F637" t="s">
        <v>3873</v>
      </c>
      <c r="G637" t="s">
        <v>3866</v>
      </c>
      <c r="H637" t="s">
        <v>3856</v>
      </c>
      <c r="I637">
        <v>159.65780000000001</v>
      </c>
      <c r="J637">
        <v>5</v>
      </c>
    </row>
    <row r="638" spans="1:10" hidden="1" x14ac:dyDescent="0.3">
      <c r="A638" t="s">
        <v>3857</v>
      </c>
      <c r="B638" t="s">
        <v>4415</v>
      </c>
      <c r="C638" t="s">
        <v>3886</v>
      </c>
      <c r="D638">
        <v>2017</v>
      </c>
      <c r="E638" t="s">
        <v>3888</v>
      </c>
      <c r="F638" t="s">
        <v>3873</v>
      </c>
      <c r="G638" t="s">
        <v>3866</v>
      </c>
      <c r="H638" t="s">
        <v>3856</v>
      </c>
      <c r="I638">
        <v>58.021999999999998</v>
      </c>
      <c r="J638">
        <v>5</v>
      </c>
    </row>
    <row r="639" spans="1:10" hidden="1" x14ac:dyDescent="0.3">
      <c r="A639" t="s">
        <v>3857</v>
      </c>
      <c r="B639" t="s">
        <v>4168</v>
      </c>
      <c r="C639" t="s">
        <v>3886</v>
      </c>
      <c r="D639">
        <v>2017</v>
      </c>
      <c r="E639" t="s">
        <v>3888</v>
      </c>
      <c r="F639" t="s">
        <v>3873</v>
      </c>
      <c r="G639" t="s">
        <v>3866</v>
      </c>
      <c r="H639" t="s">
        <v>3856</v>
      </c>
      <c r="I639">
        <v>163.55520000000001</v>
      </c>
      <c r="J639">
        <v>5</v>
      </c>
    </row>
    <row r="640" spans="1:10" hidden="1" x14ac:dyDescent="0.3">
      <c r="A640" t="s">
        <v>3857</v>
      </c>
      <c r="B640" t="s">
        <v>4416</v>
      </c>
      <c r="C640" t="s">
        <v>3871</v>
      </c>
      <c r="D640">
        <v>2017</v>
      </c>
      <c r="E640" t="s">
        <v>3888</v>
      </c>
      <c r="F640" t="s">
        <v>3873</v>
      </c>
      <c r="G640" t="s">
        <v>3866</v>
      </c>
      <c r="H640" t="s">
        <v>3856</v>
      </c>
      <c r="I640">
        <v>142.4812</v>
      </c>
      <c r="J640">
        <v>5</v>
      </c>
    </row>
    <row r="641" spans="1:10" hidden="1" x14ac:dyDescent="0.3">
      <c r="A641" t="s">
        <v>3851</v>
      </c>
      <c r="B641" t="s">
        <v>4417</v>
      </c>
      <c r="C641" t="s">
        <v>3864</v>
      </c>
      <c r="D641">
        <v>2017</v>
      </c>
      <c r="E641" t="s">
        <v>3888</v>
      </c>
      <c r="F641" t="s">
        <v>3873</v>
      </c>
      <c r="G641" t="s">
        <v>3866</v>
      </c>
      <c r="H641" t="s">
        <v>3856</v>
      </c>
      <c r="I641">
        <v>131.53100000000001</v>
      </c>
      <c r="J641">
        <v>5</v>
      </c>
    </row>
    <row r="642" spans="1:10" hidden="1" x14ac:dyDescent="0.3">
      <c r="A642" t="s">
        <v>3851</v>
      </c>
      <c r="B642" t="s">
        <v>4418</v>
      </c>
      <c r="C642" t="s">
        <v>3853</v>
      </c>
      <c r="D642">
        <v>2017</v>
      </c>
      <c r="E642" t="s">
        <v>3888</v>
      </c>
      <c r="F642" t="s">
        <v>3873</v>
      </c>
      <c r="G642" t="s">
        <v>3866</v>
      </c>
      <c r="H642" t="s">
        <v>3856</v>
      </c>
      <c r="I642">
        <v>57.5246</v>
      </c>
      <c r="J642">
        <v>5</v>
      </c>
    </row>
    <row r="643" spans="1:10" hidden="1" x14ac:dyDescent="0.3">
      <c r="A643" t="s">
        <v>3851</v>
      </c>
      <c r="B643" t="s">
        <v>4419</v>
      </c>
      <c r="C643" t="s">
        <v>3892</v>
      </c>
      <c r="D643">
        <v>2017</v>
      </c>
      <c r="E643" t="s">
        <v>3888</v>
      </c>
      <c r="F643" t="s">
        <v>3873</v>
      </c>
      <c r="G643" t="s">
        <v>3866</v>
      </c>
      <c r="H643" t="s">
        <v>3856</v>
      </c>
      <c r="I643">
        <v>250.14080000000001</v>
      </c>
      <c r="J643">
        <v>5</v>
      </c>
    </row>
    <row r="644" spans="1:10" hidden="1" x14ac:dyDescent="0.3">
      <c r="A644" t="s">
        <v>3851</v>
      </c>
      <c r="B644" t="s">
        <v>4420</v>
      </c>
      <c r="C644" t="s">
        <v>3892</v>
      </c>
      <c r="D644">
        <v>2017</v>
      </c>
      <c r="E644" t="s">
        <v>3888</v>
      </c>
      <c r="F644" t="s">
        <v>3873</v>
      </c>
      <c r="G644" t="s">
        <v>3866</v>
      </c>
      <c r="H644" t="s">
        <v>3856</v>
      </c>
      <c r="I644">
        <v>149.77340000000001</v>
      </c>
      <c r="J644">
        <v>5</v>
      </c>
    </row>
    <row r="645" spans="1:10" hidden="1" x14ac:dyDescent="0.3">
      <c r="A645" t="s">
        <v>3851</v>
      </c>
      <c r="B645" t="s">
        <v>4421</v>
      </c>
      <c r="C645" t="s">
        <v>3892</v>
      </c>
      <c r="D645">
        <v>2017</v>
      </c>
      <c r="E645" t="s">
        <v>3888</v>
      </c>
      <c r="F645" t="s">
        <v>3873</v>
      </c>
      <c r="G645" t="s">
        <v>3866</v>
      </c>
      <c r="H645" t="s">
        <v>3856</v>
      </c>
      <c r="I645">
        <v>175.6028</v>
      </c>
      <c r="J645">
        <v>5</v>
      </c>
    </row>
    <row r="646" spans="1:10" x14ac:dyDescent="0.3">
      <c r="A646" t="s">
        <v>3857</v>
      </c>
      <c r="B646" t="s">
        <v>4422</v>
      </c>
      <c r="C646" t="s">
        <v>3834</v>
      </c>
      <c r="D646">
        <v>2011</v>
      </c>
      <c r="E646" t="s">
        <v>3877</v>
      </c>
      <c r="F646" t="s">
        <v>3861</v>
      </c>
      <c r="G646" t="s">
        <v>36</v>
      </c>
      <c r="H646" t="s">
        <v>3878</v>
      </c>
      <c r="I646">
        <v>148.10499999999999</v>
      </c>
      <c r="J646">
        <v>5</v>
      </c>
    </row>
    <row r="647" spans="1:10" x14ac:dyDescent="0.3">
      <c r="A647" t="s">
        <v>3857</v>
      </c>
      <c r="B647" t="s">
        <v>4040</v>
      </c>
      <c r="C647" t="s">
        <v>3834</v>
      </c>
      <c r="D647">
        <v>2011</v>
      </c>
      <c r="E647" t="s">
        <v>3877</v>
      </c>
      <c r="F647" t="s">
        <v>3861</v>
      </c>
      <c r="G647" t="s">
        <v>36</v>
      </c>
      <c r="H647" t="s">
        <v>3878</v>
      </c>
      <c r="I647">
        <v>245.78020000000001</v>
      </c>
      <c r="J647">
        <v>5</v>
      </c>
    </row>
    <row r="648" spans="1:10" x14ac:dyDescent="0.3">
      <c r="A648" t="s">
        <v>3857</v>
      </c>
      <c r="B648" t="s">
        <v>4423</v>
      </c>
      <c r="C648" t="s">
        <v>3834</v>
      </c>
      <c r="D648">
        <v>2011</v>
      </c>
      <c r="E648" t="s">
        <v>3877</v>
      </c>
      <c r="F648" t="s">
        <v>3861</v>
      </c>
      <c r="G648" t="s">
        <v>36</v>
      </c>
      <c r="H648" t="s">
        <v>3878</v>
      </c>
      <c r="I648">
        <v>45.571800000000003</v>
      </c>
      <c r="J648">
        <v>5</v>
      </c>
    </row>
    <row r="649" spans="1:10" x14ac:dyDescent="0.3">
      <c r="A649" t="s">
        <v>3857</v>
      </c>
      <c r="B649" t="s">
        <v>4129</v>
      </c>
      <c r="C649" t="s">
        <v>3864</v>
      </c>
      <c r="D649">
        <v>2011</v>
      </c>
      <c r="E649" t="s">
        <v>3877</v>
      </c>
      <c r="F649" t="s">
        <v>3861</v>
      </c>
      <c r="G649" t="s">
        <v>36</v>
      </c>
      <c r="H649" t="s">
        <v>3878</v>
      </c>
      <c r="I649">
        <v>75.069599999999994</v>
      </c>
      <c r="J649">
        <v>5</v>
      </c>
    </row>
    <row r="650" spans="1:10" hidden="1" x14ac:dyDescent="0.3">
      <c r="A650" t="s">
        <v>3857</v>
      </c>
      <c r="B650" t="s">
        <v>4080</v>
      </c>
      <c r="C650" t="s">
        <v>3892</v>
      </c>
      <c r="D650">
        <v>2011</v>
      </c>
      <c r="E650" t="s">
        <v>3877</v>
      </c>
      <c r="F650" t="s">
        <v>3861</v>
      </c>
      <c r="G650" t="s">
        <v>17</v>
      </c>
      <c r="H650" t="s">
        <v>3878</v>
      </c>
      <c r="I650">
        <v>185.26079999999999</v>
      </c>
      <c r="J650">
        <v>5</v>
      </c>
    </row>
    <row r="651" spans="1:10" hidden="1" x14ac:dyDescent="0.3">
      <c r="A651" t="s">
        <v>3857</v>
      </c>
      <c r="B651" t="s">
        <v>4424</v>
      </c>
      <c r="C651" t="s">
        <v>3996</v>
      </c>
      <c r="D651">
        <v>2011</v>
      </c>
      <c r="E651" t="s">
        <v>3877</v>
      </c>
      <c r="F651" t="s">
        <v>3861</v>
      </c>
      <c r="G651" t="s">
        <v>17</v>
      </c>
      <c r="H651" t="s">
        <v>3878</v>
      </c>
      <c r="I651">
        <v>261.42520000000002</v>
      </c>
      <c r="J651">
        <v>5</v>
      </c>
    </row>
    <row r="652" spans="1:10" hidden="1" x14ac:dyDescent="0.3">
      <c r="A652" t="s">
        <v>3857</v>
      </c>
      <c r="B652" t="s">
        <v>4123</v>
      </c>
      <c r="C652" t="s">
        <v>3932</v>
      </c>
      <c r="D652">
        <v>2014</v>
      </c>
      <c r="E652" t="s">
        <v>3869</v>
      </c>
      <c r="F652" t="s">
        <v>3861</v>
      </c>
      <c r="G652" t="s">
        <v>17</v>
      </c>
      <c r="H652" t="s">
        <v>3856</v>
      </c>
      <c r="I652">
        <v>232.76159999999999</v>
      </c>
      <c r="J652">
        <v>5</v>
      </c>
    </row>
    <row r="653" spans="1:10" hidden="1" x14ac:dyDescent="0.3">
      <c r="A653" t="s">
        <v>3857</v>
      </c>
      <c r="B653" t="s">
        <v>4125</v>
      </c>
      <c r="C653" t="s">
        <v>3868</v>
      </c>
      <c r="D653">
        <v>2014</v>
      </c>
      <c r="E653" t="s">
        <v>3869</v>
      </c>
      <c r="F653" t="s">
        <v>3861</v>
      </c>
      <c r="G653" t="s">
        <v>17</v>
      </c>
      <c r="H653" t="s">
        <v>3856</v>
      </c>
      <c r="I653">
        <v>117.7492</v>
      </c>
      <c r="J653">
        <v>5</v>
      </c>
    </row>
    <row r="654" spans="1:10" hidden="1" x14ac:dyDescent="0.3">
      <c r="A654" t="s">
        <v>3857</v>
      </c>
      <c r="B654" t="s">
        <v>4425</v>
      </c>
      <c r="C654" t="s">
        <v>3834</v>
      </c>
      <c r="D654">
        <v>2014</v>
      </c>
      <c r="E654" t="s">
        <v>3869</v>
      </c>
      <c r="F654" t="s">
        <v>3861</v>
      </c>
      <c r="G654" t="s">
        <v>17</v>
      </c>
      <c r="H654" t="s">
        <v>3856</v>
      </c>
      <c r="I654">
        <v>154.49979999999999</v>
      </c>
      <c r="J654">
        <v>5</v>
      </c>
    </row>
    <row r="655" spans="1:10" hidden="1" x14ac:dyDescent="0.3">
      <c r="A655" t="s">
        <v>3857</v>
      </c>
      <c r="B655" t="s">
        <v>4426</v>
      </c>
      <c r="C655" t="s">
        <v>3834</v>
      </c>
      <c r="D655">
        <v>2014</v>
      </c>
      <c r="E655" t="s">
        <v>3869</v>
      </c>
      <c r="F655" t="s">
        <v>3861</v>
      </c>
      <c r="G655" t="s">
        <v>17</v>
      </c>
      <c r="H655" t="s">
        <v>3856</v>
      </c>
      <c r="I655">
        <v>256.06720000000001</v>
      </c>
      <c r="J655">
        <v>5</v>
      </c>
    </row>
    <row r="656" spans="1:10" hidden="1" x14ac:dyDescent="0.3">
      <c r="A656" t="s">
        <v>3857</v>
      </c>
      <c r="B656" t="s">
        <v>4427</v>
      </c>
      <c r="C656" t="s">
        <v>3864</v>
      </c>
      <c r="D656">
        <v>2014</v>
      </c>
      <c r="E656" t="s">
        <v>3869</v>
      </c>
      <c r="F656" t="s">
        <v>3861</v>
      </c>
      <c r="G656" t="s">
        <v>17</v>
      </c>
      <c r="H656" t="s">
        <v>3856</v>
      </c>
      <c r="I656">
        <v>262.69099999999997</v>
      </c>
      <c r="J656">
        <v>5</v>
      </c>
    </row>
    <row r="657" spans="1:10" hidden="1" x14ac:dyDescent="0.3">
      <c r="A657" t="s">
        <v>3857</v>
      </c>
      <c r="B657" t="s">
        <v>4365</v>
      </c>
      <c r="C657" t="s">
        <v>3859</v>
      </c>
      <c r="D657">
        <v>2014</v>
      </c>
      <c r="E657" t="s">
        <v>3869</v>
      </c>
      <c r="F657" t="s">
        <v>3861</v>
      </c>
      <c r="G657" t="s">
        <v>17</v>
      </c>
      <c r="H657" t="s">
        <v>3856</v>
      </c>
      <c r="I657">
        <v>186.62139999999999</v>
      </c>
      <c r="J657">
        <v>5</v>
      </c>
    </row>
    <row r="658" spans="1:10" hidden="1" x14ac:dyDescent="0.3">
      <c r="A658" t="s">
        <v>3857</v>
      </c>
      <c r="B658" t="s">
        <v>4428</v>
      </c>
      <c r="C658" t="s">
        <v>3859</v>
      </c>
      <c r="D658">
        <v>2014</v>
      </c>
      <c r="E658" t="s">
        <v>3869</v>
      </c>
      <c r="F658" t="s">
        <v>3861</v>
      </c>
      <c r="G658" t="s">
        <v>17</v>
      </c>
      <c r="H658" t="s">
        <v>3856</v>
      </c>
      <c r="I658">
        <v>108.8596</v>
      </c>
      <c r="J658">
        <v>5</v>
      </c>
    </row>
    <row r="659" spans="1:10" hidden="1" x14ac:dyDescent="0.3">
      <c r="A659" t="s">
        <v>3857</v>
      </c>
      <c r="B659" t="s">
        <v>3947</v>
      </c>
      <c r="C659" t="s">
        <v>3880</v>
      </c>
      <c r="D659">
        <v>2014</v>
      </c>
      <c r="E659" t="s">
        <v>3869</v>
      </c>
      <c r="F659" t="s">
        <v>3861</v>
      </c>
      <c r="G659" t="s">
        <v>17</v>
      </c>
      <c r="H659" t="s">
        <v>3856</v>
      </c>
      <c r="I659">
        <v>144.047</v>
      </c>
      <c r="J659">
        <v>5</v>
      </c>
    </row>
    <row r="660" spans="1:10" hidden="1" x14ac:dyDescent="0.3">
      <c r="A660" t="s">
        <v>3857</v>
      </c>
      <c r="B660" t="s">
        <v>4429</v>
      </c>
      <c r="C660" t="s">
        <v>3902</v>
      </c>
      <c r="D660">
        <v>2014</v>
      </c>
      <c r="E660" t="s">
        <v>3869</v>
      </c>
      <c r="F660" t="s">
        <v>3861</v>
      </c>
      <c r="G660" t="s">
        <v>17</v>
      </c>
      <c r="H660" t="s">
        <v>3856</v>
      </c>
      <c r="I660">
        <v>100.1016</v>
      </c>
      <c r="J660">
        <v>5</v>
      </c>
    </row>
    <row r="661" spans="1:10" hidden="1" x14ac:dyDescent="0.3">
      <c r="A661" t="s">
        <v>3857</v>
      </c>
      <c r="B661" t="s">
        <v>4430</v>
      </c>
      <c r="C661" t="s">
        <v>3886</v>
      </c>
      <c r="D661">
        <v>2014</v>
      </c>
      <c r="E661" t="s">
        <v>3869</v>
      </c>
      <c r="F661" t="s">
        <v>3861</v>
      </c>
      <c r="G661" t="s">
        <v>17</v>
      </c>
      <c r="H661" t="s">
        <v>3856</v>
      </c>
      <c r="I661">
        <v>144.976</v>
      </c>
      <c r="J661">
        <v>5</v>
      </c>
    </row>
    <row r="662" spans="1:10" hidden="1" x14ac:dyDescent="0.3">
      <c r="A662" t="s">
        <v>3857</v>
      </c>
      <c r="B662" t="s">
        <v>4431</v>
      </c>
      <c r="C662" t="s">
        <v>3886</v>
      </c>
      <c r="D662">
        <v>2014</v>
      </c>
      <c r="E662" t="s">
        <v>3869</v>
      </c>
      <c r="F662" t="s">
        <v>3861</v>
      </c>
      <c r="G662" t="s">
        <v>17</v>
      </c>
      <c r="H662" t="s">
        <v>3856</v>
      </c>
      <c r="I662">
        <v>104.1622</v>
      </c>
      <c r="J662">
        <v>5</v>
      </c>
    </row>
    <row r="663" spans="1:10" hidden="1" x14ac:dyDescent="0.3">
      <c r="A663" t="s">
        <v>3851</v>
      </c>
      <c r="B663" t="s">
        <v>4432</v>
      </c>
      <c r="C663" t="s">
        <v>3932</v>
      </c>
      <c r="D663">
        <v>2014</v>
      </c>
      <c r="E663" t="s">
        <v>3869</v>
      </c>
      <c r="F663" t="s">
        <v>3861</v>
      </c>
      <c r="G663" t="s">
        <v>17</v>
      </c>
      <c r="H663" t="s">
        <v>3856</v>
      </c>
      <c r="I663">
        <v>224.84039999999999</v>
      </c>
      <c r="J663">
        <v>5</v>
      </c>
    </row>
    <row r="664" spans="1:10" hidden="1" x14ac:dyDescent="0.3">
      <c r="A664" t="s">
        <v>3851</v>
      </c>
      <c r="B664" t="s">
        <v>4433</v>
      </c>
      <c r="C664" t="s">
        <v>3911</v>
      </c>
      <c r="D664">
        <v>2014</v>
      </c>
      <c r="E664" t="s">
        <v>3869</v>
      </c>
      <c r="F664" t="s">
        <v>3861</v>
      </c>
      <c r="G664" t="s">
        <v>17</v>
      </c>
      <c r="H664" t="s">
        <v>3856</v>
      </c>
      <c r="I664">
        <v>100.7332</v>
      </c>
      <c r="J664">
        <v>5</v>
      </c>
    </row>
    <row r="665" spans="1:10" hidden="1" x14ac:dyDescent="0.3">
      <c r="A665" t="s">
        <v>3851</v>
      </c>
      <c r="B665" t="s">
        <v>4434</v>
      </c>
      <c r="C665" t="s">
        <v>3834</v>
      </c>
      <c r="D665">
        <v>2014</v>
      </c>
      <c r="E665" t="s">
        <v>3869</v>
      </c>
      <c r="F665" t="s">
        <v>3861</v>
      </c>
      <c r="G665" t="s">
        <v>17</v>
      </c>
      <c r="H665" t="s">
        <v>3856</v>
      </c>
      <c r="I665">
        <v>48.837600000000002</v>
      </c>
      <c r="J665">
        <v>5</v>
      </c>
    </row>
    <row r="666" spans="1:10" hidden="1" x14ac:dyDescent="0.3">
      <c r="A666" t="s">
        <v>3851</v>
      </c>
      <c r="B666" t="s">
        <v>4435</v>
      </c>
      <c r="C666" t="s">
        <v>3864</v>
      </c>
      <c r="D666">
        <v>2014</v>
      </c>
      <c r="E666" t="s">
        <v>3869</v>
      </c>
      <c r="F666" t="s">
        <v>3861</v>
      </c>
      <c r="G666" t="s">
        <v>17</v>
      </c>
      <c r="H666" t="s">
        <v>3856</v>
      </c>
      <c r="I666">
        <v>83.759200000000007</v>
      </c>
      <c r="J666">
        <v>5</v>
      </c>
    </row>
    <row r="667" spans="1:10" hidden="1" x14ac:dyDescent="0.3">
      <c r="A667" t="s">
        <v>3851</v>
      </c>
      <c r="B667" t="s">
        <v>4436</v>
      </c>
      <c r="C667" t="s">
        <v>3892</v>
      </c>
      <c r="D667">
        <v>2014</v>
      </c>
      <c r="E667" t="s">
        <v>3869</v>
      </c>
      <c r="F667" t="s">
        <v>3861</v>
      </c>
      <c r="G667" t="s">
        <v>17</v>
      </c>
      <c r="H667" t="s">
        <v>3856</v>
      </c>
      <c r="I667">
        <v>96.309399999999997</v>
      </c>
      <c r="J667">
        <v>5</v>
      </c>
    </row>
    <row r="668" spans="1:10" hidden="1" x14ac:dyDescent="0.3">
      <c r="A668" t="s">
        <v>3851</v>
      </c>
      <c r="B668" t="s">
        <v>4437</v>
      </c>
      <c r="C668" t="s">
        <v>3886</v>
      </c>
      <c r="D668">
        <v>2014</v>
      </c>
      <c r="E668" t="s">
        <v>3869</v>
      </c>
      <c r="F668" t="s">
        <v>3861</v>
      </c>
      <c r="G668" t="s">
        <v>17</v>
      </c>
      <c r="H668" t="s">
        <v>3856</v>
      </c>
      <c r="I668">
        <v>179.86600000000001</v>
      </c>
      <c r="J668">
        <v>5</v>
      </c>
    </row>
    <row r="669" spans="1:10" x14ac:dyDescent="0.3">
      <c r="A669" t="s">
        <v>3857</v>
      </c>
      <c r="B669" t="s">
        <v>4438</v>
      </c>
      <c r="C669" t="s">
        <v>3895</v>
      </c>
      <c r="D669">
        <v>2022</v>
      </c>
      <c r="E669" t="s">
        <v>3860</v>
      </c>
      <c r="F669" t="s">
        <v>3861</v>
      </c>
      <c r="G669" t="s">
        <v>36</v>
      </c>
      <c r="H669" t="s">
        <v>3862</v>
      </c>
      <c r="I669">
        <v>217.61660000000001</v>
      </c>
      <c r="J669">
        <v>5</v>
      </c>
    </row>
    <row r="670" spans="1:10" x14ac:dyDescent="0.3">
      <c r="A670" t="s">
        <v>3857</v>
      </c>
      <c r="B670" t="s">
        <v>4003</v>
      </c>
      <c r="C670" t="s">
        <v>3834</v>
      </c>
      <c r="D670">
        <v>2022</v>
      </c>
      <c r="E670" t="s">
        <v>3860</v>
      </c>
      <c r="F670" t="s">
        <v>3861</v>
      </c>
      <c r="G670" t="s">
        <v>36</v>
      </c>
      <c r="H670" t="s">
        <v>3862</v>
      </c>
      <c r="I670">
        <v>33.487400000000001</v>
      </c>
      <c r="J670">
        <v>5</v>
      </c>
    </row>
    <row r="671" spans="1:10" x14ac:dyDescent="0.3">
      <c r="A671" t="s">
        <v>3857</v>
      </c>
      <c r="B671" t="s">
        <v>4145</v>
      </c>
      <c r="C671" t="s">
        <v>3871</v>
      </c>
      <c r="D671">
        <v>2022</v>
      </c>
      <c r="E671" t="s">
        <v>3860</v>
      </c>
      <c r="F671" t="s">
        <v>3861</v>
      </c>
      <c r="G671" t="s">
        <v>36</v>
      </c>
      <c r="H671" t="s">
        <v>3862</v>
      </c>
      <c r="I671">
        <v>179.76339999999999</v>
      </c>
      <c r="J671">
        <v>5</v>
      </c>
    </row>
    <row r="672" spans="1:10" x14ac:dyDescent="0.3">
      <c r="A672" t="s">
        <v>3857</v>
      </c>
      <c r="B672" t="s">
        <v>4439</v>
      </c>
      <c r="C672" t="s">
        <v>3895</v>
      </c>
      <c r="D672">
        <v>2022</v>
      </c>
      <c r="E672" t="s">
        <v>3860</v>
      </c>
      <c r="F672" t="s">
        <v>3861</v>
      </c>
      <c r="G672" t="s">
        <v>36</v>
      </c>
      <c r="H672" t="s">
        <v>3862</v>
      </c>
      <c r="I672">
        <v>155.3314</v>
      </c>
      <c r="J672">
        <v>5</v>
      </c>
    </row>
    <row r="673" spans="1:10" x14ac:dyDescent="0.3">
      <c r="A673" t="s">
        <v>3857</v>
      </c>
      <c r="B673" t="s">
        <v>4440</v>
      </c>
      <c r="C673" t="s">
        <v>3868</v>
      </c>
      <c r="D673">
        <v>2022</v>
      </c>
      <c r="E673" t="s">
        <v>3860</v>
      </c>
      <c r="F673" t="s">
        <v>3861</v>
      </c>
      <c r="G673" t="s">
        <v>36</v>
      </c>
      <c r="H673" t="s">
        <v>3862</v>
      </c>
      <c r="I673">
        <v>82.493399999999994</v>
      </c>
      <c r="J673">
        <v>5</v>
      </c>
    </row>
    <row r="674" spans="1:10" x14ac:dyDescent="0.3">
      <c r="A674" t="s">
        <v>3857</v>
      </c>
      <c r="B674" t="s">
        <v>4040</v>
      </c>
      <c r="C674" t="s">
        <v>3834</v>
      </c>
      <c r="D674">
        <v>2022</v>
      </c>
      <c r="E674" t="s">
        <v>3860</v>
      </c>
      <c r="F674" t="s">
        <v>3861</v>
      </c>
      <c r="G674" t="s">
        <v>36</v>
      </c>
      <c r="H674" t="s">
        <v>3862</v>
      </c>
      <c r="I674">
        <v>246.28020000000001</v>
      </c>
      <c r="J674">
        <v>5</v>
      </c>
    </row>
    <row r="675" spans="1:10" x14ac:dyDescent="0.3">
      <c r="A675" t="s">
        <v>3857</v>
      </c>
      <c r="B675" t="s">
        <v>4275</v>
      </c>
      <c r="C675" t="s">
        <v>3859</v>
      </c>
      <c r="D675">
        <v>2022</v>
      </c>
      <c r="E675" t="s">
        <v>3860</v>
      </c>
      <c r="F675" t="s">
        <v>3861</v>
      </c>
      <c r="G675" t="s">
        <v>36</v>
      </c>
      <c r="H675" t="s">
        <v>3862</v>
      </c>
      <c r="I675">
        <v>177.90280000000001</v>
      </c>
      <c r="J675">
        <v>5</v>
      </c>
    </row>
    <row r="676" spans="1:10" x14ac:dyDescent="0.3">
      <c r="A676" t="s">
        <v>3851</v>
      </c>
      <c r="B676" t="s">
        <v>4086</v>
      </c>
      <c r="C676" t="s">
        <v>3868</v>
      </c>
      <c r="D676">
        <v>2022</v>
      </c>
      <c r="E676" t="s">
        <v>3860</v>
      </c>
      <c r="F676" t="s">
        <v>3861</v>
      </c>
      <c r="G676" t="s">
        <v>36</v>
      </c>
      <c r="H676" t="s">
        <v>3862</v>
      </c>
      <c r="I676">
        <v>185.22399999999999</v>
      </c>
      <c r="J676">
        <v>5</v>
      </c>
    </row>
    <row r="677" spans="1:10" x14ac:dyDescent="0.3">
      <c r="A677" t="s">
        <v>3857</v>
      </c>
      <c r="B677" t="s">
        <v>4441</v>
      </c>
      <c r="C677" t="s">
        <v>3853</v>
      </c>
      <c r="D677">
        <v>2018</v>
      </c>
      <c r="E677" t="s">
        <v>3883</v>
      </c>
      <c r="F677" t="s">
        <v>3861</v>
      </c>
      <c r="G677" t="s">
        <v>36</v>
      </c>
      <c r="H677" t="s">
        <v>3884</v>
      </c>
      <c r="I677">
        <v>93.609399999999994</v>
      </c>
      <c r="J677">
        <v>5</v>
      </c>
    </row>
    <row r="678" spans="1:10" x14ac:dyDescent="0.3">
      <c r="A678" t="s">
        <v>3857</v>
      </c>
      <c r="B678" t="s">
        <v>4220</v>
      </c>
      <c r="C678" t="s">
        <v>3892</v>
      </c>
      <c r="D678">
        <v>2018</v>
      </c>
      <c r="E678" t="s">
        <v>3883</v>
      </c>
      <c r="F678" t="s">
        <v>3861</v>
      </c>
      <c r="G678" t="s">
        <v>36</v>
      </c>
      <c r="H678" t="s">
        <v>3884</v>
      </c>
      <c r="I678">
        <v>109.1938</v>
      </c>
      <c r="J678">
        <v>5</v>
      </c>
    </row>
    <row r="679" spans="1:10" x14ac:dyDescent="0.3">
      <c r="A679" t="s">
        <v>3857</v>
      </c>
      <c r="B679" t="s">
        <v>4414</v>
      </c>
      <c r="C679" t="s">
        <v>3892</v>
      </c>
      <c r="D679">
        <v>2018</v>
      </c>
      <c r="E679" t="s">
        <v>3883</v>
      </c>
      <c r="F679" t="s">
        <v>3861</v>
      </c>
      <c r="G679" t="s">
        <v>36</v>
      </c>
      <c r="H679" t="s">
        <v>3884</v>
      </c>
      <c r="I679">
        <v>159.7578</v>
      </c>
      <c r="J679">
        <v>5</v>
      </c>
    </row>
    <row r="680" spans="1:10" x14ac:dyDescent="0.3">
      <c r="A680" t="s">
        <v>3857</v>
      </c>
      <c r="B680" t="s">
        <v>4442</v>
      </c>
      <c r="C680" t="s">
        <v>3886</v>
      </c>
      <c r="D680">
        <v>2018</v>
      </c>
      <c r="E680" t="s">
        <v>3883</v>
      </c>
      <c r="F680" t="s">
        <v>3861</v>
      </c>
      <c r="G680" t="s">
        <v>36</v>
      </c>
      <c r="H680" t="s">
        <v>3884</v>
      </c>
      <c r="I680">
        <v>121.60720000000001</v>
      </c>
      <c r="J680">
        <v>5</v>
      </c>
    </row>
    <row r="681" spans="1:10" x14ac:dyDescent="0.3">
      <c r="A681" t="s">
        <v>3851</v>
      </c>
      <c r="B681" t="s">
        <v>4109</v>
      </c>
      <c r="C681" t="s">
        <v>3853</v>
      </c>
      <c r="D681">
        <v>2018</v>
      </c>
      <c r="E681" t="s">
        <v>3883</v>
      </c>
      <c r="F681" t="s">
        <v>3861</v>
      </c>
      <c r="G681" t="s">
        <v>36</v>
      </c>
      <c r="H681" t="s">
        <v>3884</v>
      </c>
      <c r="I681">
        <v>62.419400000000003</v>
      </c>
      <c r="J681">
        <v>5</v>
      </c>
    </row>
    <row r="682" spans="1:10" x14ac:dyDescent="0.3">
      <c r="A682" t="s">
        <v>3851</v>
      </c>
      <c r="B682" t="s">
        <v>4443</v>
      </c>
      <c r="C682" t="s">
        <v>3853</v>
      </c>
      <c r="D682">
        <v>2018</v>
      </c>
      <c r="E682" t="s">
        <v>3883</v>
      </c>
      <c r="F682" t="s">
        <v>3861</v>
      </c>
      <c r="G682" t="s">
        <v>36</v>
      </c>
      <c r="H682" t="s">
        <v>3884</v>
      </c>
      <c r="I682">
        <v>178.43180000000001</v>
      </c>
      <c r="J682">
        <v>5</v>
      </c>
    </row>
    <row r="683" spans="1:10" x14ac:dyDescent="0.3">
      <c r="A683" t="s">
        <v>3851</v>
      </c>
      <c r="B683" t="s">
        <v>4444</v>
      </c>
      <c r="C683" t="s">
        <v>3892</v>
      </c>
      <c r="D683">
        <v>2018</v>
      </c>
      <c r="E683" t="s">
        <v>3883</v>
      </c>
      <c r="F683" t="s">
        <v>3861</v>
      </c>
      <c r="G683" t="s">
        <v>36</v>
      </c>
      <c r="H683" t="s">
        <v>3884</v>
      </c>
      <c r="I683">
        <v>177.23699999999999</v>
      </c>
      <c r="J683">
        <v>5</v>
      </c>
    </row>
    <row r="684" spans="1:10" x14ac:dyDescent="0.3">
      <c r="A684" t="s">
        <v>3851</v>
      </c>
      <c r="B684" t="s">
        <v>4445</v>
      </c>
      <c r="C684" t="s">
        <v>3892</v>
      </c>
      <c r="D684">
        <v>2018</v>
      </c>
      <c r="E684" t="s">
        <v>3883</v>
      </c>
      <c r="F684" t="s">
        <v>3861</v>
      </c>
      <c r="G684" t="s">
        <v>36</v>
      </c>
      <c r="H684" t="s">
        <v>3884</v>
      </c>
      <c r="I684">
        <v>182.0608</v>
      </c>
      <c r="J684">
        <v>5</v>
      </c>
    </row>
    <row r="685" spans="1:10" x14ac:dyDescent="0.3">
      <c r="A685" t="s">
        <v>3857</v>
      </c>
      <c r="B685" t="s">
        <v>4008</v>
      </c>
      <c r="C685" t="s">
        <v>3859</v>
      </c>
      <c r="D685">
        <v>2018</v>
      </c>
      <c r="E685" t="s">
        <v>3883</v>
      </c>
      <c r="F685" t="s">
        <v>3861</v>
      </c>
      <c r="G685" t="s">
        <v>36</v>
      </c>
      <c r="H685" t="s">
        <v>3884</v>
      </c>
      <c r="I685">
        <v>235.25899999999999</v>
      </c>
      <c r="J685">
        <v>5</v>
      </c>
    </row>
    <row r="686" spans="1:10" x14ac:dyDescent="0.3">
      <c r="A686" t="s">
        <v>3851</v>
      </c>
      <c r="B686" t="s">
        <v>3995</v>
      </c>
      <c r="C686" t="s">
        <v>3996</v>
      </c>
      <c r="D686">
        <v>2018</v>
      </c>
      <c r="E686" t="s">
        <v>3883</v>
      </c>
      <c r="F686" t="s">
        <v>3861</v>
      </c>
      <c r="G686" t="s">
        <v>36</v>
      </c>
      <c r="H686" t="s">
        <v>3884</v>
      </c>
      <c r="I686">
        <v>173.57380000000001</v>
      </c>
      <c r="J686">
        <v>5</v>
      </c>
    </row>
    <row r="687" spans="1:10" hidden="1" x14ac:dyDescent="0.3">
      <c r="A687" t="s">
        <v>3857</v>
      </c>
      <c r="B687" t="s">
        <v>4446</v>
      </c>
      <c r="C687" t="s">
        <v>3880</v>
      </c>
      <c r="D687">
        <v>2020</v>
      </c>
      <c r="E687" t="s">
        <v>3875</v>
      </c>
      <c r="F687" t="s">
        <v>3873</v>
      </c>
      <c r="G687" t="s">
        <v>3866</v>
      </c>
      <c r="H687" t="s">
        <v>3856</v>
      </c>
      <c r="I687">
        <v>151.4708</v>
      </c>
      <c r="J687">
        <v>4</v>
      </c>
    </row>
    <row r="688" spans="1:10" x14ac:dyDescent="0.3">
      <c r="A688" t="s">
        <v>3857</v>
      </c>
      <c r="B688" t="s">
        <v>4447</v>
      </c>
      <c r="C688" t="s">
        <v>3886</v>
      </c>
      <c r="D688">
        <v>2022</v>
      </c>
      <c r="E688" t="s">
        <v>3860</v>
      </c>
      <c r="F688" t="s">
        <v>3861</v>
      </c>
      <c r="G688" t="s">
        <v>36</v>
      </c>
      <c r="H688" t="s">
        <v>3862</v>
      </c>
      <c r="I688">
        <v>227.0694</v>
      </c>
      <c r="J688">
        <v>4</v>
      </c>
    </row>
    <row r="689" spans="1:10" hidden="1" x14ac:dyDescent="0.3">
      <c r="A689" t="s">
        <v>3857</v>
      </c>
      <c r="B689" t="s">
        <v>4448</v>
      </c>
      <c r="C689" t="s">
        <v>3859</v>
      </c>
      <c r="D689">
        <v>2017</v>
      </c>
      <c r="E689" t="s">
        <v>3888</v>
      </c>
      <c r="F689" t="s">
        <v>3873</v>
      </c>
      <c r="G689" t="s">
        <v>3866</v>
      </c>
      <c r="H689" t="s">
        <v>3856</v>
      </c>
      <c r="I689">
        <v>160.69200000000001</v>
      </c>
      <c r="J689">
        <v>4</v>
      </c>
    </row>
    <row r="690" spans="1:10" x14ac:dyDescent="0.3">
      <c r="A690" t="s">
        <v>3851</v>
      </c>
      <c r="B690" t="s">
        <v>4449</v>
      </c>
      <c r="C690" t="s">
        <v>3932</v>
      </c>
      <c r="D690">
        <v>2022</v>
      </c>
      <c r="E690" t="s">
        <v>3860</v>
      </c>
      <c r="F690" t="s">
        <v>3861</v>
      </c>
      <c r="G690" t="s">
        <v>36</v>
      </c>
      <c r="H690" t="s">
        <v>3862</v>
      </c>
      <c r="I690">
        <v>132.5626</v>
      </c>
      <c r="J690">
        <v>4</v>
      </c>
    </row>
    <row r="691" spans="1:10" hidden="1" x14ac:dyDescent="0.3">
      <c r="A691" t="s">
        <v>3857</v>
      </c>
      <c r="B691" t="s">
        <v>4450</v>
      </c>
      <c r="C691" t="s">
        <v>3895</v>
      </c>
      <c r="D691">
        <v>2011</v>
      </c>
      <c r="E691" t="s">
        <v>3877</v>
      </c>
      <c r="F691" t="s">
        <v>3861</v>
      </c>
      <c r="G691" t="s">
        <v>3866</v>
      </c>
      <c r="H691" t="s">
        <v>3878</v>
      </c>
      <c r="I691">
        <v>196.57939999999999</v>
      </c>
      <c r="J691">
        <v>4</v>
      </c>
    </row>
    <row r="692" spans="1:10" hidden="1" x14ac:dyDescent="0.3">
      <c r="A692" t="s">
        <v>3851</v>
      </c>
      <c r="B692" t="s">
        <v>4451</v>
      </c>
      <c r="C692" t="s">
        <v>3886</v>
      </c>
      <c r="D692">
        <v>2011</v>
      </c>
      <c r="E692" t="s">
        <v>3877</v>
      </c>
      <c r="F692" t="s">
        <v>3861</v>
      </c>
      <c r="G692" t="s">
        <v>3866</v>
      </c>
      <c r="H692" t="s">
        <v>3878</v>
      </c>
      <c r="I692">
        <v>130.0626</v>
      </c>
      <c r="J692">
        <v>4</v>
      </c>
    </row>
    <row r="693" spans="1:10" hidden="1" x14ac:dyDescent="0.3">
      <c r="A693" t="s">
        <v>3857</v>
      </c>
      <c r="B693" t="s">
        <v>4287</v>
      </c>
      <c r="C693" t="s">
        <v>3871</v>
      </c>
      <c r="D693">
        <v>2017</v>
      </c>
      <c r="E693" t="s">
        <v>3888</v>
      </c>
      <c r="F693" t="s">
        <v>3873</v>
      </c>
      <c r="G693" t="s">
        <v>3866</v>
      </c>
      <c r="H693" t="s">
        <v>3856</v>
      </c>
      <c r="I693">
        <v>95.443600000000004</v>
      </c>
      <c r="J693">
        <v>4</v>
      </c>
    </row>
    <row r="694" spans="1:10" hidden="1" x14ac:dyDescent="0.3">
      <c r="A694" t="s">
        <v>3857</v>
      </c>
      <c r="B694" t="s">
        <v>4452</v>
      </c>
      <c r="C694" t="s">
        <v>3886</v>
      </c>
      <c r="D694">
        <v>2016</v>
      </c>
      <c r="E694" t="s">
        <v>3865</v>
      </c>
      <c r="F694" t="s">
        <v>3855</v>
      </c>
      <c r="G694" t="s">
        <v>3866</v>
      </c>
      <c r="H694" t="s">
        <v>3856</v>
      </c>
      <c r="I694">
        <v>91.448800000000006</v>
      </c>
      <c r="J694">
        <v>4</v>
      </c>
    </row>
    <row r="695" spans="1:10" x14ac:dyDescent="0.3">
      <c r="A695" t="s">
        <v>3857</v>
      </c>
      <c r="B695" t="s">
        <v>4453</v>
      </c>
      <c r="C695" t="s">
        <v>3880</v>
      </c>
      <c r="D695">
        <v>2022</v>
      </c>
      <c r="E695" t="s">
        <v>3860</v>
      </c>
      <c r="F695" t="s">
        <v>3861</v>
      </c>
      <c r="G695" t="s">
        <v>36</v>
      </c>
      <c r="H695" t="s">
        <v>3862</v>
      </c>
      <c r="I695">
        <v>46.305999999999997</v>
      </c>
      <c r="J695">
        <v>4</v>
      </c>
    </row>
    <row r="696" spans="1:10" x14ac:dyDescent="0.3">
      <c r="A696" t="s">
        <v>3857</v>
      </c>
      <c r="B696" t="s">
        <v>4454</v>
      </c>
      <c r="C696" t="s">
        <v>3880</v>
      </c>
      <c r="D696">
        <v>2012</v>
      </c>
      <c r="E696" t="s">
        <v>3854</v>
      </c>
      <c r="F696" t="s">
        <v>3855</v>
      </c>
      <c r="G696" t="s">
        <v>36</v>
      </c>
      <c r="H696" t="s">
        <v>3856</v>
      </c>
      <c r="I696">
        <v>95.509399999999999</v>
      </c>
      <c r="J696">
        <v>4</v>
      </c>
    </row>
    <row r="697" spans="1:10" hidden="1" x14ac:dyDescent="0.3">
      <c r="A697" t="s">
        <v>3857</v>
      </c>
      <c r="B697" t="s">
        <v>4438</v>
      </c>
      <c r="C697" t="s">
        <v>3895</v>
      </c>
      <c r="D697">
        <v>2015</v>
      </c>
      <c r="E697" t="s">
        <v>3872</v>
      </c>
      <c r="F697" t="s">
        <v>3873</v>
      </c>
      <c r="G697" t="s">
        <v>3866</v>
      </c>
      <c r="H697" t="s">
        <v>3856</v>
      </c>
      <c r="I697">
        <v>216.7166</v>
      </c>
      <c r="J697">
        <v>4</v>
      </c>
    </row>
    <row r="698" spans="1:10" x14ac:dyDescent="0.3">
      <c r="A698" t="s">
        <v>3851</v>
      </c>
      <c r="B698" t="s">
        <v>4089</v>
      </c>
      <c r="C698" t="s">
        <v>3868</v>
      </c>
      <c r="D698">
        <v>2018</v>
      </c>
      <c r="E698" t="s">
        <v>3883</v>
      </c>
      <c r="F698" t="s">
        <v>3861</v>
      </c>
      <c r="G698" t="s">
        <v>36</v>
      </c>
      <c r="H698" t="s">
        <v>3884</v>
      </c>
      <c r="I698">
        <v>164.51840000000001</v>
      </c>
      <c r="J698">
        <v>4</v>
      </c>
    </row>
    <row r="699" spans="1:10" hidden="1" x14ac:dyDescent="0.3">
      <c r="A699" t="s">
        <v>3857</v>
      </c>
      <c r="B699" t="s">
        <v>4455</v>
      </c>
      <c r="C699" t="s">
        <v>3880</v>
      </c>
      <c r="D699">
        <v>2014</v>
      </c>
      <c r="E699" t="s">
        <v>3869</v>
      </c>
      <c r="F699" t="s">
        <v>3861</v>
      </c>
      <c r="G699" t="s">
        <v>17</v>
      </c>
      <c r="H699" t="s">
        <v>3856</v>
      </c>
      <c r="I699">
        <v>175.43700000000001</v>
      </c>
      <c r="J699">
        <v>4</v>
      </c>
    </row>
    <row r="700" spans="1:10" x14ac:dyDescent="0.3">
      <c r="A700" t="s">
        <v>3857</v>
      </c>
      <c r="B700" t="s">
        <v>4456</v>
      </c>
      <c r="C700" t="s">
        <v>3880</v>
      </c>
      <c r="D700">
        <v>2018</v>
      </c>
      <c r="E700" t="s">
        <v>3883</v>
      </c>
      <c r="F700" t="s">
        <v>3861</v>
      </c>
      <c r="G700" t="s">
        <v>36</v>
      </c>
      <c r="H700" t="s">
        <v>3884</v>
      </c>
      <c r="I700">
        <v>231.76419999999999</v>
      </c>
      <c r="J700">
        <v>4</v>
      </c>
    </row>
    <row r="701" spans="1:10" x14ac:dyDescent="0.3">
      <c r="A701" t="s">
        <v>3857</v>
      </c>
      <c r="B701" t="s">
        <v>4120</v>
      </c>
      <c r="C701" t="s">
        <v>3932</v>
      </c>
      <c r="D701">
        <v>2020</v>
      </c>
      <c r="E701" t="s">
        <v>3875</v>
      </c>
      <c r="F701" t="s">
        <v>3873</v>
      </c>
      <c r="G701" t="s">
        <v>36</v>
      </c>
      <c r="H701" t="s">
        <v>3856</v>
      </c>
      <c r="I701">
        <v>78.632800000000003</v>
      </c>
      <c r="J701">
        <v>4</v>
      </c>
    </row>
    <row r="702" spans="1:10" x14ac:dyDescent="0.3">
      <c r="A702" t="s">
        <v>3851</v>
      </c>
      <c r="B702" t="s">
        <v>4457</v>
      </c>
      <c r="C702" t="s">
        <v>3853</v>
      </c>
      <c r="D702">
        <v>2012</v>
      </c>
      <c r="E702" t="s">
        <v>3854</v>
      </c>
      <c r="F702" t="s">
        <v>3855</v>
      </c>
      <c r="G702" t="s">
        <v>36</v>
      </c>
      <c r="H702" t="s">
        <v>3856</v>
      </c>
      <c r="I702">
        <v>123.4388</v>
      </c>
      <c r="J702">
        <v>4</v>
      </c>
    </row>
    <row r="703" spans="1:10" hidden="1" x14ac:dyDescent="0.3">
      <c r="A703" t="s">
        <v>3857</v>
      </c>
      <c r="B703" t="s">
        <v>4458</v>
      </c>
      <c r="C703" t="s">
        <v>3899</v>
      </c>
      <c r="D703">
        <v>2014</v>
      </c>
      <c r="E703" t="s">
        <v>3869</v>
      </c>
      <c r="F703" t="s">
        <v>3861</v>
      </c>
      <c r="G703" t="s">
        <v>17</v>
      </c>
      <c r="H703" t="s">
        <v>3856</v>
      </c>
      <c r="I703">
        <v>259.7278</v>
      </c>
      <c r="J703">
        <v>4</v>
      </c>
    </row>
    <row r="704" spans="1:10" x14ac:dyDescent="0.3">
      <c r="A704" t="s">
        <v>3857</v>
      </c>
      <c r="B704" t="s">
        <v>4459</v>
      </c>
      <c r="C704" t="s">
        <v>3853</v>
      </c>
      <c r="D704">
        <v>2015</v>
      </c>
      <c r="E704" t="s">
        <v>3872</v>
      </c>
      <c r="F704" t="s">
        <v>3873</v>
      </c>
      <c r="G704" t="s">
        <v>36</v>
      </c>
      <c r="H704" t="s">
        <v>3856</v>
      </c>
      <c r="I704">
        <v>175.57380000000001</v>
      </c>
      <c r="J704">
        <v>4</v>
      </c>
    </row>
    <row r="705" spans="1:10" hidden="1" x14ac:dyDescent="0.3">
      <c r="A705" t="s">
        <v>3857</v>
      </c>
      <c r="B705" t="s">
        <v>4460</v>
      </c>
      <c r="C705" t="s">
        <v>3886</v>
      </c>
      <c r="D705">
        <v>2017</v>
      </c>
      <c r="E705" t="s">
        <v>3888</v>
      </c>
      <c r="F705" t="s">
        <v>3873</v>
      </c>
      <c r="G705" t="s">
        <v>3866</v>
      </c>
      <c r="H705" t="s">
        <v>3856</v>
      </c>
      <c r="I705">
        <v>104.3622</v>
      </c>
      <c r="J705">
        <v>4</v>
      </c>
    </row>
    <row r="706" spans="1:10" x14ac:dyDescent="0.3">
      <c r="A706" t="s">
        <v>3851</v>
      </c>
      <c r="B706" t="s">
        <v>4461</v>
      </c>
      <c r="C706" t="s">
        <v>3868</v>
      </c>
      <c r="D706">
        <v>2020</v>
      </c>
      <c r="E706" t="s">
        <v>3875</v>
      </c>
      <c r="F706" t="s">
        <v>3873</v>
      </c>
      <c r="G706" t="s">
        <v>36</v>
      </c>
      <c r="H706" t="s">
        <v>3856</v>
      </c>
      <c r="I706">
        <v>152.20240000000001</v>
      </c>
      <c r="J706">
        <v>4</v>
      </c>
    </row>
    <row r="707" spans="1:10" x14ac:dyDescent="0.3">
      <c r="A707" t="s">
        <v>3857</v>
      </c>
      <c r="B707" t="s">
        <v>4442</v>
      </c>
      <c r="C707" t="s">
        <v>3886</v>
      </c>
      <c r="D707">
        <v>2012</v>
      </c>
      <c r="E707" t="s">
        <v>3854</v>
      </c>
      <c r="F707" t="s">
        <v>3855</v>
      </c>
      <c r="G707" t="s">
        <v>36</v>
      </c>
      <c r="H707" t="s">
        <v>3856</v>
      </c>
      <c r="I707">
        <v>120.9072</v>
      </c>
      <c r="J707">
        <v>4</v>
      </c>
    </row>
    <row r="708" spans="1:10" x14ac:dyDescent="0.3">
      <c r="A708" t="s">
        <v>3857</v>
      </c>
      <c r="B708" t="s">
        <v>4462</v>
      </c>
      <c r="C708" t="s">
        <v>3886</v>
      </c>
      <c r="D708">
        <v>2020</v>
      </c>
      <c r="E708" t="s">
        <v>3875</v>
      </c>
      <c r="F708" t="s">
        <v>3873</v>
      </c>
      <c r="G708" t="s">
        <v>36</v>
      </c>
      <c r="H708" t="s">
        <v>3856</v>
      </c>
      <c r="I708">
        <v>165.98159999999999</v>
      </c>
      <c r="J708">
        <v>4</v>
      </c>
    </row>
    <row r="709" spans="1:10" x14ac:dyDescent="0.3">
      <c r="A709" t="s">
        <v>3857</v>
      </c>
      <c r="B709" t="s">
        <v>3988</v>
      </c>
      <c r="C709" t="s">
        <v>3892</v>
      </c>
      <c r="D709">
        <v>2011</v>
      </c>
      <c r="E709" t="s">
        <v>3877</v>
      </c>
      <c r="F709" t="s">
        <v>3861</v>
      </c>
      <c r="G709" t="s">
        <v>36</v>
      </c>
      <c r="H709" t="s">
        <v>3878</v>
      </c>
      <c r="I709">
        <v>141.71799999999999</v>
      </c>
      <c r="J709">
        <v>4</v>
      </c>
    </row>
    <row r="710" spans="1:10" hidden="1" x14ac:dyDescent="0.3">
      <c r="A710" t="s">
        <v>3857</v>
      </c>
      <c r="B710" t="s">
        <v>4463</v>
      </c>
      <c r="C710" t="s">
        <v>3859</v>
      </c>
      <c r="D710">
        <v>2014</v>
      </c>
      <c r="E710" t="s">
        <v>3869</v>
      </c>
      <c r="F710" t="s">
        <v>3861</v>
      </c>
      <c r="G710" t="s">
        <v>17</v>
      </c>
      <c r="H710" t="s">
        <v>3856</v>
      </c>
      <c r="I710">
        <v>125.07299999999999</v>
      </c>
      <c r="J710">
        <v>4</v>
      </c>
    </row>
    <row r="711" spans="1:10" hidden="1" x14ac:dyDescent="0.3">
      <c r="A711" t="s">
        <v>3857</v>
      </c>
      <c r="B711" t="s">
        <v>4464</v>
      </c>
      <c r="C711" t="s">
        <v>3834</v>
      </c>
      <c r="D711">
        <v>2016</v>
      </c>
      <c r="E711" t="s">
        <v>3865</v>
      </c>
      <c r="F711" t="s">
        <v>3855</v>
      </c>
      <c r="G711" t="s">
        <v>3866</v>
      </c>
      <c r="H711" t="s">
        <v>3856</v>
      </c>
      <c r="I711">
        <v>96.4726</v>
      </c>
      <c r="J711">
        <v>4</v>
      </c>
    </row>
    <row r="712" spans="1:10" x14ac:dyDescent="0.3">
      <c r="A712" t="s">
        <v>3857</v>
      </c>
      <c r="B712" t="s">
        <v>4465</v>
      </c>
      <c r="C712" t="s">
        <v>3864</v>
      </c>
      <c r="D712">
        <v>2011</v>
      </c>
      <c r="E712" t="s">
        <v>3877</v>
      </c>
      <c r="F712" t="s">
        <v>3861</v>
      </c>
      <c r="G712" t="s">
        <v>36</v>
      </c>
      <c r="H712" t="s">
        <v>3878</v>
      </c>
      <c r="I712">
        <v>192.24780000000001</v>
      </c>
      <c r="J712">
        <v>4</v>
      </c>
    </row>
    <row r="713" spans="1:10" x14ac:dyDescent="0.3">
      <c r="A713" t="s">
        <v>3857</v>
      </c>
      <c r="B713" t="s">
        <v>4455</v>
      </c>
      <c r="C713" t="s">
        <v>3880</v>
      </c>
      <c r="D713">
        <v>2012</v>
      </c>
      <c r="E713" t="s">
        <v>3854</v>
      </c>
      <c r="F713" t="s">
        <v>3855</v>
      </c>
      <c r="G713" t="s">
        <v>36</v>
      </c>
      <c r="H713" t="s">
        <v>3856</v>
      </c>
      <c r="I713">
        <v>176.73699999999999</v>
      </c>
      <c r="J713">
        <v>4</v>
      </c>
    </row>
    <row r="714" spans="1:10" x14ac:dyDescent="0.3">
      <c r="A714" t="s">
        <v>3857</v>
      </c>
      <c r="B714" t="s">
        <v>4466</v>
      </c>
      <c r="C714" t="s">
        <v>3902</v>
      </c>
      <c r="D714">
        <v>2020</v>
      </c>
      <c r="E714" t="s">
        <v>3875</v>
      </c>
      <c r="F714" t="s">
        <v>3873</v>
      </c>
      <c r="G714" t="s">
        <v>36</v>
      </c>
      <c r="H714" t="s">
        <v>3856</v>
      </c>
      <c r="I714">
        <v>253.70400000000001</v>
      </c>
      <c r="J714">
        <v>4</v>
      </c>
    </row>
    <row r="715" spans="1:10" x14ac:dyDescent="0.3">
      <c r="A715" t="s">
        <v>3851</v>
      </c>
      <c r="B715" t="s">
        <v>4467</v>
      </c>
      <c r="C715" t="s">
        <v>3892</v>
      </c>
      <c r="D715">
        <v>2020</v>
      </c>
      <c r="E715" t="s">
        <v>3875</v>
      </c>
      <c r="F715" t="s">
        <v>3873</v>
      </c>
      <c r="G715" t="s">
        <v>36</v>
      </c>
      <c r="H715" t="s">
        <v>3856</v>
      </c>
      <c r="I715">
        <v>226.04040000000001</v>
      </c>
      <c r="J715">
        <v>4</v>
      </c>
    </row>
    <row r="716" spans="1:10" x14ac:dyDescent="0.3">
      <c r="A716" t="s">
        <v>3857</v>
      </c>
      <c r="B716" t="s">
        <v>4468</v>
      </c>
      <c r="C716" t="s">
        <v>3902</v>
      </c>
      <c r="D716">
        <v>2011</v>
      </c>
      <c r="E716" t="s">
        <v>3877</v>
      </c>
      <c r="F716" t="s">
        <v>3861</v>
      </c>
      <c r="G716" t="s">
        <v>36</v>
      </c>
      <c r="H716" t="s">
        <v>3878</v>
      </c>
      <c r="I716">
        <v>122.973</v>
      </c>
      <c r="J716">
        <v>4</v>
      </c>
    </row>
    <row r="717" spans="1:10" x14ac:dyDescent="0.3">
      <c r="A717" t="s">
        <v>3857</v>
      </c>
      <c r="B717" t="s">
        <v>4469</v>
      </c>
      <c r="C717" t="s">
        <v>3932</v>
      </c>
      <c r="D717">
        <v>2012</v>
      </c>
      <c r="E717" t="s">
        <v>3854</v>
      </c>
      <c r="F717" t="s">
        <v>3855</v>
      </c>
      <c r="G717" t="s">
        <v>36</v>
      </c>
      <c r="H717" t="s">
        <v>3856</v>
      </c>
      <c r="I717">
        <v>108.95959999999999</v>
      </c>
      <c r="J717">
        <v>4</v>
      </c>
    </row>
    <row r="718" spans="1:10" x14ac:dyDescent="0.3">
      <c r="A718" t="s">
        <v>3857</v>
      </c>
      <c r="B718" t="s">
        <v>4470</v>
      </c>
      <c r="C718" t="s">
        <v>3895</v>
      </c>
      <c r="D718">
        <v>2012</v>
      </c>
      <c r="E718" t="s">
        <v>3854</v>
      </c>
      <c r="F718" t="s">
        <v>3855</v>
      </c>
      <c r="G718" t="s">
        <v>36</v>
      </c>
      <c r="H718" t="s">
        <v>3856</v>
      </c>
      <c r="I718">
        <v>128.29939999999999</v>
      </c>
      <c r="J718">
        <v>4</v>
      </c>
    </row>
    <row r="719" spans="1:10" x14ac:dyDescent="0.3">
      <c r="A719" t="s">
        <v>3857</v>
      </c>
      <c r="B719" t="s">
        <v>4270</v>
      </c>
      <c r="C719" t="s">
        <v>3868</v>
      </c>
      <c r="D719">
        <v>2012</v>
      </c>
      <c r="E719" t="s">
        <v>3854</v>
      </c>
      <c r="F719" t="s">
        <v>3855</v>
      </c>
      <c r="G719" t="s">
        <v>36</v>
      </c>
      <c r="H719" t="s">
        <v>3856</v>
      </c>
      <c r="I719">
        <v>149.57339999999999</v>
      </c>
      <c r="J719">
        <v>4</v>
      </c>
    </row>
    <row r="720" spans="1:10" x14ac:dyDescent="0.3">
      <c r="A720" t="s">
        <v>3857</v>
      </c>
      <c r="B720" t="s">
        <v>4471</v>
      </c>
      <c r="C720" t="s">
        <v>3834</v>
      </c>
      <c r="D720">
        <v>2012</v>
      </c>
      <c r="E720" t="s">
        <v>3854</v>
      </c>
      <c r="F720" t="s">
        <v>3855</v>
      </c>
      <c r="G720" t="s">
        <v>36</v>
      </c>
      <c r="H720" t="s">
        <v>3856</v>
      </c>
      <c r="I720">
        <v>110.18859999999999</v>
      </c>
      <c r="J720">
        <v>4</v>
      </c>
    </row>
    <row r="721" spans="1:10" x14ac:dyDescent="0.3">
      <c r="A721" t="s">
        <v>3857</v>
      </c>
      <c r="B721" t="s">
        <v>4472</v>
      </c>
      <c r="C721" t="s">
        <v>3864</v>
      </c>
      <c r="D721">
        <v>2012</v>
      </c>
      <c r="E721" t="s">
        <v>3854</v>
      </c>
      <c r="F721" t="s">
        <v>3855</v>
      </c>
      <c r="G721" t="s">
        <v>36</v>
      </c>
      <c r="H721" t="s">
        <v>3856</v>
      </c>
      <c r="I721">
        <v>195.911</v>
      </c>
      <c r="J721">
        <v>4</v>
      </c>
    </row>
    <row r="722" spans="1:10" x14ac:dyDescent="0.3">
      <c r="A722" t="s">
        <v>3857</v>
      </c>
      <c r="B722" t="s">
        <v>4473</v>
      </c>
      <c r="C722" t="s">
        <v>3853</v>
      </c>
      <c r="D722">
        <v>2012</v>
      </c>
      <c r="E722" t="s">
        <v>3854</v>
      </c>
      <c r="F722" t="s">
        <v>3855</v>
      </c>
      <c r="G722" t="s">
        <v>36</v>
      </c>
      <c r="H722" t="s">
        <v>3856</v>
      </c>
      <c r="I722">
        <v>38.418999999999997</v>
      </c>
      <c r="J722">
        <v>4</v>
      </c>
    </row>
    <row r="723" spans="1:10" x14ac:dyDescent="0.3">
      <c r="A723" t="s">
        <v>3857</v>
      </c>
      <c r="B723" t="s">
        <v>3924</v>
      </c>
      <c r="C723" t="s">
        <v>3899</v>
      </c>
      <c r="D723">
        <v>2012</v>
      </c>
      <c r="E723" t="s">
        <v>3854</v>
      </c>
      <c r="F723" t="s">
        <v>3855</v>
      </c>
      <c r="G723" t="s">
        <v>36</v>
      </c>
      <c r="H723" t="s">
        <v>3856</v>
      </c>
      <c r="I723">
        <v>159.2946</v>
      </c>
      <c r="J723">
        <v>4</v>
      </c>
    </row>
    <row r="724" spans="1:10" x14ac:dyDescent="0.3">
      <c r="A724" t="s">
        <v>3857</v>
      </c>
      <c r="B724" t="s">
        <v>4474</v>
      </c>
      <c r="C724" t="s">
        <v>3859</v>
      </c>
      <c r="D724">
        <v>2012</v>
      </c>
      <c r="E724" t="s">
        <v>3854</v>
      </c>
      <c r="F724" t="s">
        <v>3855</v>
      </c>
      <c r="G724" t="s">
        <v>36</v>
      </c>
      <c r="H724" t="s">
        <v>3856</v>
      </c>
      <c r="I724">
        <v>185.16079999999999</v>
      </c>
      <c r="J724">
        <v>4</v>
      </c>
    </row>
    <row r="725" spans="1:10" x14ac:dyDescent="0.3">
      <c r="A725" t="s">
        <v>3857</v>
      </c>
      <c r="B725" t="s">
        <v>4475</v>
      </c>
      <c r="C725" t="s">
        <v>3859</v>
      </c>
      <c r="D725">
        <v>2012</v>
      </c>
      <c r="E725" t="s">
        <v>3854</v>
      </c>
      <c r="F725" t="s">
        <v>3855</v>
      </c>
      <c r="G725" t="s">
        <v>36</v>
      </c>
      <c r="H725" t="s">
        <v>3856</v>
      </c>
      <c r="I725">
        <v>150.9024</v>
      </c>
      <c r="J725">
        <v>4</v>
      </c>
    </row>
    <row r="726" spans="1:10" x14ac:dyDescent="0.3">
      <c r="A726" t="s">
        <v>3857</v>
      </c>
      <c r="B726" t="s">
        <v>4394</v>
      </c>
      <c r="C726" t="s">
        <v>3880</v>
      </c>
      <c r="D726">
        <v>2012</v>
      </c>
      <c r="E726" t="s">
        <v>3854</v>
      </c>
      <c r="F726" t="s">
        <v>3855</v>
      </c>
      <c r="G726" t="s">
        <v>36</v>
      </c>
      <c r="H726" t="s">
        <v>3856</v>
      </c>
      <c r="I726">
        <v>174.7054</v>
      </c>
      <c r="J726">
        <v>4</v>
      </c>
    </row>
    <row r="727" spans="1:10" x14ac:dyDescent="0.3">
      <c r="A727" t="s">
        <v>3857</v>
      </c>
      <c r="B727" t="s">
        <v>4272</v>
      </c>
      <c r="C727" t="s">
        <v>3880</v>
      </c>
      <c r="D727">
        <v>2012</v>
      </c>
      <c r="E727" t="s">
        <v>3854</v>
      </c>
      <c r="F727" t="s">
        <v>3855</v>
      </c>
      <c r="G727" t="s">
        <v>36</v>
      </c>
      <c r="H727" t="s">
        <v>3856</v>
      </c>
      <c r="I727">
        <v>195.64779999999999</v>
      </c>
      <c r="J727">
        <v>4</v>
      </c>
    </row>
    <row r="728" spans="1:10" x14ac:dyDescent="0.3">
      <c r="A728" t="s">
        <v>3857</v>
      </c>
      <c r="B728" t="s">
        <v>4446</v>
      </c>
      <c r="C728" t="s">
        <v>3880</v>
      </c>
      <c r="D728">
        <v>2012</v>
      </c>
      <c r="E728" t="s">
        <v>3854</v>
      </c>
      <c r="F728" t="s">
        <v>3855</v>
      </c>
      <c r="G728" t="s">
        <v>36</v>
      </c>
      <c r="H728" t="s">
        <v>3856</v>
      </c>
      <c r="I728">
        <v>149.07079999999999</v>
      </c>
      <c r="J728">
        <v>4</v>
      </c>
    </row>
    <row r="729" spans="1:10" x14ac:dyDescent="0.3">
      <c r="A729" t="s">
        <v>3857</v>
      </c>
      <c r="B729" t="s">
        <v>4376</v>
      </c>
      <c r="C729" t="s">
        <v>3880</v>
      </c>
      <c r="D729">
        <v>2012</v>
      </c>
      <c r="E729" t="s">
        <v>3854</v>
      </c>
      <c r="F729" t="s">
        <v>3855</v>
      </c>
      <c r="G729" t="s">
        <v>36</v>
      </c>
      <c r="H729" t="s">
        <v>3856</v>
      </c>
      <c r="I729">
        <v>88.751400000000004</v>
      </c>
      <c r="J729">
        <v>4</v>
      </c>
    </row>
    <row r="730" spans="1:10" x14ac:dyDescent="0.3">
      <c r="A730" t="s">
        <v>3857</v>
      </c>
      <c r="B730" t="s">
        <v>4476</v>
      </c>
      <c r="C730" t="s">
        <v>3902</v>
      </c>
      <c r="D730">
        <v>2012</v>
      </c>
      <c r="E730" t="s">
        <v>3854</v>
      </c>
      <c r="F730" t="s">
        <v>3855</v>
      </c>
      <c r="G730" t="s">
        <v>36</v>
      </c>
      <c r="H730" t="s">
        <v>3856</v>
      </c>
      <c r="I730">
        <v>183.76079999999999</v>
      </c>
      <c r="J730">
        <v>4</v>
      </c>
    </row>
    <row r="731" spans="1:10" x14ac:dyDescent="0.3">
      <c r="A731" t="s">
        <v>3857</v>
      </c>
      <c r="B731" t="s">
        <v>3989</v>
      </c>
      <c r="C731" t="s">
        <v>3990</v>
      </c>
      <c r="D731">
        <v>2012</v>
      </c>
      <c r="E731" t="s">
        <v>3854</v>
      </c>
      <c r="F731" t="s">
        <v>3855</v>
      </c>
      <c r="G731" t="s">
        <v>36</v>
      </c>
      <c r="H731" t="s">
        <v>3856</v>
      </c>
      <c r="I731">
        <v>34.821599999999997</v>
      </c>
      <c r="J731">
        <v>4</v>
      </c>
    </row>
    <row r="732" spans="1:10" x14ac:dyDescent="0.3">
      <c r="A732" t="s">
        <v>3857</v>
      </c>
      <c r="B732" t="s">
        <v>4477</v>
      </c>
      <c r="C732" t="s">
        <v>3886</v>
      </c>
      <c r="D732">
        <v>2012</v>
      </c>
      <c r="E732" t="s">
        <v>3854</v>
      </c>
      <c r="F732" t="s">
        <v>3855</v>
      </c>
      <c r="G732" t="s">
        <v>36</v>
      </c>
      <c r="H732" t="s">
        <v>3856</v>
      </c>
      <c r="I732">
        <v>128.76779999999999</v>
      </c>
      <c r="J732">
        <v>4</v>
      </c>
    </row>
    <row r="733" spans="1:10" x14ac:dyDescent="0.3">
      <c r="A733" t="s">
        <v>3857</v>
      </c>
      <c r="B733" t="s">
        <v>4478</v>
      </c>
      <c r="C733" t="s">
        <v>3886</v>
      </c>
      <c r="D733">
        <v>2012</v>
      </c>
      <c r="E733" t="s">
        <v>3854</v>
      </c>
      <c r="F733" t="s">
        <v>3855</v>
      </c>
      <c r="G733" t="s">
        <v>36</v>
      </c>
      <c r="H733" t="s">
        <v>3856</v>
      </c>
      <c r="I733">
        <v>119.11239999999999</v>
      </c>
      <c r="J733">
        <v>4</v>
      </c>
    </row>
    <row r="734" spans="1:10" x14ac:dyDescent="0.3">
      <c r="A734" t="s">
        <v>3857</v>
      </c>
      <c r="B734" t="s">
        <v>4479</v>
      </c>
      <c r="C734" t="s">
        <v>3886</v>
      </c>
      <c r="D734">
        <v>2012</v>
      </c>
      <c r="E734" t="s">
        <v>3854</v>
      </c>
      <c r="F734" t="s">
        <v>3855</v>
      </c>
      <c r="G734" t="s">
        <v>36</v>
      </c>
      <c r="H734" t="s">
        <v>3856</v>
      </c>
      <c r="I734">
        <v>161.55779999999999</v>
      </c>
      <c r="J734">
        <v>4</v>
      </c>
    </row>
    <row r="735" spans="1:10" x14ac:dyDescent="0.3">
      <c r="A735" t="s">
        <v>3857</v>
      </c>
      <c r="B735" t="s">
        <v>4480</v>
      </c>
      <c r="C735" t="s">
        <v>3886</v>
      </c>
      <c r="D735">
        <v>2012</v>
      </c>
      <c r="E735" t="s">
        <v>3854</v>
      </c>
      <c r="F735" t="s">
        <v>3855</v>
      </c>
      <c r="G735" t="s">
        <v>36</v>
      </c>
      <c r="H735" t="s">
        <v>3856</v>
      </c>
      <c r="I735">
        <v>120.87560000000001</v>
      </c>
      <c r="J735">
        <v>4</v>
      </c>
    </row>
    <row r="736" spans="1:10" x14ac:dyDescent="0.3">
      <c r="A736" t="s">
        <v>3857</v>
      </c>
      <c r="B736" t="s">
        <v>4481</v>
      </c>
      <c r="C736" t="s">
        <v>3871</v>
      </c>
      <c r="D736">
        <v>2012</v>
      </c>
      <c r="E736" t="s">
        <v>3854</v>
      </c>
      <c r="F736" t="s">
        <v>3855</v>
      </c>
      <c r="G736" t="s">
        <v>36</v>
      </c>
      <c r="H736" t="s">
        <v>3856</v>
      </c>
      <c r="I736">
        <v>156.7972</v>
      </c>
      <c r="J736">
        <v>4</v>
      </c>
    </row>
    <row r="737" spans="1:10" x14ac:dyDescent="0.3">
      <c r="A737" t="s">
        <v>3857</v>
      </c>
      <c r="B737" t="s">
        <v>4482</v>
      </c>
      <c r="C737" t="s">
        <v>3996</v>
      </c>
      <c r="D737">
        <v>2012</v>
      </c>
      <c r="E737" t="s">
        <v>3854</v>
      </c>
      <c r="F737" t="s">
        <v>3855</v>
      </c>
      <c r="G737" t="s">
        <v>36</v>
      </c>
      <c r="H737" t="s">
        <v>3856</v>
      </c>
      <c r="I737">
        <v>225.6404</v>
      </c>
      <c r="J737">
        <v>4</v>
      </c>
    </row>
    <row r="738" spans="1:10" x14ac:dyDescent="0.3">
      <c r="A738" t="s">
        <v>3851</v>
      </c>
      <c r="B738" t="s">
        <v>4483</v>
      </c>
      <c r="C738" t="s">
        <v>3868</v>
      </c>
      <c r="D738">
        <v>2012</v>
      </c>
      <c r="E738" t="s">
        <v>3854</v>
      </c>
      <c r="F738" t="s">
        <v>3855</v>
      </c>
      <c r="G738" t="s">
        <v>36</v>
      </c>
      <c r="H738" t="s">
        <v>3856</v>
      </c>
      <c r="I738">
        <v>154.99719999999999</v>
      </c>
      <c r="J738">
        <v>4</v>
      </c>
    </row>
    <row r="739" spans="1:10" x14ac:dyDescent="0.3">
      <c r="A739" t="s">
        <v>3851</v>
      </c>
      <c r="B739" t="s">
        <v>4484</v>
      </c>
      <c r="C739" t="s">
        <v>3868</v>
      </c>
      <c r="D739">
        <v>2012</v>
      </c>
      <c r="E739" t="s">
        <v>3854</v>
      </c>
      <c r="F739" t="s">
        <v>3855</v>
      </c>
      <c r="G739" t="s">
        <v>36</v>
      </c>
      <c r="H739" t="s">
        <v>3856</v>
      </c>
      <c r="I739">
        <v>256.10140000000001</v>
      </c>
      <c r="J739">
        <v>4</v>
      </c>
    </row>
    <row r="740" spans="1:10" x14ac:dyDescent="0.3">
      <c r="A740" t="s">
        <v>3851</v>
      </c>
      <c r="B740" t="s">
        <v>4391</v>
      </c>
      <c r="C740" t="s">
        <v>3834</v>
      </c>
      <c r="D740">
        <v>2012</v>
      </c>
      <c r="E740" t="s">
        <v>3854</v>
      </c>
      <c r="F740" t="s">
        <v>3855</v>
      </c>
      <c r="G740" t="s">
        <v>36</v>
      </c>
      <c r="H740" t="s">
        <v>3856</v>
      </c>
      <c r="I740">
        <v>223.5772</v>
      </c>
      <c r="J740">
        <v>4</v>
      </c>
    </row>
    <row r="741" spans="1:10" x14ac:dyDescent="0.3">
      <c r="A741" t="s">
        <v>3851</v>
      </c>
      <c r="B741" t="s">
        <v>4485</v>
      </c>
      <c r="C741" t="s">
        <v>3864</v>
      </c>
      <c r="D741">
        <v>2012</v>
      </c>
      <c r="E741" t="s">
        <v>3854</v>
      </c>
      <c r="F741" t="s">
        <v>3855</v>
      </c>
      <c r="G741" t="s">
        <v>36</v>
      </c>
      <c r="H741" t="s">
        <v>3856</v>
      </c>
      <c r="I741">
        <v>76.535399999999996</v>
      </c>
      <c r="J741">
        <v>4</v>
      </c>
    </row>
    <row r="742" spans="1:10" x14ac:dyDescent="0.3">
      <c r="A742" t="s">
        <v>3851</v>
      </c>
      <c r="B742" t="s">
        <v>4092</v>
      </c>
      <c r="C742" t="s">
        <v>3864</v>
      </c>
      <c r="D742">
        <v>2012</v>
      </c>
      <c r="E742" t="s">
        <v>3854</v>
      </c>
      <c r="F742" t="s">
        <v>3855</v>
      </c>
      <c r="G742" t="s">
        <v>36</v>
      </c>
      <c r="H742" t="s">
        <v>3856</v>
      </c>
      <c r="I742">
        <v>152.13659999999999</v>
      </c>
      <c r="J742">
        <v>4</v>
      </c>
    </row>
    <row r="743" spans="1:10" x14ac:dyDescent="0.3">
      <c r="A743" t="s">
        <v>3851</v>
      </c>
      <c r="B743" t="s">
        <v>4263</v>
      </c>
      <c r="C743" t="s">
        <v>3853</v>
      </c>
      <c r="D743">
        <v>2012</v>
      </c>
      <c r="E743" t="s">
        <v>3854</v>
      </c>
      <c r="F743" t="s">
        <v>3855</v>
      </c>
      <c r="G743" t="s">
        <v>36</v>
      </c>
      <c r="H743" t="s">
        <v>3856</v>
      </c>
      <c r="I743">
        <v>172.90799999999999</v>
      </c>
      <c r="J743">
        <v>4</v>
      </c>
    </row>
    <row r="744" spans="1:10" x14ac:dyDescent="0.3">
      <c r="A744" t="s">
        <v>3851</v>
      </c>
      <c r="B744" t="s">
        <v>4486</v>
      </c>
      <c r="C744" t="s">
        <v>3886</v>
      </c>
      <c r="D744">
        <v>2012</v>
      </c>
      <c r="E744" t="s">
        <v>3854</v>
      </c>
      <c r="F744" t="s">
        <v>3855</v>
      </c>
      <c r="G744" t="s">
        <v>36</v>
      </c>
      <c r="H744" t="s">
        <v>3856</v>
      </c>
      <c r="I744">
        <v>141.88380000000001</v>
      </c>
      <c r="J744">
        <v>4</v>
      </c>
    </row>
    <row r="745" spans="1:10" x14ac:dyDescent="0.3">
      <c r="A745" t="s">
        <v>3857</v>
      </c>
      <c r="B745" t="s">
        <v>4359</v>
      </c>
      <c r="C745" t="s">
        <v>3834</v>
      </c>
      <c r="D745">
        <v>2012</v>
      </c>
      <c r="E745" t="s">
        <v>3854</v>
      </c>
      <c r="F745" t="s">
        <v>3855</v>
      </c>
      <c r="G745" t="s">
        <v>36</v>
      </c>
      <c r="H745" t="s">
        <v>3856</v>
      </c>
      <c r="I745">
        <v>93.412000000000006</v>
      </c>
      <c r="J745">
        <v>4</v>
      </c>
    </row>
    <row r="746" spans="1:10" hidden="1" x14ac:dyDescent="0.3">
      <c r="A746" t="s">
        <v>3857</v>
      </c>
      <c r="B746" t="s">
        <v>4353</v>
      </c>
      <c r="C746" t="s">
        <v>3834</v>
      </c>
      <c r="D746">
        <v>2018</v>
      </c>
      <c r="E746" t="s">
        <v>3975</v>
      </c>
      <c r="F746" t="s">
        <v>3855</v>
      </c>
      <c r="G746" t="s">
        <v>3866</v>
      </c>
      <c r="H746" t="s">
        <v>3878</v>
      </c>
      <c r="I746">
        <v>233.16419999999999</v>
      </c>
      <c r="J746">
        <v>4</v>
      </c>
    </row>
    <row r="747" spans="1:10" hidden="1" x14ac:dyDescent="0.3">
      <c r="A747" t="s">
        <v>3857</v>
      </c>
      <c r="B747" t="s">
        <v>4487</v>
      </c>
      <c r="C747" t="s">
        <v>3853</v>
      </c>
      <c r="D747">
        <v>2018</v>
      </c>
      <c r="E747" t="s">
        <v>3975</v>
      </c>
      <c r="F747" t="s">
        <v>3855</v>
      </c>
      <c r="G747" t="s">
        <v>3866</v>
      </c>
      <c r="H747" t="s">
        <v>3878</v>
      </c>
      <c r="I747">
        <v>163.221</v>
      </c>
      <c r="J747">
        <v>4</v>
      </c>
    </row>
    <row r="748" spans="1:10" hidden="1" x14ac:dyDescent="0.3">
      <c r="A748" t="s">
        <v>3857</v>
      </c>
      <c r="B748" t="s">
        <v>4250</v>
      </c>
      <c r="C748" t="s">
        <v>3880</v>
      </c>
      <c r="D748">
        <v>2018</v>
      </c>
      <c r="E748" t="s">
        <v>3975</v>
      </c>
      <c r="F748" t="s">
        <v>3855</v>
      </c>
      <c r="G748" t="s">
        <v>3866</v>
      </c>
      <c r="H748" t="s">
        <v>3878</v>
      </c>
      <c r="I748">
        <v>93.046199999999999</v>
      </c>
      <c r="J748">
        <v>4</v>
      </c>
    </row>
    <row r="749" spans="1:10" hidden="1" x14ac:dyDescent="0.3">
      <c r="A749" t="s">
        <v>3857</v>
      </c>
      <c r="B749" t="s">
        <v>4488</v>
      </c>
      <c r="C749" t="s">
        <v>3880</v>
      </c>
      <c r="D749">
        <v>2018</v>
      </c>
      <c r="E749" t="s">
        <v>3975</v>
      </c>
      <c r="F749" t="s">
        <v>3855</v>
      </c>
      <c r="G749" t="s">
        <v>3866</v>
      </c>
      <c r="H749" t="s">
        <v>3878</v>
      </c>
      <c r="I749">
        <v>185.0608</v>
      </c>
      <c r="J749">
        <v>4</v>
      </c>
    </row>
    <row r="750" spans="1:10" hidden="1" x14ac:dyDescent="0.3">
      <c r="A750" t="s">
        <v>3857</v>
      </c>
      <c r="B750" t="s">
        <v>4489</v>
      </c>
      <c r="C750" t="s">
        <v>3880</v>
      </c>
      <c r="D750">
        <v>2018</v>
      </c>
      <c r="E750" t="s">
        <v>3975</v>
      </c>
      <c r="F750" t="s">
        <v>3855</v>
      </c>
      <c r="G750" t="s">
        <v>3866</v>
      </c>
      <c r="H750" t="s">
        <v>3878</v>
      </c>
      <c r="I750">
        <v>254.10140000000001</v>
      </c>
      <c r="J750">
        <v>4</v>
      </c>
    </row>
    <row r="751" spans="1:10" hidden="1" x14ac:dyDescent="0.3">
      <c r="A751" t="s">
        <v>3857</v>
      </c>
      <c r="B751" t="s">
        <v>4490</v>
      </c>
      <c r="C751" t="s">
        <v>3880</v>
      </c>
      <c r="D751">
        <v>2018</v>
      </c>
      <c r="E751" t="s">
        <v>3975</v>
      </c>
      <c r="F751" t="s">
        <v>3855</v>
      </c>
      <c r="G751" t="s">
        <v>3866</v>
      </c>
      <c r="H751" t="s">
        <v>3878</v>
      </c>
      <c r="I751">
        <v>195.24780000000001</v>
      </c>
      <c r="J751">
        <v>4</v>
      </c>
    </row>
    <row r="752" spans="1:10" hidden="1" x14ac:dyDescent="0.3">
      <c r="A752" t="s">
        <v>3857</v>
      </c>
      <c r="B752" t="s">
        <v>4491</v>
      </c>
      <c r="C752" t="s">
        <v>3880</v>
      </c>
      <c r="D752">
        <v>2018</v>
      </c>
      <c r="E752" t="s">
        <v>3975</v>
      </c>
      <c r="F752" t="s">
        <v>3855</v>
      </c>
      <c r="G752" t="s">
        <v>3866</v>
      </c>
      <c r="H752" t="s">
        <v>3878</v>
      </c>
      <c r="I752">
        <v>160.95519999999999</v>
      </c>
      <c r="J752">
        <v>4</v>
      </c>
    </row>
    <row r="753" spans="1:10" hidden="1" x14ac:dyDescent="0.3">
      <c r="A753" t="s">
        <v>3857</v>
      </c>
      <c r="B753" t="s">
        <v>4305</v>
      </c>
      <c r="C753" t="s">
        <v>3902</v>
      </c>
      <c r="D753">
        <v>2018</v>
      </c>
      <c r="E753" t="s">
        <v>3975</v>
      </c>
      <c r="F753" t="s">
        <v>3855</v>
      </c>
      <c r="G753" t="s">
        <v>3866</v>
      </c>
      <c r="H753" t="s">
        <v>3878</v>
      </c>
      <c r="I753">
        <v>78.661799999999999</v>
      </c>
      <c r="J753">
        <v>4</v>
      </c>
    </row>
    <row r="754" spans="1:10" hidden="1" x14ac:dyDescent="0.3">
      <c r="A754" t="s">
        <v>3857</v>
      </c>
      <c r="B754" t="s">
        <v>4306</v>
      </c>
      <c r="C754" t="s">
        <v>3886</v>
      </c>
      <c r="D754">
        <v>2018</v>
      </c>
      <c r="E754" t="s">
        <v>3975</v>
      </c>
      <c r="F754" t="s">
        <v>3855</v>
      </c>
      <c r="G754" t="s">
        <v>3866</v>
      </c>
      <c r="H754" t="s">
        <v>3878</v>
      </c>
      <c r="I754">
        <v>113.2834</v>
      </c>
      <c r="J754">
        <v>4</v>
      </c>
    </row>
    <row r="755" spans="1:10" hidden="1" x14ac:dyDescent="0.3">
      <c r="A755" t="s">
        <v>3857</v>
      </c>
      <c r="B755" t="s">
        <v>4492</v>
      </c>
      <c r="C755" t="s">
        <v>3886</v>
      </c>
      <c r="D755">
        <v>2018</v>
      </c>
      <c r="E755" t="s">
        <v>3975</v>
      </c>
      <c r="F755" t="s">
        <v>3855</v>
      </c>
      <c r="G755" t="s">
        <v>3866</v>
      </c>
      <c r="H755" t="s">
        <v>3878</v>
      </c>
      <c r="I755">
        <v>110.657</v>
      </c>
      <c r="J755">
        <v>4</v>
      </c>
    </row>
    <row r="756" spans="1:10" hidden="1" x14ac:dyDescent="0.3">
      <c r="A756" t="s">
        <v>3857</v>
      </c>
      <c r="B756" t="s">
        <v>4493</v>
      </c>
      <c r="C756" t="s">
        <v>3886</v>
      </c>
      <c r="D756">
        <v>2018</v>
      </c>
      <c r="E756" t="s">
        <v>3975</v>
      </c>
      <c r="F756" t="s">
        <v>3855</v>
      </c>
      <c r="G756" t="s">
        <v>3866</v>
      </c>
      <c r="H756" t="s">
        <v>3878</v>
      </c>
      <c r="I756">
        <v>141.64699999999999</v>
      </c>
      <c r="J756">
        <v>4</v>
      </c>
    </row>
    <row r="757" spans="1:10" hidden="1" x14ac:dyDescent="0.3">
      <c r="A757" t="s">
        <v>3857</v>
      </c>
      <c r="B757" t="s">
        <v>4494</v>
      </c>
      <c r="C757" t="s">
        <v>3871</v>
      </c>
      <c r="D757">
        <v>2018</v>
      </c>
      <c r="E757" t="s">
        <v>3975</v>
      </c>
      <c r="F757" t="s">
        <v>3855</v>
      </c>
      <c r="G757" t="s">
        <v>3866</v>
      </c>
      <c r="H757" t="s">
        <v>3878</v>
      </c>
      <c r="I757">
        <v>173.07380000000001</v>
      </c>
      <c r="J757">
        <v>4</v>
      </c>
    </row>
    <row r="758" spans="1:10" hidden="1" x14ac:dyDescent="0.3">
      <c r="A758" t="s">
        <v>3851</v>
      </c>
      <c r="B758" t="s">
        <v>4156</v>
      </c>
      <c r="C758" t="s">
        <v>3886</v>
      </c>
      <c r="D758">
        <v>2018</v>
      </c>
      <c r="E758" t="s">
        <v>3975</v>
      </c>
      <c r="F758" t="s">
        <v>3855</v>
      </c>
      <c r="G758" t="s">
        <v>3866</v>
      </c>
      <c r="H758" t="s">
        <v>3878</v>
      </c>
      <c r="I758">
        <v>172.6764</v>
      </c>
      <c r="J758">
        <v>4</v>
      </c>
    </row>
    <row r="759" spans="1:10" hidden="1" x14ac:dyDescent="0.3">
      <c r="A759" t="s">
        <v>3851</v>
      </c>
      <c r="B759" t="s">
        <v>4495</v>
      </c>
      <c r="C759" t="s">
        <v>3886</v>
      </c>
      <c r="D759">
        <v>2018</v>
      </c>
      <c r="E759" t="s">
        <v>3975</v>
      </c>
      <c r="F759" t="s">
        <v>3855</v>
      </c>
      <c r="G759" t="s">
        <v>3866</v>
      </c>
      <c r="H759" t="s">
        <v>3878</v>
      </c>
      <c r="I759">
        <v>257.73039999999997</v>
      </c>
      <c r="J759">
        <v>4</v>
      </c>
    </row>
    <row r="760" spans="1:10" hidden="1" x14ac:dyDescent="0.3">
      <c r="A760" t="s">
        <v>3851</v>
      </c>
      <c r="B760" t="s">
        <v>4496</v>
      </c>
      <c r="C760" t="s">
        <v>3886</v>
      </c>
      <c r="D760">
        <v>2018</v>
      </c>
      <c r="E760" t="s">
        <v>3975</v>
      </c>
      <c r="F760" t="s">
        <v>3855</v>
      </c>
      <c r="G760" t="s">
        <v>3866</v>
      </c>
      <c r="H760" t="s">
        <v>3878</v>
      </c>
      <c r="I760">
        <v>131.0284</v>
      </c>
      <c r="J760">
        <v>4</v>
      </c>
    </row>
    <row r="761" spans="1:10" hidden="1" x14ac:dyDescent="0.3">
      <c r="A761" t="s">
        <v>3851</v>
      </c>
      <c r="B761" t="s">
        <v>4497</v>
      </c>
      <c r="C761" t="s">
        <v>3886</v>
      </c>
      <c r="D761">
        <v>2018</v>
      </c>
      <c r="E761" t="s">
        <v>3975</v>
      </c>
      <c r="F761" t="s">
        <v>3855</v>
      </c>
      <c r="G761" t="s">
        <v>3866</v>
      </c>
      <c r="H761" t="s">
        <v>3878</v>
      </c>
      <c r="I761">
        <v>159.02619999999999</v>
      </c>
      <c r="J761">
        <v>4</v>
      </c>
    </row>
    <row r="762" spans="1:10" hidden="1" x14ac:dyDescent="0.3">
      <c r="A762" t="s">
        <v>3857</v>
      </c>
      <c r="B762" t="s">
        <v>4255</v>
      </c>
      <c r="C762" t="s">
        <v>3886</v>
      </c>
      <c r="D762">
        <v>2018</v>
      </c>
      <c r="E762" t="s">
        <v>3975</v>
      </c>
      <c r="F762" t="s">
        <v>3855</v>
      </c>
      <c r="G762" t="s">
        <v>3866</v>
      </c>
      <c r="H762" t="s">
        <v>3878</v>
      </c>
      <c r="I762">
        <v>212.1902</v>
      </c>
      <c r="J762">
        <v>4</v>
      </c>
    </row>
    <row r="763" spans="1:10" hidden="1" x14ac:dyDescent="0.3">
      <c r="A763" t="s">
        <v>3857</v>
      </c>
      <c r="B763" t="s">
        <v>4290</v>
      </c>
      <c r="C763" t="s">
        <v>3932</v>
      </c>
      <c r="D763">
        <v>2016</v>
      </c>
      <c r="E763" t="s">
        <v>3865</v>
      </c>
      <c r="F763" t="s">
        <v>3855</v>
      </c>
      <c r="G763" t="s">
        <v>3866</v>
      </c>
      <c r="H763" t="s">
        <v>3856</v>
      </c>
      <c r="I763">
        <v>231.40100000000001</v>
      </c>
      <c r="J763">
        <v>4</v>
      </c>
    </row>
    <row r="764" spans="1:10" hidden="1" x14ac:dyDescent="0.3">
      <c r="A764" t="s">
        <v>3857</v>
      </c>
      <c r="B764" t="s">
        <v>4498</v>
      </c>
      <c r="C764" t="s">
        <v>3853</v>
      </c>
      <c r="D764">
        <v>2016</v>
      </c>
      <c r="E764" t="s">
        <v>3865</v>
      </c>
      <c r="F764" t="s">
        <v>3855</v>
      </c>
      <c r="G764" t="s">
        <v>3866</v>
      </c>
      <c r="H764" t="s">
        <v>3856</v>
      </c>
      <c r="I764">
        <v>165.05</v>
      </c>
      <c r="J764">
        <v>4</v>
      </c>
    </row>
    <row r="765" spans="1:10" hidden="1" x14ac:dyDescent="0.3">
      <c r="A765" t="s">
        <v>3857</v>
      </c>
      <c r="B765" t="s">
        <v>4499</v>
      </c>
      <c r="C765" t="s">
        <v>3895</v>
      </c>
      <c r="D765">
        <v>2016</v>
      </c>
      <c r="E765" t="s">
        <v>3865</v>
      </c>
      <c r="F765" t="s">
        <v>3855</v>
      </c>
      <c r="G765" t="s">
        <v>3866</v>
      </c>
      <c r="H765" t="s">
        <v>3856</v>
      </c>
      <c r="I765">
        <v>87.685599999999994</v>
      </c>
      <c r="J765">
        <v>4</v>
      </c>
    </row>
    <row r="766" spans="1:10" hidden="1" x14ac:dyDescent="0.3">
      <c r="A766" t="s">
        <v>3857</v>
      </c>
      <c r="B766" t="s">
        <v>4500</v>
      </c>
      <c r="C766" t="s">
        <v>3911</v>
      </c>
      <c r="D766">
        <v>2016</v>
      </c>
      <c r="E766" t="s">
        <v>3865</v>
      </c>
      <c r="F766" t="s">
        <v>3855</v>
      </c>
      <c r="G766" t="s">
        <v>3866</v>
      </c>
      <c r="H766" t="s">
        <v>3856</v>
      </c>
      <c r="I766">
        <v>178.43700000000001</v>
      </c>
      <c r="J766">
        <v>4</v>
      </c>
    </row>
    <row r="767" spans="1:10" hidden="1" x14ac:dyDescent="0.3">
      <c r="A767" t="s">
        <v>3857</v>
      </c>
      <c r="B767" t="s">
        <v>4501</v>
      </c>
      <c r="C767" t="s">
        <v>3834</v>
      </c>
      <c r="D767">
        <v>2016</v>
      </c>
      <c r="E767" t="s">
        <v>3865</v>
      </c>
      <c r="F767" t="s">
        <v>3855</v>
      </c>
      <c r="G767" t="s">
        <v>3866</v>
      </c>
      <c r="H767" t="s">
        <v>3856</v>
      </c>
      <c r="I767">
        <v>163.55260000000001</v>
      </c>
      <c r="J767">
        <v>4</v>
      </c>
    </row>
    <row r="768" spans="1:10" hidden="1" x14ac:dyDescent="0.3">
      <c r="A768" t="s">
        <v>3857</v>
      </c>
      <c r="B768" t="s">
        <v>4359</v>
      </c>
      <c r="C768" t="s">
        <v>3834</v>
      </c>
      <c r="D768">
        <v>2016</v>
      </c>
      <c r="E768" t="s">
        <v>3865</v>
      </c>
      <c r="F768" t="s">
        <v>3855</v>
      </c>
      <c r="G768" t="s">
        <v>3866</v>
      </c>
      <c r="H768" t="s">
        <v>3856</v>
      </c>
      <c r="I768">
        <v>92.412000000000006</v>
      </c>
      <c r="J768">
        <v>4</v>
      </c>
    </row>
    <row r="769" spans="1:10" hidden="1" x14ac:dyDescent="0.3">
      <c r="A769" t="s">
        <v>3857</v>
      </c>
      <c r="B769" t="s">
        <v>4502</v>
      </c>
      <c r="C769" t="s">
        <v>3864</v>
      </c>
      <c r="D769">
        <v>2016</v>
      </c>
      <c r="E769" t="s">
        <v>3865</v>
      </c>
      <c r="F769" t="s">
        <v>3855</v>
      </c>
      <c r="G769" t="s">
        <v>3866</v>
      </c>
      <c r="H769" t="s">
        <v>3856</v>
      </c>
      <c r="I769">
        <v>246.07759999999999</v>
      </c>
      <c r="J769">
        <v>4</v>
      </c>
    </row>
    <row r="770" spans="1:10" hidden="1" x14ac:dyDescent="0.3">
      <c r="A770" t="s">
        <v>3857</v>
      </c>
      <c r="B770" t="s">
        <v>3907</v>
      </c>
      <c r="C770" t="s">
        <v>3864</v>
      </c>
      <c r="D770">
        <v>2016</v>
      </c>
      <c r="E770" t="s">
        <v>3865</v>
      </c>
      <c r="F770" t="s">
        <v>3855</v>
      </c>
      <c r="G770" t="s">
        <v>3866</v>
      </c>
      <c r="H770" t="s">
        <v>3856</v>
      </c>
      <c r="I770">
        <v>219.44560000000001</v>
      </c>
      <c r="J770">
        <v>4</v>
      </c>
    </row>
    <row r="771" spans="1:10" hidden="1" x14ac:dyDescent="0.3">
      <c r="A771" t="s">
        <v>3857</v>
      </c>
      <c r="B771" t="s">
        <v>4503</v>
      </c>
      <c r="C771" t="s">
        <v>3864</v>
      </c>
      <c r="D771">
        <v>2016</v>
      </c>
      <c r="E771" t="s">
        <v>3865</v>
      </c>
      <c r="F771" t="s">
        <v>3855</v>
      </c>
      <c r="G771" t="s">
        <v>3866</v>
      </c>
      <c r="H771" t="s">
        <v>3856</v>
      </c>
      <c r="I771">
        <v>252.16980000000001</v>
      </c>
      <c r="J771">
        <v>4</v>
      </c>
    </row>
    <row r="772" spans="1:10" hidden="1" x14ac:dyDescent="0.3">
      <c r="A772" t="s">
        <v>3857</v>
      </c>
      <c r="B772" t="s">
        <v>4504</v>
      </c>
      <c r="C772" t="s">
        <v>3853</v>
      </c>
      <c r="D772">
        <v>2016</v>
      </c>
      <c r="E772" t="s">
        <v>3865</v>
      </c>
      <c r="F772" t="s">
        <v>3855</v>
      </c>
      <c r="G772" t="s">
        <v>3866</v>
      </c>
      <c r="H772" t="s">
        <v>3856</v>
      </c>
      <c r="I772">
        <v>175.37119999999999</v>
      </c>
      <c r="J772">
        <v>4</v>
      </c>
    </row>
    <row r="773" spans="1:10" hidden="1" x14ac:dyDescent="0.3">
      <c r="A773" t="s">
        <v>3857</v>
      </c>
      <c r="B773" t="s">
        <v>4505</v>
      </c>
      <c r="C773" t="s">
        <v>3853</v>
      </c>
      <c r="D773">
        <v>2016</v>
      </c>
      <c r="E773" t="s">
        <v>3865</v>
      </c>
      <c r="F773" t="s">
        <v>3855</v>
      </c>
      <c r="G773" t="s">
        <v>3866</v>
      </c>
      <c r="H773" t="s">
        <v>3856</v>
      </c>
      <c r="I773">
        <v>255.39879999999999</v>
      </c>
      <c r="J773">
        <v>4</v>
      </c>
    </row>
    <row r="774" spans="1:10" hidden="1" x14ac:dyDescent="0.3">
      <c r="A774" t="s">
        <v>3857</v>
      </c>
      <c r="B774" t="s">
        <v>3983</v>
      </c>
      <c r="C774" t="s">
        <v>3859</v>
      </c>
      <c r="D774">
        <v>2016</v>
      </c>
      <c r="E774" t="s">
        <v>3865</v>
      </c>
      <c r="F774" t="s">
        <v>3855</v>
      </c>
      <c r="G774" t="s">
        <v>3866</v>
      </c>
      <c r="H774" t="s">
        <v>3856</v>
      </c>
      <c r="I774">
        <v>145.27600000000001</v>
      </c>
      <c r="J774">
        <v>4</v>
      </c>
    </row>
    <row r="775" spans="1:10" hidden="1" x14ac:dyDescent="0.3">
      <c r="A775" t="s">
        <v>3857</v>
      </c>
      <c r="B775" t="s">
        <v>4506</v>
      </c>
      <c r="C775" t="s">
        <v>3859</v>
      </c>
      <c r="D775">
        <v>2016</v>
      </c>
      <c r="E775" t="s">
        <v>3865</v>
      </c>
      <c r="F775" t="s">
        <v>3855</v>
      </c>
      <c r="G775" t="s">
        <v>3866</v>
      </c>
      <c r="H775" t="s">
        <v>3856</v>
      </c>
      <c r="I775">
        <v>158.96039999999999</v>
      </c>
      <c r="J775">
        <v>4</v>
      </c>
    </row>
    <row r="776" spans="1:10" hidden="1" x14ac:dyDescent="0.3">
      <c r="A776" t="s">
        <v>3857</v>
      </c>
      <c r="B776" t="s">
        <v>4507</v>
      </c>
      <c r="C776" t="s">
        <v>3859</v>
      </c>
      <c r="D776">
        <v>2016</v>
      </c>
      <c r="E776" t="s">
        <v>3865</v>
      </c>
      <c r="F776" t="s">
        <v>3855</v>
      </c>
      <c r="G776" t="s">
        <v>3866</v>
      </c>
      <c r="H776" t="s">
        <v>3856</v>
      </c>
      <c r="I776">
        <v>43.008600000000001</v>
      </c>
      <c r="J776">
        <v>4</v>
      </c>
    </row>
    <row r="777" spans="1:10" hidden="1" x14ac:dyDescent="0.3">
      <c r="A777" t="s">
        <v>3857</v>
      </c>
      <c r="B777" t="s">
        <v>4508</v>
      </c>
      <c r="C777" t="s">
        <v>3880</v>
      </c>
      <c r="D777">
        <v>2016</v>
      </c>
      <c r="E777" t="s">
        <v>3865</v>
      </c>
      <c r="F777" t="s">
        <v>3855</v>
      </c>
      <c r="G777" t="s">
        <v>3866</v>
      </c>
      <c r="H777" t="s">
        <v>3856</v>
      </c>
      <c r="I777">
        <v>191.482</v>
      </c>
      <c r="J777">
        <v>4</v>
      </c>
    </row>
    <row r="778" spans="1:10" hidden="1" x14ac:dyDescent="0.3">
      <c r="A778" t="s">
        <v>3857</v>
      </c>
      <c r="B778" t="s">
        <v>4509</v>
      </c>
      <c r="C778" t="s">
        <v>3880</v>
      </c>
      <c r="D778">
        <v>2016</v>
      </c>
      <c r="E778" t="s">
        <v>3865</v>
      </c>
      <c r="F778" t="s">
        <v>3855</v>
      </c>
      <c r="G778" t="s">
        <v>3866</v>
      </c>
      <c r="H778" t="s">
        <v>3856</v>
      </c>
      <c r="I778">
        <v>174.93960000000001</v>
      </c>
      <c r="J778">
        <v>4</v>
      </c>
    </row>
    <row r="779" spans="1:10" hidden="1" x14ac:dyDescent="0.3">
      <c r="A779" t="s">
        <v>3857</v>
      </c>
      <c r="B779" t="s">
        <v>4248</v>
      </c>
      <c r="C779" t="s">
        <v>3880</v>
      </c>
      <c r="D779">
        <v>2016</v>
      </c>
      <c r="E779" t="s">
        <v>3865</v>
      </c>
      <c r="F779" t="s">
        <v>3855</v>
      </c>
      <c r="G779" t="s">
        <v>3866</v>
      </c>
      <c r="H779" t="s">
        <v>3856</v>
      </c>
      <c r="I779">
        <v>52.7956</v>
      </c>
      <c r="J779">
        <v>4</v>
      </c>
    </row>
    <row r="780" spans="1:10" hidden="1" x14ac:dyDescent="0.3">
      <c r="A780" t="s">
        <v>3857</v>
      </c>
      <c r="B780" t="s">
        <v>4510</v>
      </c>
      <c r="C780" t="s">
        <v>3880</v>
      </c>
      <c r="D780">
        <v>2016</v>
      </c>
      <c r="E780" t="s">
        <v>3865</v>
      </c>
      <c r="F780" t="s">
        <v>3855</v>
      </c>
      <c r="G780" t="s">
        <v>3866</v>
      </c>
      <c r="H780" t="s">
        <v>3856</v>
      </c>
      <c r="I780">
        <v>179.5686</v>
      </c>
      <c r="J780">
        <v>4</v>
      </c>
    </row>
    <row r="781" spans="1:10" hidden="1" x14ac:dyDescent="0.3">
      <c r="A781" t="s">
        <v>3857</v>
      </c>
      <c r="B781" t="s">
        <v>4250</v>
      </c>
      <c r="C781" t="s">
        <v>3880</v>
      </c>
      <c r="D781">
        <v>2016</v>
      </c>
      <c r="E781" t="s">
        <v>3865</v>
      </c>
      <c r="F781" t="s">
        <v>3855</v>
      </c>
      <c r="G781" t="s">
        <v>3866</v>
      </c>
      <c r="H781" t="s">
        <v>3856</v>
      </c>
      <c r="I781">
        <v>94.146199999999993</v>
      </c>
      <c r="J781">
        <v>4</v>
      </c>
    </row>
    <row r="782" spans="1:10" hidden="1" x14ac:dyDescent="0.3">
      <c r="A782" t="s">
        <v>3857</v>
      </c>
      <c r="B782" t="s">
        <v>4080</v>
      </c>
      <c r="C782" t="s">
        <v>3892</v>
      </c>
      <c r="D782">
        <v>2016</v>
      </c>
      <c r="E782" t="s">
        <v>3865</v>
      </c>
      <c r="F782" t="s">
        <v>3855</v>
      </c>
      <c r="G782" t="s">
        <v>3866</v>
      </c>
      <c r="H782" t="s">
        <v>3856</v>
      </c>
      <c r="I782">
        <v>182.36080000000001</v>
      </c>
      <c r="J782">
        <v>4</v>
      </c>
    </row>
    <row r="783" spans="1:10" hidden="1" x14ac:dyDescent="0.3">
      <c r="A783" t="s">
        <v>3857</v>
      </c>
      <c r="B783" t="s">
        <v>4511</v>
      </c>
      <c r="C783" t="s">
        <v>3886</v>
      </c>
      <c r="D783">
        <v>2016</v>
      </c>
      <c r="E783" t="s">
        <v>3865</v>
      </c>
      <c r="F783" t="s">
        <v>3855</v>
      </c>
      <c r="G783" t="s">
        <v>3866</v>
      </c>
      <c r="H783" t="s">
        <v>3856</v>
      </c>
      <c r="I783">
        <v>107.22799999999999</v>
      </c>
      <c r="J783">
        <v>4</v>
      </c>
    </row>
    <row r="784" spans="1:10" hidden="1" x14ac:dyDescent="0.3">
      <c r="A784" t="s">
        <v>3857</v>
      </c>
      <c r="B784" t="s">
        <v>4512</v>
      </c>
      <c r="C784" t="s">
        <v>3871</v>
      </c>
      <c r="D784">
        <v>2016</v>
      </c>
      <c r="E784" t="s">
        <v>3865</v>
      </c>
      <c r="F784" t="s">
        <v>3855</v>
      </c>
      <c r="G784" t="s">
        <v>3866</v>
      </c>
      <c r="H784" t="s">
        <v>3856</v>
      </c>
      <c r="I784">
        <v>189.71879999999999</v>
      </c>
      <c r="J784">
        <v>4</v>
      </c>
    </row>
    <row r="785" spans="1:10" hidden="1" x14ac:dyDescent="0.3">
      <c r="A785" t="s">
        <v>3851</v>
      </c>
      <c r="B785" t="s">
        <v>4483</v>
      </c>
      <c r="C785" t="s">
        <v>3868</v>
      </c>
      <c r="D785">
        <v>2016</v>
      </c>
      <c r="E785" t="s">
        <v>3865</v>
      </c>
      <c r="F785" t="s">
        <v>3855</v>
      </c>
      <c r="G785" t="s">
        <v>3866</v>
      </c>
      <c r="H785" t="s">
        <v>3856</v>
      </c>
      <c r="I785">
        <v>154.8972</v>
      </c>
      <c r="J785">
        <v>4</v>
      </c>
    </row>
    <row r="786" spans="1:10" hidden="1" x14ac:dyDescent="0.3">
      <c r="A786" t="s">
        <v>3851</v>
      </c>
      <c r="B786" t="s">
        <v>4513</v>
      </c>
      <c r="C786" t="s">
        <v>3868</v>
      </c>
      <c r="D786">
        <v>2016</v>
      </c>
      <c r="E786" t="s">
        <v>3865</v>
      </c>
      <c r="F786" t="s">
        <v>3855</v>
      </c>
      <c r="G786" t="s">
        <v>3866</v>
      </c>
      <c r="H786" t="s">
        <v>3856</v>
      </c>
      <c r="I786">
        <v>103.399</v>
      </c>
      <c r="J786">
        <v>4</v>
      </c>
    </row>
    <row r="787" spans="1:10" hidden="1" x14ac:dyDescent="0.3">
      <c r="A787" t="s">
        <v>3851</v>
      </c>
      <c r="B787" t="s">
        <v>4514</v>
      </c>
      <c r="C787" t="s">
        <v>3868</v>
      </c>
      <c r="D787">
        <v>2016</v>
      </c>
      <c r="E787" t="s">
        <v>3865</v>
      </c>
      <c r="F787" t="s">
        <v>3855</v>
      </c>
      <c r="G787" t="s">
        <v>3866</v>
      </c>
      <c r="H787" t="s">
        <v>3856</v>
      </c>
      <c r="I787">
        <v>77.896000000000001</v>
      </c>
      <c r="J787">
        <v>4</v>
      </c>
    </row>
    <row r="788" spans="1:10" hidden="1" x14ac:dyDescent="0.3">
      <c r="A788" t="s">
        <v>3851</v>
      </c>
      <c r="B788" t="s">
        <v>4090</v>
      </c>
      <c r="C788" t="s">
        <v>3834</v>
      </c>
      <c r="D788">
        <v>2016</v>
      </c>
      <c r="E788" t="s">
        <v>3865</v>
      </c>
      <c r="F788" t="s">
        <v>3855</v>
      </c>
      <c r="G788" t="s">
        <v>3866</v>
      </c>
      <c r="H788" t="s">
        <v>3856</v>
      </c>
      <c r="I788">
        <v>87.985600000000005</v>
      </c>
      <c r="J788">
        <v>4</v>
      </c>
    </row>
    <row r="789" spans="1:10" hidden="1" x14ac:dyDescent="0.3">
      <c r="A789" t="s">
        <v>3851</v>
      </c>
      <c r="B789" t="s">
        <v>4515</v>
      </c>
      <c r="C789" t="s">
        <v>3853</v>
      </c>
      <c r="D789">
        <v>2016</v>
      </c>
      <c r="E789" t="s">
        <v>3865</v>
      </c>
      <c r="F789" t="s">
        <v>3855</v>
      </c>
      <c r="G789" t="s">
        <v>3866</v>
      </c>
      <c r="H789" t="s">
        <v>3856</v>
      </c>
      <c r="I789">
        <v>164.7526</v>
      </c>
      <c r="J789">
        <v>4</v>
      </c>
    </row>
    <row r="790" spans="1:10" hidden="1" x14ac:dyDescent="0.3">
      <c r="A790" t="s">
        <v>3857</v>
      </c>
      <c r="B790" t="s">
        <v>4516</v>
      </c>
      <c r="C790" t="s">
        <v>3853</v>
      </c>
      <c r="D790">
        <v>2016</v>
      </c>
      <c r="E790" t="s">
        <v>3865</v>
      </c>
      <c r="F790" t="s">
        <v>3855</v>
      </c>
      <c r="G790" t="s">
        <v>3866</v>
      </c>
      <c r="H790" t="s">
        <v>3856</v>
      </c>
      <c r="I790">
        <v>219.41659999999999</v>
      </c>
      <c r="J790">
        <v>4</v>
      </c>
    </row>
    <row r="791" spans="1:10" x14ac:dyDescent="0.3">
      <c r="A791" t="s">
        <v>3857</v>
      </c>
      <c r="B791" t="s">
        <v>4517</v>
      </c>
      <c r="C791" t="s">
        <v>3880</v>
      </c>
      <c r="D791">
        <v>2015</v>
      </c>
      <c r="E791" t="s">
        <v>3872</v>
      </c>
      <c r="F791" t="s">
        <v>3873</v>
      </c>
      <c r="G791" t="s">
        <v>36</v>
      </c>
      <c r="H791" t="s">
        <v>3856</v>
      </c>
      <c r="I791">
        <v>34.987400000000001</v>
      </c>
      <c r="J791">
        <v>4</v>
      </c>
    </row>
    <row r="792" spans="1:10" x14ac:dyDescent="0.3">
      <c r="A792" t="s">
        <v>3857</v>
      </c>
      <c r="B792" t="s">
        <v>3912</v>
      </c>
      <c r="C792" t="s">
        <v>3880</v>
      </c>
      <c r="D792">
        <v>2020</v>
      </c>
      <c r="E792" t="s">
        <v>3875</v>
      </c>
      <c r="F792" t="s">
        <v>3873</v>
      </c>
      <c r="G792" t="s">
        <v>36</v>
      </c>
      <c r="H792" t="s">
        <v>3856</v>
      </c>
      <c r="I792">
        <v>170.37899999999999</v>
      </c>
      <c r="J792">
        <v>4</v>
      </c>
    </row>
    <row r="793" spans="1:10" x14ac:dyDescent="0.3">
      <c r="A793" t="s">
        <v>3857</v>
      </c>
      <c r="B793" t="s">
        <v>4168</v>
      </c>
      <c r="C793" t="s">
        <v>3886</v>
      </c>
      <c r="D793">
        <v>2020</v>
      </c>
      <c r="E793" t="s">
        <v>3875</v>
      </c>
      <c r="F793" t="s">
        <v>3873</v>
      </c>
      <c r="G793" t="s">
        <v>36</v>
      </c>
      <c r="H793" t="s">
        <v>3856</v>
      </c>
      <c r="I793">
        <v>160.45519999999999</v>
      </c>
      <c r="J793">
        <v>4</v>
      </c>
    </row>
    <row r="794" spans="1:10" x14ac:dyDescent="0.3">
      <c r="A794" t="s">
        <v>3857</v>
      </c>
      <c r="B794" t="s">
        <v>4157</v>
      </c>
      <c r="C794" t="s">
        <v>3932</v>
      </c>
      <c r="D794">
        <v>2015</v>
      </c>
      <c r="E794" t="s">
        <v>3872</v>
      </c>
      <c r="F794" t="s">
        <v>3873</v>
      </c>
      <c r="G794" t="s">
        <v>36</v>
      </c>
      <c r="H794" t="s">
        <v>3856</v>
      </c>
      <c r="I794">
        <v>151.10239999999999</v>
      </c>
      <c r="J794">
        <v>4</v>
      </c>
    </row>
    <row r="795" spans="1:10" x14ac:dyDescent="0.3">
      <c r="A795" t="s">
        <v>3857</v>
      </c>
      <c r="B795" t="s">
        <v>4518</v>
      </c>
      <c r="C795" t="s">
        <v>3932</v>
      </c>
      <c r="D795">
        <v>2015</v>
      </c>
      <c r="E795" t="s">
        <v>3872</v>
      </c>
      <c r="F795" t="s">
        <v>3873</v>
      </c>
      <c r="G795" t="s">
        <v>36</v>
      </c>
      <c r="H795" t="s">
        <v>3856</v>
      </c>
      <c r="I795">
        <v>90.483000000000004</v>
      </c>
      <c r="J795">
        <v>4</v>
      </c>
    </row>
    <row r="796" spans="1:10" x14ac:dyDescent="0.3">
      <c r="A796" t="s">
        <v>3857</v>
      </c>
      <c r="B796" t="s">
        <v>4519</v>
      </c>
      <c r="C796" t="s">
        <v>3834</v>
      </c>
      <c r="D796">
        <v>2015</v>
      </c>
      <c r="E796" t="s">
        <v>3872</v>
      </c>
      <c r="F796" t="s">
        <v>3873</v>
      </c>
      <c r="G796" t="s">
        <v>36</v>
      </c>
      <c r="H796" t="s">
        <v>3856</v>
      </c>
      <c r="I796">
        <v>145.31280000000001</v>
      </c>
      <c r="J796">
        <v>4</v>
      </c>
    </row>
    <row r="797" spans="1:10" x14ac:dyDescent="0.3">
      <c r="A797" t="s">
        <v>3857</v>
      </c>
      <c r="B797" t="s">
        <v>4520</v>
      </c>
      <c r="C797" t="s">
        <v>3864</v>
      </c>
      <c r="D797">
        <v>2015</v>
      </c>
      <c r="E797" t="s">
        <v>3872</v>
      </c>
      <c r="F797" t="s">
        <v>3873</v>
      </c>
      <c r="G797" t="s">
        <v>36</v>
      </c>
      <c r="H797" t="s">
        <v>3856</v>
      </c>
      <c r="I797">
        <v>121.4072</v>
      </c>
      <c r="J797">
        <v>4</v>
      </c>
    </row>
    <row r="798" spans="1:10" x14ac:dyDescent="0.3">
      <c r="A798" t="s">
        <v>3857</v>
      </c>
      <c r="B798" t="s">
        <v>4521</v>
      </c>
      <c r="C798" t="s">
        <v>3853</v>
      </c>
      <c r="D798">
        <v>2015</v>
      </c>
      <c r="E798" t="s">
        <v>3872</v>
      </c>
      <c r="F798" t="s">
        <v>3873</v>
      </c>
      <c r="G798" t="s">
        <v>36</v>
      </c>
      <c r="H798" t="s">
        <v>3856</v>
      </c>
      <c r="I798">
        <v>94.143600000000006</v>
      </c>
      <c r="J798">
        <v>4</v>
      </c>
    </row>
    <row r="799" spans="1:10" hidden="1" x14ac:dyDescent="0.3">
      <c r="A799" t="s">
        <v>3857</v>
      </c>
      <c r="B799" t="s">
        <v>4134</v>
      </c>
      <c r="C799" t="s">
        <v>3859</v>
      </c>
      <c r="D799">
        <v>2015</v>
      </c>
      <c r="E799" t="s">
        <v>3872</v>
      </c>
      <c r="F799" t="s">
        <v>3873</v>
      </c>
      <c r="G799" t="s">
        <v>3866</v>
      </c>
      <c r="H799" t="s">
        <v>3856</v>
      </c>
      <c r="I799">
        <v>159.56039999999999</v>
      </c>
      <c r="J799">
        <v>4</v>
      </c>
    </row>
    <row r="800" spans="1:10" hidden="1" x14ac:dyDescent="0.3">
      <c r="A800" t="s">
        <v>3857</v>
      </c>
      <c r="B800" t="s">
        <v>4522</v>
      </c>
      <c r="C800" t="s">
        <v>3859</v>
      </c>
      <c r="D800">
        <v>2015</v>
      </c>
      <c r="E800" t="s">
        <v>3872</v>
      </c>
      <c r="F800" t="s">
        <v>3873</v>
      </c>
      <c r="G800" t="s">
        <v>3866</v>
      </c>
      <c r="H800" t="s">
        <v>3856</v>
      </c>
      <c r="I800">
        <v>190.81620000000001</v>
      </c>
      <c r="J800">
        <v>4</v>
      </c>
    </row>
    <row r="801" spans="1:10" hidden="1" x14ac:dyDescent="0.3">
      <c r="A801" t="s">
        <v>3857</v>
      </c>
      <c r="B801" t="s">
        <v>4507</v>
      </c>
      <c r="C801" t="s">
        <v>3859</v>
      </c>
      <c r="D801">
        <v>2015</v>
      </c>
      <c r="E801" t="s">
        <v>3872</v>
      </c>
      <c r="F801" t="s">
        <v>3873</v>
      </c>
      <c r="G801" t="s">
        <v>3866</v>
      </c>
      <c r="H801" t="s">
        <v>3856</v>
      </c>
      <c r="I801">
        <v>44.108600000000003</v>
      </c>
      <c r="J801">
        <v>4</v>
      </c>
    </row>
    <row r="802" spans="1:10" hidden="1" x14ac:dyDescent="0.3">
      <c r="A802" t="s">
        <v>3857</v>
      </c>
      <c r="B802" t="s">
        <v>4523</v>
      </c>
      <c r="C802" t="s">
        <v>3859</v>
      </c>
      <c r="D802">
        <v>2015</v>
      </c>
      <c r="E802" t="s">
        <v>3872</v>
      </c>
      <c r="F802" t="s">
        <v>3873</v>
      </c>
      <c r="G802" t="s">
        <v>3866</v>
      </c>
      <c r="H802" t="s">
        <v>3856</v>
      </c>
      <c r="I802">
        <v>232.83</v>
      </c>
      <c r="J802">
        <v>4</v>
      </c>
    </row>
    <row r="803" spans="1:10" hidden="1" x14ac:dyDescent="0.3">
      <c r="A803" t="s">
        <v>3857</v>
      </c>
      <c r="B803" t="s">
        <v>4524</v>
      </c>
      <c r="C803" t="s">
        <v>3880</v>
      </c>
      <c r="D803">
        <v>2015</v>
      </c>
      <c r="E803" t="s">
        <v>3872</v>
      </c>
      <c r="F803" t="s">
        <v>3873</v>
      </c>
      <c r="G803" t="s">
        <v>3866</v>
      </c>
      <c r="H803" t="s">
        <v>3856</v>
      </c>
      <c r="I803">
        <v>120.11239999999999</v>
      </c>
      <c r="J803">
        <v>4</v>
      </c>
    </row>
    <row r="804" spans="1:10" hidden="1" x14ac:dyDescent="0.3">
      <c r="A804" t="s">
        <v>3857</v>
      </c>
      <c r="B804" t="s">
        <v>4489</v>
      </c>
      <c r="C804" t="s">
        <v>3880</v>
      </c>
      <c r="D804">
        <v>2015</v>
      </c>
      <c r="E804" t="s">
        <v>3872</v>
      </c>
      <c r="F804" t="s">
        <v>3873</v>
      </c>
      <c r="G804" t="s">
        <v>3866</v>
      </c>
      <c r="H804" t="s">
        <v>3856</v>
      </c>
      <c r="I804">
        <v>255.00139999999999</v>
      </c>
      <c r="J804">
        <v>4</v>
      </c>
    </row>
    <row r="805" spans="1:10" hidden="1" x14ac:dyDescent="0.3">
      <c r="A805" t="s">
        <v>3857</v>
      </c>
      <c r="B805" t="s">
        <v>4189</v>
      </c>
      <c r="C805" t="s">
        <v>3880</v>
      </c>
      <c r="D805">
        <v>2015</v>
      </c>
      <c r="E805" t="s">
        <v>3872</v>
      </c>
      <c r="F805" t="s">
        <v>3873</v>
      </c>
      <c r="G805" t="s">
        <v>3866</v>
      </c>
      <c r="H805" t="s">
        <v>3856</v>
      </c>
      <c r="I805">
        <v>57.856200000000001</v>
      </c>
      <c r="J805">
        <v>4</v>
      </c>
    </row>
    <row r="806" spans="1:10" hidden="1" x14ac:dyDescent="0.3">
      <c r="A806" t="s">
        <v>3857</v>
      </c>
      <c r="B806" t="s">
        <v>4011</v>
      </c>
      <c r="C806" t="s">
        <v>3880</v>
      </c>
      <c r="D806">
        <v>2015</v>
      </c>
      <c r="E806" t="s">
        <v>3872</v>
      </c>
      <c r="F806" t="s">
        <v>3873</v>
      </c>
      <c r="G806" t="s">
        <v>3866</v>
      </c>
      <c r="H806" t="s">
        <v>3856</v>
      </c>
      <c r="I806">
        <v>75.832800000000006</v>
      </c>
      <c r="J806">
        <v>4</v>
      </c>
    </row>
    <row r="807" spans="1:10" hidden="1" x14ac:dyDescent="0.3">
      <c r="A807" t="s">
        <v>3857</v>
      </c>
      <c r="B807" t="s">
        <v>4286</v>
      </c>
      <c r="C807" t="s">
        <v>3871</v>
      </c>
      <c r="D807">
        <v>2015</v>
      </c>
      <c r="E807" t="s">
        <v>3872</v>
      </c>
      <c r="F807" t="s">
        <v>3873</v>
      </c>
      <c r="G807" t="s">
        <v>3866</v>
      </c>
      <c r="H807" t="s">
        <v>3856</v>
      </c>
      <c r="I807">
        <v>111.18600000000001</v>
      </c>
      <c r="J807">
        <v>4</v>
      </c>
    </row>
    <row r="808" spans="1:10" hidden="1" x14ac:dyDescent="0.3">
      <c r="A808" t="s">
        <v>3857</v>
      </c>
      <c r="B808" t="s">
        <v>4157</v>
      </c>
      <c r="C808" t="s">
        <v>3932</v>
      </c>
      <c r="D808">
        <v>2020</v>
      </c>
      <c r="E808" t="s">
        <v>3875</v>
      </c>
      <c r="F808" t="s">
        <v>3873</v>
      </c>
      <c r="G808" t="s">
        <v>3866</v>
      </c>
      <c r="H808" t="s">
        <v>3856</v>
      </c>
      <c r="I808">
        <v>150.50239999999999</v>
      </c>
      <c r="J808">
        <v>4</v>
      </c>
    </row>
    <row r="809" spans="1:10" hidden="1" x14ac:dyDescent="0.3">
      <c r="A809" t="s">
        <v>3857</v>
      </c>
      <c r="B809" t="s">
        <v>4525</v>
      </c>
      <c r="C809" t="s">
        <v>3932</v>
      </c>
      <c r="D809">
        <v>2020</v>
      </c>
      <c r="E809" t="s">
        <v>3875</v>
      </c>
      <c r="F809" t="s">
        <v>3873</v>
      </c>
      <c r="G809" t="s">
        <v>3866</v>
      </c>
      <c r="H809" t="s">
        <v>3856</v>
      </c>
      <c r="I809">
        <v>196.54519999999999</v>
      </c>
      <c r="J809">
        <v>4</v>
      </c>
    </row>
    <row r="810" spans="1:10" hidden="1" x14ac:dyDescent="0.3">
      <c r="A810" t="s">
        <v>3857</v>
      </c>
      <c r="B810" t="s">
        <v>4499</v>
      </c>
      <c r="C810" t="s">
        <v>3895</v>
      </c>
      <c r="D810">
        <v>2020</v>
      </c>
      <c r="E810" t="s">
        <v>3875</v>
      </c>
      <c r="F810" t="s">
        <v>3873</v>
      </c>
      <c r="G810" t="s">
        <v>3866</v>
      </c>
      <c r="H810" t="s">
        <v>3856</v>
      </c>
      <c r="I810">
        <v>86.185599999999994</v>
      </c>
      <c r="J810">
        <v>4</v>
      </c>
    </row>
    <row r="811" spans="1:10" hidden="1" x14ac:dyDescent="0.3">
      <c r="A811" t="s">
        <v>3857</v>
      </c>
      <c r="B811" t="s">
        <v>4291</v>
      </c>
      <c r="C811" t="s">
        <v>3834</v>
      </c>
      <c r="D811">
        <v>2020</v>
      </c>
      <c r="E811" t="s">
        <v>3875</v>
      </c>
      <c r="F811" t="s">
        <v>3873</v>
      </c>
      <c r="G811" t="s">
        <v>3866</v>
      </c>
      <c r="H811" t="s">
        <v>3856</v>
      </c>
      <c r="I811">
        <v>51.435000000000002</v>
      </c>
      <c r="J811">
        <v>4</v>
      </c>
    </row>
    <row r="812" spans="1:10" hidden="1" x14ac:dyDescent="0.3">
      <c r="A812" t="s">
        <v>3857</v>
      </c>
      <c r="B812" t="s">
        <v>4423</v>
      </c>
      <c r="C812" t="s">
        <v>3834</v>
      </c>
      <c r="D812">
        <v>2020</v>
      </c>
      <c r="E812" t="s">
        <v>3875</v>
      </c>
      <c r="F812" t="s">
        <v>3873</v>
      </c>
      <c r="G812" t="s">
        <v>3866</v>
      </c>
      <c r="H812" t="s">
        <v>3856</v>
      </c>
      <c r="I812">
        <v>46.3718</v>
      </c>
      <c r="J812">
        <v>4</v>
      </c>
    </row>
    <row r="813" spans="1:10" hidden="1" x14ac:dyDescent="0.3">
      <c r="A813" t="s">
        <v>3857</v>
      </c>
      <c r="B813" t="s">
        <v>4393</v>
      </c>
      <c r="C813" t="s">
        <v>3853</v>
      </c>
      <c r="D813">
        <v>2020</v>
      </c>
      <c r="E813" t="s">
        <v>3875</v>
      </c>
      <c r="F813" t="s">
        <v>3873</v>
      </c>
      <c r="G813" t="s">
        <v>3866</v>
      </c>
      <c r="H813" t="s">
        <v>3856</v>
      </c>
      <c r="I813">
        <v>160.3578</v>
      </c>
      <c r="J813">
        <v>4</v>
      </c>
    </row>
    <row r="814" spans="1:10" hidden="1" x14ac:dyDescent="0.3">
      <c r="A814" t="s">
        <v>3857</v>
      </c>
      <c r="B814" t="s">
        <v>4526</v>
      </c>
      <c r="C814" t="s">
        <v>3853</v>
      </c>
      <c r="D814">
        <v>2020</v>
      </c>
      <c r="E814" t="s">
        <v>3875</v>
      </c>
      <c r="F814" t="s">
        <v>3873</v>
      </c>
      <c r="G814" t="s">
        <v>3866</v>
      </c>
      <c r="H814" t="s">
        <v>3856</v>
      </c>
      <c r="I814">
        <v>212.45859999999999</v>
      </c>
      <c r="J814">
        <v>4</v>
      </c>
    </row>
    <row r="815" spans="1:10" hidden="1" x14ac:dyDescent="0.3">
      <c r="A815" t="s">
        <v>3857</v>
      </c>
      <c r="B815" t="s">
        <v>4527</v>
      </c>
      <c r="C815" t="s">
        <v>3853</v>
      </c>
      <c r="D815">
        <v>2020</v>
      </c>
      <c r="E815" t="s">
        <v>3875</v>
      </c>
      <c r="F815" t="s">
        <v>3873</v>
      </c>
      <c r="G815" t="s">
        <v>3866</v>
      </c>
      <c r="H815" t="s">
        <v>3856</v>
      </c>
      <c r="I815">
        <v>140.81540000000001</v>
      </c>
      <c r="J815">
        <v>4</v>
      </c>
    </row>
    <row r="816" spans="1:10" hidden="1" x14ac:dyDescent="0.3">
      <c r="A816" t="s">
        <v>3857</v>
      </c>
      <c r="B816" t="s">
        <v>4528</v>
      </c>
      <c r="C816" t="s">
        <v>3853</v>
      </c>
      <c r="D816">
        <v>2020</v>
      </c>
      <c r="E816" t="s">
        <v>3875</v>
      </c>
      <c r="F816" t="s">
        <v>3873</v>
      </c>
      <c r="G816" t="s">
        <v>3866</v>
      </c>
      <c r="H816" t="s">
        <v>3856</v>
      </c>
      <c r="I816">
        <v>169.2474</v>
      </c>
      <c r="J816">
        <v>4</v>
      </c>
    </row>
    <row r="817" spans="1:10" hidden="1" x14ac:dyDescent="0.3">
      <c r="A817" t="s">
        <v>3857</v>
      </c>
      <c r="B817" t="s">
        <v>4529</v>
      </c>
      <c r="C817" t="s">
        <v>3880</v>
      </c>
      <c r="D817">
        <v>2020</v>
      </c>
      <c r="E817" t="s">
        <v>3875</v>
      </c>
      <c r="F817" t="s">
        <v>3873</v>
      </c>
      <c r="G817" t="s">
        <v>3866</v>
      </c>
      <c r="H817" t="s">
        <v>3856</v>
      </c>
      <c r="I817">
        <v>56.461399999999998</v>
      </c>
      <c r="J817">
        <v>4</v>
      </c>
    </row>
    <row r="818" spans="1:10" hidden="1" x14ac:dyDescent="0.3">
      <c r="A818" t="s">
        <v>3857</v>
      </c>
      <c r="B818" t="s">
        <v>4530</v>
      </c>
      <c r="C818" t="s">
        <v>3880</v>
      </c>
      <c r="D818">
        <v>2020</v>
      </c>
      <c r="E818" t="s">
        <v>3875</v>
      </c>
      <c r="F818" t="s">
        <v>3873</v>
      </c>
      <c r="G818" t="s">
        <v>17</v>
      </c>
      <c r="H818" t="s">
        <v>3856</v>
      </c>
      <c r="I818">
        <v>115.2176</v>
      </c>
      <c r="J818">
        <v>4</v>
      </c>
    </row>
    <row r="819" spans="1:10" hidden="1" x14ac:dyDescent="0.3">
      <c r="A819" t="s">
        <v>3857</v>
      </c>
      <c r="B819" t="s">
        <v>4531</v>
      </c>
      <c r="C819" t="s">
        <v>3880</v>
      </c>
      <c r="D819">
        <v>2020</v>
      </c>
      <c r="E819" t="s">
        <v>3875</v>
      </c>
      <c r="F819" t="s">
        <v>3873</v>
      </c>
      <c r="G819" t="s">
        <v>17</v>
      </c>
      <c r="H819" t="s">
        <v>3856</v>
      </c>
      <c r="I819">
        <v>55.461399999999998</v>
      </c>
      <c r="J819">
        <v>4</v>
      </c>
    </row>
    <row r="820" spans="1:10" hidden="1" x14ac:dyDescent="0.3">
      <c r="A820" t="s">
        <v>3857</v>
      </c>
      <c r="B820" t="s">
        <v>4532</v>
      </c>
      <c r="C820" t="s">
        <v>3886</v>
      </c>
      <c r="D820">
        <v>2020</v>
      </c>
      <c r="E820" t="s">
        <v>3875</v>
      </c>
      <c r="F820" t="s">
        <v>3873</v>
      </c>
      <c r="G820" t="s">
        <v>17</v>
      </c>
      <c r="H820" t="s">
        <v>3856</v>
      </c>
      <c r="I820">
        <v>152.9366</v>
      </c>
      <c r="J820">
        <v>4</v>
      </c>
    </row>
    <row r="821" spans="1:10" hidden="1" x14ac:dyDescent="0.3">
      <c r="A821" t="s">
        <v>3851</v>
      </c>
      <c r="B821" t="s">
        <v>4533</v>
      </c>
      <c r="C821" t="s">
        <v>3911</v>
      </c>
      <c r="D821">
        <v>2015</v>
      </c>
      <c r="E821" t="s">
        <v>3872</v>
      </c>
      <c r="F821" t="s">
        <v>3873</v>
      </c>
      <c r="G821" t="s">
        <v>17</v>
      </c>
      <c r="H821" t="s">
        <v>3856</v>
      </c>
      <c r="I821">
        <v>180.42920000000001</v>
      </c>
      <c r="J821">
        <v>4</v>
      </c>
    </row>
    <row r="822" spans="1:10" hidden="1" x14ac:dyDescent="0.3">
      <c r="A822" t="s">
        <v>3851</v>
      </c>
      <c r="B822" t="s">
        <v>4534</v>
      </c>
      <c r="C822" t="s">
        <v>3868</v>
      </c>
      <c r="D822">
        <v>2015</v>
      </c>
      <c r="E822" t="s">
        <v>3872</v>
      </c>
      <c r="F822" t="s">
        <v>3873</v>
      </c>
      <c r="G822" t="s">
        <v>17</v>
      </c>
      <c r="H822" t="s">
        <v>3856</v>
      </c>
      <c r="I822">
        <v>104.79900000000001</v>
      </c>
      <c r="J822">
        <v>4</v>
      </c>
    </row>
    <row r="823" spans="1:10" hidden="1" x14ac:dyDescent="0.3">
      <c r="A823" t="s">
        <v>3851</v>
      </c>
      <c r="B823" t="s">
        <v>4535</v>
      </c>
      <c r="C823" t="s">
        <v>3834</v>
      </c>
      <c r="D823">
        <v>2015</v>
      </c>
      <c r="E823" t="s">
        <v>3872</v>
      </c>
      <c r="F823" t="s">
        <v>3873</v>
      </c>
      <c r="G823" t="s">
        <v>17</v>
      </c>
      <c r="H823" t="s">
        <v>3856</v>
      </c>
      <c r="I823">
        <v>116.3176</v>
      </c>
      <c r="J823">
        <v>4</v>
      </c>
    </row>
    <row r="824" spans="1:10" hidden="1" x14ac:dyDescent="0.3">
      <c r="A824" t="s">
        <v>3851</v>
      </c>
      <c r="B824" t="s">
        <v>4263</v>
      </c>
      <c r="C824" t="s">
        <v>3853</v>
      </c>
      <c r="D824">
        <v>2015</v>
      </c>
      <c r="E824" t="s">
        <v>3872</v>
      </c>
      <c r="F824" t="s">
        <v>3873</v>
      </c>
      <c r="G824" t="s">
        <v>17</v>
      </c>
      <c r="H824" t="s">
        <v>3856</v>
      </c>
      <c r="I824">
        <v>173.108</v>
      </c>
      <c r="J824">
        <v>4</v>
      </c>
    </row>
    <row r="825" spans="1:10" hidden="1" x14ac:dyDescent="0.3">
      <c r="A825" t="s">
        <v>3851</v>
      </c>
      <c r="B825" t="s">
        <v>3852</v>
      </c>
      <c r="C825" t="s">
        <v>3853</v>
      </c>
      <c r="D825">
        <v>2015</v>
      </c>
      <c r="E825" t="s">
        <v>3872</v>
      </c>
      <c r="F825" t="s">
        <v>3873</v>
      </c>
      <c r="G825" t="s">
        <v>17</v>
      </c>
      <c r="H825" t="s">
        <v>3856</v>
      </c>
      <c r="I825">
        <v>144.07859999999999</v>
      </c>
      <c r="J825">
        <v>4</v>
      </c>
    </row>
    <row r="826" spans="1:10" hidden="1" x14ac:dyDescent="0.3">
      <c r="A826" t="s">
        <v>3851</v>
      </c>
      <c r="B826" t="s">
        <v>4421</v>
      </c>
      <c r="C826" t="s">
        <v>3892</v>
      </c>
      <c r="D826">
        <v>2015</v>
      </c>
      <c r="E826" t="s">
        <v>3872</v>
      </c>
      <c r="F826" t="s">
        <v>3873</v>
      </c>
      <c r="G826" t="s">
        <v>17</v>
      </c>
      <c r="H826" t="s">
        <v>3856</v>
      </c>
      <c r="I826">
        <v>175.80279999999999</v>
      </c>
      <c r="J826">
        <v>4</v>
      </c>
    </row>
    <row r="827" spans="1:10" hidden="1" x14ac:dyDescent="0.3">
      <c r="A827" t="s">
        <v>3851</v>
      </c>
      <c r="B827" t="s">
        <v>4536</v>
      </c>
      <c r="C827" t="s">
        <v>3886</v>
      </c>
      <c r="D827">
        <v>2015</v>
      </c>
      <c r="E827" t="s">
        <v>3872</v>
      </c>
      <c r="F827" t="s">
        <v>3873</v>
      </c>
      <c r="G827" t="s">
        <v>17</v>
      </c>
      <c r="H827" t="s">
        <v>3856</v>
      </c>
      <c r="I827">
        <v>114.65179999999999</v>
      </c>
      <c r="J827">
        <v>4</v>
      </c>
    </row>
    <row r="828" spans="1:10" hidden="1" x14ac:dyDescent="0.3">
      <c r="A828" t="s">
        <v>3851</v>
      </c>
      <c r="B828" t="s">
        <v>4537</v>
      </c>
      <c r="C828" t="s">
        <v>3932</v>
      </c>
      <c r="D828">
        <v>2020</v>
      </c>
      <c r="E828" t="s">
        <v>3875</v>
      </c>
      <c r="F828" t="s">
        <v>3873</v>
      </c>
      <c r="G828" t="s">
        <v>17</v>
      </c>
      <c r="H828" t="s">
        <v>3856</v>
      </c>
      <c r="I828">
        <v>189.62139999999999</v>
      </c>
      <c r="J828">
        <v>4</v>
      </c>
    </row>
    <row r="829" spans="1:10" hidden="1" x14ac:dyDescent="0.3">
      <c r="A829" t="s">
        <v>3851</v>
      </c>
      <c r="B829" t="s">
        <v>4538</v>
      </c>
      <c r="C829" t="s">
        <v>3834</v>
      </c>
      <c r="D829">
        <v>2020</v>
      </c>
      <c r="E829" t="s">
        <v>3875</v>
      </c>
      <c r="F829" t="s">
        <v>3873</v>
      </c>
      <c r="G829" t="s">
        <v>17</v>
      </c>
      <c r="H829" t="s">
        <v>3856</v>
      </c>
      <c r="I829">
        <v>53.229799999999997</v>
      </c>
      <c r="J829">
        <v>4</v>
      </c>
    </row>
    <row r="830" spans="1:10" hidden="1" x14ac:dyDescent="0.3">
      <c r="A830" t="s">
        <v>3851</v>
      </c>
      <c r="B830" t="s">
        <v>4539</v>
      </c>
      <c r="C830" t="s">
        <v>3834</v>
      </c>
      <c r="D830">
        <v>2020</v>
      </c>
      <c r="E830" t="s">
        <v>3875</v>
      </c>
      <c r="F830" t="s">
        <v>3873</v>
      </c>
      <c r="G830" t="s">
        <v>17</v>
      </c>
      <c r="H830" t="s">
        <v>3856</v>
      </c>
      <c r="I830">
        <v>119.7756</v>
      </c>
      <c r="J830">
        <v>4</v>
      </c>
    </row>
    <row r="831" spans="1:10" x14ac:dyDescent="0.3">
      <c r="A831" t="s">
        <v>3851</v>
      </c>
      <c r="B831" t="s">
        <v>4540</v>
      </c>
      <c r="C831" t="s">
        <v>3853</v>
      </c>
      <c r="D831">
        <v>2020</v>
      </c>
      <c r="E831" t="s">
        <v>3875</v>
      </c>
      <c r="F831" t="s">
        <v>3873</v>
      </c>
      <c r="G831" t="s">
        <v>36</v>
      </c>
      <c r="H831" t="s">
        <v>3856</v>
      </c>
      <c r="I831">
        <v>76.2012</v>
      </c>
      <c r="J831">
        <v>4</v>
      </c>
    </row>
    <row r="832" spans="1:10" x14ac:dyDescent="0.3">
      <c r="A832" t="s">
        <v>3851</v>
      </c>
      <c r="B832" t="s">
        <v>4095</v>
      </c>
      <c r="C832" t="s">
        <v>3892</v>
      </c>
      <c r="D832">
        <v>2020</v>
      </c>
      <c r="E832" t="s">
        <v>3875</v>
      </c>
      <c r="F832" t="s">
        <v>3873</v>
      </c>
      <c r="G832" t="s">
        <v>36</v>
      </c>
      <c r="H832" t="s">
        <v>3856</v>
      </c>
      <c r="I832">
        <v>122.9388</v>
      </c>
      <c r="J832">
        <v>4</v>
      </c>
    </row>
    <row r="833" spans="1:10" x14ac:dyDescent="0.3">
      <c r="A833" t="s">
        <v>3851</v>
      </c>
      <c r="B833" t="s">
        <v>4265</v>
      </c>
      <c r="C833" t="s">
        <v>3892</v>
      </c>
      <c r="D833">
        <v>2020</v>
      </c>
      <c r="E833" t="s">
        <v>3875</v>
      </c>
      <c r="F833" t="s">
        <v>3873</v>
      </c>
      <c r="G833" t="s">
        <v>36</v>
      </c>
      <c r="H833" t="s">
        <v>3856</v>
      </c>
      <c r="I833">
        <v>151.07079999999999</v>
      </c>
      <c r="J833">
        <v>4</v>
      </c>
    </row>
    <row r="834" spans="1:10" x14ac:dyDescent="0.3">
      <c r="A834" t="s">
        <v>3851</v>
      </c>
      <c r="B834" t="s">
        <v>4155</v>
      </c>
      <c r="C834" t="s">
        <v>3892</v>
      </c>
      <c r="D834">
        <v>2020</v>
      </c>
      <c r="E834" t="s">
        <v>3875</v>
      </c>
      <c r="F834" t="s">
        <v>3873</v>
      </c>
      <c r="G834" t="s">
        <v>36</v>
      </c>
      <c r="H834" t="s">
        <v>3856</v>
      </c>
      <c r="I834">
        <v>204.99799999999999</v>
      </c>
      <c r="J834">
        <v>4</v>
      </c>
    </row>
    <row r="835" spans="1:10" x14ac:dyDescent="0.3">
      <c r="A835" t="s">
        <v>3851</v>
      </c>
      <c r="B835" t="s">
        <v>4202</v>
      </c>
      <c r="C835" t="s">
        <v>3886</v>
      </c>
      <c r="D835">
        <v>2020</v>
      </c>
      <c r="E835" t="s">
        <v>3875</v>
      </c>
      <c r="F835" t="s">
        <v>3873</v>
      </c>
      <c r="G835" t="s">
        <v>36</v>
      </c>
      <c r="H835" t="s">
        <v>3856</v>
      </c>
      <c r="I835">
        <v>191.0872</v>
      </c>
      <c r="J835">
        <v>4</v>
      </c>
    </row>
    <row r="836" spans="1:10" x14ac:dyDescent="0.3">
      <c r="A836" t="s">
        <v>3851</v>
      </c>
      <c r="B836" t="s">
        <v>4239</v>
      </c>
      <c r="C836" t="s">
        <v>3886</v>
      </c>
      <c r="D836">
        <v>2020</v>
      </c>
      <c r="E836" t="s">
        <v>3875</v>
      </c>
      <c r="F836" t="s">
        <v>3873</v>
      </c>
      <c r="G836" t="s">
        <v>36</v>
      </c>
      <c r="H836" t="s">
        <v>3856</v>
      </c>
      <c r="I836">
        <v>154.46299999999999</v>
      </c>
      <c r="J836">
        <v>4</v>
      </c>
    </row>
    <row r="837" spans="1:10" x14ac:dyDescent="0.3">
      <c r="A837" t="s">
        <v>3857</v>
      </c>
      <c r="B837" t="s">
        <v>4541</v>
      </c>
      <c r="C837" t="s">
        <v>3895</v>
      </c>
      <c r="D837">
        <v>2015</v>
      </c>
      <c r="E837" t="s">
        <v>3872</v>
      </c>
      <c r="F837" t="s">
        <v>3873</v>
      </c>
      <c r="G837" t="s">
        <v>36</v>
      </c>
      <c r="H837" t="s">
        <v>3856</v>
      </c>
      <c r="I837">
        <v>99.87</v>
      </c>
      <c r="J837">
        <v>4</v>
      </c>
    </row>
    <row r="838" spans="1:10" hidden="1" x14ac:dyDescent="0.3">
      <c r="A838" t="s">
        <v>3857</v>
      </c>
      <c r="B838" t="s">
        <v>3933</v>
      </c>
      <c r="C838" t="s">
        <v>3868</v>
      </c>
      <c r="D838">
        <v>2017</v>
      </c>
      <c r="E838" t="s">
        <v>3888</v>
      </c>
      <c r="F838" t="s">
        <v>3873</v>
      </c>
      <c r="G838" t="s">
        <v>3866</v>
      </c>
      <c r="H838" t="s">
        <v>3856</v>
      </c>
      <c r="I838">
        <v>262.7226</v>
      </c>
      <c r="J838">
        <v>4</v>
      </c>
    </row>
    <row r="839" spans="1:10" hidden="1" x14ac:dyDescent="0.3">
      <c r="A839" t="s">
        <v>3857</v>
      </c>
      <c r="B839" t="s">
        <v>4542</v>
      </c>
      <c r="C839" t="s">
        <v>3868</v>
      </c>
      <c r="D839">
        <v>2017</v>
      </c>
      <c r="E839" t="s">
        <v>3888</v>
      </c>
      <c r="F839" t="s">
        <v>3873</v>
      </c>
      <c r="G839" t="s">
        <v>3866</v>
      </c>
      <c r="H839" t="s">
        <v>3856</v>
      </c>
      <c r="I839">
        <v>36.3506</v>
      </c>
      <c r="J839">
        <v>4</v>
      </c>
    </row>
    <row r="840" spans="1:10" hidden="1" x14ac:dyDescent="0.3">
      <c r="A840" t="s">
        <v>3857</v>
      </c>
      <c r="B840" t="s">
        <v>4333</v>
      </c>
      <c r="C840" t="s">
        <v>3864</v>
      </c>
      <c r="D840">
        <v>2017</v>
      </c>
      <c r="E840" t="s">
        <v>3888</v>
      </c>
      <c r="F840" t="s">
        <v>3873</v>
      </c>
      <c r="G840" t="s">
        <v>3866</v>
      </c>
      <c r="H840" t="s">
        <v>3856</v>
      </c>
      <c r="I840">
        <v>159.45779999999999</v>
      </c>
      <c r="J840">
        <v>4</v>
      </c>
    </row>
    <row r="841" spans="1:10" hidden="1" x14ac:dyDescent="0.3">
      <c r="A841" t="s">
        <v>3857</v>
      </c>
      <c r="B841" t="s">
        <v>4543</v>
      </c>
      <c r="C841" t="s">
        <v>3864</v>
      </c>
      <c r="D841">
        <v>2017</v>
      </c>
      <c r="E841" t="s">
        <v>3888</v>
      </c>
      <c r="F841" t="s">
        <v>3873</v>
      </c>
      <c r="G841" t="s">
        <v>3866</v>
      </c>
      <c r="H841" t="s">
        <v>3856</v>
      </c>
      <c r="I841">
        <v>40.5822</v>
      </c>
      <c r="J841">
        <v>4</v>
      </c>
    </row>
    <row r="842" spans="1:10" hidden="1" x14ac:dyDescent="0.3">
      <c r="A842" t="s">
        <v>3857</v>
      </c>
      <c r="B842" t="s">
        <v>4544</v>
      </c>
      <c r="C842" t="s">
        <v>3859</v>
      </c>
      <c r="D842">
        <v>2017</v>
      </c>
      <c r="E842" t="s">
        <v>3888</v>
      </c>
      <c r="F842" t="s">
        <v>3873</v>
      </c>
      <c r="G842" t="s">
        <v>3866</v>
      </c>
      <c r="H842" t="s">
        <v>3856</v>
      </c>
      <c r="I842">
        <v>126.7704</v>
      </c>
      <c r="J842">
        <v>4</v>
      </c>
    </row>
    <row r="843" spans="1:10" hidden="1" x14ac:dyDescent="0.3">
      <c r="A843" t="s">
        <v>3857</v>
      </c>
      <c r="B843" t="s">
        <v>3912</v>
      </c>
      <c r="C843" t="s">
        <v>3880</v>
      </c>
      <c r="D843">
        <v>2017</v>
      </c>
      <c r="E843" t="s">
        <v>3888</v>
      </c>
      <c r="F843" t="s">
        <v>3873</v>
      </c>
      <c r="G843" t="s">
        <v>3866</v>
      </c>
      <c r="H843" t="s">
        <v>3856</v>
      </c>
      <c r="I843">
        <v>168.37899999999999</v>
      </c>
      <c r="J843">
        <v>4</v>
      </c>
    </row>
    <row r="844" spans="1:10" hidden="1" x14ac:dyDescent="0.3">
      <c r="A844" t="s">
        <v>3857</v>
      </c>
      <c r="B844" t="s">
        <v>4011</v>
      </c>
      <c r="C844" t="s">
        <v>3880</v>
      </c>
      <c r="D844">
        <v>2017</v>
      </c>
      <c r="E844" t="s">
        <v>3888</v>
      </c>
      <c r="F844" t="s">
        <v>3873</v>
      </c>
      <c r="G844" t="s">
        <v>3866</v>
      </c>
      <c r="H844" t="s">
        <v>3856</v>
      </c>
      <c r="I844">
        <v>79.132800000000003</v>
      </c>
      <c r="J844">
        <v>4</v>
      </c>
    </row>
    <row r="845" spans="1:10" hidden="1" x14ac:dyDescent="0.3">
      <c r="A845" t="s">
        <v>3857</v>
      </c>
      <c r="B845" t="s">
        <v>4545</v>
      </c>
      <c r="C845" t="s">
        <v>3880</v>
      </c>
      <c r="D845">
        <v>2017</v>
      </c>
      <c r="E845" t="s">
        <v>3888</v>
      </c>
      <c r="F845" t="s">
        <v>3873</v>
      </c>
      <c r="G845" t="s">
        <v>3866</v>
      </c>
      <c r="H845" t="s">
        <v>3856</v>
      </c>
      <c r="I845">
        <v>143.4786</v>
      </c>
      <c r="J845">
        <v>4</v>
      </c>
    </row>
    <row r="846" spans="1:10" hidden="1" x14ac:dyDescent="0.3">
      <c r="A846" t="s">
        <v>3857</v>
      </c>
      <c r="B846" t="s">
        <v>4305</v>
      </c>
      <c r="C846" t="s">
        <v>3902</v>
      </c>
      <c r="D846">
        <v>2017</v>
      </c>
      <c r="E846" t="s">
        <v>3888</v>
      </c>
      <c r="F846" t="s">
        <v>3873</v>
      </c>
      <c r="G846" t="s">
        <v>3866</v>
      </c>
      <c r="H846" t="s">
        <v>3856</v>
      </c>
      <c r="I846">
        <v>79.461799999999997</v>
      </c>
      <c r="J846">
        <v>4</v>
      </c>
    </row>
    <row r="847" spans="1:10" hidden="1" x14ac:dyDescent="0.3">
      <c r="A847" t="s">
        <v>3857</v>
      </c>
      <c r="B847" t="s">
        <v>4546</v>
      </c>
      <c r="C847" t="s">
        <v>3886</v>
      </c>
      <c r="D847">
        <v>2017</v>
      </c>
      <c r="E847" t="s">
        <v>3888</v>
      </c>
      <c r="F847" t="s">
        <v>3873</v>
      </c>
      <c r="G847" t="s">
        <v>3866</v>
      </c>
      <c r="H847" t="s">
        <v>3856</v>
      </c>
      <c r="I847">
        <v>115.88339999999999</v>
      </c>
      <c r="J847">
        <v>4</v>
      </c>
    </row>
    <row r="848" spans="1:10" hidden="1" x14ac:dyDescent="0.3">
      <c r="A848" t="s">
        <v>3857</v>
      </c>
      <c r="B848" t="s">
        <v>4292</v>
      </c>
      <c r="C848" t="s">
        <v>3886</v>
      </c>
      <c r="D848">
        <v>2017</v>
      </c>
      <c r="E848" t="s">
        <v>3888</v>
      </c>
      <c r="F848" t="s">
        <v>3873</v>
      </c>
      <c r="G848" t="s">
        <v>3866</v>
      </c>
      <c r="H848" t="s">
        <v>3856</v>
      </c>
      <c r="I848">
        <v>210.8612</v>
      </c>
      <c r="J848">
        <v>4</v>
      </c>
    </row>
    <row r="849" spans="1:10" hidden="1" x14ac:dyDescent="0.3">
      <c r="A849" t="s">
        <v>3857</v>
      </c>
      <c r="B849" t="s">
        <v>4403</v>
      </c>
      <c r="C849" t="s">
        <v>3871</v>
      </c>
      <c r="D849">
        <v>2017</v>
      </c>
      <c r="E849" t="s">
        <v>3888</v>
      </c>
      <c r="F849" t="s">
        <v>3873</v>
      </c>
      <c r="G849" t="s">
        <v>3866</v>
      </c>
      <c r="H849" t="s">
        <v>3856</v>
      </c>
      <c r="I849">
        <v>93.114599999999996</v>
      </c>
      <c r="J849">
        <v>4</v>
      </c>
    </row>
    <row r="850" spans="1:10" hidden="1" x14ac:dyDescent="0.3">
      <c r="A850" t="s">
        <v>3857</v>
      </c>
      <c r="B850" t="s">
        <v>4387</v>
      </c>
      <c r="C850" t="s">
        <v>3871</v>
      </c>
      <c r="D850">
        <v>2017</v>
      </c>
      <c r="E850" t="s">
        <v>3888</v>
      </c>
      <c r="F850" t="s">
        <v>3873</v>
      </c>
      <c r="G850" t="s">
        <v>3866</v>
      </c>
      <c r="H850" t="s">
        <v>3856</v>
      </c>
      <c r="I850">
        <v>151.56819999999999</v>
      </c>
      <c r="J850">
        <v>4</v>
      </c>
    </row>
    <row r="851" spans="1:10" hidden="1" x14ac:dyDescent="0.3">
      <c r="A851" t="s">
        <v>3857</v>
      </c>
      <c r="B851" t="s">
        <v>4377</v>
      </c>
      <c r="C851" t="s">
        <v>3871</v>
      </c>
      <c r="D851">
        <v>2017</v>
      </c>
      <c r="E851" t="s">
        <v>3888</v>
      </c>
      <c r="F851" t="s">
        <v>3873</v>
      </c>
      <c r="G851" t="s">
        <v>3866</v>
      </c>
      <c r="H851" t="s">
        <v>3856</v>
      </c>
      <c r="I851">
        <v>61.916800000000002</v>
      </c>
      <c r="J851">
        <v>4</v>
      </c>
    </row>
    <row r="852" spans="1:10" hidden="1" x14ac:dyDescent="0.3">
      <c r="A852" t="s">
        <v>3851</v>
      </c>
      <c r="B852" t="s">
        <v>4547</v>
      </c>
      <c r="C852" t="s">
        <v>3932</v>
      </c>
      <c r="D852">
        <v>2017</v>
      </c>
      <c r="E852" t="s">
        <v>3888</v>
      </c>
      <c r="F852" t="s">
        <v>3873</v>
      </c>
      <c r="G852" t="s">
        <v>3866</v>
      </c>
      <c r="H852" t="s">
        <v>3856</v>
      </c>
      <c r="I852">
        <v>51.266599999999997</v>
      </c>
      <c r="J852">
        <v>4</v>
      </c>
    </row>
    <row r="853" spans="1:10" hidden="1" x14ac:dyDescent="0.3">
      <c r="A853" t="s">
        <v>3851</v>
      </c>
      <c r="B853" t="s">
        <v>4548</v>
      </c>
      <c r="C853" t="s">
        <v>3868</v>
      </c>
      <c r="D853">
        <v>2017</v>
      </c>
      <c r="E853" t="s">
        <v>3888</v>
      </c>
      <c r="F853" t="s">
        <v>3873</v>
      </c>
      <c r="G853" t="s">
        <v>3866</v>
      </c>
      <c r="H853" t="s">
        <v>3856</v>
      </c>
      <c r="I853">
        <v>221.57980000000001</v>
      </c>
      <c r="J853">
        <v>4</v>
      </c>
    </row>
    <row r="854" spans="1:10" hidden="1" x14ac:dyDescent="0.3">
      <c r="A854" t="s">
        <v>3851</v>
      </c>
      <c r="B854" t="s">
        <v>4549</v>
      </c>
      <c r="C854" t="s">
        <v>3868</v>
      </c>
      <c r="D854">
        <v>2017</v>
      </c>
      <c r="E854" t="s">
        <v>3888</v>
      </c>
      <c r="F854" t="s">
        <v>3873</v>
      </c>
      <c r="G854" t="s">
        <v>3866</v>
      </c>
      <c r="H854" t="s">
        <v>3856</v>
      </c>
      <c r="I854">
        <v>145.9418</v>
      </c>
      <c r="J854">
        <v>4</v>
      </c>
    </row>
    <row r="855" spans="1:10" hidden="1" x14ac:dyDescent="0.3">
      <c r="A855" t="s">
        <v>3851</v>
      </c>
      <c r="B855" t="s">
        <v>4024</v>
      </c>
      <c r="C855" t="s">
        <v>3834</v>
      </c>
      <c r="D855">
        <v>2017</v>
      </c>
      <c r="E855" t="s">
        <v>3888</v>
      </c>
      <c r="F855" t="s">
        <v>3873</v>
      </c>
      <c r="G855" t="s">
        <v>3866</v>
      </c>
      <c r="H855" t="s">
        <v>3856</v>
      </c>
      <c r="I855">
        <v>182.46080000000001</v>
      </c>
      <c r="J855">
        <v>4</v>
      </c>
    </row>
    <row r="856" spans="1:10" hidden="1" x14ac:dyDescent="0.3">
      <c r="A856" t="s">
        <v>3851</v>
      </c>
      <c r="B856" t="s">
        <v>3964</v>
      </c>
      <c r="C856" t="s">
        <v>3864</v>
      </c>
      <c r="D856">
        <v>2017</v>
      </c>
      <c r="E856" t="s">
        <v>3888</v>
      </c>
      <c r="F856" t="s">
        <v>3873</v>
      </c>
      <c r="G856" t="s">
        <v>3866</v>
      </c>
      <c r="H856" t="s">
        <v>3856</v>
      </c>
      <c r="I856">
        <v>170.2106</v>
      </c>
      <c r="J856">
        <v>4</v>
      </c>
    </row>
    <row r="857" spans="1:10" hidden="1" x14ac:dyDescent="0.3">
      <c r="A857" t="s">
        <v>3851</v>
      </c>
      <c r="B857" t="s">
        <v>4096</v>
      </c>
      <c r="C857" t="s">
        <v>3886</v>
      </c>
      <c r="D857">
        <v>2017</v>
      </c>
      <c r="E857" t="s">
        <v>3888</v>
      </c>
      <c r="F857" t="s">
        <v>3873</v>
      </c>
      <c r="G857" t="s">
        <v>3866</v>
      </c>
      <c r="H857" t="s">
        <v>3856</v>
      </c>
      <c r="I857">
        <v>186.0898</v>
      </c>
      <c r="J857">
        <v>4</v>
      </c>
    </row>
    <row r="858" spans="1:10" hidden="1" x14ac:dyDescent="0.3">
      <c r="A858" t="s">
        <v>3851</v>
      </c>
      <c r="B858" t="s">
        <v>4550</v>
      </c>
      <c r="C858" t="s">
        <v>3886</v>
      </c>
      <c r="D858">
        <v>2017</v>
      </c>
      <c r="E858" t="s">
        <v>3888</v>
      </c>
      <c r="F858" t="s">
        <v>3873</v>
      </c>
      <c r="G858" t="s">
        <v>3866</v>
      </c>
      <c r="H858" t="s">
        <v>3856</v>
      </c>
      <c r="I858">
        <v>102.6332</v>
      </c>
      <c r="J858">
        <v>4</v>
      </c>
    </row>
    <row r="859" spans="1:10" hidden="1" x14ac:dyDescent="0.3">
      <c r="A859" t="s">
        <v>3851</v>
      </c>
      <c r="B859" t="s">
        <v>4202</v>
      </c>
      <c r="C859" t="s">
        <v>3886</v>
      </c>
      <c r="D859">
        <v>2017</v>
      </c>
      <c r="E859" t="s">
        <v>3888</v>
      </c>
      <c r="F859" t="s">
        <v>3873</v>
      </c>
      <c r="G859" t="s">
        <v>3866</v>
      </c>
      <c r="H859" t="s">
        <v>3856</v>
      </c>
      <c r="I859">
        <v>188.18719999999999</v>
      </c>
      <c r="J859">
        <v>4</v>
      </c>
    </row>
    <row r="860" spans="1:10" hidden="1" x14ac:dyDescent="0.3">
      <c r="A860" t="s">
        <v>3851</v>
      </c>
      <c r="B860" t="s">
        <v>4551</v>
      </c>
      <c r="C860" t="s">
        <v>3886</v>
      </c>
      <c r="D860">
        <v>2017</v>
      </c>
      <c r="E860" t="s">
        <v>3888</v>
      </c>
      <c r="F860" t="s">
        <v>3873</v>
      </c>
      <c r="G860" t="s">
        <v>3866</v>
      </c>
      <c r="H860" t="s">
        <v>3856</v>
      </c>
      <c r="I860">
        <v>229.86680000000001</v>
      </c>
      <c r="J860">
        <v>4</v>
      </c>
    </row>
    <row r="861" spans="1:10" hidden="1" x14ac:dyDescent="0.3">
      <c r="A861" t="s">
        <v>3851</v>
      </c>
      <c r="B861" t="s">
        <v>4552</v>
      </c>
      <c r="C861" t="s">
        <v>3886</v>
      </c>
      <c r="D861">
        <v>2017</v>
      </c>
      <c r="E861" t="s">
        <v>3888</v>
      </c>
      <c r="F861" t="s">
        <v>3873</v>
      </c>
      <c r="G861" t="s">
        <v>3866</v>
      </c>
      <c r="H861" t="s">
        <v>3856</v>
      </c>
      <c r="I861">
        <v>38.119</v>
      </c>
      <c r="J861">
        <v>4</v>
      </c>
    </row>
    <row r="862" spans="1:10" hidden="1" x14ac:dyDescent="0.3">
      <c r="A862" t="s">
        <v>3851</v>
      </c>
      <c r="B862" t="s">
        <v>4409</v>
      </c>
      <c r="C862" t="s">
        <v>3871</v>
      </c>
      <c r="D862">
        <v>2017</v>
      </c>
      <c r="E862" t="s">
        <v>3888</v>
      </c>
      <c r="F862" t="s">
        <v>3873</v>
      </c>
      <c r="G862" t="s">
        <v>3866</v>
      </c>
      <c r="H862" t="s">
        <v>3856</v>
      </c>
      <c r="I862">
        <v>124.873</v>
      </c>
      <c r="J862">
        <v>4</v>
      </c>
    </row>
    <row r="863" spans="1:10" x14ac:dyDescent="0.3">
      <c r="A863" t="s">
        <v>3857</v>
      </c>
      <c r="B863" t="s">
        <v>4553</v>
      </c>
      <c r="C863" t="s">
        <v>3864</v>
      </c>
      <c r="D863">
        <v>2011</v>
      </c>
      <c r="E863" t="s">
        <v>3877</v>
      </c>
      <c r="F863" t="s">
        <v>3861</v>
      </c>
      <c r="G863" t="s">
        <v>36</v>
      </c>
      <c r="H863" t="s">
        <v>3878</v>
      </c>
      <c r="I863">
        <v>179.99760000000001</v>
      </c>
      <c r="J863">
        <v>4</v>
      </c>
    </row>
    <row r="864" spans="1:10" x14ac:dyDescent="0.3">
      <c r="A864" t="s">
        <v>3857</v>
      </c>
      <c r="B864" t="s">
        <v>4130</v>
      </c>
      <c r="C864" t="s">
        <v>3853</v>
      </c>
      <c r="D864">
        <v>2011</v>
      </c>
      <c r="E864" t="s">
        <v>3877</v>
      </c>
      <c r="F864" t="s">
        <v>3861</v>
      </c>
      <c r="G864" t="s">
        <v>36</v>
      </c>
      <c r="H864" t="s">
        <v>3878</v>
      </c>
      <c r="I864">
        <v>116.0808</v>
      </c>
      <c r="J864">
        <v>4</v>
      </c>
    </row>
    <row r="865" spans="1:10" x14ac:dyDescent="0.3">
      <c r="A865" t="s">
        <v>3857</v>
      </c>
      <c r="B865" t="s">
        <v>4554</v>
      </c>
      <c r="C865" t="s">
        <v>3899</v>
      </c>
      <c r="D865">
        <v>2011</v>
      </c>
      <c r="E865" t="s">
        <v>3877</v>
      </c>
      <c r="F865" t="s">
        <v>3861</v>
      </c>
      <c r="G865" t="s">
        <v>36</v>
      </c>
      <c r="H865" t="s">
        <v>3878</v>
      </c>
      <c r="I865">
        <v>39.250599999999999</v>
      </c>
      <c r="J865">
        <v>4</v>
      </c>
    </row>
    <row r="866" spans="1:10" x14ac:dyDescent="0.3">
      <c r="A866" t="s">
        <v>3857</v>
      </c>
      <c r="B866" t="s">
        <v>4555</v>
      </c>
      <c r="C866" t="s">
        <v>3859</v>
      </c>
      <c r="D866">
        <v>2011</v>
      </c>
      <c r="E866" t="s">
        <v>3877</v>
      </c>
      <c r="F866" t="s">
        <v>3861</v>
      </c>
      <c r="G866" t="s">
        <v>36</v>
      </c>
      <c r="H866" t="s">
        <v>3878</v>
      </c>
      <c r="I866">
        <v>65.416799999999995</v>
      </c>
      <c r="J866">
        <v>4</v>
      </c>
    </row>
    <row r="867" spans="1:10" x14ac:dyDescent="0.3">
      <c r="A867" t="s">
        <v>3857</v>
      </c>
      <c r="B867" t="s">
        <v>4556</v>
      </c>
      <c r="C867" t="s">
        <v>3859</v>
      </c>
      <c r="D867">
        <v>2011</v>
      </c>
      <c r="E867" t="s">
        <v>3877</v>
      </c>
      <c r="F867" t="s">
        <v>3861</v>
      </c>
      <c r="G867" t="s">
        <v>36</v>
      </c>
      <c r="H867" t="s">
        <v>3878</v>
      </c>
      <c r="I867">
        <v>126.33620000000001</v>
      </c>
      <c r="J867">
        <v>4</v>
      </c>
    </row>
    <row r="868" spans="1:10" x14ac:dyDescent="0.3">
      <c r="A868" t="s">
        <v>3857</v>
      </c>
      <c r="B868" t="s">
        <v>4557</v>
      </c>
      <c r="C868" t="s">
        <v>3880</v>
      </c>
      <c r="D868">
        <v>2011</v>
      </c>
      <c r="E868" t="s">
        <v>3877</v>
      </c>
      <c r="F868" t="s">
        <v>3861</v>
      </c>
      <c r="G868" t="s">
        <v>36</v>
      </c>
      <c r="H868" t="s">
        <v>3878</v>
      </c>
      <c r="I868">
        <v>127.9652</v>
      </c>
      <c r="J868">
        <v>4</v>
      </c>
    </row>
    <row r="869" spans="1:10" x14ac:dyDescent="0.3">
      <c r="A869" t="s">
        <v>3857</v>
      </c>
      <c r="B869" t="s">
        <v>4558</v>
      </c>
      <c r="C869" t="s">
        <v>3880</v>
      </c>
      <c r="D869">
        <v>2011</v>
      </c>
      <c r="E869" t="s">
        <v>3877</v>
      </c>
      <c r="F869" t="s">
        <v>3861</v>
      </c>
      <c r="G869" t="s">
        <v>36</v>
      </c>
      <c r="H869" t="s">
        <v>3878</v>
      </c>
      <c r="I869">
        <v>158.8604</v>
      </c>
      <c r="J869">
        <v>4</v>
      </c>
    </row>
    <row r="870" spans="1:10" x14ac:dyDescent="0.3">
      <c r="A870" t="s">
        <v>3857</v>
      </c>
      <c r="B870" t="s">
        <v>4218</v>
      </c>
      <c r="C870" t="s">
        <v>3880</v>
      </c>
      <c r="D870">
        <v>2011</v>
      </c>
      <c r="E870" t="s">
        <v>3877</v>
      </c>
      <c r="F870" t="s">
        <v>3861</v>
      </c>
      <c r="G870" t="s">
        <v>36</v>
      </c>
      <c r="H870" t="s">
        <v>3878</v>
      </c>
      <c r="I870">
        <v>124.80200000000001</v>
      </c>
      <c r="J870">
        <v>4</v>
      </c>
    </row>
    <row r="871" spans="1:10" hidden="1" x14ac:dyDescent="0.3">
      <c r="A871" t="s">
        <v>3857</v>
      </c>
      <c r="B871" t="s">
        <v>4559</v>
      </c>
      <c r="C871" t="s">
        <v>3886</v>
      </c>
      <c r="D871">
        <v>2011</v>
      </c>
      <c r="E871" t="s">
        <v>3877</v>
      </c>
      <c r="F871" t="s">
        <v>3861</v>
      </c>
      <c r="G871" t="s">
        <v>17</v>
      </c>
      <c r="H871" t="s">
        <v>3878</v>
      </c>
      <c r="I871">
        <v>169.48159999999999</v>
      </c>
      <c r="J871">
        <v>4</v>
      </c>
    </row>
    <row r="872" spans="1:10" hidden="1" x14ac:dyDescent="0.3">
      <c r="A872" t="s">
        <v>3857</v>
      </c>
      <c r="B872" t="s">
        <v>4226</v>
      </c>
      <c r="C872" t="s">
        <v>3886</v>
      </c>
      <c r="D872">
        <v>2011</v>
      </c>
      <c r="E872" t="s">
        <v>3877</v>
      </c>
      <c r="F872" t="s">
        <v>3861</v>
      </c>
      <c r="G872" t="s">
        <v>17</v>
      </c>
      <c r="H872" t="s">
        <v>3878</v>
      </c>
      <c r="I872">
        <v>198.80840000000001</v>
      </c>
      <c r="J872">
        <v>4</v>
      </c>
    </row>
    <row r="873" spans="1:10" hidden="1" x14ac:dyDescent="0.3">
      <c r="A873" t="s">
        <v>3857</v>
      </c>
      <c r="B873" t="s">
        <v>4479</v>
      </c>
      <c r="C873" t="s">
        <v>3886</v>
      </c>
      <c r="D873">
        <v>2011</v>
      </c>
      <c r="E873" t="s">
        <v>3877</v>
      </c>
      <c r="F873" t="s">
        <v>3861</v>
      </c>
      <c r="G873" t="s">
        <v>17</v>
      </c>
      <c r="H873" t="s">
        <v>3878</v>
      </c>
      <c r="I873">
        <v>161.05779999999999</v>
      </c>
      <c r="J873">
        <v>4</v>
      </c>
    </row>
    <row r="874" spans="1:10" hidden="1" x14ac:dyDescent="0.3">
      <c r="A874" t="s">
        <v>3851</v>
      </c>
      <c r="B874" t="s">
        <v>4560</v>
      </c>
      <c r="C874" t="s">
        <v>3932</v>
      </c>
      <c r="D874">
        <v>2011</v>
      </c>
      <c r="E874" t="s">
        <v>3877</v>
      </c>
      <c r="F874" t="s">
        <v>3861</v>
      </c>
      <c r="G874" t="s">
        <v>17</v>
      </c>
      <c r="H874" t="s">
        <v>3878</v>
      </c>
      <c r="I874">
        <v>224.40620000000001</v>
      </c>
      <c r="J874">
        <v>4</v>
      </c>
    </row>
    <row r="875" spans="1:10" hidden="1" x14ac:dyDescent="0.3">
      <c r="A875" t="s">
        <v>3851</v>
      </c>
      <c r="B875" t="s">
        <v>4561</v>
      </c>
      <c r="C875" t="s">
        <v>3932</v>
      </c>
      <c r="D875">
        <v>2011</v>
      </c>
      <c r="E875" t="s">
        <v>3877</v>
      </c>
      <c r="F875" t="s">
        <v>3861</v>
      </c>
      <c r="G875" t="s">
        <v>17</v>
      </c>
      <c r="H875" t="s">
        <v>3878</v>
      </c>
      <c r="I875">
        <v>143.64439999999999</v>
      </c>
      <c r="J875">
        <v>4</v>
      </c>
    </row>
    <row r="876" spans="1:10" hidden="1" x14ac:dyDescent="0.3">
      <c r="A876" t="s">
        <v>3851</v>
      </c>
      <c r="B876" t="s">
        <v>4562</v>
      </c>
      <c r="C876" t="s">
        <v>3868</v>
      </c>
      <c r="D876">
        <v>2011</v>
      </c>
      <c r="E876" t="s">
        <v>3877</v>
      </c>
      <c r="F876" t="s">
        <v>3861</v>
      </c>
      <c r="G876" t="s">
        <v>17</v>
      </c>
      <c r="H876" t="s">
        <v>3878</v>
      </c>
      <c r="I876">
        <v>154.59979999999999</v>
      </c>
      <c r="J876">
        <v>4</v>
      </c>
    </row>
    <row r="877" spans="1:10" hidden="1" x14ac:dyDescent="0.3">
      <c r="A877" t="s">
        <v>3851</v>
      </c>
      <c r="B877" t="s">
        <v>4563</v>
      </c>
      <c r="C877" t="s">
        <v>3868</v>
      </c>
      <c r="D877">
        <v>2011</v>
      </c>
      <c r="E877" t="s">
        <v>3877</v>
      </c>
      <c r="F877" t="s">
        <v>3861</v>
      </c>
      <c r="G877" t="s">
        <v>17</v>
      </c>
      <c r="H877" t="s">
        <v>3878</v>
      </c>
      <c r="I877">
        <v>196.24260000000001</v>
      </c>
      <c r="J877">
        <v>4</v>
      </c>
    </row>
    <row r="878" spans="1:10" hidden="1" x14ac:dyDescent="0.3">
      <c r="A878" t="s">
        <v>3851</v>
      </c>
      <c r="B878" t="s">
        <v>4538</v>
      </c>
      <c r="C878" t="s">
        <v>3834</v>
      </c>
      <c r="D878">
        <v>2011</v>
      </c>
      <c r="E878" t="s">
        <v>3877</v>
      </c>
      <c r="F878" t="s">
        <v>3861</v>
      </c>
      <c r="G878" t="s">
        <v>17</v>
      </c>
      <c r="H878" t="s">
        <v>3878</v>
      </c>
      <c r="I878">
        <v>55.529800000000002</v>
      </c>
      <c r="J878">
        <v>4</v>
      </c>
    </row>
    <row r="879" spans="1:10" hidden="1" x14ac:dyDescent="0.3">
      <c r="A879" t="s">
        <v>3851</v>
      </c>
      <c r="B879" t="s">
        <v>4106</v>
      </c>
      <c r="C879" t="s">
        <v>3864</v>
      </c>
      <c r="D879">
        <v>2011</v>
      </c>
      <c r="E879" t="s">
        <v>3877</v>
      </c>
      <c r="F879" t="s">
        <v>3861</v>
      </c>
      <c r="G879" t="s">
        <v>17</v>
      </c>
      <c r="H879" t="s">
        <v>3878</v>
      </c>
      <c r="I879">
        <v>141.88380000000001</v>
      </c>
      <c r="J879">
        <v>4</v>
      </c>
    </row>
    <row r="880" spans="1:10" hidden="1" x14ac:dyDescent="0.3">
      <c r="A880" t="s">
        <v>3851</v>
      </c>
      <c r="B880" t="s">
        <v>4564</v>
      </c>
      <c r="C880" t="s">
        <v>3886</v>
      </c>
      <c r="D880">
        <v>2011</v>
      </c>
      <c r="E880" t="s">
        <v>3877</v>
      </c>
      <c r="F880" t="s">
        <v>3861</v>
      </c>
      <c r="G880" t="s">
        <v>17</v>
      </c>
      <c r="H880" t="s">
        <v>3878</v>
      </c>
      <c r="I880">
        <v>81.096000000000004</v>
      </c>
      <c r="J880">
        <v>4</v>
      </c>
    </row>
    <row r="881" spans="1:10" hidden="1" x14ac:dyDescent="0.3">
      <c r="A881" t="s">
        <v>3851</v>
      </c>
      <c r="B881" t="s">
        <v>4156</v>
      </c>
      <c r="C881" t="s">
        <v>3886</v>
      </c>
      <c r="D881">
        <v>2011</v>
      </c>
      <c r="E881" t="s">
        <v>3877</v>
      </c>
      <c r="F881" t="s">
        <v>3861</v>
      </c>
      <c r="G881" t="s">
        <v>3866</v>
      </c>
      <c r="H881" t="s">
        <v>3878</v>
      </c>
      <c r="I881">
        <v>173.6764</v>
      </c>
      <c r="J881">
        <v>4</v>
      </c>
    </row>
    <row r="882" spans="1:10" hidden="1" x14ac:dyDescent="0.3">
      <c r="A882" t="s">
        <v>3857</v>
      </c>
      <c r="B882" t="s">
        <v>4352</v>
      </c>
      <c r="C882" t="s">
        <v>3868</v>
      </c>
      <c r="D882">
        <v>2011</v>
      </c>
      <c r="E882" t="s">
        <v>3877</v>
      </c>
      <c r="F882" t="s">
        <v>3861</v>
      </c>
      <c r="G882" t="s">
        <v>3866</v>
      </c>
      <c r="H882" t="s">
        <v>3878</v>
      </c>
      <c r="I882">
        <v>51.3324</v>
      </c>
      <c r="J882">
        <v>4</v>
      </c>
    </row>
    <row r="883" spans="1:10" hidden="1" x14ac:dyDescent="0.3">
      <c r="A883" t="s">
        <v>3857</v>
      </c>
      <c r="B883" t="s">
        <v>4315</v>
      </c>
      <c r="C883" t="s">
        <v>3932</v>
      </c>
      <c r="D883">
        <v>2014</v>
      </c>
      <c r="E883" t="s">
        <v>3869</v>
      </c>
      <c r="F883" t="s">
        <v>3861</v>
      </c>
      <c r="G883" t="s">
        <v>17</v>
      </c>
      <c r="H883" t="s">
        <v>3856</v>
      </c>
      <c r="I883">
        <v>88.054000000000002</v>
      </c>
      <c r="J883">
        <v>4</v>
      </c>
    </row>
    <row r="884" spans="1:10" hidden="1" x14ac:dyDescent="0.3">
      <c r="A884" t="s">
        <v>3857</v>
      </c>
      <c r="B884" t="s">
        <v>4037</v>
      </c>
      <c r="C884" t="s">
        <v>3911</v>
      </c>
      <c r="D884">
        <v>2014</v>
      </c>
      <c r="E884" t="s">
        <v>3869</v>
      </c>
      <c r="F884" t="s">
        <v>3861</v>
      </c>
      <c r="G884" t="s">
        <v>17</v>
      </c>
      <c r="H884" t="s">
        <v>3856</v>
      </c>
      <c r="I884">
        <v>232.33260000000001</v>
      </c>
      <c r="J884">
        <v>4</v>
      </c>
    </row>
    <row r="885" spans="1:10" hidden="1" x14ac:dyDescent="0.3">
      <c r="A885" t="s">
        <v>3857</v>
      </c>
      <c r="B885" t="s">
        <v>4128</v>
      </c>
      <c r="C885" t="s">
        <v>3868</v>
      </c>
      <c r="D885">
        <v>2014</v>
      </c>
      <c r="E885" t="s">
        <v>3869</v>
      </c>
      <c r="F885" t="s">
        <v>3861</v>
      </c>
      <c r="G885" t="s">
        <v>17</v>
      </c>
      <c r="H885" t="s">
        <v>3856</v>
      </c>
      <c r="I885">
        <v>183.5266</v>
      </c>
      <c r="J885">
        <v>4</v>
      </c>
    </row>
    <row r="886" spans="1:10" hidden="1" x14ac:dyDescent="0.3">
      <c r="A886" t="s">
        <v>3857</v>
      </c>
      <c r="B886" t="s">
        <v>4372</v>
      </c>
      <c r="C886" t="s">
        <v>3834</v>
      </c>
      <c r="D886">
        <v>2014</v>
      </c>
      <c r="E886" t="s">
        <v>3869</v>
      </c>
      <c r="F886" t="s">
        <v>3861</v>
      </c>
      <c r="G886" t="s">
        <v>17</v>
      </c>
      <c r="H886" t="s">
        <v>3856</v>
      </c>
      <c r="I886">
        <v>54.695599999999999</v>
      </c>
      <c r="J886">
        <v>4</v>
      </c>
    </row>
    <row r="887" spans="1:10" hidden="1" x14ac:dyDescent="0.3">
      <c r="A887" t="s">
        <v>3857</v>
      </c>
      <c r="B887" t="s">
        <v>4565</v>
      </c>
      <c r="C887" t="s">
        <v>3864</v>
      </c>
      <c r="D887">
        <v>2014</v>
      </c>
      <c r="E887" t="s">
        <v>3869</v>
      </c>
      <c r="F887" t="s">
        <v>3861</v>
      </c>
      <c r="G887" t="s">
        <v>17</v>
      </c>
      <c r="H887" t="s">
        <v>3856</v>
      </c>
      <c r="I887">
        <v>75.566999999999993</v>
      </c>
      <c r="J887">
        <v>4</v>
      </c>
    </row>
    <row r="888" spans="1:10" hidden="1" x14ac:dyDescent="0.3">
      <c r="A888" t="s">
        <v>3857</v>
      </c>
      <c r="B888" t="s">
        <v>4527</v>
      </c>
      <c r="C888" t="s">
        <v>3853</v>
      </c>
      <c r="D888">
        <v>2014</v>
      </c>
      <c r="E888" t="s">
        <v>3869</v>
      </c>
      <c r="F888" t="s">
        <v>3861</v>
      </c>
      <c r="G888" t="s">
        <v>17</v>
      </c>
      <c r="H888" t="s">
        <v>3856</v>
      </c>
      <c r="I888">
        <v>141.0154</v>
      </c>
      <c r="J888">
        <v>4</v>
      </c>
    </row>
    <row r="889" spans="1:10" hidden="1" x14ac:dyDescent="0.3">
      <c r="A889" t="s">
        <v>3857</v>
      </c>
      <c r="B889" t="s">
        <v>4566</v>
      </c>
      <c r="C889" t="s">
        <v>3853</v>
      </c>
      <c r="D889">
        <v>2014</v>
      </c>
      <c r="E889" t="s">
        <v>3869</v>
      </c>
      <c r="F889" t="s">
        <v>3861</v>
      </c>
      <c r="G889" t="s">
        <v>17</v>
      </c>
      <c r="H889" t="s">
        <v>3856</v>
      </c>
      <c r="I889">
        <v>112.2518</v>
      </c>
      <c r="J889">
        <v>4</v>
      </c>
    </row>
    <row r="890" spans="1:10" hidden="1" x14ac:dyDescent="0.3">
      <c r="A890" t="s">
        <v>3857</v>
      </c>
      <c r="B890" t="s">
        <v>3912</v>
      </c>
      <c r="C890" t="s">
        <v>3880</v>
      </c>
      <c r="D890">
        <v>2014</v>
      </c>
      <c r="E890" t="s">
        <v>3869</v>
      </c>
      <c r="F890" t="s">
        <v>3861</v>
      </c>
      <c r="G890" t="s">
        <v>17</v>
      </c>
      <c r="H890" t="s">
        <v>3856</v>
      </c>
      <c r="I890">
        <v>169.37899999999999</v>
      </c>
      <c r="J890">
        <v>4</v>
      </c>
    </row>
    <row r="891" spans="1:10" hidden="1" x14ac:dyDescent="0.3">
      <c r="A891" t="s">
        <v>3857</v>
      </c>
      <c r="B891" t="s">
        <v>3949</v>
      </c>
      <c r="C891" t="s">
        <v>3880</v>
      </c>
      <c r="D891">
        <v>2014</v>
      </c>
      <c r="E891" t="s">
        <v>3869</v>
      </c>
      <c r="F891" t="s">
        <v>3861</v>
      </c>
      <c r="G891" t="s">
        <v>17</v>
      </c>
      <c r="H891" t="s">
        <v>3856</v>
      </c>
      <c r="I891">
        <v>181.46600000000001</v>
      </c>
      <c r="J891">
        <v>4</v>
      </c>
    </row>
    <row r="892" spans="1:10" hidden="1" x14ac:dyDescent="0.3">
      <c r="A892" t="s">
        <v>3857</v>
      </c>
      <c r="B892" t="s">
        <v>4462</v>
      </c>
      <c r="C892" t="s">
        <v>3886</v>
      </c>
      <c r="D892">
        <v>2014</v>
      </c>
      <c r="E892" t="s">
        <v>3869</v>
      </c>
      <c r="F892" t="s">
        <v>3861</v>
      </c>
      <c r="G892" t="s">
        <v>17</v>
      </c>
      <c r="H892" t="s">
        <v>3856</v>
      </c>
      <c r="I892">
        <v>166.2816</v>
      </c>
      <c r="J892">
        <v>4</v>
      </c>
    </row>
    <row r="893" spans="1:10" hidden="1" x14ac:dyDescent="0.3">
      <c r="A893" t="s">
        <v>3857</v>
      </c>
      <c r="B893" t="s">
        <v>4532</v>
      </c>
      <c r="C893" t="s">
        <v>3886</v>
      </c>
      <c r="D893">
        <v>2014</v>
      </c>
      <c r="E893" t="s">
        <v>3869</v>
      </c>
      <c r="F893" t="s">
        <v>3861</v>
      </c>
      <c r="G893" t="s">
        <v>17</v>
      </c>
      <c r="H893" t="s">
        <v>3856</v>
      </c>
      <c r="I893">
        <v>153.13659999999999</v>
      </c>
      <c r="J893">
        <v>4</v>
      </c>
    </row>
    <row r="894" spans="1:10" hidden="1" x14ac:dyDescent="0.3">
      <c r="A894" t="s">
        <v>3857</v>
      </c>
      <c r="B894" t="s">
        <v>4567</v>
      </c>
      <c r="C894" t="s">
        <v>3871</v>
      </c>
      <c r="D894">
        <v>2014</v>
      </c>
      <c r="E894" t="s">
        <v>3869</v>
      </c>
      <c r="F894" t="s">
        <v>3861</v>
      </c>
      <c r="G894" t="s">
        <v>17</v>
      </c>
      <c r="H894" t="s">
        <v>3856</v>
      </c>
      <c r="I894">
        <v>163.3526</v>
      </c>
      <c r="J894">
        <v>4</v>
      </c>
    </row>
    <row r="895" spans="1:10" hidden="1" x14ac:dyDescent="0.3">
      <c r="A895" t="s">
        <v>3851</v>
      </c>
      <c r="B895" t="s">
        <v>4568</v>
      </c>
      <c r="C895" t="s">
        <v>3868</v>
      </c>
      <c r="D895">
        <v>2014</v>
      </c>
      <c r="E895" t="s">
        <v>3869</v>
      </c>
      <c r="F895" t="s">
        <v>3861</v>
      </c>
      <c r="G895" t="s">
        <v>17</v>
      </c>
      <c r="H895" t="s">
        <v>3856</v>
      </c>
      <c r="I895">
        <v>89.0488</v>
      </c>
      <c r="J895">
        <v>4</v>
      </c>
    </row>
    <row r="896" spans="1:10" hidden="1" x14ac:dyDescent="0.3">
      <c r="A896" t="s">
        <v>3851</v>
      </c>
      <c r="B896" t="s">
        <v>4569</v>
      </c>
      <c r="C896" t="s">
        <v>3834</v>
      </c>
      <c r="D896">
        <v>2014</v>
      </c>
      <c r="E896" t="s">
        <v>3869</v>
      </c>
      <c r="F896" t="s">
        <v>3861</v>
      </c>
      <c r="G896" t="s">
        <v>17</v>
      </c>
      <c r="H896" t="s">
        <v>3856</v>
      </c>
      <c r="I896">
        <v>122.973</v>
      </c>
      <c r="J896">
        <v>4</v>
      </c>
    </row>
    <row r="897" spans="1:10" hidden="1" x14ac:dyDescent="0.3">
      <c r="A897" t="s">
        <v>3851</v>
      </c>
      <c r="B897" t="s">
        <v>4570</v>
      </c>
      <c r="C897" t="s">
        <v>3853</v>
      </c>
      <c r="D897">
        <v>2014</v>
      </c>
      <c r="E897" t="s">
        <v>3869</v>
      </c>
      <c r="F897" t="s">
        <v>3861</v>
      </c>
      <c r="G897" t="s">
        <v>17</v>
      </c>
      <c r="H897" t="s">
        <v>3856</v>
      </c>
      <c r="I897">
        <v>257.63299999999998</v>
      </c>
      <c r="J897">
        <v>4</v>
      </c>
    </row>
    <row r="898" spans="1:10" hidden="1" x14ac:dyDescent="0.3">
      <c r="A898" t="s">
        <v>3851</v>
      </c>
      <c r="B898" t="s">
        <v>4571</v>
      </c>
      <c r="C898" t="s">
        <v>3853</v>
      </c>
      <c r="D898">
        <v>2014</v>
      </c>
      <c r="E898" t="s">
        <v>3869</v>
      </c>
      <c r="F898" t="s">
        <v>3861</v>
      </c>
      <c r="G898" t="s">
        <v>17</v>
      </c>
      <c r="H898" t="s">
        <v>3856</v>
      </c>
      <c r="I898">
        <v>176.1396</v>
      </c>
      <c r="J898">
        <v>4</v>
      </c>
    </row>
    <row r="899" spans="1:10" hidden="1" x14ac:dyDescent="0.3">
      <c r="A899" t="s">
        <v>3851</v>
      </c>
      <c r="B899" t="s">
        <v>4564</v>
      </c>
      <c r="C899" t="s">
        <v>3886</v>
      </c>
      <c r="D899">
        <v>2014</v>
      </c>
      <c r="E899" t="s">
        <v>3869</v>
      </c>
      <c r="F899" t="s">
        <v>3861</v>
      </c>
      <c r="G899" t="s">
        <v>17</v>
      </c>
      <c r="H899" t="s">
        <v>3856</v>
      </c>
      <c r="I899">
        <v>81.396000000000001</v>
      </c>
      <c r="J899">
        <v>4</v>
      </c>
    </row>
    <row r="900" spans="1:10" hidden="1" x14ac:dyDescent="0.3">
      <c r="A900" t="s">
        <v>3851</v>
      </c>
      <c r="B900" t="s">
        <v>4572</v>
      </c>
      <c r="C900" t="s">
        <v>3886</v>
      </c>
      <c r="D900">
        <v>2014</v>
      </c>
      <c r="E900" t="s">
        <v>3869</v>
      </c>
      <c r="F900" t="s">
        <v>3861</v>
      </c>
      <c r="G900" t="s">
        <v>17</v>
      </c>
      <c r="H900" t="s">
        <v>3856</v>
      </c>
      <c r="I900">
        <v>172.94220000000001</v>
      </c>
      <c r="J900">
        <v>4</v>
      </c>
    </row>
    <row r="901" spans="1:10" x14ac:dyDescent="0.3">
      <c r="A901" t="s">
        <v>3857</v>
      </c>
      <c r="B901" t="s">
        <v>3929</v>
      </c>
      <c r="C901" t="s">
        <v>3864</v>
      </c>
      <c r="D901">
        <v>2022</v>
      </c>
      <c r="E901" t="s">
        <v>3860</v>
      </c>
      <c r="F901" t="s">
        <v>3861</v>
      </c>
      <c r="G901" t="s">
        <v>36</v>
      </c>
      <c r="H901" t="s">
        <v>3862</v>
      </c>
      <c r="I901">
        <v>259.73039999999997</v>
      </c>
      <c r="J901">
        <v>4</v>
      </c>
    </row>
    <row r="902" spans="1:10" x14ac:dyDescent="0.3">
      <c r="A902" t="s">
        <v>3857</v>
      </c>
      <c r="B902" t="s">
        <v>4573</v>
      </c>
      <c r="C902" t="s">
        <v>3996</v>
      </c>
      <c r="D902">
        <v>2022</v>
      </c>
      <c r="E902" t="s">
        <v>3860</v>
      </c>
      <c r="F902" t="s">
        <v>3861</v>
      </c>
      <c r="G902" t="s">
        <v>36</v>
      </c>
      <c r="H902" t="s">
        <v>3862</v>
      </c>
      <c r="I902">
        <v>253.00399999999999</v>
      </c>
      <c r="J902">
        <v>4</v>
      </c>
    </row>
    <row r="903" spans="1:10" x14ac:dyDescent="0.3">
      <c r="A903" t="s">
        <v>3857</v>
      </c>
      <c r="B903" t="s">
        <v>4574</v>
      </c>
      <c r="C903" t="s">
        <v>3932</v>
      </c>
      <c r="D903">
        <v>2022</v>
      </c>
      <c r="E903" t="s">
        <v>3860</v>
      </c>
      <c r="F903" t="s">
        <v>3861</v>
      </c>
      <c r="G903" t="s">
        <v>36</v>
      </c>
      <c r="H903" t="s">
        <v>3862</v>
      </c>
      <c r="I903">
        <v>111.8544</v>
      </c>
      <c r="J903">
        <v>4</v>
      </c>
    </row>
    <row r="904" spans="1:10" x14ac:dyDescent="0.3">
      <c r="A904" t="s">
        <v>3857</v>
      </c>
      <c r="B904" t="s">
        <v>4128</v>
      </c>
      <c r="C904" t="s">
        <v>3868</v>
      </c>
      <c r="D904">
        <v>2022</v>
      </c>
      <c r="E904" t="s">
        <v>3860</v>
      </c>
      <c r="F904" t="s">
        <v>3861</v>
      </c>
      <c r="G904" t="s">
        <v>36</v>
      </c>
      <c r="H904" t="s">
        <v>3862</v>
      </c>
      <c r="I904">
        <v>184.1266</v>
      </c>
      <c r="J904">
        <v>4</v>
      </c>
    </row>
    <row r="905" spans="1:10" x14ac:dyDescent="0.3">
      <c r="A905" t="s">
        <v>3857</v>
      </c>
      <c r="B905" t="s">
        <v>4575</v>
      </c>
      <c r="C905" t="s">
        <v>3864</v>
      </c>
      <c r="D905">
        <v>2022</v>
      </c>
      <c r="E905" t="s">
        <v>3860</v>
      </c>
      <c r="F905" t="s">
        <v>3861</v>
      </c>
      <c r="G905" t="s">
        <v>36</v>
      </c>
      <c r="H905" t="s">
        <v>3862</v>
      </c>
      <c r="I905">
        <v>248.3434</v>
      </c>
      <c r="J905">
        <v>4</v>
      </c>
    </row>
    <row r="906" spans="1:10" x14ac:dyDescent="0.3">
      <c r="A906" t="s">
        <v>3857</v>
      </c>
      <c r="B906" t="s">
        <v>4576</v>
      </c>
      <c r="C906" t="s">
        <v>3853</v>
      </c>
      <c r="D906">
        <v>2022</v>
      </c>
      <c r="E906" t="s">
        <v>3860</v>
      </c>
      <c r="F906" t="s">
        <v>3861</v>
      </c>
      <c r="G906" t="s">
        <v>36</v>
      </c>
      <c r="H906" t="s">
        <v>3862</v>
      </c>
      <c r="I906">
        <v>189.28460000000001</v>
      </c>
      <c r="J906">
        <v>4</v>
      </c>
    </row>
    <row r="907" spans="1:10" x14ac:dyDescent="0.3">
      <c r="A907" t="s">
        <v>3857</v>
      </c>
      <c r="B907" t="s">
        <v>4577</v>
      </c>
      <c r="C907" t="s">
        <v>3853</v>
      </c>
      <c r="D907">
        <v>2022</v>
      </c>
      <c r="E907" t="s">
        <v>3860</v>
      </c>
      <c r="F907" t="s">
        <v>3861</v>
      </c>
      <c r="G907" t="s">
        <v>36</v>
      </c>
      <c r="H907" t="s">
        <v>3862</v>
      </c>
      <c r="I907">
        <v>119.8466</v>
      </c>
      <c r="J907">
        <v>4</v>
      </c>
    </row>
    <row r="908" spans="1:10" x14ac:dyDescent="0.3">
      <c r="A908" t="s">
        <v>3857</v>
      </c>
      <c r="B908" t="s">
        <v>4458</v>
      </c>
      <c r="C908" t="s">
        <v>3899</v>
      </c>
      <c r="D908">
        <v>2022</v>
      </c>
      <c r="E908" t="s">
        <v>3860</v>
      </c>
      <c r="F908" t="s">
        <v>3861</v>
      </c>
      <c r="G908" t="s">
        <v>36</v>
      </c>
      <c r="H908" t="s">
        <v>3862</v>
      </c>
      <c r="I908">
        <v>261.42779999999999</v>
      </c>
      <c r="J908">
        <v>4</v>
      </c>
    </row>
    <row r="909" spans="1:10" x14ac:dyDescent="0.3">
      <c r="A909" t="s">
        <v>3857</v>
      </c>
      <c r="B909" t="s">
        <v>4428</v>
      </c>
      <c r="C909" t="s">
        <v>3859</v>
      </c>
      <c r="D909">
        <v>2022</v>
      </c>
      <c r="E909" t="s">
        <v>3860</v>
      </c>
      <c r="F909" t="s">
        <v>3861</v>
      </c>
      <c r="G909" t="s">
        <v>36</v>
      </c>
      <c r="H909" t="s">
        <v>3862</v>
      </c>
      <c r="I909">
        <v>109.8596</v>
      </c>
      <c r="J909">
        <v>4</v>
      </c>
    </row>
    <row r="910" spans="1:10" x14ac:dyDescent="0.3">
      <c r="A910" t="s">
        <v>3857</v>
      </c>
      <c r="B910" t="s">
        <v>4578</v>
      </c>
      <c r="C910" t="s">
        <v>3859</v>
      </c>
      <c r="D910">
        <v>2022</v>
      </c>
      <c r="E910" t="s">
        <v>3860</v>
      </c>
      <c r="F910" t="s">
        <v>3861</v>
      </c>
      <c r="G910" t="s">
        <v>36</v>
      </c>
      <c r="H910" t="s">
        <v>3862</v>
      </c>
      <c r="I910">
        <v>65.616799999999998</v>
      </c>
      <c r="J910">
        <v>4</v>
      </c>
    </row>
    <row r="911" spans="1:10" x14ac:dyDescent="0.3">
      <c r="A911" t="s">
        <v>3857</v>
      </c>
      <c r="B911" t="s">
        <v>4579</v>
      </c>
      <c r="C911" t="s">
        <v>3880</v>
      </c>
      <c r="D911">
        <v>2022</v>
      </c>
      <c r="E911" t="s">
        <v>3860</v>
      </c>
      <c r="F911" t="s">
        <v>3861</v>
      </c>
      <c r="G911" t="s">
        <v>36</v>
      </c>
      <c r="H911" t="s">
        <v>3862</v>
      </c>
      <c r="I911">
        <v>112.6176</v>
      </c>
      <c r="J911">
        <v>4</v>
      </c>
    </row>
    <row r="912" spans="1:10" x14ac:dyDescent="0.3">
      <c r="A912" t="s">
        <v>3857</v>
      </c>
      <c r="B912" t="s">
        <v>4580</v>
      </c>
      <c r="C912" t="s">
        <v>3871</v>
      </c>
      <c r="D912">
        <v>2022</v>
      </c>
      <c r="E912" t="s">
        <v>3860</v>
      </c>
      <c r="F912" t="s">
        <v>3861</v>
      </c>
      <c r="G912" t="s">
        <v>36</v>
      </c>
      <c r="H912" t="s">
        <v>3862</v>
      </c>
      <c r="I912">
        <v>47.569200000000002</v>
      </c>
      <c r="J912">
        <v>4</v>
      </c>
    </row>
    <row r="913" spans="1:10" x14ac:dyDescent="0.3">
      <c r="A913" t="s">
        <v>3851</v>
      </c>
      <c r="B913" t="s">
        <v>4581</v>
      </c>
      <c r="C913" t="s">
        <v>3834</v>
      </c>
      <c r="D913">
        <v>2022</v>
      </c>
      <c r="E913" t="s">
        <v>3860</v>
      </c>
      <c r="F913" t="s">
        <v>3861</v>
      </c>
      <c r="G913" t="s">
        <v>36</v>
      </c>
      <c r="H913" t="s">
        <v>3862</v>
      </c>
      <c r="I913">
        <v>212.92439999999999</v>
      </c>
      <c r="J913">
        <v>4</v>
      </c>
    </row>
    <row r="914" spans="1:10" x14ac:dyDescent="0.3">
      <c r="A914" t="s">
        <v>3851</v>
      </c>
      <c r="B914" t="s">
        <v>4152</v>
      </c>
      <c r="C914" t="s">
        <v>3853</v>
      </c>
      <c r="D914">
        <v>2022</v>
      </c>
      <c r="E914" t="s">
        <v>3860</v>
      </c>
      <c r="F914" t="s">
        <v>3861</v>
      </c>
      <c r="G914" t="s">
        <v>36</v>
      </c>
      <c r="H914" t="s">
        <v>3862</v>
      </c>
      <c r="I914">
        <v>128.36779999999999</v>
      </c>
      <c r="J914">
        <v>4</v>
      </c>
    </row>
    <row r="915" spans="1:10" x14ac:dyDescent="0.3">
      <c r="A915" t="s">
        <v>3851</v>
      </c>
      <c r="B915" t="s">
        <v>4437</v>
      </c>
      <c r="C915" t="s">
        <v>3886</v>
      </c>
      <c r="D915">
        <v>2022</v>
      </c>
      <c r="E915" t="s">
        <v>3860</v>
      </c>
      <c r="F915" t="s">
        <v>3861</v>
      </c>
      <c r="G915" t="s">
        <v>36</v>
      </c>
      <c r="H915" t="s">
        <v>3862</v>
      </c>
      <c r="I915">
        <v>179.76599999999999</v>
      </c>
      <c r="J915">
        <v>4</v>
      </c>
    </row>
    <row r="916" spans="1:10" x14ac:dyDescent="0.3">
      <c r="A916" t="s">
        <v>3857</v>
      </c>
      <c r="B916" t="s">
        <v>4582</v>
      </c>
      <c r="C916" t="s">
        <v>3895</v>
      </c>
      <c r="D916">
        <v>2018</v>
      </c>
      <c r="E916" t="s">
        <v>3883</v>
      </c>
      <c r="F916" t="s">
        <v>3861</v>
      </c>
      <c r="G916" t="s">
        <v>36</v>
      </c>
      <c r="H916" t="s">
        <v>3884</v>
      </c>
      <c r="I916">
        <v>216.91659999999999</v>
      </c>
      <c r="J916">
        <v>4</v>
      </c>
    </row>
    <row r="917" spans="1:10" x14ac:dyDescent="0.3">
      <c r="A917" t="s">
        <v>3857</v>
      </c>
      <c r="B917" t="s">
        <v>4583</v>
      </c>
      <c r="C917" t="s">
        <v>3895</v>
      </c>
      <c r="D917">
        <v>2018</v>
      </c>
      <c r="E917" t="s">
        <v>3883</v>
      </c>
      <c r="F917" t="s">
        <v>3861</v>
      </c>
      <c r="G917" t="s">
        <v>36</v>
      </c>
      <c r="H917" t="s">
        <v>3884</v>
      </c>
      <c r="I917">
        <v>177.83699999999999</v>
      </c>
      <c r="J917">
        <v>4</v>
      </c>
    </row>
    <row r="918" spans="1:10" x14ac:dyDescent="0.3">
      <c r="A918" t="s">
        <v>3857</v>
      </c>
      <c r="B918" t="s">
        <v>4584</v>
      </c>
      <c r="C918" t="s">
        <v>3834</v>
      </c>
      <c r="D918">
        <v>2018</v>
      </c>
      <c r="E918" t="s">
        <v>3883</v>
      </c>
      <c r="F918" t="s">
        <v>3861</v>
      </c>
      <c r="G918" t="s">
        <v>36</v>
      </c>
      <c r="H918" t="s">
        <v>3884</v>
      </c>
      <c r="I918">
        <v>196.77680000000001</v>
      </c>
      <c r="J918">
        <v>4</v>
      </c>
    </row>
    <row r="919" spans="1:10" x14ac:dyDescent="0.3">
      <c r="A919" t="s">
        <v>3857</v>
      </c>
      <c r="B919" t="s">
        <v>4064</v>
      </c>
      <c r="C919" t="s">
        <v>3834</v>
      </c>
      <c r="D919">
        <v>2018</v>
      </c>
      <c r="E919" t="s">
        <v>3883</v>
      </c>
      <c r="F919" t="s">
        <v>3861</v>
      </c>
      <c r="G919" t="s">
        <v>36</v>
      </c>
      <c r="H919" t="s">
        <v>3884</v>
      </c>
      <c r="I919">
        <v>265.28840000000002</v>
      </c>
      <c r="J919">
        <v>4</v>
      </c>
    </row>
    <row r="920" spans="1:10" x14ac:dyDescent="0.3">
      <c r="A920" t="s">
        <v>3857</v>
      </c>
      <c r="B920" t="s">
        <v>4585</v>
      </c>
      <c r="C920" t="s">
        <v>3864</v>
      </c>
      <c r="D920">
        <v>2018</v>
      </c>
      <c r="E920" t="s">
        <v>3883</v>
      </c>
      <c r="F920" t="s">
        <v>3861</v>
      </c>
      <c r="G920" t="s">
        <v>36</v>
      </c>
      <c r="H920" t="s">
        <v>3884</v>
      </c>
      <c r="I920">
        <v>256.16460000000001</v>
      </c>
      <c r="J920">
        <v>4</v>
      </c>
    </row>
    <row r="921" spans="1:10" x14ac:dyDescent="0.3">
      <c r="A921" t="s">
        <v>3857</v>
      </c>
      <c r="B921" t="s">
        <v>4586</v>
      </c>
      <c r="C921" t="s">
        <v>3864</v>
      </c>
      <c r="D921">
        <v>2018</v>
      </c>
      <c r="E921" t="s">
        <v>3883</v>
      </c>
      <c r="F921" t="s">
        <v>3861</v>
      </c>
      <c r="G921" t="s">
        <v>36</v>
      </c>
      <c r="H921" t="s">
        <v>3884</v>
      </c>
      <c r="I921">
        <v>225.30619999999999</v>
      </c>
      <c r="J921">
        <v>4</v>
      </c>
    </row>
    <row r="922" spans="1:10" x14ac:dyDescent="0.3">
      <c r="A922" t="s">
        <v>3857</v>
      </c>
      <c r="B922" t="s">
        <v>4587</v>
      </c>
      <c r="C922" t="s">
        <v>3864</v>
      </c>
      <c r="D922">
        <v>2018</v>
      </c>
      <c r="E922" t="s">
        <v>3883</v>
      </c>
      <c r="F922" t="s">
        <v>3861</v>
      </c>
      <c r="G922" t="s">
        <v>36</v>
      </c>
      <c r="H922" t="s">
        <v>3884</v>
      </c>
      <c r="I922">
        <v>157.56299999999999</v>
      </c>
      <c r="J922">
        <v>4</v>
      </c>
    </row>
    <row r="923" spans="1:10" x14ac:dyDescent="0.3">
      <c r="A923" t="s">
        <v>3857</v>
      </c>
      <c r="B923" t="s">
        <v>4411</v>
      </c>
      <c r="C923" t="s">
        <v>3859</v>
      </c>
      <c r="D923">
        <v>2018</v>
      </c>
      <c r="E923" t="s">
        <v>3883</v>
      </c>
      <c r="F923" t="s">
        <v>3861</v>
      </c>
      <c r="G923" t="s">
        <v>36</v>
      </c>
      <c r="H923" t="s">
        <v>3884</v>
      </c>
      <c r="I923">
        <v>61.553600000000003</v>
      </c>
      <c r="J923">
        <v>4</v>
      </c>
    </row>
    <row r="924" spans="1:10" x14ac:dyDescent="0.3">
      <c r="A924" t="s">
        <v>3857</v>
      </c>
      <c r="B924" t="s">
        <v>4588</v>
      </c>
      <c r="C924" t="s">
        <v>3880</v>
      </c>
      <c r="D924">
        <v>2018</v>
      </c>
      <c r="E924" t="s">
        <v>3883</v>
      </c>
      <c r="F924" t="s">
        <v>3861</v>
      </c>
      <c r="G924" t="s">
        <v>36</v>
      </c>
      <c r="H924" t="s">
        <v>3884</v>
      </c>
      <c r="I924">
        <v>35.918999999999997</v>
      </c>
      <c r="J924">
        <v>4</v>
      </c>
    </row>
    <row r="925" spans="1:10" x14ac:dyDescent="0.3">
      <c r="A925" t="s">
        <v>3857</v>
      </c>
      <c r="B925" t="s">
        <v>4215</v>
      </c>
      <c r="C925" t="s">
        <v>3880</v>
      </c>
      <c r="D925">
        <v>2018</v>
      </c>
      <c r="E925" t="s">
        <v>3883</v>
      </c>
      <c r="F925" t="s">
        <v>3861</v>
      </c>
      <c r="G925" t="s">
        <v>36</v>
      </c>
      <c r="H925" t="s">
        <v>3884</v>
      </c>
      <c r="I925">
        <v>162.68940000000001</v>
      </c>
      <c r="J925">
        <v>4</v>
      </c>
    </row>
    <row r="926" spans="1:10" x14ac:dyDescent="0.3">
      <c r="A926" t="s">
        <v>3857</v>
      </c>
      <c r="B926" t="s">
        <v>3985</v>
      </c>
      <c r="C926" t="s">
        <v>3880</v>
      </c>
      <c r="D926">
        <v>2018</v>
      </c>
      <c r="E926" t="s">
        <v>3883</v>
      </c>
      <c r="F926" t="s">
        <v>3861</v>
      </c>
      <c r="G926" t="s">
        <v>36</v>
      </c>
      <c r="H926" t="s">
        <v>3884</v>
      </c>
      <c r="I926">
        <v>190.85300000000001</v>
      </c>
      <c r="J926">
        <v>4</v>
      </c>
    </row>
    <row r="927" spans="1:10" x14ac:dyDescent="0.3">
      <c r="A927" t="s">
        <v>3857</v>
      </c>
      <c r="B927" t="s">
        <v>4589</v>
      </c>
      <c r="C927" t="s">
        <v>3880</v>
      </c>
      <c r="D927">
        <v>2018</v>
      </c>
      <c r="E927" t="s">
        <v>3883</v>
      </c>
      <c r="F927" t="s">
        <v>3861</v>
      </c>
      <c r="G927" t="s">
        <v>36</v>
      </c>
      <c r="H927" t="s">
        <v>3884</v>
      </c>
      <c r="I927">
        <v>160.792</v>
      </c>
      <c r="J927">
        <v>4</v>
      </c>
    </row>
    <row r="928" spans="1:10" x14ac:dyDescent="0.3">
      <c r="A928" t="s">
        <v>3857</v>
      </c>
      <c r="B928" t="s">
        <v>4078</v>
      </c>
      <c r="C928" t="s">
        <v>3880</v>
      </c>
      <c r="D928">
        <v>2018</v>
      </c>
      <c r="E928" t="s">
        <v>3883</v>
      </c>
      <c r="F928" t="s">
        <v>3861</v>
      </c>
      <c r="G928" t="s">
        <v>36</v>
      </c>
      <c r="H928" t="s">
        <v>3884</v>
      </c>
      <c r="I928">
        <v>181.5976</v>
      </c>
      <c r="J928">
        <v>4</v>
      </c>
    </row>
    <row r="929" spans="1:10" x14ac:dyDescent="0.3">
      <c r="A929" t="s">
        <v>3857</v>
      </c>
      <c r="B929" t="s">
        <v>4590</v>
      </c>
      <c r="C929" t="s">
        <v>3880</v>
      </c>
      <c r="D929">
        <v>2018</v>
      </c>
      <c r="E929" t="s">
        <v>3883</v>
      </c>
      <c r="F929" t="s">
        <v>3861</v>
      </c>
      <c r="G929" t="s">
        <v>36</v>
      </c>
      <c r="H929" t="s">
        <v>3884</v>
      </c>
      <c r="I929">
        <v>253.8698</v>
      </c>
      <c r="J929">
        <v>4</v>
      </c>
    </row>
    <row r="930" spans="1:10" x14ac:dyDescent="0.3">
      <c r="A930" t="s">
        <v>3857</v>
      </c>
      <c r="B930" t="s">
        <v>4591</v>
      </c>
      <c r="C930" t="s">
        <v>3902</v>
      </c>
      <c r="D930">
        <v>2018</v>
      </c>
      <c r="E930" t="s">
        <v>3883</v>
      </c>
      <c r="F930" t="s">
        <v>3861</v>
      </c>
      <c r="G930" t="s">
        <v>36</v>
      </c>
      <c r="H930" t="s">
        <v>3884</v>
      </c>
      <c r="I930">
        <v>39.548000000000002</v>
      </c>
      <c r="J930">
        <v>4</v>
      </c>
    </row>
    <row r="931" spans="1:10" x14ac:dyDescent="0.3">
      <c r="A931" t="s">
        <v>3851</v>
      </c>
      <c r="B931" t="s">
        <v>4592</v>
      </c>
      <c r="C931" t="s">
        <v>3932</v>
      </c>
      <c r="D931">
        <v>2018</v>
      </c>
      <c r="E931" t="s">
        <v>3883</v>
      </c>
      <c r="F931" t="s">
        <v>3861</v>
      </c>
      <c r="G931" t="s">
        <v>36</v>
      </c>
      <c r="H931" t="s">
        <v>3884</v>
      </c>
      <c r="I931">
        <v>81.993399999999994</v>
      </c>
      <c r="J931">
        <v>4</v>
      </c>
    </row>
    <row r="932" spans="1:10" x14ac:dyDescent="0.3">
      <c r="A932" t="s">
        <v>3851</v>
      </c>
      <c r="B932" t="s">
        <v>4562</v>
      </c>
      <c r="C932" t="s">
        <v>3868</v>
      </c>
      <c r="D932">
        <v>2018</v>
      </c>
      <c r="E932" t="s">
        <v>3883</v>
      </c>
      <c r="F932" t="s">
        <v>3861</v>
      </c>
      <c r="G932" t="s">
        <v>36</v>
      </c>
      <c r="H932" t="s">
        <v>3884</v>
      </c>
      <c r="I932">
        <v>153.2998</v>
      </c>
      <c r="J932">
        <v>4</v>
      </c>
    </row>
    <row r="933" spans="1:10" x14ac:dyDescent="0.3">
      <c r="A933" t="s">
        <v>3851</v>
      </c>
      <c r="B933" t="s">
        <v>4593</v>
      </c>
      <c r="C933" t="s">
        <v>3864</v>
      </c>
      <c r="D933">
        <v>2018</v>
      </c>
      <c r="E933" t="s">
        <v>3883</v>
      </c>
      <c r="F933" t="s">
        <v>3861</v>
      </c>
      <c r="G933" t="s">
        <v>36</v>
      </c>
      <c r="H933" t="s">
        <v>3884</v>
      </c>
      <c r="I933">
        <v>78.561800000000005</v>
      </c>
      <c r="J933">
        <v>4</v>
      </c>
    </row>
    <row r="934" spans="1:10" x14ac:dyDescent="0.3">
      <c r="A934" t="s">
        <v>3851</v>
      </c>
      <c r="B934" t="s">
        <v>4594</v>
      </c>
      <c r="C934" t="s">
        <v>3864</v>
      </c>
      <c r="D934">
        <v>2018</v>
      </c>
      <c r="E934" t="s">
        <v>3883</v>
      </c>
      <c r="F934" t="s">
        <v>3861</v>
      </c>
      <c r="G934" t="s">
        <v>36</v>
      </c>
      <c r="H934" t="s">
        <v>3884</v>
      </c>
      <c r="I934">
        <v>91.680400000000006</v>
      </c>
      <c r="J934">
        <v>4</v>
      </c>
    </row>
    <row r="935" spans="1:10" x14ac:dyDescent="0.3">
      <c r="A935" t="s">
        <v>3851</v>
      </c>
      <c r="B935" t="s">
        <v>4595</v>
      </c>
      <c r="C935" t="s">
        <v>3864</v>
      </c>
      <c r="D935">
        <v>2018</v>
      </c>
      <c r="E935" t="s">
        <v>3883</v>
      </c>
      <c r="F935" t="s">
        <v>3861</v>
      </c>
      <c r="G935" t="s">
        <v>36</v>
      </c>
      <c r="H935" t="s">
        <v>3884</v>
      </c>
      <c r="I935">
        <v>162.52099999999999</v>
      </c>
      <c r="J935">
        <v>4</v>
      </c>
    </row>
    <row r="936" spans="1:10" x14ac:dyDescent="0.3">
      <c r="A936" t="s">
        <v>3851</v>
      </c>
      <c r="B936" t="s">
        <v>4596</v>
      </c>
      <c r="C936" t="s">
        <v>3853</v>
      </c>
      <c r="D936">
        <v>2018</v>
      </c>
      <c r="E936" t="s">
        <v>3883</v>
      </c>
      <c r="F936" t="s">
        <v>3861</v>
      </c>
      <c r="G936" t="s">
        <v>36</v>
      </c>
      <c r="H936" t="s">
        <v>3884</v>
      </c>
      <c r="I936">
        <v>81.495999999999995</v>
      </c>
      <c r="J936">
        <v>4</v>
      </c>
    </row>
    <row r="937" spans="1:10" x14ac:dyDescent="0.3">
      <c r="A937" t="s">
        <v>3851</v>
      </c>
      <c r="B937" t="s">
        <v>4597</v>
      </c>
      <c r="C937" t="s">
        <v>3886</v>
      </c>
      <c r="D937">
        <v>2018</v>
      </c>
      <c r="E937" t="s">
        <v>3883</v>
      </c>
      <c r="F937" t="s">
        <v>3861</v>
      </c>
      <c r="G937" t="s">
        <v>36</v>
      </c>
      <c r="H937" t="s">
        <v>3884</v>
      </c>
      <c r="I937">
        <v>199.9084</v>
      </c>
      <c r="J937">
        <v>4</v>
      </c>
    </row>
    <row r="938" spans="1:10" x14ac:dyDescent="0.3">
      <c r="A938" t="s">
        <v>3851</v>
      </c>
      <c r="B938" t="s">
        <v>4598</v>
      </c>
      <c r="C938" t="s">
        <v>3871</v>
      </c>
      <c r="D938">
        <v>2018</v>
      </c>
      <c r="E938" t="s">
        <v>3883</v>
      </c>
      <c r="F938" t="s">
        <v>3861</v>
      </c>
      <c r="G938" t="s">
        <v>36</v>
      </c>
      <c r="H938" t="s">
        <v>3884</v>
      </c>
      <c r="I938">
        <v>173.7054</v>
      </c>
      <c r="J938">
        <v>4</v>
      </c>
    </row>
    <row r="939" spans="1:10" x14ac:dyDescent="0.3">
      <c r="A939" t="s">
        <v>3857</v>
      </c>
      <c r="B939" t="s">
        <v>4314</v>
      </c>
      <c r="C939" t="s">
        <v>3932</v>
      </c>
      <c r="D939">
        <v>2018</v>
      </c>
      <c r="E939" t="s">
        <v>3883</v>
      </c>
      <c r="F939" t="s">
        <v>3861</v>
      </c>
      <c r="G939" t="s">
        <v>36</v>
      </c>
      <c r="H939" t="s">
        <v>3884</v>
      </c>
      <c r="I939">
        <v>50.003399999999999</v>
      </c>
      <c r="J939">
        <v>4</v>
      </c>
    </row>
    <row r="940" spans="1:10" x14ac:dyDescent="0.3">
      <c r="A940" t="s">
        <v>3857</v>
      </c>
      <c r="B940" t="s">
        <v>4599</v>
      </c>
      <c r="C940" t="s">
        <v>3895</v>
      </c>
      <c r="D940">
        <v>2018</v>
      </c>
      <c r="E940" t="s">
        <v>3883</v>
      </c>
      <c r="F940" t="s">
        <v>3861</v>
      </c>
      <c r="G940" t="s">
        <v>36</v>
      </c>
      <c r="H940" t="s">
        <v>3884</v>
      </c>
      <c r="I940">
        <v>102.33320000000001</v>
      </c>
      <c r="J940">
        <v>4</v>
      </c>
    </row>
    <row r="941" spans="1:10" x14ac:dyDescent="0.3">
      <c r="A941" t="s">
        <v>3857</v>
      </c>
      <c r="B941" t="s">
        <v>4600</v>
      </c>
      <c r="C941" t="s">
        <v>3859</v>
      </c>
      <c r="D941">
        <v>2018</v>
      </c>
      <c r="E941" t="s">
        <v>3883</v>
      </c>
      <c r="F941" t="s">
        <v>3861</v>
      </c>
      <c r="G941" t="s">
        <v>36</v>
      </c>
      <c r="H941" t="s">
        <v>3884</v>
      </c>
      <c r="I941">
        <v>133.79419999999999</v>
      </c>
      <c r="J941">
        <v>4</v>
      </c>
    </row>
    <row r="942" spans="1:10" x14ac:dyDescent="0.3">
      <c r="A942" t="s">
        <v>3851</v>
      </c>
      <c r="B942" t="s">
        <v>4336</v>
      </c>
      <c r="C942" t="s">
        <v>3834</v>
      </c>
      <c r="D942">
        <v>2018</v>
      </c>
      <c r="E942" t="s">
        <v>3883</v>
      </c>
      <c r="F942" t="s">
        <v>3861</v>
      </c>
      <c r="G942" t="s">
        <v>36</v>
      </c>
      <c r="H942" t="s">
        <v>3884</v>
      </c>
      <c r="I942">
        <v>120.944</v>
      </c>
      <c r="J942">
        <v>4</v>
      </c>
    </row>
    <row r="943" spans="1:10" hidden="1" x14ac:dyDescent="0.3">
      <c r="A943" t="s">
        <v>3857</v>
      </c>
      <c r="B943" t="s">
        <v>4529</v>
      </c>
      <c r="C943" t="s">
        <v>3880</v>
      </c>
      <c r="D943">
        <v>2014</v>
      </c>
      <c r="E943" t="s">
        <v>3869</v>
      </c>
      <c r="F943" t="s">
        <v>3861</v>
      </c>
      <c r="G943" t="s">
        <v>17</v>
      </c>
      <c r="H943" t="s">
        <v>3856</v>
      </c>
      <c r="I943">
        <v>53.861400000000003</v>
      </c>
      <c r="J943">
        <v>4</v>
      </c>
    </row>
    <row r="944" spans="1:10" x14ac:dyDescent="0.3">
      <c r="A944" t="s">
        <v>3857</v>
      </c>
      <c r="B944" t="s">
        <v>4601</v>
      </c>
      <c r="C944" t="s">
        <v>3886</v>
      </c>
      <c r="D944">
        <v>2018</v>
      </c>
      <c r="E944" t="s">
        <v>3883</v>
      </c>
      <c r="F944" t="s">
        <v>3861</v>
      </c>
      <c r="G944" t="s">
        <v>36</v>
      </c>
      <c r="H944" t="s">
        <v>3884</v>
      </c>
      <c r="I944">
        <v>87.619799999999998</v>
      </c>
      <c r="J944">
        <v>4</v>
      </c>
    </row>
    <row r="945" spans="1:10" x14ac:dyDescent="0.3">
      <c r="A945" t="s">
        <v>3857</v>
      </c>
      <c r="B945" t="s">
        <v>4554</v>
      </c>
      <c r="C945" t="s">
        <v>3899</v>
      </c>
      <c r="D945">
        <v>2012</v>
      </c>
      <c r="E945" t="s">
        <v>3854</v>
      </c>
      <c r="F945" t="s">
        <v>3855</v>
      </c>
      <c r="G945" t="s">
        <v>36</v>
      </c>
      <c r="H945" t="s">
        <v>3856</v>
      </c>
      <c r="I945">
        <v>38.050600000000003</v>
      </c>
      <c r="J945">
        <v>4</v>
      </c>
    </row>
    <row r="946" spans="1:10" hidden="1" x14ac:dyDescent="0.3">
      <c r="A946" t="s">
        <v>3851</v>
      </c>
      <c r="B946" t="s">
        <v>4602</v>
      </c>
      <c r="C946" t="s">
        <v>3853</v>
      </c>
      <c r="D946">
        <v>2017</v>
      </c>
      <c r="E946" t="s">
        <v>3888</v>
      </c>
      <c r="F946" t="s">
        <v>3873</v>
      </c>
      <c r="G946" t="s">
        <v>3866</v>
      </c>
      <c r="H946" t="s">
        <v>3856</v>
      </c>
      <c r="I946">
        <v>187.4556</v>
      </c>
      <c r="J946">
        <v>4</v>
      </c>
    </row>
    <row r="947" spans="1:10" x14ac:dyDescent="0.3">
      <c r="A947" t="s">
        <v>3857</v>
      </c>
      <c r="B947" t="s">
        <v>4255</v>
      </c>
      <c r="C947" t="s">
        <v>3886</v>
      </c>
      <c r="D947">
        <v>2022</v>
      </c>
      <c r="E947" t="s">
        <v>3860</v>
      </c>
      <c r="F947" t="s">
        <v>3861</v>
      </c>
      <c r="G947" t="s">
        <v>36</v>
      </c>
      <c r="H947" t="s">
        <v>3862</v>
      </c>
      <c r="I947">
        <v>212.09020000000001</v>
      </c>
      <c r="J947">
        <v>4</v>
      </c>
    </row>
    <row r="948" spans="1:10" x14ac:dyDescent="0.3">
      <c r="A948" t="s">
        <v>3857</v>
      </c>
      <c r="B948" t="s">
        <v>4603</v>
      </c>
      <c r="C948" t="s">
        <v>3868</v>
      </c>
      <c r="D948">
        <v>2022</v>
      </c>
      <c r="E948" t="s">
        <v>3860</v>
      </c>
      <c r="F948" t="s">
        <v>3861</v>
      </c>
      <c r="G948" t="s">
        <v>36</v>
      </c>
      <c r="H948" t="s">
        <v>3862</v>
      </c>
      <c r="I948">
        <v>188.5188</v>
      </c>
      <c r="J948">
        <v>4</v>
      </c>
    </row>
    <row r="949" spans="1:10" hidden="1" x14ac:dyDescent="0.3">
      <c r="A949" t="s">
        <v>3851</v>
      </c>
      <c r="B949" t="s">
        <v>4604</v>
      </c>
      <c r="C949" t="s">
        <v>3892</v>
      </c>
      <c r="D949">
        <v>2014</v>
      </c>
      <c r="E949" t="s">
        <v>3869</v>
      </c>
      <c r="F949" t="s">
        <v>3861</v>
      </c>
      <c r="G949" t="s">
        <v>17</v>
      </c>
      <c r="H949" t="s">
        <v>3856</v>
      </c>
      <c r="I949">
        <v>151.4366</v>
      </c>
      <c r="J949">
        <v>4</v>
      </c>
    </row>
    <row r="950" spans="1:10" hidden="1" x14ac:dyDescent="0.3">
      <c r="A950" t="s">
        <v>3851</v>
      </c>
      <c r="B950" t="s">
        <v>4605</v>
      </c>
      <c r="C950" t="s">
        <v>3853</v>
      </c>
      <c r="D950">
        <v>2018</v>
      </c>
      <c r="E950" t="s">
        <v>3975</v>
      </c>
      <c r="F950" t="s">
        <v>3855</v>
      </c>
      <c r="G950" t="s">
        <v>3866</v>
      </c>
      <c r="H950" t="s">
        <v>3878</v>
      </c>
      <c r="I950">
        <v>165.7526</v>
      </c>
      <c r="J950">
        <v>4</v>
      </c>
    </row>
    <row r="951" spans="1:10" x14ac:dyDescent="0.3">
      <c r="A951" t="s">
        <v>3857</v>
      </c>
      <c r="B951" t="s">
        <v>4070</v>
      </c>
      <c r="C951" t="s">
        <v>3853</v>
      </c>
      <c r="D951">
        <v>2022</v>
      </c>
      <c r="E951" t="s">
        <v>3860</v>
      </c>
      <c r="F951" t="s">
        <v>3861</v>
      </c>
      <c r="G951" t="s">
        <v>36</v>
      </c>
      <c r="H951" t="s">
        <v>3862</v>
      </c>
      <c r="I951">
        <v>50.132399999999997</v>
      </c>
      <c r="J951">
        <v>4</v>
      </c>
    </row>
    <row r="952" spans="1:10" x14ac:dyDescent="0.3">
      <c r="A952" t="s">
        <v>3857</v>
      </c>
      <c r="B952" t="s">
        <v>4606</v>
      </c>
      <c r="C952" t="s">
        <v>3932</v>
      </c>
      <c r="D952">
        <v>2018</v>
      </c>
      <c r="E952" t="s">
        <v>3883</v>
      </c>
      <c r="F952" t="s">
        <v>3861</v>
      </c>
      <c r="G952" t="s">
        <v>36</v>
      </c>
      <c r="H952" t="s">
        <v>3884</v>
      </c>
      <c r="I952">
        <v>177.93700000000001</v>
      </c>
      <c r="J952">
        <v>4</v>
      </c>
    </row>
    <row r="953" spans="1:10" hidden="1" x14ac:dyDescent="0.3">
      <c r="A953" t="s">
        <v>3851</v>
      </c>
      <c r="B953" t="s">
        <v>4607</v>
      </c>
      <c r="C953" t="s">
        <v>3886</v>
      </c>
      <c r="D953">
        <v>2018</v>
      </c>
      <c r="E953" t="s">
        <v>3975</v>
      </c>
      <c r="F953" t="s">
        <v>3855</v>
      </c>
      <c r="G953" t="s">
        <v>3866</v>
      </c>
      <c r="H953" t="s">
        <v>3878</v>
      </c>
      <c r="I953">
        <v>118.7782</v>
      </c>
      <c r="J953">
        <v>4</v>
      </c>
    </row>
    <row r="954" spans="1:10" hidden="1" x14ac:dyDescent="0.3">
      <c r="A954" t="s">
        <v>3851</v>
      </c>
      <c r="B954" t="s">
        <v>4608</v>
      </c>
      <c r="C954" t="s">
        <v>3864</v>
      </c>
      <c r="D954">
        <v>2020</v>
      </c>
      <c r="E954" t="s">
        <v>3875</v>
      </c>
      <c r="F954" t="s">
        <v>3873</v>
      </c>
      <c r="G954" t="s">
        <v>3866</v>
      </c>
      <c r="H954" t="s">
        <v>3856</v>
      </c>
      <c r="I954">
        <v>246.4144</v>
      </c>
      <c r="J954">
        <v>4</v>
      </c>
    </row>
    <row r="955" spans="1:10" hidden="1" x14ac:dyDescent="0.3">
      <c r="A955" t="s">
        <v>3857</v>
      </c>
      <c r="B955" t="s">
        <v>3931</v>
      </c>
      <c r="C955" t="s">
        <v>3932</v>
      </c>
      <c r="D955">
        <v>2014</v>
      </c>
      <c r="E955" t="s">
        <v>3869</v>
      </c>
      <c r="F955" t="s">
        <v>3861</v>
      </c>
      <c r="G955" t="s">
        <v>17</v>
      </c>
      <c r="H955" t="s">
        <v>3856</v>
      </c>
      <c r="I955">
        <v>85.224999999999994</v>
      </c>
      <c r="J955">
        <v>4</v>
      </c>
    </row>
    <row r="956" spans="1:10" hidden="1" x14ac:dyDescent="0.3">
      <c r="A956" t="s">
        <v>3857</v>
      </c>
      <c r="B956" t="s">
        <v>4609</v>
      </c>
      <c r="C956" t="s">
        <v>3853</v>
      </c>
      <c r="D956">
        <v>2014</v>
      </c>
      <c r="E956" t="s">
        <v>3869</v>
      </c>
      <c r="F956" t="s">
        <v>3861</v>
      </c>
      <c r="G956" t="s">
        <v>17</v>
      </c>
      <c r="H956" t="s">
        <v>3856</v>
      </c>
      <c r="I956">
        <v>85.690799999999996</v>
      </c>
      <c r="J956">
        <v>4</v>
      </c>
    </row>
    <row r="957" spans="1:10" hidden="1" x14ac:dyDescent="0.3">
      <c r="A957" t="s">
        <v>3857</v>
      </c>
      <c r="B957" t="s">
        <v>4610</v>
      </c>
      <c r="C957" t="s">
        <v>3932</v>
      </c>
      <c r="D957">
        <v>2016</v>
      </c>
      <c r="E957" t="s">
        <v>3865</v>
      </c>
      <c r="F957" t="s">
        <v>3855</v>
      </c>
      <c r="G957" t="s">
        <v>3866</v>
      </c>
      <c r="H957" t="s">
        <v>3856</v>
      </c>
      <c r="I957">
        <v>92.643600000000006</v>
      </c>
      <c r="J957">
        <v>4</v>
      </c>
    </row>
    <row r="958" spans="1:10" hidden="1" x14ac:dyDescent="0.3">
      <c r="A958" t="s">
        <v>3851</v>
      </c>
      <c r="B958" t="s">
        <v>4611</v>
      </c>
      <c r="C958" t="s">
        <v>3853</v>
      </c>
      <c r="D958">
        <v>2016</v>
      </c>
      <c r="E958" t="s">
        <v>3865</v>
      </c>
      <c r="F958" t="s">
        <v>3855</v>
      </c>
      <c r="G958" t="s">
        <v>3866</v>
      </c>
      <c r="H958" t="s">
        <v>3856</v>
      </c>
      <c r="I958">
        <v>130.49680000000001</v>
      </c>
      <c r="J958">
        <v>4</v>
      </c>
    </row>
    <row r="959" spans="1:10" hidden="1" x14ac:dyDescent="0.3">
      <c r="A959" t="s">
        <v>3851</v>
      </c>
      <c r="B959" t="s">
        <v>4612</v>
      </c>
      <c r="C959" t="s">
        <v>3868</v>
      </c>
      <c r="D959">
        <v>2016</v>
      </c>
      <c r="E959" t="s">
        <v>3865</v>
      </c>
      <c r="F959" t="s">
        <v>3855</v>
      </c>
      <c r="G959" t="s">
        <v>3866</v>
      </c>
      <c r="H959" t="s">
        <v>3856</v>
      </c>
      <c r="I959">
        <v>184.5924</v>
      </c>
      <c r="J959">
        <v>4</v>
      </c>
    </row>
    <row r="960" spans="1:10" hidden="1" x14ac:dyDescent="0.3">
      <c r="A960" t="s">
        <v>3851</v>
      </c>
      <c r="B960" t="s">
        <v>4613</v>
      </c>
      <c r="C960" t="s">
        <v>3895</v>
      </c>
      <c r="D960">
        <v>2015</v>
      </c>
      <c r="E960" t="s">
        <v>3872</v>
      </c>
      <c r="F960" t="s">
        <v>3873</v>
      </c>
      <c r="G960" t="s">
        <v>3866</v>
      </c>
      <c r="H960" t="s">
        <v>3856</v>
      </c>
      <c r="I960">
        <v>105.6648</v>
      </c>
      <c r="J960">
        <v>4</v>
      </c>
    </row>
    <row r="961" spans="1:10" hidden="1" x14ac:dyDescent="0.3">
      <c r="A961" t="s">
        <v>3857</v>
      </c>
      <c r="B961" t="s">
        <v>4135</v>
      </c>
      <c r="C961" t="s">
        <v>3859</v>
      </c>
      <c r="D961">
        <v>2020</v>
      </c>
      <c r="E961" t="s">
        <v>3875</v>
      </c>
      <c r="F961" t="s">
        <v>3873</v>
      </c>
      <c r="G961" t="s">
        <v>3866</v>
      </c>
      <c r="H961" t="s">
        <v>3856</v>
      </c>
      <c r="I961">
        <v>129.26259999999999</v>
      </c>
      <c r="J961">
        <v>4</v>
      </c>
    </row>
    <row r="962" spans="1:10" hidden="1" x14ac:dyDescent="0.3">
      <c r="A962" t="s">
        <v>3857</v>
      </c>
      <c r="B962" t="s">
        <v>4614</v>
      </c>
      <c r="C962" t="s">
        <v>3834</v>
      </c>
      <c r="D962">
        <v>2016</v>
      </c>
      <c r="E962" t="s">
        <v>3865</v>
      </c>
      <c r="F962" t="s">
        <v>3855</v>
      </c>
      <c r="G962" t="s">
        <v>3866</v>
      </c>
      <c r="H962" t="s">
        <v>3856</v>
      </c>
      <c r="I962">
        <v>117.37820000000001</v>
      </c>
      <c r="J962">
        <v>4</v>
      </c>
    </row>
    <row r="963" spans="1:10" hidden="1" x14ac:dyDescent="0.3">
      <c r="A963" t="s">
        <v>3857</v>
      </c>
      <c r="B963" t="s">
        <v>4615</v>
      </c>
      <c r="C963" t="s">
        <v>3932</v>
      </c>
      <c r="D963">
        <v>2015</v>
      </c>
      <c r="E963" t="s">
        <v>3872</v>
      </c>
      <c r="F963" t="s">
        <v>3873</v>
      </c>
      <c r="G963" t="s">
        <v>3866</v>
      </c>
      <c r="H963" t="s">
        <v>3856</v>
      </c>
      <c r="I963">
        <v>184.89240000000001</v>
      </c>
      <c r="J963">
        <v>4</v>
      </c>
    </row>
    <row r="964" spans="1:10" hidden="1" x14ac:dyDescent="0.3">
      <c r="A964" t="s">
        <v>3857</v>
      </c>
      <c r="B964" t="s">
        <v>4013</v>
      </c>
      <c r="C964" t="s">
        <v>3892</v>
      </c>
      <c r="D964">
        <v>2011</v>
      </c>
      <c r="E964" t="s">
        <v>3877</v>
      </c>
      <c r="F964" t="s">
        <v>3861</v>
      </c>
      <c r="G964" t="s">
        <v>3866</v>
      </c>
      <c r="H964" t="s">
        <v>3878</v>
      </c>
      <c r="I964">
        <v>163.88419999999999</v>
      </c>
      <c r="J964">
        <v>4</v>
      </c>
    </row>
    <row r="965" spans="1:10" hidden="1" x14ac:dyDescent="0.3">
      <c r="A965" t="s">
        <v>3857</v>
      </c>
      <c r="B965" t="s">
        <v>4616</v>
      </c>
      <c r="C965" t="s">
        <v>3859</v>
      </c>
      <c r="D965">
        <v>2018</v>
      </c>
      <c r="E965" t="s">
        <v>3975</v>
      </c>
      <c r="F965" t="s">
        <v>3855</v>
      </c>
      <c r="G965" t="s">
        <v>3866</v>
      </c>
      <c r="H965" t="s">
        <v>3878</v>
      </c>
      <c r="I965">
        <v>151.30240000000001</v>
      </c>
      <c r="J965">
        <v>4</v>
      </c>
    </row>
    <row r="966" spans="1:10" x14ac:dyDescent="0.3">
      <c r="A966" t="s">
        <v>3857</v>
      </c>
      <c r="B966" t="s">
        <v>4617</v>
      </c>
      <c r="C966" t="s">
        <v>3880</v>
      </c>
      <c r="D966">
        <v>2020</v>
      </c>
      <c r="E966" t="s">
        <v>3875</v>
      </c>
      <c r="F966" t="s">
        <v>3873</v>
      </c>
      <c r="G966" t="s">
        <v>36</v>
      </c>
      <c r="H966" t="s">
        <v>3856</v>
      </c>
      <c r="I966">
        <v>117.815</v>
      </c>
      <c r="J966">
        <v>4</v>
      </c>
    </row>
    <row r="967" spans="1:10" x14ac:dyDescent="0.3">
      <c r="A967" t="s">
        <v>3857</v>
      </c>
      <c r="B967" t="s">
        <v>4618</v>
      </c>
      <c r="C967" t="s">
        <v>3864</v>
      </c>
      <c r="D967">
        <v>2012</v>
      </c>
      <c r="E967" t="s">
        <v>3854</v>
      </c>
      <c r="F967" t="s">
        <v>3855</v>
      </c>
      <c r="G967" t="s">
        <v>36</v>
      </c>
      <c r="H967" t="s">
        <v>3856</v>
      </c>
      <c r="I967">
        <v>208.99539999999999</v>
      </c>
      <c r="J967">
        <v>4</v>
      </c>
    </row>
    <row r="968" spans="1:10" x14ac:dyDescent="0.3">
      <c r="A968" t="s">
        <v>3857</v>
      </c>
      <c r="B968" t="s">
        <v>4159</v>
      </c>
      <c r="C968" t="s">
        <v>3864</v>
      </c>
      <c r="D968">
        <v>2018</v>
      </c>
      <c r="E968" t="s">
        <v>3883</v>
      </c>
      <c r="F968" t="s">
        <v>3861</v>
      </c>
      <c r="G968" t="s">
        <v>36</v>
      </c>
      <c r="H968" t="s">
        <v>3884</v>
      </c>
      <c r="I968">
        <v>106.928</v>
      </c>
      <c r="J968">
        <v>4</v>
      </c>
    </row>
    <row r="969" spans="1:10" hidden="1" x14ac:dyDescent="0.3">
      <c r="A969" t="s">
        <v>3857</v>
      </c>
      <c r="B969" t="s">
        <v>4619</v>
      </c>
      <c r="C969" t="s">
        <v>3902</v>
      </c>
      <c r="D969">
        <v>2017</v>
      </c>
      <c r="E969" t="s">
        <v>3888</v>
      </c>
      <c r="F969" t="s">
        <v>3873</v>
      </c>
      <c r="G969" t="s">
        <v>3866</v>
      </c>
      <c r="H969" t="s">
        <v>3856</v>
      </c>
      <c r="I969">
        <v>145.047</v>
      </c>
      <c r="J969">
        <v>4</v>
      </c>
    </row>
    <row r="970" spans="1:10" x14ac:dyDescent="0.3">
      <c r="A970" t="s">
        <v>3851</v>
      </c>
      <c r="B970" t="s">
        <v>4620</v>
      </c>
      <c r="C970" t="s">
        <v>3853</v>
      </c>
      <c r="D970">
        <v>2018</v>
      </c>
      <c r="E970" t="s">
        <v>3883</v>
      </c>
      <c r="F970" t="s">
        <v>3861</v>
      </c>
      <c r="G970" t="s">
        <v>36</v>
      </c>
      <c r="H970" t="s">
        <v>3884</v>
      </c>
      <c r="I970">
        <v>189.92140000000001</v>
      </c>
      <c r="J970">
        <v>4</v>
      </c>
    </row>
    <row r="971" spans="1:10" x14ac:dyDescent="0.3">
      <c r="A971" t="s">
        <v>3857</v>
      </c>
      <c r="B971" t="s">
        <v>4014</v>
      </c>
      <c r="C971" t="s">
        <v>3886</v>
      </c>
      <c r="D971">
        <v>2018</v>
      </c>
      <c r="E971" t="s">
        <v>3883</v>
      </c>
      <c r="F971" t="s">
        <v>3861</v>
      </c>
      <c r="G971" t="s">
        <v>36</v>
      </c>
      <c r="H971" t="s">
        <v>3884</v>
      </c>
      <c r="I971">
        <v>183.42660000000001</v>
      </c>
      <c r="J971">
        <v>4</v>
      </c>
    </row>
    <row r="972" spans="1:10" x14ac:dyDescent="0.3">
      <c r="A972" t="s">
        <v>3857</v>
      </c>
      <c r="B972" t="s">
        <v>4621</v>
      </c>
      <c r="C972" t="s">
        <v>3886</v>
      </c>
      <c r="D972">
        <v>2018</v>
      </c>
      <c r="E972" t="s">
        <v>3883</v>
      </c>
      <c r="F972" t="s">
        <v>3861</v>
      </c>
      <c r="G972" t="s">
        <v>36</v>
      </c>
      <c r="H972" t="s">
        <v>3884</v>
      </c>
      <c r="I972">
        <v>182.0318</v>
      </c>
      <c r="J972">
        <v>4</v>
      </c>
    </row>
    <row r="973" spans="1:10" x14ac:dyDescent="0.3">
      <c r="A973" t="s">
        <v>3857</v>
      </c>
      <c r="B973" t="s">
        <v>4207</v>
      </c>
      <c r="C973" t="s">
        <v>3834</v>
      </c>
      <c r="D973">
        <v>2018</v>
      </c>
      <c r="E973" t="s">
        <v>3883</v>
      </c>
      <c r="F973" t="s">
        <v>3861</v>
      </c>
      <c r="G973" t="s">
        <v>36</v>
      </c>
      <c r="H973" t="s">
        <v>3884</v>
      </c>
      <c r="I973">
        <v>241.8854</v>
      </c>
      <c r="J973">
        <v>4</v>
      </c>
    </row>
    <row r="974" spans="1:10" x14ac:dyDescent="0.3">
      <c r="A974" t="s">
        <v>3857</v>
      </c>
      <c r="B974" t="s">
        <v>3912</v>
      </c>
      <c r="C974" t="s">
        <v>3880</v>
      </c>
      <c r="D974">
        <v>2022</v>
      </c>
      <c r="E974" t="s">
        <v>3860</v>
      </c>
      <c r="F974" t="s">
        <v>3861</v>
      </c>
      <c r="G974" t="s">
        <v>36</v>
      </c>
      <c r="H974" t="s">
        <v>3862</v>
      </c>
      <c r="I974">
        <v>171.37899999999999</v>
      </c>
      <c r="J974">
        <v>4</v>
      </c>
    </row>
    <row r="975" spans="1:10" x14ac:dyDescent="0.3">
      <c r="A975" t="s">
        <v>3851</v>
      </c>
      <c r="B975" t="s">
        <v>4622</v>
      </c>
      <c r="C975" t="s">
        <v>3892</v>
      </c>
      <c r="D975">
        <v>2018</v>
      </c>
      <c r="E975" t="s">
        <v>3883</v>
      </c>
      <c r="F975" t="s">
        <v>3861</v>
      </c>
      <c r="G975" t="s">
        <v>36</v>
      </c>
      <c r="H975" t="s">
        <v>3884</v>
      </c>
      <c r="I975">
        <v>83.127600000000001</v>
      </c>
      <c r="J975">
        <v>4</v>
      </c>
    </row>
    <row r="976" spans="1:10" x14ac:dyDescent="0.3">
      <c r="A976" t="s">
        <v>3851</v>
      </c>
      <c r="B976" t="s">
        <v>4623</v>
      </c>
      <c r="C976" t="s">
        <v>3868</v>
      </c>
      <c r="D976">
        <v>2018</v>
      </c>
      <c r="E976" t="s">
        <v>3883</v>
      </c>
      <c r="F976" t="s">
        <v>3861</v>
      </c>
      <c r="G976" t="s">
        <v>36</v>
      </c>
      <c r="H976" t="s">
        <v>3884</v>
      </c>
      <c r="I976">
        <v>154.63140000000001</v>
      </c>
      <c r="J976">
        <v>4</v>
      </c>
    </row>
    <row r="977" spans="1:10" hidden="1" x14ac:dyDescent="0.3">
      <c r="A977" t="s">
        <v>3851</v>
      </c>
      <c r="B977" t="s">
        <v>4029</v>
      </c>
      <c r="C977" t="s">
        <v>3990</v>
      </c>
      <c r="D977">
        <v>2017</v>
      </c>
      <c r="E977" t="s">
        <v>3888</v>
      </c>
      <c r="F977" t="s">
        <v>3873</v>
      </c>
      <c r="G977" t="s">
        <v>3866</v>
      </c>
      <c r="H977" t="s">
        <v>3856</v>
      </c>
      <c r="I977">
        <v>184.85820000000001</v>
      </c>
      <c r="J977">
        <v>4</v>
      </c>
    </row>
    <row r="978" spans="1:10" hidden="1" x14ac:dyDescent="0.3">
      <c r="A978" t="s">
        <v>3857</v>
      </c>
      <c r="B978" t="s">
        <v>3915</v>
      </c>
      <c r="C978" t="s">
        <v>3880</v>
      </c>
      <c r="D978">
        <v>2016</v>
      </c>
      <c r="E978" t="s">
        <v>3865</v>
      </c>
      <c r="F978" t="s">
        <v>3855</v>
      </c>
      <c r="G978" t="s">
        <v>3866</v>
      </c>
      <c r="H978" t="s">
        <v>3856</v>
      </c>
      <c r="I978">
        <v>33.121600000000001</v>
      </c>
      <c r="J978">
        <v>4</v>
      </c>
    </row>
    <row r="979" spans="1:10" x14ac:dyDescent="0.3">
      <c r="A979" t="s">
        <v>3857</v>
      </c>
      <c r="B979" t="s">
        <v>3940</v>
      </c>
      <c r="C979" t="s">
        <v>3853</v>
      </c>
      <c r="D979">
        <v>2020</v>
      </c>
      <c r="E979" t="s">
        <v>3875</v>
      </c>
      <c r="F979" t="s">
        <v>3873</v>
      </c>
      <c r="G979" t="s">
        <v>36</v>
      </c>
      <c r="H979" t="s">
        <v>3856</v>
      </c>
      <c r="I979">
        <v>110.4228</v>
      </c>
      <c r="J979">
        <v>4</v>
      </c>
    </row>
    <row r="980" spans="1:10" x14ac:dyDescent="0.3">
      <c r="A980" t="s">
        <v>3857</v>
      </c>
      <c r="B980" t="s">
        <v>4624</v>
      </c>
      <c r="C980" t="s">
        <v>3834</v>
      </c>
      <c r="D980">
        <v>2015</v>
      </c>
      <c r="E980" t="s">
        <v>3872</v>
      </c>
      <c r="F980" t="s">
        <v>3873</v>
      </c>
      <c r="G980" t="s">
        <v>36</v>
      </c>
      <c r="H980" t="s">
        <v>3856</v>
      </c>
      <c r="I980">
        <v>143.21539999999999</v>
      </c>
      <c r="J980">
        <v>4</v>
      </c>
    </row>
    <row r="981" spans="1:10" x14ac:dyDescent="0.3">
      <c r="A981" t="s">
        <v>3857</v>
      </c>
      <c r="B981" t="s">
        <v>4054</v>
      </c>
      <c r="C981" t="s">
        <v>3880</v>
      </c>
      <c r="D981">
        <v>2012</v>
      </c>
      <c r="E981" t="s">
        <v>3854</v>
      </c>
      <c r="F981" t="s">
        <v>3855</v>
      </c>
      <c r="G981" t="s">
        <v>36</v>
      </c>
      <c r="H981" t="s">
        <v>3856</v>
      </c>
      <c r="I981">
        <v>172.44220000000001</v>
      </c>
      <c r="J981">
        <v>4</v>
      </c>
    </row>
    <row r="982" spans="1:10" x14ac:dyDescent="0.3">
      <c r="A982" t="s">
        <v>3857</v>
      </c>
      <c r="B982" t="s">
        <v>4625</v>
      </c>
      <c r="C982" t="s">
        <v>3902</v>
      </c>
      <c r="D982">
        <v>2012</v>
      </c>
      <c r="E982" t="s">
        <v>3854</v>
      </c>
      <c r="F982" t="s">
        <v>3855</v>
      </c>
      <c r="G982" t="s">
        <v>36</v>
      </c>
      <c r="H982" t="s">
        <v>3856</v>
      </c>
      <c r="I982">
        <v>145.14699999999999</v>
      </c>
      <c r="J982">
        <v>4</v>
      </c>
    </row>
    <row r="983" spans="1:10" x14ac:dyDescent="0.3">
      <c r="A983" t="s">
        <v>3857</v>
      </c>
      <c r="B983" t="s">
        <v>4626</v>
      </c>
      <c r="C983" t="s">
        <v>3886</v>
      </c>
      <c r="D983">
        <v>2012</v>
      </c>
      <c r="E983" t="s">
        <v>3854</v>
      </c>
      <c r="F983" t="s">
        <v>3855</v>
      </c>
      <c r="G983" t="s">
        <v>36</v>
      </c>
      <c r="H983" t="s">
        <v>3856</v>
      </c>
      <c r="I983">
        <v>148.20760000000001</v>
      </c>
      <c r="J983">
        <v>4</v>
      </c>
    </row>
    <row r="984" spans="1:10" x14ac:dyDescent="0.3">
      <c r="A984" t="s">
        <v>3857</v>
      </c>
      <c r="B984" t="s">
        <v>4627</v>
      </c>
      <c r="C984" t="s">
        <v>3895</v>
      </c>
      <c r="D984">
        <v>2012</v>
      </c>
      <c r="E984" t="s">
        <v>3854</v>
      </c>
      <c r="F984" t="s">
        <v>3855</v>
      </c>
      <c r="G984" t="s">
        <v>36</v>
      </c>
      <c r="H984" t="s">
        <v>3856</v>
      </c>
      <c r="I984">
        <v>229.46680000000001</v>
      </c>
      <c r="J984">
        <v>4</v>
      </c>
    </row>
    <row r="985" spans="1:10" x14ac:dyDescent="0.3">
      <c r="A985" t="s">
        <v>3857</v>
      </c>
      <c r="B985" t="s">
        <v>4628</v>
      </c>
      <c r="C985" t="s">
        <v>3868</v>
      </c>
      <c r="D985">
        <v>2012</v>
      </c>
      <c r="E985" t="s">
        <v>3854</v>
      </c>
      <c r="F985" t="s">
        <v>3855</v>
      </c>
      <c r="G985" t="s">
        <v>36</v>
      </c>
      <c r="H985" t="s">
        <v>3856</v>
      </c>
      <c r="I985">
        <v>144.9786</v>
      </c>
      <c r="J985">
        <v>4</v>
      </c>
    </row>
    <row r="986" spans="1:10" x14ac:dyDescent="0.3">
      <c r="A986" t="s">
        <v>3857</v>
      </c>
      <c r="B986" t="s">
        <v>4206</v>
      </c>
      <c r="C986" t="s">
        <v>3868</v>
      </c>
      <c r="D986">
        <v>2012</v>
      </c>
      <c r="E986" t="s">
        <v>3854</v>
      </c>
      <c r="F986" t="s">
        <v>3855</v>
      </c>
      <c r="G986" t="s">
        <v>36</v>
      </c>
      <c r="H986" t="s">
        <v>3856</v>
      </c>
      <c r="I986">
        <v>76.398600000000002</v>
      </c>
      <c r="J986">
        <v>4</v>
      </c>
    </row>
    <row r="987" spans="1:10" x14ac:dyDescent="0.3">
      <c r="A987" t="s">
        <v>3857</v>
      </c>
      <c r="B987" t="s">
        <v>4629</v>
      </c>
      <c r="C987" t="s">
        <v>3864</v>
      </c>
      <c r="D987">
        <v>2012</v>
      </c>
      <c r="E987" t="s">
        <v>3854</v>
      </c>
      <c r="F987" t="s">
        <v>3855</v>
      </c>
      <c r="G987" t="s">
        <v>36</v>
      </c>
      <c r="H987" t="s">
        <v>3856</v>
      </c>
      <c r="I987">
        <v>211.99279999999999</v>
      </c>
      <c r="J987">
        <v>4</v>
      </c>
    </row>
    <row r="988" spans="1:10" x14ac:dyDescent="0.3">
      <c r="A988" t="s">
        <v>3857</v>
      </c>
      <c r="B988" t="s">
        <v>4630</v>
      </c>
      <c r="C988" t="s">
        <v>3853</v>
      </c>
      <c r="D988">
        <v>2012</v>
      </c>
      <c r="E988" t="s">
        <v>3854</v>
      </c>
      <c r="F988" t="s">
        <v>3855</v>
      </c>
      <c r="G988" t="s">
        <v>36</v>
      </c>
      <c r="H988" t="s">
        <v>3856</v>
      </c>
      <c r="I988">
        <v>103.899</v>
      </c>
      <c r="J988">
        <v>4</v>
      </c>
    </row>
    <row r="989" spans="1:10" x14ac:dyDescent="0.3">
      <c r="A989" t="s">
        <v>3857</v>
      </c>
      <c r="B989" t="s">
        <v>4631</v>
      </c>
      <c r="C989" t="s">
        <v>3899</v>
      </c>
      <c r="D989">
        <v>2012</v>
      </c>
      <c r="E989" t="s">
        <v>3854</v>
      </c>
      <c r="F989" t="s">
        <v>3855</v>
      </c>
      <c r="G989" t="s">
        <v>36</v>
      </c>
      <c r="H989" t="s">
        <v>3856</v>
      </c>
      <c r="I989">
        <v>113.38339999999999</v>
      </c>
      <c r="J989">
        <v>4</v>
      </c>
    </row>
    <row r="990" spans="1:10" x14ac:dyDescent="0.3">
      <c r="A990" t="s">
        <v>3857</v>
      </c>
      <c r="B990" t="s">
        <v>4632</v>
      </c>
      <c r="C990" t="s">
        <v>3899</v>
      </c>
      <c r="D990">
        <v>2012</v>
      </c>
      <c r="E990" t="s">
        <v>3854</v>
      </c>
      <c r="F990" t="s">
        <v>3855</v>
      </c>
      <c r="G990" t="s">
        <v>36</v>
      </c>
      <c r="H990" t="s">
        <v>3856</v>
      </c>
      <c r="I990">
        <v>125.9362</v>
      </c>
      <c r="J990">
        <v>4</v>
      </c>
    </row>
    <row r="991" spans="1:10" x14ac:dyDescent="0.3">
      <c r="A991" t="s">
        <v>3857</v>
      </c>
      <c r="B991" t="s">
        <v>4633</v>
      </c>
      <c r="C991" t="s">
        <v>3880</v>
      </c>
      <c r="D991">
        <v>2012</v>
      </c>
      <c r="E991" t="s">
        <v>3854</v>
      </c>
      <c r="F991" t="s">
        <v>3855</v>
      </c>
      <c r="G991" t="s">
        <v>36</v>
      </c>
      <c r="H991" t="s">
        <v>3856</v>
      </c>
      <c r="I991">
        <v>197.10839999999999</v>
      </c>
      <c r="J991">
        <v>4</v>
      </c>
    </row>
    <row r="992" spans="1:10" x14ac:dyDescent="0.3">
      <c r="A992" t="s">
        <v>3857</v>
      </c>
      <c r="B992" t="s">
        <v>4634</v>
      </c>
      <c r="C992" t="s">
        <v>3880</v>
      </c>
      <c r="D992">
        <v>2012</v>
      </c>
      <c r="E992" t="s">
        <v>3854</v>
      </c>
      <c r="F992" t="s">
        <v>3855</v>
      </c>
      <c r="G992" t="s">
        <v>36</v>
      </c>
      <c r="H992" t="s">
        <v>3856</v>
      </c>
      <c r="I992">
        <v>222.77459999999999</v>
      </c>
      <c r="J992">
        <v>4</v>
      </c>
    </row>
    <row r="993" spans="1:10" x14ac:dyDescent="0.3">
      <c r="A993" t="s">
        <v>3857</v>
      </c>
      <c r="B993" t="s">
        <v>4635</v>
      </c>
      <c r="C993" t="s">
        <v>3880</v>
      </c>
      <c r="D993">
        <v>2012</v>
      </c>
      <c r="E993" t="s">
        <v>3854</v>
      </c>
      <c r="F993" t="s">
        <v>3855</v>
      </c>
      <c r="G993" t="s">
        <v>36</v>
      </c>
      <c r="H993" t="s">
        <v>3856</v>
      </c>
      <c r="I993">
        <v>150.73660000000001</v>
      </c>
      <c r="J993">
        <v>4</v>
      </c>
    </row>
    <row r="994" spans="1:10" x14ac:dyDescent="0.3">
      <c r="A994" t="s">
        <v>3857</v>
      </c>
      <c r="B994" t="s">
        <v>4636</v>
      </c>
      <c r="C994" t="s">
        <v>3902</v>
      </c>
      <c r="D994">
        <v>2012</v>
      </c>
      <c r="E994" t="s">
        <v>3854</v>
      </c>
      <c r="F994" t="s">
        <v>3855</v>
      </c>
      <c r="G994" t="s">
        <v>36</v>
      </c>
      <c r="H994" t="s">
        <v>3856</v>
      </c>
      <c r="I994">
        <v>65.014200000000002</v>
      </c>
      <c r="J994">
        <v>4</v>
      </c>
    </row>
    <row r="995" spans="1:10" x14ac:dyDescent="0.3">
      <c r="A995" t="s">
        <v>3857</v>
      </c>
      <c r="B995" t="s">
        <v>4637</v>
      </c>
      <c r="C995" t="s">
        <v>3871</v>
      </c>
      <c r="D995">
        <v>2012</v>
      </c>
      <c r="E995" t="s">
        <v>3854</v>
      </c>
      <c r="F995" t="s">
        <v>3855</v>
      </c>
      <c r="G995" t="s">
        <v>36</v>
      </c>
      <c r="H995" t="s">
        <v>3856</v>
      </c>
      <c r="I995">
        <v>190.9872</v>
      </c>
      <c r="J995">
        <v>4</v>
      </c>
    </row>
    <row r="996" spans="1:10" x14ac:dyDescent="0.3">
      <c r="A996" t="s">
        <v>3857</v>
      </c>
      <c r="B996" t="s">
        <v>4018</v>
      </c>
      <c r="C996" t="s">
        <v>3871</v>
      </c>
      <c r="D996">
        <v>2012</v>
      </c>
      <c r="E996" t="s">
        <v>3854</v>
      </c>
      <c r="F996" t="s">
        <v>3855</v>
      </c>
      <c r="G996" t="s">
        <v>36</v>
      </c>
      <c r="H996" t="s">
        <v>3856</v>
      </c>
      <c r="I996">
        <v>143.11539999999999</v>
      </c>
      <c r="J996">
        <v>4</v>
      </c>
    </row>
    <row r="997" spans="1:10" x14ac:dyDescent="0.3">
      <c r="A997" t="s">
        <v>3857</v>
      </c>
      <c r="B997" t="s">
        <v>4193</v>
      </c>
      <c r="C997" t="s">
        <v>3871</v>
      </c>
      <c r="D997">
        <v>2012</v>
      </c>
      <c r="E997" t="s">
        <v>3854</v>
      </c>
      <c r="F997" t="s">
        <v>3855</v>
      </c>
      <c r="G997" t="s">
        <v>36</v>
      </c>
      <c r="H997" t="s">
        <v>3856</v>
      </c>
      <c r="I997">
        <v>43.677</v>
      </c>
      <c r="J997">
        <v>4</v>
      </c>
    </row>
    <row r="998" spans="1:10" x14ac:dyDescent="0.3">
      <c r="A998" t="s">
        <v>3851</v>
      </c>
      <c r="B998" t="s">
        <v>4638</v>
      </c>
      <c r="C998" t="s">
        <v>3932</v>
      </c>
      <c r="D998">
        <v>2012</v>
      </c>
      <c r="E998" t="s">
        <v>3854</v>
      </c>
      <c r="F998" t="s">
        <v>3855</v>
      </c>
      <c r="G998" t="s">
        <v>36</v>
      </c>
      <c r="H998" t="s">
        <v>3856</v>
      </c>
      <c r="I998">
        <v>208.8296</v>
      </c>
      <c r="J998">
        <v>4</v>
      </c>
    </row>
    <row r="999" spans="1:10" x14ac:dyDescent="0.3">
      <c r="A999" t="s">
        <v>3851</v>
      </c>
      <c r="B999" t="s">
        <v>4639</v>
      </c>
      <c r="C999" t="s">
        <v>3932</v>
      </c>
      <c r="D999">
        <v>2012</v>
      </c>
      <c r="E999" t="s">
        <v>3854</v>
      </c>
      <c r="F999" t="s">
        <v>3855</v>
      </c>
      <c r="G999" t="s">
        <v>36</v>
      </c>
      <c r="H999" t="s">
        <v>3856</v>
      </c>
      <c r="I999">
        <v>183.5634</v>
      </c>
      <c r="J999">
        <v>4</v>
      </c>
    </row>
    <row r="1000" spans="1:10" x14ac:dyDescent="0.3">
      <c r="A1000" t="s">
        <v>3851</v>
      </c>
      <c r="B1000" t="s">
        <v>4383</v>
      </c>
      <c r="C1000" t="s">
        <v>3932</v>
      </c>
      <c r="D1000">
        <v>2012</v>
      </c>
      <c r="E1000" t="s">
        <v>3854</v>
      </c>
      <c r="F1000" t="s">
        <v>3855</v>
      </c>
      <c r="G1000" t="s">
        <v>36</v>
      </c>
      <c r="H1000" t="s">
        <v>3856</v>
      </c>
      <c r="I1000">
        <v>165.3184</v>
      </c>
      <c r="J1000">
        <v>4</v>
      </c>
    </row>
    <row r="1001" spans="1:10" x14ac:dyDescent="0.3">
      <c r="A1001" t="s">
        <v>3851</v>
      </c>
      <c r="B1001" t="s">
        <v>4640</v>
      </c>
      <c r="C1001" t="s">
        <v>3932</v>
      </c>
      <c r="D1001">
        <v>2012</v>
      </c>
      <c r="E1001" t="s">
        <v>3854</v>
      </c>
      <c r="F1001" t="s">
        <v>3855</v>
      </c>
      <c r="G1001" t="s">
        <v>36</v>
      </c>
      <c r="H1001" t="s">
        <v>3856</v>
      </c>
      <c r="I1001">
        <v>240.35380000000001</v>
      </c>
      <c r="J1001">
        <v>4</v>
      </c>
    </row>
    <row r="1002" spans="1:10" x14ac:dyDescent="0.3">
      <c r="A1002" t="s">
        <v>3851</v>
      </c>
      <c r="B1002" t="s">
        <v>4569</v>
      </c>
      <c r="C1002" t="s">
        <v>3834</v>
      </c>
      <c r="D1002">
        <v>2012</v>
      </c>
      <c r="E1002" t="s">
        <v>3854</v>
      </c>
      <c r="F1002" t="s">
        <v>3855</v>
      </c>
      <c r="G1002" t="s">
        <v>36</v>
      </c>
      <c r="H1002" t="s">
        <v>3856</v>
      </c>
      <c r="I1002">
        <v>121.873</v>
      </c>
      <c r="J1002">
        <v>4</v>
      </c>
    </row>
    <row r="1003" spans="1:10" x14ac:dyDescent="0.3">
      <c r="A1003" t="s">
        <v>3851</v>
      </c>
      <c r="B1003" t="s">
        <v>4641</v>
      </c>
      <c r="C1003" t="s">
        <v>3834</v>
      </c>
      <c r="D1003">
        <v>2012</v>
      </c>
      <c r="E1003" t="s">
        <v>3854</v>
      </c>
      <c r="F1003" t="s">
        <v>3855</v>
      </c>
      <c r="G1003" t="s">
        <v>36</v>
      </c>
      <c r="H1003" t="s">
        <v>3856</v>
      </c>
      <c r="I1003">
        <v>155.66300000000001</v>
      </c>
      <c r="J1003">
        <v>4</v>
      </c>
    </row>
    <row r="1004" spans="1:10" x14ac:dyDescent="0.3">
      <c r="A1004" t="s">
        <v>3851</v>
      </c>
      <c r="B1004" t="s">
        <v>4366</v>
      </c>
      <c r="C1004" t="s">
        <v>3864</v>
      </c>
      <c r="D1004">
        <v>2012</v>
      </c>
      <c r="E1004" t="s">
        <v>3854</v>
      </c>
      <c r="F1004" t="s">
        <v>3855</v>
      </c>
      <c r="G1004" t="s">
        <v>36</v>
      </c>
      <c r="H1004" t="s">
        <v>3856</v>
      </c>
      <c r="I1004">
        <v>155.22880000000001</v>
      </c>
      <c r="J1004">
        <v>4</v>
      </c>
    </row>
    <row r="1005" spans="1:10" x14ac:dyDescent="0.3">
      <c r="A1005" t="s">
        <v>3851</v>
      </c>
      <c r="B1005" t="s">
        <v>4602</v>
      </c>
      <c r="C1005" t="s">
        <v>3853</v>
      </c>
      <c r="D1005">
        <v>2012</v>
      </c>
      <c r="E1005" t="s">
        <v>3854</v>
      </c>
      <c r="F1005" t="s">
        <v>3855</v>
      </c>
      <c r="G1005" t="s">
        <v>36</v>
      </c>
      <c r="H1005" t="s">
        <v>3856</v>
      </c>
      <c r="I1005">
        <v>187.65559999999999</v>
      </c>
      <c r="J1005">
        <v>4</v>
      </c>
    </row>
    <row r="1006" spans="1:10" x14ac:dyDescent="0.3">
      <c r="A1006" t="s">
        <v>3851</v>
      </c>
      <c r="B1006" t="s">
        <v>4642</v>
      </c>
      <c r="C1006" t="s">
        <v>3853</v>
      </c>
      <c r="D1006">
        <v>2012</v>
      </c>
      <c r="E1006" t="s">
        <v>3854</v>
      </c>
      <c r="F1006" t="s">
        <v>3855</v>
      </c>
      <c r="G1006" t="s">
        <v>36</v>
      </c>
      <c r="H1006" t="s">
        <v>3856</v>
      </c>
      <c r="I1006">
        <v>91.748800000000003</v>
      </c>
      <c r="J1006">
        <v>4</v>
      </c>
    </row>
    <row r="1007" spans="1:10" x14ac:dyDescent="0.3">
      <c r="A1007" t="s">
        <v>3851</v>
      </c>
      <c r="B1007" t="s">
        <v>4325</v>
      </c>
      <c r="C1007" t="s">
        <v>3853</v>
      </c>
      <c r="D1007">
        <v>2012</v>
      </c>
      <c r="E1007" t="s">
        <v>3854</v>
      </c>
      <c r="F1007" t="s">
        <v>3855</v>
      </c>
      <c r="G1007" t="s">
        <v>36</v>
      </c>
      <c r="H1007" t="s">
        <v>3856</v>
      </c>
      <c r="I1007">
        <v>152.4682</v>
      </c>
      <c r="J1007">
        <v>4</v>
      </c>
    </row>
    <row r="1008" spans="1:10" x14ac:dyDescent="0.3">
      <c r="A1008" t="s">
        <v>3851</v>
      </c>
      <c r="B1008" t="s">
        <v>4643</v>
      </c>
      <c r="C1008" t="s">
        <v>3853</v>
      </c>
      <c r="D1008">
        <v>2012</v>
      </c>
      <c r="E1008" t="s">
        <v>3854</v>
      </c>
      <c r="F1008" t="s">
        <v>3855</v>
      </c>
      <c r="G1008" t="s">
        <v>36</v>
      </c>
      <c r="H1008" t="s">
        <v>3856</v>
      </c>
      <c r="I1008">
        <v>102.1332</v>
      </c>
      <c r="J1008">
        <v>4</v>
      </c>
    </row>
    <row r="1009" spans="1:10" x14ac:dyDescent="0.3">
      <c r="A1009" t="s">
        <v>3851</v>
      </c>
      <c r="B1009" t="s">
        <v>4644</v>
      </c>
      <c r="C1009" t="s">
        <v>3853</v>
      </c>
      <c r="D1009">
        <v>2012</v>
      </c>
      <c r="E1009" t="s">
        <v>3854</v>
      </c>
      <c r="F1009" t="s">
        <v>3855</v>
      </c>
      <c r="G1009" t="s">
        <v>36</v>
      </c>
      <c r="H1009" t="s">
        <v>3856</v>
      </c>
      <c r="I1009">
        <v>140.38380000000001</v>
      </c>
      <c r="J1009">
        <v>4</v>
      </c>
    </row>
    <row r="1010" spans="1:10" x14ac:dyDescent="0.3">
      <c r="A1010" t="s">
        <v>3851</v>
      </c>
      <c r="B1010" t="s">
        <v>4645</v>
      </c>
      <c r="C1010" t="s">
        <v>3853</v>
      </c>
      <c r="D1010">
        <v>2012</v>
      </c>
      <c r="E1010" t="s">
        <v>3854</v>
      </c>
      <c r="F1010" t="s">
        <v>3855</v>
      </c>
      <c r="G1010" t="s">
        <v>36</v>
      </c>
      <c r="H1010" t="s">
        <v>3856</v>
      </c>
      <c r="I1010">
        <v>187.75559999999999</v>
      </c>
      <c r="J1010">
        <v>4</v>
      </c>
    </row>
    <row r="1011" spans="1:10" x14ac:dyDescent="0.3">
      <c r="A1011" t="s">
        <v>3851</v>
      </c>
      <c r="B1011" t="s">
        <v>4646</v>
      </c>
      <c r="C1011" t="s">
        <v>3892</v>
      </c>
      <c r="D1011">
        <v>2012</v>
      </c>
      <c r="E1011" t="s">
        <v>3854</v>
      </c>
      <c r="F1011" t="s">
        <v>3855</v>
      </c>
      <c r="G1011" t="s">
        <v>36</v>
      </c>
      <c r="H1011" t="s">
        <v>3856</v>
      </c>
      <c r="I1011">
        <v>213.35599999999999</v>
      </c>
      <c r="J1011">
        <v>4</v>
      </c>
    </row>
    <row r="1012" spans="1:10" x14ac:dyDescent="0.3">
      <c r="A1012" t="s">
        <v>3851</v>
      </c>
      <c r="B1012" t="s">
        <v>4647</v>
      </c>
      <c r="C1012" t="s">
        <v>3886</v>
      </c>
      <c r="D1012">
        <v>2012</v>
      </c>
      <c r="E1012" t="s">
        <v>3854</v>
      </c>
      <c r="F1012" t="s">
        <v>3855</v>
      </c>
      <c r="G1012" t="s">
        <v>36</v>
      </c>
      <c r="H1012" t="s">
        <v>3856</v>
      </c>
      <c r="I1012">
        <v>102.6016</v>
      </c>
      <c r="J1012">
        <v>4</v>
      </c>
    </row>
    <row r="1013" spans="1:10" x14ac:dyDescent="0.3">
      <c r="A1013" t="s">
        <v>3851</v>
      </c>
      <c r="B1013" t="s">
        <v>4648</v>
      </c>
      <c r="C1013" t="s">
        <v>3886</v>
      </c>
      <c r="D1013">
        <v>2012</v>
      </c>
      <c r="E1013" t="s">
        <v>3854</v>
      </c>
      <c r="F1013" t="s">
        <v>3855</v>
      </c>
      <c r="G1013" t="s">
        <v>36</v>
      </c>
      <c r="H1013" t="s">
        <v>3856</v>
      </c>
      <c r="I1013">
        <v>179.46600000000001</v>
      </c>
      <c r="J1013">
        <v>4</v>
      </c>
    </row>
    <row r="1014" spans="1:10" x14ac:dyDescent="0.3">
      <c r="A1014" t="s">
        <v>3851</v>
      </c>
      <c r="B1014" t="s">
        <v>4396</v>
      </c>
      <c r="C1014" t="s">
        <v>3886</v>
      </c>
      <c r="D1014">
        <v>2012</v>
      </c>
      <c r="E1014" t="s">
        <v>3854</v>
      </c>
      <c r="F1014" t="s">
        <v>3855</v>
      </c>
      <c r="G1014" t="s">
        <v>36</v>
      </c>
      <c r="H1014" t="s">
        <v>3856</v>
      </c>
      <c r="I1014">
        <v>110.0544</v>
      </c>
      <c r="J1014">
        <v>4</v>
      </c>
    </row>
    <row r="1015" spans="1:10" x14ac:dyDescent="0.3">
      <c r="A1015" t="s">
        <v>3851</v>
      </c>
      <c r="B1015" t="s">
        <v>4649</v>
      </c>
      <c r="C1015" t="s">
        <v>3871</v>
      </c>
      <c r="D1015">
        <v>2012</v>
      </c>
      <c r="E1015" t="s">
        <v>3854</v>
      </c>
      <c r="F1015" t="s">
        <v>3855</v>
      </c>
      <c r="G1015" t="s">
        <v>36</v>
      </c>
      <c r="H1015" t="s">
        <v>3856</v>
      </c>
      <c r="I1015">
        <v>43.008600000000001</v>
      </c>
      <c r="J1015">
        <v>4</v>
      </c>
    </row>
    <row r="1016" spans="1:10" x14ac:dyDescent="0.3">
      <c r="A1016" t="s">
        <v>3851</v>
      </c>
      <c r="B1016" t="s">
        <v>4357</v>
      </c>
      <c r="C1016" t="s">
        <v>3871</v>
      </c>
      <c r="D1016">
        <v>2012</v>
      </c>
      <c r="E1016" t="s">
        <v>3854</v>
      </c>
      <c r="F1016" t="s">
        <v>3855</v>
      </c>
      <c r="G1016" t="s">
        <v>36</v>
      </c>
      <c r="H1016" t="s">
        <v>3856</v>
      </c>
      <c r="I1016">
        <v>183.69239999999999</v>
      </c>
      <c r="J1016">
        <v>4</v>
      </c>
    </row>
    <row r="1017" spans="1:10" x14ac:dyDescent="0.3">
      <c r="A1017" t="s">
        <v>3851</v>
      </c>
      <c r="B1017" t="s">
        <v>4650</v>
      </c>
      <c r="C1017" t="s">
        <v>3996</v>
      </c>
      <c r="D1017">
        <v>2012</v>
      </c>
      <c r="E1017" t="s">
        <v>3854</v>
      </c>
      <c r="F1017" t="s">
        <v>3855</v>
      </c>
      <c r="G1017" t="s">
        <v>36</v>
      </c>
      <c r="H1017" t="s">
        <v>3856</v>
      </c>
      <c r="I1017">
        <v>172.34479999999999</v>
      </c>
      <c r="J1017">
        <v>4</v>
      </c>
    </row>
    <row r="1018" spans="1:10" x14ac:dyDescent="0.3">
      <c r="A1018" t="s">
        <v>3851</v>
      </c>
      <c r="B1018" t="s">
        <v>4651</v>
      </c>
      <c r="C1018" t="s">
        <v>3834</v>
      </c>
      <c r="D1018">
        <v>2012</v>
      </c>
      <c r="E1018" t="s">
        <v>3854</v>
      </c>
      <c r="F1018" t="s">
        <v>3855</v>
      </c>
      <c r="G1018" t="s">
        <v>36</v>
      </c>
      <c r="H1018" t="s">
        <v>3856</v>
      </c>
      <c r="I1018">
        <v>195.3794</v>
      </c>
      <c r="J1018">
        <v>4</v>
      </c>
    </row>
    <row r="1019" spans="1:10" x14ac:dyDescent="0.3">
      <c r="A1019" t="s">
        <v>3851</v>
      </c>
      <c r="B1019" t="s">
        <v>4652</v>
      </c>
      <c r="C1019" t="s">
        <v>3853</v>
      </c>
      <c r="D1019">
        <v>2012</v>
      </c>
      <c r="E1019" t="s">
        <v>3854</v>
      </c>
      <c r="F1019" t="s">
        <v>3855</v>
      </c>
      <c r="G1019" t="s">
        <v>36</v>
      </c>
      <c r="H1019" t="s">
        <v>3856</v>
      </c>
      <c r="I1019">
        <v>218.45079999999999</v>
      </c>
      <c r="J1019">
        <v>4</v>
      </c>
    </row>
    <row r="1020" spans="1:10" hidden="1" x14ac:dyDescent="0.3">
      <c r="A1020" t="s">
        <v>3857</v>
      </c>
      <c r="B1020" t="s">
        <v>4653</v>
      </c>
      <c r="C1020" t="s">
        <v>3932</v>
      </c>
      <c r="D1020">
        <v>2018</v>
      </c>
      <c r="E1020" t="s">
        <v>3975</v>
      </c>
      <c r="F1020" t="s">
        <v>3855</v>
      </c>
      <c r="G1020" t="s">
        <v>3866</v>
      </c>
      <c r="H1020" t="s">
        <v>3878</v>
      </c>
      <c r="I1020">
        <v>92.446200000000005</v>
      </c>
      <c r="J1020">
        <v>4</v>
      </c>
    </row>
    <row r="1021" spans="1:10" hidden="1" x14ac:dyDescent="0.3">
      <c r="A1021" t="s">
        <v>3857</v>
      </c>
      <c r="B1021" t="s">
        <v>4381</v>
      </c>
      <c r="C1021" t="s">
        <v>3834</v>
      </c>
      <c r="D1021">
        <v>2018</v>
      </c>
      <c r="E1021" t="s">
        <v>3975</v>
      </c>
      <c r="F1021" t="s">
        <v>3855</v>
      </c>
      <c r="G1021" t="s">
        <v>3866</v>
      </c>
      <c r="H1021" t="s">
        <v>3878</v>
      </c>
      <c r="I1021">
        <v>42.213799999999999</v>
      </c>
      <c r="J1021">
        <v>4</v>
      </c>
    </row>
    <row r="1022" spans="1:10" hidden="1" x14ac:dyDescent="0.3">
      <c r="A1022" t="s">
        <v>3857</v>
      </c>
      <c r="B1022" t="s">
        <v>3936</v>
      </c>
      <c r="C1022" t="s">
        <v>3864</v>
      </c>
      <c r="D1022">
        <v>2018</v>
      </c>
      <c r="E1022" t="s">
        <v>3975</v>
      </c>
      <c r="F1022" t="s">
        <v>3855</v>
      </c>
      <c r="G1022" t="s">
        <v>3866</v>
      </c>
      <c r="H1022" t="s">
        <v>3878</v>
      </c>
      <c r="I1022">
        <v>149.0076</v>
      </c>
      <c r="J1022">
        <v>4</v>
      </c>
    </row>
    <row r="1023" spans="1:10" hidden="1" x14ac:dyDescent="0.3">
      <c r="A1023" t="s">
        <v>3857</v>
      </c>
      <c r="B1023" t="s">
        <v>4654</v>
      </c>
      <c r="C1023" t="s">
        <v>3853</v>
      </c>
      <c r="D1023">
        <v>2018</v>
      </c>
      <c r="E1023" t="s">
        <v>3975</v>
      </c>
      <c r="F1023" t="s">
        <v>3855</v>
      </c>
      <c r="G1023" t="s">
        <v>3866</v>
      </c>
      <c r="H1023" t="s">
        <v>3878</v>
      </c>
      <c r="I1023">
        <v>227.80099999999999</v>
      </c>
      <c r="J1023">
        <v>4</v>
      </c>
    </row>
    <row r="1024" spans="1:10" hidden="1" x14ac:dyDescent="0.3">
      <c r="A1024" t="s">
        <v>3857</v>
      </c>
      <c r="B1024" t="s">
        <v>4655</v>
      </c>
      <c r="C1024" t="s">
        <v>3853</v>
      </c>
      <c r="D1024">
        <v>2018</v>
      </c>
      <c r="E1024" t="s">
        <v>3975</v>
      </c>
      <c r="F1024" t="s">
        <v>3855</v>
      </c>
      <c r="G1024" t="s">
        <v>3866</v>
      </c>
      <c r="H1024" t="s">
        <v>3878</v>
      </c>
      <c r="I1024">
        <v>113.18859999999999</v>
      </c>
      <c r="J1024">
        <v>4</v>
      </c>
    </row>
    <row r="1025" spans="1:10" hidden="1" x14ac:dyDescent="0.3">
      <c r="A1025" t="s">
        <v>3857</v>
      </c>
      <c r="B1025" t="s">
        <v>4656</v>
      </c>
      <c r="C1025" t="s">
        <v>3853</v>
      </c>
      <c r="D1025">
        <v>2018</v>
      </c>
      <c r="E1025" t="s">
        <v>3975</v>
      </c>
      <c r="F1025" t="s">
        <v>3855</v>
      </c>
      <c r="G1025" t="s">
        <v>3866</v>
      </c>
      <c r="H1025" t="s">
        <v>3878</v>
      </c>
      <c r="I1025">
        <v>150.4366</v>
      </c>
      <c r="J1025">
        <v>4</v>
      </c>
    </row>
    <row r="1026" spans="1:10" hidden="1" x14ac:dyDescent="0.3">
      <c r="A1026" t="s">
        <v>3857</v>
      </c>
      <c r="B1026" t="s">
        <v>4657</v>
      </c>
      <c r="C1026" t="s">
        <v>3853</v>
      </c>
      <c r="D1026">
        <v>2018</v>
      </c>
      <c r="E1026" t="s">
        <v>3975</v>
      </c>
      <c r="F1026" t="s">
        <v>3855</v>
      </c>
      <c r="G1026" t="s">
        <v>3866</v>
      </c>
      <c r="H1026" t="s">
        <v>3878</v>
      </c>
      <c r="I1026">
        <v>120.84139999999999</v>
      </c>
      <c r="J1026">
        <v>4</v>
      </c>
    </row>
    <row r="1027" spans="1:10" hidden="1" x14ac:dyDescent="0.3">
      <c r="A1027" t="s">
        <v>3857</v>
      </c>
      <c r="B1027" t="s">
        <v>4074</v>
      </c>
      <c r="C1027" t="s">
        <v>3859</v>
      </c>
      <c r="D1027">
        <v>2018</v>
      </c>
      <c r="E1027" t="s">
        <v>3975</v>
      </c>
      <c r="F1027" t="s">
        <v>3855</v>
      </c>
      <c r="G1027" t="s">
        <v>3866</v>
      </c>
      <c r="H1027" t="s">
        <v>3878</v>
      </c>
      <c r="I1027">
        <v>164.65260000000001</v>
      </c>
      <c r="J1027">
        <v>4</v>
      </c>
    </row>
    <row r="1028" spans="1:10" hidden="1" x14ac:dyDescent="0.3">
      <c r="A1028" t="s">
        <v>3857</v>
      </c>
      <c r="B1028" t="s">
        <v>4658</v>
      </c>
      <c r="C1028" t="s">
        <v>3880</v>
      </c>
      <c r="D1028">
        <v>2018</v>
      </c>
      <c r="E1028" t="s">
        <v>3975</v>
      </c>
      <c r="F1028" t="s">
        <v>3855</v>
      </c>
      <c r="G1028" t="s">
        <v>3866</v>
      </c>
      <c r="H1028" t="s">
        <v>3878</v>
      </c>
      <c r="I1028">
        <v>86.388199999999998</v>
      </c>
      <c r="J1028">
        <v>4</v>
      </c>
    </row>
    <row r="1029" spans="1:10" hidden="1" x14ac:dyDescent="0.3">
      <c r="A1029" t="s">
        <v>3857</v>
      </c>
      <c r="B1029" t="s">
        <v>3953</v>
      </c>
      <c r="C1029" t="s">
        <v>3892</v>
      </c>
      <c r="D1029">
        <v>2018</v>
      </c>
      <c r="E1029" t="s">
        <v>3975</v>
      </c>
      <c r="F1029" t="s">
        <v>3855</v>
      </c>
      <c r="G1029" t="s">
        <v>3866</v>
      </c>
      <c r="H1029" t="s">
        <v>3878</v>
      </c>
      <c r="I1029">
        <v>125.80200000000001</v>
      </c>
      <c r="J1029">
        <v>4</v>
      </c>
    </row>
    <row r="1030" spans="1:10" hidden="1" x14ac:dyDescent="0.3">
      <c r="A1030" t="s">
        <v>3857</v>
      </c>
      <c r="B1030" t="s">
        <v>4466</v>
      </c>
      <c r="C1030" t="s">
        <v>3902</v>
      </c>
      <c r="D1030">
        <v>2018</v>
      </c>
      <c r="E1030" t="s">
        <v>3975</v>
      </c>
      <c r="F1030" t="s">
        <v>3855</v>
      </c>
      <c r="G1030" t="s">
        <v>3866</v>
      </c>
      <c r="H1030" t="s">
        <v>3878</v>
      </c>
      <c r="I1030">
        <v>254.60400000000001</v>
      </c>
      <c r="J1030">
        <v>4</v>
      </c>
    </row>
    <row r="1031" spans="1:10" hidden="1" x14ac:dyDescent="0.3">
      <c r="A1031" t="s">
        <v>3857</v>
      </c>
      <c r="B1031" t="s">
        <v>4659</v>
      </c>
      <c r="C1031" t="s">
        <v>3886</v>
      </c>
      <c r="D1031">
        <v>2018</v>
      </c>
      <c r="E1031" t="s">
        <v>3975</v>
      </c>
      <c r="F1031" t="s">
        <v>3855</v>
      </c>
      <c r="G1031" t="s">
        <v>3866</v>
      </c>
      <c r="H1031" t="s">
        <v>3878</v>
      </c>
      <c r="I1031">
        <v>214.756</v>
      </c>
      <c r="J1031">
        <v>4</v>
      </c>
    </row>
    <row r="1032" spans="1:10" hidden="1" x14ac:dyDescent="0.3">
      <c r="A1032" t="s">
        <v>3857</v>
      </c>
      <c r="B1032" t="s">
        <v>4660</v>
      </c>
      <c r="C1032" t="s">
        <v>3886</v>
      </c>
      <c r="D1032">
        <v>2018</v>
      </c>
      <c r="E1032" t="s">
        <v>3975</v>
      </c>
      <c r="F1032" t="s">
        <v>3855</v>
      </c>
      <c r="G1032" t="s">
        <v>3866</v>
      </c>
      <c r="H1032" t="s">
        <v>3878</v>
      </c>
      <c r="I1032">
        <v>174.93700000000001</v>
      </c>
      <c r="J1032">
        <v>4</v>
      </c>
    </row>
    <row r="1033" spans="1:10" hidden="1" x14ac:dyDescent="0.3">
      <c r="A1033" t="s">
        <v>3857</v>
      </c>
      <c r="B1033" t="s">
        <v>4661</v>
      </c>
      <c r="C1033" t="s">
        <v>3886</v>
      </c>
      <c r="D1033">
        <v>2018</v>
      </c>
      <c r="E1033" t="s">
        <v>3975</v>
      </c>
      <c r="F1033" t="s">
        <v>3855</v>
      </c>
      <c r="G1033" t="s">
        <v>3866</v>
      </c>
      <c r="H1033" t="s">
        <v>3878</v>
      </c>
      <c r="I1033">
        <v>81.825000000000003</v>
      </c>
      <c r="J1033">
        <v>4</v>
      </c>
    </row>
    <row r="1034" spans="1:10" hidden="1" x14ac:dyDescent="0.3">
      <c r="A1034" t="s">
        <v>3851</v>
      </c>
      <c r="B1034" t="s">
        <v>4662</v>
      </c>
      <c r="C1034" t="s">
        <v>3834</v>
      </c>
      <c r="D1034">
        <v>2018</v>
      </c>
      <c r="E1034" t="s">
        <v>3975</v>
      </c>
      <c r="F1034" t="s">
        <v>3855</v>
      </c>
      <c r="G1034" t="s">
        <v>3866</v>
      </c>
      <c r="H1034" t="s">
        <v>3878</v>
      </c>
      <c r="I1034">
        <v>231.83</v>
      </c>
      <c r="J1034">
        <v>4</v>
      </c>
    </row>
    <row r="1035" spans="1:10" hidden="1" x14ac:dyDescent="0.3">
      <c r="A1035" t="s">
        <v>3851</v>
      </c>
      <c r="B1035" t="s">
        <v>4337</v>
      </c>
      <c r="C1035" t="s">
        <v>3864</v>
      </c>
      <c r="D1035">
        <v>2018</v>
      </c>
      <c r="E1035" t="s">
        <v>3975</v>
      </c>
      <c r="F1035" t="s">
        <v>3855</v>
      </c>
      <c r="G1035" t="s">
        <v>3866</v>
      </c>
      <c r="H1035" t="s">
        <v>3878</v>
      </c>
      <c r="I1035">
        <v>229.46680000000001</v>
      </c>
      <c r="J1035">
        <v>4</v>
      </c>
    </row>
    <row r="1036" spans="1:10" hidden="1" x14ac:dyDescent="0.3">
      <c r="A1036" t="s">
        <v>3851</v>
      </c>
      <c r="B1036" t="s">
        <v>4663</v>
      </c>
      <c r="C1036" t="s">
        <v>3864</v>
      </c>
      <c r="D1036">
        <v>2018</v>
      </c>
      <c r="E1036" t="s">
        <v>3975</v>
      </c>
      <c r="F1036" t="s">
        <v>3855</v>
      </c>
      <c r="G1036" t="s">
        <v>3866</v>
      </c>
      <c r="H1036" t="s">
        <v>3878</v>
      </c>
      <c r="I1036">
        <v>110.1544</v>
      </c>
      <c r="J1036">
        <v>4</v>
      </c>
    </row>
    <row r="1037" spans="1:10" hidden="1" x14ac:dyDescent="0.3">
      <c r="A1037" t="s">
        <v>3851</v>
      </c>
      <c r="B1037" t="s">
        <v>4445</v>
      </c>
      <c r="C1037" t="s">
        <v>3892</v>
      </c>
      <c r="D1037">
        <v>2018</v>
      </c>
      <c r="E1037" t="s">
        <v>3975</v>
      </c>
      <c r="F1037" t="s">
        <v>3855</v>
      </c>
      <c r="G1037" t="s">
        <v>3866</v>
      </c>
      <c r="H1037" t="s">
        <v>3878</v>
      </c>
      <c r="I1037">
        <v>185.76079999999999</v>
      </c>
      <c r="J1037">
        <v>4</v>
      </c>
    </row>
    <row r="1038" spans="1:10" hidden="1" x14ac:dyDescent="0.3">
      <c r="A1038" t="s">
        <v>3851</v>
      </c>
      <c r="B1038" t="s">
        <v>4299</v>
      </c>
      <c r="C1038" t="s">
        <v>3886</v>
      </c>
      <c r="D1038">
        <v>2018</v>
      </c>
      <c r="E1038" t="s">
        <v>3975</v>
      </c>
      <c r="F1038" t="s">
        <v>3855</v>
      </c>
      <c r="G1038" t="s">
        <v>3866</v>
      </c>
      <c r="H1038" t="s">
        <v>3878</v>
      </c>
      <c r="I1038">
        <v>182.16079999999999</v>
      </c>
      <c r="J1038">
        <v>4</v>
      </c>
    </row>
    <row r="1039" spans="1:10" hidden="1" x14ac:dyDescent="0.3">
      <c r="A1039" t="s">
        <v>3851</v>
      </c>
      <c r="B1039" t="s">
        <v>4319</v>
      </c>
      <c r="C1039" t="s">
        <v>3996</v>
      </c>
      <c r="D1039">
        <v>2018</v>
      </c>
      <c r="E1039" t="s">
        <v>3975</v>
      </c>
      <c r="F1039" t="s">
        <v>3855</v>
      </c>
      <c r="G1039" t="s">
        <v>3866</v>
      </c>
      <c r="H1039" t="s">
        <v>3878</v>
      </c>
      <c r="I1039">
        <v>184.19239999999999</v>
      </c>
      <c r="J1039">
        <v>4</v>
      </c>
    </row>
    <row r="1040" spans="1:10" hidden="1" x14ac:dyDescent="0.3">
      <c r="A1040" t="s">
        <v>3857</v>
      </c>
      <c r="B1040" t="s">
        <v>4664</v>
      </c>
      <c r="C1040" t="s">
        <v>3834</v>
      </c>
      <c r="D1040">
        <v>2018</v>
      </c>
      <c r="E1040" t="s">
        <v>3975</v>
      </c>
      <c r="F1040" t="s">
        <v>3855</v>
      </c>
      <c r="G1040" t="s">
        <v>3866</v>
      </c>
      <c r="H1040" t="s">
        <v>3878</v>
      </c>
      <c r="I1040">
        <v>44.2744</v>
      </c>
      <c r="J1040">
        <v>4</v>
      </c>
    </row>
    <row r="1041" spans="1:10" hidden="1" x14ac:dyDescent="0.3">
      <c r="A1041" t="s">
        <v>3857</v>
      </c>
      <c r="B1041" t="s">
        <v>3903</v>
      </c>
      <c r="C1041" t="s">
        <v>3864</v>
      </c>
      <c r="D1041">
        <v>2016</v>
      </c>
      <c r="E1041" t="s">
        <v>3865</v>
      </c>
      <c r="F1041" t="s">
        <v>3855</v>
      </c>
      <c r="G1041" t="s">
        <v>3866</v>
      </c>
      <c r="H1041" t="s">
        <v>3856</v>
      </c>
      <c r="I1041">
        <v>261.25940000000003</v>
      </c>
      <c r="J1041">
        <v>4</v>
      </c>
    </row>
    <row r="1042" spans="1:10" hidden="1" x14ac:dyDescent="0.3">
      <c r="A1042" t="s">
        <v>3857</v>
      </c>
      <c r="B1042" t="s">
        <v>4401</v>
      </c>
      <c r="C1042" t="s">
        <v>3932</v>
      </c>
      <c r="D1042">
        <v>2016</v>
      </c>
      <c r="E1042" t="s">
        <v>3865</v>
      </c>
      <c r="F1042" t="s">
        <v>3855</v>
      </c>
      <c r="G1042" t="s">
        <v>3866</v>
      </c>
      <c r="H1042" t="s">
        <v>3856</v>
      </c>
      <c r="I1042">
        <v>102.9016</v>
      </c>
      <c r="J1042">
        <v>4</v>
      </c>
    </row>
    <row r="1043" spans="1:10" hidden="1" x14ac:dyDescent="0.3">
      <c r="A1043" t="s">
        <v>3857</v>
      </c>
      <c r="B1043" t="s">
        <v>4665</v>
      </c>
      <c r="C1043" t="s">
        <v>3932</v>
      </c>
      <c r="D1043">
        <v>2016</v>
      </c>
      <c r="E1043" t="s">
        <v>3865</v>
      </c>
      <c r="F1043" t="s">
        <v>3855</v>
      </c>
      <c r="G1043" t="s">
        <v>3866</v>
      </c>
      <c r="H1043" t="s">
        <v>3856</v>
      </c>
      <c r="I1043">
        <v>112.45440000000001</v>
      </c>
      <c r="J1043">
        <v>4</v>
      </c>
    </row>
    <row r="1044" spans="1:10" hidden="1" x14ac:dyDescent="0.3">
      <c r="A1044" t="s">
        <v>3857</v>
      </c>
      <c r="B1044" t="s">
        <v>4385</v>
      </c>
      <c r="C1044" t="s">
        <v>3895</v>
      </c>
      <c r="D1044">
        <v>2016</v>
      </c>
      <c r="E1044" t="s">
        <v>3865</v>
      </c>
      <c r="F1044" t="s">
        <v>3855</v>
      </c>
      <c r="G1044" t="s">
        <v>3866</v>
      </c>
      <c r="H1044" t="s">
        <v>3856</v>
      </c>
      <c r="I1044">
        <v>163.55520000000001</v>
      </c>
      <c r="J1044">
        <v>4</v>
      </c>
    </row>
    <row r="1045" spans="1:10" hidden="1" x14ac:dyDescent="0.3">
      <c r="A1045" t="s">
        <v>3857</v>
      </c>
      <c r="B1045" t="s">
        <v>4063</v>
      </c>
      <c r="C1045" t="s">
        <v>3868</v>
      </c>
      <c r="D1045">
        <v>2016</v>
      </c>
      <c r="E1045" t="s">
        <v>3865</v>
      </c>
      <c r="F1045" t="s">
        <v>3855</v>
      </c>
      <c r="G1045" t="s">
        <v>3866</v>
      </c>
      <c r="H1045" t="s">
        <v>3856</v>
      </c>
      <c r="I1045">
        <v>96.309399999999997</v>
      </c>
      <c r="J1045">
        <v>4</v>
      </c>
    </row>
    <row r="1046" spans="1:10" hidden="1" x14ac:dyDescent="0.3">
      <c r="A1046" t="s">
        <v>3857</v>
      </c>
      <c r="B1046" t="s">
        <v>4208</v>
      </c>
      <c r="C1046" t="s">
        <v>3834</v>
      </c>
      <c r="D1046">
        <v>2016</v>
      </c>
      <c r="E1046" t="s">
        <v>3865</v>
      </c>
      <c r="F1046" t="s">
        <v>3855</v>
      </c>
      <c r="G1046" t="s">
        <v>3866</v>
      </c>
      <c r="H1046" t="s">
        <v>3856</v>
      </c>
      <c r="I1046">
        <v>42.513800000000003</v>
      </c>
      <c r="J1046">
        <v>4</v>
      </c>
    </row>
    <row r="1047" spans="1:10" hidden="1" x14ac:dyDescent="0.3">
      <c r="A1047" t="s">
        <v>3857</v>
      </c>
      <c r="B1047" t="s">
        <v>4666</v>
      </c>
      <c r="C1047" t="s">
        <v>3864</v>
      </c>
      <c r="D1047">
        <v>2016</v>
      </c>
      <c r="E1047" t="s">
        <v>3865</v>
      </c>
      <c r="F1047" t="s">
        <v>3855</v>
      </c>
      <c r="G1047" t="s">
        <v>3866</v>
      </c>
      <c r="H1047" t="s">
        <v>3856</v>
      </c>
      <c r="I1047">
        <v>151.3708</v>
      </c>
      <c r="J1047">
        <v>4</v>
      </c>
    </row>
    <row r="1048" spans="1:10" hidden="1" x14ac:dyDescent="0.3">
      <c r="A1048" t="s">
        <v>3857</v>
      </c>
      <c r="B1048" t="s">
        <v>4667</v>
      </c>
      <c r="C1048" t="s">
        <v>3899</v>
      </c>
      <c r="D1048">
        <v>2016</v>
      </c>
      <c r="E1048" t="s">
        <v>3865</v>
      </c>
      <c r="F1048" t="s">
        <v>3855</v>
      </c>
      <c r="G1048" t="s">
        <v>3866</v>
      </c>
      <c r="H1048" t="s">
        <v>3856</v>
      </c>
      <c r="I1048">
        <v>145.24440000000001</v>
      </c>
      <c r="J1048">
        <v>4</v>
      </c>
    </row>
    <row r="1049" spans="1:10" hidden="1" x14ac:dyDescent="0.3">
      <c r="A1049" t="s">
        <v>3857</v>
      </c>
      <c r="B1049" t="s">
        <v>4668</v>
      </c>
      <c r="C1049" t="s">
        <v>3859</v>
      </c>
      <c r="D1049">
        <v>2016</v>
      </c>
      <c r="E1049" t="s">
        <v>3865</v>
      </c>
      <c r="F1049" t="s">
        <v>3855</v>
      </c>
      <c r="G1049" t="s">
        <v>3866</v>
      </c>
      <c r="H1049" t="s">
        <v>3856</v>
      </c>
      <c r="I1049">
        <v>143.21539999999999</v>
      </c>
      <c r="J1049">
        <v>4</v>
      </c>
    </row>
    <row r="1050" spans="1:10" hidden="1" x14ac:dyDescent="0.3">
      <c r="A1050" t="s">
        <v>3857</v>
      </c>
      <c r="B1050" t="s">
        <v>3971</v>
      </c>
      <c r="C1050" t="s">
        <v>3859</v>
      </c>
      <c r="D1050">
        <v>2016</v>
      </c>
      <c r="E1050" t="s">
        <v>3865</v>
      </c>
      <c r="F1050" t="s">
        <v>3855</v>
      </c>
      <c r="G1050" t="s">
        <v>3866</v>
      </c>
      <c r="H1050" t="s">
        <v>3856</v>
      </c>
      <c r="I1050">
        <v>47.603400000000001</v>
      </c>
      <c r="J1050">
        <v>4</v>
      </c>
    </row>
    <row r="1051" spans="1:10" hidden="1" x14ac:dyDescent="0.3">
      <c r="A1051" t="s">
        <v>3857</v>
      </c>
      <c r="B1051" t="s">
        <v>4616</v>
      </c>
      <c r="C1051" t="s">
        <v>3859</v>
      </c>
      <c r="D1051">
        <v>2016</v>
      </c>
      <c r="E1051" t="s">
        <v>3865</v>
      </c>
      <c r="F1051" t="s">
        <v>3855</v>
      </c>
      <c r="G1051" t="s">
        <v>3866</v>
      </c>
      <c r="H1051" t="s">
        <v>3856</v>
      </c>
      <c r="I1051">
        <v>153.20240000000001</v>
      </c>
      <c r="J1051">
        <v>4</v>
      </c>
    </row>
    <row r="1052" spans="1:10" hidden="1" x14ac:dyDescent="0.3">
      <c r="A1052" t="s">
        <v>3857</v>
      </c>
      <c r="B1052" t="s">
        <v>4076</v>
      </c>
      <c r="C1052" t="s">
        <v>3859</v>
      </c>
      <c r="D1052">
        <v>2016</v>
      </c>
      <c r="E1052" t="s">
        <v>3865</v>
      </c>
      <c r="F1052" t="s">
        <v>3855</v>
      </c>
      <c r="G1052" t="s">
        <v>3866</v>
      </c>
      <c r="H1052" t="s">
        <v>3856</v>
      </c>
      <c r="I1052">
        <v>105.72799999999999</v>
      </c>
      <c r="J1052">
        <v>4</v>
      </c>
    </row>
    <row r="1053" spans="1:10" hidden="1" x14ac:dyDescent="0.3">
      <c r="A1053" t="s">
        <v>3857</v>
      </c>
      <c r="B1053" t="s">
        <v>3952</v>
      </c>
      <c r="C1053" t="s">
        <v>3880</v>
      </c>
      <c r="D1053">
        <v>2016</v>
      </c>
      <c r="E1053" t="s">
        <v>3865</v>
      </c>
      <c r="F1053" t="s">
        <v>3855</v>
      </c>
      <c r="G1053" t="s">
        <v>3866</v>
      </c>
      <c r="H1053" t="s">
        <v>3856</v>
      </c>
      <c r="I1053">
        <v>41.979599999999998</v>
      </c>
      <c r="J1053">
        <v>4</v>
      </c>
    </row>
    <row r="1054" spans="1:10" hidden="1" x14ac:dyDescent="0.3">
      <c r="A1054" t="s">
        <v>3857</v>
      </c>
      <c r="B1054" t="s">
        <v>4468</v>
      </c>
      <c r="C1054" t="s">
        <v>3902</v>
      </c>
      <c r="D1054">
        <v>2016</v>
      </c>
      <c r="E1054" t="s">
        <v>3865</v>
      </c>
      <c r="F1054" t="s">
        <v>3855</v>
      </c>
      <c r="G1054" t="s">
        <v>3866</v>
      </c>
      <c r="H1054" t="s">
        <v>3856</v>
      </c>
      <c r="I1054">
        <v>123.773</v>
      </c>
      <c r="J1054">
        <v>4</v>
      </c>
    </row>
    <row r="1055" spans="1:10" hidden="1" x14ac:dyDescent="0.3">
      <c r="A1055" t="s">
        <v>3857</v>
      </c>
      <c r="B1055" t="s">
        <v>4669</v>
      </c>
      <c r="C1055" t="s">
        <v>3902</v>
      </c>
      <c r="D1055">
        <v>2016</v>
      </c>
      <c r="E1055" t="s">
        <v>3865</v>
      </c>
      <c r="F1055" t="s">
        <v>3855</v>
      </c>
      <c r="G1055" t="s">
        <v>3866</v>
      </c>
      <c r="H1055" t="s">
        <v>3856</v>
      </c>
      <c r="I1055">
        <v>180.36600000000001</v>
      </c>
      <c r="J1055">
        <v>4</v>
      </c>
    </row>
    <row r="1056" spans="1:10" hidden="1" x14ac:dyDescent="0.3">
      <c r="A1056" t="s">
        <v>3857</v>
      </c>
      <c r="B1056" t="s">
        <v>4626</v>
      </c>
      <c r="C1056" t="s">
        <v>3886</v>
      </c>
      <c r="D1056">
        <v>2016</v>
      </c>
      <c r="E1056" t="s">
        <v>3865</v>
      </c>
      <c r="F1056" t="s">
        <v>3855</v>
      </c>
      <c r="G1056" t="s">
        <v>3866</v>
      </c>
      <c r="H1056" t="s">
        <v>3856</v>
      </c>
      <c r="I1056">
        <v>146.9076</v>
      </c>
      <c r="J1056">
        <v>4</v>
      </c>
    </row>
    <row r="1057" spans="1:10" hidden="1" x14ac:dyDescent="0.3">
      <c r="A1057" t="s">
        <v>3857</v>
      </c>
      <c r="B1057" t="s">
        <v>4670</v>
      </c>
      <c r="C1057" t="s">
        <v>3886</v>
      </c>
      <c r="D1057">
        <v>2016</v>
      </c>
      <c r="E1057" t="s">
        <v>3865</v>
      </c>
      <c r="F1057" t="s">
        <v>3855</v>
      </c>
      <c r="G1057" t="s">
        <v>3866</v>
      </c>
      <c r="H1057" t="s">
        <v>3856</v>
      </c>
      <c r="I1057">
        <v>102.999</v>
      </c>
      <c r="J1057">
        <v>4</v>
      </c>
    </row>
    <row r="1058" spans="1:10" hidden="1" x14ac:dyDescent="0.3">
      <c r="A1058" t="s">
        <v>3857</v>
      </c>
      <c r="B1058" t="s">
        <v>4532</v>
      </c>
      <c r="C1058" t="s">
        <v>3886</v>
      </c>
      <c r="D1058">
        <v>2016</v>
      </c>
      <c r="E1058" t="s">
        <v>3865</v>
      </c>
      <c r="F1058" t="s">
        <v>3855</v>
      </c>
      <c r="G1058" t="s">
        <v>3866</v>
      </c>
      <c r="H1058" t="s">
        <v>3856</v>
      </c>
      <c r="I1058">
        <v>152.13659999999999</v>
      </c>
      <c r="J1058">
        <v>4</v>
      </c>
    </row>
    <row r="1059" spans="1:10" hidden="1" x14ac:dyDescent="0.3">
      <c r="A1059" t="s">
        <v>3857</v>
      </c>
      <c r="B1059" t="s">
        <v>4671</v>
      </c>
      <c r="C1059" t="s">
        <v>3996</v>
      </c>
      <c r="D1059">
        <v>2016</v>
      </c>
      <c r="E1059" t="s">
        <v>3865</v>
      </c>
      <c r="F1059" t="s">
        <v>3855</v>
      </c>
      <c r="G1059" t="s">
        <v>3866</v>
      </c>
      <c r="H1059" t="s">
        <v>3856</v>
      </c>
      <c r="I1059">
        <v>165.2158</v>
      </c>
      <c r="J1059">
        <v>4</v>
      </c>
    </row>
    <row r="1060" spans="1:10" hidden="1" x14ac:dyDescent="0.3">
      <c r="A1060" t="s">
        <v>3851</v>
      </c>
      <c r="B1060" t="s">
        <v>4672</v>
      </c>
      <c r="C1060" t="s">
        <v>3864</v>
      </c>
      <c r="D1060">
        <v>2016</v>
      </c>
      <c r="E1060" t="s">
        <v>3865</v>
      </c>
      <c r="F1060" t="s">
        <v>3855</v>
      </c>
      <c r="G1060" t="s">
        <v>3866</v>
      </c>
      <c r="H1060" t="s">
        <v>3856</v>
      </c>
      <c r="I1060">
        <v>144.28120000000001</v>
      </c>
      <c r="J1060">
        <v>4</v>
      </c>
    </row>
    <row r="1061" spans="1:10" hidden="1" x14ac:dyDescent="0.3">
      <c r="A1061" t="s">
        <v>3851</v>
      </c>
      <c r="B1061" t="s">
        <v>4262</v>
      </c>
      <c r="C1061" t="s">
        <v>3864</v>
      </c>
      <c r="D1061">
        <v>2016</v>
      </c>
      <c r="E1061" t="s">
        <v>3865</v>
      </c>
      <c r="F1061" t="s">
        <v>3855</v>
      </c>
      <c r="G1061" t="s">
        <v>3866</v>
      </c>
      <c r="H1061" t="s">
        <v>3856</v>
      </c>
      <c r="I1061">
        <v>231.29839999999999</v>
      </c>
      <c r="J1061">
        <v>4</v>
      </c>
    </row>
    <row r="1062" spans="1:10" hidden="1" x14ac:dyDescent="0.3">
      <c r="A1062" t="s">
        <v>3851</v>
      </c>
      <c r="B1062" t="s">
        <v>4594</v>
      </c>
      <c r="C1062" t="s">
        <v>3864</v>
      </c>
      <c r="D1062">
        <v>2016</v>
      </c>
      <c r="E1062" t="s">
        <v>3865</v>
      </c>
      <c r="F1062" t="s">
        <v>3855</v>
      </c>
      <c r="G1062" t="s">
        <v>3866</v>
      </c>
      <c r="H1062" t="s">
        <v>3856</v>
      </c>
      <c r="I1062">
        <v>93.080399999999997</v>
      </c>
      <c r="J1062">
        <v>4</v>
      </c>
    </row>
    <row r="1063" spans="1:10" hidden="1" x14ac:dyDescent="0.3">
      <c r="A1063" t="s">
        <v>3851</v>
      </c>
      <c r="B1063" t="s">
        <v>4570</v>
      </c>
      <c r="C1063" t="s">
        <v>3853</v>
      </c>
      <c r="D1063">
        <v>2016</v>
      </c>
      <c r="E1063" t="s">
        <v>3865</v>
      </c>
      <c r="F1063" t="s">
        <v>3855</v>
      </c>
      <c r="G1063" t="s">
        <v>3866</v>
      </c>
      <c r="H1063" t="s">
        <v>3856</v>
      </c>
      <c r="I1063">
        <v>255.43299999999999</v>
      </c>
      <c r="J1063">
        <v>4</v>
      </c>
    </row>
    <row r="1064" spans="1:10" hidden="1" x14ac:dyDescent="0.3">
      <c r="A1064" t="s">
        <v>3851</v>
      </c>
      <c r="B1064" t="s">
        <v>4673</v>
      </c>
      <c r="C1064" t="s">
        <v>3853</v>
      </c>
      <c r="D1064">
        <v>2016</v>
      </c>
      <c r="E1064" t="s">
        <v>3865</v>
      </c>
      <c r="F1064" t="s">
        <v>3855</v>
      </c>
      <c r="G1064" t="s">
        <v>3866</v>
      </c>
      <c r="H1064" t="s">
        <v>3856</v>
      </c>
      <c r="I1064">
        <v>196.4768</v>
      </c>
      <c r="J1064">
        <v>4</v>
      </c>
    </row>
    <row r="1065" spans="1:10" hidden="1" x14ac:dyDescent="0.3">
      <c r="A1065" t="s">
        <v>3851</v>
      </c>
      <c r="B1065" t="s">
        <v>4674</v>
      </c>
      <c r="C1065" t="s">
        <v>3892</v>
      </c>
      <c r="D1065">
        <v>2016</v>
      </c>
      <c r="E1065" t="s">
        <v>3865</v>
      </c>
      <c r="F1065" t="s">
        <v>3855</v>
      </c>
      <c r="G1065" t="s">
        <v>3866</v>
      </c>
      <c r="H1065" t="s">
        <v>3856</v>
      </c>
      <c r="I1065">
        <v>184.96080000000001</v>
      </c>
      <c r="J1065">
        <v>4</v>
      </c>
    </row>
    <row r="1066" spans="1:10" hidden="1" x14ac:dyDescent="0.3">
      <c r="A1066" t="s">
        <v>3851</v>
      </c>
      <c r="B1066" t="s">
        <v>4675</v>
      </c>
      <c r="C1066" t="s">
        <v>3886</v>
      </c>
      <c r="D1066">
        <v>2016</v>
      </c>
      <c r="E1066" t="s">
        <v>3865</v>
      </c>
      <c r="F1066" t="s">
        <v>3855</v>
      </c>
      <c r="G1066" t="s">
        <v>3866</v>
      </c>
      <c r="H1066" t="s">
        <v>3856</v>
      </c>
      <c r="I1066">
        <v>63.216799999999999</v>
      </c>
      <c r="J1066">
        <v>4</v>
      </c>
    </row>
    <row r="1067" spans="1:10" hidden="1" x14ac:dyDescent="0.3">
      <c r="A1067" t="s">
        <v>3851</v>
      </c>
      <c r="B1067" t="s">
        <v>4676</v>
      </c>
      <c r="C1067" t="s">
        <v>3886</v>
      </c>
      <c r="D1067">
        <v>2016</v>
      </c>
      <c r="E1067" t="s">
        <v>3865</v>
      </c>
      <c r="F1067" t="s">
        <v>3855</v>
      </c>
      <c r="G1067" t="s">
        <v>3866</v>
      </c>
      <c r="H1067" t="s">
        <v>3856</v>
      </c>
      <c r="I1067">
        <v>81.230199999999996</v>
      </c>
      <c r="J1067">
        <v>4</v>
      </c>
    </row>
    <row r="1068" spans="1:10" hidden="1" x14ac:dyDescent="0.3">
      <c r="A1068" t="s">
        <v>3851</v>
      </c>
      <c r="B1068" t="s">
        <v>4677</v>
      </c>
      <c r="C1068" t="s">
        <v>3886</v>
      </c>
      <c r="D1068">
        <v>2016</v>
      </c>
      <c r="E1068" t="s">
        <v>3865</v>
      </c>
      <c r="F1068" t="s">
        <v>3855</v>
      </c>
      <c r="G1068" t="s">
        <v>3866</v>
      </c>
      <c r="H1068" t="s">
        <v>3856</v>
      </c>
      <c r="I1068">
        <v>231.19839999999999</v>
      </c>
      <c r="J1068">
        <v>4</v>
      </c>
    </row>
    <row r="1069" spans="1:10" x14ac:dyDescent="0.3">
      <c r="A1069" t="s">
        <v>3857</v>
      </c>
      <c r="B1069" t="s">
        <v>4119</v>
      </c>
      <c r="C1069" t="s">
        <v>3932</v>
      </c>
      <c r="D1069">
        <v>2020</v>
      </c>
      <c r="E1069" t="s">
        <v>3875</v>
      </c>
      <c r="F1069" t="s">
        <v>3873</v>
      </c>
      <c r="G1069" t="s">
        <v>36</v>
      </c>
      <c r="H1069" t="s">
        <v>3856</v>
      </c>
      <c r="I1069">
        <v>101.7016</v>
      </c>
      <c r="J1069">
        <v>4</v>
      </c>
    </row>
    <row r="1070" spans="1:10" x14ac:dyDescent="0.3">
      <c r="A1070" t="s">
        <v>3857</v>
      </c>
      <c r="B1070" t="s">
        <v>4471</v>
      </c>
      <c r="C1070" t="s">
        <v>3834</v>
      </c>
      <c r="D1070">
        <v>2020</v>
      </c>
      <c r="E1070" t="s">
        <v>3875</v>
      </c>
      <c r="F1070" t="s">
        <v>3873</v>
      </c>
      <c r="G1070" t="s">
        <v>36</v>
      </c>
      <c r="H1070" t="s">
        <v>3856</v>
      </c>
      <c r="I1070">
        <v>113.18859999999999</v>
      </c>
      <c r="J1070">
        <v>4</v>
      </c>
    </row>
    <row r="1071" spans="1:10" x14ac:dyDescent="0.3">
      <c r="A1071" t="s">
        <v>3857</v>
      </c>
      <c r="B1071" t="s">
        <v>4678</v>
      </c>
      <c r="C1071" t="s">
        <v>3932</v>
      </c>
      <c r="D1071">
        <v>2015</v>
      </c>
      <c r="E1071" t="s">
        <v>3872</v>
      </c>
      <c r="F1071" t="s">
        <v>3873</v>
      </c>
      <c r="G1071" t="s">
        <v>36</v>
      </c>
      <c r="H1071" t="s">
        <v>3856</v>
      </c>
      <c r="I1071">
        <v>35.687399999999997</v>
      </c>
      <c r="J1071">
        <v>4</v>
      </c>
    </row>
    <row r="1072" spans="1:10" x14ac:dyDescent="0.3">
      <c r="A1072" t="s">
        <v>3857</v>
      </c>
      <c r="B1072" t="s">
        <v>4290</v>
      </c>
      <c r="C1072" t="s">
        <v>3932</v>
      </c>
      <c r="D1072">
        <v>2015</v>
      </c>
      <c r="E1072" t="s">
        <v>3872</v>
      </c>
      <c r="F1072" t="s">
        <v>3873</v>
      </c>
      <c r="G1072" t="s">
        <v>36</v>
      </c>
      <c r="H1072" t="s">
        <v>3856</v>
      </c>
      <c r="I1072">
        <v>231.40100000000001</v>
      </c>
      <c r="J1072">
        <v>4</v>
      </c>
    </row>
    <row r="1073" spans="1:10" x14ac:dyDescent="0.3">
      <c r="A1073" t="s">
        <v>3857</v>
      </c>
      <c r="B1073" t="s">
        <v>4470</v>
      </c>
      <c r="C1073" t="s">
        <v>3895</v>
      </c>
      <c r="D1073">
        <v>2015</v>
      </c>
      <c r="E1073" t="s">
        <v>3872</v>
      </c>
      <c r="F1073" t="s">
        <v>3873</v>
      </c>
      <c r="G1073" t="s">
        <v>36</v>
      </c>
      <c r="H1073" t="s">
        <v>3856</v>
      </c>
      <c r="I1073">
        <v>127.0994</v>
      </c>
      <c r="J1073">
        <v>4</v>
      </c>
    </row>
    <row r="1074" spans="1:10" x14ac:dyDescent="0.3">
      <c r="A1074" t="s">
        <v>3857</v>
      </c>
      <c r="B1074" t="s">
        <v>4679</v>
      </c>
      <c r="C1074" t="s">
        <v>3895</v>
      </c>
      <c r="D1074">
        <v>2015</v>
      </c>
      <c r="E1074" t="s">
        <v>3872</v>
      </c>
      <c r="F1074" t="s">
        <v>3873</v>
      </c>
      <c r="G1074" t="s">
        <v>36</v>
      </c>
      <c r="H1074" t="s">
        <v>3856</v>
      </c>
      <c r="I1074">
        <v>64.682599999999994</v>
      </c>
      <c r="J1074">
        <v>4</v>
      </c>
    </row>
    <row r="1075" spans="1:10" x14ac:dyDescent="0.3">
      <c r="A1075" t="s">
        <v>3857</v>
      </c>
      <c r="B1075" t="s">
        <v>4680</v>
      </c>
      <c r="C1075" t="s">
        <v>3895</v>
      </c>
      <c r="D1075">
        <v>2015</v>
      </c>
      <c r="E1075" t="s">
        <v>3872</v>
      </c>
      <c r="F1075" t="s">
        <v>3873</v>
      </c>
      <c r="G1075" t="s">
        <v>36</v>
      </c>
      <c r="H1075" t="s">
        <v>3856</v>
      </c>
      <c r="I1075">
        <v>34.555799999999998</v>
      </c>
      <c r="J1075">
        <v>4</v>
      </c>
    </row>
    <row r="1076" spans="1:10" x14ac:dyDescent="0.3">
      <c r="A1076" t="s">
        <v>3857</v>
      </c>
      <c r="B1076" t="s">
        <v>4681</v>
      </c>
      <c r="C1076" t="s">
        <v>3868</v>
      </c>
      <c r="D1076">
        <v>2015</v>
      </c>
      <c r="E1076" t="s">
        <v>3872</v>
      </c>
      <c r="F1076" t="s">
        <v>3873</v>
      </c>
      <c r="G1076" t="s">
        <v>36</v>
      </c>
      <c r="H1076" t="s">
        <v>3856</v>
      </c>
      <c r="I1076">
        <v>152.934</v>
      </c>
      <c r="J1076">
        <v>4</v>
      </c>
    </row>
    <row r="1077" spans="1:10" x14ac:dyDescent="0.3">
      <c r="A1077" t="s">
        <v>3857</v>
      </c>
      <c r="B1077" t="s">
        <v>4241</v>
      </c>
      <c r="C1077" t="s">
        <v>3868</v>
      </c>
      <c r="D1077">
        <v>2015</v>
      </c>
      <c r="E1077" t="s">
        <v>3872</v>
      </c>
      <c r="F1077" t="s">
        <v>3873</v>
      </c>
      <c r="G1077" t="s">
        <v>36</v>
      </c>
      <c r="H1077" t="s">
        <v>3856</v>
      </c>
      <c r="I1077">
        <v>57.424599999999998</v>
      </c>
      <c r="J1077">
        <v>4</v>
      </c>
    </row>
    <row r="1078" spans="1:10" x14ac:dyDescent="0.3">
      <c r="A1078" t="s">
        <v>3857</v>
      </c>
      <c r="B1078" t="s">
        <v>4358</v>
      </c>
      <c r="C1078" t="s">
        <v>3868</v>
      </c>
      <c r="D1078">
        <v>2015</v>
      </c>
      <c r="E1078" t="s">
        <v>3872</v>
      </c>
      <c r="F1078" t="s">
        <v>3873</v>
      </c>
      <c r="G1078" t="s">
        <v>36</v>
      </c>
      <c r="H1078" t="s">
        <v>3856</v>
      </c>
      <c r="I1078">
        <v>253.70140000000001</v>
      </c>
      <c r="J1078">
        <v>4</v>
      </c>
    </row>
    <row r="1079" spans="1:10" x14ac:dyDescent="0.3">
      <c r="A1079" t="s">
        <v>3857</v>
      </c>
      <c r="B1079" t="s">
        <v>4682</v>
      </c>
      <c r="C1079" t="s">
        <v>3834</v>
      </c>
      <c r="D1079">
        <v>2015</v>
      </c>
      <c r="E1079" t="s">
        <v>3872</v>
      </c>
      <c r="F1079" t="s">
        <v>3873</v>
      </c>
      <c r="G1079" t="s">
        <v>36</v>
      </c>
      <c r="H1079" t="s">
        <v>3856</v>
      </c>
      <c r="I1079">
        <v>181.42920000000001</v>
      </c>
      <c r="J1079">
        <v>4</v>
      </c>
    </row>
    <row r="1080" spans="1:10" x14ac:dyDescent="0.3">
      <c r="A1080" t="s">
        <v>3857</v>
      </c>
      <c r="B1080" t="s">
        <v>4683</v>
      </c>
      <c r="C1080" t="s">
        <v>3864</v>
      </c>
      <c r="D1080">
        <v>2015</v>
      </c>
      <c r="E1080" t="s">
        <v>3872</v>
      </c>
      <c r="F1080" t="s">
        <v>3873</v>
      </c>
      <c r="G1080" t="s">
        <v>36</v>
      </c>
      <c r="H1080" t="s">
        <v>3856</v>
      </c>
      <c r="I1080">
        <v>149.10499999999999</v>
      </c>
      <c r="J1080">
        <v>4</v>
      </c>
    </row>
    <row r="1081" spans="1:10" x14ac:dyDescent="0.3">
      <c r="A1081" t="s">
        <v>3857</v>
      </c>
      <c r="B1081" t="s">
        <v>4684</v>
      </c>
      <c r="C1081" t="s">
        <v>3853</v>
      </c>
      <c r="D1081">
        <v>2015</v>
      </c>
      <c r="E1081" t="s">
        <v>3872</v>
      </c>
      <c r="F1081" t="s">
        <v>3873</v>
      </c>
      <c r="G1081" t="s">
        <v>36</v>
      </c>
      <c r="H1081" t="s">
        <v>3856</v>
      </c>
      <c r="I1081">
        <v>119.84139999999999</v>
      </c>
      <c r="J1081">
        <v>4</v>
      </c>
    </row>
    <row r="1082" spans="1:10" x14ac:dyDescent="0.3">
      <c r="A1082" t="s">
        <v>3857</v>
      </c>
      <c r="B1082" t="s">
        <v>4685</v>
      </c>
      <c r="C1082" t="s">
        <v>3853</v>
      </c>
      <c r="D1082">
        <v>2015</v>
      </c>
      <c r="E1082" t="s">
        <v>3872</v>
      </c>
      <c r="F1082" t="s">
        <v>3873</v>
      </c>
      <c r="G1082" t="s">
        <v>36</v>
      </c>
      <c r="H1082" t="s">
        <v>3856</v>
      </c>
      <c r="I1082">
        <v>197.21100000000001</v>
      </c>
      <c r="J1082">
        <v>4</v>
      </c>
    </row>
    <row r="1083" spans="1:10" hidden="1" x14ac:dyDescent="0.3">
      <c r="A1083" t="s">
        <v>3857</v>
      </c>
      <c r="B1083" t="s">
        <v>4686</v>
      </c>
      <c r="C1083" t="s">
        <v>3880</v>
      </c>
      <c r="D1083">
        <v>2015</v>
      </c>
      <c r="E1083" t="s">
        <v>3872</v>
      </c>
      <c r="F1083" t="s">
        <v>3873</v>
      </c>
      <c r="G1083" t="s">
        <v>3866</v>
      </c>
      <c r="H1083" t="s">
        <v>3856</v>
      </c>
      <c r="I1083">
        <v>106.79640000000001</v>
      </c>
      <c r="J1083">
        <v>4</v>
      </c>
    </row>
    <row r="1084" spans="1:10" hidden="1" x14ac:dyDescent="0.3">
      <c r="A1084" t="s">
        <v>3857</v>
      </c>
      <c r="B1084" t="s">
        <v>3987</v>
      </c>
      <c r="C1084" t="s">
        <v>3880</v>
      </c>
      <c r="D1084">
        <v>2015</v>
      </c>
      <c r="E1084" t="s">
        <v>3872</v>
      </c>
      <c r="F1084" t="s">
        <v>3873</v>
      </c>
      <c r="G1084" t="s">
        <v>3866</v>
      </c>
      <c r="H1084" t="s">
        <v>3856</v>
      </c>
      <c r="I1084">
        <v>166.48419999999999</v>
      </c>
      <c r="J1084">
        <v>4</v>
      </c>
    </row>
    <row r="1085" spans="1:10" hidden="1" x14ac:dyDescent="0.3">
      <c r="A1085" t="s">
        <v>3857</v>
      </c>
      <c r="B1085" t="s">
        <v>4634</v>
      </c>
      <c r="C1085" t="s">
        <v>3880</v>
      </c>
      <c r="D1085">
        <v>2015</v>
      </c>
      <c r="E1085" t="s">
        <v>3872</v>
      </c>
      <c r="F1085" t="s">
        <v>3873</v>
      </c>
      <c r="G1085" t="s">
        <v>3866</v>
      </c>
      <c r="H1085" t="s">
        <v>3856</v>
      </c>
      <c r="I1085">
        <v>224.0746</v>
      </c>
      <c r="J1085">
        <v>4</v>
      </c>
    </row>
    <row r="1086" spans="1:10" hidden="1" x14ac:dyDescent="0.3">
      <c r="A1086" t="s">
        <v>3857</v>
      </c>
      <c r="B1086" t="s">
        <v>4687</v>
      </c>
      <c r="C1086" t="s">
        <v>3880</v>
      </c>
      <c r="D1086">
        <v>2015</v>
      </c>
      <c r="E1086" t="s">
        <v>3872</v>
      </c>
      <c r="F1086" t="s">
        <v>3873</v>
      </c>
      <c r="G1086" t="s">
        <v>3866</v>
      </c>
      <c r="H1086" t="s">
        <v>3856</v>
      </c>
      <c r="I1086">
        <v>188.38980000000001</v>
      </c>
      <c r="J1086">
        <v>4</v>
      </c>
    </row>
    <row r="1087" spans="1:10" hidden="1" x14ac:dyDescent="0.3">
      <c r="A1087" t="s">
        <v>3857</v>
      </c>
      <c r="B1087" t="s">
        <v>4166</v>
      </c>
      <c r="C1087" t="s">
        <v>3892</v>
      </c>
      <c r="D1087">
        <v>2015</v>
      </c>
      <c r="E1087" t="s">
        <v>3872</v>
      </c>
      <c r="F1087" t="s">
        <v>3873</v>
      </c>
      <c r="G1087" t="s">
        <v>3866</v>
      </c>
      <c r="H1087" t="s">
        <v>3856</v>
      </c>
      <c r="I1087">
        <v>189.28460000000001</v>
      </c>
      <c r="J1087">
        <v>4</v>
      </c>
    </row>
    <row r="1088" spans="1:10" hidden="1" x14ac:dyDescent="0.3">
      <c r="A1088" t="s">
        <v>3857</v>
      </c>
      <c r="B1088" t="s">
        <v>4688</v>
      </c>
      <c r="C1088" t="s">
        <v>3990</v>
      </c>
      <c r="D1088">
        <v>2015</v>
      </c>
      <c r="E1088" t="s">
        <v>3872</v>
      </c>
      <c r="F1088" t="s">
        <v>3873</v>
      </c>
      <c r="G1088" t="s">
        <v>3866</v>
      </c>
      <c r="H1088" t="s">
        <v>3856</v>
      </c>
      <c r="I1088">
        <v>111.586</v>
      </c>
      <c r="J1088">
        <v>4</v>
      </c>
    </row>
    <row r="1089" spans="1:10" hidden="1" x14ac:dyDescent="0.3">
      <c r="A1089" t="s">
        <v>3857</v>
      </c>
      <c r="B1089" t="s">
        <v>4659</v>
      </c>
      <c r="C1089" t="s">
        <v>3886</v>
      </c>
      <c r="D1089">
        <v>2015</v>
      </c>
      <c r="E1089" t="s">
        <v>3872</v>
      </c>
      <c r="F1089" t="s">
        <v>3873</v>
      </c>
      <c r="G1089" t="s">
        <v>3866</v>
      </c>
      <c r="H1089" t="s">
        <v>3856</v>
      </c>
      <c r="I1089">
        <v>211.65600000000001</v>
      </c>
      <c r="J1089">
        <v>4</v>
      </c>
    </row>
    <row r="1090" spans="1:10" hidden="1" x14ac:dyDescent="0.3">
      <c r="A1090" t="s">
        <v>3857</v>
      </c>
      <c r="B1090" t="s">
        <v>4689</v>
      </c>
      <c r="C1090" t="s">
        <v>3932</v>
      </c>
      <c r="D1090">
        <v>2020</v>
      </c>
      <c r="E1090" t="s">
        <v>3875</v>
      </c>
      <c r="F1090" t="s">
        <v>3873</v>
      </c>
      <c r="G1090" t="s">
        <v>3866</v>
      </c>
      <c r="H1090" t="s">
        <v>3856</v>
      </c>
      <c r="I1090">
        <v>75.535399999999996</v>
      </c>
      <c r="J1090">
        <v>4</v>
      </c>
    </row>
    <row r="1091" spans="1:10" hidden="1" x14ac:dyDescent="0.3">
      <c r="A1091" t="s">
        <v>3857</v>
      </c>
      <c r="B1091" t="s">
        <v>4315</v>
      </c>
      <c r="C1091" t="s">
        <v>3932</v>
      </c>
      <c r="D1091">
        <v>2020</v>
      </c>
      <c r="E1091" t="s">
        <v>3875</v>
      </c>
      <c r="F1091" t="s">
        <v>3873</v>
      </c>
      <c r="G1091" t="s">
        <v>3866</v>
      </c>
      <c r="H1091" t="s">
        <v>3856</v>
      </c>
      <c r="I1091">
        <v>85.153999999999996</v>
      </c>
      <c r="J1091">
        <v>4</v>
      </c>
    </row>
    <row r="1092" spans="1:10" hidden="1" x14ac:dyDescent="0.3">
      <c r="A1092" t="s">
        <v>3857</v>
      </c>
      <c r="B1092" t="s">
        <v>4690</v>
      </c>
      <c r="C1092" t="s">
        <v>3834</v>
      </c>
      <c r="D1092">
        <v>2020</v>
      </c>
      <c r="E1092" t="s">
        <v>3875</v>
      </c>
      <c r="F1092" t="s">
        <v>3873</v>
      </c>
      <c r="G1092" t="s">
        <v>3866</v>
      </c>
      <c r="H1092" t="s">
        <v>3856</v>
      </c>
      <c r="I1092">
        <v>173.7422</v>
      </c>
      <c r="J1092">
        <v>4</v>
      </c>
    </row>
    <row r="1093" spans="1:10" hidden="1" x14ac:dyDescent="0.3">
      <c r="A1093" t="s">
        <v>3857</v>
      </c>
      <c r="B1093" t="s">
        <v>4691</v>
      </c>
      <c r="C1093" t="s">
        <v>3834</v>
      </c>
      <c r="D1093">
        <v>2020</v>
      </c>
      <c r="E1093" t="s">
        <v>3875</v>
      </c>
      <c r="F1093" t="s">
        <v>3873</v>
      </c>
      <c r="G1093" t="s">
        <v>3866</v>
      </c>
      <c r="H1093" t="s">
        <v>3856</v>
      </c>
      <c r="I1093">
        <v>74.667000000000002</v>
      </c>
      <c r="J1093">
        <v>4</v>
      </c>
    </row>
    <row r="1094" spans="1:10" hidden="1" x14ac:dyDescent="0.3">
      <c r="A1094" t="s">
        <v>3857</v>
      </c>
      <c r="B1094" t="s">
        <v>4364</v>
      </c>
      <c r="C1094" t="s">
        <v>3864</v>
      </c>
      <c r="D1094">
        <v>2020</v>
      </c>
      <c r="E1094" t="s">
        <v>3875</v>
      </c>
      <c r="F1094" t="s">
        <v>3873</v>
      </c>
      <c r="G1094" t="s">
        <v>3866</v>
      </c>
      <c r="H1094" t="s">
        <v>3856</v>
      </c>
      <c r="I1094">
        <v>56.358800000000002</v>
      </c>
      <c r="J1094">
        <v>4</v>
      </c>
    </row>
    <row r="1095" spans="1:10" hidden="1" x14ac:dyDescent="0.3">
      <c r="A1095" t="s">
        <v>3857</v>
      </c>
      <c r="B1095" t="s">
        <v>4692</v>
      </c>
      <c r="C1095" t="s">
        <v>3864</v>
      </c>
      <c r="D1095">
        <v>2020</v>
      </c>
      <c r="E1095" t="s">
        <v>3875</v>
      </c>
      <c r="F1095" t="s">
        <v>3873</v>
      </c>
      <c r="G1095" t="s">
        <v>3866</v>
      </c>
      <c r="H1095" t="s">
        <v>3856</v>
      </c>
      <c r="I1095">
        <v>108.69119999999999</v>
      </c>
      <c r="J1095">
        <v>4</v>
      </c>
    </row>
    <row r="1096" spans="1:10" hidden="1" x14ac:dyDescent="0.3">
      <c r="A1096" t="s">
        <v>3857</v>
      </c>
      <c r="B1096" t="s">
        <v>4693</v>
      </c>
      <c r="C1096" t="s">
        <v>3853</v>
      </c>
      <c r="D1096">
        <v>2020</v>
      </c>
      <c r="E1096" t="s">
        <v>3875</v>
      </c>
      <c r="F1096" t="s">
        <v>3873</v>
      </c>
      <c r="G1096" t="s">
        <v>3866</v>
      </c>
      <c r="H1096" t="s">
        <v>3856</v>
      </c>
      <c r="I1096">
        <v>228.37200000000001</v>
      </c>
      <c r="J1096">
        <v>4</v>
      </c>
    </row>
    <row r="1097" spans="1:10" hidden="1" x14ac:dyDescent="0.3">
      <c r="A1097" t="s">
        <v>3857</v>
      </c>
      <c r="B1097" t="s">
        <v>3942</v>
      </c>
      <c r="C1097" t="s">
        <v>3853</v>
      </c>
      <c r="D1097">
        <v>2020</v>
      </c>
      <c r="E1097" t="s">
        <v>3875</v>
      </c>
      <c r="F1097" t="s">
        <v>3873</v>
      </c>
      <c r="G1097" t="s">
        <v>3866</v>
      </c>
      <c r="H1097" t="s">
        <v>3856</v>
      </c>
      <c r="I1097">
        <v>114.45180000000001</v>
      </c>
      <c r="J1097">
        <v>4</v>
      </c>
    </row>
    <row r="1098" spans="1:10" hidden="1" x14ac:dyDescent="0.3">
      <c r="A1098" t="s">
        <v>3857</v>
      </c>
      <c r="B1098" t="s">
        <v>4694</v>
      </c>
      <c r="C1098" t="s">
        <v>3899</v>
      </c>
      <c r="D1098">
        <v>2020</v>
      </c>
      <c r="E1098" t="s">
        <v>3875</v>
      </c>
      <c r="F1098" t="s">
        <v>3873</v>
      </c>
      <c r="G1098" t="s">
        <v>3866</v>
      </c>
      <c r="H1098" t="s">
        <v>3856</v>
      </c>
      <c r="I1098">
        <v>251.50399999999999</v>
      </c>
      <c r="J1098">
        <v>4</v>
      </c>
    </row>
    <row r="1099" spans="1:10" hidden="1" x14ac:dyDescent="0.3">
      <c r="A1099" t="s">
        <v>3857</v>
      </c>
      <c r="B1099" t="s">
        <v>4695</v>
      </c>
      <c r="C1099" t="s">
        <v>3899</v>
      </c>
      <c r="D1099">
        <v>2020</v>
      </c>
      <c r="E1099" t="s">
        <v>3875</v>
      </c>
      <c r="F1099" t="s">
        <v>3873</v>
      </c>
      <c r="G1099" t="s">
        <v>3866</v>
      </c>
      <c r="H1099" t="s">
        <v>3856</v>
      </c>
      <c r="I1099">
        <v>114.486</v>
      </c>
      <c r="J1099">
        <v>4</v>
      </c>
    </row>
    <row r="1100" spans="1:10" hidden="1" x14ac:dyDescent="0.3">
      <c r="A1100" t="s">
        <v>3857</v>
      </c>
      <c r="B1100" t="s">
        <v>4187</v>
      </c>
      <c r="C1100" t="s">
        <v>3899</v>
      </c>
      <c r="D1100">
        <v>2020</v>
      </c>
      <c r="E1100" t="s">
        <v>3875</v>
      </c>
      <c r="F1100" t="s">
        <v>3873</v>
      </c>
      <c r="G1100" t="s">
        <v>3866</v>
      </c>
      <c r="H1100" t="s">
        <v>3856</v>
      </c>
      <c r="I1100">
        <v>188.18719999999999</v>
      </c>
      <c r="J1100">
        <v>4</v>
      </c>
    </row>
    <row r="1101" spans="1:10" hidden="1" x14ac:dyDescent="0.3">
      <c r="A1101" t="s">
        <v>3857</v>
      </c>
      <c r="B1101" t="s">
        <v>4275</v>
      </c>
      <c r="C1101" t="s">
        <v>3859</v>
      </c>
      <c r="D1101">
        <v>2020</v>
      </c>
      <c r="E1101" t="s">
        <v>3875</v>
      </c>
      <c r="F1101" t="s">
        <v>3873</v>
      </c>
      <c r="G1101" t="s">
        <v>3866</v>
      </c>
      <c r="H1101" t="s">
        <v>3856</v>
      </c>
      <c r="I1101">
        <v>175.30279999999999</v>
      </c>
      <c r="J1101">
        <v>4</v>
      </c>
    </row>
    <row r="1102" spans="1:10" hidden="1" x14ac:dyDescent="0.3">
      <c r="A1102" t="s">
        <v>3857</v>
      </c>
      <c r="B1102" t="s">
        <v>4696</v>
      </c>
      <c r="C1102" t="s">
        <v>3859</v>
      </c>
      <c r="D1102">
        <v>2020</v>
      </c>
      <c r="E1102" t="s">
        <v>3875</v>
      </c>
      <c r="F1102" t="s">
        <v>3873</v>
      </c>
      <c r="G1102" t="s">
        <v>3866</v>
      </c>
      <c r="H1102" t="s">
        <v>3856</v>
      </c>
      <c r="I1102">
        <v>95.441000000000003</v>
      </c>
      <c r="J1102">
        <v>4</v>
      </c>
    </row>
    <row r="1103" spans="1:10" hidden="1" x14ac:dyDescent="0.3">
      <c r="A1103" t="s">
        <v>3857</v>
      </c>
      <c r="B1103" t="s">
        <v>4697</v>
      </c>
      <c r="C1103" t="s">
        <v>3859</v>
      </c>
      <c r="D1103">
        <v>2020</v>
      </c>
      <c r="E1103" t="s">
        <v>3875</v>
      </c>
      <c r="F1103" t="s">
        <v>3873</v>
      </c>
      <c r="G1103" t="s">
        <v>3866</v>
      </c>
      <c r="H1103" t="s">
        <v>3856</v>
      </c>
      <c r="I1103">
        <v>156.46039999999999</v>
      </c>
      <c r="J1103">
        <v>4</v>
      </c>
    </row>
    <row r="1104" spans="1:10" hidden="1" x14ac:dyDescent="0.3">
      <c r="A1104" t="s">
        <v>3857</v>
      </c>
      <c r="B1104" t="s">
        <v>3971</v>
      </c>
      <c r="C1104" t="s">
        <v>3859</v>
      </c>
      <c r="D1104">
        <v>2020</v>
      </c>
      <c r="E1104" t="s">
        <v>3875</v>
      </c>
      <c r="F1104" t="s">
        <v>3873</v>
      </c>
      <c r="G1104" t="s">
        <v>3866</v>
      </c>
      <c r="H1104" t="s">
        <v>3856</v>
      </c>
      <c r="I1104">
        <v>47.203400000000002</v>
      </c>
      <c r="J1104">
        <v>4</v>
      </c>
    </row>
    <row r="1105" spans="1:10" hidden="1" x14ac:dyDescent="0.3">
      <c r="A1105" t="s">
        <v>3857</v>
      </c>
      <c r="B1105" t="s">
        <v>4296</v>
      </c>
      <c r="C1105" t="s">
        <v>3859</v>
      </c>
      <c r="D1105">
        <v>2020</v>
      </c>
      <c r="E1105" t="s">
        <v>3875</v>
      </c>
      <c r="F1105" t="s">
        <v>3873</v>
      </c>
      <c r="G1105" t="s">
        <v>3866</v>
      </c>
      <c r="H1105" t="s">
        <v>3856</v>
      </c>
      <c r="I1105">
        <v>109.8228</v>
      </c>
      <c r="J1105">
        <v>4</v>
      </c>
    </row>
    <row r="1106" spans="1:10" hidden="1" x14ac:dyDescent="0.3">
      <c r="A1106" t="s">
        <v>3857</v>
      </c>
      <c r="B1106" t="s">
        <v>4635</v>
      </c>
      <c r="C1106" t="s">
        <v>3880</v>
      </c>
      <c r="D1106">
        <v>2020</v>
      </c>
      <c r="E1106" t="s">
        <v>3875</v>
      </c>
      <c r="F1106" t="s">
        <v>3873</v>
      </c>
      <c r="G1106" t="s">
        <v>17</v>
      </c>
      <c r="H1106" t="s">
        <v>3856</v>
      </c>
      <c r="I1106">
        <v>151.73660000000001</v>
      </c>
      <c r="J1106">
        <v>4</v>
      </c>
    </row>
    <row r="1107" spans="1:10" hidden="1" x14ac:dyDescent="0.3">
      <c r="A1107" t="s">
        <v>3857</v>
      </c>
      <c r="B1107" t="s">
        <v>4698</v>
      </c>
      <c r="C1107" t="s">
        <v>3892</v>
      </c>
      <c r="D1107">
        <v>2020</v>
      </c>
      <c r="E1107" t="s">
        <v>3875</v>
      </c>
      <c r="F1107" t="s">
        <v>3873</v>
      </c>
      <c r="G1107" t="s">
        <v>17</v>
      </c>
      <c r="H1107" t="s">
        <v>3856</v>
      </c>
      <c r="I1107">
        <v>53.532400000000003</v>
      </c>
      <c r="J1107">
        <v>4</v>
      </c>
    </row>
    <row r="1108" spans="1:10" hidden="1" x14ac:dyDescent="0.3">
      <c r="A1108" t="s">
        <v>3857</v>
      </c>
      <c r="B1108" t="s">
        <v>4013</v>
      </c>
      <c r="C1108" t="s">
        <v>3892</v>
      </c>
      <c r="D1108">
        <v>2020</v>
      </c>
      <c r="E1108" t="s">
        <v>3875</v>
      </c>
      <c r="F1108" t="s">
        <v>3873</v>
      </c>
      <c r="G1108" t="s">
        <v>17</v>
      </c>
      <c r="H1108" t="s">
        <v>3856</v>
      </c>
      <c r="I1108">
        <v>165.7842</v>
      </c>
      <c r="J1108">
        <v>4</v>
      </c>
    </row>
    <row r="1109" spans="1:10" hidden="1" x14ac:dyDescent="0.3">
      <c r="A1109" t="s">
        <v>3857</v>
      </c>
      <c r="B1109" t="s">
        <v>4140</v>
      </c>
      <c r="C1109" t="s">
        <v>3886</v>
      </c>
      <c r="D1109">
        <v>2020</v>
      </c>
      <c r="E1109" t="s">
        <v>3875</v>
      </c>
      <c r="F1109" t="s">
        <v>3873</v>
      </c>
      <c r="G1109" t="s">
        <v>17</v>
      </c>
      <c r="H1109" t="s">
        <v>3856</v>
      </c>
      <c r="I1109">
        <v>100.10420000000001</v>
      </c>
      <c r="J1109">
        <v>4</v>
      </c>
    </row>
    <row r="1110" spans="1:10" hidden="1" x14ac:dyDescent="0.3">
      <c r="A1110" t="s">
        <v>3851</v>
      </c>
      <c r="B1110" t="s">
        <v>4560</v>
      </c>
      <c r="C1110" t="s">
        <v>3932</v>
      </c>
      <c r="D1110">
        <v>2015</v>
      </c>
      <c r="E1110" t="s">
        <v>3872</v>
      </c>
      <c r="F1110" t="s">
        <v>3873</v>
      </c>
      <c r="G1110" t="s">
        <v>17</v>
      </c>
      <c r="H1110" t="s">
        <v>3856</v>
      </c>
      <c r="I1110">
        <v>224.50620000000001</v>
      </c>
      <c r="J1110">
        <v>4</v>
      </c>
    </row>
    <row r="1111" spans="1:10" hidden="1" x14ac:dyDescent="0.3">
      <c r="A1111" t="s">
        <v>3851</v>
      </c>
      <c r="B1111" t="s">
        <v>4149</v>
      </c>
      <c r="C1111" t="s">
        <v>3868</v>
      </c>
      <c r="D1111">
        <v>2015</v>
      </c>
      <c r="E1111" t="s">
        <v>3872</v>
      </c>
      <c r="F1111" t="s">
        <v>3873</v>
      </c>
      <c r="G1111" t="s">
        <v>17</v>
      </c>
      <c r="H1111" t="s">
        <v>3856</v>
      </c>
      <c r="I1111">
        <v>185.69239999999999</v>
      </c>
      <c r="J1111">
        <v>4</v>
      </c>
    </row>
    <row r="1112" spans="1:10" hidden="1" x14ac:dyDescent="0.3">
      <c r="A1112" t="s">
        <v>3851</v>
      </c>
      <c r="B1112" t="s">
        <v>4699</v>
      </c>
      <c r="C1112" t="s">
        <v>3864</v>
      </c>
      <c r="D1112">
        <v>2015</v>
      </c>
      <c r="E1112" t="s">
        <v>3872</v>
      </c>
      <c r="F1112" t="s">
        <v>3873</v>
      </c>
      <c r="G1112" t="s">
        <v>17</v>
      </c>
      <c r="H1112" t="s">
        <v>3856</v>
      </c>
      <c r="I1112">
        <v>105.099</v>
      </c>
      <c r="J1112">
        <v>4</v>
      </c>
    </row>
    <row r="1113" spans="1:10" hidden="1" x14ac:dyDescent="0.3">
      <c r="A1113" t="s">
        <v>3851</v>
      </c>
      <c r="B1113" t="s">
        <v>4700</v>
      </c>
      <c r="C1113" t="s">
        <v>3853</v>
      </c>
      <c r="D1113">
        <v>2015</v>
      </c>
      <c r="E1113" t="s">
        <v>3872</v>
      </c>
      <c r="F1113" t="s">
        <v>3873</v>
      </c>
      <c r="G1113" t="s">
        <v>17</v>
      </c>
      <c r="H1113" t="s">
        <v>3856</v>
      </c>
      <c r="I1113">
        <v>60.8536</v>
      </c>
      <c r="J1113">
        <v>4</v>
      </c>
    </row>
    <row r="1114" spans="1:10" hidden="1" x14ac:dyDescent="0.3">
      <c r="A1114" t="s">
        <v>3851</v>
      </c>
      <c r="B1114" t="s">
        <v>4701</v>
      </c>
      <c r="C1114" t="s">
        <v>3853</v>
      </c>
      <c r="D1114">
        <v>2015</v>
      </c>
      <c r="E1114" t="s">
        <v>3872</v>
      </c>
      <c r="F1114" t="s">
        <v>3873</v>
      </c>
      <c r="G1114" t="s">
        <v>17</v>
      </c>
      <c r="H1114" t="s">
        <v>3856</v>
      </c>
      <c r="I1114">
        <v>157.7946</v>
      </c>
      <c r="J1114">
        <v>4</v>
      </c>
    </row>
    <row r="1115" spans="1:10" hidden="1" x14ac:dyDescent="0.3">
      <c r="A1115" t="s">
        <v>3851</v>
      </c>
      <c r="B1115" t="s">
        <v>4702</v>
      </c>
      <c r="C1115" t="s">
        <v>3853</v>
      </c>
      <c r="D1115">
        <v>2015</v>
      </c>
      <c r="E1115" t="s">
        <v>3872</v>
      </c>
      <c r="F1115" t="s">
        <v>3873</v>
      </c>
      <c r="G1115" t="s">
        <v>17</v>
      </c>
      <c r="H1115" t="s">
        <v>3856</v>
      </c>
      <c r="I1115">
        <v>97.840999999999994</v>
      </c>
      <c r="J1115">
        <v>4</v>
      </c>
    </row>
    <row r="1116" spans="1:10" hidden="1" x14ac:dyDescent="0.3">
      <c r="A1116" t="s">
        <v>3851</v>
      </c>
      <c r="B1116" t="s">
        <v>4325</v>
      </c>
      <c r="C1116" t="s">
        <v>3853</v>
      </c>
      <c r="D1116">
        <v>2015</v>
      </c>
      <c r="E1116" t="s">
        <v>3872</v>
      </c>
      <c r="F1116" t="s">
        <v>3873</v>
      </c>
      <c r="G1116" t="s">
        <v>17</v>
      </c>
      <c r="H1116" t="s">
        <v>3856</v>
      </c>
      <c r="I1116">
        <v>154.26820000000001</v>
      </c>
      <c r="J1116">
        <v>4</v>
      </c>
    </row>
    <row r="1117" spans="1:10" hidden="1" x14ac:dyDescent="0.3">
      <c r="A1117" t="s">
        <v>3851</v>
      </c>
      <c r="B1117" t="s">
        <v>4496</v>
      </c>
      <c r="C1117" t="s">
        <v>3886</v>
      </c>
      <c r="D1117">
        <v>2015</v>
      </c>
      <c r="E1117" t="s">
        <v>3872</v>
      </c>
      <c r="F1117" t="s">
        <v>3873</v>
      </c>
      <c r="G1117" t="s">
        <v>17</v>
      </c>
      <c r="H1117" t="s">
        <v>3856</v>
      </c>
      <c r="I1117">
        <v>129.92840000000001</v>
      </c>
      <c r="J1117">
        <v>4</v>
      </c>
    </row>
    <row r="1118" spans="1:10" hidden="1" x14ac:dyDescent="0.3">
      <c r="A1118" t="s">
        <v>3851</v>
      </c>
      <c r="B1118" t="s">
        <v>4703</v>
      </c>
      <c r="C1118" t="s">
        <v>3932</v>
      </c>
      <c r="D1118">
        <v>2020</v>
      </c>
      <c r="E1118" t="s">
        <v>3875</v>
      </c>
      <c r="F1118" t="s">
        <v>3873</v>
      </c>
      <c r="G1118" t="s">
        <v>17</v>
      </c>
      <c r="H1118" t="s">
        <v>3856</v>
      </c>
      <c r="I1118">
        <v>164.12100000000001</v>
      </c>
      <c r="J1118">
        <v>4</v>
      </c>
    </row>
    <row r="1119" spans="1:10" hidden="1" x14ac:dyDescent="0.3">
      <c r="A1119" t="s">
        <v>3851</v>
      </c>
      <c r="B1119" t="s">
        <v>4704</v>
      </c>
      <c r="C1119" t="s">
        <v>3895</v>
      </c>
      <c r="D1119">
        <v>2020</v>
      </c>
      <c r="E1119" t="s">
        <v>3875</v>
      </c>
      <c r="F1119" t="s">
        <v>3873</v>
      </c>
      <c r="G1119" t="s">
        <v>17</v>
      </c>
      <c r="H1119" t="s">
        <v>3856</v>
      </c>
      <c r="I1119">
        <v>222.1088</v>
      </c>
      <c r="J1119">
        <v>4</v>
      </c>
    </row>
    <row r="1120" spans="1:10" hidden="1" x14ac:dyDescent="0.3">
      <c r="A1120" t="s">
        <v>3851</v>
      </c>
      <c r="B1120" t="s">
        <v>3991</v>
      </c>
      <c r="C1120" t="s">
        <v>3911</v>
      </c>
      <c r="D1120">
        <v>2020</v>
      </c>
      <c r="E1120" t="s">
        <v>3875</v>
      </c>
      <c r="F1120" t="s">
        <v>3873</v>
      </c>
      <c r="G1120" t="s">
        <v>17</v>
      </c>
      <c r="H1120" t="s">
        <v>3856</v>
      </c>
      <c r="I1120">
        <v>233.83</v>
      </c>
      <c r="J1120">
        <v>4</v>
      </c>
    </row>
    <row r="1121" spans="1:10" hidden="1" x14ac:dyDescent="0.3">
      <c r="A1121" t="s">
        <v>3851</v>
      </c>
      <c r="B1121" t="s">
        <v>3963</v>
      </c>
      <c r="C1121" t="s">
        <v>3864</v>
      </c>
      <c r="D1121">
        <v>2020</v>
      </c>
      <c r="E1121" t="s">
        <v>3875</v>
      </c>
      <c r="F1121" t="s">
        <v>3873</v>
      </c>
      <c r="G1121" t="s">
        <v>17</v>
      </c>
      <c r="H1121" t="s">
        <v>3856</v>
      </c>
      <c r="I1121">
        <v>258.19619999999998</v>
      </c>
      <c r="J1121">
        <v>4</v>
      </c>
    </row>
    <row r="1122" spans="1:10" x14ac:dyDescent="0.3">
      <c r="A1122" t="s">
        <v>3851</v>
      </c>
      <c r="B1122" t="s">
        <v>4705</v>
      </c>
      <c r="C1122" t="s">
        <v>3853</v>
      </c>
      <c r="D1122">
        <v>2020</v>
      </c>
      <c r="E1122" t="s">
        <v>3875</v>
      </c>
      <c r="F1122" t="s">
        <v>3873</v>
      </c>
      <c r="G1122" t="s">
        <v>36</v>
      </c>
      <c r="H1122" t="s">
        <v>3856</v>
      </c>
      <c r="I1122">
        <v>191.553</v>
      </c>
      <c r="J1122">
        <v>4</v>
      </c>
    </row>
    <row r="1123" spans="1:10" x14ac:dyDescent="0.3">
      <c r="A1123" t="s">
        <v>3851</v>
      </c>
      <c r="B1123" t="s">
        <v>4294</v>
      </c>
      <c r="C1123" t="s">
        <v>3892</v>
      </c>
      <c r="D1123">
        <v>2020</v>
      </c>
      <c r="E1123" t="s">
        <v>3875</v>
      </c>
      <c r="F1123" t="s">
        <v>3873</v>
      </c>
      <c r="G1123" t="s">
        <v>36</v>
      </c>
      <c r="H1123" t="s">
        <v>3856</v>
      </c>
      <c r="I1123">
        <v>156.13140000000001</v>
      </c>
      <c r="J1123">
        <v>4</v>
      </c>
    </row>
    <row r="1124" spans="1:10" x14ac:dyDescent="0.3">
      <c r="A1124" t="s">
        <v>3851</v>
      </c>
      <c r="B1124" t="s">
        <v>4706</v>
      </c>
      <c r="C1124" t="s">
        <v>3892</v>
      </c>
      <c r="D1124">
        <v>2020</v>
      </c>
      <c r="E1124" t="s">
        <v>3875</v>
      </c>
      <c r="F1124" t="s">
        <v>3873</v>
      </c>
      <c r="G1124" t="s">
        <v>36</v>
      </c>
      <c r="H1124" t="s">
        <v>3856</v>
      </c>
      <c r="I1124">
        <v>99.867400000000004</v>
      </c>
      <c r="J1124">
        <v>4</v>
      </c>
    </row>
    <row r="1125" spans="1:10" x14ac:dyDescent="0.3">
      <c r="A1125" t="s">
        <v>3851</v>
      </c>
      <c r="B1125" t="s">
        <v>4550</v>
      </c>
      <c r="C1125" t="s">
        <v>3886</v>
      </c>
      <c r="D1125">
        <v>2020</v>
      </c>
      <c r="E1125" t="s">
        <v>3875</v>
      </c>
      <c r="F1125" t="s">
        <v>3873</v>
      </c>
      <c r="G1125" t="s">
        <v>36</v>
      </c>
      <c r="H1125" t="s">
        <v>3856</v>
      </c>
      <c r="I1125">
        <v>103.1332</v>
      </c>
      <c r="J1125">
        <v>4</v>
      </c>
    </row>
    <row r="1126" spans="1:10" x14ac:dyDescent="0.3">
      <c r="A1126" t="s">
        <v>3851</v>
      </c>
      <c r="B1126" t="s">
        <v>4707</v>
      </c>
      <c r="C1126" t="s">
        <v>3886</v>
      </c>
      <c r="D1126">
        <v>2020</v>
      </c>
      <c r="E1126" t="s">
        <v>3875</v>
      </c>
      <c r="F1126" t="s">
        <v>3873</v>
      </c>
      <c r="G1126" t="s">
        <v>36</v>
      </c>
      <c r="H1126" t="s">
        <v>3856</v>
      </c>
      <c r="I1126">
        <v>95.012</v>
      </c>
      <c r="J1126">
        <v>4</v>
      </c>
    </row>
    <row r="1127" spans="1:10" x14ac:dyDescent="0.3">
      <c r="A1127" t="s">
        <v>3851</v>
      </c>
      <c r="B1127" t="s">
        <v>4708</v>
      </c>
      <c r="C1127" t="s">
        <v>3886</v>
      </c>
      <c r="D1127">
        <v>2020</v>
      </c>
      <c r="E1127" t="s">
        <v>3875</v>
      </c>
      <c r="F1127" t="s">
        <v>3873</v>
      </c>
      <c r="G1127" t="s">
        <v>36</v>
      </c>
      <c r="H1127" t="s">
        <v>3856</v>
      </c>
      <c r="I1127">
        <v>85.190799999999996</v>
      </c>
      <c r="J1127">
        <v>4</v>
      </c>
    </row>
    <row r="1128" spans="1:10" x14ac:dyDescent="0.3">
      <c r="A1128" t="s">
        <v>3851</v>
      </c>
      <c r="B1128" t="s">
        <v>4497</v>
      </c>
      <c r="C1128" t="s">
        <v>3886</v>
      </c>
      <c r="D1128">
        <v>2020</v>
      </c>
      <c r="E1128" t="s">
        <v>3875</v>
      </c>
      <c r="F1128" t="s">
        <v>3873</v>
      </c>
      <c r="G1128" t="s">
        <v>36</v>
      </c>
      <c r="H1128" t="s">
        <v>3856</v>
      </c>
      <c r="I1128">
        <v>159.72620000000001</v>
      </c>
      <c r="J1128">
        <v>4</v>
      </c>
    </row>
    <row r="1129" spans="1:10" x14ac:dyDescent="0.3">
      <c r="A1129" t="s">
        <v>3857</v>
      </c>
      <c r="B1129" t="s">
        <v>4709</v>
      </c>
      <c r="C1129" t="s">
        <v>3834</v>
      </c>
      <c r="D1129">
        <v>2020</v>
      </c>
      <c r="E1129" t="s">
        <v>3875</v>
      </c>
      <c r="F1129" t="s">
        <v>3873</v>
      </c>
      <c r="G1129" t="s">
        <v>36</v>
      </c>
      <c r="H1129" t="s">
        <v>3856</v>
      </c>
      <c r="I1129">
        <v>229.93520000000001</v>
      </c>
      <c r="J1129">
        <v>4</v>
      </c>
    </row>
    <row r="1130" spans="1:10" x14ac:dyDescent="0.3">
      <c r="A1130" t="s">
        <v>3851</v>
      </c>
      <c r="B1130" t="s">
        <v>4710</v>
      </c>
      <c r="C1130" t="s">
        <v>3853</v>
      </c>
      <c r="D1130">
        <v>2020</v>
      </c>
      <c r="E1130" t="s">
        <v>3875</v>
      </c>
      <c r="F1130" t="s">
        <v>3873</v>
      </c>
      <c r="G1130" t="s">
        <v>36</v>
      </c>
      <c r="H1130" t="s">
        <v>3856</v>
      </c>
      <c r="I1130">
        <v>80.827600000000004</v>
      </c>
      <c r="J1130">
        <v>4</v>
      </c>
    </row>
    <row r="1131" spans="1:10" x14ac:dyDescent="0.3">
      <c r="A1131" t="s">
        <v>3851</v>
      </c>
      <c r="B1131" t="s">
        <v>3893</v>
      </c>
      <c r="C1131" t="s">
        <v>3853</v>
      </c>
      <c r="D1131">
        <v>2020</v>
      </c>
      <c r="E1131" t="s">
        <v>3875</v>
      </c>
      <c r="F1131" t="s">
        <v>3873</v>
      </c>
      <c r="G1131" t="s">
        <v>36</v>
      </c>
      <c r="H1131" t="s">
        <v>3856</v>
      </c>
      <c r="I1131">
        <v>220.5772</v>
      </c>
      <c r="J1131">
        <v>4</v>
      </c>
    </row>
    <row r="1132" spans="1:10" hidden="1" x14ac:dyDescent="0.3">
      <c r="A1132" t="s">
        <v>3857</v>
      </c>
      <c r="B1132" t="s">
        <v>4635</v>
      </c>
      <c r="C1132" t="s">
        <v>3880</v>
      </c>
      <c r="D1132">
        <v>2017</v>
      </c>
      <c r="E1132" t="s">
        <v>3888</v>
      </c>
      <c r="F1132" t="s">
        <v>3873</v>
      </c>
      <c r="G1132" t="s">
        <v>3866</v>
      </c>
      <c r="H1132" t="s">
        <v>3856</v>
      </c>
      <c r="I1132">
        <v>152.8366</v>
      </c>
      <c r="J1132">
        <v>4</v>
      </c>
    </row>
    <row r="1133" spans="1:10" hidden="1" x14ac:dyDescent="0.3">
      <c r="A1133" t="s">
        <v>3857</v>
      </c>
      <c r="B1133" t="s">
        <v>4711</v>
      </c>
      <c r="C1133" t="s">
        <v>3895</v>
      </c>
      <c r="D1133">
        <v>2017</v>
      </c>
      <c r="E1133" t="s">
        <v>3888</v>
      </c>
      <c r="F1133" t="s">
        <v>3873</v>
      </c>
      <c r="G1133" t="s">
        <v>3866</v>
      </c>
      <c r="H1133" t="s">
        <v>3856</v>
      </c>
      <c r="I1133">
        <v>126.0046</v>
      </c>
      <c r="J1133">
        <v>4</v>
      </c>
    </row>
    <row r="1134" spans="1:10" hidden="1" x14ac:dyDescent="0.3">
      <c r="A1134" t="s">
        <v>3857</v>
      </c>
      <c r="B1134" t="s">
        <v>4000</v>
      </c>
      <c r="C1134" t="s">
        <v>3868</v>
      </c>
      <c r="D1134">
        <v>2017</v>
      </c>
      <c r="E1134" t="s">
        <v>3888</v>
      </c>
      <c r="F1134" t="s">
        <v>3873</v>
      </c>
      <c r="G1134" t="s">
        <v>3866</v>
      </c>
      <c r="H1134" t="s">
        <v>3856</v>
      </c>
      <c r="I1134">
        <v>115.5808</v>
      </c>
      <c r="J1134">
        <v>4</v>
      </c>
    </row>
    <row r="1135" spans="1:10" hidden="1" x14ac:dyDescent="0.3">
      <c r="A1135" t="s">
        <v>3857</v>
      </c>
      <c r="B1135" t="s">
        <v>4712</v>
      </c>
      <c r="C1135" t="s">
        <v>3868</v>
      </c>
      <c r="D1135">
        <v>2017</v>
      </c>
      <c r="E1135" t="s">
        <v>3888</v>
      </c>
      <c r="F1135" t="s">
        <v>3873</v>
      </c>
      <c r="G1135" t="s">
        <v>3866</v>
      </c>
      <c r="H1135" t="s">
        <v>3856</v>
      </c>
      <c r="I1135">
        <v>100.37</v>
      </c>
      <c r="J1135">
        <v>4</v>
      </c>
    </row>
    <row r="1136" spans="1:10" hidden="1" x14ac:dyDescent="0.3">
      <c r="A1136" t="s">
        <v>3857</v>
      </c>
      <c r="B1136" t="s">
        <v>4002</v>
      </c>
      <c r="C1136" t="s">
        <v>3868</v>
      </c>
      <c r="D1136">
        <v>2017</v>
      </c>
      <c r="E1136" t="s">
        <v>3888</v>
      </c>
      <c r="F1136" t="s">
        <v>3873</v>
      </c>
      <c r="G1136" t="s">
        <v>3866</v>
      </c>
      <c r="H1136" t="s">
        <v>3856</v>
      </c>
      <c r="I1136">
        <v>207.2638</v>
      </c>
      <c r="J1136">
        <v>4</v>
      </c>
    </row>
    <row r="1137" spans="1:10" hidden="1" x14ac:dyDescent="0.3">
      <c r="A1137" t="s">
        <v>3857</v>
      </c>
      <c r="B1137" t="s">
        <v>3937</v>
      </c>
      <c r="C1137" t="s">
        <v>3864</v>
      </c>
      <c r="D1137">
        <v>2017</v>
      </c>
      <c r="E1137" t="s">
        <v>3888</v>
      </c>
      <c r="F1137" t="s">
        <v>3873</v>
      </c>
      <c r="G1137" t="s">
        <v>3866</v>
      </c>
      <c r="H1137" t="s">
        <v>3856</v>
      </c>
      <c r="I1137">
        <v>121.5414</v>
      </c>
      <c r="J1137">
        <v>4</v>
      </c>
    </row>
    <row r="1138" spans="1:10" hidden="1" x14ac:dyDescent="0.3">
      <c r="A1138" t="s">
        <v>3857</v>
      </c>
      <c r="B1138" t="s">
        <v>4713</v>
      </c>
      <c r="C1138" t="s">
        <v>3864</v>
      </c>
      <c r="D1138">
        <v>2017</v>
      </c>
      <c r="E1138" t="s">
        <v>3888</v>
      </c>
      <c r="F1138" t="s">
        <v>3873</v>
      </c>
      <c r="G1138" t="s">
        <v>3866</v>
      </c>
      <c r="H1138" t="s">
        <v>3856</v>
      </c>
      <c r="I1138">
        <v>38.316400000000002</v>
      </c>
      <c r="J1138">
        <v>4</v>
      </c>
    </row>
    <row r="1139" spans="1:10" hidden="1" x14ac:dyDescent="0.3">
      <c r="A1139" t="s">
        <v>3857</v>
      </c>
      <c r="B1139" t="s">
        <v>4693</v>
      </c>
      <c r="C1139" t="s">
        <v>3853</v>
      </c>
      <c r="D1139">
        <v>2017</v>
      </c>
      <c r="E1139" t="s">
        <v>3888</v>
      </c>
      <c r="F1139" t="s">
        <v>3873</v>
      </c>
      <c r="G1139" t="s">
        <v>3866</v>
      </c>
      <c r="H1139" t="s">
        <v>3856</v>
      </c>
      <c r="I1139">
        <v>225.172</v>
      </c>
      <c r="J1139">
        <v>4</v>
      </c>
    </row>
    <row r="1140" spans="1:10" hidden="1" x14ac:dyDescent="0.3">
      <c r="A1140" t="s">
        <v>3857</v>
      </c>
      <c r="B1140" t="s">
        <v>4516</v>
      </c>
      <c r="C1140" t="s">
        <v>3853</v>
      </c>
      <c r="D1140">
        <v>2017</v>
      </c>
      <c r="E1140" t="s">
        <v>3888</v>
      </c>
      <c r="F1140" t="s">
        <v>3873</v>
      </c>
      <c r="G1140" t="s">
        <v>3866</v>
      </c>
      <c r="H1140" t="s">
        <v>3856</v>
      </c>
      <c r="I1140">
        <v>216.11660000000001</v>
      </c>
      <c r="J1140">
        <v>4</v>
      </c>
    </row>
    <row r="1141" spans="1:10" hidden="1" x14ac:dyDescent="0.3">
      <c r="A1141" t="s">
        <v>3857</v>
      </c>
      <c r="B1141" t="s">
        <v>4714</v>
      </c>
      <c r="C1141" t="s">
        <v>3899</v>
      </c>
      <c r="D1141">
        <v>2017</v>
      </c>
      <c r="E1141" t="s">
        <v>3888</v>
      </c>
      <c r="F1141" t="s">
        <v>3873</v>
      </c>
      <c r="G1141" t="s">
        <v>3866</v>
      </c>
      <c r="H1141" t="s">
        <v>3856</v>
      </c>
      <c r="I1141">
        <v>149.53919999999999</v>
      </c>
      <c r="J1141">
        <v>4</v>
      </c>
    </row>
    <row r="1142" spans="1:10" hidden="1" x14ac:dyDescent="0.3">
      <c r="A1142" t="s">
        <v>3857</v>
      </c>
      <c r="B1142" t="s">
        <v>4715</v>
      </c>
      <c r="C1142" t="s">
        <v>3899</v>
      </c>
      <c r="D1142">
        <v>2017</v>
      </c>
      <c r="E1142" t="s">
        <v>3888</v>
      </c>
      <c r="F1142" t="s">
        <v>3873</v>
      </c>
      <c r="G1142" t="s">
        <v>3866</v>
      </c>
      <c r="H1142" t="s">
        <v>3856</v>
      </c>
      <c r="I1142">
        <v>105.2938</v>
      </c>
      <c r="J1142">
        <v>4</v>
      </c>
    </row>
    <row r="1143" spans="1:10" hidden="1" x14ac:dyDescent="0.3">
      <c r="A1143" t="s">
        <v>3857</v>
      </c>
      <c r="B1143" t="s">
        <v>4716</v>
      </c>
      <c r="C1143" t="s">
        <v>3859</v>
      </c>
      <c r="D1143">
        <v>2017</v>
      </c>
      <c r="E1143" t="s">
        <v>3888</v>
      </c>
      <c r="F1143" t="s">
        <v>3873</v>
      </c>
      <c r="G1143" t="s">
        <v>3866</v>
      </c>
      <c r="H1143" t="s">
        <v>3856</v>
      </c>
      <c r="I1143">
        <v>184.79499999999999</v>
      </c>
      <c r="J1143">
        <v>4</v>
      </c>
    </row>
    <row r="1144" spans="1:10" hidden="1" x14ac:dyDescent="0.3">
      <c r="A1144" t="s">
        <v>3857</v>
      </c>
      <c r="B1144" t="s">
        <v>4052</v>
      </c>
      <c r="C1144" t="s">
        <v>3880</v>
      </c>
      <c r="D1144">
        <v>2017</v>
      </c>
      <c r="E1144" t="s">
        <v>3888</v>
      </c>
      <c r="F1144" t="s">
        <v>3873</v>
      </c>
      <c r="G1144" t="s">
        <v>3866</v>
      </c>
      <c r="H1144" t="s">
        <v>3856</v>
      </c>
      <c r="I1144">
        <v>216.01920000000001</v>
      </c>
      <c r="J1144">
        <v>4</v>
      </c>
    </row>
    <row r="1145" spans="1:10" hidden="1" x14ac:dyDescent="0.3">
      <c r="A1145" t="s">
        <v>3857</v>
      </c>
      <c r="B1145" t="s">
        <v>4626</v>
      </c>
      <c r="C1145" t="s">
        <v>3886</v>
      </c>
      <c r="D1145">
        <v>2017</v>
      </c>
      <c r="E1145" t="s">
        <v>3888</v>
      </c>
      <c r="F1145" t="s">
        <v>3873</v>
      </c>
      <c r="G1145" t="s">
        <v>3866</v>
      </c>
      <c r="H1145" t="s">
        <v>3856</v>
      </c>
      <c r="I1145">
        <v>147.0076</v>
      </c>
      <c r="J1145">
        <v>4</v>
      </c>
    </row>
    <row r="1146" spans="1:10" hidden="1" x14ac:dyDescent="0.3">
      <c r="A1146" t="s">
        <v>3857</v>
      </c>
      <c r="B1146" t="s">
        <v>4313</v>
      </c>
      <c r="C1146" t="s">
        <v>3886</v>
      </c>
      <c r="D1146">
        <v>2017</v>
      </c>
      <c r="E1146" t="s">
        <v>3888</v>
      </c>
      <c r="F1146" t="s">
        <v>3873</v>
      </c>
      <c r="G1146" t="s">
        <v>3866</v>
      </c>
      <c r="H1146" t="s">
        <v>3856</v>
      </c>
      <c r="I1146">
        <v>182.89500000000001</v>
      </c>
      <c r="J1146">
        <v>4</v>
      </c>
    </row>
    <row r="1147" spans="1:10" hidden="1" x14ac:dyDescent="0.3">
      <c r="A1147" t="s">
        <v>3857</v>
      </c>
      <c r="B1147" t="s">
        <v>4717</v>
      </c>
      <c r="C1147" t="s">
        <v>3886</v>
      </c>
      <c r="D1147">
        <v>2017</v>
      </c>
      <c r="E1147" t="s">
        <v>3888</v>
      </c>
      <c r="F1147" t="s">
        <v>3873</v>
      </c>
      <c r="G1147" t="s">
        <v>3866</v>
      </c>
      <c r="H1147" t="s">
        <v>3856</v>
      </c>
      <c r="I1147">
        <v>185.29239999999999</v>
      </c>
      <c r="J1147">
        <v>4</v>
      </c>
    </row>
    <row r="1148" spans="1:10" hidden="1" x14ac:dyDescent="0.3">
      <c r="A1148" t="s">
        <v>3857</v>
      </c>
      <c r="B1148" t="s">
        <v>4718</v>
      </c>
      <c r="C1148" t="s">
        <v>3996</v>
      </c>
      <c r="D1148">
        <v>2017</v>
      </c>
      <c r="E1148" t="s">
        <v>3888</v>
      </c>
      <c r="F1148" t="s">
        <v>3873</v>
      </c>
      <c r="G1148" t="s">
        <v>3866</v>
      </c>
      <c r="H1148" t="s">
        <v>3856</v>
      </c>
      <c r="I1148">
        <v>37.516399999999997</v>
      </c>
      <c r="J1148">
        <v>4</v>
      </c>
    </row>
    <row r="1149" spans="1:10" hidden="1" x14ac:dyDescent="0.3">
      <c r="A1149" t="s">
        <v>3851</v>
      </c>
      <c r="B1149" t="s">
        <v>4719</v>
      </c>
      <c r="C1149" t="s">
        <v>3932</v>
      </c>
      <c r="D1149">
        <v>2017</v>
      </c>
      <c r="E1149" t="s">
        <v>3888</v>
      </c>
      <c r="F1149" t="s">
        <v>3873</v>
      </c>
      <c r="G1149" t="s">
        <v>3866</v>
      </c>
      <c r="H1149" t="s">
        <v>3856</v>
      </c>
      <c r="I1149">
        <v>60.222000000000001</v>
      </c>
      <c r="J1149">
        <v>4</v>
      </c>
    </row>
    <row r="1150" spans="1:10" hidden="1" x14ac:dyDescent="0.3">
      <c r="A1150" t="s">
        <v>3851</v>
      </c>
      <c r="B1150" t="s">
        <v>4720</v>
      </c>
      <c r="C1150" t="s">
        <v>3868</v>
      </c>
      <c r="D1150">
        <v>2017</v>
      </c>
      <c r="E1150" t="s">
        <v>3888</v>
      </c>
      <c r="F1150" t="s">
        <v>3873</v>
      </c>
      <c r="G1150" t="s">
        <v>3866</v>
      </c>
      <c r="H1150" t="s">
        <v>3856</v>
      </c>
      <c r="I1150">
        <v>77.896000000000001</v>
      </c>
      <c r="J1150">
        <v>4</v>
      </c>
    </row>
    <row r="1151" spans="1:10" hidden="1" x14ac:dyDescent="0.3">
      <c r="A1151" t="s">
        <v>3851</v>
      </c>
      <c r="B1151" t="s">
        <v>4721</v>
      </c>
      <c r="C1151" t="s">
        <v>3868</v>
      </c>
      <c r="D1151">
        <v>2017</v>
      </c>
      <c r="E1151" t="s">
        <v>3888</v>
      </c>
      <c r="F1151" t="s">
        <v>3873</v>
      </c>
      <c r="G1151" t="s">
        <v>3866</v>
      </c>
      <c r="H1151" t="s">
        <v>3856</v>
      </c>
      <c r="I1151">
        <v>100.07</v>
      </c>
      <c r="J1151">
        <v>4</v>
      </c>
    </row>
    <row r="1152" spans="1:10" hidden="1" x14ac:dyDescent="0.3">
      <c r="A1152" t="s">
        <v>3851</v>
      </c>
      <c r="B1152" t="s">
        <v>4260</v>
      </c>
      <c r="C1152" t="s">
        <v>3868</v>
      </c>
      <c r="D1152">
        <v>2017</v>
      </c>
      <c r="E1152" t="s">
        <v>3888</v>
      </c>
      <c r="F1152" t="s">
        <v>3873</v>
      </c>
      <c r="G1152" t="s">
        <v>3866</v>
      </c>
      <c r="H1152" t="s">
        <v>3856</v>
      </c>
      <c r="I1152">
        <v>94.311999999999998</v>
      </c>
      <c r="J1152">
        <v>4</v>
      </c>
    </row>
    <row r="1153" spans="1:10" hidden="1" x14ac:dyDescent="0.3">
      <c r="A1153" t="s">
        <v>3851</v>
      </c>
      <c r="B1153" t="s">
        <v>4336</v>
      </c>
      <c r="C1153" t="s">
        <v>3834</v>
      </c>
      <c r="D1153">
        <v>2017</v>
      </c>
      <c r="E1153" t="s">
        <v>3888</v>
      </c>
      <c r="F1153" t="s">
        <v>3873</v>
      </c>
      <c r="G1153" t="s">
        <v>3866</v>
      </c>
      <c r="H1153" t="s">
        <v>3856</v>
      </c>
      <c r="I1153">
        <v>119.044</v>
      </c>
      <c r="J1153">
        <v>4</v>
      </c>
    </row>
    <row r="1154" spans="1:10" hidden="1" x14ac:dyDescent="0.3">
      <c r="A1154" t="s">
        <v>3851</v>
      </c>
      <c r="B1154" t="s">
        <v>4540</v>
      </c>
      <c r="C1154" t="s">
        <v>3853</v>
      </c>
      <c r="D1154">
        <v>2017</v>
      </c>
      <c r="E1154" t="s">
        <v>3888</v>
      </c>
      <c r="F1154" t="s">
        <v>3873</v>
      </c>
      <c r="G1154" t="s">
        <v>3866</v>
      </c>
      <c r="H1154" t="s">
        <v>3856</v>
      </c>
      <c r="I1154">
        <v>75.801199999999994</v>
      </c>
      <c r="J1154">
        <v>4</v>
      </c>
    </row>
    <row r="1155" spans="1:10" hidden="1" x14ac:dyDescent="0.3">
      <c r="A1155" t="s">
        <v>3851</v>
      </c>
      <c r="B1155" t="s">
        <v>4722</v>
      </c>
      <c r="C1155" t="s">
        <v>3892</v>
      </c>
      <c r="D1155">
        <v>2017</v>
      </c>
      <c r="E1155" t="s">
        <v>3888</v>
      </c>
      <c r="F1155" t="s">
        <v>3873</v>
      </c>
      <c r="G1155" t="s">
        <v>3866</v>
      </c>
      <c r="H1155" t="s">
        <v>3856</v>
      </c>
      <c r="I1155">
        <v>99.904200000000003</v>
      </c>
      <c r="J1155">
        <v>4</v>
      </c>
    </row>
    <row r="1156" spans="1:10" hidden="1" x14ac:dyDescent="0.3">
      <c r="A1156" t="s">
        <v>3851</v>
      </c>
      <c r="B1156" t="s">
        <v>4723</v>
      </c>
      <c r="C1156" t="s">
        <v>3892</v>
      </c>
      <c r="D1156">
        <v>2017</v>
      </c>
      <c r="E1156" t="s">
        <v>3888</v>
      </c>
      <c r="F1156" t="s">
        <v>3873</v>
      </c>
      <c r="G1156" t="s">
        <v>3866</v>
      </c>
      <c r="H1156" t="s">
        <v>3856</v>
      </c>
      <c r="I1156">
        <v>73.203800000000001</v>
      </c>
      <c r="J1156">
        <v>4</v>
      </c>
    </row>
    <row r="1157" spans="1:10" hidden="1" x14ac:dyDescent="0.3">
      <c r="A1157" t="s">
        <v>3851</v>
      </c>
      <c r="B1157" t="s">
        <v>4724</v>
      </c>
      <c r="C1157" t="s">
        <v>3886</v>
      </c>
      <c r="D1157">
        <v>2017</v>
      </c>
      <c r="E1157" t="s">
        <v>3888</v>
      </c>
      <c r="F1157" t="s">
        <v>3873</v>
      </c>
      <c r="G1157" t="s">
        <v>3866</v>
      </c>
      <c r="H1157" t="s">
        <v>3856</v>
      </c>
      <c r="I1157">
        <v>109.5254</v>
      </c>
      <c r="J1157">
        <v>4</v>
      </c>
    </row>
    <row r="1158" spans="1:10" hidden="1" x14ac:dyDescent="0.3">
      <c r="A1158" t="s">
        <v>3851</v>
      </c>
      <c r="B1158" t="s">
        <v>4725</v>
      </c>
      <c r="C1158" t="s">
        <v>3996</v>
      </c>
      <c r="D1158">
        <v>2017</v>
      </c>
      <c r="E1158" t="s">
        <v>3888</v>
      </c>
      <c r="F1158" t="s">
        <v>3873</v>
      </c>
      <c r="G1158" t="s">
        <v>3866</v>
      </c>
      <c r="H1158" t="s">
        <v>3856</v>
      </c>
      <c r="I1158">
        <v>95.406800000000004</v>
      </c>
      <c r="J1158">
        <v>4</v>
      </c>
    </row>
    <row r="1159" spans="1:10" hidden="1" x14ac:dyDescent="0.3">
      <c r="A1159" t="s">
        <v>3851</v>
      </c>
      <c r="B1159" t="s">
        <v>4194</v>
      </c>
      <c r="C1159" t="s">
        <v>3868</v>
      </c>
      <c r="D1159">
        <v>2017</v>
      </c>
      <c r="E1159" t="s">
        <v>3888</v>
      </c>
      <c r="F1159" t="s">
        <v>3873</v>
      </c>
      <c r="G1159" t="s">
        <v>3866</v>
      </c>
      <c r="H1159" t="s">
        <v>3856</v>
      </c>
      <c r="I1159">
        <v>90.917199999999994</v>
      </c>
      <c r="J1159">
        <v>4</v>
      </c>
    </row>
    <row r="1160" spans="1:10" x14ac:dyDescent="0.3">
      <c r="A1160" t="s">
        <v>3857</v>
      </c>
      <c r="B1160" t="s">
        <v>4387</v>
      </c>
      <c r="C1160" t="s">
        <v>3871</v>
      </c>
      <c r="D1160">
        <v>2011</v>
      </c>
      <c r="E1160" t="s">
        <v>3877</v>
      </c>
      <c r="F1160" t="s">
        <v>3861</v>
      </c>
      <c r="G1160" t="s">
        <v>36</v>
      </c>
      <c r="H1160" t="s">
        <v>3878</v>
      </c>
      <c r="I1160">
        <v>153.56819999999999</v>
      </c>
      <c r="J1160">
        <v>4</v>
      </c>
    </row>
    <row r="1161" spans="1:10" x14ac:dyDescent="0.3">
      <c r="A1161" t="s">
        <v>3857</v>
      </c>
      <c r="B1161" t="s">
        <v>4270</v>
      </c>
      <c r="C1161" t="s">
        <v>3868</v>
      </c>
      <c r="D1161">
        <v>2011</v>
      </c>
      <c r="E1161" t="s">
        <v>3877</v>
      </c>
      <c r="F1161" t="s">
        <v>3861</v>
      </c>
      <c r="G1161" t="s">
        <v>36</v>
      </c>
      <c r="H1161" t="s">
        <v>3878</v>
      </c>
      <c r="I1161">
        <v>147.07339999999999</v>
      </c>
      <c r="J1161">
        <v>4</v>
      </c>
    </row>
    <row r="1162" spans="1:10" x14ac:dyDescent="0.3">
      <c r="A1162" t="s">
        <v>3857</v>
      </c>
      <c r="B1162" t="s">
        <v>4471</v>
      </c>
      <c r="C1162" t="s">
        <v>3834</v>
      </c>
      <c r="D1162">
        <v>2011</v>
      </c>
      <c r="E1162" t="s">
        <v>3877</v>
      </c>
      <c r="F1162" t="s">
        <v>3861</v>
      </c>
      <c r="G1162" t="s">
        <v>36</v>
      </c>
      <c r="H1162" t="s">
        <v>3878</v>
      </c>
      <c r="I1162">
        <v>109.18859999999999</v>
      </c>
      <c r="J1162">
        <v>4</v>
      </c>
    </row>
    <row r="1163" spans="1:10" x14ac:dyDescent="0.3">
      <c r="A1163" t="s">
        <v>3857</v>
      </c>
      <c r="B1163" t="s">
        <v>3904</v>
      </c>
      <c r="C1163" t="s">
        <v>3834</v>
      </c>
      <c r="D1163">
        <v>2011</v>
      </c>
      <c r="E1163" t="s">
        <v>3877</v>
      </c>
      <c r="F1163" t="s">
        <v>3861</v>
      </c>
      <c r="G1163" t="s">
        <v>36</v>
      </c>
      <c r="H1163" t="s">
        <v>3878</v>
      </c>
      <c r="I1163">
        <v>170.37639999999999</v>
      </c>
      <c r="J1163">
        <v>4</v>
      </c>
    </row>
    <row r="1164" spans="1:10" x14ac:dyDescent="0.3">
      <c r="A1164" t="s">
        <v>3857</v>
      </c>
      <c r="B1164" t="s">
        <v>4565</v>
      </c>
      <c r="C1164" t="s">
        <v>3864</v>
      </c>
      <c r="D1164">
        <v>2011</v>
      </c>
      <c r="E1164" t="s">
        <v>3877</v>
      </c>
      <c r="F1164" t="s">
        <v>3861</v>
      </c>
      <c r="G1164" t="s">
        <v>36</v>
      </c>
      <c r="H1164" t="s">
        <v>3878</v>
      </c>
      <c r="I1164">
        <v>77.367000000000004</v>
      </c>
      <c r="J1164">
        <v>4</v>
      </c>
    </row>
    <row r="1165" spans="1:10" x14ac:dyDescent="0.3">
      <c r="A1165" t="s">
        <v>3857</v>
      </c>
      <c r="B1165" t="s">
        <v>4726</v>
      </c>
      <c r="C1165" t="s">
        <v>3859</v>
      </c>
      <c r="D1165">
        <v>2011</v>
      </c>
      <c r="E1165" t="s">
        <v>3877</v>
      </c>
      <c r="F1165" t="s">
        <v>3861</v>
      </c>
      <c r="G1165" t="s">
        <v>36</v>
      </c>
      <c r="H1165" t="s">
        <v>3878</v>
      </c>
      <c r="I1165">
        <v>262.7226</v>
      </c>
      <c r="J1165">
        <v>4</v>
      </c>
    </row>
    <row r="1166" spans="1:10" x14ac:dyDescent="0.3">
      <c r="A1166" t="s">
        <v>3857</v>
      </c>
      <c r="B1166" t="s">
        <v>4668</v>
      </c>
      <c r="C1166" t="s">
        <v>3859</v>
      </c>
      <c r="D1166">
        <v>2011</v>
      </c>
      <c r="E1166" t="s">
        <v>3877</v>
      </c>
      <c r="F1166" t="s">
        <v>3861</v>
      </c>
      <c r="G1166" t="s">
        <v>36</v>
      </c>
      <c r="H1166" t="s">
        <v>3878</v>
      </c>
      <c r="I1166">
        <v>141.11539999999999</v>
      </c>
      <c r="J1166">
        <v>4</v>
      </c>
    </row>
    <row r="1167" spans="1:10" x14ac:dyDescent="0.3">
      <c r="A1167" t="s">
        <v>3857</v>
      </c>
      <c r="B1167" t="s">
        <v>4727</v>
      </c>
      <c r="C1167" t="s">
        <v>3859</v>
      </c>
      <c r="D1167">
        <v>2011</v>
      </c>
      <c r="E1167" t="s">
        <v>3877</v>
      </c>
      <c r="F1167" t="s">
        <v>3861</v>
      </c>
      <c r="G1167" t="s">
        <v>36</v>
      </c>
      <c r="H1167" t="s">
        <v>3878</v>
      </c>
      <c r="I1167">
        <v>226.54040000000001</v>
      </c>
      <c r="J1167">
        <v>4</v>
      </c>
    </row>
    <row r="1168" spans="1:10" x14ac:dyDescent="0.3">
      <c r="A1168" t="s">
        <v>3857</v>
      </c>
      <c r="B1168" t="s">
        <v>4728</v>
      </c>
      <c r="C1168" t="s">
        <v>3880</v>
      </c>
      <c r="D1168">
        <v>2011</v>
      </c>
      <c r="E1168" t="s">
        <v>3877</v>
      </c>
      <c r="F1168" t="s">
        <v>3861</v>
      </c>
      <c r="G1168" t="s">
        <v>36</v>
      </c>
      <c r="H1168" t="s">
        <v>3878</v>
      </c>
      <c r="I1168">
        <v>258.99619999999999</v>
      </c>
      <c r="J1168">
        <v>4</v>
      </c>
    </row>
    <row r="1169" spans="1:10" x14ac:dyDescent="0.3">
      <c r="A1169" t="s">
        <v>3857</v>
      </c>
      <c r="B1169" t="s">
        <v>4729</v>
      </c>
      <c r="C1169" t="s">
        <v>3880</v>
      </c>
      <c r="D1169">
        <v>2011</v>
      </c>
      <c r="E1169" t="s">
        <v>3877</v>
      </c>
      <c r="F1169" t="s">
        <v>3861</v>
      </c>
      <c r="G1169" t="s">
        <v>36</v>
      </c>
      <c r="H1169" t="s">
        <v>3878</v>
      </c>
      <c r="I1169">
        <v>111.0228</v>
      </c>
      <c r="J1169">
        <v>4</v>
      </c>
    </row>
    <row r="1170" spans="1:10" x14ac:dyDescent="0.3">
      <c r="A1170" t="s">
        <v>3857</v>
      </c>
      <c r="B1170" t="s">
        <v>4730</v>
      </c>
      <c r="C1170" t="s">
        <v>3880</v>
      </c>
      <c r="D1170">
        <v>2011</v>
      </c>
      <c r="E1170" t="s">
        <v>3877</v>
      </c>
      <c r="F1170" t="s">
        <v>3861</v>
      </c>
      <c r="G1170" t="s">
        <v>36</v>
      </c>
      <c r="H1170" t="s">
        <v>3878</v>
      </c>
      <c r="I1170">
        <v>207.727</v>
      </c>
      <c r="J1170">
        <v>4</v>
      </c>
    </row>
    <row r="1171" spans="1:10" x14ac:dyDescent="0.3">
      <c r="A1171" t="s">
        <v>3857</v>
      </c>
      <c r="B1171" t="s">
        <v>4731</v>
      </c>
      <c r="C1171" t="s">
        <v>3880</v>
      </c>
      <c r="D1171">
        <v>2011</v>
      </c>
      <c r="E1171" t="s">
        <v>3877</v>
      </c>
      <c r="F1171" t="s">
        <v>3861</v>
      </c>
      <c r="G1171" t="s">
        <v>36</v>
      </c>
      <c r="H1171" t="s">
        <v>3878</v>
      </c>
      <c r="I1171">
        <v>166.91839999999999</v>
      </c>
      <c r="J1171">
        <v>4</v>
      </c>
    </row>
    <row r="1172" spans="1:10" x14ac:dyDescent="0.3">
      <c r="A1172" t="s">
        <v>3857</v>
      </c>
      <c r="B1172" t="s">
        <v>4732</v>
      </c>
      <c r="C1172" t="s">
        <v>3880</v>
      </c>
      <c r="D1172">
        <v>2011</v>
      </c>
      <c r="E1172" t="s">
        <v>3877</v>
      </c>
      <c r="F1172" t="s">
        <v>3861</v>
      </c>
      <c r="G1172" t="s">
        <v>36</v>
      </c>
      <c r="H1172" t="s">
        <v>3878</v>
      </c>
      <c r="I1172">
        <v>176.6344</v>
      </c>
      <c r="J1172">
        <v>4</v>
      </c>
    </row>
    <row r="1173" spans="1:10" x14ac:dyDescent="0.3">
      <c r="A1173" t="s">
        <v>3857</v>
      </c>
      <c r="B1173" t="s">
        <v>4733</v>
      </c>
      <c r="C1173" t="s">
        <v>3880</v>
      </c>
      <c r="D1173">
        <v>2011</v>
      </c>
      <c r="E1173" t="s">
        <v>3877</v>
      </c>
      <c r="F1173" t="s">
        <v>3861</v>
      </c>
      <c r="G1173" t="s">
        <v>36</v>
      </c>
      <c r="H1173" t="s">
        <v>3878</v>
      </c>
      <c r="I1173">
        <v>177.5712</v>
      </c>
      <c r="J1173">
        <v>4</v>
      </c>
    </row>
    <row r="1174" spans="1:10" hidden="1" x14ac:dyDescent="0.3">
      <c r="A1174" t="s">
        <v>3857</v>
      </c>
      <c r="B1174" t="s">
        <v>4734</v>
      </c>
      <c r="C1174" t="s">
        <v>3892</v>
      </c>
      <c r="D1174">
        <v>2011</v>
      </c>
      <c r="E1174" t="s">
        <v>3877</v>
      </c>
      <c r="F1174" t="s">
        <v>3861</v>
      </c>
      <c r="G1174" t="s">
        <v>17</v>
      </c>
      <c r="H1174" t="s">
        <v>3878</v>
      </c>
      <c r="I1174">
        <v>256.03300000000002</v>
      </c>
      <c r="J1174">
        <v>4</v>
      </c>
    </row>
    <row r="1175" spans="1:10" hidden="1" x14ac:dyDescent="0.3">
      <c r="A1175" t="s">
        <v>3857</v>
      </c>
      <c r="B1175" t="s">
        <v>4735</v>
      </c>
      <c r="C1175" t="s">
        <v>3871</v>
      </c>
      <c r="D1175">
        <v>2011</v>
      </c>
      <c r="E1175" t="s">
        <v>3877</v>
      </c>
      <c r="F1175" t="s">
        <v>3861</v>
      </c>
      <c r="G1175" t="s">
        <v>17</v>
      </c>
      <c r="H1175" t="s">
        <v>3878</v>
      </c>
      <c r="I1175">
        <v>107.0938</v>
      </c>
      <c r="J1175">
        <v>4</v>
      </c>
    </row>
    <row r="1176" spans="1:10" hidden="1" x14ac:dyDescent="0.3">
      <c r="A1176" t="s">
        <v>3851</v>
      </c>
      <c r="B1176" t="s">
        <v>4736</v>
      </c>
      <c r="C1176" t="s">
        <v>3868</v>
      </c>
      <c r="D1176">
        <v>2011</v>
      </c>
      <c r="E1176" t="s">
        <v>3877</v>
      </c>
      <c r="F1176" t="s">
        <v>3861</v>
      </c>
      <c r="G1176" t="s">
        <v>17</v>
      </c>
      <c r="H1176" t="s">
        <v>3878</v>
      </c>
      <c r="I1176">
        <v>86.019800000000004</v>
      </c>
      <c r="J1176">
        <v>4</v>
      </c>
    </row>
    <row r="1177" spans="1:10" hidden="1" x14ac:dyDescent="0.3">
      <c r="A1177" t="s">
        <v>3851</v>
      </c>
      <c r="B1177" t="s">
        <v>4737</v>
      </c>
      <c r="C1177" t="s">
        <v>3868</v>
      </c>
      <c r="D1177">
        <v>2011</v>
      </c>
      <c r="E1177" t="s">
        <v>3877</v>
      </c>
      <c r="F1177" t="s">
        <v>3861</v>
      </c>
      <c r="G1177" t="s">
        <v>17</v>
      </c>
      <c r="H1177" t="s">
        <v>3878</v>
      </c>
      <c r="I1177">
        <v>60.290399999999998</v>
      </c>
      <c r="J1177">
        <v>4</v>
      </c>
    </row>
    <row r="1178" spans="1:10" hidden="1" x14ac:dyDescent="0.3">
      <c r="A1178" t="s">
        <v>3851</v>
      </c>
      <c r="B1178" t="s">
        <v>4738</v>
      </c>
      <c r="C1178" t="s">
        <v>3864</v>
      </c>
      <c r="D1178">
        <v>2011</v>
      </c>
      <c r="E1178" t="s">
        <v>3877</v>
      </c>
      <c r="F1178" t="s">
        <v>3861</v>
      </c>
      <c r="G1178" t="s">
        <v>17</v>
      </c>
      <c r="H1178" t="s">
        <v>3878</v>
      </c>
      <c r="I1178">
        <v>54.363999999999997</v>
      </c>
      <c r="J1178">
        <v>4</v>
      </c>
    </row>
    <row r="1179" spans="1:10" hidden="1" x14ac:dyDescent="0.3">
      <c r="A1179" t="s">
        <v>3851</v>
      </c>
      <c r="B1179" t="s">
        <v>4107</v>
      </c>
      <c r="C1179" t="s">
        <v>3864</v>
      </c>
      <c r="D1179">
        <v>2011</v>
      </c>
      <c r="E1179" t="s">
        <v>3877</v>
      </c>
      <c r="F1179" t="s">
        <v>3861</v>
      </c>
      <c r="G1179" t="s">
        <v>17</v>
      </c>
      <c r="H1179" t="s">
        <v>3878</v>
      </c>
      <c r="I1179">
        <v>34.955800000000004</v>
      </c>
      <c r="J1179">
        <v>4</v>
      </c>
    </row>
    <row r="1180" spans="1:10" hidden="1" x14ac:dyDescent="0.3">
      <c r="A1180" t="s">
        <v>3851</v>
      </c>
      <c r="B1180" t="s">
        <v>4739</v>
      </c>
      <c r="C1180" t="s">
        <v>3853</v>
      </c>
      <c r="D1180">
        <v>2011</v>
      </c>
      <c r="E1180" t="s">
        <v>3877</v>
      </c>
      <c r="F1180" t="s">
        <v>3861</v>
      </c>
      <c r="G1180" t="s">
        <v>17</v>
      </c>
      <c r="H1180" t="s">
        <v>3878</v>
      </c>
      <c r="I1180">
        <v>88.285600000000002</v>
      </c>
      <c r="J1180">
        <v>4</v>
      </c>
    </row>
    <row r="1181" spans="1:10" hidden="1" x14ac:dyDescent="0.3">
      <c r="A1181" t="s">
        <v>3851</v>
      </c>
      <c r="B1181" t="s">
        <v>4646</v>
      </c>
      <c r="C1181" t="s">
        <v>3892</v>
      </c>
      <c r="D1181">
        <v>2011</v>
      </c>
      <c r="E1181" t="s">
        <v>3877</v>
      </c>
      <c r="F1181" t="s">
        <v>3861</v>
      </c>
      <c r="G1181" t="s">
        <v>17</v>
      </c>
      <c r="H1181" t="s">
        <v>3878</v>
      </c>
      <c r="I1181">
        <v>213.756</v>
      </c>
      <c r="J1181">
        <v>4</v>
      </c>
    </row>
    <row r="1182" spans="1:10" hidden="1" x14ac:dyDescent="0.3">
      <c r="A1182" t="s">
        <v>3851</v>
      </c>
      <c r="B1182" t="s">
        <v>4740</v>
      </c>
      <c r="C1182" t="s">
        <v>3886</v>
      </c>
      <c r="D1182">
        <v>2011</v>
      </c>
      <c r="E1182" t="s">
        <v>3877</v>
      </c>
      <c r="F1182" t="s">
        <v>3861</v>
      </c>
      <c r="G1182" t="s">
        <v>17</v>
      </c>
      <c r="H1182" t="s">
        <v>3878</v>
      </c>
      <c r="I1182">
        <v>140.61539999999999</v>
      </c>
      <c r="J1182">
        <v>4</v>
      </c>
    </row>
    <row r="1183" spans="1:10" hidden="1" x14ac:dyDescent="0.3">
      <c r="A1183" t="s">
        <v>3851</v>
      </c>
      <c r="B1183" t="s">
        <v>4741</v>
      </c>
      <c r="C1183" t="s">
        <v>3932</v>
      </c>
      <c r="D1183">
        <v>2011</v>
      </c>
      <c r="E1183" t="s">
        <v>3877</v>
      </c>
      <c r="F1183" t="s">
        <v>3861</v>
      </c>
      <c r="G1183" t="s">
        <v>3866</v>
      </c>
      <c r="H1183" t="s">
        <v>3878</v>
      </c>
      <c r="I1183">
        <v>166.85</v>
      </c>
      <c r="J1183">
        <v>4</v>
      </c>
    </row>
    <row r="1184" spans="1:10" hidden="1" x14ac:dyDescent="0.3">
      <c r="A1184" t="s">
        <v>3857</v>
      </c>
      <c r="B1184" t="s">
        <v>4742</v>
      </c>
      <c r="C1184" t="s">
        <v>3932</v>
      </c>
      <c r="D1184">
        <v>2014</v>
      </c>
      <c r="E1184" t="s">
        <v>3869</v>
      </c>
      <c r="F1184" t="s">
        <v>3861</v>
      </c>
      <c r="G1184" t="s">
        <v>17</v>
      </c>
      <c r="H1184" t="s">
        <v>3856</v>
      </c>
      <c r="I1184">
        <v>48.103400000000001</v>
      </c>
      <c r="J1184">
        <v>4</v>
      </c>
    </row>
    <row r="1185" spans="1:10" hidden="1" x14ac:dyDescent="0.3">
      <c r="A1185" t="s">
        <v>3857</v>
      </c>
      <c r="B1185" t="s">
        <v>4291</v>
      </c>
      <c r="C1185" t="s">
        <v>3834</v>
      </c>
      <c r="D1185">
        <v>2014</v>
      </c>
      <c r="E1185" t="s">
        <v>3869</v>
      </c>
      <c r="F1185" t="s">
        <v>3861</v>
      </c>
      <c r="G1185" t="s">
        <v>17</v>
      </c>
      <c r="H1185" t="s">
        <v>3856</v>
      </c>
      <c r="I1185">
        <v>50.034999999999997</v>
      </c>
      <c r="J1185">
        <v>4</v>
      </c>
    </row>
    <row r="1186" spans="1:10" hidden="1" x14ac:dyDescent="0.3">
      <c r="A1186" t="s">
        <v>3857</v>
      </c>
      <c r="B1186" t="s">
        <v>4743</v>
      </c>
      <c r="C1186" t="s">
        <v>3932</v>
      </c>
      <c r="D1186">
        <v>2014</v>
      </c>
      <c r="E1186" t="s">
        <v>3869</v>
      </c>
      <c r="F1186" t="s">
        <v>3861</v>
      </c>
      <c r="G1186" t="s">
        <v>17</v>
      </c>
      <c r="H1186" t="s">
        <v>3856</v>
      </c>
      <c r="I1186">
        <v>150.4708</v>
      </c>
      <c r="J1186">
        <v>4</v>
      </c>
    </row>
    <row r="1187" spans="1:10" hidden="1" x14ac:dyDescent="0.3">
      <c r="A1187" t="s">
        <v>3857</v>
      </c>
      <c r="B1187" t="s">
        <v>4744</v>
      </c>
      <c r="C1187" t="s">
        <v>3868</v>
      </c>
      <c r="D1187">
        <v>2014</v>
      </c>
      <c r="E1187" t="s">
        <v>3869</v>
      </c>
      <c r="F1187" t="s">
        <v>3861</v>
      </c>
      <c r="G1187" t="s">
        <v>17</v>
      </c>
      <c r="H1187" t="s">
        <v>3856</v>
      </c>
      <c r="I1187">
        <v>260.42779999999999</v>
      </c>
      <c r="J1187">
        <v>4</v>
      </c>
    </row>
    <row r="1188" spans="1:10" hidden="1" x14ac:dyDescent="0.3">
      <c r="A1188" t="s">
        <v>3857</v>
      </c>
      <c r="B1188" t="s">
        <v>3977</v>
      </c>
      <c r="C1188" t="s">
        <v>3834</v>
      </c>
      <c r="D1188">
        <v>2014</v>
      </c>
      <c r="E1188" t="s">
        <v>3869</v>
      </c>
      <c r="F1188" t="s">
        <v>3861</v>
      </c>
      <c r="G1188" t="s">
        <v>17</v>
      </c>
      <c r="H1188" t="s">
        <v>3856</v>
      </c>
      <c r="I1188">
        <v>263.78840000000002</v>
      </c>
      <c r="J1188">
        <v>4</v>
      </c>
    </row>
    <row r="1189" spans="1:10" hidden="1" x14ac:dyDescent="0.3">
      <c r="A1189" t="s">
        <v>3857</v>
      </c>
      <c r="B1189" t="s">
        <v>4321</v>
      </c>
      <c r="C1189" t="s">
        <v>3834</v>
      </c>
      <c r="D1189">
        <v>2014</v>
      </c>
      <c r="E1189" t="s">
        <v>3869</v>
      </c>
      <c r="F1189" t="s">
        <v>3861</v>
      </c>
      <c r="G1189" t="s">
        <v>17</v>
      </c>
      <c r="H1189" t="s">
        <v>3856</v>
      </c>
      <c r="I1189">
        <v>217.54820000000001</v>
      </c>
      <c r="J1189">
        <v>4</v>
      </c>
    </row>
    <row r="1190" spans="1:10" hidden="1" x14ac:dyDescent="0.3">
      <c r="A1190" t="s">
        <v>3857</v>
      </c>
      <c r="B1190" t="s">
        <v>4245</v>
      </c>
      <c r="C1190" t="s">
        <v>3864</v>
      </c>
      <c r="D1190">
        <v>2014</v>
      </c>
      <c r="E1190" t="s">
        <v>3869</v>
      </c>
      <c r="F1190" t="s">
        <v>3861</v>
      </c>
      <c r="G1190" t="s">
        <v>17</v>
      </c>
      <c r="H1190" t="s">
        <v>3856</v>
      </c>
      <c r="I1190">
        <v>125.8678</v>
      </c>
      <c r="J1190">
        <v>4</v>
      </c>
    </row>
    <row r="1191" spans="1:10" hidden="1" x14ac:dyDescent="0.3">
      <c r="A1191" t="s">
        <v>3857</v>
      </c>
      <c r="B1191" t="s">
        <v>4745</v>
      </c>
      <c r="C1191" t="s">
        <v>3864</v>
      </c>
      <c r="D1191">
        <v>2014</v>
      </c>
      <c r="E1191" t="s">
        <v>3869</v>
      </c>
      <c r="F1191" t="s">
        <v>3861</v>
      </c>
      <c r="G1191" t="s">
        <v>17</v>
      </c>
      <c r="H1191" t="s">
        <v>3856</v>
      </c>
      <c r="I1191">
        <v>61.687800000000003</v>
      </c>
      <c r="J1191">
        <v>4</v>
      </c>
    </row>
    <row r="1192" spans="1:10" hidden="1" x14ac:dyDescent="0.3">
      <c r="A1192" t="s">
        <v>3857</v>
      </c>
      <c r="B1192" t="s">
        <v>4666</v>
      </c>
      <c r="C1192" t="s">
        <v>3864</v>
      </c>
      <c r="D1192">
        <v>2014</v>
      </c>
      <c r="E1192" t="s">
        <v>3869</v>
      </c>
      <c r="F1192" t="s">
        <v>3861</v>
      </c>
      <c r="G1192" t="s">
        <v>17</v>
      </c>
      <c r="H1192" t="s">
        <v>3856</v>
      </c>
      <c r="I1192">
        <v>149.9708</v>
      </c>
      <c r="J1192">
        <v>4</v>
      </c>
    </row>
    <row r="1193" spans="1:10" hidden="1" x14ac:dyDescent="0.3">
      <c r="A1193" t="s">
        <v>3857</v>
      </c>
      <c r="B1193" t="s">
        <v>4042</v>
      </c>
      <c r="C1193" t="s">
        <v>3864</v>
      </c>
      <c r="D1193">
        <v>2014</v>
      </c>
      <c r="E1193" t="s">
        <v>3869</v>
      </c>
      <c r="F1193" t="s">
        <v>3861</v>
      </c>
      <c r="G1193" t="s">
        <v>17</v>
      </c>
      <c r="H1193" t="s">
        <v>3856</v>
      </c>
      <c r="I1193">
        <v>86.822400000000002</v>
      </c>
      <c r="J1193">
        <v>4</v>
      </c>
    </row>
    <row r="1194" spans="1:10" hidden="1" x14ac:dyDescent="0.3">
      <c r="A1194" t="s">
        <v>3857</v>
      </c>
      <c r="B1194" t="s">
        <v>4746</v>
      </c>
      <c r="C1194" t="s">
        <v>3853</v>
      </c>
      <c r="D1194">
        <v>2014</v>
      </c>
      <c r="E1194" t="s">
        <v>3869</v>
      </c>
      <c r="F1194" t="s">
        <v>3861</v>
      </c>
      <c r="G1194" t="s">
        <v>17</v>
      </c>
      <c r="H1194" t="s">
        <v>3856</v>
      </c>
      <c r="I1194">
        <v>180.00020000000001</v>
      </c>
      <c r="J1194">
        <v>4</v>
      </c>
    </row>
    <row r="1195" spans="1:10" hidden="1" x14ac:dyDescent="0.3">
      <c r="A1195" t="s">
        <v>3857</v>
      </c>
      <c r="B1195" t="s">
        <v>4006</v>
      </c>
      <c r="C1195" t="s">
        <v>3853</v>
      </c>
      <c r="D1195">
        <v>2014</v>
      </c>
      <c r="E1195" t="s">
        <v>3869</v>
      </c>
      <c r="F1195" t="s">
        <v>3861</v>
      </c>
      <c r="G1195" t="s">
        <v>17</v>
      </c>
      <c r="H1195" t="s">
        <v>3856</v>
      </c>
      <c r="I1195">
        <v>255.23560000000001</v>
      </c>
      <c r="J1195">
        <v>4</v>
      </c>
    </row>
    <row r="1196" spans="1:10" hidden="1" x14ac:dyDescent="0.3">
      <c r="A1196" t="s">
        <v>3857</v>
      </c>
      <c r="B1196" t="s">
        <v>4747</v>
      </c>
      <c r="C1196" t="s">
        <v>3853</v>
      </c>
      <c r="D1196">
        <v>2014</v>
      </c>
      <c r="E1196" t="s">
        <v>3869</v>
      </c>
      <c r="F1196" t="s">
        <v>3861</v>
      </c>
      <c r="G1196" t="s">
        <v>17</v>
      </c>
      <c r="H1196" t="s">
        <v>3856</v>
      </c>
      <c r="I1196">
        <v>189.9872</v>
      </c>
      <c r="J1196">
        <v>4</v>
      </c>
    </row>
    <row r="1197" spans="1:10" hidden="1" x14ac:dyDescent="0.3">
      <c r="A1197" t="s">
        <v>3857</v>
      </c>
      <c r="B1197" t="s">
        <v>4047</v>
      </c>
      <c r="C1197" t="s">
        <v>3853</v>
      </c>
      <c r="D1197">
        <v>2014</v>
      </c>
      <c r="E1197" t="s">
        <v>3869</v>
      </c>
      <c r="F1197" t="s">
        <v>3861</v>
      </c>
      <c r="G1197" t="s">
        <v>17</v>
      </c>
      <c r="H1197" t="s">
        <v>3856</v>
      </c>
      <c r="I1197">
        <v>128.102</v>
      </c>
      <c r="J1197">
        <v>4</v>
      </c>
    </row>
    <row r="1198" spans="1:10" hidden="1" x14ac:dyDescent="0.3">
      <c r="A1198" t="s">
        <v>3857</v>
      </c>
      <c r="B1198" t="s">
        <v>3943</v>
      </c>
      <c r="C1198" t="s">
        <v>3899</v>
      </c>
      <c r="D1198">
        <v>2014</v>
      </c>
      <c r="E1198" t="s">
        <v>3869</v>
      </c>
      <c r="F1198" t="s">
        <v>3861</v>
      </c>
      <c r="G1198" t="s">
        <v>17</v>
      </c>
      <c r="H1198" t="s">
        <v>3856</v>
      </c>
      <c r="I1198">
        <v>155.59979999999999</v>
      </c>
      <c r="J1198">
        <v>4</v>
      </c>
    </row>
    <row r="1199" spans="1:10" hidden="1" x14ac:dyDescent="0.3">
      <c r="A1199" t="s">
        <v>3857</v>
      </c>
      <c r="B1199" t="s">
        <v>4748</v>
      </c>
      <c r="C1199" t="s">
        <v>3899</v>
      </c>
      <c r="D1199">
        <v>2014</v>
      </c>
      <c r="E1199" t="s">
        <v>3869</v>
      </c>
      <c r="F1199" t="s">
        <v>3861</v>
      </c>
      <c r="G1199" t="s">
        <v>17</v>
      </c>
      <c r="H1199" t="s">
        <v>3856</v>
      </c>
      <c r="I1199">
        <v>44.777000000000001</v>
      </c>
      <c r="J1199">
        <v>4</v>
      </c>
    </row>
    <row r="1200" spans="1:10" hidden="1" x14ac:dyDescent="0.3">
      <c r="A1200" t="s">
        <v>3857</v>
      </c>
      <c r="B1200" t="s">
        <v>4749</v>
      </c>
      <c r="C1200" t="s">
        <v>3899</v>
      </c>
      <c r="D1200">
        <v>2014</v>
      </c>
      <c r="E1200" t="s">
        <v>3869</v>
      </c>
      <c r="F1200" t="s">
        <v>3861</v>
      </c>
      <c r="G1200" t="s">
        <v>17</v>
      </c>
      <c r="H1200" t="s">
        <v>3856</v>
      </c>
      <c r="I1200">
        <v>127.1336</v>
      </c>
      <c r="J1200">
        <v>4</v>
      </c>
    </row>
    <row r="1201" spans="1:10" hidden="1" x14ac:dyDescent="0.3">
      <c r="A1201" t="s">
        <v>3857</v>
      </c>
      <c r="B1201" t="s">
        <v>4132</v>
      </c>
      <c r="C1201" t="s">
        <v>3859</v>
      </c>
      <c r="D1201">
        <v>2014</v>
      </c>
      <c r="E1201" t="s">
        <v>3869</v>
      </c>
      <c r="F1201" t="s">
        <v>3861</v>
      </c>
      <c r="G1201" t="s">
        <v>17</v>
      </c>
      <c r="H1201" t="s">
        <v>3856</v>
      </c>
      <c r="I1201">
        <v>101.76739999999999</v>
      </c>
      <c r="J1201">
        <v>4</v>
      </c>
    </row>
    <row r="1202" spans="1:10" hidden="1" x14ac:dyDescent="0.3">
      <c r="A1202" t="s">
        <v>3857</v>
      </c>
      <c r="B1202" t="s">
        <v>4750</v>
      </c>
      <c r="C1202" t="s">
        <v>3859</v>
      </c>
      <c r="D1202">
        <v>2014</v>
      </c>
      <c r="E1202" t="s">
        <v>3869</v>
      </c>
      <c r="F1202" t="s">
        <v>3861</v>
      </c>
      <c r="G1202" t="s">
        <v>17</v>
      </c>
      <c r="H1202" t="s">
        <v>3856</v>
      </c>
      <c r="I1202">
        <v>164.88419999999999</v>
      </c>
      <c r="J1202">
        <v>4</v>
      </c>
    </row>
    <row r="1203" spans="1:10" hidden="1" x14ac:dyDescent="0.3">
      <c r="A1203" t="s">
        <v>3857</v>
      </c>
      <c r="B1203" t="s">
        <v>4345</v>
      </c>
      <c r="C1203" t="s">
        <v>3859</v>
      </c>
      <c r="D1203">
        <v>2014</v>
      </c>
      <c r="E1203" t="s">
        <v>3869</v>
      </c>
      <c r="F1203" t="s">
        <v>3861</v>
      </c>
      <c r="G1203" t="s">
        <v>17</v>
      </c>
      <c r="H1203" t="s">
        <v>3856</v>
      </c>
      <c r="I1203">
        <v>256.56720000000001</v>
      </c>
      <c r="J1203">
        <v>4</v>
      </c>
    </row>
    <row r="1204" spans="1:10" hidden="1" x14ac:dyDescent="0.3">
      <c r="A1204" t="s">
        <v>3857</v>
      </c>
      <c r="B1204" t="s">
        <v>4508</v>
      </c>
      <c r="C1204" t="s">
        <v>3880</v>
      </c>
      <c r="D1204">
        <v>2014</v>
      </c>
      <c r="E1204" t="s">
        <v>3869</v>
      </c>
      <c r="F1204" t="s">
        <v>3861</v>
      </c>
      <c r="G1204" t="s">
        <v>17</v>
      </c>
      <c r="H1204" t="s">
        <v>3856</v>
      </c>
      <c r="I1204">
        <v>192.38200000000001</v>
      </c>
      <c r="J1204">
        <v>4</v>
      </c>
    </row>
    <row r="1205" spans="1:10" hidden="1" x14ac:dyDescent="0.3">
      <c r="A1205" t="s">
        <v>3857</v>
      </c>
      <c r="B1205" t="s">
        <v>4524</v>
      </c>
      <c r="C1205" t="s">
        <v>3880</v>
      </c>
      <c r="D1205">
        <v>2014</v>
      </c>
      <c r="E1205" t="s">
        <v>3869</v>
      </c>
      <c r="F1205" t="s">
        <v>3861</v>
      </c>
      <c r="G1205" t="s">
        <v>17</v>
      </c>
      <c r="H1205" t="s">
        <v>3856</v>
      </c>
      <c r="I1205">
        <v>116.5124</v>
      </c>
      <c r="J1205">
        <v>4</v>
      </c>
    </row>
    <row r="1206" spans="1:10" hidden="1" x14ac:dyDescent="0.3">
      <c r="A1206" t="s">
        <v>3857</v>
      </c>
      <c r="B1206" t="s">
        <v>4751</v>
      </c>
      <c r="C1206" t="s">
        <v>3880</v>
      </c>
      <c r="D1206">
        <v>2014</v>
      </c>
      <c r="E1206" t="s">
        <v>3869</v>
      </c>
      <c r="F1206" t="s">
        <v>3861</v>
      </c>
      <c r="G1206" t="s">
        <v>17</v>
      </c>
      <c r="H1206" t="s">
        <v>3856</v>
      </c>
      <c r="I1206">
        <v>47.903399999999998</v>
      </c>
      <c r="J1206">
        <v>4</v>
      </c>
    </row>
    <row r="1207" spans="1:10" hidden="1" x14ac:dyDescent="0.3">
      <c r="A1207" t="s">
        <v>3857</v>
      </c>
      <c r="B1207" t="s">
        <v>4413</v>
      </c>
      <c r="C1207" t="s">
        <v>3880</v>
      </c>
      <c r="D1207">
        <v>2014</v>
      </c>
      <c r="E1207" t="s">
        <v>3869</v>
      </c>
      <c r="F1207" t="s">
        <v>3861</v>
      </c>
      <c r="G1207" t="s">
        <v>17</v>
      </c>
      <c r="H1207" t="s">
        <v>3856</v>
      </c>
      <c r="I1207">
        <v>212.6902</v>
      </c>
      <c r="J1207">
        <v>4</v>
      </c>
    </row>
    <row r="1208" spans="1:10" hidden="1" x14ac:dyDescent="0.3">
      <c r="A1208" t="s">
        <v>3857</v>
      </c>
      <c r="B1208" t="s">
        <v>4752</v>
      </c>
      <c r="C1208" t="s">
        <v>3880</v>
      </c>
      <c r="D1208">
        <v>2014</v>
      </c>
      <c r="E1208" t="s">
        <v>3869</v>
      </c>
      <c r="F1208" t="s">
        <v>3861</v>
      </c>
      <c r="G1208" t="s">
        <v>17</v>
      </c>
      <c r="H1208" t="s">
        <v>3856</v>
      </c>
      <c r="I1208">
        <v>234.86160000000001</v>
      </c>
      <c r="J1208">
        <v>4</v>
      </c>
    </row>
    <row r="1209" spans="1:10" hidden="1" x14ac:dyDescent="0.3">
      <c r="A1209" t="s">
        <v>3857</v>
      </c>
      <c r="B1209" t="s">
        <v>4753</v>
      </c>
      <c r="C1209" t="s">
        <v>3886</v>
      </c>
      <c r="D1209">
        <v>2014</v>
      </c>
      <c r="E1209" t="s">
        <v>3869</v>
      </c>
      <c r="F1209" t="s">
        <v>3861</v>
      </c>
      <c r="G1209" t="s">
        <v>17</v>
      </c>
      <c r="H1209" t="s">
        <v>3856</v>
      </c>
      <c r="I1209">
        <v>248.00919999999999</v>
      </c>
      <c r="J1209">
        <v>4</v>
      </c>
    </row>
    <row r="1210" spans="1:10" hidden="1" x14ac:dyDescent="0.3">
      <c r="A1210" t="s">
        <v>3857</v>
      </c>
      <c r="B1210" t="s">
        <v>4754</v>
      </c>
      <c r="C1210" t="s">
        <v>3886</v>
      </c>
      <c r="D1210">
        <v>2014</v>
      </c>
      <c r="E1210" t="s">
        <v>3869</v>
      </c>
      <c r="F1210" t="s">
        <v>3861</v>
      </c>
      <c r="G1210" t="s">
        <v>17</v>
      </c>
      <c r="H1210" t="s">
        <v>3856</v>
      </c>
      <c r="I1210">
        <v>238.72479999999999</v>
      </c>
      <c r="J1210">
        <v>4</v>
      </c>
    </row>
    <row r="1211" spans="1:10" hidden="1" x14ac:dyDescent="0.3">
      <c r="A1211" t="s">
        <v>3857</v>
      </c>
      <c r="B1211" t="s">
        <v>4755</v>
      </c>
      <c r="C1211" t="s">
        <v>3886</v>
      </c>
      <c r="D1211">
        <v>2014</v>
      </c>
      <c r="E1211" t="s">
        <v>3869</v>
      </c>
      <c r="F1211" t="s">
        <v>3861</v>
      </c>
      <c r="G1211" t="s">
        <v>17</v>
      </c>
      <c r="H1211" t="s">
        <v>3856</v>
      </c>
      <c r="I1211">
        <v>91.882999999999996</v>
      </c>
      <c r="J1211">
        <v>4</v>
      </c>
    </row>
    <row r="1212" spans="1:10" hidden="1" x14ac:dyDescent="0.3">
      <c r="A1212" t="s">
        <v>3857</v>
      </c>
      <c r="B1212" t="s">
        <v>4169</v>
      </c>
      <c r="C1212" t="s">
        <v>3886</v>
      </c>
      <c r="D1212">
        <v>2014</v>
      </c>
      <c r="E1212" t="s">
        <v>3869</v>
      </c>
      <c r="F1212" t="s">
        <v>3861</v>
      </c>
      <c r="G1212" t="s">
        <v>17</v>
      </c>
      <c r="H1212" t="s">
        <v>3856</v>
      </c>
      <c r="I1212">
        <v>165.2868</v>
      </c>
      <c r="J1212">
        <v>4</v>
      </c>
    </row>
    <row r="1213" spans="1:10" hidden="1" x14ac:dyDescent="0.3">
      <c r="A1213" t="s">
        <v>3857</v>
      </c>
      <c r="B1213" t="s">
        <v>4756</v>
      </c>
      <c r="C1213" t="s">
        <v>3871</v>
      </c>
      <c r="D1213">
        <v>2014</v>
      </c>
      <c r="E1213" t="s">
        <v>3869</v>
      </c>
      <c r="F1213" t="s">
        <v>3861</v>
      </c>
      <c r="G1213" t="s">
        <v>17</v>
      </c>
      <c r="H1213" t="s">
        <v>3856</v>
      </c>
      <c r="I1213">
        <v>145.14439999999999</v>
      </c>
      <c r="J1213">
        <v>4</v>
      </c>
    </row>
    <row r="1214" spans="1:10" hidden="1" x14ac:dyDescent="0.3">
      <c r="A1214" t="s">
        <v>3857</v>
      </c>
      <c r="B1214" t="s">
        <v>4757</v>
      </c>
      <c r="C1214" t="s">
        <v>3871</v>
      </c>
      <c r="D1214">
        <v>2014</v>
      </c>
      <c r="E1214" t="s">
        <v>3869</v>
      </c>
      <c r="F1214" t="s">
        <v>3861</v>
      </c>
      <c r="G1214" t="s">
        <v>17</v>
      </c>
      <c r="H1214" t="s">
        <v>3856</v>
      </c>
      <c r="I1214">
        <v>171.81059999999999</v>
      </c>
      <c r="J1214">
        <v>4</v>
      </c>
    </row>
    <row r="1215" spans="1:10" hidden="1" x14ac:dyDescent="0.3">
      <c r="A1215" t="s">
        <v>3851</v>
      </c>
      <c r="B1215" t="s">
        <v>4638</v>
      </c>
      <c r="C1215" t="s">
        <v>3932</v>
      </c>
      <c r="D1215">
        <v>2014</v>
      </c>
      <c r="E1215" t="s">
        <v>3869</v>
      </c>
      <c r="F1215" t="s">
        <v>3861</v>
      </c>
      <c r="G1215" t="s">
        <v>17</v>
      </c>
      <c r="H1215" t="s">
        <v>3856</v>
      </c>
      <c r="I1215">
        <v>209.02959999999999</v>
      </c>
      <c r="J1215">
        <v>4</v>
      </c>
    </row>
    <row r="1216" spans="1:10" hidden="1" x14ac:dyDescent="0.3">
      <c r="A1216" t="s">
        <v>3851</v>
      </c>
      <c r="B1216" t="s">
        <v>4548</v>
      </c>
      <c r="C1216" t="s">
        <v>3868</v>
      </c>
      <c r="D1216">
        <v>2014</v>
      </c>
      <c r="E1216" t="s">
        <v>3869</v>
      </c>
      <c r="F1216" t="s">
        <v>3861</v>
      </c>
      <c r="G1216" t="s">
        <v>17</v>
      </c>
      <c r="H1216" t="s">
        <v>3856</v>
      </c>
      <c r="I1216">
        <v>222.07980000000001</v>
      </c>
      <c r="J1216">
        <v>4</v>
      </c>
    </row>
    <row r="1217" spans="1:10" hidden="1" x14ac:dyDescent="0.3">
      <c r="A1217" t="s">
        <v>3851</v>
      </c>
      <c r="B1217" t="s">
        <v>4758</v>
      </c>
      <c r="C1217" t="s">
        <v>3864</v>
      </c>
      <c r="D1217">
        <v>2014</v>
      </c>
      <c r="E1217" t="s">
        <v>3869</v>
      </c>
      <c r="F1217" t="s">
        <v>3861</v>
      </c>
      <c r="G1217" t="s">
        <v>17</v>
      </c>
      <c r="H1217" t="s">
        <v>3856</v>
      </c>
      <c r="I1217">
        <v>164.2526</v>
      </c>
      <c r="J1217">
        <v>4</v>
      </c>
    </row>
    <row r="1218" spans="1:10" hidden="1" x14ac:dyDescent="0.3">
      <c r="A1218" t="s">
        <v>3851</v>
      </c>
      <c r="B1218" t="s">
        <v>4759</v>
      </c>
      <c r="C1218" t="s">
        <v>3864</v>
      </c>
      <c r="D1218">
        <v>2014</v>
      </c>
      <c r="E1218" t="s">
        <v>3869</v>
      </c>
      <c r="F1218" t="s">
        <v>3861</v>
      </c>
      <c r="G1218" t="s">
        <v>17</v>
      </c>
      <c r="H1218" t="s">
        <v>3856</v>
      </c>
      <c r="I1218">
        <v>184.82660000000001</v>
      </c>
      <c r="J1218">
        <v>4</v>
      </c>
    </row>
    <row r="1219" spans="1:10" hidden="1" x14ac:dyDescent="0.3">
      <c r="A1219" t="s">
        <v>3851</v>
      </c>
      <c r="B1219" t="s">
        <v>4760</v>
      </c>
      <c r="C1219" t="s">
        <v>3853</v>
      </c>
      <c r="D1219">
        <v>2014</v>
      </c>
      <c r="E1219" t="s">
        <v>3869</v>
      </c>
      <c r="F1219" t="s">
        <v>3861</v>
      </c>
      <c r="G1219" t="s">
        <v>17</v>
      </c>
      <c r="H1219" t="s">
        <v>3856</v>
      </c>
      <c r="I1219">
        <v>241.9512</v>
      </c>
      <c r="J1219">
        <v>4</v>
      </c>
    </row>
    <row r="1220" spans="1:10" hidden="1" x14ac:dyDescent="0.3">
      <c r="A1220" t="s">
        <v>3851</v>
      </c>
      <c r="B1220" t="s">
        <v>4761</v>
      </c>
      <c r="C1220" t="s">
        <v>3853</v>
      </c>
      <c r="D1220">
        <v>2014</v>
      </c>
      <c r="E1220" t="s">
        <v>3869</v>
      </c>
      <c r="F1220" t="s">
        <v>3861</v>
      </c>
      <c r="G1220" t="s">
        <v>17</v>
      </c>
      <c r="H1220" t="s">
        <v>3856</v>
      </c>
      <c r="I1220">
        <v>77.064400000000006</v>
      </c>
      <c r="J1220">
        <v>4</v>
      </c>
    </row>
    <row r="1221" spans="1:10" hidden="1" x14ac:dyDescent="0.3">
      <c r="A1221" t="s">
        <v>3851</v>
      </c>
      <c r="B1221" t="s">
        <v>4762</v>
      </c>
      <c r="C1221" t="s">
        <v>3853</v>
      </c>
      <c r="D1221">
        <v>2014</v>
      </c>
      <c r="E1221" t="s">
        <v>3869</v>
      </c>
      <c r="F1221" t="s">
        <v>3861</v>
      </c>
      <c r="G1221" t="s">
        <v>17</v>
      </c>
      <c r="H1221" t="s">
        <v>3856</v>
      </c>
      <c r="I1221">
        <v>238.65639999999999</v>
      </c>
      <c r="J1221">
        <v>4</v>
      </c>
    </row>
    <row r="1222" spans="1:10" hidden="1" x14ac:dyDescent="0.3">
      <c r="A1222" t="s">
        <v>3851</v>
      </c>
      <c r="B1222" t="s">
        <v>4421</v>
      </c>
      <c r="C1222" t="s">
        <v>3892</v>
      </c>
      <c r="D1222">
        <v>2014</v>
      </c>
      <c r="E1222" t="s">
        <v>3869</v>
      </c>
      <c r="F1222" t="s">
        <v>3861</v>
      </c>
      <c r="G1222" t="s">
        <v>17</v>
      </c>
      <c r="H1222" t="s">
        <v>3856</v>
      </c>
      <c r="I1222">
        <v>178.50280000000001</v>
      </c>
      <c r="J1222">
        <v>4</v>
      </c>
    </row>
    <row r="1223" spans="1:10" hidden="1" x14ac:dyDescent="0.3">
      <c r="A1223" t="s">
        <v>3851</v>
      </c>
      <c r="B1223" t="s">
        <v>4031</v>
      </c>
      <c r="C1223" t="s">
        <v>3886</v>
      </c>
      <c r="D1223">
        <v>2014</v>
      </c>
      <c r="E1223" t="s">
        <v>3869</v>
      </c>
      <c r="F1223" t="s">
        <v>3861</v>
      </c>
      <c r="G1223" t="s">
        <v>17</v>
      </c>
      <c r="H1223" t="s">
        <v>3856</v>
      </c>
      <c r="I1223">
        <v>101.6358</v>
      </c>
      <c r="J1223">
        <v>4</v>
      </c>
    </row>
    <row r="1224" spans="1:10" hidden="1" x14ac:dyDescent="0.3">
      <c r="A1224" t="s">
        <v>3851</v>
      </c>
      <c r="B1224" t="s">
        <v>4675</v>
      </c>
      <c r="C1224" t="s">
        <v>3886</v>
      </c>
      <c r="D1224">
        <v>2014</v>
      </c>
      <c r="E1224" t="s">
        <v>3869</v>
      </c>
      <c r="F1224" t="s">
        <v>3861</v>
      </c>
      <c r="G1224" t="s">
        <v>17</v>
      </c>
      <c r="H1224" t="s">
        <v>3856</v>
      </c>
      <c r="I1224">
        <v>62.616799999999998</v>
      </c>
      <c r="J1224">
        <v>4</v>
      </c>
    </row>
    <row r="1225" spans="1:10" hidden="1" x14ac:dyDescent="0.3">
      <c r="A1225" t="s">
        <v>3851</v>
      </c>
      <c r="B1225" t="s">
        <v>4707</v>
      </c>
      <c r="C1225" t="s">
        <v>3886</v>
      </c>
      <c r="D1225">
        <v>2014</v>
      </c>
      <c r="E1225" t="s">
        <v>3869</v>
      </c>
      <c r="F1225" t="s">
        <v>3861</v>
      </c>
      <c r="G1225" t="s">
        <v>17</v>
      </c>
      <c r="H1225" t="s">
        <v>3856</v>
      </c>
      <c r="I1225">
        <v>91.212000000000003</v>
      </c>
      <c r="J1225">
        <v>4</v>
      </c>
    </row>
    <row r="1226" spans="1:10" hidden="1" x14ac:dyDescent="0.3">
      <c r="A1226" t="s">
        <v>3851</v>
      </c>
      <c r="B1226" t="s">
        <v>4240</v>
      </c>
      <c r="C1226" t="s">
        <v>3886</v>
      </c>
      <c r="D1226">
        <v>2014</v>
      </c>
      <c r="E1226" t="s">
        <v>3869</v>
      </c>
      <c r="F1226" t="s">
        <v>3861</v>
      </c>
      <c r="G1226" t="s">
        <v>17</v>
      </c>
      <c r="H1226" t="s">
        <v>3856</v>
      </c>
      <c r="I1226">
        <v>147.5102</v>
      </c>
      <c r="J1226">
        <v>4</v>
      </c>
    </row>
    <row r="1227" spans="1:10" hidden="1" x14ac:dyDescent="0.3">
      <c r="A1227" t="s">
        <v>3857</v>
      </c>
      <c r="B1227" t="s">
        <v>3945</v>
      </c>
      <c r="C1227" t="s">
        <v>3859</v>
      </c>
      <c r="D1227">
        <v>2014</v>
      </c>
      <c r="E1227" t="s">
        <v>3869</v>
      </c>
      <c r="F1227" t="s">
        <v>3861</v>
      </c>
      <c r="G1227" t="s">
        <v>17</v>
      </c>
      <c r="H1227" t="s">
        <v>3856</v>
      </c>
      <c r="I1227">
        <v>84.422399999999996</v>
      </c>
      <c r="J1227">
        <v>4</v>
      </c>
    </row>
    <row r="1228" spans="1:10" hidden="1" x14ac:dyDescent="0.3">
      <c r="A1228" t="s">
        <v>3851</v>
      </c>
      <c r="B1228" t="s">
        <v>4676</v>
      </c>
      <c r="C1228" t="s">
        <v>3886</v>
      </c>
      <c r="D1228">
        <v>2014</v>
      </c>
      <c r="E1228" t="s">
        <v>3869</v>
      </c>
      <c r="F1228" t="s">
        <v>3861</v>
      </c>
      <c r="G1228" t="s">
        <v>17</v>
      </c>
      <c r="H1228" t="s">
        <v>3856</v>
      </c>
      <c r="I1228">
        <v>81.130200000000002</v>
      </c>
      <c r="J1228">
        <v>4</v>
      </c>
    </row>
    <row r="1229" spans="1:10" x14ac:dyDescent="0.3">
      <c r="A1229" t="s">
        <v>3857</v>
      </c>
      <c r="B1229" t="s">
        <v>4186</v>
      </c>
      <c r="C1229" t="s">
        <v>3853</v>
      </c>
      <c r="D1229">
        <v>2022</v>
      </c>
      <c r="E1229" t="s">
        <v>3860</v>
      </c>
      <c r="F1229" t="s">
        <v>3861</v>
      </c>
      <c r="G1229" t="s">
        <v>36</v>
      </c>
      <c r="H1229" t="s">
        <v>3862</v>
      </c>
      <c r="I1229">
        <v>104.6306</v>
      </c>
      <c r="J1229">
        <v>4</v>
      </c>
    </row>
    <row r="1230" spans="1:10" x14ac:dyDescent="0.3">
      <c r="A1230" t="s">
        <v>3857</v>
      </c>
      <c r="B1230" t="s">
        <v>4037</v>
      </c>
      <c r="C1230" t="s">
        <v>3911</v>
      </c>
      <c r="D1230">
        <v>2022</v>
      </c>
      <c r="E1230" t="s">
        <v>3860</v>
      </c>
      <c r="F1230" t="s">
        <v>3861</v>
      </c>
      <c r="G1230" t="s">
        <v>36</v>
      </c>
      <c r="H1230" t="s">
        <v>3862</v>
      </c>
      <c r="I1230">
        <v>232.73259999999999</v>
      </c>
      <c r="J1230">
        <v>4</v>
      </c>
    </row>
    <row r="1231" spans="1:10" x14ac:dyDescent="0.3">
      <c r="A1231" t="s">
        <v>3857</v>
      </c>
      <c r="B1231" t="s">
        <v>4763</v>
      </c>
      <c r="C1231" t="s">
        <v>3868</v>
      </c>
      <c r="D1231">
        <v>2022</v>
      </c>
      <c r="E1231" t="s">
        <v>3860</v>
      </c>
      <c r="F1231" t="s">
        <v>3861</v>
      </c>
      <c r="G1231" t="s">
        <v>36</v>
      </c>
      <c r="H1231" t="s">
        <v>3862</v>
      </c>
      <c r="I1231">
        <v>209.62700000000001</v>
      </c>
      <c r="J1231">
        <v>4</v>
      </c>
    </row>
    <row r="1232" spans="1:10" x14ac:dyDescent="0.3">
      <c r="A1232" t="s">
        <v>3857</v>
      </c>
      <c r="B1232" t="s">
        <v>4764</v>
      </c>
      <c r="C1232" t="s">
        <v>3868</v>
      </c>
      <c r="D1232">
        <v>2022</v>
      </c>
      <c r="E1232" t="s">
        <v>3860</v>
      </c>
      <c r="F1232" t="s">
        <v>3861</v>
      </c>
      <c r="G1232" t="s">
        <v>36</v>
      </c>
      <c r="H1232" t="s">
        <v>3862</v>
      </c>
      <c r="I1232">
        <v>180.19759999999999</v>
      </c>
      <c r="J1232">
        <v>4</v>
      </c>
    </row>
    <row r="1233" spans="1:10" x14ac:dyDescent="0.3">
      <c r="A1233" t="s">
        <v>3857</v>
      </c>
      <c r="B1233" t="s">
        <v>4765</v>
      </c>
      <c r="C1233" t="s">
        <v>3834</v>
      </c>
      <c r="D1233">
        <v>2022</v>
      </c>
      <c r="E1233" t="s">
        <v>3860</v>
      </c>
      <c r="F1233" t="s">
        <v>3861</v>
      </c>
      <c r="G1233" t="s">
        <v>36</v>
      </c>
      <c r="H1233" t="s">
        <v>3862</v>
      </c>
      <c r="I1233">
        <v>224.34039999999999</v>
      </c>
      <c r="J1233">
        <v>4</v>
      </c>
    </row>
    <row r="1234" spans="1:10" x14ac:dyDescent="0.3">
      <c r="A1234" t="s">
        <v>3857</v>
      </c>
      <c r="B1234" t="s">
        <v>4041</v>
      </c>
      <c r="C1234" t="s">
        <v>3864</v>
      </c>
      <c r="D1234">
        <v>2022</v>
      </c>
      <c r="E1234" t="s">
        <v>3860</v>
      </c>
      <c r="F1234" t="s">
        <v>3861</v>
      </c>
      <c r="G1234" t="s">
        <v>36</v>
      </c>
      <c r="H1234" t="s">
        <v>3862</v>
      </c>
      <c r="I1234">
        <v>95.309399999999997</v>
      </c>
      <c r="J1234">
        <v>4</v>
      </c>
    </row>
    <row r="1235" spans="1:10" x14ac:dyDescent="0.3">
      <c r="A1235" t="s">
        <v>3857</v>
      </c>
      <c r="B1235" t="s">
        <v>4393</v>
      </c>
      <c r="C1235" t="s">
        <v>3853</v>
      </c>
      <c r="D1235">
        <v>2022</v>
      </c>
      <c r="E1235" t="s">
        <v>3860</v>
      </c>
      <c r="F1235" t="s">
        <v>3861</v>
      </c>
      <c r="G1235" t="s">
        <v>36</v>
      </c>
      <c r="H1235" t="s">
        <v>3862</v>
      </c>
      <c r="I1235">
        <v>160.3578</v>
      </c>
      <c r="J1235">
        <v>4</v>
      </c>
    </row>
    <row r="1236" spans="1:10" x14ac:dyDescent="0.3">
      <c r="A1236" t="s">
        <v>3857</v>
      </c>
      <c r="B1236" t="s">
        <v>3979</v>
      </c>
      <c r="C1236" t="s">
        <v>3853</v>
      </c>
      <c r="D1236">
        <v>2022</v>
      </c>
      <c r="E1236" t="s">
        <v>3860</v>
      </c>
      <c r="F1236" t="s">
        <v>3861</v>
      </c>
      <c r="G1236" t="s">
        <v>36</v>
      </c>
      <c r="H1236" t="s">
        <v>3862</v>
      </c>
      <c r="I1236">
        <v>148.17339999999999</v>
      </c>
      <c r="J1236">
        <v>4</v>
      </c>
    </row>
    <row r="1237" spans="1:10" x14ac:dyDescent="0.3">
      <c r="A1237" t="s">
        <v>3857</v>
      </c>
      <c r="B1237" t="s">
        <v>4766</v>
      </c>
      <c r="C1237" t="s">
        <v>3853</v>
      </c>
      <c r="D1237">
        <v>2022</v>
      </c>
      <c r="E1237" t="s">
        <v>3860</v>
      </c>
      <c r="F1237" t="s">
        <v>3861</v>
      </c>
      <c r="G1237" t="s">
        <v>36</v>
      </c>
      <c r="H1237" t="s">
        <v>3862</v>
      </c>
      <c r="I1237">
        <v>260.32780000000002</v>
      </c>
      <c r="J1237">
        <v>4</v>
      </c>
    </row>
    <row r="1238" spans="1:10" x14ac:dyDescent="0.3">
      <c r="A1238" t="s">
        <v>3857</v>
      </c>
      <c r="B1238" t="s">
        <v>4767</v>
      </c>
      <c r="C1238" t="s">
        <v>3880</v>
      </c>
      <c r="D1238">
        <v>2022</v>
      </c>
      <c r="E1238" t="s">
        <v>3860</v>
      </c>
      <c r="F1238" t="s">
        <v>3861</v>
      </c>
      <c r="G1238" t="s">
        <v>36</v>
      </c>
      <c r="H1238" t="s">
        <v>3862</v>
      </c>
      <c r="I1238">
        <v>229.601</v>
      </c>
      <c r="J1238">
        <v>4</v>
      </c>
    </row>
    <row r="1239" spans="1:10" x14ac:dyDescent="0.3">
      <c r="A1239" t="s">
        <v>3857</v>
      </c>
      <c r="B1239" t="s">
        <v>4636</v>
      </c>
      <c r="C1239" t="s">
        <v>3902</v>
      </c>
      <c r="D1239">
        <v>2022</v>
      </c>
      <c r="E1239" t="s">
        <v>3860</v>
      </c>
      <c r="F1239" t="s">
        <v>3861</v>
      </c>
      <c r="G1239" t="s">
        <v>36</v>
      </c>
      <c r="H1239" t="s">
        <v>3862</v>
      </c>
      <c r="I1239">
        <v>66.214200000000005</v>
      </c>
      <c r="J1239">
        <v>4</v>
      </c>
    </row>
    <row r="1240" spans="1:10" x14ac:dyDescent="0.3">
      <c r="A1240" t="s">
        <v>3857</v>
      </c>
      <c r="B1240" t="s">
        <v>4768</v>
      </c>
      <c r="C1240" t="s">
        <v>3886</v>
      </c>
      <c r="D1240">
        <v>2022</v>
      </c>
      <c r="E1240" t="s">
        <v>3860</v>
      </c>
      <c r="F1240" t="s">
        <v>3861</v>
      </c>
      <c r="G1240" t="s">
        <v>36</v>
      </c>
      <c r="H1240" t="s">
        <v>3862</v>
      </c>
      <c r="I1240">
        <v>215.685</v>
      </c>
      <c r="J1240">
        <v>4</v>
      </c>
    </row>
    <row r="1241" spans="1:10" x14ac:dyDescent="0.3">
      <c r="A1241" t="s">
        <v>3857</v>
      </c>
      <c r="B1241" t="s">
        <v>4769</v>
      </c>
      <c r="C1241" t="s">
        <v>3886</v>
      </c>
      <c r="D1241">
        <v>2022</v>
      </c>
      <c r="E1241" t="s">
        <v>3860</v>
      </c>
      <c r="F1241" t="s">
        <v>3861</v>
      </c>
      <c r="G1241" t="s">
        <v>36</v>
      </c>
      <c r="H1241" t="s">
        <v>3862</v>
      </c>
      <c r="I1241">
        <v>42.5428</v>
      </c>
      <c r="J1241">
        <v>4</v>
      </c>
    </row>
    <row r="1242" spans="1:10" x14ac:dyDescent="0.3">
      <c r="A1242" t="s">
        <v>3857</v>
      </c>
      <c r="B1242" t="s">
        <v>4770</v>
      </c>
      <c r="C1242" t="s">
        <v>3886</v>
      </c>
      <c r="D1242">
        <v>2022</v>
      </c>
      <c r="E1242" t="s">
        <v>3860</v>
      </c>
      <c r="F1242" t="s">
        <v>3861</v>
      </c>
      <c r="G1242" t="s">
        <v>36</v>
      </c>
      <c r="H1242" t="s">
        <v>3862</v>
      </c>
      <c r="I1242">
        <v>220.04820000000001</v>
      </c>
      <c r="J1242">
        <v>4</v>
      </c>
    </row>
    <row r="1243" spans="1:10" x14ac:dyDescent="0.3">
      <c r="A1243" t="s">
        <v>3851</v>
      </c>
      <c r="B1243" t="s">
        <v>4771</v>
      </c>
      <c r="C1243" t="s">
        <v>3932</v>
      </c>
      <c r="D1243">
        <v>2022</v>
      </c>
      <c r="E1243" t="s">
        <v>3860</v>
      </c>
      <c r="F1243" t="s">
        <v>3861</v>
      </c>
      <c r="G1243" t="s">
        <v>36</v>
      </c>
      <c r="H1243" t="s">
        <v>3862</v>
      </c>
      <c r="I1243">
        <v>77.464399999999998</v>
      </c>
      <c r="J1243">
        <v>4</v>
      </c>
    </row>
    <row r="1244" spans="1:10" x14ac:dyDescent="0.3">
      <c r="A1244" t="s">
        <v>3851</v>
      </c>
      <c r="B1244" t="s">
        <v>4772</v>
      </c>
      <c r="C1244" t="s">
        <v>3932</v>
      </c>
      <c r="D1244">
        <v>2022</v>
      </c>
      <c r="E1244" t="s">
        <v>3860</v>
      </c>
      <c r="F1244" t="s">
        <v>3861</v>
      </c>
      <c r="G1244" t="s">
        <v>36</v>
      </c>
      <c r="H1244" t="s">
        <v>3862</v>
      </c>
      <c r="I1244">
        <v>98.906800000000004</v>
      </c>
      <c r="J1244">
        <v>4</v>
      </c>
    </row>
    <row r="1245" spans="1:10" x14ac:dyDescent="0.3">
      <c r="A1245" t="s">
        <v>3851</v>
      </c>
      <c r="B1245" t="s">
        <v>4773</v>
      </c>
      <c r="C1245" t="s">
        <v>3895</v>
      </c>
      <c r="D1245">
        <v>2022</v>
      </c>
      <c r="E1245" t="s">
        <v>3860</v>
      </c>
      <c r="F1245" t="s">
        <v>3861</v>
      </c>
      <c r="G1245" t="s">
        <v>36</v>
      </c>
      <c r="H1245" t="s">
        <v>3862</v>
      </c>
      <c r="I1245">
        <v>109.057</v>
      </c>
      <c r="J1245">
        <v>4</v>
      </c>
    </row>
    <row r="1246" spans="1:10" x14ac:dyDescent="0.3">
      <c r="A1246" t="s">
        <v>3851</v>
      </c>
      <c r="B1246" t="s">
        <v>4774</v>
      </c>
      <c r="C1246" t="s">
        <v>3911</v>
      </c>
      <c r="D1246">
        <v>2022</v>
      </c>
      <c r="E1246" t="s">
        <v>3860</v>
      </c>
      <c r="F1246" t="s">
        <v>3861</v>
      </c>
      <c r="G1246" t="s">
        <v>36</v>
      </c>
      <c r="H1246" t="s">
        <v>3862</v>
      </c>
      <c r="I1246">
        <v>57.758800000000001</v>
      </c>
      <c r="J1246">
        <v>4</v>
      </c>
    </row>
    <row r="1247" spans="1:10" x14ac:dyDescent="0.3">
      <c r="A1247" t="s">
        <v>3851</v>
      </c>
      <c r="B1247" t="s">
        <v>4775</v>
      </c>
      <c r="C1247" t="s">
        <v>3868</v>
      </c>
      <c r="D1247">
        <v>2022</v>
      </c>
      <c r="E1247" t="s">
        <v>3860</v>
      </c>
      <c r="F1247" t="s">
        <v>3861</v>
      </c>
      <c r="G1247" t="s">
        <v>36</v>
      </c>
      <c r="H1247" t="s">
        <v>3862</v>
      </c>
      <c r="I1247">
        <v>84.922399999999996</v>
      </c>
      <c r="J1247">
        <v>4</v>
      </c>
    </row>
    <row r="1248" spans="1:10" x14ac:dyDescent="0.3">
      <c r="A1248" t="s">
        <v>3851</v>
      </c>
      <c r="B1248" t="s">
        <v>4736</v>
      </c>
      <c r="C1248" t="s">
        <v>3868</v>
      </c>
      <c r="D1248">
        <v>2022</v>
      </c>
      <c r="E1248" t="s">
        <v>3860</v>
      </c>
      <c r="F1248" t="s">
        <v>3861</v>
      </c>
      <c r="G1248" t="s">
        <v>36</v>
      </c>
      <c r="H1248" t="s">
        <v>3862</v>
      </c>
      <c r="I1248">
        <v>87.919799999999995</v>
      </c>
      <c r="J1248">
        <v>4</v>
      </c>
    </row>
    <row r="1249" spans="1:10" x14ac:dyDescent="0.3">
      <c r="A1249" t="s">
        <v>3851</v>
      </c>
      <c r="B1249" t="s">
        <v>4776</v>
      </c>
      <c r="C1249" t="s">
        <v>3864</v>
      </c>
      <c r="D1249">
        <v>2022</v>
      </c>
      <c r="E1249" t="s">
        <v>3860</v>
      </c>
      <c r="F1249" t="s">
        <v>3861</v>
      </c>
      <c r="G1249" t="s">
        <v>36</v>
      </c>
      <c r="H1249" t="s">
        <v>3862</v>
      </c>
      <c r="I1249">
        <v>214.42179999999999</v>
      </c>
      <c r="J1249">
        <v>4</v>
      </c>
    </row>
    <row r="1250" spans="1:10" x14ac:dyDescent="0.3">
      <c r="A1250" t="s">
        <v>3851</v>
      </c>
      <c r="B1250" t="s">
        <v>4777</v>
      </c>
      <c r="C1250" t="s">
        <v>3864</v>
      </c>
      <c r="D1250">
        <v>2022</v>
      </c>
      <c r="E1250" t="s">
        <v>3860</v>
      </c>
      <c r="F1250" t="s">
        <v>3861</v>
      </c>
      <c r="G1250" t="s">
        <v>36</v>
      </c>
      <c r="H1250" t="s">
        <v>3862</v>
      </c>
      <c r="I1250">
        <v>260.2278</v>
      </c>
      <c r="J1250">
        <v>4</v>
      </c>
    </row>
    <row r="1251" spans="1:10" x14ac:dyDescent="0.3">
      <c r="A1251" t="s">
        <v>3851</v>
      </c>
      <c r="B1251" t="s">
        <v>4389</v>
      </c>
      <c r="C1251" t="s">
        <v>3864</v>
      </c>
      <c r="D1251">
        <v>2022</v>
      </c>
      <c r="E1251" t="s">
        <v>3860</v>
      </c>
      <c r="F1251" t="s">
        <v>3861</v>
      </c>
      <c r="G1251" t="s">
        <v>36</v>
      </c>
      <c r="H1251" t="s">
        <v>3862</v>
      </c>
      <c r="I1251">
        <v>176.0712</v>
      </c>
      <c r="J1251">
        <v>4</v>
      </c>
    </row>
    <row r="1252" spans="1:10" x14ac:dyDescent="0.3">
      <c r="A1252" t="s">
        <v>3851</v>
      </c>
      <c r="B1252" t="s">
        <v>4778</v>
      </c>
      <c r="C1252" t="s">
        <v>3864</v>
      </c>
      <c r="D1252">
        <v>2022</v>
      </c>
      <c r="E1252" t="s">
        <v>3860</v>
      </c>
      <c r="F1252" t="s">
        <v>3861</v>
      </c>
      <c r="G1252" t="s">
        <v>36</v>
      </c>
      <c r="H1252" t="s">
        <v>3862</v>
      </c>
      <c r="I1252">
        <v>187.5214</v>
      </c>
      <c r="J1252">
        <v>4</v>
      </c>
    </row>
    <row r="1253" spans="1:10" x14ac:dyDescent="0.3">
      <c r="A1253" t="s">
        <v>3851</v>
      </c>
      <c r="B1253" t="s">
        <v>4362</v>
      </c>
      <c r="C1253" t="s">
        <v>3853</v>
      </c>
      <c r="D1253">
        <v>2022</v>
      </c>
      <c r="E1253" t="s">
        <v>3860</v>
      </c>
      <c r="F1253" t="s">
        <v>3861</v>
      </c>
      <c r="G1253" t="s">
        <v>36</v>
      </c>
      <c r="H1253" t="s">
        <v>3862</v>
      </c>
      <c r="I1253">
        <v>194.28200000000001</v>
      </c>
      <c r="J1253">
        <v>4</v>
      </c>
    </row>
    <row r="1254" spans="1:10" x14ac:dyDescent="0.3">
      <c r="A1254" t="s">
        <v>3851</v>
      </c>
      <c r="B1254" t="s">
        <v>4550</v>
      </c>
      <c r="C1254" t="s">
        <v>3886</v>
      </c>
      <c r="D1254">
        <v>2022</v>
      </c>
      <c r="E1254" t="s">
        <v>3860</v>
      </c>
      <c r="F1254" t="s">
        <v>3861</v>
      </c>
      <c r="G1254" t="s">
        <v>36</v>
      </c>
      <c r="H1254" t="s">
        <v>3862</v>
      </c>
      <c r="I1254">
        <v>103.1332</v>
      </c>
      <c r="J1254">
        <v>4</v>
      </c>
    </row>
    <row r="1255" spans="1:10" x14ac:dyDescent="0.3">
      <c r="A1255" t="s">
        <v>3851</v>
      </c>
      <c r="B1255" t="s">
        <v>4203</v>
      </c>
      <c r="C1255" t="s">
        <v>3886</v>
      </c>
      <c r="D1255">
        <v>2022</v>
      </c>
      <c r="E1255" t="s">
        <v>3860</v>
      </c>
      <c r="F1255" t="s">
        <v>3861</v>
      </c>
      <c r="G1255" t="s">
        <v>36</v>
      </c>
      <c r="H1255" t="s">
        <v>3862</v>
      </c>
      <c r="I1255">
        <v>60.656199999999998</v>
      </c>
      <c r="J1255">
        <v>4</v>
      </c>
    </row>
    <row r="1256" spans="1:10" x14ac:dyDescent="0.3">
      <c r="A1256" t="s">
        <v>3857</v>
      </c>
      <c r="B1256" t="s">
        <v>4779</v>
      </c>
      <c r="C1256" t="s">
        <v>3886</v>
      </c>
      <c r="D1256">
        <v>2022</v>
      </c>
      <c r="E1256" t="s">
        <v>3860</v>
      </c>
      <c r="F1256" t="s">
        <v>3861</v>
      </c>
      <c r="G1256" t="s">
        <v>36</v>
      </c>
      <c r="H1256" t="s">
        <v>3862</v>
      </c>
      <c r="I1256">
        <v>146.5076</v>
      </c>
      <c r="J1256">
        <v>4</v>
      </c>
    </row>
    <row r="1257" spans="1:10" x14ac:dyDescent="0.3">
      <c r="A1257" t="s">
        <v>3857</v>
      </c>
      <c r="B1257" t="s">
        <v>4780</v>
      </c>
      <c r="C1257" t="s">
        <v>3859</v>
      </c>
      <c r="D1257">
        <v>2018</v>
      </c>
      <c r="E1257" t="s">
        <v>3883</v>
      </c>
      <c r="F1257" t="s">
        <v>3861</v>
      </c>
      <c r="G1257" t="s">
        <v>36</v>
      </c>
      <c r="H1257" t="s">
        <v>3884</v>
      </c>
      <c r="I1257">
        <v>152.3682</v>
      </c>
      <c r="J1257">
        <v>4</v>
      </c>
    </row>
    <row r="1258" spans="1:10" x14ac:dyDescent="0.3">
      <c r="A1258" t="s">
        <v>3857</v>
      </c>
      <c r="B1258" t="s">
        <v>4500</v>
      </c>
      <c r="C1258" t="s">
        <v>3911</v>
      </c>
      <c r="D1258">
        <v>2018</v>
      </c>
      <c r="E1258" t="s">
        <v>3883</v>
      </c>
      <c r="F1258" t="s">
        <v>3861</v>
      </c>
      <c r="G1258" t="s">
        <v>36</v>
      </c>
      <c r="H1258" t="s">
        <v>3884</v>
      </c>
      <c r="I1258">
        <v>177.93700000000001</v>
      </c>
      <c r="J1258">
        <v>4</v>
      </c>
    </row>
    <row r="1259" spans="1:10" x14ac:dyDescent="0.3">
      <c r="A1259" t="s">
        <v>3857</v>
      </c>
      <c r="B1259" t="s">
        <v>4744</v>
      </c>
      <c r="C1259" t="s">
        <v>3868</v>
      </c>
      <c r="D1259">
        <v>2018</v>
      </c>
      <c r="E1259" t="s">
        <v>3883</v>
      </c>
      <c r="F1259" t="s">
        <v>3861</v>
      </c>
      <c r="G1259" t="s">
        <v>36</v>
      </c>
      <c r="H1259" t="s">
        <v>3884</v>
      </c>
      <c r="I1259">
        <v>259.32780000000002</v>
      </c>
      <c r="J1259">
        <v>4</v>
      </c>
    </row>
    <row r="1260" spans="1:10" x14ac:dyDescent="0.3">
      <c r="A1260" t="s">
        <v>3857</v>
      </c>
      <c r="B1260" t="s">
        <v>4781</v>
      </c>
      <c r="C1260" t="s">
        <v>3868</v>
      </c>
      <c r="D1260">
        <v>2018</v>
      </c>
      <c r="E1260" t="s">
        <v>3883</v>
      </c>
      <c r="F1260" t="s">
        <v>3861</v>
      </c>
      <c r="G1260" t="s">
        <v>36</v>
      </c>
      <c r="H1260" t="s">
        <v>3884</v>
      </c>
      <c r="I1260">
        <v>175.96860000000001</v>
      </c>
      <c r="J1260">
        <v>4</v>
      </c>
    </row>
    <row r="1261" spans="1:10" x14ac:dyDescent="0.3">
      <c r="A1261" t="s">
        <v>3857</v>
      </c>
      <c r="B1261" t="s">
        <v>4782</v>
      </c>
      <c r="C1261" t="s">
        <v>3834</v>
      </c>
      <c r="D1261">
        <v>2018</v>
      </c>
      <c r="E1261" t="s">
        <v>3883</v>
      </c>
      <c r="F1261" t="s">
        <v>3861</v>
      </c>
      <c r="G1261" t="s">
        <v>36</v>
      </c>
      <c r="H1261" t="s">
        <v>3884</v>
      </c>
      <c r="I1261">
        <v>54.893000000000001</v>
      </c>
      <c r="J1261">
        <v>4</v>
      </c>
    </row>
    <row r="1262" spans="1:10" x14ac:dyDescent="0.3">
      <c r="A1262" t="s">
        <v>3857</v>
      </c>
      <c r="B1262" t="s">
        <v>3906</v>
      </c>
      <c r="C1262" t="s">
        <v>3864</v>
      </c>
      <c r="D1262">
        <v>2018</v>
      </c>
      <c r="E1262" t="s">
        <v>3883</v>
      </c>
      <c r="F1262" t="s">
        <v>3861</v>
      </c>
      <c r="G1262" t="s">
        <v>36</v>
      </c>
      <c r="H1262" t="s">
        <v>3884</v>
      </c>
      <c r="I1262">
        <v>147.53919999999999</v>
      </c>
      <c r="J1262">
        <v>4</v>
      </c>
    </row>
    <row r="1263" spans="1:10" x14ac:dyDescent="0.3">
      <c r="A1263" t="s">
        <v>3857</v>
      </c>
      <c r="B1263" t="s">
        <v>4783</v>
      </c>
      <c r="C1263" t="s">
        <v>3864</v>
      </c>
      <c r="D1263">
        <v>2018</v>
      </c>
      <c r="E1263" t="s">
        <v>3883</v>
      </c>
      <c r="F1263" t="s">
        <v>3861</v>
      </c>
      <c r="G1263" t="s">
        <v>36</v>
      </c>
      <c r="H1263" t="s">
        <v>3884</v>
      </c>
      <c r="I1263">
        <v>79.030199999999994</v>
      </c>
      <c r="J1263">
        <v>4</v>
      </c>
    </row>
    <row r="1264" spans="1:10" x14ac:dyDescent="0.3">
      <c r="A1264" t="s">
        <v>3857</v>
      </c>
      <c r="B1264" t="s">
        <v>4784</v>
      </c>
      <c r="C1264" t="s">
        <v>3864</v>
      </c>
      <c r="D1264">
        <v>2018</v>
      </c>
      <c r="E1264" t="s">
        <v>3883</v>
      </c>
      <c r="F1264" t="s">
        <v>3861</v>
      </c>
      <c r="G1264" t="s">
        <v>36</v>
      </c>
      <c r="H1264" t="s">
        <v>3884</v>
      </c>
      <c r="I1264">
        <v>106.76220000000001</v>
      </c>
      <c r="J1264">
        <v>4</v>
      </c>
    </row>
    <row r="1265" spans="1:10" x14ac:dyDescent="0.3">
      <c r="A1265" t="s">
        <v>3857</v>
      </c>
      <c r="B1265" t="s">
        <v>4785</v>
      </c>
      <c r="C1265" t="s">
        <v>3899</v>
      </c>
      <c r="D1265">
        <v>2018</v>
      </c>
      <c r="E1265" t="s">
        <v>3883</v>
      </c>
      <c r="F1265" t="s">
        <v>3861</v>
      </c>
      <c r="G1265" t="s">
        <v>36</v>
      </c>
      <c r="H1265" t="s">
        <v>3884</v>
      </c>
      <c r="I1265">
        <v>39.016399999999997</v>
      </c>
      <c r="J1265">
        <v>4</v>
      </c>
    </row>
    <row r="1266" spans="1:10" x14ac:dyDescent="0.3">
      <c r="A1266" t="s">
        <v>3857</v>
      </c>
      <c r="B1266" t="s">
        <v>4748</v>
      </c>
      <c r="C1266" t="s">
        <v>3899</v>
      </c>
      <c r="D1266">
        <v>2018</v>
      </c>
      <c r="E1266" t="s">
        <v>3883</v>
      </c>
      <c r="F1266" t="s">
        <v>3861</v>
      </c>
      <c r="G1266" t="s">
        <v>36</v>
      </c>
      <c r="H1266" t="s">
        <v>3884</v>
      </c>
      <c r="I1266">
        <v>41.877000000000002</v>
      </c>
      <c r="J1266">
        <v>4</v>
      </c>
    </row>
    <row r="1267" spans="1:10" x14ac:dyDescent="0.3">
      <c r="A1267" t="s">
        <v>3857</v>
      </c>
      <c r="B1267" t="s">
        <v>4668</v>
      </c>
      <c r="C1267" t="s">
        <v>3859</v>
      </c>
      <c r="D1267">
        <v>2018</v>
      </c>
      <c r="E1267" t="s">
        <v>3883</v>
      </c>
      <c r="F1267" t="s">
        <v>3861</v>
      </c>
      <c r="G1267" t="s">
        <v>36</v>
      </c>
      <c r="H1267" t="s">
        <v>3884</v>
      </c>
      <c r="I1267">
        <v>139.91540000000001</v>
      </c>
      <c r="J1267">
        <v>4</v>
      </c>
    </row>
    <row r="1268" spans="1:10" x14ac:dyDescent="0.3">
      <c r="A1268" t="s">
        <v>3857</v>
      </c>
      <c r="B1268" t="s">
        <v>3982</v>
      </c>
      <c r="C1268" t="s">
        <v>3859</v>
      </c>
      <c r="D1268">
        <v>2018</v>
      </c>
      <c r="E1268" t="s">
        <v>3883</v>
      </c>
      <c r="F1268" t="s">
        <v>3861</v>
      </c>
      <c r="G1268" t="s">
        <v>36</v>
      </c>
      <c r="H1268" t="s">
        <v>3884</v>
      </c>
      <c r="I1268">
        <v>125.173</v>
      </c>
      <c r="J1268">
        <v>4</v>
      </c>
    </row>
    <row r="1269" spans="1:10" x14ac:dyDescent="0.3">
      <c r="A1269" t="s">
        <v>3857</v>
      </c>
      <c r="B1269" t="s">
        <v>4726</v>
      </c>
      <c r="C1269" t="s">
        <v>3859</v>
      </c>
      <c r="D1269">
        <v>2018</v>
      </c>
      <c r="E1269" t="s">
        <v>3883</v>
      </c>
      <c r="F1269" t="s">
        <v>3861</v>
      </c>
      <c r="G1269" t="s">
        <v>36</v>
      </c>
      <c r="H1269" t="s">
        <v>3884</v>
      </c>
      <c r="I1269">
        <v>263.7226</v>
      </c>
      <c r="J1269">
        <v>4</v>
      </c>
    </row>
    <row r="1270" spans="1:10" x14ac:dyDescent="0.3">
      <c r="A1270" t="s">
        <v>3857</v>
      </c>
      <c r="B1270" t="s">
        <v>4786</v>
      </c>
      <c r="C1270" t="s">
        <v>3859</v>
      </c>
      <c r="D1270">
        <v>2018</v>
      </c>
      <c r="E1270" t="s">
        <v>3883</v>
      </c>
      <c r="F1270" t="s">
        <v>3861</v>
      </c>
      <c r="G1270" t="s">
        <v>36</v>
      </c>
      <c r="H1270" t="s">
        <v>3884</v>
      </c>
      <c r="I1270">
        <v>164.15260000000001</v>
      </c>
      <c r="J1270">
        <v>4</v>
      </c>
    </row>
    <row r="1271" spans="1:10" x14ac:dyDescent="0.3">
      <c r="A1271" t="s">
        <v>3857</v>
      </c>
      <c r="B1271" t="s">
        <v>4578</v>
      </c>
      <c r="C1271" t="s">
        <v>3859</v>
      </c>
      <c r="D1271">
        <v>2018</v>
      </c>
      <c r="E1271" t="s">
        <v>3883</v>
      </c>
      <c r="F1271" t="s">
        <v>3861</v>
      </c>
      <c r="G1271" t="s">
        <v>36</v>
      </c>
      <c r="H1271" t="s">
        <v>3884</v>
      </c>
      <c r="I1271">
        <v>62.216799999999999</v>
      </c>
      <c r="J1271">
        <v>4</v>
      </c>
    </row>
    <row r="1272" spans="1:10" x14ac:dyDescent="0.3">
      <c r="A1272" t="s">
        <v>3857</v>
      </c>
      <c r="B1272" t="s">
        <v>4787</v>
      </c>
      <c r="C1272" t="s">
        <v>3880</v>
      </c>
      <c r="D1272">
        <v>2018</v>
      </c>
      <c r="E1272" t="s">
        <v>3883</v>
      </c>
      <c r="F1272" t="s">
        <v>3861</v>
      </c>
      <c r="G1272" t="s">
        <v>36</v>
      </c>
      <c r="H1272" t="s">
        <v>3884</v>
      </c>
      <c r="I1272">
        <v>234.9958</v>
      </c>
      <c r="J1272">
        <v>4</v>
      </c>
    </row>
    <row r="1273" spans="1:10" x14ac:dyDescent="0.3">
      <c r="A1273" t="s">
        <v>3857</v>
      </c>
      <c r="B1273" t="s">
        <v>4788</v>
      </c>
      <c r="C1273" t="s">
        <v>3880</v>
      </c>
      <c r="D1273">
        <v>2018</v>
      </c>
      <c r="E1273" t="s">
        <v>3883</v>
      </c>
      <c r="F1273" t="s">
        <v>3861</v>
      </c>
      <c r="G1273" t="s">
        <v>36</v>
      </c>
      <c r="H1273" t="s">
        <v>3884</v>
      </c>
      <c r="I1273">
        <v>208.49539999999999</v>
      </c>
      <c r="J1273">
        <v>4</v>
      </c>
    </row>
    <row r="1274" spans="1:10" x14ac:dyDescent="0.3">
      <c r="A1274" t="s">
        <v>3857</v>
      </c>
      <c r="B1274" t="s">
        <v>4789</v>
      </c>
      <c r="C1274" t="s">
        <v>3880</v>
      </c>
      <c r="D1274">
        <v>2018</v>
      </c>
      <c r="E1274" t="s">
        <v>3883</v>
      </c>
      <c r="F1274" t="s">
        <v>3861</v>
      </c>
      <c r="G1274" t="s">
        <v>36</v>
      </c>
      <c r="H1274" t="s">
        <v>3884</v>
      </c>
      <c r="I1274">
        <v>168.34739999999999</v>
      </c>
      <c r="J1274">
        <v>4</v>
      </c>
    </row>
    <row r="1275" spans="1:10" x14ac:dyDescent="0.3">
      <c r="A1275" t="s">
        <v>3857</v>
      </c>
      <c r="B1275" t="s">
        <v>4790</v>
      </c>
      <c r="C1275" t="s">
        <v>3886</v>
      </c>
      <c r="D1275">
        <v>2018</v>
      </c>
      <c r="E1275" t="s">
        <v>3883</v>
      </c>
      <c r="F1275" t="s">
        <v>3861</v>
      </c>
      <c r="G1275" t="s">
        <v>36</v>
      </c>
      <c r="H1275" t="s">
        <v>3884</v>
      </c>
      <c r="I1275">
        <v>187.4556</v>
      </c>
      <c r="J1275">
        <v>4</v>
      </c>
    </row>
    <row r="1276" spans="1:10" x14ac:dyDescent="0.3">
      <c r="A1276" t="s">
        <v>3851</v>
      </c>
      <c r="B1276" t="s">
        <v>4791</v>
      </c>
      <c r="C1276" t="s">
        <v>3911</v>
      </c>
      <c r="D1276">
        <v>2018</v>
      </c>
      <c r="E1276" t="s">
        <v>3883</v>
      </c>
      <c r="F1276" t="s">
        <v>3861</v>
      </c>
      <c r="G1276" t="s">
        <v>36</v>
      </c>
      <c r="H1276" t="s">
        <v>3884</v>
      </c>
      <c r="I1276">
        <v>49.300800000000002</v>
      </c>
      <c r="J1276">
        <v>4</v>
      </c>
    </row>
    <row r="1277" spans="1:10" x14ac:dyDescent="0.3">
      <c r="A1277" t="s">
        <v>3851</v>
      </c>
      <c r="B1277" t="s">
        <v>4230</v>
      </c>
      <c r="C1277" t="s">
        <v>3868</v>
      </c>
      <c r="D1277">
        <v>2018</v>
      </c>
      <c r="E1277" t="s">
        <v>3883</v>
      </c>
      <c r="F1277" t="s">
        <v>3861</v>
      </c>
      <c r="G1277" t="s">
        <v>36</v>
      </c>
      <c r="H1277" t="s">
        <v>3884</v>
      </c>
      <c r="I1277">
        <v>177.83699999999999</v>
      </c>
      <c r="J1277">
        <v>4</v>
      </c>
    </row>
    <row r="1278" spans="1:10" x14ac:dyDescent="0.3">
      <c r="A1278" t="s">
        <v>3851</v>
      </c>
      <c r="B1278" t="s">
        <v>4792</v>
      </c>
      <c r="C1278" t="s">
        <v>3834</v>
      </c>
      <c r="D1278">
        <v>2018</v>
      </c>
      <c r="E1278" t="s">
        <v>3883</v>
      </c>
      <c r="F1278" t="s">
        <v>3861</v>
      </c>
      <c r="G1278" t="s">
        <v>36</v>
      </c>
      <c r="H1278" t="s">
        <v>3884</v>
      </c>
      <c r="I1278">
        <v>43.708599999999997</v>
      </c>
      <c r="J1278">
        <v>4</v>
      </c>
    </row>
    <row r="1279" spans="1:10" x14ac:dyDescent="0.3">
      <c r="A1279" t="s">
        <v>3851</v>
      </c>
      <c r="B1279" t="s">
        <v>4793</v>
      </c>
      <c r="C1279" t="s">
        <v>3853</v>
      </c>
      <c r="D1279">
        <v>2018</v>
      </c>
      <c r="E1279" t="s">
        <v>3883</v>
      </c>
      <c r="F1279" t="s">
        <v>3861</v>
      </c>
      <c r="G1279" t="s">
        <v>36</v>
      </c>
      <c r="H1279" t="s">
        <v>3884</v>
      </c>
      <c r="I1279">
        <v>145.5102</v>
      </c>
      <c r="J1279">
        <v>4</v>
      </c>
    </row>
    <row r="1280" spans="1:10" x14ac:dyDescent="0.3">
      <c r="A1280" t="s">
        <v>3851</v>
      </c>
      <c r="B1280" t="s">
        <v>4794</v>
      </c>
      <c r="C1280" t="s">
        <v>3853</v>
      </c>
      <c r="D1280">
        <v>2018</v>
      </c>
      <c r="E1280" t="s">
        <v>3883</v>
      </c>
      <c r="F1280" t="s">
        <v>3861</v>
      </c>
      <c r="G1280" t="s">
        <v>36</v>
      </c>
      <c r="H1280" t="s">
        <v>3884</v>
      </c>
      <c r="I1280">
        <v>147.4102</v>
      </c>
      <c r="J1280">
        <v>4</v>
      </c>
    </row>
    <row r="1281" spans="1:10" x14ac:dyDescent="0.3">
      <c r="A1281" t="s">
        <v>3851</v>
      </c>
      <c r="B1281" t="s">
        <v>4570</v>
      </c>
      <c r="C1281" t="s">
        <v>3853</v>
      </c>
      <c r="D1281">
        <v>2018</v>
      </c>
      <c r="E1281" t="s">
        <v>3883</v>
      </c>
      <c r="F1281" t="s">
        <v>3861</v>
      </c>
      <c r="G1281" t="s">
        <v>36</v>
      </c>
      <c r="H1281" t="s">
        <v>3884</v>
      </c>
      <c r="I1281">
        <v>257.13299999999998</v>
      </c>
      <c r="J1281">
        <v>4</v>
      </c>
    </row>
    <row r="1282" spans="1:10" x14ac:dyDescent="0.3">
      <c r="A1282" t="s">
        <v>3851</v>
      </c>
      <c r="B1282" t="s">
        <v>4110</v>
      </c>
      <c r="C1282" t="s">
        <v>3892</v>
      </c>
      <c r="D1282">
        <v>2018</v>
      </c>
      <c r="E1282" t="s">
        <v>3883</v>
      </c>
      <c r="F1282" t="s">
        <v>3861</v>
      </c>
      <c r="G1282" t="s">
        <v>36</v>
      </c>
      <c r="H1282" t="s">
        <v>3884</v>
      </c>
      <c r="I1282">
        <v>197.24260000000001</v>
      </c>
      <c r="J1282">
        <v>4</v>
      </c>
    </row>
    <row r="1283" spans="1:10" hidden="1" x14ac:dyDescent="0.3">
      <c r="A1283" t="s">
        <v>3851</v>
      </c>
      <c r="B1283" t="s">
        <v>4778</v>
      </c>
      <c r="C1283" t="s">
        <v>3864</v>
      </c>
      <c r="D1283">
        <v>2020</v>
      </c>
      <c r="E1283" t="s">
        <v>3875</v>
      </c>
      <c r="F1283" t="s">
        <v>3873</v>
      </c>
      <c r="G1283" t="s">
        <v>3866</v>
      </c>
      <c r="H1283" t="s">
        <v>3856</v>
      </c>
      <c r="I1283">
        <v>187.82140000000001</v>
      </c>
      <c r="J1283">
        <v>4</v>
      </c>
    </row>
    <row r="1284" spans="1:10" x14ac:dyDescent="0.3">
      <c r="A1284" t="s">
        <v>3857</v>
      </c>
      <c r="B1284" t="s">
        <v>4631</v>
      </c>
      <c r="C1284" t="s">
        <v>3899</v>
      </c>
      <c r="D1284">
        <v>2018</v>
      </c>
      <c r="E1284" t="s">
        <v>3883</v>
      </c>
      <c r="F1284" t="s">
        <v>3861</v>
      </c>
      <c r="G1284" t="s">
        <v>36</v>
      </c>
      <c r="H1284" t="s">
        <v>3884</v>
      </c>
      <c r="I1284">
        <v>113.2834</v>
      </c>
      <c r="J1284">
        <v>4</v>
      </c>
    </row>
    <row r="1285" spans="1:10" hidden="1" x14ac:dyDescent="0.3">
      <c r="A1285" t="s">
        <v>3851</v>
      </c>
      <c r="B1285" t="s">
        <v>4792</v>
      </c>
      <c r="C1285" t="s">
        <v>3834</v>
      </c>
      <c r="D1285">
        <v>2011</v>
      </c>
      <c r="E1285" t="s">
        <v>3877</v>
      </c>
      <c r="F1285" t="s">
        <v>3861</v>
      </c>
      <c r="G1285" t="s">
        <v>3866</v>
      </c>
      <c r="H1285" t="s">
        <v>3878</v>
      </c>
      <c r="I1285">
        <v>45.508600000000001</v>
      </c>
      <c r="J1285">
        <v>4</v>
      </c>
    </row>
    <row r="1286" spans="1:10" hidden="1" x14ac:dyDescent="0.3">
      <c r="A1286" t="s">
        <v>3857</v>
      </c>
      <c r="B1286" t="s">
        <v>4709</v>
      </c>
      <c r="C1286" t="s">
        <v>3834</v>
      </c>
      <c r="D1286">
        <v>2016</v>
      </c>
      <c r="E1286" t="s">
        <v>3865</v>
      </c>
      <c r="F1286" t="s">
        <v>3855</v>
      </c>
      <c r="G1286" t="s">
        <v>3866</v>
      </c>
      <c r="H1286" t="s">
        <v>3856</v>
      </c>
      <c r="I1286">
        <v>230.6352</v>
      </c>
      <c r="J1286">
        <v>4</v>
      </c>
    </row>
    <row r="1287" spans="1:10" x14ac:dyDescent="0.3">
      <c r="A1287" t="s">
        <v>3857</v>
      </c>
      <c r="B1287" t="s">
        <v>4795</v>
      </c>
      <c r="C1287" t="s">
        <v>3886</v>
      </c>
      <c r="D1287">
        <v>2012</v>
      </c>
      <c r="E1287" t="s">
        <v>3854</v>
      </c>
      <c r="F1287" t="s">
        <v>3855</v>
      </c>
      <c r="G1287" t="s">
        <v>36</v>
      </c>
      <c r="H1287" t="s">
        <v>3856</v>
      </c>
      <c r="I1287">
        <v>192.9136</v>
      </c>
      <c r="J1287">
        <v>4</v>
      </c>
    </row>
    <row r="1288" spans="1:10" x14ac:dyDescent="0.3">
      <c r="A1288" t="s">
        <v>3857</v>
      </c>
      <c r="B1288" t="s">
        <v>4796</v>
      </c>
      <c r="C1288" t="s">
        <v>3853</v>
      </c>
      <c r="D1288">
        <v>2018</v>
      </c>
      <c r="E1288" t="s">
        <v>3883</v>
      </c>
      <c r="F1288" t="s">
        <v>3861</v>
      </c>
      <c r="G1288" t="s">
        <v>36</v>
      </c>
      <c r="H1288" t="s">
        <v>3884</v>
      </c>
      <c r="I1288">
        <v>38.284799999999997</v>
      </c>
      <c r="J1288">
        <v>4</v>
      </c>
    </row>
    <row r="1289" spans="1:10" hidden="1" x14ac:dyDescent="0.3">
      <c r="A1289" t="s">
        <v>3851</v>
      </c>
      <c r="B1289" t="s">
        <v>4719</v>
      </c>
      <c r="C1289" t="s">
        <v>3932</v>
      </c>
      <c r="D1289">
        <v>2014</v>
      </c>
      <c r="E1289" t="s">
        <v>3869</v>
      </c>
      <c r="F1289" t="s">
        <v>3861</v>
      </c>
      <c r="G1289" t="s">
        <v>17</v>
      </c>
      <c r="H1289" t="s">
        <v>3856</v>
      </c>
      <c r="I1289">
        <v>59.222000000000001</v>
      </c>
      <c r="J1289">
        <v>4</v>
      </c>
    </row>
    <row r="1290" spans="1:10" x14ac:dyDescent="0.3">
      <c r="A1290" t="s">
        <v>3857</v>
      </c>
      <c r="B1290" t="s">
        <v>4056</v>
      </c>
      <c r="C1290" t="s">
        <v>3886</v>
      </c>
      <c r="D1290">
        <v>2012</v>
      </c>
      <c r="E1290" t="s">
        <v>3854</v>
      </c>
      <c r="F1290" t="s">
        <v>3855</v>
      </c>
      <c r="G1290" t="s">
        <v>36</v>
      </c>
      <c r="H1290" t="s">
        <v>3856</v>
      </c>
      <c r="I1290">
        <v>172.34219999999999</v>
      </c>
      <c r="J1290">
        <v>4</v>
      </c>
    </row>
    <row r="1291" spans="1:10" hidden="1" x14ac:dyDescent="0.3">
      <c r="A1291" t="s">
        <v>3851</v>
      </c>
      <c r="B1291" t="s">
        <v>4177</v>
      </c>
      <c r="C1291" t="s">
        <v>3864</v>
      </c>
      <c r="D1291">
        <v>2020</v>
      </c>
      <c r="E1291" t="s">
        <v>3875</v>
      </c>
      <c r="F1291" t="s">
        <v>3873</v>
      </c>
      <c r="G1291" t="s">
        <v>3866</v>
      </c>
      <c r="H1291" t="s">
        <v>3856</v>
      </c>
      <c r="I1291">
        <v>192.4478</v>
      </c>
      <c r="J1291">
        <v>4</v>
      </c>
    </row>
    <row r="1292" spans="1:10" x14ac:dyDescent="0.3">
      <c r="A1292" t="s">
        <v>3857</v>
      </c>
      <c r="B1292" t="s">
        <v>4764</v>
      </c>
      <c r="C1292" t="s">
        <v>3868</v>
      </c>
      <c r="D1292">
        <v>2018</v>
      </c>
      <c r="E1292" t="s">
        <v>3883</v>
      </c>
      <c r="F1292" t="s">
        <v>3861</v>
      </c>
      <c r="G1292" t="s">
        <v>36</v>
      </c>
      <c r="H1292" t="s">
        <v>3884</v>
      </c>
      <c r="I1292">
        <v>180.5976</v>
      </c>
      <c r="J1292">
        <v>4</v>
      </c>
    </row>
    <row r="1293" spans="1:10" x14ac:dyDescent="0.3">
      <c r="A1293" t="s">
        <v>3851</v>
      </c>
      <c r="B1293" t="s">
        <v>3863</v>
      </c>
      <c r="C1293" t="s">
        <v>3864</v>
      </c>
      <c r="D1293">
        <v>2022</v>
      </c>
      <c r="E1293" t="s">
        <v>3860</v>
      </c>
      <c r="F1293" t="s">
        <v>3861</v>
      </c>
      <c r="G1293" t="s">
        <v>36</v>
      </c>
      <c r="H1293" t="s">
        <v>3862</v>
      </c>
      <c r="I1293">
        <v>161.52099999999999</v>
      </c>
      <c r="J1293">
        <v>4</v>
      </c>
    </row>
    <row r="1294" spans="1:10" hidden="1" x14ac:dyDescent="0.3">
      <c r="A1294" t="s">
        <v>3857</v>
      </c>
      <c r="B1294" t="s">
        <v>4693</v>
      </c>
      <c r="C1294" t="s">
        <v>3853</v>
      </c>
      <c r="D1294">
        <v>2016</v>
      </c>
      <c r="E1294" t="s">
        <v>3865</v>
      </c>
      <c r="F1294" t="s">
        <v>3855</v>
      </c>
      <c r="G1294" t="s">
        <v>3866</v>
      </c>
      <c r="H1294" t="s">
        <v>3856</v>
      </c>
      <c r="I1294">
        <v>226.172</v>
      </c>
      <c r="J1294">
        <v>4</v>
      </c>
    </row>
    <row r="1295" spans="1:10" hidden="1" x14ac:dyDescent="0.3">
      <c r="A1295" t="s">
        <v>3857</v>
      </c>
      <c r="B1295" t="s">
        <v>4118</v>
      </c>
      <c r="C1295" t="s">
        <v>3871</v>
      </c>
      <c r="D1295">
        <v>2016</v>
      </c>
      <c r="E1295" t="s">
        <v>3865</v>
      </c>
      <c r="F1295" t="s">
        <v>3855</v>
      </c>
      <c r="G1295" t="s">
        <v>3866</v>
      </c>
      <c r="H1295" t="s">
        <v>3856</v>
      </c>
      <c r="I1295">
        <v>114.2518</v>
      </c>
      <c r="J1295">
        <v>4</v>
      </c>
    </row>
    <row r="1296" spans="1:10" hidden="1" x14ac:dyDescent="0.3">
      <c r="A1296" t="s">
        <v>3851</v>
      </c>
      <c r="B1296" t="s">
        <v>4797</v>
      </c>
      <c r="C1296" t="s">
        <v>3871</v>
      </c>
      <c r="D1296">
        <v>2020</v>
      </c>
      <c r="E1296" t="s">
        <v>3875</v>
      </c>
      <c r="F1296" t="s">
        <v>3873</v>
      </c>
      <c r="G1296" t="s">
        <v>3866</v>
      </c>
      <c r="H1296" t="s">
        <v>3856</v>
      </c>
      <c r="I1296">
        <v>233.4958</v>
      </c>
      <c r="J1296">
        <v>4</v>
      </c>
    </row>
    <row r="1297" spans="1:10" hidden="1" x14ac:dyDescent="0.3">
      <c r="A1297" t="s">
        <v>3851</v>
      </c>
      <c r="B1297" t="s">
        <v>4392</v>
      </c>
      <c r="C1297" t="s">
        <v>3996</v>
      </c>
      <c r="D1297">
        <v>2015</v>
      </c>
      <c r="E1297" t="s">
        <v>3872</v>
      </c>
      <c r="F1297" t="s">
        <v>3873</v>
      </c>
      <c r="G1297" t="s">
        <v>3866</v>
      </c>
      <c r="H1297" t="s">
        <v>3856</v>
      </c>
      <c r="I1297">
        <v>92.680400000000006</v>
      </c>
      <c r="J1297">
        <v>4</v>
      </c>
    </row>
    <row r="1298" spans="1:10" x14ac:dyDescent="0.3">
      <c r="A1298" t="s">
        <v>3857</v>
      </c>
      <c r="B1298" t="s">
        <v>4798</v>
      </c>
      <c r="C1298" t="s">
        <v>3902</v>
      </c>
      <c r="D1298">
        <v>2012</v>
      </c>
      <c r="E1298" t="s">
        <v>3854</v>
      </c>
      <c r="F1298" t="s">
        <v>3855</v>
      </c>
      <c r="G1298" t="s">
        <v>36</v>
      </c>
      <c r="H1298" t="s">
        <v>3856</v>
      </c>
      <c r="I1298">
        <v>238.85380000000001</v>
      </c>
      <c r="J1298">
        <v>4</v>
      </c>
    </row>
    <row r="1299" spans="1:10" x14ac:dyDescent="0.3">
      <c r="A1299" t="s">
        <v>3857</v>
      </c>
      <c r="B1299" t="s">
        <v>4384</v>
      </c>
      <c r="C1299" t="s">
        <v>3864</v>
      </c>
      <c r="D1299">
        <v>2012</v>
      </c>
      <c r="E1299" t="s">
        <v>3854</v>
      </c>
      <c r="F1299" t="s">
        <v>3855</v>
      </c>
      <c r="G1299" t="s">
        <v>36</v>
      </c>
      <c r="H1299" t="s">
        <v>3856</v>
      </c>
      <c r="I1299">
        <v>45.740200000000002</v>
      </c>
      <c r="J1299">
        <v>4</v>
      </c>
    </row>
    <row r="1300" spans="1:10" hidden="1" x14ac:dyDescent="0.3">
      <c r="A1300" t="s">
        <v>3851</v>
      </c>
      <c r="B1300" t="s">
        <v>4611</v>
      </c>
      <c r="C1300" t="s">
        <v>3853</v>
      </c>
      <c r="D1300">
        <v>2011</v>
      </c>
      <c r="E1300" t="s">
        <v>3877</v>
      </c>
      <c r="F1300" t="s">
        <v>3861</v>
      </c>
      <c r="G1300" t="s">
        <v>3866</v>
      </c>
      <c r="H1300" t="s">
        <v>3878</v>
      </c>
      <c r="I1300">
        <v>131.29679999999999</v>
      </c>
      <c r="J1300">
        <v>4</v>
      </c>
    </row>
    <row r="1301" spans="1:10" hidden="1" x14ac:dyDescent="0.3">
      <c r="A1301" t="s">
        <v>3857</v>
      </c>
      <c r="B1301" t="s">
        <v>4414</v>
      </c>
      <c r="C1301" t="s">
        <v>3892</v>
      </c>
      <c r="D1301">
        <v>2014</v>
      </c>
      <c r="E1301" t="s">
        <v>3869</v>
      </c>
      <c r="F1301" t="s">
        <v>3861</v>
      </c>
      <c r="G1301" t="s">
        <v>17</v>
      </c>
      <c r="H1301" t="s">
        <v>3856</v>
      </c>
      <c r="I1301">
        <v>160.65780000000001</v>
      </c>
      <c r="J1301">
        <v>4</v>
      </c>
    </row>
    <row r="1302" spans="1:10" hidden="1" x14ac:dyDescent="0.3">
      <c r="A1302" t="s">
        <v>3857</v>
      </c>
      <c r="B1302" t="s">
        <v>4170</v>
      </c>
      <c r="C1302" t="s">
        <v>3871</v>
      </c>
      <c r="D1302">
        <v>2014</v>
      </c>
      <c r="E1302" t="s">
        <v>3869</v>
      </c>
      <c r="F1302" t="s">
        <v>3861</v>
      </c>
      <c r="G1302" t="s">
        <v>17</v>
      </c>
      <c r="H1302" t="s">
        <v>3856</v>
      </c>
      <c r="I1302">
        <v>161.55779999999999</v>
      </c>
      <c r="J1302">
        <v>4</v>
      </c>
    </row>
    <row r="1303" spans="1:10" hidden="1" x14ac:dyDescent="0.3">
      <c r="A1303" t="s">
        <v>3857</v>
      </c>
      <c r="B1303" t="s">
        <v>4681</v>
      </c>
      <c r="C1303" t="s">
        <v>3868</v>
      </c>
      <c r="D1303">
        <v>2017</v>
      </c>
      <c r="E1303" t="s">
        <v>3888</v>
      </c>
      <c r="F1303" t="s">
        <v>3873</v>
      </c>
      <c r="G1303" t="s">
        <v>3866</v>
      </c>
      <c r="H1303" t="s">
        <v>3856</v>
      </c>
      <c r="I1303">
        <v>152.334</v>
      </c>
      <c r="J1303">
        <v>4</v>
      </c>
    </row>
    <row r="1304" spans="1:10" hidden="1" x14ac:dyDescent="0.3">
      <c r="A1304" t="s">
        <v>3851</v>
      </c>
      <c r="B1304" t="s">
        <v>4799</v>
      </c>
      <c r="C1304" t="s">
        <v>3853</v>
      </c>
      <c r="D1304">
        <v>2017</v>
      </c>
      <c r="E1304" t="s">
        <v>3888</v>
      </c>
      <c r="F1304" t="s">
        <v>3873</v>
      </c>
      <c r="G1304" t="s">
        <v>3866</v>
      </c>
      <c r="H1304" t="s">
        <v>3856</v>
      </c>
      <c r="I1304">
        <v>163.45519999999999</v>
      </c>
      <c r="J1304">
        <v>4</v>
      </c>
    </row>
    <row r="1305" spans="1:10" hidden="1" x14ac:dyDescent="0.3">
      <c r="A1305" t="s">
        <v>3851</v>
      </c>
      <c r="B1305" t="s">
        <v>4800</v>
      </c>
      <c r="C1305" t="s">
        <v>3892</v>
      </c>
      <c r="D1305">
        <v>2017</v>
      </c>
      <c r="E1305" t="s">
        <v>3888</v>
      </c>
      <c r="F1305" t="s">
        <v>3873</v>
      </c>
      <c r="G1305" t="s">
        <v>3866</v>
      </c>
      <c r="H1305" t="s">
        <v>3856</v>
      </c>
      <c r="I1305">
        <v>151.13659999999999</v>
      </c>
      <c r="J1305">
        <v>4</v>
      </c>
    </row>
    <row r="1306" spans="1:10" hidden="1" x14ac:dyDescent="0.3">
      <c r="A1306" t="s">
        <v>3857</v>
      </c>
      <c r="B1306" t="s">
        <v>4210</v>
      </c>
      <c r="C1306" t="s">
        <v>3853</v>
      </c>
      <c r="D1306">
        <v>2011</v>
      </c>
      <c r="E1306" t="s">
        <v>3877</v>
      </c>
      <c r="F1306" t="s">
        <v>3861</v>
      </c>
      <c r="G1306" t="s">
        <v>3866</v>
      </c>
      <c r="H1306" t="s">
        <v>3878</v>
      </c>
      <c r="I1306">
        <v>147.3734</v>
      </c>
      <c r="J1306">
        <v>4</v>
      </c>
    </row>
    <row r="1307" spans="1:10" x14ac:dyDescent="0.3">
      <c r="A1307" t="s">
        <v>3851</v>
      </c>
      <c r="B1307" t="s">
        <v>4103</v>
      </c>
      <c r="C1307" t="s">
        <v>3932</v>
      </c>
      <c r="D1307">
        <v>2018</v>
      </c>
      <c r="E1307" t="s">
        <v>3883</v>
      </c>
      <c r="F1307" t="s">
        <v>3861</v>
      </c>
      <c r="G1307" t="s">
        <v>36</v>
      </c>
      <c r="H1307" t="s">
        <v>3884</v>
      </c>
      <c r="I1307">
        <v>196.21100000000001</v>
      </c>
      <c r="J1307">
        <v>4</v>
      </c>
    </row>
    <row r="1308" spans="1:10" hidden="1" x14ac:dyDescent="0.3">
      <c r="A1308" t="s">
        <v>3857</v>
      </c>
      <c r="B1308" t="s">
        <v>4789</v>
      </c>
      <c r="C1308" t="s">
        <v>3880</v>
      </c>
      <c r="D1308">
        <v>2017</v>
      </c>
      <c r="E1308" t="s">
        <v>3888</v>
      </c>
      <c r="F1308" t="s">
        <v>3873</v>
      </c>
      <c r="G1308" t="s">
        <v>3866</v>
      </c>
      <c r="H1308" t="s">
        <v>3856</v>
      </c>
      <c r="I1308">
        <v>167.04740000000001</v>
      </c>
      <c r="J1308">
        <v>4</v>
      </c>
    </row>
    <row r="1309" spans="1:10" hidden="1" x14ac:dyDescent="0.3">
      <c r="A1309" t="s">
        <v>3857</v>
      </c>
      <c r="B1309" t="s">
        <v>4046</v>
      </c>
      <c r="C1309" t="s">
        <v>3853</v>
      </c>
      <c r="D1309">
        <v>2017</v>
      </c>
      <c r="E1309" t="s">
        <v>3888</v>
      </c>
      <c r="F1309" t="s">
        <v>3873</v>
      </c>
      <c r="G1309" t="s">
        <v>3866</v>
      </c>
      <c r="H1309" t="s">
        <v>3856</v>
      </c>
      <c r="I1309">
        <v>235.0958</v>
      </c>
      <c r="J1309">
        <v>4</v>
      </c>
    </row>
    <row r="1310" spans="1:10" hidden="1" x14ac:dyDescent="0.3">
      <c r="A1310" t="s">
        <v>3851</v>
      </c>
      <c r="B1310" t="s">
        <v>4324</v>
      </c>
      <c r="C1310" t="s">
        <v>3886</v>
      </c>
      <c r="D1310">
        <v>2016</v>
      </c>
      <c r="E1310" t="s">
        <v>3865</v>
      </c>
      <c r="F1310" t="s">
        <v>3855</v>
      </c>
      <c r="G1310" t="s">
        <v>3866</v>
      </c>
      <c r="H1310" t="s">
        <v>3856</v>
      </c>
      <c r="I1310">
        <v>89.151399999999995</v>
      </c>
      <c r="J1310">
        <v>4</v>
      </c>
    </row>
    <row r="1311" spans="1:10" x14ac:dyDescent="0.3">
      <c r="A1311" t="s">
        <v>3857</v>
      </c>
      <c r="B1311" t="s">
        <v>4801</v>
      </c>
      <c r="C1311" t="s">
        <v>3899</v>
      </c>
      <c r="D1311">
        <v>2018</v>
      </c>
      <c r="E1311" t="s">
        <v>3883</v>
      </c>
      <c r="F1311" t="s">
        <v>3861</v>
      </c>
      <c r="G1311" t="s">
        <v>36</v>
      </c>
      <c r="H1311" t="s">
        <v>3884</v>
      </c>
      <c r="I1311">
        <v>122.4388</v>
      </c>
      <c r="J1311">
        <v>4</v>
      </c>
    </row>
    <row r="1312" spans="1:10" x14ac:dyDescent="0.3">
      <c r="A1312" t="s">
        <v>3857</v>
      </c>
      <c r="B1312" t="s">
        <v>4019</v>
      </c>
      <c r="C1312" t="s">
        <v>3871</v>
      </c>
      <c r="D1312">
        <v>2012</v>
      </c>
      <c r="E1312" t="s">
        <v>3854</v>
      </c>
      <c r="F1312" t="s">
        <v>3855</v>
      </c>
      <c r="G1312" t="s">
        <v>36</v>
      </c>
      <c r="H1312" t="s">
        <v>3856</v>
      </c>
      <c r="I1312">
        <v>59.590400000000002</v>
      </c>
      <c r="J1312">
        <v>4</v>
      </c>
    </row>
    <row r="1313" spans="1:10" x14ac:dyDescent="0.3">
      <c r="A1313" t="s">
        <v>3851</v>
      </c>
      <c r="B1313" t="s">
        <v>4802</v>
      </c>
      <c r="C1313" t="s">
        <v>3886</v>
      </c>
      <c r="D1313">
        <v>2012</v>
      </c>
      <c r="E1313" t="s">
        <v>3854</v>
      </c>
      <c r="F1313" t="s">
        <v>3855</v>
      </c>
      <c r="G1313" t="s">
        <v>36</v>
      </c>
      <c r="H1313" t="s">
        <v>3856</v>
      </c>
      <c r="I1313">
        <v>55.2956</v>
      </c>
      <c r="J1313">
        <v>4</v>
      </c>
    </row>
    <row r="1314" spans="1:10" hidden="1" x14ac:dyDescent="0.3">
      <c r="A1314" t="s">
        <v>3851</v>
      </c>
      <c r="B1314" t="s">
        <v>4803</v>
      </c>
      <c r="C1314" t="s">
        <v>3868</v>
      </c>
      <c r="D1314">
        <v>2016</v>
      </c>
      <c r="E1314" t="s">
        <v>3865</v>
      </c>
      <c r="F1314" t="s">
        <v>3855</v>
      </c>
      <c r="G1314" t="s">
        <v>3866</v>
      </c>
      <c r="H1314" t="s">
        <v>3856</v>
      </c>
      <c r="I1314">
        <v>141.74959999999999</v>
      </c>
      <c r="J1314">
        <v>4</v>
      </c>
    </row>
    <row r="1315" spans="1:10" x14ac:dyDescent="0.3">
      <c r="A1315" t="s">
        <v>3851</v>
      </c>
      <c r="B1315" t="s">
        <v>4804</v>
      </c>
      <c r="C1315" t="s">
        <v>3834</v>
      </c>
      <c r="D1315">
        <v>2022</v>
      </c>
      <c r="E1315" t="s">
        <v>3860</v>
      </c>
      <c r="F1315" t="s">
        <v>3861</v>
      </c>
      <c r="G1315" t="s">
        <v>36</v>
      </c>
      <c r="H1315" t="s">
        <v>3862</v>
      </c>
      <c r="I1315">
        <v>212.58760000000001</v>
      </c>
      <c r="J1315">
        <v>4</v>
      </c>
    </row>
    <row r="1316" spans="1:10" hidden="1" x14ac:dyDescent="0.3">
      <c r="A1316" t="s">
        <v>3857</v>
      </c>
      <c r="B1316" t="s">
        <v>4805</v>
      </c>
      <c r="C1316" t="s">
        <v>3880</v>
      </c>
      <c r="D1316">
        <v>2015</v>
      </c>
      <c r="E1316" t="s">
        <v>3872</v>
      </c>
      <c r="F1316" t="s">
        <v>3873</v>
      </c>
      <c r="G1316" t="s">
        <v>3866</v>
      </c>
      <c r="H1316" t="s">
        <v>3856</v>
      </c>
      <c r="I1316">
        <v>180.0318</v>
      </c>
      <c r="J1316">
        <v>4</v>
      </c>
    </row>
    <row r="1317" spans="1:10" hidden="1" x14ac:dyDescent="0.3">
      <c r="A1317" t="s">
        <v>3857</v>
      </c>
      <c r="B1317" t="s">
        <v>4601</v>
      </c>
      <c r="C1317" t="s">
        <v>3886</v>
      </c>
      <c r="D1317">
        <v>2017</v>
      </c>
      <c r="E1317" t="s">
        <v>3888</v>
      </c>
      <c r="F1317" t="s">
        <v>3873</v>
      </c>
      <c r="G1317" t="s">
        <v>3866</v>
      </c>
      <c r="H1317" t="s">
        <v>3856</v>
      </c>
      <c r="I1317">
        <v>86.219800000000006</v>
      </c>
      <c r="J1317">
        <v>4</v>
      </c>
    </row>
    <row r="1318" spans="1:10" hidden="1" x14ac:dyDescent="0.3">
      <c r="A1318" t="s">
        <v>3857</v>
      </c>
      <c r="B1318" t="s">
        <v>4754</v>
      </c>
      <c r="C1318" t="s">
        <v>3886</v>
      </c>
      <c r="D1318">
        <v>2011</v>
      </c>
      <c r="E1318" t="s">
        <v>3877</v>
      </c>
      <c r="F1318" t="s">
        <v>3861</v>
      </c>
      <c r="G1318" t="s">
        <v>3866</v>
      </c>
      <c r="H1318" t="s">
        <v>3878</v>
      </c>
      <c r="I1318">
        <v>235.12479999999999</v>
      </c>
      <c r="J1318">
        <v>4</v>
      </c>
    </row>
    <row r="1319" spans="1:10" hidden="1" x14ac:dyDescent="0.3">
      <c r="A1319" t="s">
        <v>3857</v>
      </c>
      <c r="B1319" t="s">
        <v>4248</v>
      </c>
      <c r="C1319" t="s">
        <v>3880</v>
      </c>
      <c r="D1319">
        <v>2015</v>
      </c>
      <c r="E1319" t="s">
        <v>3872</v>
      </c>
      <c r="F1319" t="s">
        <v>3873</v>
      </c>
      <c r="G1319" t="s">
        <v>3866</v>
      </c>
      <c r="H1319" t="s">
        <v>3856</v>
      </c>
      <c r="I1319">
        <v>52.7956</v>
      </c>
      <c r="J1319">
        <v>4</v>
      </c>
    </row>
    <row r="1320" spans="1:10" x14ac:dyDescent="0.3">
      <c r="A1320" t="s">
        <v>3857</v>
      </c>
      <c r="B1320" t="s">
        <v>4690</v>
      </c>
      <c r="C1320" t="s">
        <v>3834</v>
      </c>
      <c r="D1320">
        <v>2022</v>
      </c>
      <c r="E1320" t="s">
        <v>3860</v>
      </c>
      <c r="F1320" t="s">
        <v>3861</v>
      </c>
      <c r="G1320" t="s">
        <v>36</v>
      </c>
      <c r="H1320" t="s">
        <v>3862</v>
      </c>
      <c r="I1320">
        <v>174.2422</v>
      </c>
      <c r="J1320">
        <v>4</v>
      </c>
    </row>
    <row r="1321" spans="1:10" x14ac:dyDescent="0.3">
      <c r="A1321" t="s">
        <v>3851</v>
      </c>
      <c r="B1321" t="s">
        <v>4408</v>
      </c>
      <c r="C1321" t="s">
        <v>3886</v>
      </c>
      <c r="D1321">
        <v>2012</v>
      </c>
      <c r="E1321" t="s">
        <v>3854</v>
      </c>
      <c r="F1321" t="s">
        <v>3855</v>
      </c>
      <c r="G1321" t="s">
        <v>36</v>
      </c>
      <c r="H1321" t="s">
        <v>3856</v>
      </c>
      <c r="I1321">
        <v>149.14179999999999</v>
      </c>
      <c r="J1321">
        <v>4</v>
      </c>
    </row>
    <row r="1322" spans="1:10" x14ac:dyDescent="0.3">
      <c r="A1322" t="s">
        <v>3857</v>
      </c>
      <c r="B1322" t="s">
        <v>4531</v>
      </c>
      <c r="C1322" t="s">
        <v>3880</v>
      </c>
      <c r="D1322">
        <v>2018</v>
      </c>
      <c r="E1322" t="s">
        <v>3883</v>
      </c>
      <c r="F1322" t="s">
        <v>3861</v>
      </c>
      <c r="G1322" t="s">
        <v>36</v>
      </c>
      <c r="H1322" t="s">
        <v>3884</v>
      </c>
      <c r="I1322">
        <v>56.761400000000002</v>
      </c>
      <c r="J1322">
        <v>4</v>
      </c>
    </row>
    <row r="1323" spans="1:10" hidden="1" x14ac:dyDescent="0.3">
      <c r="A1323" t="s">
        <v>3857</v>
      </c>
      <c r="B1323" t="s">
        <v>4806</v>
      </c>
      <c r="C1323" t="s">
        <v>3864</v>
      </c>
      <c r="D1323">
        <v>2017</v>
      </c>
      <c r="E1323" t="s">
        <v>3888</v>
      </c>
      <c r="F1323" t="s">
        <v>3873</v>
      </c>
      <c r="G1323" t="s">
        <v>3866</v>
      </c>
      <c r="H1323" t="s">
        <v>3856</v>
      </c>
      <c r="I1323">
        <v>119.9098</v>
      </c>
      <c r="J1323">
        <v>4</v>
      </c>
    </row>
    <row r="1324" spans="1:10" hidden="1" x14ac:dyDescent="0.3">
      <c r="A1324" t="s">
        <v>3857</v>
      </c>
      <c r="B1324" t="s">
        <v>4241</v>
      </c>
      <c r="C1324" t="s">
        <v>3868</v>
      </c>
      <c r="D1324">
        <v>2016</v>
      </c>
      <c r="E1324" t="s">
        <v>3865</v>
      </c>
      <c r="F1324" t="s">
        <v>3855</v>
      </c>
      <c r="G1324" t="s">
        <v>3866</v>
      </c>
      <c r="H1324" t="s">
        <v>3856</v>
      </c>
      <c r="I1324">
        <v>56.424599999999998</v>
      </c>
      <c r="J1324">
        <v>4</v>
      </c>
    </row>
    <row r="1325" spans="1:10" hidden="1" x14ac:dyDescent="0.3">
      <c r="A1325" t="s">
        <v>3851</v>
      </c>
      <c r="B1325" t="s">
        <v>3965</v>
      </c>
      <c r="C1325" t="s">
        <v>3864</v>
      </c>
      <c r="D1325">
        <v>2017</v>
      </c>
      <c r="E1325" t="s">
        <v>3888</v>
      </c>
      <c r="F1325" t="s">
        <v>3873</v>
      </c>
      <c r="G1325" t="s">
        <v>3866</v>
      </c>
      <c r="H1325" t="s">
        <v>3856</v>
      </c>
      <c r="I1325">
        <v>87.485600000000005</v>
      </c>
      <c r="J1325">
        <v>4</v>
      </c>
    </row>
    <row r="1326" spans="1:10" x14ac:dyDescent="0.3">
      <c r="A1326" t="s">
        <v>3857</v>
      </c>
      <c r="B1326" t="s">
        <v>4807</v>
      </c>
      <c r="C1326" t="s">
        <v>3911</v>
      </c>
      <c r="D1326">
        <v>2011</v>
      </c>
      <c r="E1326" t="s">
        <v>3877</v>
      </c>
      <c r="F1326" t="s">
        <v>3861</v>
      </c>
      <c r="G1326" t="s">
        <v>36</v>
      </c>
      <c r="H1326" t="s">
        <v>3878</v>
      </c>
      <c r="I1326">
        <v>192.84780000000001</v>
      </c>
      <c r="J1326">
        <v>4</v>
      </c>
    </row>
    <row r="1327" spans="1:10" x14ac:dyDescent="0.3">
      <c r="A1327" t="s">
        <v>3857</v>
      </c>
      <c r="B1327" t="s">
        <v>4077</v>
      </c>
      <c r="C1327" t="s">
        <v>3880</v>
      </c>
      <c r="D1327">
        <v>2015</v>
      </c>
      <c r="E1327" t="s">
        <v>3872</v>
      </c>
      <c r="F1327" t="s">
        <v>3873</v>
      </c>
      <c r="G1327" t="s">
        <v>36</v>
      </c>
      <c r="H1327" t="s">
        <v>3856</v>
      </c>
      <c r="I1327">
        <v>163.65260000000001</v>
      </c>
      <c r="J1327">
        <v>4</v>
      </c>
    </row>
    <row r="1328" spans="1:10" x14ac:dyDescent="0.3">
      <c r="A1328" t="s">
        <v>3857</v>
      </c>
      <c r="B1328" t="s">
        <v>4529</v>
      </c>
      <c r="C1328" t="s">
        <v>3880</v>
      </c>
      <c r="D1328">
        <v>2011</v>
      </c>
      <c r="E1328" t="s">
        <v>3877</v>
      </c>
      <c r="F1328" t="s">
        <v>3861</v>
      </c>
      <c r="G1328" t="s">
        <v>36</v>
      </c>
      <c r="H1328" t="s">
        <v>3878</v>
      </c>
      <c r="I1328">
        <v>56.061399999999999</v>
      </c>
      <c r="J1328">
        <v>4</v>
      </c>
    </row>
    <row r="1329" spans="1:10" hidden="1" x14ac:dyDescent="0.3">
      <c r="A1329" t="s">
        <v>3857</v>
      </c>
      <c r="B1329" t="s">
        <v>4808</v>
      </c>
      <c r="C1329" t="s">
        <v>3871</v>
      </c>
      <c r="D1329">
        <v>2017</v>
      </c>
      <c r="E1329" t="s">
        <v>3888</v>
      </c>
      <c r="F1329" t="s">
        <v>3873</v>
      </c>
      <c r="G1329" t="s">
        <v>3866</v>
      </c>
      <c r="H1329" t="s">
        <v>3856</v>
      </c>
      <c r="I1329">
        <v>76.466999999999999</v>
      </c>
      <c r="J1329">
        <v>4</v>
      </c>
    </row>
    <row r="1330" spans="1:10" x14ac:dyDescent="0.3">
      <c r="A1330" t="s">
        <v>3857</v>
      </c>
      <c r="B1330" t="s">
        <v>4809</v>
      </c>
      <c r="C1330" t="s">
        <v>3871</v>
      </c>
      <c r="D1330">
        <v>2022</v>
      </c>
      <c r="E1330" t="s">
        <v>3860</v>
      </c>
      <c r="F1330" t="s">
        <v>3861</v>
      </c>
      <c r="G1330" t="s">
        <v>36</v>
      </c>
      <c r="H1330" t="s">
        <v>3862</v>
      </c>
      <c r="I1330">
        <v>106.328</v>
      </c>
      <c r="J1330">
        <v>4</v>
      </c>
    </row>
    <row r="1331" spans="1:10" x14ac:dyDescent="0.3">
      <c r="A1331" t="s">
        <v>3851</v>
      </c>
      <c r="B1331" t="s">
        <v>4564</v>
      </c>
      <c r="C1331" t="s">
        <v>3886</v>
      </c>
      <c r="D1331">
        <v>2020</v>
      </c>
      <c r="E1331" t="s">
        <v>3875</v>
      </c>
      <c r="F1331" t="s">
        <v>3873</v>
      </c>
      <c r="G1331" t="s">
        <v>36</v>
      </c>
      <c r="H1331" t="s">
        <v>3856</v>
      </c>
      <c r="I1331">
        <v>81.596000000000004</v>
      </c>
      <c r="J1331">
        <v>4</v>
      </c>
    </row>
    <row r="1332" spans="1:10" hidden="1" x14ac:dyDescent="0.3">
      <c r="A1332" t="s">
        <v>3857</v>
      </c>
      <c r="B1332" t="s">
        <v>4034</v>
      </c>
      <c r="C1332" t="s">
        <v>3871</v>
      </c>
      <c r="D1332">
        <v>2017</v>
      </c>
      <c r="E1332" t="s">
        <v>3888</v>
      </c>
      <c r="F1332" t="s">
        <v>3873</v>
      </c>
      <c r="G1332" t="s">
        <v>3866</v>
      </c>
      <c r="H1332" t="s">
        <v>3856</v>
      </c>
      <c r="I1332">
        <v>92.111999999999995</v>
      </c>
      <c r="J1332">
        <v>4</v>
      </c>
    </row>
    <row r="1333" spans="1:10" hidden="1" x14ac:dyDescent="0.3">
      <c r="A1333" t="s">
        <v>3857</v>
      </c>
      <c r="B1333" t="s">
        <v>4733</v>
      </c>
      <c r="C1333" t="s">
        <v>3880</v>
      </c>
      <c r="D1333">
        <v>2016</v>
      </c>
      <c r="E1333" t="s">
        <v>3865</v>
      </c>
      <c r="F1333" t="s">
        <v>3855</v>
      </c>
      <c r="G1333" t="s">
        <v>3866</v>
      </c>
      <c r="H1333" t="s">
        <v>3856</v>
      </c>
      <c r="I1333">
        <v>175.6712</v>
      </c>
      <c r="J1333">
        <v>4</v>
      </c>
    </row>
    <row r="1334" spans="1:10" x14ac:dyDescent="0.3">
      <c r="A1334" t="s">
        <v>3851</v>
      </c>
      <c r="B1334" t="s">
        <v>4513</v>
      </c>
      <c r="C1334" t="s">
        <v>3868</v>
      </c>
      <c r="D1334">
        <v>2011</v>
      </c>
      <c r="E1334" t="s">
        <v>3877</v>
      </c>
      <c r="F1334" t="s">
        <v>3861</v>
      </c>
      <c r="G1334" t="s">
        <v>36</v>
      </c>
      <c r="H1334" t="s">
        <v>3878</v>
      </c>
      <c r="I1334">
        <v>101.899</v>
      </c>
      <c r="J1334">
        <v>4</v>
      </c>
    </row>
    <row r="1335" spans="1:10" x14ac:dyDescent="0.3">
      <c r="A1335" t="s">
        <v>3857</v>
      </c>
      <c r="B1335" t="s">
        <v>4810</v>
      </c>
      <c r="C1335" t="s">
        <v>3892</v>
      </c>
      <c r="D1335">
        <v>2022</v>
      </c>
      <c r="E1335" t="s">
        <v>3860</v>
      </c>
      <c r="F1335" t="s">
        <v>3861</v>
      </c>
      <c r="G1335" t="s">
        <v>36</v>
      </c>
      <c r="H1335" t="s">
        <v>3862</v>
      </c>
      <c r="I1335">
        <v>220.77979999999999</v>
      </c>
      <c r="J1335">
        <v>4</v>
      </c>
    </row>
    <row r="1336" spans="1:10" x14ac:dyDescent="0.3">
      <c r="A1336" t="s">
        <v>3857</v>
      </c>
      <c r="B1336" t="s">
        <v>4811</v>
      </c>
      <c r="C1336" t="s">
        <v>3996</v>
      </c>
      <c r="D1336">
        <v>2018</v>
      </c>
      <c r="E1336" t="s">
        <v>3883</v>
      </c>
      <c r="F1336" t="s">
        <v>3861</v>
      </c>
      <c r="G1336" t="s">
        <v>36</v>
      </c>
      <c r="H1336" t="s">
        <v>3884</v>
      </c>
      <c r="I1336">
        <v>174.40799999999999</v>
      </c>
      <c r="J1336">
        <v>4</v>
      </c>
    </row>
    <row r="1337" spans="1:10" hidden="1" x14ac:dyDescent="0.3">
      <c r="A1337" t="s">
        <v>3851</v>
      </c>
      <c r="B1337" t="s">
        <v>4540</v>
      </c>
      <c r="C1337" t="s">
        <v>3853</v>
      </c>
      <c r="D1337">
        <v>2014</v>
      </c>
      <c r="E1337" t="s">
        <v>3869</v>
      </c>
      <c r="F1337" t="s">
        <v>3861</v>
      </c>
      <c r="G1337" t="s">
        <v>17</v>
      </c>
      <c r="H1337" t="s">
        <v>3856</v>
      </c>
      <c r="I1337">
        <v>76.901200000000003</v>
      </c>
      <c r="J1337">
        <v>4</v>
      </c>
    </row>
    <row r="1338" spans="1:10" x14ac:dyDescent="0.3">
      <c r="A1338" t="s">
        <v>3851</v>
      </c>
      <c r="B1338" t="s">
        <v>4812</v>
      </c>
      <c r="C1338" t="s">
        <v>3853</v>
      </c>
      <c r="D1338">
        <v>2011</v>
      </c>
      <c r="E1338" t="s">
        <v>3877</v>
      </c>
      <c r="F1338" t="s">
        <v>3861</v>
      </c>
      <c r="G1338" t="s">
        <v>36</v>
      </c>
      <c r="H1338" t="s">
        <v>3878</v>
      </c>
      <c r="I1338">
        <v>178.2028</v>
      </c>
      <c r="J1338">
        <v>4</v>
      </c>
    </row>
    <row r="1339" spans="1:10" x14ac:dyDescent="0.3">
      <c r="A1339" t="s">
        <v>3851</v>
      </c>
      <c r="B1339" t="s">
        <v>4813</v>
      </c>
      <c r="C1339" t="s">
        <v>3932</v>
      </c>
      <c r="D1339">
        <v>2015</v>
      </c>
      <c r="E1339" t="s">
        <v>3872</v>
      </c>
      <c r="F1339" t="s">
        <v>3873</v>
      </c>
      <c r="G1339" t="s">
        <v>36</v>
      </c>
      <c r="H1339" t="s">
        <v>3856</v>
      </c>
      <c r="I1339">
        <v>87.983000000000004</v>
      </c>
      <c r="J1339">
        <v>4</v>
      </c>
    </row>
    <row r="1340" spans="1:10" hidden="1" x14ac:dyDescent="0.3">
      <c r="A1340" t="s">
        <v>3857</v>
      </c>
      <c r="B1340" t="s">
        <v>4814</v>
      </c>
      <c r="C1340" t="s">
        <v>3880</v>
      </c>
      <c r="D1340">
        <v>2017</v>
      </c>
      <c r="E1340" t="s">
        <v>3888</v>
      </c>
      <c r="F1340" t="s">
        <v>3873</v>
      </c>
      <c r="G1340" t="s">
        <v>3866</v>
      </c>
      <c r="H1340" t="s">
        <v>3856</v>
      </c>
      <c r="I1340">
        <v>46.337600000000002</v>
      </c>
      <c r="J1340">
        <v>4</v>
      </c>
    </row>
    <row r="1341" spans="1:10" x14ac:dyDescent="0.3">
      <c r="A1341" t="s">
        <v>3851</v>
      </c>
      <c r="B1341" t="s">
        <v>4030</v>
      </c>
      <c r="C1341" t="s">
        <v>3990</v>
      </c>
      <c r="D1341">
        <v>2022</v>
      </c>
      <c r="E1341" t="s">
        <v>3860</v>
      </c>
      <c r="F1341" t="s">
        <v>3861</v>
      </c>
      <c r="G1341" t="s">
        <v>36</v>
      </c>
      <c r="H1341" t="s">
        <v>3862</v>
      </c>
      <c r="I1341">
        <v>149.60499999999999</v>
      </c>
      <c r="J1341">
        <v>4</v>
      </c>
    </row>
    <row r="1342" spans="1:10" x14ac:dyDescent="0.3">
      <c r="A1342" t="s">
        <v>3851</v>
      </c>
      <c r="B1342" t="s">
        <v>4815</v>
      </c>
      <c r="C1342" t="s">
        <v>3834</v>
      </c>
      <c r="D1342">
        <v>2020</v>
      </c>
      <c r="E1342" t="s">
        <v>3875</v>
      </c>
      <c r="F1342" t="s">
        <v>3873</v>
      </c>
      <c r="G1342" t="s">
        <v>36</v>
      </c>
      <c r="H1342" t="s">
        <v>3856</v>
      </c>
      <c r="I1342">
        <v>248.4092</v>
      </c>
      <c r="J1342">
        <v>4</v>
      </c>
    </row>
    <row r="1343" spans="1:10" hidden="1" x14ac:dyDescent="0.3">
      <c r="A1343" t="s">
        <v>3857</v>
      </c>
      <c r="B1343" t="s">
        <v>4816</v>
      </c>
      <c r="C1343" t="s">
        <v>3892</v>
      </c>
      <c r="D1343">
        <v>2018</v>
      </c>
      <c r="E1343" t="s">
        <v>3975</v>
      </c>
      <c r="F1343" t="s">
        <v>3855</v>
      </c>
      <c r="G1343" t="s">
        <v>3866</v>
      </c>
      <c r="H1343" t="s">
        <v>3878</v>
      </c>
      <c r="I1343">
        <v>66.082599999999999</v>
      </c>
      <c r="J1343">
        <v>4</v>
      </c>
    </row>
    <row r="1344" spans="1:10" hidden="1" x14ac:dyDescent="0.3">
      <c r="A1344" t="s">
        <v>3851</v>
      </c>
      <c r="B1344" t="s">
        <v>4737</v>
      </c>
      <c r="C1344" t="s">
        <v>3868</v>
      </c>
      <c r="D1344">
        <v>2017</v>
      </c>
      <c r="E1344" t="s">
        <v>3888</v>
      </c>
      <c r="F1344" t="s">
        <v>3873</v>
      </c>
      <c r="G1344" t="s">
        <v>3866</v>
      </c>
      <c r="H1344" t="s">
        <v>3856</v>
      </c>
      <c r="I1344">
        <v>58.590400000000002</v>
      </c>
      <c r="J1344">
        <v>4</v>
      </c>
    </row>
    <row r="1345" spans="1:10" x14ac:dyDescent="0.3">
      <c r="A1345" t="s">
        <v>3857</v>
      </c>
      <c r="B1345" t="s">
        <v>4512</v>
      </c>
      <c r="C1345" t="s">
        <v>3871</v>
      </c>
      <c r="D1345">
        <v>2020</v>
      </c>
      <c r="E1345" t="s">
        <v>3875</v>
      </c>
      <c r="F1345" t="s">
        <v>3873</v>
      </c>
      <c r="G1345" t="s">
        <v>36</v>
      </c>
      <c r="H1345" t="s">
        <v>3856</v>
      </c>
      <c r="I1345">
        <v>189.11879999999999</v>
      </c>
      <c r="J1345">
        <v>4</v>
      </c>
    </row>
    <row r="1346" spans="1:10" x14ac:dyDescent="0.3">
      <c r="A1346" t="s">
        <v>3851</v>
      </c>
      <c r="B1346" t="s">
        <v>4335</v>
      </c>
      <c r="C1346" t="s">
        <v>3895</v>
      </c>
      <c r="D1346">
        <v>2015</v>
      </c>
      <c r="E1346" t="s">
        <v>3872</v>
      </c>
      <c r="F1346" t="s">
        <v>3873</v>
      </c>
      <c r="G1346" t="s">
        <v>36</v>
      </c>
      <c r="H1346" t="s">
        <v>3856</v>
      </c>
      <c r="I1346">
        <v>47.240200000000002</v>
      </c>
      <c r="J1346">
        <v>4</v>
      </c>
    </row>
    <row r="1347" spans="1:10" hidden="1" x14ac:dyDescent="0.3">
      <c r="A1347" t="s">
        <v>3851</v>
      </c>
      <c r="B1347" t="s">
        <v>4702</v>
      </c>
      <c r="C1347" t="s">
        <v>3853</v>
      </c>
      <c r="D1347">
        <v>2014</v>
      </c>
      <c r="E1347" t="s">
        <v>3869</v>
      </c>
      <c r="F1347" t="s">
        <v>3861</v>
      </c>
      <c r="G1347" t="s">
        <v>17</v>
      </c>
      <c r="H1347" t="s">
        <v>3856</v>
      </c>
      <c r="I1347">
        <v>95.141000000000005</v>
      </c>
      <c r="J1347">
        <v>4</v>
      </c>
    </row>
    <row r="1348" spans="1:10" x14ac:dyDescent="0.3">
      <c r="A1348" t="s">
        <v>3857</v>
      </c>
      <c r="B1348" t="s">
        <v>4817</v>
      </c>
      <c r="C1348" t="s">
        <v>3886</v>
      </c>
      <c r="D1348">
        <v>2018</v>
      </c>
      <c r="E1348" t="s">
        <v>3883</v>
      </c>
      <c r="F1348" t="s">
        <v>3861</v>
      </c>
      <c r="G1348" t="s">
        <v>36</v>
      </c>
      <c r="H1348" t="s">
        <v>3884</v>
      </c>
      <c r="I1348">
        <v>94.546199999999999</v>
      </c>
      <c r="J1348">
        <v>4</v>
      </c>
    </row>
    <row r="1349" spans="1:10" hidden="1" x14ac:dyDescent="0.3">
      <c r="A1349" t="s">
        <v>3851</v>
      </c>
      <c r="B1349" t="s">
        <v>4361</v>
      </c>
      <c r="C1349" t="s">
        <v>3864</v>
      </c>
      <c r="D1349">
        <v>2018</v>
      </c>
      <c r="E1349" t="s">
        <v>3975</v>
      </c>
      <c r="F1349" t="s">
        <v>3855</v>
      </c>
      <c r="G1349" t="s">
        <v>3866</v>
      </c>
      <c r="H1349" t="s">
        <v>3878</v>
      </c>
      <c r="I1349">
        <v>145.24180000000001</v>
      </c>
      <c r="J1349">
        <v>4</v>
      </c>
    </row>
    <row r="1350" spans="1:10" x14ac:dyDescent="0.3">
      <c r="A1350" t="s">
        <v>3857</v>
      </c>
      <c r="B1350" t="s">
        <v>4818</v>
      </c>
      <c r="C1350" t="s">
        <v>3834</v>
      </c>
      <c r="D1350">
        <v>2015</v>
      </c>
      <c r="E1350" t="s">
        <v>3872</v>
      </c>
      <c r="F1350" t="s">
        <v>3873</v>
      </c>
      <c r="G1350" t="s">
        <v>36</v>
      </c>
      <c r="H1350" t="s">
        <v>3856</v>
      </c>
      <c r="I1350">
        <v>250.20920000000001</v>
      </c>
      <c r="J1350">
        <v>4</v>
      </c>
    </row>
    <row r="1351" spans="1:10" hidden="1" x14ac:dyDescent="0.3">
      <c r="A1351" t="s">
        <v>3857</v>
      </c>
      <c r="B1351" t="s">
        <v>4145</v>
      </c>
      <c r="C1351" t="s">
        <v>3871</v>
      </c>
      <c r="D1351">
        <v>2018</v>
      </c>
      <c r="E1351" t="s">
        <v>3975</v>
      </c>
      <c r="F1351" t="s">
        <v>3855</v>
      </c>
      <c r="G1351" t="s">
        <v>3866</v>
      </c>
      <c r="H1351" t="s">
        <v>3878</v>
      </c>
      <c r="I1351">
        <v>181.1634</v>
      </c>
      <c r="J1351">
        <v>4</v>
      </c>
    </row>
    <row r="1352" spans="1:10" x14ac:dyDescent="0.3">
      <c r="A1352" t="s">
        <v>3851</v>
      </c>
      <c r="B1352" t="s">
        <v>4443</v>
      </c>
      <c r="C1352" t="s">
        <v>3853</v>
      </c>
      <c r="D1352">
        <v>2012</v>
      </c>
      <c r="E1352" t="s">
        <v>3854</v>
      </c>
      <c r="F1352" t="s">
        <v>3855</v>
      </c>
      <c r="G1352" t="s">
        <v>36</v>
      </c>
      <c r="H1352" t="s">
        <v>3856</v>
      </c>
      <c r="I1352">
        <v>178.93180000000001</v>
      </c>
      <c r="J1352">
        <v>4</v>
      </c>
    </row>
    <row r="1353" spans="1:10" x14ac:dyDescent="0.3">
      <c r="A1353" t="s">
        <v>3857</v>
      </c>
      <c r="B1353" t="s">
        <v>4819</v>
      </c>
      <c r="C1353" t="s">
        <v>3868</v>
      </c>
      <c r="D1353">
        <v>2020</v>
      </c>
      <c r="E1353" t="s">
        <v>3875</v>
      </c>
      <c r="F1353" t="s">
        <v>3873</v>
      </c>
      <c r="G1353" t="s">
        <v>36</v>
      </c>
      <c r="H1353" t="s">
        <v>3856</v>
      </c>
      <c r="I1353">
        <v>80.164400000000001</v>
      </c>
      <c r="J1353">
        <v>4</v>
      </c>
    </row>
    <row r="1354" spans="1:10" x14ac:dyDescent="0.3">
      <c r="A1354" t="s">
        <v>3857</v>
      </c>
      <c r="B1354" t="s">
        <v>3989</v>
      </c>
      <c r="C1354" t="s">
        <v>3990</v>
      </c>
      <c r="D1354">
        <v>2018</v>
      </c>
      <c r="E1354" t="s">
        <v>3883</v>
      </c>
      <c r="F1354" t="s">
        <v>3861</v>
      </c>
      <c r="G1354" t="s">
        <v>36</v>
      </c>
      <c r="H1354" t="s">
        <v>3884</v>
      </c>
      <c r="I1354">
        <v>33.721600000000002</v>
      </c>
      <c r="J1354">
        <v>4</v>
      </c>
    </row>
    <row r="1355" spans="1:10" hidden="1" x14ac:dyDescent="0.3">
      <c r="A1355" t="s">
        <v>3851</v>
      </c>
      <c r="B1355" t="s">
        <v>4820</v>
      </c>
      <c r="C1355" t="s">
        <v>3895</v>
      </c>
      <c r="D1355">
        <v>2016</v>
      </c>
      <c r="E1355" t="s">
        <v>3865</v>
      </c>
      <c r="F1355" t="s">
        <v>3855</v>
      </c>
      <c r="G1355" t="s">
        <v>3866</v>
      </c>
      <c r="H1355" t="s">
        <v>3856</v>
      </c>
      <c r="I1355">
        <v>102.499</v>
      </c>
      <c r="J1355">
        <v>4</v>
      </c>
    </row>
    <row r="1356" spans="1:10" x14ac:dyDescent="0.3">
      <c r="A1356" t="s">
        <v>3857</v>
      </c>
      <c r="B1356" t="s">
        <v>4821</v>
      </c>
      <c r="C1356" t="s">
        <v>3871</v>
      </c>
      <c r="D1356">
        <v>2015</v>
      </c>
      <c r="E1356" t="s">
        <v>3872</v>
      </c>
      <c r="F1356" t="s">
        <v>3873</v>
      </c>
      <c r="G1356" t="s">
        <v>36</v>
      </c>
      <c r="H1356" t="s">
        <v>3856</v>
      </c>
      <c r="I1356">
        <v>38.684800000000003</v>
      </c>
      <c r="J1356">
        <v>4</v>
      </c>
    </row>
    <row r="1357" spans="1:10" x14ac:dyDescent="0.3">
      <c r="A1357" t="s">
        <v>3857</v>
      </c>
      <c r="B1357" t="s">
        <v>3981</v>
      </c>
      <c r="C1357" t="s">
        <v>3859</v>
      </c>
      <c r="D1357">
        <v>2020</v>
      </c>
      <c r="E1357" t="s">
        <v>3875</v>
      </c>
      <c r="F1357" t="s">
        <v>3873</v>
      </c>
      <c r="G1357" t="s">
        <v>36</v>
      </c>
      <c r="H1357" t="s">
        <v>3856</v>
      </c>
      <c r="I1357">
        <v>146.67339999999999</v>
      </c>
      <c r="J1357">
        <v>4</v>
      </c>
    </row>
    <row r="1358" spans="1:10" x14ac:dyDescent="0.3">
      <c r="A1358" t="s">
        <v>3851</v>
      </c>
      <c r="B1358" t="s">
        <v>4822</v>
      </c>
      <c r="C1358" t="s">
        <v>3853</v>
      </c>
      <c r="D1358">
        <v>2022</v>
      </c>
      <c r="E1358" t="s">
        <v>3860</v>
      </c>
      <c r="F1358" t="s">
        <v>3861</v>
      </c>
      <c r="G1358" t="s">
        <v>36</v>
      </c>
      <c r="H1358" t="s">
        <v>3862</v>
      </c>
      <c r="I1358">
        <v>102.1332</v>
      </c>
      <c r="J1358">
        <v>4</v>
      </c>
    </row>
    <row r="1359" spans="1:10" hidden="1" x14ac:dyDescent="0.3">
      <c r="A1359" t="s">
        <v>3857</v>
      </c>
      <c r="B1359" t="s">
        <v>4301</v>
      </c>
      <c r="C1359" t="s">
        <v>3932</v>
      </c>
      <c r="D1359">
        <v>2018</v>
      </c>
      <c r="E1359" t="s">
        <v>3975</v>
      </c>
      <c r="F1359" t="s">
        <v>3855</v>
      </c>
      <c r="G1359" t="s">
        <v>3866</v>
      </c>
      <c r="H1359" t="s">
        <v>3878</v>
      </c>
      <c r="I1359">
        <v>250.47239999999999</v>
      </c>
      <c r="J1359">
        <v>4</v>
      </c>
    </row>
    <row r="1360" spans="1:10" x14ac:dyDescent="0.3">
      <c r="A1360" t="s">
        <v>3857</v>
      </c>
      <c r="B1360" t="s">
        <v>4480</v>
      </c>
      <c r="C1360" t="s">
        <v>3886</v>
      </c>
      <c r="D1360">
        <v>2022</v>
      </c>
      <c r="E1360" t="s">
        <v>3860</v>
      </c>
      <c r="F1360" t="s">
        <v>3861</v>
      </c>
      <c r="G1360" t="s">
        <v>36</v>
      </c>
      <c r="H1360" t="s">
        <v>3862</v>
      </c>
      <c r="I1360">
        <v>120.87560000000001</v>
      </c>
      <c r="J1360">
        <v>4</v>
      </c>
    </row>
    <row r="1361" spans="1:10" x14ac:dyDescent="0.3">
      <c r="A1361" t="s">
        <v>3857</v>
      </c>
      <c r="B1361" t="s">
        <v>4617</v>
      </c>
      <c r="C1361" t="s">
        <v>3880</v>
      </c>
      <c r="D1361">
        <v>2018</v>
      </c>
      <c r="E1361" t="s">
        <v>3883</v>
      </c>
      <c r="F1361" t="s">
        <v>3861</v>
      </c>
      <c r="G1361" t="s">
        <v>36</v>
      </c>
      <c r="H1361" t="s">
        <v>3884</v>
      </c>
      <c r="I1361">
        <v>114.715</v>
      </c>
      <c r="J1361">
        <v>4</v>
      </c>
    </row>
    <row r="1362" spans="1:10" x14ac:dyDescent="0.3">
      <c r="A1362" t="s">
        <v>3857</v>
      </c>
      <c r="B1362" t="s">
        <v>4585</v>
      </c>
      <c r="C1362" t="s">
        <v>3864</v>
      </c>
      <c r="D1362">
        <v>2020</v>
      </c>
      <c r="E1362" t="s">
        <v>3875</v>
      </c>
      <c r="F1362" t="s">
        <v>3873</v>
      </c>
      <c r="G1362" t="s">
        <v>36</v>
      </c>
      <c r="H1362" t="s">
        <v>3856</v>
      </c>
      <c r="I1362">
        <v>259.26459999999997</v>
      </c>
      <c r="J1362">
        <v>4</v>
      </c>
    </row>
    <row r="1363" spans="1:10" x14ac:dyDescent="0.3">
      <c r="A1363" t="s">
        <v>3857</v>
      </c>
      <c r="B1363" t="s">
        <v>3897</v>
      </c>
      <c r="C1363" t="s">
        <v>3853</v>
      </c>
      <c r="D1363">
        <v>2012</v>
      </c>
      <c r="E1363" t="s">
        <v>3854</v>
      </c>
      <c r="F1363" t="s">
        <v>3855</v>
      </c>
      <c r="G1363" t="s">
        <v>36</v>
      </c>
      <c r="H1363" t="s">
        <v>3856</v>
      </c>
      <c r="I1363">
        <v>100.27</v>
      </c>
      <c r="J1363">
        <v>4</v>
      </c>
    </row>
    <row r="1364" spans="1:10" x14ac:dyDescent="0.3">
      <c r="A1364" t="s">
        <v>3857</v>
      </c>
      <c r="B1364" t="s">
        <v>4823</v>
      </c>
      <c r="C1364" t="s">
        <v>3932</v>
      </c>
      <c r="D1364">
        <v>2012</v>
      </c>
      <c r="E1364" t="s">
        <v>3854</v>
      </c>
      <c r="F1364" t="s">
        <v>3855</v>
      </c>
      <c r="G1364" t="s">
        <v>36</v>
      </c>
      <c r="H1364" t="s">
        <v>3856</v>
      </c>
      <c r="I1364">
        <v>97.338399999999993</v>
      </c>
      <c r="J1364">
        <v>4</v>
      </c>
    </row>
    <row r="1365" spans="1:10" x14ac:dyDescent="0.3">
      <c r="A1365" t="s">
        <v>3857</v>
      </c>
      <c r="B1365" t="s">
        <v>4583</v>
      </c>
      <c r="C1365" t="s">
        <v>3895</v>
      </c>
      <c r="D1365">
        <v>2012</v>
      </c>
      <c r="E1365" t="s">
        <v>3854</v>
      </c>
      <c r="F1365" t="s">
        <v>3855</v>
      </c>
      <c r="G1365" t="s">
        <v>36</v>
      </c>
      <c r="H1365" t="s">
        <v>3856</v>
      </c>
      <c r="I1365">
        <v>177.637</v>
      </c>
      <c r="J1365">
        <v>4</v>
      </c>
    </row>
    <row r="1366" spans="1:10" x14ac:dyDescent="0.3">
      <c r="A1366" t="s">
        <v>3857</v>
      </c>
      <c r="B1366" t="s">
        <v>4824</v>
      </c>
      <c r="C1366" t="s">
        <v>3911</v>
      </c>
      <c r="D1366">
        <v>2012</v>
      </c>
      <c r="E1366" t="s">
        <v>3854</v>
      </c>
      <c r="F1366" t="s">
        <v>3855</v>
      </c>
      <c r="G1366" t="s">
        <v>36</v>
      </c>
      <c r="H1366" t="s">
        <v>3856</v>
      </c>
      <c r="I1366">
        <v>98.9358</v>
      </c>
      <c r="J1366">
        <v>4</v>
      </c>
    </row>
    <row r="1367" spans="1:10" x14ac:dyDescent="0.3">
      <c r="A1367" t="s">
        <v>3857</v>
      </c>
      <c r="B1367" t="s">
        <v>3976</v>
      </c>
      <c r="C1367" t="s">
        <v>3868</v>
      </c>
      <c r="D1367">
        <v>2012</v>
      </c>
      <c r="E1367" t="s">
        <v>3854</v>
      </c>
      <c r="F1367" t="s">
        <v>3855</v>
      </c>
      <c r="G1367" t="s">
        <v>36</v>
      </c>
      <c r="H1367" t="s">
        <v>3856</v>
      </c>
      <c r="I1367">
        <v>120.444</v>
      </c>
      <c r="J1367">
        <v>4</v>
      </c>
    </row>
    <row r="1368" spans="1:10" x14ac:dyDescent="0.3">
      <c r="A1368" t="s">
        <v>3857</v>
      </c>
      <c r="B1368" t="s">
        <v>4825</v>
      </c>
      <c r="C1368" t="s">
        <v>3868</v>
      </c>
      <c r="D1368">
        <v>2012</v>
      </c>
      <c r="E1368" t="s">
        <v>3854</v>
      </c>
      <c r="F1368" t="s">
        <v>3855</v>
      </c>
      <c r="G1368" t="s">
        <v>36</v>
      </c>
      <c r="H1368" t="s">
        <v>3856</v>
      </c>
      <c r="I1368">
        <v>117.2124</v>
      </c>
      <c r="J1368">
        <v>4</v>
      </c>
    </row>
    <row r="1369" spans="1:10" x14ac:dyDescent="0.3">
      <c r="A1369" t="s">
        <v>3857</v>
      </c>
      <c r="B1369" t="s">
        <v>4353</v>
      </c>
      <c r="C1369" t="s">
        <v>3834</v>
      </c>
      <c r="D1369">
        <v>2012</v>
      </c>
      <c r="E1369" t="s">
        <v>3854</v>
      </c>
      <c r="F1369" t="s">
        <v>3855</v>
      </c>
      <c r="G1369" t="s">
        <v>36</v>
      </c>
      <c r="H1369" t="s">
        <v>3856</v>
      </c>
      <c r="I1369">
        <v>231.96420000000001</v>
      </c>
      <c r="J1369">
        <v>4</v>
      </c>
    </row>
    <row r="1370" spans="1:10" x14ac:dyDescent="0.3">
      <c r="A1370" t="s">
        <v>3857</v>
      </c>
      <c r="B1370" t="s">
        <v>4745</v>
      </c>
      <c r="C1370" t="s">
        <v>3864</v>
      </c>
      <c r="D1370">
        <v>2012</v>
      </c>
      <c r="E1370" t="s">
        <v>3854</v>
      </c>
      <c r="F1370" t="s">
        <v>3855</v>
      </c>
      <c r="G1370" t="s">
        <v>36</v>
      </c>
      <c r="H1370" t="s">
        <v>3856</v>
      </c>
      <c r="I1370">
        <v>62.087800000000001</v>
      </c>
      <c r="J1370">
        <v>4</v>
      </c>
    </row>
    <row r="1371" spans="1:10" x14ac:dyDescent="0.3">
      <c r="A1371" t="s">
        <v>3857</v>
      </c>
      <c r="B1371" t="s">
        <v>4243</v>
      </c>
      <c r="C1371" t="s">
        <v>3864</v>
      </c>
      <c r="D1371">
        <v>2012</v>
      </c>
      <c r="E1371" t="s">
        <v>3854</v>
      </c>
      <c r="F1371" t="s">
        <v>3855</v>
      </c>
      <c r="G1371" t="s">
        <v>36</v>
      </c>
      <c r="H1371" t="s">
        <v>3856</v>
      </c>
      <c r="I1371">
        <v>56.790399999999998</v>
      </c>
      <c r="J1371">
        <v>4</v>
      </c>
    </row>
    <row r="1372" spans="1:10" x14ac:dyDescent="0.3">
      <c r="A1372" t="s">
        <v>3857</v>
      </c>
      <c r="B1372" t="s">
        <v>4503</v>
      </c>
      <c r="C1372" t="s">
        <v>3864</v>
      </c>
      <c r="D1372">
        <v>2012</v>
      </c>
      <c r="E1372" t="s">
        <v>3854</v>
      </c>
      <c r="F1372" t="s">
        <v>3855</v>
      </c>
      <c r="G1372" t="s">
        <v>36</v>
      </c>
      <c r="H1372" t="s">
        <v>3856</v>
      </c>
      <c r="I1372">
        <v>254.7698</v>
      </c>
      <c r="J1372">
        <v>4</v>
      </c>
    </row>
    <row r="1373" spans="1:10" x14ac:dyDescent="0.3">
      <c r="A1373" t="s">
        <v>3857</v>
      </c>
      <c r="B1373" t="s">
        <v>3978</v>
      </c>
      <c r="C1373" t="s">
        <v>3853</v>
      </c>
      <c r="D1373">
        <v>2012</v>
      </c>
      <c r="E1373" t="s">
        <v>3854</v>
      </c>
      <c r="F1373" t="s">
        <v>3855</v>
      </c>
      <c r="G1373" t="s">
        <v>36</v>
      </c>
      <c r="H1373" t="s">
        <v>3856</v>
      </c>
      <c r="I1373">
        <v>111.3228</v>
      </c>
      <c r="J1373">
        <v>4</v>
      </c>
    </row>
    <row r="1374" spans="1:10" x14ac:dyDescent="0.3">
      <c r="A1374" t="s">
        <v>3857</v>
      </c>
      <c r="B1374" t="s">
        <v>4005</v>
      </c>
      <c r="C1374" t="s">
        <v>3853</v>
      </c>
      <c r="D1374">
        <v>2012</v>
      </c>
      <c r="E1374" t="s">
        <v>3854</v>
      </c>
      <c r="F1374" t="s">
        <v>3855</v>
      </c>
      <c r="G1374" t="s">
        <v>36</v>
      </c>
      <c r="H1374" t="s">
        <v>3856</v>
      </c>
      <c r="I1374">
        <v>175.6054</v>
      </c>
      <c r="J1374">
        <v>4</v>
      </c>
    </row>
    <row r="1375" spans="1:10" x14ac:dyDescent="0.3">
      <c r="A1375" t="s">
        <v>3857</v>
      </c>
      <c r="B1375" t="s">
        <v>4826</v>
      </c>
      <c r="C1375" t="s">
        <v>3853</v>
      </c>
      <c r="D1375">
        <v>2012</v>
      </c>
      <c r="E1375" t="s">
        <v>3854</v>
      </c>
      <c r="F1375" t="s">
        <v>3855</v>
      </c>
      <c r="G1375" t="s">
        <v>36</v>
      </c>
      <c r="H1375" t="s">
        <v>3856</v>
      </c>
      <c r="I1375">
        <v>216.01920000000001</v>
      </c>
      <c r="J1375">
        <v>4</v>
      </c>
    </row>
    <row r="1376" spans="1:10" x14ac:dyDescent="0.3">
      <c r="A1376" t="s">
        <v>3857</v>
      </c>
      <c r="B1376" t="s">
        <v>4006</v>
      </c>
      <c r="C1376" t="s">
        <v>3853</v>
      </c>
      <c r="D1376">
        <v>2012</v>
      </c>
      <c r="E1376" t="s">
        <v>3854</v>
      </c>
      <c r="F1376" t="s">
        <v>3855</v>
      </c>
      <c r="G1376" t="s">
        <v>36</v>
      </c>
      <c r="H1376" t="s">
        <v>3856</v>
      </c>
      <c r="I1376">
        <v>253.43559999999999</v>
      </c>
      <c r="J1376">
        <v>4</v>
      </c>
    </row>
    <row r="1377" spans="1:10" x14ac:dyDescent="0.3">
      <c r="A1377" t="s">
        <v>3857</v>
      </c>
      <c r="B1377" t="s">
        <v>4070</v>
      </c>
      <c r="C1377" t="s">
        <v>3853</v>
      </c>
      <c r="D1377">
        <v>2012</v>
      </c>
      <c r="E1377" t="s">
        <v>3854</v>
      </c>
      <c r="F1377" t="s">
        <v>3855</v>
      </c>
      <c r="G1377" t="s">
        <v>36</v>
      </c>
      <c r="H1377" t="s">
        <v>3856</v>
      </c>
      <c r="I1377">
        <v>52.132399999999997</v>
      </c>
      <c r="J1377">
        <v>4</v>
      </c>
    </row>
    <row r="1378" spans="1:10" x14ac:dyDescent="0.3">
      <c r="A1378" t="s">
        <v>3857</v>
      </c>
      <c r="B1378" t="s">
        <v>4329</v>
      </c>
      <c r="C1378" t="s">
        <v>3853</v>
      </c>
      <c r="D1378">
        <v>2012</v>
      </c>
      <c r="E1378" t="s">
        <v>3854</v>
      </c>
      <c r="F1378" t="s">
        <v>3855</v>
      </c>
      <c r="G1378" t="s">
        <v>36</v>
      </c>
      <c r="H1378" t="s">
        <v>3856</v>
      </c>
      <c r="I1378">
        <v>117.2466</v>
      </c>
      <c r="J1378">
        <v>4</v>
      </c>
    </row>
    <row r="1379" spans="1:10" x14ac:dyDescent="0.3">
      <c r="A1379" t="s">
        <v>3857</v>
      </c>
      <c r="B1379" t="s">
        <v>4045</v>
      </c>
      <c r="C1379" t="s">
        <v>3853</v>
      </c>
      <c r="D1379">
        <v>2012</v>
      </c>
      <c r="E1379" t="s">
        <v>3854</v>
      </c>
      <c r="F1379" t="s">
        <v>3855</v>
      </c>
      <c r="G1379" t="s">
        <v>36</v>
      </c>
      <c r="H1379" t="s">
        <v>3856</v>
      </c>
      <c r="I1379">
        <v>185.1266</v>
      </c>
      <c r="J1379">
        <v>4</v>
      </c>
    </row>
    <row r="1380" spans="1:10" x14ac:dyDescent="0.3">
      <c r="A1380" t="s">
        <v>3857</v>
      </c>
      <c r="B1380" t="s">
        <v>4655</v>
      </c>
      <c r="C1380" t="s">
        <v>3853</v>
      </c>
      <c r="D1380">
        <v>2012</v>
      </c>
      <c r="E1380" t="s">
        <v>3854</v>
      </c>
      <c r="F1380" t="s">
        <v>3855</v>
      </c>
      <c r="G1380" t="s">
        <v>36</v>
      </c>
      <c r="H1380" t="s">
        <v>3856</v>
      </c>
      <c r="I1380">
        <v>111.0886</v>
      </c>
      <c r="J1380">
        <v>4</v>
      </c>
    </row>
    <row r="1381" spans="1:10" x14ac:dyDescent="0.3">
      <c r="A1381" t="s">
        <v>3857</v>
      </c>
      <c r="B1381" t="s">
        <v>4162</v>
      </c>
      <c r="C1381" t="s">
        <v>3899</v>
      </c>
      <c r="D1381">
        <v>2012</v>
      </c>
      <c r="E1381" t="s">
        <v>3854</v>
      </c>
      <c r="F1381" t="s">
        <v>3855</v>
      </c>
      <c r="G1381" t="s">
        <v>36</v>
      </c>
      <c r="H1381" t="s">
        <v>3856</v>
      </c>
      <c r="I1381">
        <v>36.853200000000001</v>
      </c>
      <c r="J1381">
        <v>4</v>
      </c>
    </row>
    <row r="1382" spans="1:10" x14ac:dyDescent="0.3">
      <c r="A1382" t="s">
        <v>3857</v>
      </c>
      <c r="B1382" t="s">
        <v>4827</v>
      </c>
      <c r="C1382" t="s">
        <v>3899</v>
      </c>
      <c r="D1382">
        <v>2012</v>
      </c>
      <c r="E1382" t="s">
        <v>3854</v>
      </c>
      <c r="F1382" t="s">
        <v>3855</v>
      </c>
      <c r="G1382" t="s">
        <v>36</v>
      </c>
      <c r="H1382" t="s">
        <v>3856</v>
      </c>
      <c r="I1382">
        <v>54.961399999999998</v>
      </c>
      <c r="J1382">
        <v>4</v>
      </c>
    </row>
    <row r="1383" spans="1:10" x14ac:dyDescent="0.3">
      <c r="A1383" t="s">
        <v>3857</v>
      </c>
      <c r="B1383" t="s">
        <v>4828</v>
      </c>
      <c r="C1383" t="s">
        <v>3859</v>
      </c>
      <c r="D1383">
        <v>2012</v>
      </c>
      <c r="E1383" t="s">
        <v>3854</v>
      </c>
      <c r="F1383" t="s">
        <v>3855</v>
      </c>
      <c r="G1383" t="s">
        <v>36</v>
      </c>
      <c r="H1383" t="s">
        <v>3856</v>
      </c>
      <c r="I1383">
        <v>38.448</v>
      </c>
      <c r="J1383">
        <v>4</v>
      </c>
    </row>
    <row r="1384" spans="1:10" x14ac:dyDescent="0.3">
      <c r="A1384" t="s">
        <v>3857</v>
      </c>
      <c r="B1384" t="s">
        <v>4600</v>
      </c>
      <c r="C1384" t="s">
        <v>3859</v>
      </c>
      <c r="D1384">
        <v>2012</v>
      </c>
      <c r="E1384" t="s">
        <v>3854</v>
      </c>
      <c r="F1384" t="s">
        <v>3855</v>
      </c>
      <c r="G1384" t="s">
        <v>36</v>
      </c>
      <c r="H1384" t="s">
        <v>3856</v>
      </c>
      <c r="I1384">
        <v>131.39420000000001</v>
      </c>
      <c r="J1384">
        <v>4</v>
      </c>
    </row>
    <row r="1385" spans="1:10" x14ac:dyDescent="0.3">
      <c r="A1385" t="s">
        <v>3857</v>
      </c>
      <c r="B1385" t="s">
        <v>4829</v>
      </c>
      <c r="C1385" t="s">
        <v>3859</v>
      </c>
      <c r="D1385">
        <v>2012</v>
      </c>
      <c r="E1385" t="s">
        <v>3854</v>
      </c>
      <c r="F1385" t="s">
        <v>3855</v>
      </c>
      <c r="G1385" t="s">
        <v>36</v>
      </c>
      <c r="H1385" t="s">
        <v>3856</v>
      </c>
      <c r="I1385">
        <v>98.404200000000003</v>
      </c>
      <c r="J1385">
        <v>4</v>
      </c>
    </row>
    <row r="1386" spans="1:10" x14ac:dyDescent="0.3">
      <c r="A1386" t="s">
        <v>3857</v>
      </c>
      <c r="B1386" t="s">
        <v>4830</v>
      </c>
      <c r="C1386" t="s">
        <v>3859</v>
      </c>
      <c r="D1386">
        <v>2012</v>
      </c>
      <c r="E1386" t="s">
        <v>3854</v>
      </c>
      <c r="F1386" t="s">
        <v>3855</v>
      </c>
      <c r="G1386" t="s">
        <v>36</v>
      </c>
      <c r="H1386" t="s">
        <v>3856</v>
      </c>
      <c r="I1386">
        <v>96.609399999999994</v>
      </c>
      <c r="J1386">
        <v>4</v>
      </c>
    </row>
    <row r="1387" spans="1:10" x14ac:dyDescent="0.3">
      <c r="A1387" t="s">
        <v>3857</v>
      </c>
      <c r="B1387" t="s">
        <v>4831</v>
      </c>
      <c r="C1387" t="s">
        <v>3859</v>
      </c>
      <c r="D1387">
        <v>2012</v>
      </c>
      <c r="E1387" t="s">
        <v>3854</v>
      </c>
      <c r="F1387" t="s">
        <v>3855</v>
      </c>
      <c r="G1387" t="s">
        <v>36</v>
      </c>
      <c r="H1387" t="s">
        <v>3856</v>
      </c>
      <c r="I1387">
        <v>92.543599999999998</v>
      </c>
      <c r="J1387">
        <v>4</v>
      </c>
    </row>
    <row r="1388" spans="1:10" x14ac:dyDescent="0.3">
      <c r="A1388" t="s">
        <v>3857</v>
      </c>
      <c r="B1388" t="s">
        <v>4135</v>
      </c>
      <c r="C1388" t="s">
        <v>3859</v>
      </c>
      <c r="D1388">
        <v>2012</v>
      </c>
      <c r="E1388" t="s">
        <v>3854</v>
      </c>
      <c r="F1388" t="s">
        <v>3855</v>
      </c>
      <c r="G1388" t="s">
        <v>36</v>
      </c>
      <c r="H1388" t="s">
        <v>3856</v>
      </c>
      <c r="I1388">
        <v>130.26259999999999</v>
      </c>
      <c r="J1388">
        <v>4</v>
      </c>
    </row>
    <row r="1389" spans="1:10" x14ac:dyDescent="0.3">
      <c r="A1389" t="s">
        <v>3857</v>
      </c>
      <c r="B1389" t="s">
        <v>4310</v>
      </c>
      <c r="C1389" t="s">
        <v>3859</v>
      </c>
      <c r="D1389">
        <v>2012</v>
      </c>
      <c r="E1389" t="s">
        <v>3854</v>
      </c>
      <c r="F1389" t="s">
        <v>3855</v>
      </c>
      <c r="G1389" t="s">
        <v>36</v>
      </c>
      <c r="H1389" t="s">
        <v>3856</v>
      </c>
      <c r="I1389">
        <v>42.877000000000002</v>
      </c>
      <c r="J1389">
        <v>4</v>
      </c>
    </row>
    <row r="1390" spans="1:10" x14ac:dyDescent="0.3">
      <c r="A1390" t="s">
        <v>3857</v>
      </c>
      <c r="B1390" t="s">
        <v>4832</v>
      </c>
      <c r="C1390" t="s">
        <v>3880</v>
      </c>
      <c r="D1390">
        <v>2012</v>
      </c>
      <c r="E1390" t="s">
        <v>3854</v>
      </c>
      <c r="F1390" t="s">
        <v>3855</v>
      </c>
      <c r="G1390" t="s">
        <v>36</v>
      </c>
      <c r="H1390" t="s">
        <v>3856</v>
      </c>
      <c r="I1390">
        <v>119.0098</v>
      </c>
      <c r="J1390">
        <v>4</v>
      </c>
    </row>
    <row r="1391" spans="1:10" x14ac:dyDescent="0.3">
      <c r="A1391" t="s">
        <v>3857</v>
      </c>
      <c r="B1391" t="s">
        <v>3915</v>
      </c>
      <c r="C1391" t="s">
        <v>3880</v>
      </c>
      <c r="D1391">
        <v>2012</v>
      </c>
      <c r="E1391" t="s">
        <v>3854</v>
      </c>
      <c r="F1391" t="s">
        <v>3855</v>
      </c>
      <c r="G1391" t="s">
        <v>36</v>
      </c>
      <c r="H1391" t="s">
        <v>3856</v>
      </c>
      <c r="I1391">
        <v>32.921599999999998</v>
      </c>
      <c r="J1391">
        <v>4</v>
      </c>
    </row>
    <row r="1392" spans="1:10" x14ac:dyDescent="0.3">
      <c r="A1392" t="s">
        <v>3857</v>
      </c>
      <c r="B1392" t="s">
        <v>4833</v>
      </c>
      <c r="C1392" t="s">
        <v>3880</v>
      </c>
      <c r="D1392">
        <v>2012</v>
      </c>
      <c r="E1392" t="s">
        <v>3854</v>
      </c>
      <c r="F1392" t="s">
        <v>3855</v>
      </c>
      <c r="G1392" t="s">
        <v>36</v>
      </c>
      <c r="H1392" t="s">
        <v>3856</v>
      </c>
      <c r="I1392">
        <v>174.04220000000001</v>
      </c>
      <c r="J1392">
        <v>4</v>
      </c>
    </row>
    <row r="1393" spans="1:10" x14ac:dyDescent="0.3">
      <c r="A1393" t="s">
        <v>3857</v>
      </c>
      <c r="B1393" t="s">
        <v>4248</v>
      </c>
      <c r="C1393" t="s">
        <v>3880</v>
      </c>
      <c r="D1393">
        <v>2012</v>
      </c>
      <c r="E1393" t="s">
        <v>3854</v>
      </c>
      <c r="F1393" t="s">
        <v>3855</v>
      </c>
      <c r="G1393" t="s">
        <v>36</v>
      </c>
      <c r="H1393" t="s">
        <v>3856</v>
      </c>
      <c r="I1393">
        <v>55.7956</v>
      </c>
      <c r="J1393">
        <v>4</v>
      </c>
    </row>
    <row r="1394" spans="1:10" x14ac:dyDescent="0.3">
      <c r="A1394" t="s">
        <v>3857</v>
      </c>
      <c r="B1394" t="s">
        <v>4531</v>
      </c>
      <c r="C1394" t="s">
        <v>3880</v>
      </c>
      <c r="D1394">
        <v>2012</v>
      </c>
      <c r="E1394" t="s">
        <v>3854</v>
      </c>
      <c r="F1394" t="s">
        <v>3855</v>
      </c>
      <c r="G1394" t="s">
        <v>36</v>
      </c>
      <c r="H1394" t="s">
        <v>3856</v>
      </c>
      <c r="I1394">
        <v>53.761400000000002</v>
      </c>
      <c r="J1394">
        <v>4</v>
      </c>
    </row>
    <row r="1395" spans="1:10" x14ac:dyDescent="0.3">
      <c r="A1395" t="s">
        <v>3857</v>
      </c>
      <c r="B1395" t="s">
        <v>4588</v>
      </c>
      <c r="C1395" t="s">
        <v>3880</v>
      </c>
      <c r="D1395">
        <v>2012</v>
      </c>
      <c r="E1395" t="s">
        <v>3854</v>
      </c>
      <c r="F1395" t="s">
        <v>3855</v>
      </c>
      <c r="G1395" t="s">
        <v>36</v>
      </c>
      <c r="H1395" t="s">
        <v>3856</v>
      </c>
      <c r="I1395">
        <v>34.719000000000001</v>
      </c>
      <c r="J1395">
        <v>4</v>
      </c>
    </row>
    <row r="1396" spans="1:10" x14ac:dyDescent="0.3">
      <c r="A1396" t="s">
        <v>3857</v>
      </c>
      <c r="B1396" t="s">
        <v>4619</v>
      </c>
      <c r="C1396" t="s">
        <v>3902</v>
      </c>
      <c r="D1396">
        <v>2012</v>
      </c>
      <c r="E1396" t="s">
        <v>3854</v>
      </c>
      <c r="F1396" t="s">
        <v>3855</v>
      </c>
      <c r="G1396" t="s">
        <v>36</v>
      </c>
      <c r="H1396" t="s">
        <v>3856</v>
      </c>
      <c r="I1396">
        <v>141.14699999999999</v>
      </c>
      <c r="J1396">
        <v>4</v>
      </c>
    </row>
    <row r="1397" spans="1:10" x14ac:dyDescent="0.3">
      <c r="A1397" t="s">
        <v>3857</v>
      </c>
      <c r="B1397" t="s">
        <v>4834</v>
      </c>
      <c r="C1397" t="s">
        <v>3902</v>
      </c>
      <c r="D1397">
        <v>2012</v>
      </c>
      <c r="E1397" t="s">
        <v>3854</v>
      </c>
      <c r="F1397" t="s">
        <v>3855</v>
      </c>
      <c r="G1397" t="s">
        <v>36</v>
      </c>
      <c r="H1397" t="s">
        <v>3856</v>
      </c>
      <c r="I1397">
        <v>185.5924</v>
      </c>
      <c r="J1397">
        <v>4</v>
      </c>
    </row>
    <row r="1398" spans="1:10" x14ac:dyDescent="0.3">
      <c r="A1398" t="s">
        <v>3857</v>
      </c>
      <c r="B1398" t="s">
        <v>4835</v>
      </c>
      <c r="C1398" t="s">
        <v>3902</v>
      </c>
      <c r="D1398">
        <v>2012</v>
      </c>
      <c r="E1398" t="s">
        <v>3854</v>
      </c>
      <c r="F1398" t="s">
        <v>3855</v>
      </c>
      <c r="G1398" t="s">
        <v>36</v>
      </c>
      <c r="H1398" t="s">
        <v>3856</v>
      </c>
      <c r="I1398">
        <v>36.819000000000003</v>
      </c>
      <c r="J1398">
        <v>4</v>
      </c>
    </row>
    <row r="1399" spans="1:10" x14ac:dyDescent="0.3">
      <c r="A1399" t="s">
        <v>3857</v>
      </c>
      <c r="B1399" t="s">
        <v>4836</v>
      </c>
      <c r="C1399" t="s">
        <v>3886</v>
      </c>
      <c r="D1399">
        <v>2012</v>
      </c>
      <c r="E1399" t="s">
        <v>3854</v>
      </c>
      <c r="F1399" t="s">
        <v>3855</v>
      </c>
      <c r="G1399" t="s">
        <v>36</v>
      </c>
      <c r="H1399" t="s">
        <v>3856</v>
      </c>
      <c r="I1399">
        <v>119.3098</v>
      </c>
      <c r="J1399">
        <v>4</v>
      </c>
    </row>
    <row r="1400" spans="1:10" x14ac:dyDescent="0.3">
      <c r="A1400" t="s">
        <v>3857</v>
      </c>
      <c r="B1400" t="s">
        <v>4837</v>
      </c>
      <c r="C1400" t="s">
        <v>3886</v>
      </c>
      <c r="D1400">
        <v>2012</v>
      </c>
      <c r="E1400" t="s">
        <v>3854</v>
      </c>
      <c r="F1400" t="s">
        <v>3855</v>
      </c>
      <c r="G1400" t="s">
        <v>36</v>
      </c>
      <c r="H1400" t="s">
        <v>3856</v>
      </c>
      <c r="I1400">
        <v>93.512</v>
      </c>
      <c r="J1400">
        <v>4</v>
      </c>
    </row>
    <row r="1401" spans="1:10" x14ac:dyDescent="0.3">
      <c r="A1401" t="s">
        <v>3857</v>
      </c>
      <c r="B1401" t="s">
        <v>4838</v>
      </c>
      <c r="C1401" t="s">
        <v>3886</v>
      </c>
      <c r="D1401">
        <v>2012</v>
      </c>
      <c r="E1401" t="s">
        <v>3854</v>
      </c>
      <c r="F1401" t="s">
        <v>3855</v>
      </c>
      <c r="G1401" t="s">
        <v>36</v>
      </c>
      <c r="H1401" t="s">
        <v>3856</v>
      </c>
      <c r="I1401">
        <v>163.821</v>
      </c>
      <c r="J1401">
        <v>4</v>
      </c>
    </row>
    <row r="1402" spans="1:10" x14ac:dyDescent="0.3">
      <c r="A1402" t="s">
        <v>3857</v>
      </c>
      <c r="B1402" t="s">
        <v>4057</v>
      </c>
      <c r="C1402" t="s">
        <v>3886</v>
      </c>
      <c r="D1402">
        <v>2012</v>
      </c>
      <c r="E1402" t="s">
        <v>3854</v>
      </c>
      <c r="F1402" t="s">
        <v>3855</v>
      </c>
      <c r="G1402" t="s">
        <v>36</v>
      </c>
      <c r="H1402" t="s">
        <v>3856</v>
      </c>
      <c r="I1402">
        <v>141.24959999999999</v>
      </c>
      <c r="J1402">
        <v>4</v>
      </c>
    </row>
    <row r="1403" spans="1:10" x14ac:dyDescent="0.3">
      <c r="A1403" t="s">
        <v>3857</v>
      </c>
      <c r="B1403" t="s">
        <v>4839</v>
      </c>
      <c r="C1403" t="s">
        <v>3886</v>
      </c>
      <c r="D1403">
        <v>2012</v>
      </c>
      <c r="E1403" t="s">
        <v>3854</v>
      </c>
      <c r="F1403" t="s">
        <v>3855</v>
      </c>
      <c r="G1403" t="s">
        <v>36</v>
      </c>
      <c r="H1403" t="s">
        <v>3856</v>
      </c>
      <c r="I1403">
        <v>212.92179999999999</v>
      </c>
      <c r="J1403">
        <v>4</v>
      </c>
    </row>
    <row r="1404" spans="1:10" x14ac:dyDescent="0.3">
      <c r="A1404" t="s">
        <v>3857</v>
      </c>
      <c r="B1404" t="s">
        <v>4017</v>
      </c>
      <c r="C1404" t="s">
        <v>3886</v>
      </c>
      <c r="D1404">
        <v>2012</v>
      </c>
      <c r="E1404" t="s">
        <v>3854</v>
      </c>
      <c r="F1404" t="s">
        <v>3855</v>
      </c>
      <c r="G1404" t="s">
        <v>36</v>
      </c>
      <c r="H1404" t="s">
        <v>3856</v>
      </c>
      <c r="I1404">
        <v>166.05260000000001</v>
      </c>
      <c r="J1404">
        <v>4</v>
      </c>
    </row>
    <row r="1405" spans="1:10" x14ac:dyDescent="0.3">
      <c r="A1405" t="s">
        <v>3857</v>
      </c>
      <c r="B1405" t="s">
        <v>4840</v>
      </c>
      <c r="C1405" t="s">
        <v>3871</v>
      </c>
      <c r="D1405">
        <v>2012</v>
      </c>
      <c r="E1405" t="s">
        <v>3854</v>
      </c>
      <c r="F1405" t="s">
        <v>3855</v>
      </c>
      <c r="G1405" t="s">
        <v>36</v>
      </c>
      <c r="H1405" t="s">
        <v>3856</v>
      </c>
      <c r="I1405">
        <v>45.106000000000002</v>
      </c>
      <c r="J1405">
        <v>4</v>
      </c>
    </row>
    <row r="1406" spans="1:10" x14ac:dyDescent="0.3">
      <c r="A1406" t="s">
        <v>3857</v>
      </c>
      <c r="B1406" t="s">
        <v>4416</v>
      </c>
      <c r="C1406" t="s">
        <v>3871</v>
      </c>
      <c r="D1406">
        <v>2012</v>
      </c>
      <c r="E1406" t="s">
        <v>3854</v>
      </c>
      <c r="F1406" t="s">
        <v>3855</v>
      </c>
      <c r="G1406" t="s">
        <v>36</v>
      </c>
      <c r="H1406" t="s">
        <v>3856</v>
      </c>
      <c r="I1406">
        <v>143.4812</v>
      </c>
      <c r="J1406">
        <v>4</v>
      </c>
    </row>
    <row r="1407" spans="1:10" x14ac:dyDescent="0.3">
      <c r="A1407" t="s">
        <v>3857</v>
      </c>
      <c r="B1407" t="s">
        <v>4821</v>
      </c>
      <c r="C1407" t="s">
        <v>3871</v>
      </c>
      <c r="D1407">
        <v>2012</v>
      </c>
      <c r="E1407" t="s">
        <v>3854</v>
      </c>
      <c r="F1407" t="s">
        <v>3855</v>
      </c>
      <c r="G1407" t="s">
        <v>36</v>
      </c>
      <c r="H1407" t="s">
        <v>3856</v>
      </c>
      <c r="I1407">
        <v>35.884799999999998</v>
      </c>
      <c r="J1407">
        <v>4</v>
      </c>
    </row>
    <row r="1408" spans="1:10" x14ac:dyDescent="0.3">
      <c r="A1408" t="s">
        <v>3851</v>
      </c>
      <c r="B1408" t="s">
        <v>4258</v>
      </c>
      <c r="C1408" t="s">
        <v>3932</v>
      </c>
      <c r="D1408">
        <v>2012</v>
      </c>
      <c r="E1408" t="s">
        <v>3854</v>
      </c>
      <c r="F1408" t="s">
        <v>3855</v>
      </c>
      <c r="G1408" t="s">
        <v>36</v>
      </c>
      <c r="H1408" t="s">
        <v>3856</v>
      </c>
      <c r="I1408">
        <v>95.012</v>
      </c>
      <c r="J1408">
        <v>4</v>
      </c>
    </row>
    <row r="1409" spans="1:10" x14ac:dyDescent="0.3">
      <c r="A1409" t="s">
        <v>3851</v>
      </c>
      <c r="B1409" t="s">
        <v>4771</v>
      </c>
      <c r="C1409" t="s">
        <v>3932</v>
      </c>
      <c r="D1409">
        <v>2012</v>
      </c>
      <c r="E1409" t="s">
        <v>3854</v>
      </c>
      <c r="F1409" t="s">
        <v>3855</v>
      </c>
      <c r="G1409" t="s">
        <v>36</v>
      </c>
      <c r="H1409" t="s">
        <v>3856</v>
      </c>
      <c r="I1409">
        <v>79.264399999999995</v>
      </c>
      <c r="J1409">
        <v>4</v>
      </c>
    </row>
    <row r="1410" spans="1:10" x14ac:dyDescent="0.3">
      <c r="A1410" t="s">
        <v>3851</v>
      </c>
      <c r="B1410" t="s">
        <v>4020</v>
      </c>
      <c r="C1410" t="s">
        <v>3932</v>
      </c>
      <c r="D1410">
        <v>2012</v>
      </c>
      <c r="E1410" t="s">
        <v>3854</v>
      </c>
      <c r="F1410" t="s">
        <v>3855</v>
      </c>
      <c r="G1410" t="s">
        <v>36</v>
      </c>
      <c r="H1410" t="s">
        <v>3856</v>
      </c>
      <c r="I1410">
        <v>88.885599999999997</v>
      </c>
      <c r="J1410">
        <v>4</v>
      </c>
    </row>
    <row r="1411" spans="1:10" x14ac:dyDescent="0.3">
      <c r="A1411" t="s">
        <v>3851</v>
      </c>
      <c r="B1411" t="s">
        <v>4547</v>
      </c>
      <c r="C1411" t="s">
        <v>3932</v>
      </c>
      <c r="D1411">
        <v>2012</v>
      </c>
      <c r="E1411" t="s">
        <v>3854</v>
      </c>
      <c r="F1411" t="s">
        <v>3855</v>
      </c>
      <c r="G1411" t="s">
        <v>36</v>
      </c>
      <c r="H1411" t="s">
        <v>3856</v>
      </c>
      <c r="I1411">
        <v>53.066600000000001</v>
      </c>
      <c r="J1411">
        <v>4</v>
      </c>
    </row>
    <row r="1412" spans="1:10" x14ac:dyDescent="0.3">
      <c r="A1412" t="s">
        <v>3851</v>
      </c>
      <c r="B1412" t="s">
        <v>4259</v>
      </c>
      <c r="C1412" t="s">
        <v>3911</v>
      </c>
      <c r="D1412">
        <v>2012</v>
      </c>
      <c r="E1412" t="s">
        <v>3854</v>
      </c>
      <c r="F1412" t="s">
        <v>3855</v>
      </c>
      <c r="G1412" t="s">
        <v>36</v>
      </c>
      <c r="H1412" t="s">
        <v>3856</v>
      </c>
      <c r="I1412">
        <v>166.6474</v>
      </c>
      <c r="J1412">
        <v>4</v>
      </c>
    </row>
    <row r="1413" spans="1:10" x14ac:dyDescent="0.3">
      <c r="A1413" t="s">
        <v>3851</v>
      </c>
      <c r="B1413" t="s">
        <v>4086</v>
      </c>
      <c r="C1413" t="s">
        <v>3868</v>
      </c>
      <c r="D1413">
        <v>2012</v>
      </c>
      <c r="E1413" t="s">
        <v>3854</v>
      </c>
      <c r="F1413" t="s">
        <v>3855</v>
      </c>
      <c r="G1413" t="s">
        <v>36</v>
      </c>
      <c r="H1413" t="s">
        <v>3856</v>
      </c>
      <c r="I1413">
        <v>186.82400000000001</v>
      </c>
      <c r="J1413">
        <v>4</v>
      </c>
    </row>
    <row r="1414" spans="1:10" x14ac:dyDescent="0.3">
      <c r="A1414" t="s">
        <v>3851</v>
      </c>
      <c r="B1414" t="s">
        <v>4548</v>
      </c>
      <c r="C1414" t="s">
        <v>3868</v>
      </c>
      <c r="D1414">
        <v>2012</v>
      </c>
      <c r="E1414" t="s">
        <v>3854</v>
      </c>
      <c r="F1414" t="s">
        <v>3855</v>
      </c>
      <c r="G1414" t="s">
        <v>36</v>
      </c>
      <c r="H1414" t="s">
        <v>3856</v>
      </c>
      <c r="I1414">
        <v>219.77979999999999</v>
      </c>
      <c r="J1414">
        <v>4</v>
      </c>
    </row>
    <row r="1415" spans="1:10" x14ac:dyDescent="0.3">
      <c r="A1415" t="s">
        <v>3851</v>
      </c>
      <c r="B1415" t="s">
        <v>4721</v>
      </c>
      <c r="C1415" t="s">
        <v>3868</v>
      </c>
      <c r="D1415">
        <v>2012</v>
      </c>
      <c r="E1415" t="s">
        <v>3854</v>
      </c>
      <c r="F1415" t="s">
        <v>3855</v>
      </c>
      <c r="G1415" t="s">
        <v>36</v>
      </c>
      <c r="H1415" t="s">
        <v>3856</v>
      </c>
      <c r="I1415">
        <v>98.87</v>
      </c>
      <c r="J1415">
        <v>4</v>
      </c>
    </row>
    <row r="1416" spans="1:10" x14ac:dyDescent="0.3">
      <c r="A1416" t="s">
        <v>3851</v>
      </c>
      <c r="B1416" t="s">
        <v>3922</v>
      </c>
      <c r="C1416" t="s">
        <v>3834</v>
      </c>
      <c r="D1416">
        <v>2012</v>
      </c>
      <c r="E1416" t="s">
        <v>3854</v>
      </c>
      <c r="F1416" t="s">
        <v>3855</v>
      </c>
      <c r="G1416" t="s">
        <v>36</v>
      </c>
      <c r="H1416" t="s">
        <v>3856</v>
      </c>
      <c r="I1416">
        <v>96.775199999999998</v>
      </c>
      <c r="J1416">
        <v>4</v>
      </c>
    </row>
    <row r="1417" spans="1:10" x14ac:dyDescent="0.3">
      <c r="A1417" t="s">
        <v>3851</v>
      </c>
      <c r="B1417" t="s">
        <v>4841</v>
      </c>
      <c r="C1417" t="s">
        <v>3834</v>
      </c>
      <c r="D1417">
        <v>2012</v>
      </c>
      <c r="E1417" t="s">
        <v>3854</v>
      </c>
      <c r="F1417" t="s">
        <v>3855</v>
      </c>
      <c r="G1417" t="s">
        <v>36</v>
      </c>
      <c r="H1417" t="s">
        <v>3856</v>
      </c>
      <c r="I1417">
        <v>239.4222</v>
      </c>
      <c r="J1417">
        <v>4</v>
      </c>
    </row>
    <row r="1418" spans="1:10" x14ac:dyDescent="0.3">
      <c r="A1418" t="s">
        <v>3851</v>
      </c>
      <c r="B1418" t="s">
        <v>4663</v>
      </c>
      <c r="C1418" t="s">
        <v>3864</v>
      </c>
      <c r="D1418">
        <v>2012</v>
      </c>
      <c r="E1418" t="s">
        <v>3854</v>
      </c>
      <c r="F1418" t="s">
        <v>3855</v>
      </c>
      <c r="G1418" t="s">
        <v>36</v>
      </c>
      <c r="H1418" t="s">
        <v>3856</v>
      </c>
      <c r="I1418">
        <v>111.3544</v>
      </c>
      <c r="J1418">
        <v>4</v>
      </c>
    </row>
    <row r="1419" spans="1:10" x14ac:dyDescent="0.3">
      <c r="A1419" t="s">
        <v>3851</v>
      </c>
      <c r="B1419" t="s">
        <v>4842</v>
      </c>
      <c r="C1419" t="s">
        <v>3864</v>
      </c>
      <c r="D1419">
        <v>2012</v>
      </c>
      <c r="E1419" t="s">
        <v>3854</v>
      </c>
      <c r="F1419" t="s">
        <v>3855</v>
      </c>
      <c r="G1419" t="s">
        <v>36</v>
      </c>
      <c r="H1419" t="s">
        <v>3856</v>
      </c>
      <c r="I1419">
        <v>105.3306</v>
      </c>
      <c r="J1419">
        <v>4</v>
      </c>
    </row>
    <row r="1420" spans="1:10" x14ac:dyDescent="0.3">
      <c r="A1420" t="s">
        <v>3851</v>
      </c>
      <c r="B1420" t="s">
        <v>4843</v>
      </c>
      <c r="C1420" t="s">
        <v>3864</v>
      </c>
      <c r="D1420">
        <v>2012</v>
      </c>
      <c r="E1420" t="s">
        <v>3854</v>
      </c>
      <c r="F1420" t="s">
        <v>3855</v>
      </c>
      <c r="G1420" t="s">
        <v>36</v>
      </c>
      <c r="H1420" t="s">
        <v>3856</v>
      </c>
      <c r="I1420">
        <v>35.755800000000001</v>
      </c>
      <c r="J1420">
        <v>4</v>
      </c>
    </row>
    <row r="1421" spans="1:10" x14ac:dyDescent="0.3">
      <c r="A1421" t="s">
        <v>3851</v>
      </c>
      <c r="B1421" t="s">
        <v>4844</v>
      </c>
      <c r="C1421" t="s">
        <v>3864</v>
      </c>
      <c r="D1421">
        <v>2012</v>
      </c>
      <c r="E1421" t="s">
        <v>3854</v>
      </c>
      <c r="F1421" t="s">
        <v>3855</v>
      </c>
      <c r="G1421" t="s">
        <v>36</v>
      </c>
      <c r="H1421" t="s">
        <v>3856</v>
      </c>
      <c r="I1421">
        <v>110.72280000000001</v>
      </c>
      <c r="J1421">
        <v>4</v>
      </c>
    </row>
    <row r="1422" spans="1:10" x14ac:dyDescent="0.3">
      <c r="A1422" t="s">
        <v>3851</v>
      </c>
      <c r="B1422" t="s">
        <v>4025</v>
      </c>
      <c r="C1422" t="s">
        <v>3864</v>
      </c>
      <c r="D1422">
        <v>2012</v>
      </c>
      <c r="E1422" t="s">
        <v>3854</v>
      </c>
      <c r="F1422" t="s">
        <v>3855</v>
      </c>
      <c r="G1422" t="s">
        <v>36</v>
      </c>
      <c r="H1422" t="s">
        <v>3856</v>
      </c>
      <c r="I1422">
        <v>52.866599999999998</v>
      </c>
      <c r="J1422">
        <v>4</v>
      </c>
    </row>
    <row r="1423" spans="1:10" x14ac:dyDescent="0.3">
      <c r="A1423" t="s">
        <v>3851</v>
      </c>
      <c r="B1423" t="s">
        <v>4794</v>
      </c>
      <c r="C1423" t="s">
        <v>3853</v>
      </c>
      <c r="D1423">
        <v>2012</v>
      </c>
      <c r="E1423" t="s">
        <v>3854</v>
      </c>
      <c r="F1423" t="s">
        <v>3855</v>
      </c>
      <c r="G1423" t="s">
        <v>36</v>
      </c>
      <c r="H1423" t="s">
        <v>3856</v>
      </c>
      <c r="I1423">
        <v>144.4102</v>
      </c>
      <c r="J1423">
        <v>4</v>
      </c>
    </row>
    <row r="1424" spans="1:10" x14ac:dyDescent="0.3">
      <c r="A1424" t="s">
        <v>3851</v>
      </c>
      <c r="B1424" t="s">
        <v>4845</v>
      </c>
      <c r="C1424" t="s">
        <v>3853</v>
      </c>
      <c r="D1424">
        <v>2012</v>
      </c>
      <c r="E1424" t="s">
        <v>3854</v>
      </c>
      <c r="F1424" t="s">
        <v>3855</v>
      </c>
      <c r="G1424" t="s">
        <v>36</v>
      </c>
      <c r="H1424" t="s">
        <v>3856</v>
      </c>
      <c r="I1424">
        <v>257.16460000000001</v>
      </c>
      <c r="J1424">
        <v>4</v>
      </c>
    </row>
    <row r="1425" spans="1:10" x14ac:dyDescent="0.3">
      <c r="A1425" t="s">
        <v>3851</v>
      </c>
      <c r="B1425" t="s">
        <v>4846</v>
      </c>
      <c r="C1425" t="s">
        <v>3853</v>
      </c>
      <c r="D1425">
        <v>2012</v>
      </c>
      <c r="E1425" t="s">
        <v>3854</v>
      </c>
      <c r="F1425" t="s">
        <v>3855</v>
      </c>
      <c r="G1425" t="s">
        <v>36</v>
      </c>
      <c r="H1425" t="s">
        <v>3856</v>
      </c>
      <c r="I1425">
        <v>191.31880000000001</v>
      </c>
      <c r="J1425">
        <v>4</v>
      </c>
    </row>
    <row r="1426" spans="1:10" x14ac:dyDescent="0.3">
      <c r="A1426" t="s">
        <v>3851</v>
      </c>
      <c r="B1426" t="s">
        <v>4094</v>
      </c>
      <c r="C1426" t="s">
        <v>3853</v>
      </c>
      <c r="D1426">
        <v>2012</v>
      </c>
      <c r="E1426" t="s">
        <v>3854</v>
      </c>
      <c r="F1426" t="s">
        <v>3855</v>
      </c>
      <c r="G1426" t="s">
        <v>36</v>
      </c>
      <c r="H1426" t="s">
        <v>3856</v>
      </c>
      <c r="I1426">
        <v>223.00880000000001</v>
      </c>
      <c r="J1426">
        <v>4</v>
      </c>
    </row>
    <row r="1427" spans="1:10" x14ac:dyDescent="0.3">
      <c r="A1427" t="s">
        <v>3851</v>
      </c>
      <c r="B1427" t="s">
        <v>4264</v>
      </c>
      <c r="C1427" t="s">
        <v>3853</v>
      </c>
      <c r="D1427">
        <v>2012</v>
      </c>
      <c r="E1427" t="s">
        <v>3854</v>
      </c>
      <c r="F1427" t="s">
        <v>3855</v>
      </c>
      <c r="G1427" t="s">
        <v>36</v>
      </c>
      <c r="H1427" t="s">
        <v>3856</v>
      </c>
      <c r="I1427">
        <v>109.857</v>
      </c>
      <c r="J1427">
        <v>4</v>
      </c>
    </row>
    <row r="1428" spans="1:10" x14ac:dyDescent="0.3">
      <c r="A1428" t="s">
        <v>3851</v>
      </c>
      <c r="B1428" t="s">
        <v>4847</v>
      </c>
      <c r="C1428" t="s">
        <v>3853</v>
      </c>
      <c r="D1428">
        <v>2012</v>
      </c>
      <c r="E1428" t="s">
        <v>3854</v>
      </c>
      <c r="F1428" t="s">
        <v>3855</v>
      </c>
      <c r="G1428" t="s">
        <v>36</v>
      </c>
      <c r="H1428" t="s">
        <v>3856</v>
      </c>
      <c r="I1428">
        <v>169.7448</v>
      </c>
      <c r="J1428">
        <v>4</v>
      </c>
    </row>
    <row r="1429" spans="1:10" x14ac:dyDescent="0.3">
      <c r="A1429" t="s">
        <v>3851</v>
      </c>
      <c r="B1429" t="s">
        <v>4848</v>
      </c>
      <c r="C1429" t="s">
        <v>3853</v>
      </c>
      <c r="D1429">
        <v>2012</v>
      </c>
      <c r="E1429" t="s">
        <v>3854</v>
      </c>
      <c r="F1429" t="s">
        <v>3855</v>
      </c>
      <c r="G1429" t="s">
        <v>36</v>
      </c>
      <c r="H1429" t="s">
        <v>3856</v>
      </c>
      <c r="I1429">
        <v>219.84559999999999</v>
      </c>
      <c r="J1429">
        <v>4</v>
      </c>
    </row>
    <row r="1430" spans="1:10" x14ac:dyDescent="0.3">
      <c r="A1430" t="s">
        <v>3851</v>
      </c>
      <c r="B1430" t="s">
        <v>4849</v>
      </c>
      <c r="C1430" t="s">
        <v>3853</v>
      </c>
      <c r="D1430">
        <v>2012</v>
      </c>
      <c r="E1430" t="s">
        <v>3854</v>
      </c>
      <c r="F1430" t="s">
        <v>3855</v>
      </c>
      <c r="G1430" t="s">
        <v>36</v>
      </c>
      <c r="H1430" t="s">
        <v>3856</v>
      </c>
      <c r="I1430">
        <v>193.0504</v>
      </c>
      <c r="J1430">
        <v>4</v>
      </c>
    </row>
    <row r="1431" spans="1:10" x14ac:dyDescent="0.3">
      <c r="A1431" t="s">
        <v>3851</v>
      </c>
      <c r="B1431" t="s">
        <v>4436</v>
      </c>
      <c r="C1431" t="s">
        <v>3892</v>
      </c>
      <c r="D1431">
        <v>2012</v>
      </c>
      <c r="E1431" t="s">
        <v>3854</v>
      </c>
      <c r="F1431" t="s">
        <v>3855</v>
      </c>
      <c r="G1431" t="s">
        <v>36</v>
      </c>
      <c r="H1431" t="s">
        <v>3856</v>
      </c>
      <c r="I1431">
        <v>93.309399999999997</v>
      </c>
      <c r="J1431">
        <v>4</v>
      </c>
    </row>
    <row r="1432" spans="1:10" x14ac:dyDescent="0.3">
      <c r="A1432" t="s">
        <v>3851</v>
      </c>
      <c r="B1432" t="s">
        <v>4850</v>
      </c>
      <c r="C1432" t="s">
        <v>3892</v>
      </c>
      <c r="D1432">
        <v>2012</v>
      </c>
      <c r="E1432" t="s">
        <v>3854</v>
      </c>
      <c r="F1432" t="s">
        <v>3855</v>
      </c>
      <c r="G1432" t="s">
        <v>36</v>
      </c>
      <c r="H1432" t="s">
        <v>3856</v>
      </c>
      <c r="I1432">
        <v>157.2946</v>
      </c>
      <c r="J1432">
        <v>4</v>
      </c>
    </row>
    <row r="1433" spans="1:10" x14ac:dyDescent="0.3">
      <c r="A1433" t="s">
        <v>3851</v>
      </c>
      <c r="B1433" t="s">
        <v>4851</v>
      </c>
      <c r="C1433" t="s">
        <v>3892</v>
      </c>
      <c r="D1433">
        <v>2012</v>
      </c>
      <c r="E1433" t="s">
        <v>3854</v>
      </c>
      <c r="F1433" t="s">
        <v>3855</v>
      </c>
      <c r="G1433" t="s">
        <v>36</v>
      </c>
      <c r="H1433" t="s">
        <v>3856</v>
      </c>
      <c r="I1433">
        <v>235.62479999999999</v>
      </c>
      <c r="J1433">
        <v>4</v>
      </c>
    </row>
    <row r="1434" spans="1:10" x14ac:dyDescent="0.3">
      <c r="A1434" t="s">
        <v>3851</v>
      </c>
      <c r="B1434" t="s">
        <v>4852</v>
      </c>
      <c r="C1434" t="s">
        <v>3871</v>
      </c>
      <c r="D1434">
        <v>2012</v>
      </c>
      <c r="E1434" t="s">
        <v>3854</v>
      </c>
      <c r="F1434" t="s">
        <v>3855</v>
      </c>
      <c r="G1434" t="s">
        <v>36</v>
      </c>
      <c r="H1434" t="s">
        <v>3856</v>
      </c>
      <c r="I1434">
        <v>42.311199999999999</v>
      </c>
      <c r="J1434">
        <v>4</v>
      </c>
    </row>
    <row r="1435" spans="1:10" x14ac:dyDescent="0.3">
      <c r="A1435" t="s">
        <v>3857</v>
      </c>
      <c r="B1435" t="s">
        <v>4441</v>
      </c>
      <c r="C1435" t="s">
        <v>3853</v>
      </c>
      <c r="D1435">
        <v>2012</v>
      </c>
      <c r="E1435" t="s">
        <v>3854</v>
      </c>
      <c r="F1435" t="s">
        <v>3855</v>
      </c>
      <c r="G1435" t="s">
        <v>36</v>
      </c>
      <c r="H1435" t="s">
        <v>3856</v>
      </c>
      <c r="I1435">
        <v>96.209400000000002</v>
      </c>
      <c r="J1435">
        <v>4</v>
      </c>
    </row>
    <row r="1436" spans="1:10" hidden="1" x14ac:dyDescent="0.3">
      <c r="A1436" t="s">
        <v>3857</v>
      </c>
      <c r="B1436" t="s">
        <v>4128</v>
      </c>
      <c r="C1436" t="s">
        <v>3868</v>
      </c>
      <c r="D1436">
        <v>2018</v>
      </c>
      <c r="E1436" t="s">
        <v>3975</v>
      </c>
      <c r="F1436" t="s">
        <v>3855</v>
      </c>
      <c r="G1436" t="s">
        <v>3866</v>
      </c>
      <c r="H1436" t="s">
        <v>3878</v>
      </c>
      <c r="I1436">
        <v>185.42660000000001</v>
      </c>
      <c r="J1436">
        <v>4</v>
      </c>
    </row>
    <row r="1437" spans="1:10" hidden="1" x14ac:dyDescent="0.3">
      <c r="A1437" t="s">
        <v>3857</v>
      </c>
      <c r="B1437" t="s">
        <v>4853</v>
      </c>
      <c r="C1437" t="s">
        <v>3932</v>
      </c>
      <c r="D1437">
        <v>2018</v>
      </c>
      <c r="E1437" t="s">
        <v>3975</v>
      </c>
      <c r="F1437" t="s">
        <v>3855</v>
      </c>
      <c r="G1437" t="s">
        <v>3866</v>
      </c>
      <c r="H1437" t="s">
        <v>3878</v>
      </c>
      <c r="I1437">
        <v>179.76599999999999</v>
      </c>
      <c r="J1437">
        <v>4</v>
      </c>
    </row>
    <row r="1438" spans="1:10" hidden="1" x14ac:dyDescent="0.3">
      <c r="A1438" t="s">
        <v>3857</v>
      </c>
      <c r="B1438" t="s">
        <v>4823</v>
      </c>
      <c r="C1438" t="s">
        <v>3932</v>
      </c>
      <c r="D1438">
        <v>2018</v>
      </c>
      <c r="E1438" t="s">
        <v>3975</v>
      </c>
      <c r="F1438" t="s">
        <v>3855</v>
      </c>
      <c r="G1438" t="s">
        <v>3866</v>
      </c>
      <c r="H1438" t="s">
        <v>3878</v>
      </c>
      <c r="I1438">
        <v>98.838399999999993</v>
      </c>
      <c r="J1438">
        <v>4</v>
      </c>
    </row>
    <row r="1439" spans="1:10" hidden="1" x14ac:dyDescent="0.3">
      <c r="A1439" t="s">
        <v>3857</v>
      </c>
      <c r="B1439" t="s">
        <v>4469</v>
      </c>
      <c r="C1439" t="s">
        <v>3932</v>
      </c>
      <c r="D1439">
        <v>2018</v>
      </c>
      <c r="E1439" t="s">
        <v>3975</v>
      </c>
      <c r="F1439" t="s">
        <v>3855</v>
      </c>
      <c r="G1439" t="s">
        <v>3866</v>
      </c>
      <c r="H1439" t="s">
        <v>3878</v>
      </c>
      <c r="I1439">
        <v>106.0596</v>
      </c>
      <c r="J1439">
        <v>4</v>
      </c>
    </row>
    <row r="1440" spans="1:10" hidden="1" x14ac:dyDescent="0.3">
      <c r="A1440" t="s">
        <v>3857</v>
      </c>
      <c r="B1440" t="s">
        <v>4470</v>
      </c>
      <c r="C1440" t="s">
        <v>3895</v>
      </c>
      <c r="D1440">
        <v>2018</v>
      </c>
      <c r="E1440" t="s">
        <v>3975</v>
      </c>
      <c r="F1440" t="s">
        <v>3855</v>
      </c>
      <c r="G1440" t="s">
        <v>3866</v>
      </c>
      <c r="H1440" t="s">
        <v>3878</v>
      </c>
      <c r="I1440">
        <v>129.79939999999999</v>
      </c>
      <c r="J1440">
        <v>4</v>
      </c>
    </row>
    <row r="1441" spans="1:10" hidden="1" x14ac:dyDescent="0.3">
      <c r="A1441" t="s">
        <v>3857</v>
      </c>
      <c r="B1441" t="s">
        <v>4332</v>
      </c>
      <c r="C1441" t="s">
        <v>3834</v>
      </c>
      <c r="D1441">
        <v>2018</v>
      </c>
      <c r="E1441" t="s">
        <v>3975</v>
      </c>
      <c r="F1441" t="s">
        <v>3855</v>
      </c>
      <c r="G1441" t="s">
        <v>3866</v>
      </c>
      <c r="H1441" t="s">
        <v>3878</v>
      </c>
      <c r="I1441">
        <v>176.90280000000001</v>
      </c>
      <c r="J1441">
        <v>4</v>
      </c>
    </row>
    <row r="1442" spans="1:10" hidden="1" x14ac:dyDescent="0.3">
      <c r="A1442" t="s">
        <v>3857</v>
      </c>
      <c r="B1442" t="s">
        <v>4854</v>
      </c>
      <c r="C1442" t="s">
        <v>3834</v>
      </c>
      <c r="D1442">
        <v>2018</v>
      </c>
      <c r="E1442" t="s">
        <v>3975</v>
      </c>
      <c r="F1442" t="s">
        <v>3855</v>
      </c>
      <c r="G1442" t="s">
        <v>3866</v>
      </c>
      <c r="H1442" t="s">
        <v>3878</v>
      </c>
      <c r="I1442">
        <v>105.9306</v>
      </c>
      <c r="J1442">
        <v>4</v>
      </c>
    </row>
    <row r="1443" spans="1:10" hidden="1" x14ac:dyDescent="0.3">
      <c r="A1443" t="s">
        <v>3857</v>
      </c>
      <c r="B1443" t="s">
        <v>4855</v>
      </c>
      <c r="C1443" t="s">
        <v>3864</v>
      </c>
      <c r="D1443">
        <v>2018</v>
      </c>
      <c r="E1443" t="s">
        <v>3975</v>
      </c>
      <c r="F1443" t="s">
        <v>3855</v>
      </c>
      <c r="G1443" t="s">
        <v>3866</v>
      </c>
      <c r="H1443" t="s">
        <v>3878</v>
      </c>
      <c r="I1443">
        <v>109.9254</v>
      </c>
      <c r="J1443">
        <v>4</v>
      </c>
    </row>
    <row r="1444" spans="1:10" hidden="1" x14ac:dyDescent="0.3">
      <c r="A1444" t="s">
        <v>3857</v>
      </c>
      <c r="B1444" t="s">
        <v>4182</v>
      </c>
      <c r="C1444" t="s">
        <v>3864</v>
      </c>
      <c r="D1444">
        <v>2018</v>
      </c>
      <c r="E1444" t="s">
        <v>3975</v>
      </c>
      <c r="F1444" t="s">
        <v>3855</v>
      </c>
      <c r="G1444" t="s">
        <v>3866</v>
      </c>
      <c r="H1444" t="s">
        <v>3878</v>
      </c>
      <c r="I1444">
        <v>215.01920000000001</v>
      </c>
      <c r="J1444">
        <v>4</v>
      </c>
    </row>
    <row r="1445" spans="1:10" hidden="1" x14ac:dyDescent="0.3">
      <c r="A1445" t="s">
        <v>3857</v>
      </c>
      <c r="B1445" t="s">
        <v>4398</v>
      </c>
      <c r="C1445" t="s">
        <v>3853</v>
      </c>
      <c r="D1445">
        <v>2018</v>
      </c>
      <c r="E1445" t="s">
        <v>3975</v>
      </c>
      <c r="F1445" t="s">
        <v>3855</v>
      </c>
      <c r="G1445" t="s">
        <v>3866</v>
      </c>
      <c r="H1445" t="s">
        <v>3878</v>
      </c>
      <c r="I1445">
        <v>157.52619999999999</v>
      </c>
      <c r="J1445">
        <v>4</v>
      </c>
    </row>
    <row r="1446" spans="1:10" hidden="1" x14ac:dyDescent="0.3">
      <c r="A1446" t="s">
        <v>3857</v>
      </c>
      <c r="B1446" t="s">
        <v>4856</v>
      </c>
      <c r="C1446" t="s">
        <v>3853</v>
      </c>
      <c r="D1446">
        <v>2018</v>
      </c>
      <c r="E1446" t="s">
        <v>3975</v>
      </c>
      <c r="F1446" t="s">
        <v>3855</v>
      </c>
      <c r="G1446" t="s">
        <v>3866</v>
      </c>
      <c r="H1446" t="s">
        <v>3878</v>
      </c>
      <c r="I1446">
        <v>211.3586</v>
      </c>
      <c r="J1446">
        <v>4</v>
      </c>
    </row>
    <row r="1447" spans="1:10" hidden="1" x14ac:dyDescent="0.3">
      <c r="A1447" t="s">
        <v>3857</v>
      </c>
      <c r="B1447" t="s">
        <v>4857</v>
      </c>
      <c r="C1447" t="s">
        <v>3853</v>
      </c>
      <c r="D1447">
        <v>2018</v>
      </c>
      <c r="E1447" t="s">
        <v>3975</v>
      </c>
      <c r="F1447" t="s">
        <v>3855</v>
      </c>
      <c r="G1447" t="s">
        <v>3866</v>
      </c>
      <c r="H1447" t="s">
        <v>3878</v>
      </c>
      <c r="I1447">
        <v>94.109399999999994</v>
      </c>
      <c r="J1447">
        <v>4</v>
      </c>
    </row>
    <row r="1448" spans="1:10" hidden="1" x14ac:dyDescent="0.3">
      <c r="A1448" t="s">
        <v>3857</v>
      </c>
      <c r="B1448" t="s">
        <v>4828</v>
      </c>
      <c r="C1448" t="s">
        <v>3859</v>
      </c>
      <c r="D1448">
        <v>2018</v>
      </c>
      <c r="E1448" t="s">
        <v>3975</v>
      </c>
      <c r="F1448" t="s">
        <v>3855</v>
      </c>
      <c r="G1448" t="s">
        <v>3866</v>
      </c>
      <c r="H1448" t="s">
        <v>3878</v>
      </c>
      <c r="I1448">
        <v>40.347999999999999</v>
      </c>
      <c r="J1448">
        <v>4</v>
      </c>
    </row>
    <row r="1449" spans="1:10" hidden="1" x14ac:dyDescent="0.3">
      <c r="A1449" t="s">
        <v>3857</v>
      </c>
      <c r="B1449" t="s">
        <v>4310</v>
      </c>
      <c r="C1449" t="s">
        <v>3859</v>
      </c>
      <c r="D1449">
        <v>2018</v>
      </c>
      <c r="E1449" t="s">
        <v>3975</v>
      </c>
      <c r="F1449" t="s">
        <v>3855</v>
      </c>
      <c r="G1449" t="s">
        <v>3866</v>
      </c>
      <c r="H1449" t="s">
        <v>3878</v>
      </c>
      <c r="I1449">
        <v>44.076999999999998</v>
      </c>
      <c r="J1449">
        <v>4</v>
      </c>
    </row>
    <row r="1450" spans="1:10" hidden="1" x14ac:dyDescent="0.3">
      <c r="A1450" t="s">
        <v>3857</v>
      </c>
      <c r="B1450" t="s">
        <v>4858</v>
      </c>
      <c r="C1450" t="s">
        <v>3859</v>
      </c>
      <c r="D1450">
        <v>2018</v>
      </c>
      <c r="E1450" t="s">
        <v>3975</v>
      </c>
      <c r="F1450" t="s">
        <v>3855</v>
      </c>
      <c r="G1450" t="s">
        <v>3866</v>
      </c>
      <c r="H1450" t="s">
        <v>3878</v>
      </c>
      <c r="I1450">
        <v>258.82780000000002</v>
      </c>
      <c r="J1450">
        <v>4</v>
      </c>
    </row>
    <row r="1451" spans="1:10" hidden="1" x14ac:dyDescent="0.3">
      <c r="A1451" t="s">
        <v>3857</v>
      </c>
      <c r="B1451" t="s">
        <v>4859</v>
      </c>
      <c r="C1451" t="s">
        <v>3859</v>
      </c>
      <c r="D1451">
        <v>2018</v>
      </c>
      <c r="E1451" t="s">
        <v>3975</v>
      </c>
      <c r="F1451" t="s">
        <v>3855</v>
      </c>
      <c r="G1451" t="s">
        <v>3866</v>
      </c>
      <c r="H1451" t="s">
        <v>3878</v>
      </c>
      <c r="I1451">
        <v>144.31020000000001</v>
      </c>
      <c r="J1451">
        <v>4</v>
      </c>
    </row>
    <row r="1452" spans="1:10" hidden="1" x14ac:dyDescent="0.3">
      <c r="A1452" t="s">
        <v>3857</v>
      </c>
      <c r="B1452" t="s">
        <v>4633</v>
      </c>
      <c r="C1452" t="s">
        <v>3880</v>
      </c>
      <c r="D1452">
        <v>2018</v>
      </c>
      <c r="E1452" t="s">
        <v>3975</v>
      </c>
      <c r="F1452" t="s">
        <v>3855</v>
      </c>
      <c r="G1452" t="s">
        <v>3866</v>
      </c>
      <c r="H1452" t="s">
        <v>3878</v>
      </c>
      <c r="I1452">
        <v>196.50839999999999</v>
      </c>
      <c r="J1452">
        <v>4</v>
      </c>
    </row>
    <row r="1453" spans="1:10" hidden="1" x14ac:dyDescent="0.3">
      <c r="A1453" t="s">
        <v>3857</v>
      </c>
      <c r="B1453" t="s">
        <v>4079</v>
      </c>
      <c r="C1453" t="s">
        <v>3880</v>
      </c>
      <c r="D1453">
        <v>2018</v>
      </c>
      <c r="E1453" t="s">
        <v>3975</v>
      </c>
      <c r="F1453" t="s">
        <v>3855</v>
      </c>
      <c r="G1453" t="s">
        <v>3866</v>
      </c>
      <c r="H1453" t="s">
        <v>3878</v>
      </c>
      <c r="I1453">
        <v>75.535399999999996</v>
      </c>
      <c r="J1453">
        <v>4</v>
      </c>
    </row>
    <row r="1454" spans="1:10" hidden="1" x14ac:dyDescent="0.3">
      <c r="A1454" t="s">
        <v>3857</v>
      </c>
      <c r="B1454" t="s">
        <v>4860</v>
      </c>
      <c r="C1454" t="s">
        <v>3880</v>
      </c>
      <c r="D1454">
        <v>2018</v>
      </c>
      <c r="E1454" t="s">
        <v>3975</v>
      </c>
      <c r="F1454" t="s">
        <v>3855</v>
      </c>
      <c r="G1454" t="s">
        <v>3866</v>
      </c>
      <c r="H1454" t="s">
        <v>3878</v>
      </c>
      <c r="I1454">
        <v>228.001</v>
      </c>
      <c r="J1454">
        <v>4</v>
      </c>
    </row>
    <row r="1455" spans="1:10" hidden="1" x14ac:dyDescent="0.3">
      <c r="A1455" t="s">
        <v>3857</v>
      </c>
      <c r="B1455" t="s">
        <v>4861</v>
      </c>
      <c r="C1455" t="s">
        <v>3892</v>
      </c>
      <c r="D1455">
        <v>2018</v>
      </c>
      <c r="E1455" t="s">
        <v>3975</v>
      </c>
      <c r="F1455" t="s">
        <v>3855</v>
      </c>
      <c r="G1455" t="s">
        <v>3866</v>
      </c>
      <c r="H1455" t="s">
        <v>3878</v>
      </c>
      <c r="I1455">
        <v>152.56819999999999</v>
      </c>
      <c r="J1455">
        <v>4</v>
      </c>
    </row>
    <row r="1456" spans="1:10" hidden="1" x14ac:dyDescent="0.3">
      <c r="A1456" t="s">
        <v>3857</v>
      </c>
      <c r="B1456" t="s">
        <v>4304</v>
      </c>
      <c r="C1456" t="s">
        <v>3902</v>
      </c>
      <c r="D1456">
        <v>2018</v>
      </c>
      <c r="E1456" t="s">
        <v>3975</v>
      </c>
      <c r="F1456" t="s">
        <v>3855</v>
      </c>
      <c r="G1456" t="s">
        <v>3866</v>
      </c>
      <c r="H1456" t="s">
        <v>3878</v>
      </c>
      <c r="I1456">
        <v>83.990799999999993</v>
      </c>
      <c r="J1456">
        <v>4</v>
      </c>
    </row>
    <row r="1457" spans="1:10" hidden="1" x14ac:dyDescent="0.3">
      <c r="A1457" t="s">
        <v>3857</v>
      </c>
      <c r="B1457" t="s">
        <v>4669</v>
      </c>
      <c r="C1457" t="s">
        <v>3902</v>
      </c>
      <c r="D1457">
        <v>2018</v>
      </c>
      <c r="E1457" t="s">
        <v>3975</v>
      </c>
      <c r="F1457" t="s">
        <v>3855</v>
      </c>
      <c r="G1457" t="s">
        <v>3866</v>
      </c>
      <c r="H1457" t="s">
        <v>3878</v>
      </c>
      <c r="I1457">
        <v>181.76599999999999</v>
      </c>
      <c r="J1457">
        <v>4</v>
      </c>
    </row>
    <row r="1458" spans="1:10" hidden="1" x14ac:dyDescent="0.3">
      <c r="A1458" t="s">
        <v>3857</v>
      </c>
      <c r="B1458" t="s">
        <v>4862</v>
      </c>
      <c r="C1458" t="s">
        <v>3886</v>
      </c>
      <c r="D1458">
        <v>2018</v>
      </c>
      <c r="E1458" t="s">
        <v>3975</v>
      </c>
      <c r="F1458" t="s">
        <v>3855</v>
      </c>
      <c r="G1458" t="s">
        <v>3866</v>
      </c>
      <c r="H1458" t="s">
        <v>3878</v>
      </c>
      <c r="I1458">
        <v>156.46299999999999</v>
      </c>
      <c r="J1458">
        <v>4</v>
      </c>
    </row>
    <row r="1459" spans="1:10" hidden="1" x14ac:dyDescent="0.3">
      <c r="A1459" t="s">
        <v>3857</v>
      </c>
      <c r="B1459" t="s">
        <v>4378</v>
      </c>
      <c r="C1459" t="s">
        <v>3871</v>
      </c>
      <c r="D1459">
        <v>2018</v>
      </c>
      <c r="E1459" t="s">
        <v>3975</v>
      </c>
      <c r="F1459" t="s">
        <v>3855</v>
      </c>
      <c r="G1459" t="s">
        <v>3866</v>
      </c>
      <c r="H1459" t="s">
        <v>3878</v>
      </c>
      <c r="I1459">
        <v>147.31020000000001</v>
      </c>
      <c r="J1459">
        <v>4</v>
      </c>
    </row>
    <row r="1460" spans="1:10" hidden="1" x14ac:dyDescent="0.3">
      <c r="A1460" t="s">
        <v>3857</v>
      </c>
      <c r="B1460" t="s">
        <v>4387</v>
      </c>
      <c r="C1460" t="s">
        <v>3871</v>
      </c>
      <c r="D1460">
        <v>2018</v>
      </c>
      <c r="E1460" t="s">
        <v>3975</v>
      </c>
      <c r="F1460" t="s">
        <v>3855</v>
      </c>
      <c r="G1460" t="s">
        <v>3866</v>
      </c>
      <c r="H1460" t="s">
        <v>3878</v>
      </c>
      <c r="I1460">
        <v>150.66820000000001</v>
      </c>
      <c r="J1460">
        <v>4</v>
      </c>
    </row>
    <row r="1461" spans="1:10" hidden="1" x14ac:dyDescent="0.3">
      <c r="A1461" t="s">
        <v>3851</v>
      </c>
      <c r="B1461" t="s">
        <v>4258</v>
      </c>
      <c r="C1461" t="s">
        <v>3932</v>
      </c>
      <c r="D1461">
        <v>2018</v>
      </c>
      <c r="E1461" t="s">
        <v>3975</v>
      </c>
      <c r="F1461" t="s">
        <v>3855</v>
      </c>
      <c r="G1461" t="s">
        <v>3866</v>
      </c>
      <c r="H1461" t="s">
        <v>3878</v>
      </c>
      <c r="I1461">
        <v>92.811999999999998</v>
      </c>
      <c r="J1461">
        <v>4</v>
      </c>
    </row>
    <row r="1462" spans="1:10" hidden="1" x14ac:dyDescent="0.3">
      <c r="A1462" t="s">
        <v>3851</v>
      </c>
      <c r="B1462" t="s">
        <v>4774</v>
      </c>
      <c r="C1462" t="s">
        <v>3911</v>
      </c>
      <c r="D1462">
        <v>2018</v>
      </c>
      <c r="E1462" t="s">
        <v>3975</v>
      </c>
      <c r="F1462" t="s">
        <v>3855</v>
      </c>
      <c r="G1462" t="s">
        <v>3866</v>
      </c>
      <c r="H1462" t="s">
        <v>3878</v>
      </c>
      <c r="I1462">
        <v>55.558799999999998</v>
      </c>
      <c r="J1462">
        <v>4</v>
      </c>
    </row>
    <row r="1463" spans="1:10" hidden="1" x14ac:dyDescent="0.3">
      <c r="A1463" t="s">
        <v>3851</v>
      </c>
      <c r="B1463" t="s">
        <v>4538</v>
      </c>
      <c r="C1463" t="s">
        <v>3834</v>
      </c>
      <c r="D1463">
        <v>2018</v>
      </c>
      <c r="E1463" t="s">
        <v>3975</v>
      </c>
      <c r="F1463" t="s">
        <v>3855</v>
      </c>
      <c r="G1463" t="s">
        <v>3866</v>
      </c>
      <c r="H1463" t="s">
        <v>3878</v>
      </c>
      <c r="I1463">
        <v>55.9298</v>
      </c>
      <c r="J1463">
        <v>4</v>
      </c>
    </row>
    <row r="1464" spans="1:10" hidden="1" x14ac:dyDescent="0.3">
      <c r="A1464" t="s">
        <v>3851</v>
      </c>
      <c r="B1464" t="s">
        <v>4027</v>
      </c>
      <c r="C1464" t="s">
        <v>3864</v>
      </c>
      <c r="D1464">
        <v>2018</v>
      </c>
      <c r="E1464" t="s">
        <v>3975</v>
      </c>
      <c r="F1464" t="s">
        <v>3855</v>
      </c>
      <c r="G1464" t="s">
        <v>3866</v>
      </c>
      <c r="H1464" t="s">
        <v>3878</v>
      </c>
      <c r="I1464">
        <v>49.437600000000003</v>
      </c>
      <c r="J1464">
        <v>4</v>
      </c>
    </row>
    <row r="1465" spans="1:10" hidden="1" x14ac:dyDescent="0.3">
      <c r="A1465" t="s">
        <v>3851</v>
      </c>
      <c r="B1465" t="s">
        <v>4515</v>
      </c>
      <c r="C1465" t="s">
        <v>3853</v>
      </c>
      <c r="D1465">
        <v>2018</v>
      </c>
      <c r="E1465" t="s">
        <v>3975</v>
      </c>
      <c r="F1465" t="s">
        <v>3855</v>
      </c>
      <c r="G1465" t="s">
        <v>3866</v>
      </c>
      <c r="H1465" t="s">
        <v>3878</v>
      </c>
      <c r="I1465">
        <v>162.55260000000001</v>
      </c>
      <c r="J1465">
        <v>4</v>
      </c>
    </row>
    <row r="1466" spans="1:10" hidden="1" x14ac:dyDescent="0.3">
      <c r="A1466" t="s">
        <v>3851</v>
      </c>
      <c r="B1466" t="s">
        <v>4761</v>
      </c>
      <c r="C1466" t="s">
        <v>3853</v>
      </c>
      <c r="D1466">
        <v>2018</v>
      </c>
      <c r="E1466" t="s">
        <v>3975</v>
      </c>
      <c r="F1466" t="s">
        <v>3855</v>
      </c>
      <c r="G1466" t="s">
        <v>3866</v>
      </c>
      <c r="H1466" t="s">
        <v>3878</v>
      </c>
      <c r="I1466">
        <v>78.864400000000003</v>
      </c>
      <c r="J1466">
        <v>4</v>
      </c>
    </row>
    <row r="1467" spans="1:10" hidden="1" x14ac:dyDescent="0.3">
      <c r="A1467" t="s">
        <v>3851</v>
      </c>
      <c r="B1467" t="s">
        <v>4863</v>
      </c>
      <c r="C1467" t="s">
        <v>3853</v>
      </c>
      <c r="D1467">
        <v>2018</v>
      </c>
      <c r="E1467" t="s">
        <v>3975</v>
      </c>
      <c r="F1467" t="s">
        <v>3855</v>
      </c>
      <c r="G1467" t="s">
        <v>3866</v>
      </c>
      <c r="H1467" t="s">
        <v>3878</v>
      </c>
      <c r="I1467">
        <v>172.07640000000001</v>
      </c>
      <c r="J1467">
        <v>4</v>
      </c>
    </row>
    <row r="1468" spans="1:10" hidden="1" x14ac:dyDescent="0.3">
      <c r="A1468" t="s">
        <v>3851</v>
      </c>
      <c r="B1468" t="s">
        <v>4864</v>
      </c>
      <c r="C1468" t="s">
        <v>3853</v>
      </c>
      <c r="D1468">
        <v>2018</v>
      </c>
      <c r="E1468" t="s">
        <v>3975</v>
      </c>
      <c r="F1468" t="s">
        <v>3855</v>
      </c>
      <c r="G1468" t="s">
        <v>3866</v>
      </c>
      <c r="H1468" t="s">
        <v>3878</v>
      </c>
      <c r="I1468">
        <v>122.33880000000001</v>
      </c>
      <c r="J1468">
        <v>4</v>
      </c>
    </row>
    <row r="1469" spans="1:10" hidden="1" x14ac:dyDescent="0.3">
      <c r="A1469" t="s">
        <v>3851</v>
      </c>
      <c r="B1469" t="s">
        <v>4865</v>
      </c>
      <c r="C1469" t="s">
        <v>3853</v>
      </c>
      <c r="D1469">
        <v>2018</v>
      </c>
      <c r="E1469" t="s">
        <v>3975</v>
      </c>
      <c r="F1469" t="s">
        <v>3855</v>
      </c>
      <c r="G1469" t="s">
        <v>3866</v>
      </c>
      <c r="H1469" t="s">
        <v>3878</v>
      </c>
      <c r="I1469">
        <v>206.8638</v>
      </c>
      <c r="J1469">
        <v>4</v>
      </c>
    </row>
    <row r="1470" spans="1:10" hidden="1" x14ac:dyDescent="0.3">
      <c r="A1470" t="s">
        <v>3851</v>
      </c>
      <c r="B1470" t="s">
        <v>4866</v>
      </c>
      <c r="C1470" t="s">
        <v>3892</v>
      </c>
      <c r="D1470">
        <v>2018</v>
      </c>
      <c r="E1470" t="s">
        <v>3975</v>
      </c>
      <c r="F1470" t="s">
        <v>3855</v>
      </c>
      <c r="G1470" t="s">
        <v>3866</v>
      </c>
      <c r="H1470" t="s">
        <v>3878</v>
      </c>
      <c r="I1470">
        <v>44.7744</v>
      </c>
      <c r="J1470">
        <v>4</v>
      </c>
    </row>
    <row r="1471" spans="1:10" hidden="1" x14ac:dyDescent="0.3">
      <c r="A1471" t="s">
        <v>3851</v>
      </c>
      <c r="B1471" t="s">
        <v>4647</v>
      </c>
      <c r="C1471" t="s">
        <v>3886</v>
      </c>
      <c r="D1471">
        <v>2018</v>
      </c>
      <c r="E1471" t="s">
        <v>3975</v>
      </c>
      <c r="F1471" t="s">
        <v>3855</v>
      </c>
      <c r="G1471" t="s">
        <v>3866</v>
      </c>
      <c r="H1471" t="s">
        <v>3878</v>
      </c>
      <c r="I1471">
        <v>103.0016</v>
      </c>
      <c r="J1471">
        <v>4</v>
      </c>
    </row>
    <row r="1472" spans="1:10" hidden="1" x14ac:dyDescent="0.3">
      <c r="A1472" t="s">
        <v>3851</v>
      </c>
      <c r="B1472" t="s">
        <v>4867</v>
      </c>
      <c r="C1472" t="s">
        <v>3886</v>
      </c>
      <c r="D1472">
        <v>2018</v>
      </c>
      <c r="E1472" t="s">
        <v>3975</v>
      </c>
      <c r="F1472" t="s">
        <v>3855</v>
      </c>
      <c r="G1472" t="s">
        <v>3866</v>
      </c>
      <c r="H1472" t="s">
        <v>3878</v>
      </c>
      <c r="I1472">
        <v>168.88159999999999</v>
      </c>
      <c r="J1472">
        <v>4</v>
      </c>
    </row>
    <row r="1473" spans="1:10" hidden="1" x14ac:dyDescent="0.3">
      <c r="A1473" t="s">
        <v>3851</v>
      </c>
      <c r="B1473" t="s">
        <v>4868</v>
      </c>
      <c r="C1473" t="s">
        <v>3886</v>
      </c>
      <c r="D1473">
        <v>2018</v>
      </c>
      <c r="E1473" t="s">
        <v>3975</v>
      </c>
      <c r="F1473" t="s">
        <v>3855</v>
      </c>
      <c r="G1473" t="s">
        <v>3866</v>
      </c>
      <c r="H1473" t="s">
        <v>3878</v>
      </c>
      <c r="I1473">
        <v>52.363999999999997</v>
      </c>
      <c r="J1473">
        <v>4</v>
      </c>
    </row>
    <row r="1474" spans="1:10" hidden="1" x14ac:dyDescent="0.3">
      <c r="A1474" t="s">
        <v>3851</v>
      </c>
      <c r="B1474" t="s">
        <v>4113</v>
      </c>
      <c r="C1474" t="s">
        <v>3886</v>
      </c>
      <c r="D1474">
        <v>2018</v>
      </c>
      <c r="E1474" t="s">
        <v>3975</v>
      </c>
      <c r="F1474" t="s">
        <v>3855</v>
      </c>
      <c r="G1474" t="s">
        <v>3866</v>
      </c>
      <c r="H1474" t="s">
        <v>3878</v>
      </c>
      <c r="I1474">
        <v>41.011200000000002</v>
      </c>
      <c r="J1474">
        <v>4</v>
      </c>
    </row>
    <row r="1475" spans="1:10" hidden="1" x14ac:dyDescent="0.3">
      <c r="A1475" t="s">
        <v>3857</v>
      </c>
      <c r="B1475" t="s">
        <v>4456</v>
      </c>
      <c r="C1475" t="s">
        <v>3880</v>
      </c>
      <c r="D1475">
        <v>2016</v>
      </c>
      <c r="E1475" t="s">
        <v>3865</v>
      </c>
      <c r="F1475" t="s">
        <v>3855</v>
      </c>
      <c r="G1475" t="s">
        <v>3866</v>
      </c>
      <c r="H1475" t="s">
        <v>3856</v>
      </c>
      <c r="I1475">
        <v>230.66419999999999</v>
      </c>
      <c r="J1475">
        <v>4</v>
      </c>
    </row>
    <row r="1476" spans="1:10" hidden="1" x14ac:dyDescent="0.3">
      <c r="A1476" t="s">
        <v>3857</v>
      </c>
      <c r="B1476" t="s">
        <v>4869</v>
      </c>
      <c r="C1476" t="s">
        <v>3880</v>
      </c>
      <c r="D1476">
        <v>2016</v>
      </c>
      <c r="E1476" t="s">
        <v>3865</v>
      </c>
      <c r="F1476" t="s">
        <v>3855</v>
      </c>
      <c r="G1476" t="s">
        <v>3866</v>
      </c>
      <c r="H1476" t="s">
        <v>3856</v>
      </c>
      <c r="I1476">
        <v>179.5976</v>
      </c>
      <c r="J1476">
        <v>4</v>
      </c>
    </row>
    <row r="1477" spans="1:10" hidden="1" x14ac:dyDescent="0.3">
      <c r="A1477" t="s">
        <v>3857</v>
      </c>
      <c r="B1477" t="s">
        <v>4314</v>
      </c>
      <c r="C1477" t="s">
        <v>3932</v>
      </c>
      <c r="D1477">
        <v>2016</v>
      </c>
      <c r="E1477" t="s">
        <v>3865</v>
      </c>
      <c r="F1477" t="s">
        <v>3855</v>
      </c>
      <c r="G1477" t="s">
        <v>3866</v>
      </c>
      <c r="H1477" t="s">
        <v>3856</v>
      </c>
      <c r="I1477">
        <v>49.903399999999998</v>
      </c>
      <c r="J1477">
        <v>4</v>
      </c>
    </row>
    <row r="1478" spans="1:10" hidden="1" x14ac:dyDescent="0.3">
      <c r="A1478" t="s">
        <v>3857</v>
      </c>
      <c r="B1478" t="s">
        <v>4678</v>
      </c>
      <c r="C1478" t="s">
        <v>3932</v>
      </c>
      <c r="D1478">
        <v>2016</v>
      </c>
      <c r="E1478" t="s">
        <v>3865</v>
      </c>
      <c r="F1478" t="s">
        <v>3855</v>
      </c>
      <c r="G1478" t="s">
        <v>3866</v>
      </c>
      <c r="H1478" t="s">
        <v>3856</v>
      </c>
      <c r="I1478">
        <v>35.087400000000002</v>
      </c>
      <c r="J1478">
        <v>4</v>
      </c>
    </row>
    <row r="1479" spans="1:10" hidden="1" x14ac:dyDescent="0.3">
      <c r="A1479" t="s">
        <v>3857</v>
      </c>
      <c r="B1479" t="s">
        <v>4870</v>
      </c>
      <c r="C1479" t="s">
        <v>3932</v>
      </c>
      <c r="D1479">
        <v>2016</v>
      </c>
      <c r="E1479" t="s">
        <v>3865</v>
      </c>
      <c r="F1479" t="s">
        <v>3855</v>
      </c>
      <c r="G1479" t="s">
        <v>3866</v>
      </c>
      <c r="H1479" t="s">
        <v>3856</v>
      </c>
      <c r="I1479">
        <v>177.86600000000001</v>
      </c>
      <c r="J1479">
        <v>4</v>
      </c>
    </row>
    <row r="1480" spans="1:10" hidden="1" x14ac:dyDescent="0.3">
      <c r="A1480" t="s">
        <v>3857</v>
      </c>
      <c r="B1480" t="s">
        <v>4204</v>
      </c>
      <c r="C1480" t="s">
        <v>3895</v>
      </c>
      <c r="D1480">
        <v>2016</v>
      </c>
      <c r="E1480" t="s">
        <v>3865</v>
      </c>
      <c r="F1480" t="s">
        <v>3855</v>
      </c>
      <c r="G1480" t="s">
        <v>3866</v>
      </c>
      <c r="H1480" t="s">
        <v>3856</v>
      </c>
      <c r="I1480">
        <v>164.7184</v>
      </c>
      <c r="J1480">
        <v>4</v>
      </c>
    </row>
    <row r="1481" spans="1:10" hidden="1" x14ac:dyDescent="0.3">
      <c r="A1481" t="s">
        <v>3857</v>
      </c>
      <c r="B1481" t="s">
        <v>4871</v>
      </c>
      <c r="C1481" t="s">
        <v>3895</v>
      </c>
      <c r="D1481">
        <v>2016</v>
      </c>
      <c r="E1481" t="s">
        <v>3865</v>
      </c>
      <c r="F1481" t="s">
        <v>3855</v>
      </c>
      <c r="G1481" t="s">
        <v>3866</v>
      </c>
      <c r="H1481" t="s">
        <v>3856</v>
      </c>
      <c r="I1481">
        <v>122.84139999999999</v>
      </c>
      <c r="J1481">
        <v>4</v>
      </c>
    </row>
    <row r="1482" spans="1:10" hidden="1" x14ac:dyDescent="0.3">
      <c r="A1482" t="s">
        <v>3857</v>
      </c>
      <c r="B1482" t="s">
        <v>3933</v>
      </c>
      <c r="C1482" t="s">
        <v>3868</v>
      </c>
      <c r="D1482">
        <v>2016</v>
      </c>
      <c r="E1482" t="s">
        <v>3865</v>
      </c>
      <c r="F1482" t="s">
        <v>3855</v>
      </c>
      <c r="G1482" t="s">
        <v>3866</v>
      </c>
      <c r="H1482" t="s">
        <v>3856</v>
      </c>
      <c r="I1482">
        <v>263.2226</v>
      </c>
      <c r="J1482">
        <v>4</v>
      </c>
    </row>
    <row r="1483" spans="1:10" hidden="1" x14ac:dyDescent="0.3">
      <c r="A1483" t="s">
        <v>3857</v>
      </c>
      <c r="B1483" t="s">
        <v>4332</v>
      </c>
      <c r="C1483" t="s">
        <v>3834</v>
      </c>
      <c r="D1483">
        <v>2016</v>
      </c>
      <c r="E1483" t="s">
        <v>3865</v>
      </c>
      <c r="F1483" t="s">
        <v>3855</v>
      </c>
      <c r="G1483" t="s">
        <v>3866</v>
      </c>
      <c r="H1483" t="s">
        <v>3856</v>
      </c>
      <c r="I1483">
        <v>177.90280000000001</v>
      </c>
      <c r="J1483">
        <v>4</v>
      </c>
    </row>
    <row r="1484" spans="1:10" hidden="1" x14ac:dyDescent="0.3">
      <c r="A1484" t="s">
        <v>3857</v>
      </c>
      <c r="B1484" t="s">
        <v>4872</v>
      </c>
      <c r="C1484" t="s">
        <v>3834</v>
      </c>
      <c r="D1484">
        <v>2016</v>
      </c>
      <c r="E1484" t="s">
        <v>3865</v>
      </c>
      <c r="F1484" t="s">
        <v>3855</v>
      </c>
      <c r="G1484" t="s">
        <v>3866</v>
      </c>
      <c r="H1484" t="s">
        <v>3856</v>
      </c>
      <c r="I1484">
        <v>193.75040000000001</v>
      </c>
      <c r="J1484">
        <v>4</v>
      </c>
    </row>
    <row r="1485" spans="1:10" hidden="1" x14ac:dyDescent="0.3">
      <c r="A1485" t="s">
        <v>3857</v>
      </c>
      <c r="B1485" t="s">
        <v>4471</v>
      </c>
      <c r="C1485" t="s">
        <v>3834</v>
      </c>
      <c r="D1485">
        <v>2016</v>
      </c>
      <c r="E1485" t="s">
        <v>3865</v>
      </c>
      <c r="F1485" t="s">
        <v>3855</v>
      </c>
      <c r="G1485" t="s">
        <v>3866</v>
      </c>
      <c r="H1485" t="s">
        <v>3856</v>
      </c>
      <c r="I1485">
        <v>110.5886</v>
      </c>
      <c r="J1485">
        <v>4</v>
      </c>
    </row>
    <row r="1486" spans="1:10" hidden="1" x14ac:dyDescent="0.3">
      <c r="A1486" t="s">
        <v>3857</v>
      </c>
      <c r="B1486" t="s">
        <v>4873</v>
      </c>
      <c r="C1486" t="s">
        <v>3834</v>
      </c>
      <c r="D1486">
        <v>2016</v>
      </c>
      <c r="E1486" t="s">
        <v>3865</v>
      </c>
      <c r="F1486" t="s">
        <v>3855</v>
      </c>
      <c r="G1486" t="s">
        <v>3866</v>
      </c>
      <c r="H1486" t="s">
        <v>3856</v>
      </c>
      <c r="I1486">
        <v>248.77500000000001</v>
      </c>
      <c r="J1486">
        <v>4</v>
      </c>
    </row>
    <row r="1487" spans="1:10" hidden="1" x14ac:dyDescent="0.3">
      <c r="A1487" t="s">
        <v>3857</v>
      </c>
      <c r="B1487" t="s">
        <v>4585</v>
      </c>
      <c r="C1487" t="s">
        <v>3864</v>
      </c>
      <c r="D1487">
        <v>2016</v>
      </c>
      <c r="E1487" t="s">
        <v>3865</v>
      </c>
      <c r="F1487" t="s">
        <v>3855</v>
      </c>
      <c r="G1487" t="s">
        <v>3866</v>
      </c>
      <c r="H1487" t="s">
        <v>3856</v>
      </c>
      <c r="I1487">
        <v>258.26459999999997</v>
      </c>
      <c r="J1487">
        <v>4</v>
      </c>
    </row>
    <row r="1488" spans="1:10" hidden="1" x14ac:dyDescent="0.3">
      <c r="A1488" t="s">
        <v>3857</v>
      </c>
      <c r="B1488" t="s">
        <v>4874</v>
      </c>
      <c r="C1488" t="s">
        <v>3864</v>
      </c>
      <c r="D1488">
        <v>2016</v>
      </c>
      <c r="E1488" t="s">
        <v>3865</v>
      </c>
      <c r="F1488" t="s">
        <v>3855</v>
      </c>
      <c r="G1488" t="s">
        <v>3866</v>
      </c>
      <c r="H1488" t="s">
        <v>3856</v>
      </c>
      <c r="I1488">
        <v>97.306799999999996</v>
      </c>
      <c r="J1488">
        <v>4</v>
      </c>
    </row>
    <row r="1489" spans="1:10" hidden="1" x14ac:dyDescent="0.3">
      <c r="A1489" t="s">
        <v>3857</v>
      </c>
      <c r="B1489" t="s">
        <v>4875</v>
      </c>
      <c r="C1489" t="s">
        <v>3853</v>
      </c>
      <c r="D1489">
        <v>2016</v>
      </c>
      <c r="E1489" t="s">
        <v>3865</v>
      </c>
      <c r="F1489" t="s">
        <v>3855</v>
      </c>
      <c r="G1489" t="s">
        <v>3866</v>
      </c>
      <c r="H1489" t="s">
        <v>3856</v>
      </c>
      <c r="I1489">
        <v>246.71440000000001</v>
      </c>
      <c r="J1489">
        <v>4</v>
      </c>
    </row>
    <row r="1490" spans="1:10" hidden="1" x14ac:dyDescent="0.3">
      <c r="A1490" t="s">
        <v>3857</v>
      </c>
      <c r="B1490" t="s">
        <v>4044</v>
      </c>
      <c r="C1490" t="s">
        <v>3853</v>
      </c>
      <c r="D1490">
        <v>2016</v>
      </c>
      <c r="E1490" t="s">
        <v>3865</v>
      </c>
      <c r="F1490" t="s">
        <v>3855</v>
      </c>
      <c r="G1490" t="s">
        <v>3866</v>
      </c>
      <c r="H1490" t="s">
        <v>3856</v>
      </c>
      <c r="I1490">
        <v>48.203400000000002</v>
      </c>
      <c r="J1490">
        <v>4</v>
      </c>
    </row>
    <row r="1491" spans="1:10" hidden="1" x14ac:dyDescent="0.3">
      <c r="A1491" t="s">
        <v>3857</v>
      </c>
      <c r="B1491" t="s">
        <v>4161</v>
      </c>
      <c r="C1491" t="s">
        <v>3853</v>
      </c>
      <c r="D1491">
        <v>2016</v>
      </c>
      <c r="E1491" t="s">
        <v>3865</v>
      </c>
      <c r="F1491" t="s">
        <v>3855</v>
      </c>
      <c r="G1491" t="s">
        <v>3866</v>
      </c>
      <c r="H1491" t="s">
        <v>3856</v>
      </c>
      <c r="I1491">
        <v>198.54259999999999</v>
      </c>
      <c r="J1491">
        <v>4</v>
      </c>
    </row>
    <row r="1492" spans="1:10" hidden="1" x14ac:dyDescent="0.3">
      <c r="A1492" t="s">
        <v>3857</v>
      </c>
      <c r="B1492" t="s">
        <v>3889</v>
      </c>
      <c r="C1492" t="s">
        <v>3853</v>
      </c>
      <c r="D1492">
        <v>2016</v>
      </c>
      <c r="E1492" t="s">
        <v>3865</v>
      </c>
      <c r="F1492" t="s">
        <v>3855</v>
      </c>
      <c r="G1492" t="s">
        <v>3866</v>
      </c>
      <c r="H1492" t="s">
        <v>3856</v>
      </c>
      <c r="I1492">
        <v>111.98860000000001</v>
      </c>
      <c r="J1492">
        <v>4</v>
      </c>
    </row>
    <row r="1493" spans="1:10" hidden="1" x14ac:dyDescent="0.3">
      <c r="A1493" t="s">
        <v>3857</v>
      </c>
      <c r="B1493" t="s">
        <v>4554</v>
      </c>
      <c r="C1493" t="s">
        <v>3899</v>
      </c>
      <c r="D1493">
        <v>2016</v>
      </c>
      <c r="E1493" t="s">
        <v>3865</v>
      </c>
      <c r="F1493" t="s">
        <v>3855</v>
      </c>
      <c r="G1493" t="s">
        <v>3866</v>
      </c>
      <c r="H1493" t="s">
        <v>3856</v>
      </c>
      <c r="I1493">
        <v>37.950600000000001</v>
      </c>
      <c r="J1493">
        <v>4</v>
      </c>
    </row>
    <row r="1494" spans="1:10" hidden="1" x14ac:dyDescent="0.3">
      <c r="A1494" t="s">
        <v>3857</v>
      </c>
      <c r="B1494" t="s">
        <v>4749</v>
      </c>
      <c r="C1494" t="s">
        <v>3899</v>
      </c>
      <c r="D1494">
        <v>2016</v>
      </c>
      <c r="E1494" t="s">
        <v>3865</v>
      </c>
      <c r="F1494" t="s">
        <v>3855</v>
      </c>
      <c r="G1494" t="s">
        <v>3866</v>
      </c>
      <c r="H1494" t="s">
        <v>3856</v>
      </c>
      <c r="I1494">
        <v>127.3336</v>
      </c>
      <c r="J1494">
        <v>4</v>
      </c>
    </row>
    <row r="1495" spans="1:10" hidden="1" x14ac:dyDescent="0.3">
      <c r="A1495" t="s">
        <v>3857</v>
      </c>
      <c r="B1495" t="s">
        <v>4716</v>
      </c>
      <c r="C1495" t="s">
        <v>3859</v>
      </c>
      <c r="D1495">
        <v>2016</v>
      </c>
      <c r="E1495" t="s">
        <v>3865</v>
      </c>
      <c r="F1495" t="s">
        <v>3855</v>
      </c>
      <c r="G1495" t="s">
        <v>3866</v>
      </c>
      <c r="H1495" t="s">
        <v>3856</v>
      </c>
      <c r="I1495">
        <v>181.89500000000001</v>
      </c>
      <c r="J1495">
        <v>4</v>
      </c>
    </row>
    <row r="1496" spans="1:10" hidden="1" x14ac:dyDescent="0.3">
      <c r="A1496" t="s">
        <v>3857</v>
      </c>
      <c r="B1496" t="s">
        <v>4829</v>
      </c>
      <c r="C1496" t="s">
        <v>3859</v>
      </c>
      <c r="D1496">
        <v>2016</v>
      </c>
      <c r="E1496" t="s">
        <v>3865</v>
      </c>
      <c r="F1496" t="s">
        <v>3855</v>
      </c>
      <c r="G1496" t="s">
        <v>3866</v>
      </c>
      <c r="H1496" t="s">
        <v>3856</v>
      </c>
      <c r="I1496">
        <v>98.904200000000003</v>
      </c>
      <c r="J1496">
        <v>4</v>
      </c>
    </row>
    <row r="1497" spans="1:10" hidden="1" x14ac:dyDescent="0.3">
      <c r="A1497" t="s">
        <v>3857</v>
      </c>
      <c r="B1497" t="s">
        <v>4876</v>
      </c>
      <c r="C1497" t="s">
        <v>3859</v>
      </c>
      <c r="D1497">
        <v>2016</v>
      </c>
      <c r="E1497" t="s">
        <v>3865</v>
      </c>
      <c r="F1497" t="s">
        <v>3855</v>
      </c>
      <c r="G1497" t="s">
        <v>3866</v>
      </c>
      <c r="H1497" t="s">
        <v>3856</v>
      </c>
      <c r="I1497">
        <v>96.738399999999999</v>
      </c>
      <c r="J1497">
        <v>4</v>
      </c>
    </row>
    <row r="1498" spans="1:10" hidden="1" x14ac:dyDescent="0.3">
      <c r="A1498" t="s">
        <v>3857</v>
      </c>
      <c r="B1498" t="s">
        <v>4830</v>
      </c>
      <c r="C1498" t="s">
        <v>3859</v>
      </c>
      <c r="D1498">
        <v>2016</v>
      </c>
      <c r="E1498" t="s">
        <v>3865</v>
      </c>
      <c r="F1498" t="s">
        <v>3855</v>
      </c>
      <c r="G1498" t="s">
        <v>3866</v>
      </c>
      <c r="H1498" t="s">
        <v>3856</v>
      </c>
      <c r="I1498">
        <v>95.909400000000005</v>
      </c>
      <c r="J1498">
        <v>4</v>
      </c>
    </row>
    <row r="1499" spans="1:10" hidden="1" x14ac:dyDescent="0.3">
      <c r="A1499" t="s">
        <v>3857</v>
      </c>
      <c r="B1499" t="s">
        <v>4050</v>
      </c>
      <c r="C1499" t="s">
        <v>3880</v>
      </c>
      <c r="D1499">
        <v>2016</v>
      </c>
      <c r="E1499" t="s">
        <v>3865</v>
      </c>
      <c r="F1499" t="s">
        <v>3855</v>
      </c>
      <c r="G1499" t="s">
        <v>3866</v>
      </c>
      <c r="H1499" t="s">
        <v>3856</v>
      </c>
      <c r="I1499">
        <v>147.53919999999999</v>
      </c>
      <c r="J1499">
        <v>4</v>
      </c>
    </row>
    <row r="1500" spans="1:10" hidden="1" x14ac:dyDescent="0.3">
      <c r="A1500" t="s">
        <v>3857</v>
      </c>
      <c r="B1500" t="s">
        <v>4524</v>
      </c>
      <c r="C1500" t="s">
        <v>3880</v>
      </c>
      <c r="D1500">
        <v>2016</v>
      </c>
      <c r="E1500" t="s">
        <v>3865</v>
      </c>
      <c r="F1500" t="s">
        <v>3855</v>
      </c>
      <c r="G1500" t="s">
        <v>3866</v>
      </c>
      <c r="H1500" t="s">
        <v>3856</v>
      </c>
      <c r="I1500">
        <v>119.11239999999999</v>
      </c>
      <c r="J1500">
        <v>4</v>
      </c>
    </row>
    <row r="1501" spans="1:10" hidden="1" x14ac:dyDescent="0.3">
      <c r="A1501" t="s">
        <v>3857</v>
      </c>
      <c r="B1501" t="s">
        <v>4877</v>
      </c>
      <c r="C1501" t="s">
        <v>3880</v>
      </c>
      <c r="D1501">
        <v>2016</v>
      </c>
      <c r="E1501" t="s">
        <v>3865</v>
      </c>
      <c r="F1501" t="s">
        <v>3855</v>
      </c>
      <c r="G1501" t="s">
        <v>3866</v>
      </c>
      <c r="H1501" t="s">
        <v>3856</v>
      </c>
      <c r="I1501">
        <v>41.711199999999998</v>
      </c>
      <c r="J1501">
        <v>4</v>
      </c>
    </row>
    <row r="1502" spans="1:10" hidden="1" x14ac:dyDescent="0.3">
      <c r="A1502" t="s">
        <v>3857</v>
      </c>
      <c r="B1502" t="s">
        <v>4400</v>
      </c>
      <c r="C1502" t="s">
        <v>3880</v>
      </c>
      <c r="D1502">
        <v>2016</v>
      </c>
      <c r="E1502" t="s">
        <v>3865</v>
      </c>
      <c r="F1502" t="s">
        <v>3855</v>
      </c>
      <c r="G1502" t="s">
        <v>3866</v>
      </c>
      <c r="H1502" t="s">
        <v>3856</v>
      </c>
      <c r="I1502">
        <v>105.6964</v>
      </c>
      <c r="J1502">
        <v>4</v>
      </c>
    </row>
    <row r="1503" spans="1:10" hidden="1" x14ac:dyDescent="0.3">
      <c r="A1503" t="s">
        <v>3857</v>
      </c>
      <c r="B1503" t="s">
        <v>4355</v>
      </c>
      <c r="C1503" t="s">
        <v>3880</v>
      </c>
      <c r="D1503">
        <v>2016</v>
      </c>
      <c r="E1503" t="s">
        <v>3865</v>
      </c>
      <c r="F1503" t="s">
        <v>3855</v>
      </c>
      <c r="G1503" t="s">
        <v>3866</v>
      </c>
      <c r="H1503" t="s">
        <v>3856</v>
      </c>
      <c r="I1503">
        <v>64.850999999999999</v>
      </c>
      <c r="J1503">
        <v>4</v>
      </c>
    </row>
    <row r="1504" spans="1:10" hidden="1" x14ac:dyDescent="0.3">
      <c r="A1504" t="s">
        <v>3857</v>
      </c>
      <c r="B1504" t="s">
        <v>4219</v>
      </c>
      <c r="C1504" t="s">
        <v>3880</v>
      </c>
      <c r="D1504">
        <v>2016</v>
      </c>
      <c r="E1504" t="s">
        <v>3865</v>
      </c>
      <c r="F1504" t="s">
        <v>3855</v>
      </c>
      <c r="G1504" t="s">
        <v>3866</v>
      </c>
      <c r="H1504" t="s">
        <v>3856</v>
      </c>
      <c r="I1504">
        <v>148.9418</v>
      </c>
      <c r="J1504">
        <v>4</v>
      </c>
    </row>
    <row r="1505" spans="1:10" hidden="1" x14ac:dyDescent="0.3">
      <c r="A1505" t="s">
        <v>3857</v>
      </c>
      <c r="B1505" t="s">
        <v>4878</v>
      </c>
      <c r="C1505" t="s">
        <v>3902</v>
      </c>
      <c r="D1505">
        <v>2016</v>
      </c>
      <c r="E1505" t="s">
        <v>3865</v>
      </c>
      <c r="F1505" t="s">
        <v>3855</v>
      </c>
      <c r="G1505" t="s">
        <v>3866</v>
      </c>
      <c r="H1505" t="s">
        <v>3856</v>
      </c>
      <c r="I1505">
        <v>193.64779999999999</v>
      </c>
      <c r="J1505">
        <v>4</v>
      </c>
    </row>
    <row r="1506" spans="1:10" hidden="1" x14ac:dyDescent="0.3">
      <c r="A1506" t="s">
        <v>3857</v>
      </c>
      <c r="B1506" t="s">
        <v>4466</v>
      </c>
      <c r="C1506" t="s">
        <v>3902</v>
      </c>
      <c r="D1506">
        <v>2016</v>
      </c>
      <c r="E1506" t="s">
        <v>3865</v>
      </c>
      <c r="F1506" t="s">
        <v>3855</v>
      </c>
      <c r="G1506" t="s">
        <v>3866</v>
      </c>
      <c r="H1506" t="s">
        <v>3856</v>
      </c>
      <c r="I1506">
        <v>254.904</v>
      </c>
      <c r="J1506">
        <v>4</v>
      </c>
    </row>
    <row r="1507" spans="1:10" hidden="1" x14ac:dyDescent="0.3">
      <c r="A1507" t="s">
        <v>3857</v>
      </c>
      <c r="B1507" t="s">
        <v>3956</v>
      </c>
      <c r="C1507" t="s">
        <v>3886</v>
      </c>
      <c r="D1507">
        <v>2016</v>
      </c>
      <c r="E1507" t="s">
        <v>3865</v>
      </c>
      <c r="F1507" t="s">
        <v>3855</v>
      </c>
      <c r="G1507" t="s">
        <v>3866</v>
      </c>
      <c r="H1507" t="s">
        <v>3856</v>
      </c>
      <c r="I1507">
        <v>150.4734</v>
      </c>
      <c r="J1507">
        <v>4</v>
      </c>
    </row>
    <row r="1508" spans="1:10" hidden="1" x14ac:dyDescent="0.3">
      <c r="A1508" t="s">
        <v>3857</v>
      </c>
      <c r="B1508" t="s">
        <v>4879</v>
      </c>
      <c r="C1508" t="s">
        <v>3886</v>
      </c>
      <c r="D1508">
        <v>2016</v>
      </c>
      <c r="E1508" t="s">
        <v>3865</v>
      </c>
      <c r="F1508" t="s">
        <v>3855</v>
      </c>
      <c r="G1508" t="s">
        <v>3866</v>
      </c>
      <c r="H1508" t="s">
        <v>3856</v>
      </c>
      <c r="I1508">
        <v>45.142800000000001</v>
      </c>
      <c r="J1508">
        <v>4</v>
      </c>
    </row>
    <row r="1509" spans="1:10" hidden="1" x14ac:dyDescent="0.3">
      <c r="A1509" t="s">
        <v>3857</v>
      </c>
      <c r="B1509" t="s">
        <v>4083</v>
      </c>
      <c r="C1509" t="s">
        <v>3886</v>
      </c>
      <c r="D1509">
        <v>2016</v>
      </c>
      <c r="E1509" t="s">
        <v>3865</v>
      </c>
      <c r="F1509" t="s">
        <v>3855</v>
      </c>
      <c r="G1509" t="s">
        <v>3866</v>
      </c>
      <c r="H1509" t="s">
        <v>3856</v>
      </c>
      <c r="I1509">
        <v>228.5352</v>
      </c>
      <c r="J1509">
        <v>4</v>
      </c>
    </row>
    <row r="1510" spans="1:10" hidden="1" x14ac:dyDescent="0.3">
      <c r="A1510" t="s">
        <v>3857</v>
      </c>
      <c r="B1510" t="s">
        <v>4227</v>
      </c>
      <c r="C1510" t="s">
        <v>3886</v>
      </c>
      <c r="D1510">
        <v>2016</v>
      </c>
      <c r="E1510" t="s">
        <v>3865</v>
      </c>
      <c r="F1510" t="s">
        <v>3855</v>
      </c>
      <c r="G1510" t="s">
        <v>3866</v>
      </c>
      <c r="H1510" t="s">
        <v>3856</v>
      </c>
      <c r="I1510">
        <v>53.395600000000002</v>
      </c>
      <c r="J1510">
        <v>4</v>
      </c>
    </row>
    <row r="1511" spans="1:10" hidden="1" x14ac:dyDescent="0.3">
      <c r="A1511" t="s">
        <v>3857</v>
      </c>
      <c r="B1511" t="s">
        <v>4880</v>
      </c>
      <c r="C1511" t="s">
        <v>3886</v>
      </c>
      <c r="D1511">
        <v>2016</v>
      </c>
      <c r="E1511" t="s">
        <v>3865</v>
      </c>
      <c r="F1511" t="s">
        <v>3855</v>
      </c>
      <c r="G1511" t="s">
        <v>3866</v>
      </c>
      <c r="H1511" t="s">
        <v>3856</v>
      </c>
      <c r="I1511">
        <v>132.96260000000001</v>
      </c>
      <c r="J1511">
        <v>4</v>
      </c>
    </row>
    <row r="1512" spans="1:10" hidden="1" x14ac:dyDescent="0.3">
      <c r="A1512" t="s">
        <v>3857</v>
      </c>
      <c r="B1512" t="s">
        <v>4403</v>
      </c>
      <c r="C1512" t="s">
        <v>3871</v>
      </c>
      <c r="D1512">
        <v>2016</v>
      </c>
      <c r="E1512" t="s">
        <v>3865</v>
      </c>
      <c r="F1512" t="s">
        <v>3855</v>
      </c>
      <c r="G1512" t="s">
        <v>3866</v>
      </c>
      <c r="H1512" t="s">
        <v>3856</v>
      </c>
      <c r="I1512">
        <v>89.914599999999993</v>
      </c>
      <c r="J1512">
        <v>4</v>
      </c>
    </row>
    <row r="1513" spans="1:10" hidden="1" x14ac:dyDescent="0.3">
      <c r="A1513" t="s">
        <v>3857</v>
      </c>
      <c r="B1513" t="s">
        <v>4881</v>
      </c>
      <c r="C1513" t="s">
        <v>3871</v>
      </c>
      <c r="D1513">
        <v>2016</v>
      </c>
      <c r="E1513" t="s">
        <v>3865</v>
      </c>
      <c r="F1513" t="s">
        <v>3855</v>
      </c>
      <c r="G1513" t="s">
        <v>3866</v>
      </c>
      <c r="H1513" t="s">
        <v>3856</v>
      </c>
      <c r="I1513">
        <v>241.75120000000001</v>
      </c>
      <c r="J1513">
        <v>4</v>
      </c>
    </row>
    <row r="1514" spans="1:10" hidden="1" x14ac:dyDescent="0.3">
      <c r="A1514" t="s">
        <v>3857</v>
      </c>
      <c r="B1514" t="s">
        <v>4882</v>
      </c>
      <c r="C1514" t="s">
        <v>3871</v>
      </c>
      <c r="D1514">
        <v>2016</v>
      </c>
      <c r="E1514" t="s">
        <v>3865</v>
      </c>
      <c r="F1514" t="s">
        <v>3855</v>
      </c>
      <c r="G1514" t="s">
        <v>3866</v>
      </c>
      <c r="H1514" t="s">
        <v>3856</v>
      </c>
      <c r="I1514">
        <v>192.68459999999999</v>
      </c>
      <c r="J1514">
        <v>4</v>
      </c>
    </row>
    <row r="1515" spans="1:10" hidden="1" x14ac:dyDescent="0.3">
      <c r="A1515" t="s">
        <v>3857</v>
      </c>
      <c r="B1515" t="s">
        <v>4424</v>
      </c>
      <c r="C1515" t="s">
        <v>3996</v>
      </c>
      <c r="D1515">
        <v>2016</v>
      </c>
      <c r="E1515" t="s">
        <v>3865</v>
      </c>
      <c r="F1515" t="s">
        <v>3855</v>
      </c>
      <c r="G1515" t="s">
        <v>3866</v>
      </c>
      <c r="H1515" t="s">
        <v>3856</v>
      </c>
      <c r="I1515">
        <v>260.3252</v>
      </c>
      <c r="J1515">
        <v>4</v>
      </c>
    </row>
    <row r="1516" spans="1:10" hidden="1" x14ac:dyDescent="0.3">
      <c r="A1516" t="s">
        <v>3851</v>
      </c>
      <c r="B1516" t="s">
        <v>4100</v>
      </c>
      <c r="C1516" t="s">
        <v>3932</v>
      </c>
      <c r="D1516">
        <v>2016</v>
      </c>
      <c r="E1516" t="s">
        <v>3865</v>
      </c>
      <c r="F1516" t="s">
        <v>3855</v>
      </c>
      <c r="G1516" t="s">
        <v>3866</v>
      </c>
      <c r="H1516" t="s">
        <v>3856</v>
      </c>
      <c r="I1516">
        <v>183.095</v>
      </c>
      <c r="J1516">
        <v>4</v>
      </c>
    </row>
    <row r="1517" spans="1:10" hidden="1" x14ac:dyDescent="0.3">
      <c r="A1517" t="s">
        <v>3851</v>
      </c>
      <c r="B1517" t="s">
        <v>4561</v>
      </c>
      <c r="C1517" t="s">
        <v>3932</v>
      </c>
      <c r="D1517">
        <v>2016</v>
      </c>
      <c r="E1517" t="s">
        <v>3865</v>
      </c>
      <c r="F1517" t="s">
        <v>3855</v>
      </c>
      <c r="G1517" t="s">
        <v>3866</v>
      </c>
      <c r="H1517" t="s">
        <v>3856</v>
      </c>
      <c r="I1517">
        <v>144.4444</v>
      </c>
      <c r="J1517">
        <v>4</v>
      </c>
    </row>
    <row r="1518" spans="1:10" hidden="1" x14ac:dyDescent="0.3">
      <c r="A1518" t="s">
        <v>3851</v>
      </c>
      <c r="B1518" t="s">
        <v>4148</v>
      </c>
      <c r="C1518" t="s">
        <v>3932</v>
      </c>
      <c r="D1518">
        <v>2016</v>
      </c>
      <c r="E1518" t="s">
        <v>3865</v>
      </c>
      <c r="F1518" t="s">
        <v>3855</v>
      </c>
      <c r="G1518" t="s">
        <v>3866</v>
      </c>
      <c r="H1518" t="s">
        <v>3856</v>
      </c>
      <c r="I1518">
        <v>171.94220000000001</v>
      </c>
      <c r="J1518">
        <v>4</v>
      </c>
    </row>
    <row r="1519" spans="1:10" hidden="1" x14ac:dyDescent="0.3">
      <c r="A1519" t="s">
        <v>3851</v>
      </c>
      <c r="B1519" t="s">
        <v>3957</v>
      </c>
      <c r="C1519" t="s">
        <v>3932</v>
      </c>
      <c r="D1519">
        <v>2016</v>
      </c>
      <c r="E1519" t="s">
        <v>3865</v>
      </c>
      <c r="F1519" t="s">
        <v>3855</v>
      </c>
      <c r="G1519" t="s">
        <v>3866</v>
      </c>
      <c r="H1519" t="s">
        <v>3856</v>
      </c>
      <c r="I1519">
        <v>262.85680000000002</v>
      </c>
      <c r="J1519">
        <v>4</v>
      </c>
    </row>
    <row r="1520" spans="1:10" hidden="1" x14ac:dyDescent="0.3">
      <c r="A1520" t="s">
        <v>3851</v>
      </c>
      <c r="B1520" t="s">
        <v>4704</v>
      </c>
      <c r="C1520" t="s">
        <v>3895</v>
      </c>
      <c r="D1520">
        <v>2016</v>
      </c>
      <c r="E1520" t="s">
        <v>3865</v>
      </c>
      <c r="F1520" t="s">
        <v>3855</v>
      </c>
      <c r="G1520" t="s">
        <v>3866</v>
      </c>
      <c r="H1520" t="s">
        <v>3856</v>
      </c>
      <c r="I1520">
        <v>224.7088</v>
      </c>
      <c r="J1520">
        <v>4</v>
      </c>
    </row>
    <row r="1521" spans="1:10" hidden="1" x14ac:dyDescent="0.3">
      <c r="A1521" t="s">
        <v>3851</v>
      </c>
      <c r="B1521" t="s">
        <v>4883</v>
      </c>
      <c r="C1521" t="s">
        <v>3895</v>
      </c>
      <c r="D1521">
        <v>2016</v>
      </c>
      <c r="E1521" t="s">
        <v>3865</v>
      </c>
      <c r="F1521" t="s">
        <v>3855</v>
      </c>
      <c r="G1521" t="s">
        <v>3866</v>
      </c>
      <c r="H1521" t="s">
        <v>3856</v>
      </c>
      <c r="I1521">
        <v>84.690799999999996</v>
      </c>
      <c r="J1521">
        <v>4</v>
      </c>
    </row>
    <row r="1522" spans="1:10" hidden="1" x14ac:dyDescent="0.3">
      <c r="A1522" t="s">
        <v>3851</v>
      </c>
      <c r="B1522" t="s">
        <v>4884</v>
      </c>
      <c r="C1522" t="s">
        <v>3895</v>
      </c>
      <c r="D1522">
        <v>2016</v>
      </c>
      <c r="E1522" t="s">
        <v>3865</v>
      </c>
      <c r="F1522" t="s">
        <v>3855</v>
      </c>
      <c r="G1522" t="s">
        <v>3866</v>
      </c>
      <c r="H1522" t="s">
        <v>3856</v>
      </c>
      <c r="I1522">
        <v>262.35939999999999</v>
      </c>
      <c r="J1522">
        <v>4</v>
      </c>
    </row>
    <row r="1523" spans="1:10" hidden="1" x14ac:dyDescent="0.3">
      <c r="A1523" t="s">
        <v>3851</v>
      </c>
      <c r="B1523" t="s">
        <v>4613</v>
      </c>
      <c r="C1523" t="s">
        <v>3895</v>
      </c>
      <c r="D1523">
        <v>2016</v>
      </c>
      <c r="E1523" t="s">
        <v>3865</v>
      </c>
      <c r="F1523" t="s">
        <v>3855</v>
      </c>
      <c r="G1523" t="s">
        <v>3866</v>
      </c>
      <c r="H1523" t="s">
        <v>3856</v>
      </c>
      <c r="I1523">
        <v>103.6648</v>
      </c>
      <c r="J1523">
        <v>4</v>
      </c>
    </row>
    <row r="1524" spans="1:10" hidden="1" x14ac:dyDescent="0.3">
      <c r="A1524" t="s">
        <v>3851</v>
      </c>
      <c r="B1524" t="s">
        <v>4885</v>
      </c>
      <c r="C1524" t="s">
        <v>3868</v>
      </c>
      <c r="D1524">
        <v>2016</v>
      </c>
      <c r="E1524" t="s">
        <v>3865</v>
      </c>
      <c r="F1524" t="s">
        <v>3855</v>
      </c>
      <c r="G1524" t="s">
        <v>3866</v>
      </c>
      <c r="H1524" t="s">
        <v>3856</v>
      </c>
      <c r="I1524">
        <v>251.64080000000001</v>
      </c>
      <c r="J1524">
        <v>4</v>
      </c>
    </row>
    <row r="1525" spans="1:10" hidden="1" x14ac:dyDescent="0.3">
      <c r="A1525" t="s">
        <v>3851</v>
      </c>
      <c r="B1525" t="s">
        <v>4886</v>
      </c>
      <c r="C1525" t="s">
        <v>3868</v>
      </c>
      <c r="D1525">
        <v>2016</v>
      </c>
      <c r="E1525" t="s">
        <v>3865</v>
      </c>
      <c r="F1525" t="s">
        <v>3855</v>
      </c>
      <c r="G1525" t="s">
        <v>3866</v>
      </c>
      <c r="H1525" t="s">
        <v>3856</v>
      </c>
      <c r="I1525">
        <v>213.7902</v>
      </c>
      <c r="J1525">
        <v>4</v>
      </c>
    </row>
    <row r="1526" spans="1:10" hidden="1" x14ac:dyDescent="0.3">
      <c r="A1526" t="s">
        <v>3851</v>
      </c>
      <c r="B1526" t="s">
        <v>4887</v>
      </c>
      <c r="C1526" t="s">
        <v>3868</v>
      </c>
      <c r="D1526">
        <v>2016</v>
      </c>
      <c r="E1526" t="s">
        <v>3865</v>
      </c>
      <c r="F1526" t="s">
        <v>3855</v>
      </c>
      <c r="G1526" t="s">
        <v>3866</v>
      </c>
      <c r="H1526" t="s">
        <v>3856</v>
      </c>
      <c r="I1526">
        <v>142.047</v>
      </c>
      <c r="J1526">
        <v>4</v>
      </c>
    </row>
    <row r="1527" spans="1:10" hidden="1" x14ac:dyDescent="0.3">
      <c r="A1527" t="s">
        <v>3851</v>
      </c>
      <c r="B1527" t="s">
        <v>4888</v>
      </c>
      <c r="C1527" t="s">
        <v>3834</v>
      </c>
      <c r="D1527">
        <v>2016</v>
      </c>
      <c r="E1527" t="s">
        <v>3865</v>
      </c>
      <c r="F1527" t="s">
        <v>3855</v>
      </c>
      <c r="G1527" t="s">
        <v>3866</v>
      </c>
      <c r="H1527" t="s">
        <v>3856</v>
      </c>
      <c r="I1527">
        <v>184.82400000000001</v>
      </c>
      <c r="J1527">
        <v>4</v>
      </c>
    </row>
    <row r="1528" spans="1:10" hidden="1" x14ac:dyDescent="0.3">
      <c r="A1528" t="s">
        <v>3851</v>
      </c>
      <c r="B1528" t="s">
        <v>4889</v>
      </c>
      <c r="C1528" t="s">
        <v>3864</v>
      </c>
      <c r="D1528">
        <v>2016</v>
      </c>
      <c r="E1528" t="s">
        <v>3865</v>
      </c>
      <c r="F1528" t="s">
        <v>3855</v>
      </c>
      <c r="G1528" t="s">
        <v>3866</v>
      </c>
      <c r="H1528" t="s">
        <v>3856</v>
      </c>
      <c r="I1528">
        <v>153.56559999999999</v>
      </c>
      <c r="J1528">
        <v>4</v>
      </c>
    </row>
    <row r="1529" spans="1:10" hidden="1" x14ac:dyDescent="0.3">
      <c r="A1529" t="s">
        <v>3851</v>
      </c>
      <c r="B1529" t="s">
        <v>4778</v>
      </c>
      <c r="C1529" t="s">
        <v>3864</v>
      </c>
      <c r="D1529">
        <v>2016</v>
      </c>
      <c r="E1529" t="s">
        <v>3865</v>
      </c>
      <c r="F1529" t="s">
        <v>3855</v>
      </c>
      <c r="G1529" t="s">
        <v>3866</v>
      </c>
      <c r="H1529" t="s">
        <v>3856</v>
      </c>
      <c r="I1529">
        <v>189.82140000000001</v>
      </c>
      <c r="J1529">
        <v>4</v>
      </c>
    </row>
    <row r="1530" spans="1:10" hidden="1" x14ac:dyDescent="0.3">
      <c r="A1530" t="s">
        <v>3851</v>
      </c>
      <c r="B1530" t="s">
        <v>4890</v>
      </c>
      <c r="C1530" t="s">
        <v>3853</v>
      </c>
      <c r="D1530">
        <v>2016</v>
      </c>
      <c r="E1530" t="s">
        <v>3865</v>
      </c>
      <c r="F1530" t="s">
        <v>3855</v>
      </c>
      <c r="G1530" t="s">
        <v>3866</v>
      </c>
      <c r="H1530" t="s">
        <v>3856</v>
      </c>
      <c r="I1530">
        <v>227.46940000000001</v>
      </c>
      <c r="J1530">
        <v>4</v>
      </c>
    </row>
    <row r="1531" spans="1:10" hidden="1" x14ac:dyDescent="0.3">
      <c r="A1531" t="s">
        <v>3851</v>
      </c>
      <c r="B1531" t="s">
        <v>4108</v>
      </c>
      <c r="C1531" t="s">
        <v>3853</v>
      </c>
      <c r="D1531">
        <v>2016</v>
      </c>
      <c r="E1531" t="s">
        <v>3865</v>
      </c>
      <c r="F1531" t="s">
        <v>3855</v>
      </c>
      <c r="G1531" t="s">
        <v>3866</v>
      </c>
      <c r="H1531" t="s">
        <v>3856</v>
      </c>
      <c r="I1531">
        <v>173.94220000000001</v>
      </c>
      <c r="J1531">
        <v>4</v>
      </c>
    </row>
    <row r="1532" spans="1:10" hidden="1" x14ac:dyDescent="0.3">
      <c r="A1532" t="s">
        <v>3851</v>
      </c>
      <c r="B1532" t="s">
        <v>4571</v>
      </c>
      <c r="C1532" t="s">
        <v>3853</v>
      </c>
      <c r="D1532">
        <v>2016</v>
      </c>
      <c r="E1532" t="s">
        <v>3865</v>
      </c>
      <c r="F1532" t="s">
        <v>3855</v>
      </c>
      <c r="G1532" t="s">
        <v>3866</v>
      </c>
      <c r="H1532" t="s">
        <v>3856</v>
      </c>
      <c r="I1532">
        <v>172.83959999999999</v>
      </c>
      <c r="J1532">
        <v>4</v>
      </c>
    </row>
    <row r="1533" spans="1:10" hidden="1" x14ac:dyDescent="0.3">
      <c r="A1533" t="s">
        <v>3851</v>
      </c>
      <c r="B1533" t="s">
        <v>4847</v>
      </c>
      <c r="C1533" t="s">
        <v>3853</v>
      </c>
      <c r="D1533">
        <v>2016</v>
      </c>
      <c r="E1533" t="s">
        <v>3865</v>
      </c>
      <c r="F1533" t="s">
        <v>3855</v>
      </c>
      <c r="G1533" t="s">
        <v>3866</v>
      </c>
      <c r="H1533" t="s">
        <v>3856</v>
      </c>
      <c r="I1533">
        <v>172.2448</v>
      </c>
      <c r="J1533">
        <v>4</v>
      </c>
    </row>
    <row r="1534" spans="1:10" hidden="1" x14ac:dyDescent="0.3">
      <c r="A1534" t="s">
        <v>3851</v>
      </c>
      <c r="B1534" t="s">
        <v>4891</v>
      </c>
      <c r="C1534" t="s">
        <v>3853</v>
      </c>
      <c r="D1534">
        <v>2016</v>
      </c>
      <c r="E1534" t="s">
        <v>3865</v>
      </c>
      <c r="F1534" t="s">
        <v>3855</v>
      </c>
      <c r="G1534" t="s">
        <v>3866</v>
      </c>
      <c r="H1534" t="s">
        <v>3856</v>
      </c>
      <c r="I1534">
        <v>175.6054</v>
      </c>
      <c r="J1534">
        <v>4</v>
      </c>
    </row>
    <row r="1535" spans="1:10" hidden="1" x14ac:dyDescent="0.3">
      <c r="A1535" t="s">
        <v>3851</v>
      </c>
      <c r="B1535" t="s">
        <v>4892</v>
      </c>
      <c r="C1535" t="s">
        <v>3853</v>
      </c>
      <c r="D1535">
        <v>2016</v>
      </c>
      <c r="E1535" t="s">
        <v>3865</v>
      </c>
      <c r="F1535" t="s">
        <v>3855</v>
      </c>
      <c r="G1535" t="s">
        <v>3866</v>
      </c>
      <c r="H1535" t="s">
        <v>3856</v>
      </c>
      <c r="I1535">
        <v>225.47200000000001</v>
      </c>
      <c r="J1535">
        <v>4</v>
      </c>
    </row>
    <row r="1536" spans="1:10" hidden="1" x14ac:dyDescent="0.3">
      <c r="A1536" t="s">
        <v>3851</v>
      </c>
      <c r="B1536" t="s">
        <v>4467</v>
      </c>
      <c r="C1536" t="s">
        <v>3892</v>
      </c>
      <c r="D1536">
        <v>2016</v>
      </c>
      <c r="E1536" t="s">
        <v>3865</v>
      </c>
      <c r="F1536" t="s">
        <v>3855</v>
      </c>
      <c r="G1536" t="s">
        <v>3866</v>
      </c>
      <c r="H1536" t="s">
        <v>3856</v>
      </c>
      <c r="I1536">
        <v>223.54040000000001</v>
      </c>
      <c r="J1536">
        <v>4</v>
      </c>
    </row>
    <row r="1537" spans="1:10" hidden="1" x14ac:dyDescent="0.3">
      <c r="A1537" t="s">
        <v>3851</v>
      </c>
      <c r="B1537" t="s">
        <v>4893</v>
      </c>
      <c r="C1537" t="s">
        <v>3886</v>
      </c>
      <c r="D1537">
        <v>2016</v>
      </c>
      <c r="E1537" t="s">
        <v>3865</v>
      </c>
      <c r="F1537" t="s">
        <v>3855</v>
      </c>
      <c r="G1537" t="s">
        <v>3866</v>
      </c>
      <c r="H1537" t="s">
        <v>3856</v>
      </c>
      <c r="I1537">
        <v>156.12880000000001</v>
      </c>
      <c r="J1537">
        <v>4</v>
      </c>
    </row>
    <row r="1538" spans="1:10" hidden="1" x14ac:dyDescent="0.3">
      <c r="A1538" t="s">
        <v>3851</v>
      </c>
      <c r="B1538" t="s">
        <v>4894</v>
      </c>
      <c r="C1538" t="s">
        <v>3886</v>
      </c>
      <c r="D1538">
        <v>2016</v>
      </c>
      <c r="E1538" t="s">
        <v>3865</v>
      </c>
      <c r="F1538" t="s">
        <v>3855</v>
      </c>
      <c r="G1538" t="s">
        <v>3866</v>
      </c>
      <c r="H1538" t="s">
        <v>3856</v>
      </c>
      <c r="I1538">
        <v>112.45180000000001</v>
      </c>
      <c r="J1538">
        <v>4</v>
      </c>
    </row>
    <row r="1539" spans="1:10" hidden="1" x14ac:dyDescent="0.3">
      <c r="A1539" t="s">
        <v>3851</v>
      </c>
      <c r="B1539" t="s">
        <v>4357</v>
      </c>
      <c r="C1539" t="s">
        <v>3871</v>
      </c>
      <c r="D1539">
        <v>2016</v>
      </c>
      <c r="E1539" t="s">
        <v>3865</v>
      </c>
      <c r="F1539" t="s">
        <v>3855</v>
      </c>
      <c r="G1539" t="s">
        <v>3866</v>
      </c>
      <c r="H1539" t="s">
        <v>3856</v>
      </c>
      <c r="I1539">
        <v>184.89240000000001</v>
      </c>
      <c r="J1539">
        <v>4</v>
      </c>
    </row>
    <row r="1540" spans="1:10" hidden="1" x14ac:dyDescent="0.3">
      <c r="A1540" t="s">
        <v>3851</v>
      </c>
      <c r="B1540" t="s">
        <v>4392</v>
      </c>
      <c r="C1540" t="s">
        <v>3996</v>
      </c>
      <c r="D1540">
        <v>2016</v>
      </c>
      <c r="E1540" t="s">
        <v>3865</v>
      </c>
      <c r="F1540" t="s">
        <v>3855</v>
      </c>
      <c r="G1540" t="s">
        <v>3866</v>
      </c>
      <c r="H1540" t="s">
        <v>3856</v>
      </c>
      <c r="I1540">
        <v>89.880399999999995</v>
      </c>
      <c r="J1540">
        <v>4</v>
      </c>
    </row>
    <row r="1541" spans="1:10" hidden="1" x14ac:dyDescent="0.3">
      <c r="A1541" t="s">
        <v>3851</v>
      </c>
      <c r="B1541" t="s">
        <v>4086</v>
      </c>
      <c r="C1541" t="s">
        <v>3868</v>
      </c>
      <c r="D1541">
        <v>2016</v>
      </c>
      <c r="E1541" t="s">
        <v>3865</v>
      </c>
      <c r="F1541" t="s">
        <v>3855</v>
      </c>
      <c r="G1541" t="s">
        <v>3866</v>
      </c>
      <c r="H1541" t="s">
        <v>3856</v>
      </c>
      <c r="I1541">
        <v>185.42400000000001</v>
      </c>
      <c r="J1541">
        <v>4</v>
      </c>
    </row>
    <row r="1542" spans="1:10" x14ac:dyDescent="0.3">
      <c r="A1542" t="s">
        <v>3857</v>
      </c>
      <c r="B1542" t="s">
        <v>4376</v>
      </c>
      <c r="C1542" t="s">
        <v>3880</v>
      </c>
      <c r="D1542">
        <v>2015</v>
      </c>
      <c r="E1542" t="s">
        <v>3872</v>
      </c>
      <c r="F1542" t="s">
        <v>3873</v>
      </c>
      <c r="G1542" t="s">
        <v>36</v>
      </c>
      <c r="H1542" t="s">
        <v>3856</v>
      </c>
      <c r="I1542">
        <v>89.251400000000004</v>
      </c>
      <c r="J1542">
        <v>4</v>
      </c>
    </row>
    <row r="1543" spans="1:10" x14ac:dyDescent="0.3">
      <c r="A1543" t="s">
        <v>3857</v>
      </c>
      <c r="B1543" t="s">
        <v>4895</v>
      </c>
      <c r="C1543" t="s">
        <v>3871</v>
      </c>
      <c r="D1543">
        <v>2020</v>
      </c>
      <c r="E1543" t="s">
        <v>3875</v>
      </c>
      <c r="F1543" t="s">
        <v>3873</v>
      </c>
      <c r="G1543" t="s">
        <v>36</v>
      </c>
      <c r="H1543" t="s">
        <v>3856</v>
      </c>
      <c r="I1543">
        <v>32.090000000000003</v>
      </c>
      <c r="J1543">
        <v>4</v>
      </c>
    </row>
    <row r="1544" spans="1:10" x14ac:dyDescent="0.3">
      <c r="A1544" t="s">
        <v>3857</v>
      </c>
      <c r="B1544" t="s">
        <v>4896</v>
      </c>
      <c r="C1544" t="s">
        <v>3932</v>
      </c>
      <c r="D1544">
        <v>2015</v>
      </c>
      <c r="E1544" t="s">
        <v>3872</v>
      </c>
      <c r="F1544" t="s">
        <v>3873</v>
      </c>
      <c r="G1544" t="s">
        <v>36</v>
      </c>
      <c r="H1544" t="s">
        <v>3856</v>
      </c>
      <c r="I1544">
        <v>222.01140000000001</v>
      </c>
      <c r="J1544">
        <v>4</v>
      </c>
    </row>
    <row r="1545" spans="1:10" x14ac:dyDescent="0.3">
      <c r="A1545" t="s">
        <v>3857</v>
      </c>
      <c r="B1545" t="s">
        <v>4897</v>
      </c>
      <c r="C1545" t="s">
        <v>3932</v>
      </c>
      <c r="D1545">
        <v>2015</v>
      </c>
      <c r="E1545" t="s">
        <v>3872</v>
      </c>
      <c r="F1545" t="s">
        <v>3873</v>
      </c>
      <c r="G1545" t="s">
        <v>36</v>
      </c>
      <c r="H1545" t="s">
        <v>3856</v>
      </c>
      <c r="I1545">
        <v>141.5812</v>
      </c>
      <c r="J1545">
        <v>4</v>
      </c>
    </row>
    <row r="1546" spans="1:10" x14ac:dyDescent="0.3">
      <c r="A1546" t="s">
        <v>3857</v>
      </c>
      <c r="B1546" t="s">
        <v>4898</v>
      </c>
      <c r="C1546" t="s">
        <v>3932</v>
      </c>
      <c r="D1546">
        <v>2015</v>
      </c>
      <c r="E1546" t="s">
        <v>3872</v>
      </c>
      <c r="F1546" t="s">
        <v>3873</v>
      </c>
      <c r="G1546" t="s">
        <v>36</v>
      </c>
      <c r="H1546" t="s">
        <v>3856</v>
      </c>
      <c r="I1546">
        <v>79.061800000000005</v>
      </c>
      <c r="J1546">
        <v>4</v>
      </c>
    </row>
    <row r="1547" spans="1:10" x14ac:dyDescent="0.3">
      <c r="A1547" t="s">
        <v>3857</v>
      </c>
      <c r="B1547" t="s">
        <v>4899</v>
      </c>
      <c r="C1547" t="s">
        <v>3868</v>
      </c>
      <c r="D1547">
        <v>2015</v>
      </c>
      <c r="E1547" t="s">
        <v>3872</v>
      </c>
      <c r="F1547" t="s">
        <v>3873</v>
      </c>
      <c r="G1547" t="s">
        <v>36</v>
      </c>
      <c r="H1547" t="s">
        <v>3856</v>
      </c>
      <c r="I1547">
        <v>51.998199999999997</v>
      </c>
      <c r="J1547">
        <v>4</v>
      </c>
    </row>
    <row r="1548" spans="1:10" x14ac:dyDescent="0.3">
      <c r="A1548" t="s">
        <v>3857</v>
      </c>
      <c r="B1548" t="s">
        <v>4900</v>
      </c>
      <c r="C1548" t="s">
        <v>3868</v>
      </c>
      <c r="D1548">
        <v>2015</v>
      </c>
      <c r="E1548" t="s">
        <v>3872</v>
      </c>
      <c r="F1548" t="s">
        <v>3873</v>
      </c>
      <c r="G1548" t="s">
        <v>36</v>
      </c>
      <c r="H1548" t="s">
        <v>3856</v>
      </c>
      <c r="I1548">
        <v>78.898600000000002</v>
      </c>
      <c r="J1548">
        <v>4</v>
      </c>
    </row>
    <row r="1549" spans="1:10" x14ac:dyDescent="0.3">
      <c r="A1549" t="s">
        <v>3857</v>
      </c>
      <c r="B1549" t="s">
        <v>4901</v>
      </c>
      <c r="C1549" t="s">
        <v>3834</v>
      </c>
      <c r="D1549">
        <v>2015</v>
      </c>
      <c r="E1549" t="s">
        <v>3872</v>
      </c>
      <c r="F1549" t="s">
        <v>3873</v>
      </c>
      <c r="G1549" t="s">
        <v>36</v>
      </c>
      <c r="H1549" t="s">
        <v>3856</v>
      </c>
      <c r="I1549">
        <v>199.4426</v>
      </c>
      <c r="J1549">
        <v>4</v>
      </c>
    </row>
    <row r="1550" spans="1:10" x14ac:dyDescent="0.3">
      <c r="A1550" t="s">
        <v>3857</v>
      </c>
      <c r="B1550" t="s">
        <v>4501</v>
      </c>
      <c r="C1550" t="s">
        <v>3834</v>
      </c>
      <c r="D1550">
        <v>2015</v>
      </c>
      <c r="E1550" t="s">
        <v>3872</v>
      </c>
      <c r="F1550" t="s">
        <v>3873</v>
      </c>
      <c r="G1550" t="s">
        <v>36</v>
      </c>
      <c r="H1550" t="s">
        <v>3856</v>
      </c>
      <c r="I1550">
        <v>164.95259999999999</v>
      </c>
      <c r="J1550">
        <v>4</v>
      </c>
    </row>
    <row r="1551" spans="1:10" x14ac:dyDescent="0.3">
      <c r="A1551" t="s">
        <v>3857</v>
      </c>
      <c r="B1551" t="s">
        <v>4902</v>
      </c>
      <c r="C1551" t="s">
        <v>3834</v>
      </c>
      <c r="D1551">
        <v>2015</v>
      </c>
      <c r="E1551" t="s">
        <v>3872</v>
      </c>
      <c r="F1551" t="s">
        <v>3873</v>
      </c>
      <c r="G1551" t="s">
        <v>36</v>
      </c>
      <c r="H1551" t="s">
        <v>3856</v>
      </c>
      <c r="I1551">
        <v>75.101200000000006</v>
      </c>
      <c r="J1551">
        <v>4</v>
      </c>
    </row>
    <row r="1552" spans="1:10" x14ac:dyDescent="0.3">
      <c r="A1552" t="s">
        <v>3857</v>
      </c>
      <c r="B1552" t="s">
        <v>4471</v>
      </c>
      <c r="C1552" t="s">
        <v>3834</v>
      </c>
      <c r="D1552">
        <v>2015</v>
      </c>
      <c r="E1552" t="s">
        <v>3872</v>
      </c>
      <c r="F1552" t="s">
        <v>3873</v>
      </c>
      <c r="G1552" t="s">
        <v>36</v>
      </c>
      <c r="H1552" t="s">
        <v>3856</v>
      </c>
      <c r="I1552">
        <v>110.8886</v>
      </c>
      <c r="J1552">
        <v>4</v>
      </c>
    </row>
    <row r="1553" spans="1:10" x14ac:dyDescent="0.3">
      <c r="A1553" t="s">
        <v>3857</v>
      </c>
      <c r="B1553" t="s">
        <v>3874</v>
      </c>
      <c r="C1553" t="s">
        <v>3864</v>
      </c>
      <c r="D1553">
        <v>2015</v>
      </c>
      <c r="E1553" t="s">
        <v>3872</v>
      </c>
      <c r="F1553" t="s">
        <v>3873</v>
      </c>
      <c r="G1553" t="s">
        <v>36</v>
      </c>
      <c r="H1553" t="s">
        <v>3856</v>
      </c>
      <c r="I1553">
        <v>99.301599999999993</v>
      </c>
      <c r="J1553">
        <v>4</v>
      </c>
    </row>
    <row r="1554" spans="1:10" x14ac:dyDescent="0.3">
      <c r="A1554" t="s">
        <v>3857</v>
      </c>
      <c r="B1554" t="s">
        <v>4303</v>
      </c>
      <c r="C1554" t="s">
        <v>3864</v>
      </c>
      <c r="D1554">
        <v>2015</v>
      </c>
      <c r="E1554" t="s">
        <v>3872</v>
      </c>
      <c r="F1554" t="s">
        <v>3873</v>
      </c>
      <c r="G1554" t="s">
        <v>36</v>
      </c>
      <c r="H1554" t="s">
        <v>3856</v>
      </c>
      <c r="I1554">
        <v>52.629800000000003</v>
      </c>
      <c r="J1554">
        <v>4</v>
      </c>
    </row>
    <row r="1555" spans="1:10" x14ac:dyDescent="0.3">
      <c r="A1555" t="s">
        <v>3857</v>
      </c>
      <c r="B1555" t="s">
        <v>4903</v>
      </c>
      <c r="C1555" t="s">
        <v>3864</v>
      </c>
      <c r="D1555">
        <v>2015</v>
      </c>
      <c r="E1555" t="s">
        <v>3872</v>
      </c>
      <c r="F1555" t="s">
        <v>3873</v>
      </c>
      <c r="G1555" t="s">
        <v>36</v>
      </c>
      <c r="H1555" t="s">
        <v>3856</v>
      </c>
      <c r="I1555">
        <v>181.36600000000001</v>
      </c>
      <c r="J1555">
        <v>4</v>
      </c>
    </row>
    <row r="1556" spans="1:10" x14ac:dyDescent="0.3">
      <c r="A1556" t="s">
        <v>3857</v>
      </c>
      <c r="B1556" t="s">
        <v>4465</v>
      </c>
      <c r="C1556" t="s">
        <v>3864</v>
      </c>
      <c r="D1556">
        <v>2015</v>
      </c>
      <c r="E1556" t="s">
        <v>3872</v>
      </c>
      <c r="F1556" t="s">
        <v>3873</v>
      </c>
      <c r="G1556" t="s">
        <v>36</v>
      </c>
      <c r="H1556" t="s">
        <v>3856</v>
      </c>
      <c r="I1556">
        <v>192.74780000000001</v>
      </c>
      <c r="J1556">
        <v>4</v>
      </c>
    </row>
    <row r="1557" spans="1:10" x14ac:dyDescent="0.3">
      <c r="A1557" t="s">
        <v>3857</v>
      </c>
      <c r="B1557" t="s">
        <v>3943</v>
      </c>
      <c r="C1557" t="s">
        <v>3899</v>
      </c>
      <c r="D1557">
        <v>2015</v>
      </c>
      <c r="E1557" t="s">
        <v>3872</v>
      </c>
      <c r="F1557" t="s">
        <v>3873</v>
      </c>
      <c r="G1557" t="s">
        <v>36</v>
      </c>
      <c r="H1557" t="s">
        <v>3856</v>
      </c>
      <c r="I1557">
        <v>152.2998</v>
      </c>
      <c r="J1557">
        <v>4</v>
      </c>
    </row>
    <row r="1558" spans="1:10" x14ac:dyDescent="0.3">
      <c r="A1558" t="s">
        <v>3857</v>
      </c>
      <c r="B1558" t="s">
        <v>4554</v>
      </c>
      <c r="C1558" t="s">
        <v>3899</v>
      </c>
      <c r="D1558">
        <v>2015</v>
      </c>
      <c r="E1558" t="s">
        <v>3872</v>
      </c>
      <c r="F1558" t="s">
        <v>3873</v>
      </c>
      <c r="G1558" t="s">
        <v>36</v>
      </c>
      <c r="H1558" t="s">
        <v>3856</v>
      </c>
      <c r="I1558">
        <v>38.3506</v>
      </c>
      <c r="J1558">
        <v>4</v>
      </c>
    </row>
    <row r="1559" spans="1:10" x14ac:dyDescent="0.3">
      <c r="A1559" t="s">
        <v>3857</v>
      </c>
      <c r="B1559" t="s">
        <v>4904</v>
      </c>
      <c r="C1559" t="s">
        <v>3899</v>
      </c>
      <c r="D1559">
        <v>2015</v>
      </c>
      <c r="E1559" t="s">
        <v>3872</v>
      </c>
      <c r="F1559" t="s">
        <v>3873</v>
      </c>
      <c r="G1559" t="s">
        <v>36</v>
      </c>
      <c r="H1559" t="s">
        <v>3856</v>
      </c>
      <c r="I1559">
        <v>191.08459999999999</v>
      </c>
      <c r="J1559">
        <v>4</v>
      </c>
    </row>
    <row r="1560" spans="1:10" x14ac:dyDescent="0.3">
      <c r="A1560" t="s">
        <v>3857</v>
      </c>
      <c r="B1560" t="s">
        <v>4785</v>
      </c>
      <c r="C1560" t="s">
        <v>3899</v>
      </c>
      <c r="D1560">
        <v>2015</v>
      </c>
      <c r="E1560" t="s">
        <v>3872</v>
      </c>
      <c r="F1560" t="s">
        <v>3873</v>
      </c>
      <c r="G1560" t="s">
        <v>36</v>
      </c>
      <c r="H1560" t="s">
        <v>3856</v>
      </c>
      <c r="I1560">
        <v>40.316400000000002</v>
      </c>
      <c r="J1560">
        <v>4</v>
      </c>
    </row>
    <row r="1561" spans="1:10" hidden="1" x14ac:dyDescent="0.3">
      <c r="A1561" t="s">
        <v>3857</v>
      </c>
      <c r="B1561" t="s">
        <v>4905</v>
      </c>
      <c r="C1561" t="s">
        <v>3859</v>
      </c>
      <c r="D1561">
        <v>2015</v>
      </c>
      <c r="E1561" t="s">
        <v>3872</v>
      </c>
      <c r="F1561" t="s">
        <v>3873</v>
      </c>
      <c r="G1561" t="s">
        <v>3866</v>
      </c>
      <c r="H1561" t="s">
        <v>3856</v>
      </c>
      <c r="I1561">
        <v>129.26259999999999</v>
      </c>
      <c r="J1561">
        <v>4</v>
      </c>
    </row>
    <row r="1562" spans="1:10" hidden="1" x14ac:dyDescent="0.3">
      <c r="A1562" t="s">
        <v>3857</v>
      </c>
      <c r="B1562" t="s">
        <v>4876</v>
      </c>
      <c r="C1562" t="s">
        <v>3859</v>
      </c>
      <c r="D1562">
        <v>2015</v>
      </c>
      <c r="E1562" t="s">
        <v>3872</v>
      </c>
      <c r="F1562" t="s">
        <v>3873</v>
      </c>
      <c r="G1562" t="s">
        <v>3866</v>
      </c>
      <c r="H1562" t="s">
        <v>3856</v>
      </c>
      <c r="I1562">
        <v>98.838399999999993</v>
      </c>
      <c r="J1562">
        <v>4</v>
      </c>
    </row>
    <row r="1563" spans="1:10" hidden="1" x14ac:dyDescent="0.3">
      <c r="A1563" t="s">
        <v>3857</v>
      </c>
      <c r="B1563" t="s">
        <v>3912</v>
      </c>
      <c r="C1563" t="s">
        <v>3880</v>
      </c>
      <c r="D1563">
        <v>2015</v>
      </c>
      <c r="E1563" t="s">
        <v>3872</v>
      </c>
      <c r="F1563" t="s">
        <v>3873</v>
      </c>
      <c r="G1563" t="s">
        <v>3866</v>
      </c>
      <c r="H1563" t="s">
        <v>3856</v>
      </c>
      <c r="I1563">
        <v>171.47900000000001</v>
      </c>
      <c r="J1563">
        <v>4</v>
      </c>
    </row>
    <row r="1564" spans="1:10" hidden="1" x14ac:dyDescent="0.3">
      <c r="A1564" t="s">
        <v>3857</v>
      </c>
      <c r="B1564" t="s">
        <v>4906</v>
      </c>
      <c r="C1564" t="s">
        <v>3880</v>
      </c>
      <c r="D1564">
        <v>2015</v>
      </c>
      <c r="E1564" t="s">
        <v>3872</v>
      </c>
      <c r="F1564" t="s">
        <v>3873</v>
      </c>
      <c r="G1564" t="s">
        <v>3866</v>
      </c>
      <c r="H1564" t="s">
        <v>3856</v>
      </c>
      <c r="I1564">
        <v>170.81059999999999</v>
      </c>
      <c r="J1564">
        <v>4</v>
      </c>
    </row>
    <row r="1565" spans="1:10" hidden="1" x14ac:dyDescent="0.3">
      <c r="A1565" t="s">
        <v>3857</v>
      </c>
      <c r="B1565" t="s">
        <v>4907</v>
      </c>
      <c r="C1565" t="s">
        <v>3880</v>
      </c>
      <c r="D1565">
        <v>2015</v>
      </c>
      <c r="E1565" t="s">
        <v>3872</v>
      </c>
      <c r="F1565" t="s">
        <v>3873</v>
      </c>
      <c r="G1565" t="s">
        <v>3866</v>
      </c>
      <c r="H1565" t="s">
        <v>3856</v>
      </c>
      <c r="I1565">
        <v>128.89680000000001</v>
      </c>
      <c r="J1565">
        <v>4</v>
      </c>
    </row>
    <row r="1566" spans="1:10" hidden="1" x14ac:dyDescent="0.3">
      <c r="A1566" t="s">
        <v>3857</v>
      </c>
      <c r="B1566" t="s">
        <v>4908</v>
      </c>
      <c r="C1566" t="s">
        <v>3892</v>
      </c>
      <c r="D1566">
        <v>2015</v>
      </c>
      <c r="E1566" t="s">
        <v>3872</v>
      </c>
      <c r="F1566" t="s">
        <v>3873</v>
      </c>
      <c r="G1566" t="s">
        <v>3866</v>
      </c>
      <c r="H1566" t="s">
        <v>3856</v>
      </c>
      <c r="I1566">
        <v>188.453</v>
      </c>
      <c r="J1566">
        <v>4</v>
      </c>
    </row>
    <row r="1567" spans="1:10" hidden="1" x14ac:dyDescent="0.3">
      <c r="A1567" t="s">
        <v>3857</v>
      </c>
      <c r="B1567" t="s">
        <v>4625</v>
      </c>
      <c r="C1567" t="s">
        <v>3902</v>
      </c>
      <c r="D1567">
        <v>2015</v>
      </c>
      <c r="E1567" t="s">
        <v>3872</v>
      </c>
      <c r="F1567" t="s">
        <v>3873</v>
      </c>
      <c r="G1567" t="s">
        <v>3866</v>
      </c>
      <c r="H1567" t="s">
        <v>3856</v>
      </c>
      <c r="I1567">
        <v>142.24700000000001</v>
      </c>
      <c r="J1567">
        <v>4</v>
      </c>
    </row>
    <row r="1568" spans="1:10" hidden="1" x14ac:dyDescent="0.3">
      <c r="A1568" t="s">
        <v>3857</v>
      </c>
      <c r="B1568" t="s">
        <v>4636</v>
      </c>
      <c r="C1568" t="s">
        <v>3902</v>
      </c>
      <c r="D1568">
        <v>2015</v>
      </c>
      <c r="E1568" t="s">
        <v>3872</v>
      </c>
      <c r="F1568" t="s">
        <v>3873</v>
      </c>
      <c r="G1568" t="s">
        <v>3866</v>
      </c>
      <c r="H1568" t="s">
        <v>3856</v>
      </c>
      <c r="I1568">
        <v>65.914199999999994</v>
      </c>
      <c r="J1568">
        <v>4</v>
      </c>
    </row>
    <row r="1569" spans="1:10" hidden="1" x14ac:dyDescent="0.3">
      <c r="A1569" t="s">
        <v>3857</v>
      </c>
      <c r="B1569" t="s">
        <v>4466</v>
      </c>
      <c r="C1569" t="s">
        <v>3902</v>
      </c>
      <c r="D1569">
        <v>2015</v>
      </c>
      <c r="E1569" t="s">
        <v>3872</v>
      </c>
      <c r="F1569" t="s">
        <v>3873</v>
      </c>
      <c r="G1569" t="s">
        <v>3866</v>
      </c>
      <c r="H1569" t="s">
        <v>3856</v>
      </c>
      <c r="I1569">
        <v>254.00399999999999</v>
      </c>
      <c r="J1569">
        <v>4</v>
      </c>
    </row>
    <row r="1570" spans="1:10" hidden="1" x14ac:dyDescent="0.3">
      <c r="A1570" t="s">
        <v>3857</v>
      </c>
      <c r="B1570" t="s">
        <v>4082</v>
      </c>
      <c r="C1570" t="s">
        <v>3902</v>
      </c>
      <c r="D1570">
        <v>2015</v>
      </c>
      <c r="E1570" t="s">
        <v>3872</v>
      </c>
      <c r="F1570" t="s">
        <v>3873</v>
      </c>
      <c r="G1570" t="s">
        <v>3866</v>
      </c>
      <c r="H1570" t="s">
        <v>3856</v>
      </c>
      <c r="I1570">
        <v>110.2912</v>
      </c>
      <c r="J1570">
        <v>4</v>
      </c>
    </row>
    <row r="1571" spans="1:10" hidden="1" x14ac:dyDescent="0.3">
      <c r="A1571" t="s">
        <v>3857</v>
      </c>
      <c r="B1571" t="s">
        <v>3885</v>
      </c>
      <c r="C1571" t="s">
        <v>3886</v>
      </c>
      <c r="D1571">
        <v>2015</v>
      </c>
      <c r="E1571" t="s">
        <v>3872</v>
      </c>
      <c r="F1571" t="s">
        <v>3873</v>
      </c>
      <c r="G1571" t="s">
        <v>3866</v>
      </c>
      <c r="H1571" t="s">
        <v>3856</v>
      </c>
      <c r="I1571">
        <v>108.69119999999999</v>
      </c>
      <c r="J1571">
        <v>4</v>
      </c>
    </row>
    <row r="1572" spans="1:10" hidden="1" x14ac:dyDescent="0.3">
      <c r="A1572" t="s">
        <v>3857</v>
      </c>
      <c r="B1572" t="s">
        <v>4909</v>
      </c>
      <c r="C1572" t="s">
        <v>3886</v>
      </c>
      <c r="D1572">
        <v>2015</v>
      </c>
      <c r="E1572" t="s">
        <v>3872</v>
      </c>
      <c r="F1572" t="s">
        <v>3873</v>
      </c>
      <c r="G1572" t="s">
        <v>3866</v>
      </c>
      <c r="H1572" t="s">
        <v>3856</v>
      </c>
      <c r="I1572">
        <v>107.4622</v>
      </c>
      <c r="J1572">
        <v>4</v>
      </c>
    </row>
    <row r="1573" spans="1:10" hidden="1" x14ac:dyDescent="0.3">
      <c r="A1573" t="s">
        <v>3857</v>
      </c>
      <c r="B1573" t="s">
        <v>4795</v>
      </c>
      <c r="C1573" t="s">
        <v>3886</v>
      </c>
      <c r="D1573">
        <v>2015</v>
      </c>
      <c r="E1573" t="s">
        <v>3872</v>
      </c>
      <c r="F1573" t="s">
        <v>3873</v>
      </c>
      <c r="G1573" t="s">
        <v>3866</v>
      </c>
      <c r="H1573" t="s">
        <v>3856</v>
      </c>
      <c r="I1573">
        <v>193.61359999999999</v>
      </c>
      <c r="J1573">
        <v>4</v>
      </c>
    </row>
    <row r="1574" spans="1:10" hidden="1" x14ac:dyDescent="0.3">
      <c r="A1574" t="s">
        <v>3857</v>
      </c>
      <c r="B1574" t="s">
        <v>4167</v>
      </c>
      <c r="C1574" t="s">
        <v>3886</v>
      </c>
      <c r="D1574">
        <v>2015</v>
      </c>
      <c r="E1574" t="s">
        <v>3872</v>
      </c>
      <c r="F1574" t="s">
        <v>3873</v>
      </c>
      <c r="G1574" t="s">
        <v>3866</v>
      </c>
      <c r="H1574" t="s">
        <v>3856</v>
      </c>
      <c r="I1574">
        <v>124.9704</v>
      </c>
      <c r="J1574">
        <v>4</v>
      </c>
    </row>
    <row r="1575" spans="1:10" hidden="1" x14ac:dyDescent="0.3">
      <c r="A1575" t="s">
        <v>3857</v>
      </c>
      <c r="B1575" t="s">
        <v>4462</v>
      </c>
      <c r="C1575" t="s">
        <v>3886</v>
      </c>
      <c r="D1575">
        <v>2015</v>
      </c>
      <c r="E1575" t="s">
        <v>3872</v>
      </c>
      <c r="F1575" t="s">
        <v>3873</v>
      </c>
      <c r="G1575" t="s">
        <v>3866</v>
      </c>
      <c r="H1575" t="s">
        <v>3856</v>
      </c>
      <c r="I1575">
        <v>169.7816</v>
      </c>
      <c r="J1575">
        <v>4</v>
      </c>
    </row>
    <row r="1576" spans="1:10" hidden="1" x14ac:dyDescent="0.3">
      <c r="A1576" t="s">
        <v>3857</v>
      </c>
      <c r="B1576" t="s">
        <v>4460</v>
      </c>
      <c r="C1576" t="s">
        <v>3886</v>
      </c>
      <c r="D1576">
        <v>2015</v>
      </c>
      <c r="E1576" t="s">
        <v>3872</v>
      </c>
      <c r="F1576" t="s">
        <v>3873</v>
      </c>
      <c r="G1576" t="s">
        <v>3866</v>
      </c>
      <c r="H1576" t="s">
        <v>3856</v>
      </c>
      <c r="I1576">
        <v>106.5622</v>
      </c>
      <c r="J1576">
        <v>4</v>
      </c>
    </row>
    <row r="1577" spans="1:10" hidden="1" x14ac:dyDescent="0.3">
      <c r="A1577" t="s">
        <v>3857</v>
      </c>
      <c r="B1577" t="s">
        <v>4910</v>
      </c>
      <c r="C1577" t="s">
        <v>3871</v>
      </c>
      <c r="D1577">
        <v>2015</v>
      </c>
      <c r="E1577" t="s">
        <v>3872</v>
      </c>
      <c r="F1577" t="s">
        <v>3873</v>
      </c>
      <c r="G1577" t="s">
        <v>3866</v>
      </c>
      <c r="H1577" t="s">
        <v>3856</v>
      </c>
      <c r="I1577">
        <v>196.27680000000001</v>
      </c>
      <c r="J1577">
        <v>4</v>
      </c>
    </row>
    <row r="1578" spans="1:10" hidden="1" x14ac:dyDescent="0.3">
      <c r="A1578" t="s">
        <v>3857</v>
      </c>
      <c r="B1578" t="s">
        <v>4895</v>
      </c>
      <c r="C1578" t="s">
        <v>3871</v>
      </c>
      <c r="D1578">
        <v>2015</v>
      </c>
      <c r="E1578" t="s">
        <v>3872</v>
      </c>
      <c r="F1578" t="s">
        <v>3873</v>
      </c>
      <c r="G1578" t="s">
        <v>3866</v>
      </c>
      <c r="H1578" t="s">
        <v>3856</v>
      </c>
      <c r="I1578">
        <v>33.39</v>
      </c>
      <c r="J1578">
        <v>4</v>
      </c>
    </row>
    <row r="1579" spans="1:10" hidden="1" x14ac:dyDescent="0.3">
      <c r="A1579" t="s">
        <v>3857</v>
      </c>
      <c r="B1579" t="s">
        <v>4742</v>
      </c>
      <c r="C1579" t="s">
        <v>3932</v>
      </c>
      <c r="D1579">
        <v>2020</v>
      </c>
      <c r="E1579" t="s">
        <v>3875</v>
      </c>
      <c r="F1579" t="s">
        <v>3873</v>
      </c>
      <c r="G1579" t="s">
        <v>3866</v>
      </c>
      <c r="H1579" t="s">
        <v>3856</v>
      </c>
      <c r="I1579">
        <v>50.403399999999998</v>
      </c>
      <c r="J1579">
        <v>4</v>
      </c>
    </row>
    <row r="1580" spans="1:10" hidden="1" x14ac:dyDescent="0.3">
      <c r="A1580" t="s">
        <v>3857</v>
      </c>
      <c r="B1580" t="s">
        <v>4911</v>
      </c>
      <c r="C1580" t="s">
        <v>3932</v>
      </c>
      <c r="D1580">
        <v>2020</v>
      </c>
      <c r="E1580" t="s">
        <v>3875</v>
      </c>
      <c r="F1580" t="s">
        <v>3873</v>
      </c>
      <c r="G1580" t="s">
        <v>3866</v>
      </c>
      <c r="H1580" t="s">
        <v>3856</v>
      </c>
      <c r="I1580">
        <v>124.902</v>
      </c>
      <c r="J1580">
        <v>4</v>
      </c>
    </row>
    <row r="1581" spans="1:10" hidden="1" x14ac:dyDescent="0.3">
      <c r="A1581" t="s">
        <v>3857</v>
      </c>
      <c r="B1581" t="s">
        <v>4912</v>
      </c>
      <c r="C1581" t="s">
        <v>3868</v>
      </c>
      <c r="D1581">
        <v>2020</v>
      </c>
      <c r="E1581" t="s">
        <v>3875</v>
      </c>
      <c r="F1581" t="s">
        <v>3873</v>
      </c>
      <c r="G1581" t="s">
        <v>3866</v>
      </c>
      <c r="H1581" t="s">
        <v>3856</v>
      </c>
      <c r="I1581">
        <v>52.200800000000001</v>
      </c>
      <c r="J1581">
        <v>4</v>
      </c>
    </row>
    <row r="1582" spans="1:10" hidden="1" x14ac:dyDescent="0.3">
      <c r="A1582" t="s">
        <v>3857</v>
      </c>
      <c r="B1582" t="s">
        <v>4712</v>
      </c>
      <c r="C1582" t="s">
        <v>3868</v>
      </c>
      <c r="D1582">
        <v>2020</v>
      </c>
      <c r="E1582" t="s">
        <v>3875</v>
      </c>
      <c r="F1582" t="s">
        <v>3873</v>
      </c>
      <c r="G1582" t="s">
        <v>3866</v>
      </c>
      <c r="H1582" t="s">
        <v>3856</v>
      </c>
      <c r="I1582">
        <v>98.17</v>
      </c>
      <c r="J1582">
        <v>4</v>
      </c>
    </row>
    <row r="1583" spans="1:10" hidden="1" x14ac:dyDescent="0.3">
      <c r="A1583" t="s">
        <v>3857</v>
      </c>
      <c r="B1583" t="s">
        <v>4913</v>
      </c>
      <c r="C1583" t="s">
        <v>3834</v>
      </c>
      <c r="D1583">
        <v>2020</v>
      </c>
      <c r="E1583" t="s">
        <v>3875</v>
      </c>
      <c r="F1583" t="s">
        <v>3873</v>
      </c>
      <c r="G1583" t="s">
        <v>3866</v>
      </c>
      <c r="H1583" t="s">
        <v>3856</v>
      </c>
      <c r="I1583">
        <v>63.053600000000003</v>
      </c>
      <c r="J1583">
        <v>4</v>
      </c>
    </row>
    <row r="1584" spans="1:10" hidden="1" x14ac:dyDescent="0.3">
      <c r="A1584" t="s">
        <v>3857</v>
      </c>
      <c r="B1584" t="s">
        <v>4914</v>
      </c>
      <c r="C1584" t="s">
        <v>3864</v>
      </c>
      <c r="D1584">
        <v>2020</v>
      </c>
      <c r="E1584" t="s">
        <v>3875</v>
      </c>
      <c r="F1584" t="s">
        <v>3873</v>
      </c>
      <c r="G1584" t="s">
        <v>3866</v>
      </c>
      <c r="H1584" t="s">
        <v>3856</v>
      </c>
      <c r="I1584">
        <v>43.345399999999998</v>
      </c>
      <c r="J1584">
        <v>4</v>
      </c>
    </row>
    <row r="1585" spans="1:10" hidden="1" x14ac:dyDescent="0.3">
      <c r="A1585" t="s">
        <v>3857</v>
      </c>
      <c r="B1585" t="s">
        <v>4915</v>
      </c>
      <c r="C1585" t="s">
        <v>3864</v>
      </c>
      <c r="D1585">
        <v>2020</v>
      </c>
      <c r="E1585" t="s">
        <v>3875</v>
      </c>
      <c r="F1585" t="s">
        <v>3873</v>
      </c>
      <c r="G1585" t="s">
        <v>3866</v>
      </c>
      <c r="H1585" t="s">
        <v>3856</v>
      </c>
      <c r="I1585">
        <v>72.203800000000001</v>
      </c>
      <c r="J1585">
        <v>4</v>
      </c>
    </row>
    <row r="1586" spans="1:10" hidden="1" x14ac:dyDescent="0.3">
      <c r="A1586" t="s">
        <v>3857</v>
      </c>
      <c r="B1586" t="s">
        <v>3979</v>
      </c>
      <c r="C1586" t="s">
        <v>3853</v>
      </c>
      <c r="D1586">
        <v>2020</v>
      </c>
      <c r="E1586" t="s">
        <v>3875</v>
      </c>
      <c r="F1586" t="s">
        <v>3873</v>
      </c>
      <c r="G1586" t="s">
        <v>3866</v>
      </c>
      <c r="H1586" t="s">
        <v>3856</v>
      </c>
      <c r="I1586">
        <v>148.07339999999999</v>
      </c>
      <c r="J1586">
        <v>4</v>
      </c>
    </row>
    <row r="1587" spans="1:10" hidden="1" x14ac:dyDescent="0.3">
      <c r="A1587" t="s">
        <v>3857</v>
      </c>
      <c r="B1587" t="s">
        <v>4916</v>
      </c>
      <c r="C1587" t="s">
        <v>3853</v>
      </c>
      <c r="D1587">
        <v>2020</v>
      </c>
      <c r="E1587" t="s">
        <v>3875</v>
      </c>
      <c r="F1587" t="s">
        <v>3873</v>
      </c>
      <c r="G1587" t="s">
        <v>3866</v>
      </c>
      <c r="H1587" t="s">
        <v>3856</v>
      </c>
      <c r="I1587">
        <v>64.251000000000005</v>
      </c>
      <c r="J1587">
        <v>4</v>
      </c>
    </row>
    <row r="1588" spans="1:10" hidden="1" x14ac:dyDescent="0.3">
      <c r="A1588" t="s">
        <v>3857</v>
      </c>
      <c r="B1588" t="s">
        <v>4917</v>
      </c>
      <c r="C1588" t="s">
        <v>3853</v>
      </c>
      <c r="D1588">
        <v>2020</v>
      </c>
      <c r="E1588" t="s">
        <v>3875</v>
      </c>
      <c r="F1588" t="s">
        <v>3873</v>
      </c>
      <c r="G1588" t="s">
        <v>3866</v>
      </c>
      <c r="H1588" t="s">
        <v>3856</v>
      </c>
      <c r="I1588">
        <v>213.7902</v>
      </c>
      <c r="J1588">
        <v>4</v>
      </c>
    </row>
    <row r="1589" spans="1:10" hidden="1" x14ac:dyDescent="0.3">
      <c r="A1589" t="s">
        <v>3857</v>
      </c>
      <c r="B1589" t="s">
        <v>4918</v>
      </c>
      <c r="C1589" t="s">
        <v>3853</v>
      </c>
      <c r="D1589">
        <v>2020</v>
      </c>
      <c r="E1589" t="s">
        <v>3875</v>
      </c>
      <c r="F1589" t="s">
        <v>3873</v>
      </c>
      <c r="G1589" t="s">
        <v>3866</v>
      </c>
      <c r="H1589" t="s">
        <v>3856</v>
      </c>
      <c r="I1589">
        <v>183.92920000000001</v>
      </c>
      <c r="J1589">
        <v>4</v>
      </c>
    </row>
    <row r="1590" spans="1:10" hidden="1" x14ac:dyDescent="0.3">
      <c r="A1590" t="s">
        <v>3857</v>
      </c>
      <c r="B1590" t="s">
        <v>4919</v>
      </c>
      <c r="C1590" t="s">
        <v>3853</v>
      </c>
      <c r="D1590">
        <v>2020</v>
      </c>
      <c r="E1590" t="s">
        <v>3875</v>
      </c>
      <c r="F1590" t="s">
        <v>3873</v>
      </c>
      <c r="G1590" t="s">
        <v>3866</v>
      </c>
      <c r="H1590" t="s">
        <v>3856</v>
      </c>
      <c r="I1590">
        <v>39.950600000000001</v>
      </c>
      <c r="J1590">
        <v>4</v>
      </c>
    </row>
    <row r="1591" spans="1:10" hidden="1" x14ac:dyDescent="0.3">
      <c r="A1591" t="s">
        <v>3857</v>
      </c>
      <c r="B1591" t="s">
        <v>4827</v>
      </c>
      <c r="C1591" t="s">
        <v>3899</v>
      </c>
      <c r="D1591">
        <v>2020</v>
      </c>
      <c r="E1591" t="s">
        <v>3875</v>
      </c>
      <c r="F1591" t="s">
        <v>3873</v>
      </c>
      <c r="G1591" t="s">
        <v>3866</v>
      </c>
      <c r="H1591" t="s">
        <v>3856</v>
      </c>
      <c r="I1591">
        <v>54.061399999999999</v>
      </c>
      <c r="J1591">
        <v>4</v>
      </c>
    </row>
    <row r="1592" spans="1:10" hidden="1" x14ac:dyDescent="0.3">
      <c r="A1592" t="s">
        <v>3857</v>
      </c>
      <c r="B1592" t="s">
        <v>4920</v>
      </c>
      <c r="C1592" t="s">
        <v>3899</v>
      </c>
      <c r="D1592">
        <v>2020</v>
      </c>
      <c r="E1592" t="s">
        <v>3875</v>
      </c>
      <c r="F1592" t="s">
        <v>3873</v>
      </c>
      <c r="G1592" t="s">
        <v>3866</v>
      </c>
      <c r="H1592" t="s">
        <v>3856</v>
      </c>
      <c r="I1592">
        <v>158.45779999999999</v>
      </c>
      <c r="J1592">
        <v>4</v>
      </c>
    </row>
    <row r="1593" spans="1:10" hidden="1" x14ac:dyDescent="0.3">
      <c r="A1593" t="s">
        <v>3857</v>
      </c>
      <c r="B1593" t="s">
        <v>4132</v>
      </c>
      <c r="C1593" t="s">
        <v>3859</v>
      </c>
      <c r="D1593">
        <v>2020</v>
      </c>
      <c r="E1593" t="s">
        <v>3875</v>
      </c>
      <c r="F1593" t="s">
        <v>3873</v>
      </c>
      <c r="G1593" t="s">
        <v>3866</v>
      </c>
      <c r="H1593" t="s">
        <v>3856</v>
      </c>
      <c r="I1593">
        <v>101.26739999999999</v>
      </c>
      <c r="J1593">
        <v>4</v>
      </c>
    </row>
    <row r="1594" spans="1:10" hidden="1" x14ac:dyDescent="0.3">
      <c r="A1594" t="s">
        <v>3857</v>
      </c>
      <c r="B1594" t="s">
        <v>4213</v>
      </c>
      <c r="C1594" t="s">
        <v>3859</v>
      </c>
      <c r="D1594">
        <v>2020</v>
      </c>
      <c r="E1594" t="s">
        <v>3875</v>
      </c>
      <c r="F1594" t="s">
        <v>3873</v>
      </c>
      <c r="G1594" t="s">
        <v>3866</v>
      </c>
      <c r="H1594" t="s">
        <v>3856</v>
      </c>
      <c r="I1594">
        <v>99.338399999999993</v>
      </c>
      <c r="J1594">
        <v>4</v>
      </c>
    </row>
    <row r="1595" spans="1:10" hidden="1" x14ac:dyDescent="0.3">
      <c r="A1595" t="s">
        <v>3857</v>
      </c>
      <c r="B1595" t="s">
        <v>4921</v>
      </c>
      <c r="C1595" t="s">
        <v>3859</v>
      </c>
      <c r="D1595">
        <v>2020</v>
      </c>
      <c r="E1595" t="s">
        <v>3875</v>
      </c>
      <c r="F1595" t="s">
        <v>3873</v>
      </c>
      <c r="G1595" t="s">
        <v>3866</v>
      </c>
      <c r="H1595" t="s">
        <v>3856</v>
      </c>
      <c r="I1595">
        <v>44.508600000000001</v>
      </c>
      <c r="J1595">
        <v>4</v>
      </c>
    </row>
    <row r="1596" spans="1:10" hidden="1" x14ac:dyDescent="0.3">
      <c r="A1596" t="s">
        <v>3857</v>
      </c>
      <c r="B1596" t="s">
        <v>4922</v>
      </c>
      <c r="C1596" t="s">
        <v>3859</v>
      </c>
      <c r="D1596">
        <v>2020</v>
      </c>
      <c r="E1596" t="s">
        <v>3875</v>
      </c>
      <c r="F1596" t="s">
        <v>3873</v>
      </c>
      <c r="G1596" t="s">
        <v>3866</v>
      </c>
      <c r="H1596" t="s">
        <v>3856</v>
      </c>
      <c r="I1596">
        <v>184.0608</v>
      </c>
      <c r="J1596">
        <v>4</v>
      </c>
    </row>
    <row r="1597" spans="1:10" hidden="1" x14ac:dyDescent="0.3">
      <c r="A1597" t="s">
        <v>3857</v>
      </c>
      <c r="B1597" t="s">
        <v>4830</v>
      </c>
      <c r="C1597" t="s">
        <v>3859</v>
      </c>
      <c r="D1597">
        <v>2020</v>
      </c>
      <c r="E1597" t="s">
        <v>3875</v>
      </c>
      <c r="F1597" t="s">
        <v>3873</v>
      </c>
      <c r="G1597" t="s">
        <v>3866</v>
      </c>
      <c r="H1597" t="s">
        <v>3856</v>
      </c>
      <c r="I1597">
        <v>94.909400000000005</v>
      </c>
      <c r="J1597">
        <v>4</v>
      </c>
    </row>
    <row r="1598" spans="1:10" hidden="1" x14ac:dyDescent="0.3">
      <c r="A1598" t="s">
        <v>3857</v>
      </c>
      <c r="B1598" t="s">
        <v>4251</v>
      </c>
      <c r="C1598" t="s">
        <v>3880</v>
      </c>
      <c r="D1598">
        <v>2020</v>
      </c>
      <c r="E1598" t="s">
        <v>3875</v>
      </c>
      <c r="F1598" t="s">
        <v>3873</v>
      </c>
      <c r="G1598" t="s">
        <v>3866</v>
      </c>
      <c r="H1598" t="s">
        <v>3856</v>
      </c>
      <c r="I1598">
        <v>169.6474</v>
      </c>
      <c r="J1598">
        <v>4</v>
      </c>
    </row>
    <row r="1599" spans="1:10" hidden="1" x14ac:dyDescent="0.3">
      <c r="A1599" t="s">
        <v>3857</v>
      </c>
      <c r="B1599" t="s">
        <v>3930</v>
      </c>
      <c r="C1599" t="s">
        <v>3880</v>
      </c>
      <c r="D1599">
        <v>2020</v>
      </c>
      <c r="E1599" t="s">
        <v>3875</v>
      </c>
      <c r="F1599" t="s">
        <v>3873</v>
      </c>
      <c r="G1599" t="s">
        <v>3866</v>
      </c>
      <c r="H1599" t="s">
        <v>3856</v>
      </c>
      <c r="I1599">
        <v>236.5248</v>
      </c>
      <c r="J1599">
        <v>4</v>
      </c>
    </row>
    <row r="1600" spans="1:10" hidden="1" x14ac:dyDescent="0.3">
      <c r="A1600" t="s">
        <v>3857</v>
      </c>
      <c r="B1600" t="s">
        <v>4490</v>
      </c>
      <c r="C1600" t="s">
        <v>3880</v>
      </c>
      <c r="D1600">
        <v>2020</v>
      </c>
      <c r="E1600" t="s">
        <v>3875</v>
      </c>
      <c r="F1600" t="s">
        <v>3873</v>
      </c>
      <c r="G1600" t="s">
        <v>3866</v>
      </c>
      <c r="H1600" t="s">
        <v>3856</v>
      </c>
      <c r="I1600">
        <v>194.0478</v>
      </c>
      <c r="J1600">
        <v>4</v>
      </c>
    </row>
    <row r="1601" spans="1:10" hidden="1" x14ac:dyDescent="0.3">
      <c r="A1601" t="s">
        <v>3857</v>
      </c>
      <c r="B1601" t="s">
        <v>3952</v>
      </c>
      <c r="C1601" t="s">
        <v>3880</v>
      </c>
      <c r="D1601">
        <v>2020</v>
      </c>
      <c r="E1601" t="s">
        <v>3875</v>
      </c>
      <c r="F1601" t="s">
        <v>3873</v>
      </c>
      <c r="G1601" t="s">
        <v>17</v>
      </c>
      <c r="H1601" t="s">
        <v>3856</v>
      </c>
      <c r="I1601">
        <v>40.879600000000003</v>
      </c>
      <c r="J1601">
        <v>4</v>
      </c>
    </row>
    <row r="1602" spans="1:10" hidden="1" x14ac:dyDescent="0.3">
      <c r="A1602" t="s">
        <v>3857</v>
      </c>
      <c r="B1602" t="s">
        <v>3953</v>
      </c>
      <c r="C1602" t="s">
        <v>3892</v>
      </c>
      <c r="D1602">
        <v>2020</v>
      </c>
      <c r="E1602" t="s">
        <v>3875</v>
      </c>
      <c r="F1602" t="s">
        <v>3873</v>
      </c>
      <c r="G1602" t="s">
        <v>17</v>
      </c>
      <c r="H1602" t="s">
        <v>3856</v>
      </c>
      <c r="I1602">
        <v>127.30200000000001</v>
      </c>
      <c r="J1602">
        <v>4</v>
      </c>
    </row>
    <row r="1603" spans="1:10" hidden="1" x14ac:dyDescent="0.3">
      <c r="A1603" t="s">
        <v>3857</v>
      </c>
      <c r="B1603" t="s">
        <v>4753</v>
      </c>
      <c r="C1603" t="s">
        <v>3886</v>
      </c>
      <c r="D1603">
        <v>2020</v>
      </c>
      <c r="E1603" t="s">
        <v>3875</v>
      </c>
      <c r="F1603" t="s">
        <v>3873</v>
      </c>
      <c r="G1603" t="s">
        <v>17</v>
      </c>
      <c r="H1603" t="s">
        <v>3856</v>
      </c>
      <c r="I1603">
        <v>249.70920000000001</v>
      </c>
      <c r="J1603">
        <v>4</v>
      </c>
    </row>
    <row r="1604" spans="1:10" hidden="1" x14ac:dyDescent="0.3">
      <c r="A1604" t="s">
        <v>3857</v>
      </c>
      <c r="B1604" t="s">
        <v>4923</v>
      </c>
      <c r="C1604" t="s">
        <v>3886</v>
      </c>
      <c r="D1604">
        <v>2020</v>
      </c>
      <c r="E1604" t="s">
        <v>3875</v>
      </c>
      <c r="F1604" t="s">
        <v>3873</v>
      </c>
      <c r="G1604" t="s">
        <v>17</v>
      </c>
      <c r="H1604" t="s">
        <v>3856</v>
      </c>
      <c r="I1604">
        <v>241.31700000000001</v>
      </c>
      <c r="J1604">
        <v>4</v>
      </c>
    </row>
    <row r="1605" spans="1:10" hidden="1" x14ac:dyDescent="0.3">
      <c r="A1605" t="s">
        <v>3857</v>
      </c>
      <c r="B1605" t="s">
        <v>4909</v>
      </c>
      <c r="C1605" t="s">
        <v>3886</v>
      </c>
      <c r="D1605">
        <v>2020</v>
      </c>
      <c r="E1605" t="s">
        <v>3875</v>
      </c>
      <c r="F1605" t="s">
        <v>3873</v>
      </c>
      <c r="G1605" t="s">
        <v>17</v>
      </c>
      <c r="H1605" t="s">
        <v>3856</v>
      </c>
      <c r="I1605">
        <v>107.4622</v>
      </c>
      <c r="J1605">
        <v>4</v>
      </c>
    </row>
    <row r="1606" spans="1:10" hidden="1" x14ac:dyDescent="0.3">
      <c r="A1606" t="s">
        <v>3857</v>
      </c>
      <c r="B1606" t="s">
        <v>4924</v>
      </c>
      <c r="C1606" t="s">
        <v>3886</v>
      </c>
      <c r="D1606">
        <v>2020</v>
      </c>
      <c r="E1606" t="s">
        <v>3875</v>
      </c>
      <c r="F1606" t="s">
        <v>3873</v>
      </c>
      <c r="G1606" t="s">
        <v>17</v>
      </c>
      <c r="H1606" t="s">
        <v>3856</v>
      </c>
      <c r="I1606">
        <v>239.35640000000001</v>
      </c>
      <c r="J1606">
        <v>4</v>
      </c>
    </row>
    <row r="1607" spans="1:10" hidden="1" x14ac:dyDescent="0.3">
      <c r="A1607" t="s">
        <v>3857</v>
      </c>
      <c r="B1607" t="s">
        <v>4167</v>
      </c>
      <c r="C1607" t="s">
        <v>3886</v>
      </c>
      <c r="D1607">
        <v>2020</v>
      </c>
      <c r="E1607" t="s">
        <v>3875</v>
      </c>
      <c r="F1607" t="s">
        <v>3873</v>
      </c>
      <c r="G1607" t="s">
        <v>17</v>
      </c>
      <c r="H1607" t="s">
        <v>3856</v>
      </c>
      <c r="I1607">
        <v>124.1704</v>
      </c>
      <c r="J1607">
        <v>4</v>
      </c>
    </row>
    <row r="1608" spans="1:10" hidden="1" x14ac:dyDescent="0.3">
      <c r="A1608" t="s">
        <v>3857</v>
      </c>
      <c r="B1608" t="s">
        <v>4925</v>
      </c>
      <c r="C1608" t="s">
        <v>3886</v>
      </c>
      <c r="D1608">
        <v>2020</v>
      </c>
      <c r="E1608" t="s">
        <v>3875</v>
      </c>
      <c r="F1608" t="s">
        <v>3873</v>
      </c>
      <c r="G1608" t="s">
        <v>17</v>
      </c>
      <c r="H1608" t="s">
        <v>3856</v>
      </c>
      <c r="I1608">
        <v>220.1798</v>
      </c>
      <c r="J1608">
        <v>4</v>
      </c>
    </row>
    <row r="1609" spans="1:10" hidden="1" x14ac:dyDescent="0.3">
      <c r="A1609" t="s">
        <v>3857</v>
      </c>
      <c r="B1609" t="s">
        <v>4840</v>
      </c>
      <c r="C1609" t="s">
        <v>3871</v>
      </c>
      <c r="D1609">
        <v>2020</v>
      </c>
      <c r="E1609" t="s">
        <v>3875</v>
      </c>
      <c r="F1609" t="s">
        <v>3873</v>
      </c>
      <c r="G1609" t="s">
        <v>17</v>
      </c>
      <c r="H1609" t="s">
        <v>3856</v>
      </c>
      <c r="I1609">
        <v>45.006</v>
      </c>
      <c r="J1609">
        <v>4</v>
      </c>
    </row>
    <row r="1610" spans="1:10" hidden="1" x14ac:dyDescent="0.3">
      <c r="A1610" t="s">
        <v>3857</v>
      </c>
      <c r="B1610" t="s">
        <v>4192</v>
      </c>
      <c r="C1610" t="s">
        <v>3871</v>
      </c>
      <c r="D1610">
        <v>2020</v>
      </c>
      <c r="E1610" t="s">
        <v>3875</v>
      </c>
      <c r="F1610" t="s">
        <v>3873</v>
      </c>
      <c r="G1610" t="s">
        <v>17</v>
      </c>
      <c r="H1610" t="s">
        <v>3856</v>
      </c>
      <c r="I1610">
        <v>198.30840000000001</v>
      </c>
      <c r="J1610">
        <v>4</v>
      </c>
    </row>
    <row r="1611" spans="1:10" hidden="1" x14ac:dyDescent="0.3">
      <c r="A1611" t="s">
        <v>3857</v>
      </c>
      <c r="B1611" t="s">
        <v>4756</v>
      </c>
      <c r="C1611" t="s">
        <v>3871</v>
      </c>
      <c r="D1611">
        <v>2020</v>
      </c>
      <c r="E1611" t="s">
        <v>3875</v>
      </c>
      <c r="F1611" t="s">
        <v>3873</v>
      </c>
      <c r="G1611" t="s">
        <v>17</v>
      </c>
      <c r="H1611" t="s">
        <v>3856</v>
      </c>
      <c r="I1611">
        <v>146.34440000000001</v>
      </c>
      <c r="J1611">
        <v>4</v>
      </c>
    </row>
    <row r="1612" spans="1:10" hidden="1" x14ac:dyDescent="0.3">
      <c r="A1612" t="s">
        <v>3857</v>
      </c>
      <c r="B1612" t="s">
        <v>4735</v>
      </c>
      <c r="C1612" t="s">
        <v>3871</v>
      </c>
      <c r="D1612">
        <v>2020</v>
      </c>
      <c r="E1612" t="s">
        <v>3875</v>
      </c>
      <c r="F1612" t="s">
        <v>3873</v>
      </c>
      <c r="G1612" t="s">
        <v>17</v>
      </c>
      <c r="H1612" t="s">
        <v>3856</v>
      </c>
      <c r="I1612">
        <v>107.49379999999999</v>
      </c>
      <c r="J1612">
        <v>4</v>
      </c>
    </row>
    <row r="1613" spans="1:10" hidden="1" x14ac:dyDescent="0.3">
      <c r="A1613" t="s">
        <v>3857</v>
      </c>
      <c r="B1613" t="s">
        <v>4170</v>
      </c>
      <c r="C1613" t="s">
        <v>3871</v>
      </c>
      <c r="D1613">
        <v>2020</v>
      </c>
      <c r="E1613" t="s">
        <v>3875</v>
      </c>
      <c r="F1613" t="s">
        <v>3873</v>
      </c>
      <c r="G1613" t="s">
        <v>17</v>
      </c>
      <c r="H1613" t="s">
        <v>3856</v>
      </c>
      <c r="I1613">
        <v>159.2578</v>
      </c>
      <c r="J1613">
        <v>4</v>
      </c>
    </row>
    <row r="1614" spans="1:10" hidden="1" x14ac:dyDescent="0.3">
      <c r="A1614" t="s">
        <v>3857</v>
      </c>
      <c r="B1614" t="s">
        <v>4926</v>
      </c>
      <c r="C1614" t="s">
        <v>3871</v>
      </c>
      <c r="D1614">
        <v>2020</v>
      </c>
      <c r="E1614" t="s">
        <v>3875</v>
      </c>
      <c r="F1614" t="s">
        <v>3873</v>
      </c>
      <c r="G1614" t="s">
        <v>17</v>
      </c>
      <c r="H1614" t="s">
        <v>3856</v>
      </c>
      <c r="I1614">
        <v>165.65260000000001</v>
      </c>
      <c r="J1614">
        <v>4</v>
      </c>
    </row>
    <row r="1615" spans="1:10" hidden="1" x14ac:dyDescent="0.3">
      <c r="A1615" t="s">
        <v>3851</v>
      </c>
      <c r="B1615" t="s">
        <v>4927</v>
      </c>
      <c r="C1615" t="s">
        <v>3895</v>
      </c>
      <c r="D1615">
        <v>2015</v>
      </c>
      <c r="E1615" t="s">
        <v>3872</v>
      </c>
      <c r="F1615" t="s">
        <v>3873</v>
      </c>
      <c r="G1615" t="s">
        <v>17</v>
      </c>
      <c r="H1615" t="s">
        <v>3856</v>
      </c>
      <c r="I1615">
        <v>130.53100000000001</v>
      </c>
      <c r="J1615">
        <v>4</v>
      </c>
    </row>
    <row r="1616" spans="1:10" hidden="1" x14ac:dyDescent="0.3">
      <c r="A1616" t="s">
        <v>3851</v>
      </c>
      <c r="B1616" t="s">
        <v>4293</v>
      </c>
      <c r="C1616" t="s">
        <v>3834</v>
      </c>
      <c r="D1616">
        <v>2015</v>
      </c>
      <c r="E1616" t="s">
        <v>3872</v>
      </c>
      <c r="F1616" t="s">
        <v>3873</v>
      </c>
      <c r="G1616" t="s">
        <v>17</v>
      </c>
      <c r="H1616" t="s">
        <v>3856</v>
      </c>
      <c r="I1616">
        <v>123.9704</v>
      </c>
      <c r="J1616">
        <v>4</v>
      </c>
    </row>
    <row r="1617" spans="1:10" hidden="1" x14ac:dyDescent="0.3">
      <c r="A1617" t="s">
        <v>3851</v>
      </c>
      <c r="B1617" t="s">
        <v>4641</v>
      </c>
      <c r="C1617" t="s">
        <v>3834</v>
      </c>
      <c r="D1617">
        <v>2015</v>
      </c>
      <c r="E1617" t="s">
        <v>3872</v>
      </c>
      <c r="F1617" t="s">
        <v>3873</v>
      </c>
      <c r="G1617" t="s">
        <v>17</v>
      </c>
      <c r="H1617" t="s">
        <v>3856</v>
      </c>
      <c r="I1617">
        <v>156.46299999999999</v>
      </c>
      <c r="J1617">
        <v>4</v>
      </c>
    </row>
    <row r="1618" spans="1:10" hidden="1" x14ac:dyDescent="0.3">
      <c r="A1618" t="s">
        <v>3851</v>
      </c>
      <c r="B1618" t="s">
        <v>4395</v>
      </c>
      <c r="C1618" t="s">
        <v>3834</v>
      </c>
      <c r="D1618">
        <v>2015</v>
      </c>
      <c r="E1618" t="s">
        <v>3872</v>
      </c>
      <c r="F1618" t="s">
        <v>3873</v>
      </c>
      <c r="G1618" t="s">
        <v>17</v>
      </c>
      <c r="H1618" t="s">
        <v>3856</v>
      </c>
      <c r="I1618">
        <v>190.71619999999999</v>
      </c>
      <c r="J1618">
        <v>4</v>
      </c>
    </row>
    <row r="1619" spans="1:10" hidden="1" x14ac:dyDescent="0.3">
      <c r="A1619" t="s">
        <v>3851</v>
      </c>
      <c r="B1619" t="s">
        <v>4595</v>
      </c>
      <c r="C1619" t="s">
        <v>3864</v>
      </c>
      <c r="D1619">
        <v>2015</v>
      </c>
      <c r="E1619" t="s">
        <v>3872</v>
      </c>
      <c r="F1619" t="s">
        <v>3873</v>
      </c>
      <c r="G1619" t="s">
        <v>17</v>
      </c>
      <c r="H1619" t="s">
        <v>3856</v>
      </c>
      <c r="I1619">
        <v>165.02099999999999</v>
      </c>
      <c r="J1619">
        <v>4</v>
      </c>
    </row>
    <row r="1620" spans="1:10" hidden="1" x14ac:dyDescent="0.3">
      <c r="A1620" t="s">
        <v>3851</v>
      </c>
      <c r="B1620" t="s">
        <v>4928</v>
      </c>
      <c r="C1620" t="s">
        <v>3864</v>
      </c>
      <c r="D1620">
        <v>2015</v>
      </c>
      <c r="E1620" t="s">
        <v>3872</v>
      </c>
      <c r="F1620" t="s">
        <v>3873</v>
      </c>
      <c r="G1620" t="s">
        <v>17</v>
      </c>
      <c r="H1620" t="s">
        <v>3856</v>
      </c>
      <c r="I1620">
        <v>82.590800000000002</v>
      </c>
      <c r="J1620">
        <v>4</v>
      </c>
    </row>
    <row r="1621" spans="1:10" hidden="1" x14ac:dyDescent="0.3">
      <c r="A1621" t="s">
        <v>3851</v>
      </c>
      <c r="B1621" t="s">
        <v>4929</v>
      </c>
      <c r="C1621" t="s">
        <v>3853</v>
      </c>
      <c r="D1621">
        <v>2015</v>
      </c>
      <c r="E1621" t="s">
        <v>3872</v>
      </c>
      <c r="F1621" t="s">
        <v>3873</v>
      </c>
      <c r="G1621" t="s">
        <v>17</v>
      </c>
      <c r="H1621" t="s">
        <v>3856</v>
      </c>
      <c r="I1621">
        <v>139.18379999999999</v>
      </c>
      <c r="J1621">
        <v>4</v>
      </c>
    </row>
    <row r="1622" spans="1:10" hidden="1" x14ac:dyDescent="0.3">
      <c r="A1622" t="s">
        <v>3851</v>
      </c>
      <c r="B1622" t="s">
        <v>4154</v>
      </c>
      <c r="C1622" t="s">
        <v>3892</v>
      </c>
      <c r="D1622">
        <v>2015</v>
      </c>
      <c r="E1622" t="s">
        <v>3872</v>
      </c>
      <c r="F1622" t="s">
        <v>3873</v>
      </c>
      <c r="G1622" t="s">
        <v>17</v>
      </c>
      <c r="H1622" t="s">
        <v>3856</v>
      </c>
      <c r="I1622">
        <v>194.74520000000001</v>
      </c>
      <c r="J1622">
        <v>4</v>
      </c>
    </row>
    <row r="1623" spans="1:10" hidden="1" x14ac:dyDescent="0.3">
      <c r="A1623" t="s">
        <v>3851</v>
      </c>
      <c r="B1623" t="s">
        <v>4866</v>
      </c>
      <c r="C1623" t="s">
        <v>3892</v>
      </c>
      <c r="D1623">
        <v>2015</v>
      </c>
      <c r="E1623" t="s">
        <v>3872</v>
      </c>
      <c r="F1623" t="s">
        <v>3873</v>
      </c>
      <c r="G1623" t="s">
        <v>17</v>
      </c>
      <c r="H1623" t="s">
        <v>3856</v>
      </c>
      <c r="I1623">
        <v>45.674399999999999</v>
      </c>
      <c r="J1623">
        <v>4</v>
      </c>
    </row>
    <row r="1624" spans="1:10" hidden="1" x14ac:dyDescent="0.3">
      <c r="A1624" t="s">
        <v>3851</v>
      </c>
      <c r="B1624" t="s">
        <v>4550</v>
      </c>
      <c r="C1624" t="s">
        <v>3886</v>
      </c>
      <c r="D1624">
        <v>2015</v>
      </c>
      <c r="E1624" t="s">
        <v>3872</v>
      </c>
      <c r="F1624" t="s">
        <v>3873</v>
      </c>
      <c r="G1624" t="s">
        <v>17</v>
      </c>
      <c r="H1624" t="s">
        <v>3856</v>
      </c>
      <c r="I1624">
        <v>100.83320000000001</v>
      </c>
      <c r="J1624">
        <v>4</v>
      </c>
    </row>
    <row r="1625" spans="1:10" hidden="1" x14ac:dyDescent="0.3">
      <c r="A1625" t="s">
        <v>3851</v>
      </c>
      <c r="B1625" t="s">
        <v>4930</v>
      </c>
      <c r="C1625" t="s">
        <v>3886</v>
      </c>
      <c r="D1625">
        <v>2015</v>
      </c>
      <c r="E1625" t="s">
        <v>3872</v>
      </c>
      <c r="F1625" t="s">
        <v>3873</v>
      </c>
      <c r="G1625" t="s">
        <v>17</v>
      </c>
      <c r="H1625" t="s">
        <v>3856</v>
      </c>
      <c r="I1625">
        <v>167.87899999999999</v>
      </c>
      <c r="J1625">
        <v>4</v>
      </c>
    </row>
    <row r="1626" spans="1:10" hidden="1" x14ac:dyDescent="0.3">
      <c r="A1626" t="s">
        <v>3851</v>
      </c>
      <c r="B1626" t="s">
        <v>4724</v>
      </c>
      <c r="C1626" t="s">
        <v>3886</v>
      </c>
      <c r="D1626">
        <v>2015</v>
      </c>
      <c r="E1626" t="s">
        <v>3872</v>
      </c>
      <c r="F1626" t="s">
        <v>3873</v>
      </c>
      <c r="G1626" t="s">
        <v>17</v>
      </c>
      <c r="H1626" t="s">
        <v>3856</v>
      </c>
      <c r="I1626">
        <v>107.5254</v>
      </c>
      <c r="J1626">
        <v>4</v>
      </c>
    </row>
    <row r="1627" spans="1:10" hidden="1" x14ac:dyDescent="0.3">
      <c r="A1627" t="s">
        <v>3851</v>
      </c>
      <c r="B1627" t="s">
        <v>4931</v>
      </c>
      <c r="C1627" t="s">
        <v>3886</v>
      </c>
      <c r="D1627">
        <v>2015</v>
      </c>
      <c r="E1627" t="s">
        <v>3872</v>
      </c>
      <c r="F1627" t="s">
        <v>3873</v>
      </c>
      <c r="G1627" t="s">
        <v>17</v>
      </c>
      <c r="H1627" t="s">
        <v>3856</v>
      </c>
      <c r="I1627">
        <v>114.8518</v>
      </c>
      <c r="J1627">
        <v>4</v>
      </c>
    </row>
    <row r="1628" spans="1:10" hidden="1" x14ac:dyDescent="0.3">
      <c r="A1628" t="s">
        <v>3851</v>
      </c>
      <c r="B1628" t="s">
        <v>4256</v>
      </c>
      <c r="C1628" t="s">
        <v>3932</v>
      </c>
      <c r="D1628">
        <v>2020</v>
      </c>
      <c r="E1628" t="s">
        <v>3875</v>
      </c>
      <c r="F1628" t="s">
        <v>3873</v>
      </c>
      <c r="G1628" t="s">
        <v>17</v>
      </c>
      <c r="H1628" t="s">
        <v>3856</v>
      </c>
      <c r="I1628">
        <v>162.68680000000001</v>
      </c>
      <c r="J1628">
        <v>4</v>
      </c>
    </row>
    <row r="1629" spans="1:10" hidden="1" x14ac:dyDescent="0.3">
      <c r="A1629" t="s">
        <v>3851</v>
      </c>
      <c r="B1629" t="s">
        <v>4932</v>
      </c>
      <c r="C1629" t="s">
        <v>3932</v>
      </c>
      <c r="D1629">
        <v>2020</v>
      </c>
      <c r="E1629" t="s">
        <v>3875</v>
      </c>
      <c r="F1629" t="s">
        <v>3873</v>
      </c>
      <c r="G1629" t="s">
        <v>17</v>
      </c>
      <c r="H1629" t="s">
        <v>3856</v>
      </c>
      <c r="I1629">
        <v>152.8366</v>
      </c>
      <c r="J1629">
        <v>4</v>
      </c>
    </row>
    <row r="1630" spans="1:10" hidden="1" x14ac:dyDescent="0.3">
      <c r="A1630" t="s">
        <v>3851</v>
      </c>
      <c r="B1630" t="s">
        <v>4273</v>
      </c>
      <c r="C1630" t="s">
        <v>3932</v>
      </c>
      <c r="D1630">
        <v>2020</v>
      </c>
      <c r="E1630" t="s">
        <v>3875</v>
      </c>
      <c r="F1630" t="s">
        <v>3873</v>
      </c>
      <c r="G1630" t="s">
        <v>17</v>
      </c>
      <c r="H1630" t="s">
        <v>3856</v>
      </c>
      <c r="I1630">
        <v>66.614199999999997</v>
      </c>
      <c r="J1630">
        <v>4</v>
      </c>
    </row>
    <row r="1631" spans="1:10" hidden="1" x14ac:dyDescent="0.3">
      <c r="A1631" t="s">
        <v>3851</v>
      </c>
      <c r="B1631" t="s">
        <v>4820</v>
      </c>
      <c r="C1631" t="s">
        <v>3895</v>
      </c>
      <c r="D1631">
        <v>2020</v>
      </c>
      <c r="E1631" t="s">
        <v>3875</v>
      </c>
      <c r="F1631" t="s">
        <v>3873</v>
      </c>
      <c r="G1631" t="s">
        <v>17</v>
      </c>
      <c r="H1631" t="s">
        <v>3856</v>
      </c>
      <c r="I1631">
        <v>102.499</v>
      </c>
      <c r="J1631">
        <v>4</v>
      </c>
    </row>
    <row r="1632" spans="1:10" hidden="1" x14ac:dyDescent="0.3">
      <c r="A1632" t="s">
        <v>3851</v>
      </c>
      <c r="B1632" t="s">
        <v>4089</v>
      </c>
      <c r="C1632" t="s">
        <v>3868</v>
      </c>
      <c r="D1632">
        <v>2020</v>
      </c>
      <c r="E1632" t="s">
        <v>3875</v>
      </c>
      <c r="F1632" t="s">
        <v>3873</v>
      </c>
      <c r="G1632" t="s">
        <v>17</v>
      </c>
      <c r="H1632" t="s">
        <v>3856</v>
      </c>
      <c r="I1632">
        <v>164.41839999999999</v>
      </c>
      <c r="J1632">
        <v>4</v>
      </c>
    </row>
    <row r="1633" spans="1:10" hidden="1" x14ac:dyDescent="0.3">
      <c r="A1633" t="s">
        <v>3851</v>
      </c>
      <c r="B1633" t="s">
        <v>4792</v>
      </c>
      <c r="C1633" t="s">
        <v>3834</v>
      </c>
      <c r="D1633">
        <v>2020</v>
      </c>
      <c r="E1633" t="s">
        <v>3875</v>
      </c>
      <c r="F1633" t="s">
        <v>3873</v>
      </c>
      <c r="G1633" t="s">
        <v>17</v>
      </c>
      <c r="H1633" t="s">
        <v>3856</v>
      </c>
      <c r="I1633">
        <v>42.9086</v>
      </c>
      <c r="J1633">
        <v>4</v>
      </c>
    </row>
    <row r="1634" spans="1:10" hidden="1" x14ac:dyDescent="0.3">
      <c r="A1634" t="s">
        <v>3851</v>
      </c>
      <c r="B1634" t="s">
        <v>4651</v>
      </c>
      <c r="C1634" t="s">
        <v>3834</v>
      </c>
      <c r="D1634">
        <v>2020</v>
      </c>
      <c r="E1634" t="s">
        <v>3875</v>
      </c>
      <c r="F1634" t="s">
        <v>3873</v>
      </c>
      <c r="G1634" t="s">
        <v>17</v>
      </c>
      <c r="H1634" t="s">
        <v>3856</v>
      </c>
      <c r="I1634">
        <v>196.57939999999999</v>
      </c>
      <c r="J1634">
        <v>4</v>
      </c>
    </row>
    <row r="1635" spans="1:10" hidden="1" x14ac:dyDescent="0.3">
      <c r="A1635" t="s">
        <v>3851</v>
      </c>
      <c r="B1635" t="s">
        <v>4569</v>
      </c>
      <c r="C1635" t="s">
        <v>3834</v>
      </c>
      <c r="D1635">
        <v>2020</v>
      </c>
      <c r="E1635" t="s">
        <v>3875</v>
      </c>
      <c r="F1635" t="s">
        <v>3873</v>
      </c>
      <c r="G1635" t="s">
        <v>17</v>
      </c>
      <c r="H1635" t="s">
        <v>3856</v>
      </c>
      <c r="I1635">
        <v>122.873</v>
      </c>
      <c r="J1635">
        <v>4</v>
      </c>
    </row>
    <row r="1636" spans="1:10" hidden="1" x14ac:dyDescent="0.3">
      <c r="A1636" t="s">
        <v>3851</v>
      </c>
      <c r="B1636" t="s">
        <v>4662</v>
      </c>
      <c r="C1636" t="s">
        <v>3834</v>
      </c>
      <c r="D1636">
        <v>2020</v>
      </c>
      <c r="E1636" t="s">
        <v>3875</v>
      </c>
      <c r="F1636" t="s">
        <v>3873</v>
      </c>
      <c r="G1636" t="s">
        <v>17</v>
      </c>
      <c r="H1636" t="s">
        <v>3856</v>
      </c>
      <c r="I1636">
        <v>234.53</v>
      </c>
      <c r="J1636">
        <v>4</v>
      </c>
    </row>
    <row r="1637" spans="1:10" hidden="1" x14ac:dyDescent="0.3">
      <c r="A1637" t="s">
        <v>3851</v>
      </c>
      <c r="B1637" t="s">
        <v>4933</v>
      </c>
      <c r="C1637" t="s">
        <v>3864</v>
      </c>
      <c r="D1637">
        <v>2020</v>
      </c>
      <c r="E1637" t="s">
        <v>3875</v>
      </c>
      <c r="F1637" t="s">
        <v>3873</v>
      </c>
      <c r="G1637" t="s">
        <v>17</v>
      </c>
      <c r="H1637" t="s">
        <v>3856</v>
      </c>
      <c r="I1637">
        <v>58.558799999999998</v>
      </c>
      <c r="J1637">
        <v>4</v>
      </c>
    </row>
    <row r="1638" spans="1:10" hidden="1" x14ac:dyDescent="0.3">
      <c r="A1638" t="s">
        <v>3851</v>
      </c>
      <c r="B1638" t="s">
        <v>3998</v>
      </c>
      <c r="C1638" t="s">
        <v>3864</v>
      </c>
      <c r="D1638">
        <v>2020</v>
      </c>
      <c r="E1638" t="s">
        <v>3875</v>
      </c>
      <c r="F1638" t="s">
        <v>3873</v>
      </c>
      <c r="G1638" t="s">
        <v>17</v>
      </c>
      <c r="H1638" t="s">
        <v>3856</v>
      </c>
      <c r="I1638">
        <v>83.156599999999997</v>
      </c>
      <c r="J1638">
        <v>4</v>
      </c>
    </row>
    <row r="1639" spans="1:10" hidden="1" x14ac:dyDescent="0.3">
      <c r="A1639" t="s">
        <v>3851</v>
      </c>
      <c r="B1639" t="s">
        <v>4758</v>
      </c>
      <c r="C1639" t="s">
        <v>3864</v>
      </c>
      <c r="D1639">
        <v>2020</v>
      </c>
      <c r="E1639" t="s">
        <v>3875</v>
      </c>
      <c r="F1639" t="s">
        <v>3873</v>
      </c>
      <c r="G1639" t="s">
        <v>17</v>
      </c>
      <c r="H1639" t="s">
        <v>3856</v>
      </c>
      <c r="I1639">
        <v>166.45259999999999</v>
      </c>
      <c r="J1639">
        <v>4</v>
      </c>
    </row>
    <row r="1640" spans="1:10" x14ac:dyDescent="0.3">
      <c r="A1640" t="s">
        <v>3851</v>
      </c>
      <c r="B1640" t="s">
        <v>4846</v>
      </c>
      <c r="C1640" t="s">
        <v>3853</v>
      </c>
      <c r="D1640">
        <v>2020</v>
      </c>
      <c r="E1640" t="s">
        <v>3875</v>
      </c>
      <c r="F1640" t="s">
        <v>3873</v>
      </c>
      <c r="G1640" t="s">
        <v>36</v>
      </c>
      <c r="H1640" t="s">
        <v>3856</v>
      </c>
      <c r="I1640">
        <v>190.71879999999999</v>
      </c>
      <c r="J1640">
        <v>4</v>
      </c>
    </row>
    <row r="1641" spans="1:10" x14ac:dyDescent="0.3">
      <c r="A1641" t="s">
        <v>3851</v>
      </c>
      <c r="B1641" t="s">
        <v>4702</v>
      </c>
      <c r="C1641" t="s">
        <v>3853</v>
      </c>
      <c r="D1641">
        <v>2020</v>
      </c>
      <c r="E1641" t="s">
        <v>3875</v>
      </c>
      <c r="F1641" t="s">
        <v>3873</v>
      </c>
      <c r="G1641" t="s">
        <v>36</v>
      </c>
      <c r="H1641" t="s">
        <v>3856</v>
      </c>
      <c r="I1641">
        <v>98.441000000000003</v>
      </c>
      <c r="J1641">
        <v>4</v>
      </c>
    </row>
    <row r="1642" spans="1:10" x14ac:dyDescent="0.3">
      <c r="A1642" t="s">
        <v>3851</v>
      </c>
      <c r="B1642" t="s">
        <v>4407</v>
      </c>
      <c r="C1642" t="s">
        <v>3892</v>
      </c>
      <c r="D1642">
        <v>2020</v>
      </c>
      <c r="E1642" t="s">
        <v>3875</v>
      </c>
      <c r="F1642" t="s">
        <v>3873</v>
      </c>
      <c r="G1642" t="s">
        <v>36</v>
      </c>
      <c r="H1642" t="s">
        <v>3856</v>
      </c>
      <c r="I1642">
        <v>103.8674</v>
      </c>
      <c r="J1642">
        <v>4</v>
      </c>
    </row>
    <row r="1643" spans="1:10" x14ac:dyDescent="0.3">
      <c r="A1643" t="s">
        <v>3851</v>
      </c>
      <c r="B1643" t="s">
        <v>4934</v>
      </c>
      <c r="C1643" t="s">
        <v>3886</v>
      </c>
      <c r="D1643">
        <v>2020</v>
      </c>
      <c r="E1643" t="s">
        <v>3875</v>
      </c>
      <c r="F1643" t="s">
        <v>3873</v>
      </c>
      <c r="G1643" t="s">
        <v>36</v>
      </c>
      <c r="H1643" t="s">
        <v>3856</v>
      </c>
      <c r="I1643">
        <v>105.26220000000001</v>
      </c>
      <c r="J1643">
        <v>4</v>
      </c>
    </row>
    <row r="1644" spans="1:10" x14ac:dyDescent="0.3">
      <c r="A1644" t="s">
        <v>3851</v>
      </c>
      <c r="B1644" t="s">
        <v>4935</v>
      </c>
      <c r="C1644" t="s">
        <v>3886</v>
      </c>
      <c r="D1644">
        <v>2020</v>
      </c>
      <c r="E1644" t="s">
        <v>3875</v>
      </c>
      <c r="F1644" t="s">
        <v>3873</v>
      </c>
      <c r="G1644" t="s">
        <v>36</v>
      </c>
      <c r="H1644" t="s">
        <v>3856</v>
      </c>
      <c r="I1644">
        <v>189.18719999999999</v>
      </c>
      <c r="J1644">
        <v>4</v>
      </c>
    </row>
    <row r="1645" spans="1:10" x14ac:dyDescent="0.3">
      <c r="A1645" t="s">
        <v>3851</v>
      </c>
      <c r="B1645" t="s">
        <v>4936</v>
      </c>
      <c r="C1645" t="s">
        <v>3886</v>
      </c>
      <c r="D1645">
        <v>2020</v>
      </c>
      <c r="E1645" t="s">
        <v>3875</v>
      </c>
      <c r="F1645" t="s">
        <v>3873</v>
      </c>
      <c r="G1645" t="s">
        <v>36</v>
      </c>
      <c r="H1645" t="s">
        <v>3856</v>
      </c>
      <c r="I1645">
        <v>128.6994</v>
      </c>
      <c r="J1645">
        <v>4</v>
      </c>
    </row>
    <row r="1646" spans="1:10" x14ac:dyDescent="0.3">
      <c r="A1646" t="s">
        <v>3851</v>
      </c>
      <c r="B1646" t="s">
        <v>4097</v>
      </c>
      <c r="C1646" t="s">
        <v>3886</v>
      </c>
      <c r="D1646">
        <v>2020</v>
      </c>
      <c r="E1646" t="s">
        <v>3875</v>
      </c>
      <c r="F1646" t="s">
        <v>3873</v>
      </c>
      <c r="G1646" t="s">
        <v>36</v>
      </c>
      <c r="H1646" t="s">
        <v>3856</v>
      </c>
      <c r="I1646">
        <v>86.653999999999996</v>
      </c>
      <c r="J1646">
        <v>4</v>
      </c>
    </row>
    <row r="1647" spans="1:10" x14ac:dyDescent="0.3">
      <c r="A1647" t="s">
        <v>3851</v>
      </c>
      <c r="B1647" t="s">
        <v>4740</v>
      </c>
      <c r="C1647" t="s">
        <v>3886</v>
      </c>
      <c r="D1647">
        <v>2020</v>
      </c>
      <c r="E1647" t="s">
        <v>3875</v>
      </c>
      <c r="F1647" t="s">
        <v>3873</v>
      </c>
      <c r="G1647" t="s">
        <v>36</v>
      </c>
      <c r="H1647" t="s">
        <v>3856</v>
      </c>
      <c r="I1647">
        <v>143.21539999999999</v>
      </c>
      <c r="J1647">
        <v>4</v>
      </c>
    </row>
    <row r="1648" spans="1:10" x14ac:dyDescent="0.3">
      <c r="A1648" t="s">
        <v>3851</v>
      </c>
      <c r="B1648" t="s">
        <v>4937</v>
      </c>
      <c r="C1648" t="s">
        <v>3886</v>
      </c>
      <c r="D1648">
        <v>2020</v>
      </c>
      <c r="E1648" t="s">
        <v>3875</v>
      </c>
      <c r="F1648" t="s">
        <v>3873</v>
      </c>
      <c r="G1648" t="s">
        <v>36</v>
      </c>
      <c r="H1648" t="s">
        <v>3856</v>
      </c>
      <c r="I1648">
        <v>35.755800000000001</v>
      </c>
      <c r="J1648">
        <v>4</v>
      </c>
    </row>
    <row r="1649" spans="1:10" x14ac:dyDescent="0.3">
      <c r="A1649" t="s">
        <v>3851</v>
      </c>
      <c r="B1649" t="s">
        <v>4676</v>
      </c>
      <c r="C1649" t="s">
        <v>3886</v>
      </c>
      <c r="D1649">
        <v>2020</v>
      </c>
      <c r="E1649" t="s">
        <v>3875</v>
      </c>
      <c r="F1649" t="s">
        <v>3873</v>
      </c>
      <c r="G1649" t="s">
        <v>36</v>
      </c>
      <c r="H1649" t="s">
        <v>3856</v>
      </c>
      <c r="I1649">
        <v>78.830200000000005</v>
      </c>
      <c r="J1649">
        <v>4</v>
      </c>
    </row>
    <row r="1650" spans="1:10" x14ac:dyDescent="0.3">
      <c r="A1650" t="s">
        <v>3851</v>
      </c>
      <c r="B1650" t="s">
        <v>4156</v>
      </c>
      <c r="C1650" t="s">
        <v>3886</v>
      </c>
      <c r="D1650">
        <v>2020</v>
      </c>
      <c r="E1650" t="s">
        <v>3875</v>
      </c>
      <c r="F1650" t="s">
        <v>3873</v>
      </c>
      <c r="G1650" t="s">
        <v>36</v>
      </c>
      <c r="H1650" t="s">
        <v>3856</v>
      </c>
      <c r="I1650">
        <v>172.6764</v>
      </c>
      <c r="J1650">
        <v>4</v>
      </c>
    </row>
    <row r="1651" spans="1:10" x14ac:dyDescent="0.3">
      <c r="A1651" t="s">
        <v>3851</v>
      </c>
      <c r="B1651" t="s">
        <v>4938</v>
      </c>
      <c r="C1651" t="s">
        <v>3886</v>
      </c>
      <c r="D1651">
        <v>2020</v>
      </c>
      <c r="E1651" t="s">
        <v>3875</v>
      </c>
      <c r="F1651" t="s">
        <v>3873</v>
      </c>
      <c r="G1651" t="s">
        <v>36</v>
      </c>
      <c r="H1651" t="s">
        <v>3856</v>
      </c>
      <c r="I1651">
        <v>177.43440000000001</v>
      </c>
      <c r="J1651">
        <v>4</v>
      </c>
    </row>
    <row r="1652" spans="1:10" x14ac:dyDescent="0.3">
      <c r="A1652" t="s">
        <v>3857</v>
      </c>
      <c r="B1652" t="s">
        <v>4127</v>
      </c>
      <c r="C1652" t="s">
        <v>3868</v>
      </c>
      <c r="D1652">
        <v>2015</v>
      </c>
      <c r="E1652" t="s">
        <v>3872</v>
      </c>
      <c r="F1652" t="s">
        <v>3873</v>
      </c>
      <c r="G1652" t="s">
        <v>36</v>
      </c>
      <c r="H1652" t="s">
        <v>3856</v>
      </c>
      <c r="I1652">
        <v>255.93299999999999</v>
      </c>
      <c r="J1652">
        <v>4</v>
      </c>
    </row>
    <row r="1653" spans="1:10" x14ac:dyDescent="0.3">
      <c r="A1653" t="s">
        <v>3857</v>
      </c>
      <c r="B1653" t="s">
        <v>4939</v>
      </c>
      <c r="C1653" t="s">
        <v>3892</v>
      </c>
      <c r="D1653">
        <v>2015</v>
      </c>
      <c r="E1653" t="s">
        <v>3872</v>
      </c>
      <c r="F1653" t="s">
        <v>3873</v>
      </c>
      <c r="G1653" t="s">
        <v>36</v>
      </c>
      <c r="H1653" t="s">
        <v>3856</v>
      </c>
      <c r="I1653">
        <v>244.25120000000001</v>
      </c>
      <c r="J1653">
        <v>4</v>
      </c>
    </row>
    <row r="1654" spans="1:10" x14ac:dyDescent="0.3">
      <c r="A1654" t="s">
        <v>3851</v>
      </c>
      <c r="B1654" t="s">
        <v>4088</v>
      </c>
      <c r="C1654" t="s">
        <v>3868</v>
      </c>
      <c r="D1654">
        <v>2020</v>
      </c>
      <c r="E1654" t="s">
        <v>3875</v>
      </c>
      <c r="F1654" t="s">
        <v>3873</v>
      </c>
      <c r="G1654" t="s">
        <v>36</v>
      </c>
      <c r="H1654" t="s">
        <v>3856</v>
      </c>
      <c r="I1654">
        <v>53.764000000000003</v>
      </c>
      <c r="J1654">
        <v>4</v>
      </c>
    </row>
    <row r="1655" spans="1:10" hidden="1" x14ac:dyDescent="0.3">
      <c r="A1655" t="s">
        <v>3857</v>
      </c>
      <c r="B1655" t="s">
        <v>4940</v>
      </c>
      <c r="C1655" t="s">
        <v>3868</v>
      </c>
      <c r="D1655">
        <v>2017</v>
      </c>
      <c r="E1655" t="s">
        <v>3888</v>
      </c>
      <c r="F1655" t="s">
        <v>3873</v>
      </c>
      <c r="G1655" t="s">
        <v>3866</v>
      </c>
      <c r="H1655" t="s">
        <v>3856</v>
      </c>
      <c r="I1655">
        <v>84.190799999999996</v>
      </c>
      <c r="J1655">
        <v>4</v>
      </c>
    </row>
    <row r="1656" spans="1:10" hidden="1" x14ac:dyDescent="0.3">
      <c r="A1656" t="s">
        <v>3857</v>
      </c>
      <c r="B1656" t="s">
        <v>4438</v>
      </c>
      <c r="C1656" t="s">
        <v>3895</v>
      </c>
      <c r="D1656">
        <v>2017</v>
      </c>
      <c r="E1656" t="s">
        <v>3888</v>
      </c>
      <c r="F1656" t="s">
        <v>3873</v>
      </c>
      <c r="G1656" t="s">
        <v>3866</v>
      </c>
      <c r="H1656" t="s">
        <v>3856</v>
      </c>
      <c r="I1656">
        <v>219.61660000000001</v>
      </c>
      <c r="J1656">
        <v>4</v>
      </c>
    </row>
    <row r="1657" spans="1:10" hidden="1" x14ac:dyDescent="0.3">
      <c r="A1657" t="s">
        <v>3857</v>
      </c>
      <c r="B1657" t="s">
        <v>4941</v>
      </c>
      <c r="C1657" t="s">
        <v>3895</v>
      </c>
      <c r="D1657">
        <v>2017</v>
      </c>
      <c r="E1657" t="s">
        <v>3888</v>
      </c>
      <c r="F1657" t="s">
        <v>3873</v>
      </c>
      <c r="G1657" t="s">
        <v>3866</v>
      </c>
      <c r="H1657" t="s">
        <v>3856</v>
      </c>
      <c r="I1657">
        <v>83.556600000000003</v>
      </c>
      <c r="J1657">
        <v>4</v>
      </c>
    </row>
    <row r="1658" spans="1:10" hidden="1" x14ac:dyDescent="0.3">
      <c r="A1658" t="s">
        <v>3857</v>
      </c>
      <c r="B1658" t="s">
        <v>4374</v>
      </c>
      <c r="C1658" t="s">
        <v>3868</v>
      </c>
      <c r="D1658">
        <v>2017</v>
      </c>
      <c r="E1658" t="s">
        <v>3888</v>
      </c>
      <c r="F1658" t="s">
        <v>3873</v>
      </c>
      <c r="G1658" t="s">
        <v>3866</v>
      </c>
      <c r="H1658" t="s">
        <v>3856</v>
      </c>
      <c r="I1658">
        <v>177.2002</v>
      </c>
      <c r="J1658">
        <v>4</v>
      </c>
    </row>
    <row r="1659" spans="1:10" hidden="1" x14ac:dyDescent="0.3">
      <c r="A1659" t="s">
        <v>3857</v>
      </c>
      <c r="B1659" t="s">
        <v>4942</v>
      </c>
      <c r="C1659" t="s">
        <v>3834</v>
      </c>
      <c r="D1659">
        <v>2017</v>
      </c>
      <c r="E1659" t="s">
        <v>3888</v>
      </c>
      <c r="F1659" t="s">
        <v>3873</v>
      </c>
      <c r="G1659" t="s">
        <v>3866</v>
      </c>
      <c r="H1659" t="s">
        <v>3856</v>
      </c>
      <c r="I1659">
        <v>89.917199999999994</v>
      </c>
      <c r="J1659">
        <v>4</v>
      </c>
    </row>
    <row r="1660" spans="1:10" hidden="1" x14ac:dyDescent="0.3">
      <c r="A1660" t="s">
        <v>3857</v>
      </c>
      <c r="B1660" t="s">
        <v>4913</v>
      </c>
      <c r="C1660" t="s">
        <v>3834</v>
      </c>
      <c r="D1660">
        <v>2017</v>
      </c>
      <c r="E1660" t="s">
        <v>3888</v>
      </c>
      <c r="F1660" t="s">
        <v>3873</v>
      </c>
      <c r="G1660" t="s">
        <v>3866</v>
      </c>
      <c r="H1660" t="s">
        <v>3856</v>
      </c>
      <c r="I1660">
        <v>59.453600000000002</v>
      </c>
      <c r="J1660">
        <v>4</v>
      </c>
    </row>
    <row r="1661" spans="1:10" hidden="1" x14ac:dyDescent="0.3">
      <c r="A1661" t="s">
        <v>3857</v>
      </c>
      <c r="B1661" t="s">
        <v>4181</v>
      </c>
      <c r="C1661" t="s">
        <v>3834</v>
      </c>
      <c r="D1661">
        <v>2017</v>
      </c>
      <c r="E1661" t="s">
        <v>3888</v>
      </c>
      <c r="F1661" t="s">
        <v>3873</v>
      </c>
      <c r="G1661" t="s">
        <v>3866</v>
      </c>
      <c r="H1661" t="s">
        <v>3856</v>
      </c>
      <c r="I1661">
        <v>265.2568</v>
      </c>
      <c r="J1661">
        <v>4</v>
      </c>
    </row>
    <row r="1662" spans="1:10" hidden="1" x14ac:dyDescent="0.3">
      <c r="A1662" t="s">
        <v>3857</v>
      </c>
      <c r="B1662" t="s">
        <v>4320</v>
      </c>
      <c r="C1662" t="s">
        <v>3834</v>
      </c>
      <c r="D1662">
        <v>2017</v>
      </c>
      <c r="E1662" t="s">
        <v>3888</v>
      </c>
      <c r="F1662" t="s">
        <v>3873</v>
      </c>
      <c r="G1662" t="s">
        <v>3866</v>
      </c>
      <c r="H1662" t="s">
        <v>3856</v>
      </c>
      <c r="I1662">
        <v>168.11580000000001</v>
      </c>
      <c r="J1662">
        <v>4</v>
      </c>
    </row>
    <row r="1663" spans="1:10" hidden="1" x14ac:dyDescent="0.3">
      <c r="A1663" t="s">
        <v>3857</v>
      </c>
      <c r="B1663" t="s">
        <v>4943</v>
      </c>
      <c r="C1663" t="s">
        <v>3834</v>
      </c>
      <c r="D1663">
        <v>2017</v>
      </c>
      <c r="E1663" t="s">
        <v>3888</v>
      </c>
      <c r="F1663" t="s">
        <v>3873</v>
      </c>
      <c r="G1663" t="s">
        <v>3866</v>
      </c>
      <c r="H1663" t="s">
        <v>3856</v>
      </c>
      <c r="I1663">
        <v>95.141000000000005</v>
      </c>
      <c r="J1663">
        <v>4</v>
      </c>
    </row>
    <row r="1664" spans="1:10" hidden="1" x14ac:dyDescent="0.3">
      <c r="A1664" t="s">
        <v>3857</v>
      </c>
      <c r="B1664" t="s">
        <v>4944</v>
      </c>
      <c r="C1664" t="s">
        <v>3864</v>
      </c>
      <c r="D1664">
        <v>2017</v>
      </c>
      <c r="E1664" t="s">
        <v>3888</v>
      </c>
      <c r="F1664" t="s">
        <v>3873</v>
      </c>
      <c r="G1664" t="s">
        <v>3866</v>
      </c>
      <c r="H1664" t="s">
        <v>3856</v>
      </c>
      <c r="I1664">
        <v>155.3998</v>
      </c>
      <c r="J1664">
        <v>4</v>
      </c>
    </row>
    <row r="1665" spans="1:10" hidden="1" x14ac:dyDescent="0.3">
      <c r="A1665" t="s">
        <v>3857</v>
      </c>
      <c r="B1665" t="s">
        <v>3874</v>
      </c>
      <c r="C1665" t="s">
        <v>3864</v>
      </c>
      <c r="D1665">
        <v>2017</v>
      </c>
      <c r="E1665" t="s">
        <v>3888</v>
      </c>
      <c r="F1665" t="s">
        <v>3873</v>
      </c>
      <c r="G1665" t="s">
        <v>3866</v>
      </c>
      <c r="H1665" t="s">
        <v>3856</v>
      </c>
      <c r="I1665">
        <v>100.5016</v>
      </c>
      <c r="J1665">
        <v>4</v>
      </c>
    </row>
    <row r="1666" spans="1:10" hidden="1" x14ac:dyDescent="0.3">
      <c r="A1666" t="s">
        <v>3857</v>
      </c>
      <c r="B1666" t="s">
        <v>4393</v>
      </c>
      <c r="C1666" t="s">
        <v>3853</v>
      </c>
      <c r="D1666">
        <v>2017</v>
      </c>
      <c r="E1666" t="s">
        <v>3888</v>
      </c>
      <c r="F1666" t="s">
        <v>3873</v>
      </c>
      <c r="G1666" t="s">
        <v>3866</v>
      </c>
      <c r="H1666" t="s">
        <v>3856</v>
      </c>
      <c r="I1666">
        <v>162.3578</v>
      </c>
      <c r="J1666">
        <v>4</v>
      </c>
    </row>
    <row r="1667" spans="1:10" hidden="1" x14ac:dyDescent="0.3">
      <c r="A1667" t="s">
        <v>3857</v>
      </c>
      <c r="B1667" t="s">
        <v>4945</v>
      </c>
      <c r="C1667" t="s">
        <v>3853</v>
      </c>
      <c r="D1667">
        <v>2017</v>
      </c>
      <c r="E1667" t="s">
        <v>3888</v>
      </c>
      <c r="F1667" t="s">
        <v>3873</v>
      </c>
      <c r="G1667" t="s">
        <v>3866</v>
      </c>
      <c r="H1667" t="s">
        <v>3856</v>
      </c>
      <c r="I1667">
        <v>45.905999999999999</v>
      </c>
      <c r="J1667">
        <v>4</v>
      </c>
    </row>
    <row r="1668" spans="1:10" hidden="1" x14ac:dyDescent="0.3">
      <c r="A1668" t="s">
        <v>3857</v>
      </c>
      <c r="B1668" t="s">
        <v>4946</v>
      </c>
      <c r="C1668" t="s">
        <v>3853</v>
      </c>
      <c r="D1668">
        <v>2017</v>
      </c>
      <c r="E1668" t="s">
        <v>3888</v>
      </c>
      <c r="F1668" t="s">
        <v>3873</v>
      </c>
      <c r="G1668" t="s">
        <v>3866</v>
      </c>
      <c r="H1668" t="s">
        <v>3856</v>
      </c>
      <c r="I1668">
        <v>119.744</v>
      </c>
      <c r="J1668">
        <v>4</v>
      </c>
    </row>
    <row r="1669" spans="1:10" hidden="1" x14ac:dyDescent="0.3">
      <c r="A1669" t="s">
        <v>3857</v>
      </c>
      <c r="B1669" t="s">
        <v>4330</v>
      </c>
      <c r="C1669" t="s">
        <v>3853</v>
      </c>
      <c r="D1669">
        <v>2017</v>
      </c>
      <c r="E1669" t="s">
        <v>3888</v>
      </c>
      <c r="F1669" t="s">
        <v>3873</v>
      </c>
      <c r="G1669" t="s">
        <v>3866</v>
      </c>
      <c r="H1669" t="s">
        <v>3856</v>
      </c>
      <c r="I1669">
        <v>38.050600000000003</v>
      </c>
      <c r="J1669">
        <v>4</v>
      </c>
    </row>
    <row r="1670" spans="1:10" hidden="1" x14ac:dyDescent="0.3">
      <c r="A1670" t="s">
        <v>3857</v>
      </c>
      <c r="B1670" t="s">
        <v>4947</v>
      </c>
      <c r="C1670" t="s">
        <v>3853</v>
      </c>
      <c r="D1670">
        <v>2017</v>
      </c>
      <c r="E1670" t="s">
        <v>3888</v>
      </c>
      <c r="F1670" t="s">
        <v>3873</v>
      </c>
      <c r="G1670" t="s">
        <v>3866</v>
      </c>
      <c r="H1670" t="s">
        <v>3856</v>
      </c>
      <c r="I1670">
        <v>57.127200000000002</v>
      </c>
      <c r="J1670">
        <v>4</v>
      </c>
    </row>
    <row r="1671" spans="1:10" hidden="1" x14ac:dyDescent="0.3">
      <c r="A1671" t="s">
        <v>3857</v>
      </c>
      <c r="B1671" t="s">
        <v>4875</v>
      </c>
      <c r="C1671" t="s">
        <v>3853</v>
      </c>
      <c r="D1671">
        <v>2017</v>
      </c>
      <c r="E1671" t="s">
        <v>3888</v>
      </c>
      <c r="F1671" t="s">
        <v>3873</v>
      </c>
      <c r="G1671" t="s">
        <v>3866</v>
      </c>
      <c r="H1671" t="s">
        <v>3856</v>
      </c>
      <c r="I1671">
        <v>246.81440000000001</v>
      </c>
      <c r="J1671">
        <v>4</v>
      </c>
    </row>
    <row r="1672" spans="1:10" hidden="1" x14ac:dyDescent="0.3">
      <c r="A1672" t="s">
        <v>3857</v>
      </c>
      <c r="B1672" t="s">
        <v>4948</v>
      </c>
      <c r="C1672" t="s">
        <v>3853</v>
      </c>
      <c r="D1672">
        <v>2017</v>
      </c>
      <c r="E1672" t="s">
        <v>3888</v>
      </c>
      <c r="F1672" t="s">
        <v>3873</v>
      </c>
      <c r="G1672" t="s">
        <v>3866</v>
      </c>
      <c r="H1672" t="s">
        <v>3856</v>
      </c>
      <c r="I1672">
        <v>186.92400000000001</v>
      </c>
      <c r="J1672">
        <v>4</v>
      </c>
    </row>
    <row r="1673" spans="1:10" hidden="1" x14ac:dyDescent="0.3">
      <c r="A1673" t="s">
        <v>3857</v>
      </c>
      <c r="B1673" t="s">
        <v>4949</v>
      </c>
      <c r="C1673" t="s">
        <v>3853</v>
      </c>
      <c r="D1673">
        <v>2017</v>
      </c>
      <c r="E1673" t="s">
        <v>3888</v>
      </c>
      <c r="F1673" t="s">
        <v>3873</v>
      </c>
      <c r="G1673" t="s">
        <v>3866</v>
      </c>
      <c r="H1673" t="s">
        <v>3856</v>
      </c>
      <c r="I1673">
        <v>150.005</v>
      </c>
      <c r="J1673">
        <v>4</v>
      </c>
    </row>
    <row r="1674" spans="1:10" hidden="1" x14ac:dyDescent="0.3">
      <c r="A1674" t="s">
        <v>3857</v>
      </c>
      <c r="B1674" t="s">
        <v>4801</v>
      </c>
      <c r="C1674" t="s">
        <v>3899</v>
      </c>
      <c r="D1674">
        <v>2017</v>
      </c>
      <c r="E1674" t="s">
        <v>3888</v>
      </c>
      <c r="F1674" t="s">
        <v>3873</v>
      </c>
      <c r="G1674" t="s">
        <v>3866</v>
      </c>
      <c r="H1674" t="s">
        <v>3856</v>
      </c>
      <c r="I1674">
        <v>125.4388</v>
      </c>
      <c r="J1674">
        <v>4</v>
      </c>
    </row>
    <row r="1675" spans="1:10" hidden="1" x14ac:dyDescent="0.3">
      <c r="A1675" t="s">
        <v>3857</v>
      </c>
      <c r="B1675" t="s">
        <v>4749</v>
      </c>
      <c r="C1675" t="s">
        <v>3899</v>
      </c>
      <c r="D1675">
        <v>2017</v>
      </c>
      <c r="E1675" t="s">
        <v>3888</v>
      </c>
      <c r="F1675" t="s">
        <v>3873</v>
      </c>
      <c r="G1675" t="s">
        <v>3866</v>
      </c>
      <c r="H1675" t="s">
        <v>3856</v>
      </c>
      <c r="I1675">
        <v>126.6336</v>
      </c>
      <c r="J1675">
        <v>4</v>
      </c>
    </row>
    <row r="1676" spans="1:10" hidden="1" x14ac:dyDescent="0.3">
      <c r="A1676" t="s">
        <v>3857</v>
      </c>
      <c r="B1676" t="s">
        <v>4726</v>
      </c>
      <c r="C1676" t="s">
        <v>3859</v>
      </c>
      <c r="D1676">
        <v>2017</v>
      </c>
      <c r="E1676" t="s">
        <v>3888</v>
      </c>
      <c r="F1676" t="s">
        <v>3873</v>
      </c>
      <c r="G1676" t="s">
        <v>3866</v>
      </c>
      <c r="H1676" t="s">
        <v>3856</v>
      </c>
      <c r="I1676">
        <v>264.32260000000002</v>
      </c>
      <c r="J1676">
        <v>4</v>
      </c>
    </row>
    <row r="1677" spans="1:10" hidden="1" x14ac:dyDescent="0.3">
      <c r="A1677" t="s">
        <v>3857</v>
      </c>
      <c r="B1677" t="s">
        <v>4950</v>
      </c>
      <c r="C1677" t="s">
        <v>3859</v>
      </c>
      <c r="D1677">
        <v>2017</v>
      </c>
      <c r="E1677" t="s">
        <v>3888</v>
      </c>
      <c r="F1677" t="s">
        <v>3873</v>
      </c>
      <c r="G1677" t="s">
        <v>3866</v>
      </c>
      <c r="H1677" t="s">
        <v>3856</v>
      </c>
      <c r="I1677">
        <v>116.8492</v>
      </c>
      <c r="J1677">
        <v>4</v>
      </c>
    </row>
    <row r="1678" spans="1:10" hidden="1" x14ac:dyDescent="0.3">
      <c r="A1678" t="s">
        <v>3857</v>
      </c>
      <c r="B1678" t="s">
        <v>4506</v>
      </c>
      <c r="C1678" t="s">
        <v>3859</v>
      </c>
      <c r="D1678">
        <v>2017</v>
      </c>
      <c r="E1678" t="s">
        <v>3888</v>
      </c>
      <c r="F1678" t="s">
        <v>3873</v>
      </c>
      <c r="G1678" t="s">
        <v>3866</v>
      </c>
      <c r="H1678" t="s">
        <v>3856</v>
      </c>
      <c r="I1678">
        <v>159.2604</v>
      </c>
      <c r="J1678">
        <v>4</v>
      </c>
    </row>
    <row r="1679" spans="1:10" hidden="1" x14ac:dyDescent="0.3">
      <c r="A1679" t="s">
        <v>3857</v>
      </c>
      <c r="B1679" t="s">
        <v>4051</v>
      </c>
      <c r="C1679" t="s">
        <v>3880</v>
      </c>
      <c r="D1679">
        <v>2017</v>
      </c>
      <c r="E1679" t="s">
        <v>3888</v>
      </c>
      <c r="F1679" t="s">
        <v>3873</v>
      </c>
      <c r="G1679" t="s">
        <v>3866</v>
      </c>
      <c r="H1679" t="s">
        <v>3856</v>
      </c>
      <c r="I1679">
        <v>84.224999999999994</v>
      </c>
      <c r="J1679">
        <v>4</v>
      </c>
    </row>
    <row r="1680" spans="1:10" hidden="1" x14ac:dyDescent="0.3">
      <c r="A1680" t="s">
        <v>3857</v>
      </c>
      <c r="B1680" t="s">
        <v>4951</v>
      </c>
      <c r="C1680" t="s">
        <v>3880</v>
      </c>
      <c r="D1680">
        <v>2017</v>
      </c>
      <c r="E1680" t="s">
        <v>3888</v>
      </c>
      <c r="F1680" t="s">
        <v>3873</v>
      </c>
      <c r="G1680" t="s">
        <v>3866</v>
      </c>
      <c r="H1680" t="s">
        <v>3856</v>
      </c>
      <c r="I1680">
        <v>261.09100000000001</v>
      </c>
      <c r="J1680">
        <v>4</v>
      </c>
    </row>
    <row r="1681" spans="1:10" hidden="1" x14ac:dyDescent="0.3">
      <c r="A1681" t="s">
        <v>3857</v>
      </c>
      <c r="B1681" t="s">
        <v>4952</v>
      </c>
      <c r="C1681" t="s">
        <v>3880</v>
      </c>
      <c r="D1681">
        <v>2017</v>
      </c>
      <c r="E1681" t="s">
        <v>3888</v>
      </c>
      <c r="F1681" t="s">
        <v>3873</v>
      </c>
      <c r="G1681" t="s">
        <v>3866</v>
      </c>
      <c r="H1681" t="s">
        <v>3856</v>
      </c>
      <c r="I1681">
        <v>111.95440000000001</v>
      </c>
      <c r="J1681">
        <v>4</v>
      </c>
    </row>
    <row r="1682" spans="1:10" hidden="1" x14ac:dyDescent="0.3">
      <c r="A1682" t="s">
        <v>3857</v>
      </c>
      <c r="B1682" t="s">
        <v>4251</v>
      </c>
      <c r="C1682" t="s">
        <v>3880</v>
      </c>
      <c r="D1682">
        <v>2017</v>
      </c>
      <c r="E1682" t="s">
        <v>3888</v>
      </c>
      <c r="F1682" t="s">
        <v>3873</v>
      </c>
      <c r="G1682" t="s">
        <v>3866</v>
      </c>
      <c r="H1682" t="s">
        <v>3856</v>
      </c>
      <c r="I1682">
        <v>169.44739999999999</v>
      </c>
      <c r="J1682">
        <v>4</v>
      </c>
    </row>
    <row r="1683" spans="1:10" hidden="1" x14ac:dyDescent="0.3">
      <c r="A1683" t="s">
        <v>3857</v>
      </c>
      <c r="B1683" t="s">
        <v>4190</v>
      </c>
      <c r="C1683" t="s">
        <v>3880</v>
      </c>
      <c r="D1683">
        <v>2017</v>
      </c>
      <c r="E1683" t="s">
        <v>3888</v>
      </c>
      <c r="F1683" t="s">
        <v>3873</v>
      </c>
      <c r="G1683" t="s">
        <v>3866</v>
      </c>
      <c r="H1683" t="s">
        <v>3856</v>
      </c>
      <c r="I1683">
        <v>98.540999999999997</v>
      </c>
      <c r="J1683">
        <v>4</v>
      </c>
    </row>
    <row r="1684" spans="1:10" hidden="1" x14ac:dyDescent="0.3">
      <c r="A1684" t="s">
        <v>3857</v>
      </c>
      <c r="B1684" t="s">
        <v>4953</v>
      </c>
      <c r="C1684" t="s">
        <v>3880</v>
      </c>
      <c r="D1684">
        <v>2017</v>
      </c>
      <c r="E1684" t="s">
        <v>3888</v>
      </c>
      <c r="F1684" t="s">
        <v>3873</v>
      </c>
      <c r="G1684" t="s">
        <v>3866</v>
      </c>
      <c r="H1684" t="s">
        <v>3856</v>
      </c>
      <c r="I1684">
        <v>193.11359999999999</v>
      </c>
      <c r="J1684">
        <v>4</v>
      </c>
    </row>
    <row r="1685" spans="1:10" hidden="1" x14ac:dyDescent="0.3">
      <c r="A1685" t="s">
        <v>3857</v>
      </c>
      <c r="B1685" t="s">
        <v>4221</v>
      </c>
      <c r="C1685" t="s">
        <v>3892</v>
      </c>
      <c r="D1685">
        <v>2017</v>
      </c>
      <c r="E1685" t="s">
        <v>3888</v>
      </c>
      <c r="F1685" t="s">
        <v>3873</v>
      </c>
      <c r="G1685" t="s">
        <v>3866</v>
      </c>
      <c r="H1685" t="s">
        <v>3856</v>
      </c>
      <c r="I1685">
        <v>87.217200000000005</v>
      </c>
      <c r="J1685">
        <v>4</v>
      </c>
    </row>
    <row r="1686" spans="1:10" hidden="1" x14ac:dyDescent="0.3">
      <c r="A1686" t="s">
        <v>3857</v>
      </c>
      <c r="B1686" t="s">
        <v>4954</v>
      </c>
      <c r="C1686" t="s">
        <v>3892</v>
      </c>
      <c r="D1686">
        <v>2017</v>
      </c>
      <c r="E1686" t="s">
        <v>3888</v>
      </c>
      <c r="F1686" t="s">
        <v>3873</v>
      </c>
      <c r="G1686" t="s">
        <v>3866</v>
      </c>
      <c r="H1686" t="s">
        <v>3856</v>
      </c>
      <c r="I1686">
        <v>116.88079999999999</v>
      </c>
      <c r="J1686">
        <v>4</v>
      </c>
    </row>
    <row r="1687" spans="1:10" hidden="1" x14ac:dyDescent="0.3">
      <c r="A1687" t="s">
        <v>3857</v>
      </c>
      <c r="B1687" t="s">
        <v>3989</v>
      </c>
      <c r="C1687" t="s">
        <v>3990</v>
      </c>
      <c r="D1687">
        <v>2017</v>
      </c>
      <c r="E1687" t="s">
        <v>3888</v>
      </c>
      <c r="F1687" t="s">
        <v>3873</v>
      </c>
      <c r="G1687" t="s">
        <v>3866</v>
      </c>
      <c r="H1687" t="s">
        <v>3856</v>
      </c>
      <c r="I1687">
        <v>35.121600000000001</v>
      </c>
      <c r="J1687">
        <v>4</v>
      </c>
    </row>
    <row r="1688" spans="1:10" hidden="1" x14ac:dyDescent="0.3">
      <c r="A1688" t="s">
        <v>3857</v>
      </c>
      <c r="B1688" t="s">
        <v>4753</v>
      </c>
      <c r="C1688" t="s">
        <v>3886</v>
      </c>
      <c r="D1688">
        <v>2017</v>
      </c>
      <c r="E1688" t="s">
        <v>3888</v>
      </c>
      <c r="F1688" t="s">
        <v>3873</v>
      </c>
      <c r="G1688" t="s">
        <v>3866</v>
      </c>
      <c r="H1688" t="s">
        <v>3856</v>
      </c>
      <c r="I1688">
        <v>247.10919999999999</v>
      </c>
      <c r="J1688">
        <v>4</v>
      </c>
    </row>
    <row r="1689" spans="1:10" hidden="1" x14ac:dyDescent="0.3">
      <c r="A1689" t="s">
        <v>3857</v>
      </c>
      <c r="B1689" t="s">
        <v>4769</v>
      </c>
      <c r="C1689" t="s">
        <v>3886</v>
      </c>
      <c r="D1689">
        <v>2017</v>
      </c>
      <c r="E1689" t="s">
        <v>3888</v>
      </c>
      <c r="F1689" t="s">
        <v>3873</v>
      </c>
      <c r="G1689" t="s">
        <v>3866</v>
      </c>
      <c r="H1689" t="s">
        <v>3856</v>
      </c>
      <c r="I1689">
        <v>44.642800000000001</v>
      </c>
      <c r="J1689">
        <v>4</v>
      </c>
    </row>
    <row r="1690" spans="1:10" hidden="1" x14ac:dyDescent="0.3">
      <c r="A1690" t="s">
        <v>3857</v>
      </c>
      <c r="B1690" t="s">
        <v>4879</v>
      </c>
      <c r="C1690" t="s">
        <v>3886</v>
      </c>
      <c r="D1690">
        <v>2017</v>
      </c>
      <c r="E1690" t="s">
        <v>3888</v>
      </c>
      <c r="F1690" t="s">
        <v>3873</v>
      </c>
      <c r="G1690" t="s">
        <v>3866</v>
      </c>
      <c r="H1690" t="s">
        <v>3856</v>
      </c>
      <c r="I1690">
        <v>42.742800000000003</v>
      </c>
      <c r="J1690">
        <v>4</v>
      </c>
    </row>
    <row r="1691" spans="1:10" hidden="1" x14ac:dyDescent="0.3">
      <c r="A1691" t="s">
        <v>3857</v>
      </c>
      <c r="B1691" t="s">
        <v>4532</v>
      </c>
      <c r="C1691" t="s">
        <v>3886</v>
      </c>
      <c r="D1691">
        <v>2017</v>
      </c>
      <c r="E1691" t="s">
        <v>3888</v>
      </c>
      <c r="F1691" t="s">
        <v>3873</v>
      </c>
      <c r="G1691" t="s">
        <v>3866</v>
      </c>
      <c r="H1691" t="s">
        <v>3856</v>
      </c>
      <c r="I1691">
        <v>152.9366</v>
      </c>
      <c r="J1691">
        <v>4</v>
      </c>
    </row>
    <row r="1692" spans="1:10" hidden="1" x14ac:dyDescent="0.3">
      <c r="A1692" t="s">
        <v>3857</v>
      </c>
      <c r="B1692" t="s">
        <v>4017</v>
      </c>
      <c r="C1692" t="s">
        <v>3886</v>
      </c>
      <c r="D1692">
        <v>2017</v>
      </c>
      <c r="E1692" t="s">
        <v>3888</v>
      </c>
      <c r="F1692" t="s">
        <v>3873</v>
      </c>
      <c r="G1692" t="s">
        <v>3866</v>
      </c>
      <c r="H1692" t="s">
        <v>3856</v>
      </c>
      <c r="I1692">
        <v>165.95259999999999</v>
      </c>
      <c r="J1692">
        <v>4</v>
      </c>
    </row>
    <row r="1693" spans="1:10" hidden="1" x14ac:dyDescent="0.3">
      <c r="A1693" t="s">
        <v>3857</v>
      </c>
      <c r="B1693" t="s">
        <v>4170</v>
      </c>
      <c r="C1693" t="s">
        <v>3871</v>
      </c>
      <c r="D1693">
        <v>2017</v>
      </c>
      <c r="E1693" t="s">
        <v>3888</v>
      </c>
      <c r="F1693" t="s">
        <v>3873</v>
      </c>
      <c r="G1693" t="s">
        <v>3866</v>
      </c>
      <c r="H1693" t="s">
        <v>3856</v>
      </c>
      <c r="I1693">
        <v>160.95779999999999</v>
      </c>
      <c r="J1693">
        <v>4</v>
      </c>
    </row>
    <row r="1694" spans="1:10" hidden="1" x14ac:dyDescent="0.3">
      <c r="A1694" t="s">
        <v>3857</v>
      </c>
      <c r="B1694" t="s">
        <v>4955</v>
      </c>
      <c r="C1694" t="s">
        <v>3871</v>
      </c>
      <c r="D1694">
        <v>2017</v>
      </c>
      <c r="E1694" t="s">
        <v>3888</v>
      </c>
      <c r="F1694" t="s">
        <v>3873</v>
      </c>
      <c r="G1694" t="s">
        <v>3866</v>
      </c>
      <c r="H1694" t="s">
        <v>3856</v>
      </c>
      <c r="I1694">
        <v>82.027600000000007</v>
      </c>
      <c r="J1694">
        <v>4</v>
      </c>
    </row>
    <row r="1695" spans="1:10" hidden="1" x14ac:dyDescent="0.3">
      <c r="A1695" t="s">
        <v>3857</v>
      </c>
      <c r="B1695" t="s">
        <v>4171</v>
      </c>
      <c r="C1695" t="s">
        <v>3871</v>
      </c>
      <c r="D1695">
        <v>2017</v>
      </c>
      <c r="E1695" t="s">
        <v>3888</v>
      </c>
      <c r="F1695" t="s">
        <v>3873</v>
      </c>
      <c r="G1695" t="s">
        <v>3866</v>
      </c>
      <c r="H1695" t="s">
        <v>3856</v>
      </c>
      <c r="I1695">
        <v>52.232399999999998</v>
      </c>
      <c r="J1695">
        <v>4</v>
      </c>
    </row>
    <row r="1696" spans="1:10" hidden="1" x14ac:dyDescent="0.3">
      <c r="A1696" t="s">
        <v>3851</v>
      </c>
      <c r="B1696" t="s">
        <v>4956</v>
      </c>
      <c r="C1696" t="s">
        <v>3932</v>
      </c>
      <c r="D1696">
        <v>2017</v>
      </c>
      <c r="E1696" t="s">
        <v>3888</v>
      </c>
      <c r="F1696" t="s">
        <v>3873</v>
      </c>
      <c r="G1696" t="s">
        <v>3866</v>
      </c>
      <c r="H1696" t="s">
        <v>3856</v>
      </c>
      <c r="I1696">
        <v>53.129800000000003</v>
      </c>
      <c r="J1696">
        <v>4</v>
      </c>
    </row>
    <row r="1697" spans="1:10" hidden="1" x14ac:dyDescent="0.3">
      <c r="A1697" t="s">
        <v>3851</v>
      </c>
      <c r="B1697" t="s">
        <v>3926</v>
      </c>
      <c r="C1697" t="s">
        <v>3911</v>
      </c>
      <c r="D1697">
        <v>2017</v>
      </c>
      <c r="E1697" t="s">
        <v>3888</v>
      </c>
      <c r="F1697" t="s">
        <v>3873</v>
      </c>
      <c r="G1697" t="s">
        <v>3866</v>
      </c>
      <c r="H1697" t="s">
        <v>3856</v>
      </c>
      <c r="I1697">
        <v>153.76820000000001</v>
      </c>
      <c r="J1697">
        <v>4</v>
      </c>
    </row>
    <row r="1698" spans="1:10" hidden="1" x14ac:dyDescent="0.3">
      <c r="A1698" t="s">
        <v>3851</v>
      </c>
      <c r="B1698" t="s">
        <v>4087</v>
      </c>
      <c r="C1698" t="s">
        <v>3868</v>
      </c>
      <c r="D1698">
        <v>2017</v>
      </c>
      <c r="E1698" t="s">
        <v>3888</v>
      </c>
      <c r="F1698" t="s">
        <v>3873</v>
      </c>
      <c r="G1698" t="s">
        <v>3866</v>
      </c>
      <c r="H1698" t="s">
        <v>3856</v>
      </c>
      <c r="I1698">
        <v>229.0352</v>
      </c>
      <c r="J1698">
        <v>4</v>
      </c>
    </row>
    <row r="1699" spans="1:10" hidden="1" x14ac:dyDescent="0.3">
      <c r="A1699" t="s">
        <v>3851</v>
      </c>
      <c r="B1699" t="s">
        <v>4230</v>
      </c>
      <c r="C1699" t="s">
        <v>3868</v>
      </c>
      <c r="D1699">
        <v>2017</v>
      </c>
      <c r="E1699" t="s">
        <v>3888</v>
      </c>
      <c r="F1699" t="s">
        <v>3873</v>
      </c>
      <c r="G1699" t="s">
        <v>3866</v>
      </c>
      <c r="H1699" t="s">
        <v>3856</v>
      </c>
      <c r="I1699">
        <v>174.53700000000001</v>
      </c>
      <c r="J1699">
        <v>4</v>
      </c>
    </row>
    <row r="1700" spans="1:10" hidden="1" x14ac:dyDescent="0.3">
      <c r="A1700" t="s">
        <v>3851</v>
      </c>
      <c r="B1700" t="s">
        <v>4233</v>
      </c>
      <c r="C1700" t="s">
        <v>3868</v>
      </c>
      <c r="D1700">
        <v>2017</v>
      </c>
      <c r="E1700" t="s">
        <v>3888</v>
      </c>
      <c r="F1700" t="s">
        <v>3873</v>
      </c>
      <c r="G1700" t="s">
        <v>3866</v>
      </c>
      <c r="H1700" t="s">
        <v>3856</v>
      </c>
      <c r="I1700">
        <v>185.82660000000001</v>
      </c>
      <c r="J1700">
        <v>4</v>
      </c>
    </row>
    <row r="1701" spans="1:10" hidden="1" x14ac:dyDescent="0.3">
      <c r="A1701" t="s">
        <v>3851</v>
      </c>
      <c r="B1701" t="s">
        <v>4538</v>
      </c>
      <c r="C1701" t="s">
        <v>3834</v>
      </c>
      <c r="D1701">
        <v>2017</v>
      </c>
      <c r="E1701" t="s">
        <v>3888</v>
      </c>
      <c r="F1701" t="s">
        <v>3873</v>
      </c>
      <c r="G1701" t="s">
        <v>3866</v>
      </c>
      <c r="H1701" t="s">
        <v>3856</v>
      </c>
      <c r="I1701">
        <v>55.829799999999999</v>
      </c>
      <c r="J1701">
        <v>4</v>
      </c>
    </row>
    <row r="1702" spans="1:10" hidden="1" x14ac:dyDescent="0.3">
      <c r="A1702" t="s">
        <v>3851</v>
      </c>
      <c r="B1702" t="s">
        <v>4957</v>
      </c>
      <c r="C1702" t="s">
        <v>3834</v>
      </c>
      <c r="D1702">
        <v>2017</v>
      </c>
      <c r="E1702" t="s">
        <v>3888</v>
      </c>
      <c r="F1702" t="s">
        <v>3873</v>
      </c>
      <c r="G1702" t="s">
        <v>3866</v>
      </c>
      <c r="H1702" t="s">
        <v>3856</v>
      </c>
      <c r="I1702">
        <v>60.156199999999998</v>
      </c>
      <c r="J1702">
        <v>4</v>
      </c>
    </row>
    <row r="1703" spans="1:10" hidden="1" x14ac:dyDescent="0.3">
      <c r="A1703" t="s">
        <v>3851</v>
      </c>
      <c r="B1703" t="s">
        <v>4958</v>
      </c>
      <c r="C1703" t="s">
        <v>3834</v>
      </c>
      <c r="D1703">
        <v>2017</v>
      </c>
      <c r="E1703" t="s">
        <v>3888</v>
      </c>
      <c r="F1703" t="s">
        <v>3873</v>
      </c>
      <c r="G1703" t="s">
        <v>3866</v>
      </c>
      <c r="H1703" t="s">
        <v>3856</v>
      </c>
      <c r="I1703">
        <v>242.15379999999999</v>
      </c>
      <c r="J1703">
        <v>4</v>
      </c>
    </row>
    <row r="1704" spans="1:10" hidden="1" x14ac:dyDescent="0.3">
      <c r="A1704" t="s">
        <v>3851</v>
      </c>
      <c r="B1704" t="s">
        <v>4843</v>
      </c>
      <c r="C1704" t="s">
        <v>3864</v>
      </c>
      <c r="D1704">
        <v>2017</v>
      </c>
      <c r="E1704" t="s">
        <v>3888</v>
      </c>
      <c r="F1704" t="s">
        <v>3873</v>
      </c>
      <c r="G1704" t="s">
        <v>3866</v>
      </c>
      <c r="H1704" t="s">
        <v>3856</v>
      </c>
      <c r="I1704">
        <v>34.955800000000004</v>
      </c>
      <c r="J1704">
        <v>4</v>
      </c>
    </row>
    <row r="1705" spans="1:10" hidden="1" x14ac:dyDescent="0.3">
      <c r="A1705" t="s">
        <v>3851</v>
      </c>
      <c r="B1705" t="s">
        <v>4959</v>
      </c>
      <c r="C1705" t="s">
        <v>3864</v>
      </c>
      <c r="D1705">
        <v>2017</v>
      </c>
      <c r="E1705" t="s">
        <v>3888</v>
      </c>
      <c r="F1705" t="s">
        <v>3873</v>
      </c>
      <c r="G1705" t="s">
        <v>3866</v>
      </c>
      <c r="H1705" t="s">
        <v>3856</v>
      </c>
      <c r="I1705">
        <v>112.6176</v>
      </c>
      <c r="J1705">
        <v>4</v>
      </c>
    </row>
    <row r="1706" spans="1:10" hidden="1" x14ac:dyDescent="0.3">
      <c r="A1706" t="s">
        <v>3851</v>
      </c>
      <c r="B1706" t="s">
        <v>4844</v>
      </c>
      <c r="C1706" t="s">
        <v>3864</v>
      </c>
      <c r="D1706">
        <v>2017</v>
      </c>
      <c r="E1706" t="s">
        <v>3888</v>
      </c>
      <c r="F1706" t="s">
        <v>3873</v>
      </c>
      <c r="G1706" t="s">
        <v>3866</v>
      </c>
      <c r="H1706" t="s">
        <v>3856</v>
      </c>
      <c r="I1706">
        <v>109.5228</v>
      </c>
      <c r="J1706">
        <v>4</v>
      </c>
    </row>
    <row r="1707" spans="1:10" hidden="1" x14ac:dyDescent="0.3">
      <c r="A1707" t="s">
        <v>3851</v>
      </c>
      <c r="B1707" t="s">
        <v>4271</v>
      </c>
      <c r="C1707" t="s">
        <v>3864</v>
      </c>
      <c r="D1707">
        <v>2017</v>
      </c>
      <c r="E1707" t="s">
        <v>3888</v>
      </c>
      <c r="F1707" t="s">
        <v>3873</v>
      </c>
      <c r="G1707" t="s">
        <v>3866</v>
      </c>
      <c r="H1707" t="s">
        <v>3856</v>
      </c>
      <c r="I1707">
        <v>179.23439999999999</v>
      </c>
      <c r="J1707">
        <v>4</v>
      </c>
    </row>
    <row r="1708" spans="1:10" hidden="1" x14ac:dyDescent="0.3">
      <c r="A1708" t="s">
        <v>3851</v>
      </c>
      <c r="B1708" t="s">
        <v>4960</v>
      </c>
      <c r="C1708" t="s">
        <v>3864</v>
      </c>
      <c r="D1708">
        <v>2017</v>
      </c>
      <c r="E1708" t="s">
        <v>3888</v>
      </c>
      <c r="F1708" t="s">
        <v>3873</v>
      </c>
      <c r="G1708" t="s">
        <v>3866</v>
      </c>
      <c r="H1708" t="s">
        <v>3856</v>
      </c>
      <c r="I1708">
        <v>97.4726</v>
      </c>
      <c r="J1708">
        <v>4</v>
      </c>
    </row>
    <row r="1709" spans="1:10" hidden="1" x14ac:dyDescent="0.3">
      <c r="A1709" t="s">
        <v>3851</v>
      </c>
      <c r="B1709" t="s">
        <v>4177</v>
      </c>
      <c r="C1709" t="s">
        <v>3864</v>
      </c>
      <c r="D1709">
        <v>2017</v>
      </c>
      <c r="E1709" t="s">
        <v>3888</v>
      </c>
      <c r="F1709" t="s">
        <v>3873</v>
      </c>
      <c r="G1709" t="s">
        <v>3866</v>
      </c>
      <c r="H1709" t="s">
        <v>3856</v>
      </c>
      <c r="I1709">
        <v>195.5478</v>
      </c>
      <c r="J1709">
        <v>4</v>
      </c>
    </row>
    <row r="1710" spans="1:10" hidden="1" x14ac:dyDescent="0.3">
      <c r="A1710" t="s">
        <v>3851</v>
      </c>
      <c r="B1710" t="s">
        <v>4197</v>
      </c>
      <c r="C1710" t="s">
        <v>3853</v>
      </c>
      <c r="D1710">
        <v>2017</v>
      </c>
      <c r="E1710" t="s">
        <v>3888</v>
      </c>
      <c r="F1710" t="s">
        <v>3873</v>
      </c>
      <c r="G1710" t="s">
        <v>3866</v>
      </c>
      <c r="H1710" t="s">
        <v>3856</v>
      </c>
      <c r="I1710">
        <v>114.41759999999999</v>
      </c>
      <c r="J1710">
        <v>4</v>
      </c>
    </row>
    <row r="1711" spans="1:10" hidden="1" x14ac:dyDescent="0.3">
      <c r="A1711" t="s">
        <v>3851</v>
      </c>
      <c r="B1711" t="s">
        <v>4701</v>
      </c>
      <c r="C1711" t="s">
        <v>3853</v>
      </c>
      <c r="D1711">
        <v>2017</v>
      </c>
      <c r="E1711" t="s">
        <v>3888</v>
      </c>
      <c r="F1711" t="s">
        <v>3873</v>
      </c>
      <c r="G1711" t="s">
        <v>3866</v>
      </c>
      <c r="H1711" t="s">
        <v>3856</v>
      </c>
      <c r="I1711">
        <v>155.7946</v>
      </c>
      <c r="J1711">
        <v>4</v>
      </c>
    </row>
    <row r="1712" spans="1:10" hidden="1" x14ac:dyDescent="0.3">
      <c r="A1712" t="s">
        <v>3851</v>
      </c>
      <c r="B1712" t="s">
        <v>3908</v>
      </c>
      <c r="C1712" t="s">
        <v>3853</v>
      </c>
      <c r="D1712">
        <v>2017</v>
      </c>
      <c r="E1712" t="s">
        <v>3888</v>
      </c>
      <c r="F1712" t="s">
        <v>3873</v>
      </c>
      <c r="G1712" t="s">
        <v>3866</v>
      </c>
      <c r="H1712" t="s">
        <v>3856</v>
      </c>
      <c r="I1712">
        <v>46.903399999999998</v>
      </c>
      <c r="J1712">
        <v>4</v>
      </c>
    </row>
    <row r="1713" spans="1:10" hidden="1" x14ac:dyDescent="0.3">
      <c r="A1713" t="s">
        <v>3851</v>
      </c>
      <c r="B1713" t="s">
        <v>4644</v>
      </c>
      <c r="C1713" t="s">
        <v>3853</v>
      </c>
      <c r="D1713">
        <v>2017</v>
      </c>
      <c r="E1713" t="s">
        <v>3888</v>
      </c>
      <c r="F1713" t="s">
        <v>3873</v>
      </c>
      <c r="G1713" t="s">
        <v>3866</v>
      </c>
      <c r="H1713" t="s">
        <v>3856</v>
      </c>
      <c r="I1713">
        <v>142.4838</v>
      </c>
      <c r="J1713">
        <v>4</v>
      </c>
    </row>
    <row r="1714" spans="1:10" hidden="1" x14ac:dyDescent="0.3">
      <c r="A1714" t="s">
        <v>3851</v>
      </c>
      <c r="B1714" t="s">
        <v>4112</v>
      </c>
      <c r="C1714" t="s">
        <v>3892</v>
      </c>
      <c r="D1714">
        <v>2017</v>
      </c>
      <c r="E1714" t="s">
        <v>3888</v>
      </c>
      <c r="F1714" t="s">
        <v>3873</v>
      </c>
      <c r="G1714" t="s">
        <v>3866</v>
      </c>
      <c r="H1714" t="s">
        <v>3856</v>
      </c>
      <c r="I1714">
        <v>168.98159999999999</v>
      </c>
      <c r="J1714">
        <v>4</v>
      </c>
    </row>
    <row r="1715" spans="1:10" hidden="1" x14ac:dyDescent="0.3">
      <c r="A1715" t="s">
        <v>3851</v>
      </c>
      <c r="B1715" t="s">
        <v>4961</v>
      </c>
      <c r="C1715" t="s">
        <v>3886</v>
      </c>
      <c r="D1715">
        <v>2017</v>
      </c>
      <c r="E1715" t="s">
        <v>3888</v>
      </c>
      <c r="F1715" t="s">
        <v>3873</v>
      </c>
      <c r="G1715" t="s">
        <v>3866</v>
      </c>
      <c r="H1715" t="s">
        <v>3856</v>
      </c>
      <c r="I1715">
        <v>47.040199999999999</v>
      </c>
      <c r="J1715">
        <v>4</v>
      </c>
    </row>
    <row r="1716" spans="1:10" hidden="1" x14ac:dyDescent="0.3">
      <c r="A1716" t="s">
        <v>3851</v>
      </c>
      <c r="B1716" t="s">
        <v>4708</v>
      </c>
      <c r="C1716" t="s">
        <v>3886</v>
      </c>
      <c r="D1716">
        <v>2017</v>
      </c>
      <c r="E1716" t="s">
        <v>3888</v>
      </c>
      <c r="F1716" t="s">
        <v>3873</v>
      </c>
      <c r="G1716" t="s">
        <v>3866</v>
      </c>
      <c r="H1716" t="s">
        <v>3856</v>
      </c>
      <c r="I1716">
        <v>82.990799999999993</v>
      </c>
      <c r="J1716">
        <v>4</v>
      </c>
    </row>
    <row r="1717" spans="1:10" hidden="1" x14ac:dyDescent="0.3">
      <c r="A1717" t="s">
        <v>3851</v>
      </c>
      <c r="B1717" t="s">
        <v>4962</v>
      </c>
      <c r="C1717" t="s">
        <v>3886</v>
      </c>
      <c r="D1717">
        <v>2017</v>
      </c>
      <c r="E1717" t="s">
        <v>3888</v>
      </c>
      <c r="F1717" t="s">
        <v>3873</v>
      </c>
      <c r="G1717" t="s">
        <v>3866</v>
      </c>
      <c r="H1717" t="s">
        <v>3856</v>
      </c>
      <c r="I1717">
        <v>64.348399999999998</v>
      </c>
      <c r="J1717">
        <v>4</v>
      </c>
    </row>
    <row r="1718" spans="1:10" hidden="1" x14ac:dyDescent="0.3">
      <c r="A1718" t="s">
        <v>3851</v>
      </c>
      <c r="B1718" t="s">
        <v>4867</v>
      </c>
      <c r="C1718" t="s">
        <v>3886</v>
      </c>
      <c r="D1718">
        <v>2017</v>
      </c>
      <c r="E1718" t="s">
        <v>3888</v>
      </c>
      <c r="F1718" t="s">
        <v>3873</v>
      </c>
      <c r="G1718" t="s">
        <v>3866</v>
      </c>
      <c r="H1718" t="s">
        <v>3856</v>
      </c>
      <c r="I1718">
        <v>166.88159999999999</v>
      </c>
      <c r="J1718">
        <v>4</v>
      </c>
    </row>
    <row r="1719" spans="1:10" hidden="1" x14ac:dyDescent="0.3">
      <c r="A1719" t="s">
        <v>3851</v>
      </c>
      <c r="B1719" t="s">
        <v>4938</v>
      </c>
      <c r="C1719" t="s">
        <v>3886</v>
      </c>
      <c r="D1719">
        <v>2017</v>
      </c>
      <c r="E1719" t="s">
        <v>3888</v>
      </c>
      <c r="F1719" t="s">
        <v>3873</v>
      </c>
      <c r="G1719" t="s">
        <v>3866</v>
      </c>
      <c r="H1719" t="s">
        <v>3856</v>
      </c>
      <c r="I1719">
        <v>178.1344</v>
      </c>
      <c r="J1719">
        <v>4</v>
      </c>
    </row>
    <row r="1720" spans="1:10" hidden="1" x14ac:dyDescent="0.3">
      <c r="A1720" t="s">
        <v>3851</v>
      </c>
      <c r="B1720" t="s">
        <v>4963</v>
      </c>
      <c r="C1720" t="s">
        <v>3871</v>
      </c>
      <c r="D1720">
        <v>2017</v>
      </c>
      <c r="E1720" t="s">
        <v>3888</v>
      </c>
      <c r="F1720" t="s">
        <v>3873</v>
      </c>
      <c r="G1720" t="s">
        <v>3866</v>
      </c>
      <c r="H1720" t="s">
        <v>3856</v>
      </c>
      <c r="I1720">
        <v>190.35300000000001</v>
      </c>
      <c r="J1720">
        <v>4</v>
      </c>
    </row>
    <row r="1721" spans="1:10" hidden="1" x14ac:dyDescent="0.3">
      <c r="A1721" t="s">
        <v>3857</v>
      </c>
      <c r="B1721" t="s">
        <v>4404</v>
      </c>
      <c r="C1721" t="s">
        <v>3871</v>
      </c>
      <c r="D1721">
        <v>2017</v>
      </c>
      <c r="E1721" t="s">
        <v>3888</v>
      </c>
      <c r="F1721" t="s">
        <v>3873</v>
      </c>
      <c r="G1721" t="s">
        <v>3866</v>
      </c>
      <c r="H1721" t="s">
        <v>3856</v>
      </c>
      <c r="I1721">
        <v>167.3158</v>
      </c>
      <c r="J1721">
        <v>4</v>
      </c>
    </row>
    <row r="1722" spans="1:10" hidden="1" x14ac:dyDescent="0.3">
      <c r="A1722" t="s">
        <v>3851</v>
      </c>
      <c r="B1722" t="s">
        <v>4341</v>
      </c>
      <c r="C1722" t="s">
        <v>3886</v>
      </c>
      <c r="D1722">
        <v>2017</v>
      </c>
      <c r="E1722" t="s">
        <v>3888</v>
      </c>
      <c r="F1722" t="s">
        <v>3873</v>
      </c>
      <c r="G1722" t="s">
        <v>3866</v>
      </c>
      <c r="H1722" t="s">
        <v>3856</v>
      </c>
      <c r="I1722">
        <v>118.60980000000001</v>
      </c>
      <c r="J1722">
        <v>4</v>
      </c>
    </row>
    <row r="1723" spans="1:10" x14ac:dyDescent="0.3">
      <c r="A1723" t="s">
        <v>3857</v>
      </c>
      <c r="B1723" t="s">
        <v>4964</v>
      </c>
      <c r="C1723" t="s">
        <v>3899</v>
      </c>
      <c r="D1723">
        <v>2011</v>
      </c>
      <c r="E1723" t="s">
        <v>3877</v>
      </c>
      <c r="F1723" t="s">
        <v>3861</v>
      </c>
      <c r="G1723" t="s">
        <v>36</v>
      </c>
      <c r="H1723" t="s">
        <v>3878</v>
      </c>
      <c r="I1723">
        <v>73.938000000000002</v>
      </c>
      <c r="J1723">
        <v>4</v>
      </c>
    </row>
    <row r="1724" spans="1:10" x14ac:dyDescent="0.3">
      <c r="A1724" t="s">
        <v>3857</v>
      </c>
      <c r="B1724" t="s">
        <v>4574</v>
      </c>
      <c r="C1724" t="s">
        <v>3932</v>
      </c>
      <c r="D1724">
        <v>2011</v>
      </c>
      <c r="E1724" t="s">
        <v>3877</v>
      </c>
      <c r="F1724" t="s">
        <v>3861</v>
      </c>
      <c r="G1724" t="s">
        <v>36</v>
      </c>
      <c r="H1724" t="s">
        <v>3878</v>
      </c>
      <c r="I1724">
        <v>111.5544</v>
      </c>
      <c r="J1724">
        <v>4</v>
      </c>
    </row>
    <row r="1725" spans="1:10" x14ac:dyDescent="0.3">
      <c r="A1725" t="s">
        <v>3857</v>
      </c>
      <c r="B1725" t="s">
        <v>4965</v>
      </c>
      <c r="C1725" t="s">
        <v>3932</v>
      </c>
      <c r="D1725">
        <v>2011</v>
      </c>
      <c r="E1725" t="s">
        <v>3877</v>
      </c>
      <c r="F1725" t="s">
        <v>3861</v>
      </c>
      <c r="G1725" t="s">
        <v>36</v>
      </c>
      <c r="H1725" t="s">
        <v>3878</v>
      </c>
      <c r="I1725">
        <v>43.108600000000003</v>
      </c>
      <c r="J1725">
        <v>4</v>
      </c>
    </row>
    <row r="1726" spans="1:10" x14ac:dyDescent="0.3">
      <c r="A1726" t="s">
        <v>3857</v>
      </c>
      <c r="B1726" t="s">
        <v>4582</v>
      </c>
      <c r="C1726" t="s">
        <v>3895</v>
      </c>
      <c r="D1726">
        <v>2011</v>
      </c>
      <c r="E1726" t="s">
        <v>3877</v>
      </c>
      <c r="F1726" t="s">
        <v>3861</v>
      </c>
      <c r="G1726" t="s">
        <v>36</v>
      </c>
      <c r="H1726" t="s">
        <v>3878</v>
      </c>
      <c r="I1726">
        <v>218.31659999999999</v>
      </c>
      <c r="J1726">
        <v>4</v>
      </c>
    </row>
    <row r="1727" spans="1:10" x14ac:dyDescent="0.3">
      <c r="A1727" t="s">
        <v>3857</v>
      </c>
      <c r="B1727" t="s">
        <v>4543</v>
      </c>
      <c r="C1727" t="s">
        <v>3864</v>
      </c>
      <c r="D1727">
        <v>2011</v>
      </c>
      <c r="E1727" t="s">
        <v>3877</v>
      </c>
      <c r="F1727" t="s">
        <v>3861</v>
      </c>
      <c r="G1727" t="s">
        <v>36</v>
      </c>
      <c r="H1727" t="s">
        <v>3878</v>
      </c>
      <c r="I1727">
        <v>37.5822</v>
      </c>
      <c r="J1727">
        <v>4</v>
      </c>
    </row>
    <row r="1728" spans="1:10" x14ac:dyDescent="0.3">
      <c r="A1728" t="s">
        <v>3857</v>
      </c>
      <c r="B1728" t="s">
        <v>4917</v>
      </c>
      <c r="C1728" t="s">
        <v>3853</v>
      </c>
      <c r="D1728">
        <v>2011</v>
      </c>
      <c r="E1728" t="s">
        <v>3877</v>
      </c>
      <c r="F1728" t="s">
        <v>3861</v>
      </c>
      <c r="G1728" t="s">
        <v>36</v>
      </c>
      <c r="H1728" t="s">
        <v>3878</v>
      </c>
      <c r="I1728">
        <v>213.99019999999999</v>
      </c>
      <c r="J1728">
        <v>4</v>
      </c>
    </row>
    <row r="1729" spans="1:10" x14ac:dyDescent="0.3">
      <c r="A1729" t="s">
        <v>3857</v>
      </c>
      <c r="B1729" t="s">
        <v>4826</v>
      </c>
      <c r="C1729" t="s">
        <v>3853</v>
      </c>
      <c r="D1729">
        <v>2011</v>
      </c>
      <c r="E1729" t="s">
        <v>3877</v>
      </c>
      <c r="F1729" t="s">
        <v>3861</v>
      </c>
      <c r="G1729" t="s">
        <v>36</v>
      </c>
      <c r="H1729" t="s">
        <v>3878</v>
      </c>
      <c r="I1729">
        <v>214.7192</v>
      </c>
      <c r="J1729">
        <v>4</v>
      </c>
    </row>
    <row r="1730" spans="1:10" x14ac:dyDescent="0.3">
      <c r="A1730" t="s">
        <v>3857</v>
      </c>
      <c r="B1730" t="s">
        <v>4473</v>
      </c>
      <c r="C1730" t="s">
        <v>3853</v>
      </c>
      <c r="D1730">
        <v>2011</v>
      </c>
      <c r="E1730" t="s">
        <v>3877</v>
      </c>
      <c r="F1730" t="s">
        <v>3861</v>
      </c>
      <c r="G1730" t="s">
        <v>36</v>
      </c>
      <c r="H1730" t="s">
        <v>3878</v>
      </c>
      <c r="I1730">
        <v>38.319000000000003</v>
      </c>
      <c r="J1730">
        <v>4</v>
      </c>
    </row>
    <row r="1731" spans="1:10" x14ac:dyDescent="0.3">
      <c r="A1731" t="s">
        <v>3857</v>
      </c>
      <c r="B1731" t="s">
        <v>4966</v>
      </c>
      <c r="C1731" t="s">
        <v>3853</v>
      </c>
      <c r="D1731">
        <v>2011</v>
      </c>
      <c r="E1731" t="s">
        <v>3877</v>
      </c>
      <c r="F1731" t="s">
        <v>3861</v>
      </c>
      <c r="G1731" t="s">
        <v>36</v>
      </c>
      <c r="H1731" t="s">
        <v>3878</v>
      </c>
      <c r="I1731">
        <v>94.477800000000002</v>
      </c>
      <c r="J1731">
        <v>4</v>
      </c>
    </row>
    <row r="1732" spans="1:10" x14ac:dyDescent="0.3">
      <c r="A1732" t="s">
        <v>3857</v>
      </c>
      <c r="B1732" t="s">
        <v>4967</v>
      </c>
      <c r="C1732" t="s">
        <v>3899</v>
      </c>
      <c r="D1732">
        <v>2011</v>
      </c>
      <c r="E1732" t="s">
        <v>3877</v>
      </c>
      <c r="F1732" t="s">
        <v>3861</v>
      </c>
      <c r="G1732" t="s">
        <v>36</v>
      </c>
      <c r="H1732" t="s">
        <v>3878</v>
      </c>
      <c r="I1732">
        <v>109.1596</v>
      </c>
      <c r="J1732">
        <v>4</v>
      </c>
    </row>
    <row r="1733" spans="1:10" x14ac:dyDescent="0.3">
      <c r="A1733" t="s">
        <v>3857</v>
      </c>
      <c r="B1733" t="s">
        <v>4463</v>
      </c>
      <c r="C1733" t="s">
        <v>3859</v>
      </c>
      <c r="D1733">
        <v>2011</v>
      </c>
      <c r="E1733" t="s">
        <v>3877</v>
      </c>
      <c r="F1733" t="s">
        <v>3861</v>
      </c>
      <c r="G1733" t="s">
        <v>36</v>
      </c>
      <c r="H1733" t="s">
        <v>3878</v>
      </c>
      <c r="I1733">
        <v>125.07299999999999</v>
      </c>
      <c r="J1733">
        <v>4</v>
      </c>
    </row>
    <row r="1734" spans="1:10" x14ac:dyDescent="0.3">
      <c r="A1734" t="s">
        <v>3857</v>
      </c>
      <c r="B1734" t="s">
        <v>4968</v>
      </c>
      <c r="C1734" t="s">
        <v>3880</v>
      </c>
      <c r="D1734">
        <v>2011</v>
      </c>
      <c r="E1734" t="s">
        <v>3877</v>
      </c>
      <c r="F1734" t="s">
        <v>3861</v>
      </c>
      <c r="G1734" t="s">
        <v>36</v>
      </c>
      <c r="H1734" t="s">
        <v>3878</v>
      </c>
      <c r="I1734">
        <v>61.056199999999997</v>
      </c>
      <c r="J1734">
        <v>4</v>
      </c>
    </row>
    <row r="1735" spans="1:10" x14ac:dyDescent="0.3">
      <c r="A1735" t="s">
        <v>3857</v>
      </c>
      <c r="B1735" t="s">
        <v>4969</v>
      </c>
      <c r="C1735" t="s">
        <v>3880</v>
      </c>
      <c r="D1735">
        <v>2011</v>
      </c>
      <c r="E1735" t="s">
        <v>3877</v>
      </c>
      <c r="F1735" t="s">
        <v>3861</v>
      </c>
      <c r="G1735" t="s">
        <v>36</v>
      </c>
      <c r="H1735" t="s">
        <v>3878</v>
      </c>
      <c r="I1735">
        <v>48.071800000000003</v>
      </c>
      <c r="J1735">
        <v>4</v>
      </c>
    </row>
    <row r="1736" spans="1:10" x14ac:dyDescent="0.3">
      <c r="A1736" t="s">
        <v>3857</v>
      </c>
      <c r="B1736" t="s">
        <v>4970</v>
      </c>
      <c r="C1736" t="s">
        <v>3880</v>
      </c>
      <c r="D1736">
        <v>2011</v>
      </c>
      <c r="E1736" t="s">
        <v>3877</v>
      </c>
      <c r="F1736" t="s">
        <v>3861</v>
      </c>
      <c r="G1736" t="s">
        <v>36</v>
      </c>
      <c r="H1736" t="s">
        <v>3878</v>
      </c>
      <c r="I1736">
        <v>33.39</v>
      </c>
      <c r="J1736">
        <v>4</v>
      </c>
    </row>
    <row r="1737" spans="1:10" x14ac:dyDescent="0.3">
      <c r="A1737" t="s">
        <v>3857</v>
      </c>
      <c r="B1737" t="s">
        <v>4971</v>
      </c>
      <c r="C1737" t="s">
        <v>3880</v>
      </c>
      <c r="D1737">
        <v>2011</v>
      </c>
      <c r="E1737" t="s">
        <v>3877</v>
      </c>
      <c r="F1737" t="s">
        <v>3861</v>
      </c>
      <c r="G1737" t="s">
        <v>36</v>
      </c>
      <c r="H1737" t="s">
        <v>3878</v>
      </c>
      <c r="I1737">
        <v>168.44479999999999</v>
      </c>
      <c r="J1737">
        <v>4</v>
      </c>
    </row>
    <row r="1738" spans="1:10" x14ac:dyDescent="0.3">
      <c r="A1738" t="s">
        <v>3857</v>
      </c>
      <c r="B1738" t="s">
        <v>4972</v>
      </c>
      <c r="C1738" t="s">
        <v>3880</v>
      </c>
      <c r="D1738">
        <v>2011</v>
      </c>
      <c r="E1738" t="s">
        <v>3877</v>
      </c>
      <c r="F1738" t="s">
        <v>3861</v>
      </c>
      <c r="G1738" t="s">
        <v>36</v>
      </c>
      <c r="H1738" t="s">
        <v>3878</v>
      </c>
      <c r="I1738">
        <v>43.445399999999999</v>
      </c>
      <c r="J1738">
        <v>4</v>
      </c>
    </row>
    <row r="1739" spans="1:10" hidden="1" x14ac:dyDescent="0.3">
      <c r="A1739" t="s">
        <v>3857</v>
      </c>
      <c r="B1739" t="s">
        <v>4430</v>
      </c>
      <c r="C1739" t="s">
        <v>3886</v>
      </c>
      <c r="D1739">
        <v>2011</v>
      </c>
      <c r="E1739" t="s">
        <v>3877</v>
      </c>
      <c r="F1739" t="s">
        <v>3861</v>
      </c>
      <c r="G1739" t="s">
        <v>17</v>
      </c>
      <c r="H1739" t="s">
        <v>3878</v>
      </c>
      <c r="I1739">
        <v>146.57599999999999</v>
      </c>
      <c r="J1739">
        <v>4</v>
      </c>
    </row>
    <row r="1740" spans="1:10" hidden="1" x14ac:dyDescent="0.3">
      <c r="A1740" t="s">
        <v>3857</v>
      </c>
      <c r="B1740" t="s">
        <v>4973</v>
      </c>
      <c r="C1740" t="s">
        <v>3996</v>
      </c>
      <c r="D1740">
        <v>2011</v>
      </c>
      <c r="E1740" t="s">
        <v>3877</v>
      </c>
      <c r="F1740" t="s">
        <v>3861</v>
      </c>
      <c r="G1740" t="s">
        <v>17</v>
      </c>
      <c r="H1740" t="s">
        <v>3878</v>
      </c>
      <c r="I1740">
        <v>166.3526</v>
      </c>
      <c r="J1740">
        <v>4</v>
      </c>
    </row>
    <row r="1741" spans="1:10" hidden="1" x14ac:dyDescent="0.3">
      <c r="A1741" t="s">
        <v>3851</v>
      </c>
      <c r="B1741" t="s">
        <v>4974</v>
      </c>
      <c r="C1741" t="s">
        <v>3932</v>
      </c>
      <c r="D1741">
        <v>2011</v>
      </c>
      <c r="E1741" t="s">
        <v>3877</v>
      </c>
      <c r="F1741" t="s">
        <v>3861</v>
      </c>
      <c r="G1741" t="s">
        <v>17</v>
      </c>
      <c r="H1741" t="s">
        <v>3878</v>
      </c>
      <c r="I1741">
        <v>97.638400000000004</v>
      </c>
      <c r="J1741">
        <v>4</v>
      </c>
    </row>
    <row r="1742" spans="1:10" hidden="1" x14ac:dyDescent="0.3">
      <c r="A1742" t="s">
        <v>3851</v>
      </c>
      <c r="B1742" t="s">
        <v>4101</v>
      </c>
      <c r="C1742" t="s">
        <v>3932</v>
      </c>
      <c r="D1742">
        <v>2011</v>
      </c>
      <c r="E1742" t="s">
        <v>3877</v>
      </c>
      <c r="F1742" t="s">
        <v>3861</v>
      </c>
      <c r="G1742" t="s">
        <v>17</v>
      </c>
      <c r="H1742" t="s">
        <v>3878</v>
      </c>
      <c r="I1742">
        <v>50.800800000000002</v>
      </c>
      <c r="J1742">
        <v>4</v>
      </c>
    </row>
    <row r="1743" spans="1:10" hidden="1" x14ac:dyDescent="0.3">
      <c r="A1743" t="s">
        <v>3851</v>
      </c>
      <c r="B1743" t="s">
        <v>4975</v>
      </c>
      <c r="C1743" t="s">
        <v>3895</v>
      </c>
      <c r="D1743">
        <v>2011</v>
      </c>
      <c r="E1743" t="s">
        <v>3877</v>
      </c>
      <c r="F1743" t="s">
        <v>3861</v>
      </c>
      <c r="G1743" t="s">
        <v>17</v>
      </c>
      <c r="H1743" t="s">
        <v>3878</v>
      </c>
      <c r="I1743">
        <v>186.4556</v>
      </c>
      <c r="J1743">
        <v>4</v>
      </c>
    </row>
    <row r="1744" spans="1:10" hidden="1" x14ac:dyDescent="0.3">
      <c r="A1744" t="s">
        <v>3851</v>
      </c>
      <c r="B1744" t="s">
        <v>4884</v>
      </c>
      <c r="C1744" t="s">
        <v>3895</v>
      </c>
      <c r="D1744">
        <v>2011</v>
      </c>
      <c r="E1744" t="s">
        <v>3877</v>
      </c>
      <c r="F1744" t="s">
        <v>3861</v>
      </c>
      <c r="G1744" t="s">
        <v>17</v>
      </c>
      <c r="H1744" t="s">
        <v>3878</v>
      </c>
      <c r="I1744">
        <v>260.45940000000002</v>
      </c>
      <c r="J1744">
        <v>4</v>
      </c>
    </row>
    <row r="1745" spans="1:10" hidden="1" x14ac:dyDescent="0.3">
      <c r="A1745" t="s">
        <v>3851</v>
      </c>
      <c r="B1745" t="s">
        <v>4775</v>
      </c>
      <c r="C1745" t="s">
        <v>3868</v>
      </c>
      <c r="D1745">
        <v>2011</v>
      </c>
      <c r="E1745" t="s">
        <v>3877</v>
      </c>
      <c r="F1745" t="s">
        <v>3861</v>
      </c>
      <c r="G1745" t="s">
        <v>17</v>
      </c>
      <c r="H1745" t="s">
        <v>3878</v>
      </c>
      <c r="I1745">
        <v>84.122399999999999</v>
      </c>
      <c r="J1745">
        <v>4</v>
      </c>
    </row>
    <row r="1746" spans="1:10" hidden="1" x14ac:dyDescent="0.3">
      <c r="A1746" t="s">
        <v>3851</v>
      </c>
      <c r="B1746" t="s">
        <v>4391</v>
      </c>
      <c r="C1746" t="s">
        <v>3834</v>
      </c>
      <c r="D1746">
        <v>2011</v>
      </c>
      <c r="E1746" t="s">
        <v>3877</v>
      </c>
      <c r="F1746" t="s">
        <v>3861</v>
      </c>
      <c r="G1746" t="s">
        <v>17</v>
      </c>
      <c r="H1746" t="s">
        <v>3878</v>
      </c>
      <c r="I1746">
        <v>224.27719999999999</v>
      </c>
      <c r="J1746">
        <v>4</v>
      </c>
    </row>
    <row r="1747" spans="1:10" hidden="1" x14ac:dyDescent="0.3">
      <c r="A1747" t="s">
        <v>3851</v>
      </c>
      <c r="B1747" t="s">
        <v>4976</v>
      </c>
      <c r="C1747" t="s">
        <v>3834</v>
      </c>
      <c r="D1747">
        <v>2011</v>
      </c>
      <c r="E1747" t="s">
        <v>3877</v>
      </c>
      <c r="F1747" t="s">
        <v>3861</v>
      </c>
      <c r="G1747" t="s">
        <v>17</v>
      </c>
      <c r="H1747" t="s">
        <v>3878</v>
      </c>
      <c r="I1747">
        <v>253.03559999999999</v>
      </c>
      <c r="J1747">
        <v>4</v>
      </c>
    </row>
    <row r="1748" spans="1:10" hidden="1" x14ac:dyDescent="0.3">
      <c r="A1748" t="s">
        <v>3851</v>
      </c>
      <c r="B1748" t="s">
        <v>4389</v>
      </c>
      <c r="C1748" t="s">
        <v>3864</v>
      </c>
      <c r="D1748">
        <v>2011</v>
      </c>
      <c r="E1748" t="s">
        <v>3877</v>
      </c>
      <c r="F1748" t="s">
        <v>3861</v>
      </c>
      <c r="G1748" t="s">
        <v>17</v>
      </c>
      <c r="H1748" t="s">
        <v>3878</v>
      </c>
      <c r="I1748">
        <v>175.87119999999999</v>
      </c>
      <c r="J1748">
        <v>4</v>
      </c>
    </row>
    <row r="1749" spans="1:10" hidden="1" x14ac:dyDescent="0.3">
      <c r="A1749" t="s">
        <v>3851</v>
      </c>
      <c r="B1749" t="s">
        <v>4279</v>
      </c>
      <c r="C1749" t="s">
        <v>3864</v>
      </c>
      <c r="D1749">
        <v>2011</v>
      </c>
      <c r="E1749" t="s">
        <v>3877</v>
      </c>
      <c r="F1749" t="s">
        <v>3861</v>
      </c>
      <c r="G1749" t="s">
        <v>17</v>
      </c>
      <c r="H1749" t="s">
        <v>3878</v>
      </c>
      <c r="I1749">
        <v>191.78460000000001</v>
      </c>
      <c r="J1749">
        <v>4</v>
      </c>
    </row>
    <row r="1750" spans="1:10" hidden="1" x14ac:dyDescent="0.3">
      <c r="A1750" t="s">
        <v>3851</v>
      </c>
      <c r="B1750" t="s">
        <v>4605</v>
      </c>
      <c r="C1750" t="s">
        <v>3853</v>
      </c>
      <c r="D1750">
        <v>2011</v>
      </c>
      <c r="E1750" t="s">
        <v>3877</v>
      </c>
      <c r="F1750" t="s">
        <v>3861</v>
      </c>
      <c r="G1750" t="s">
        <v>17</v>
      </c>
      <c r="H1750" t="s">
        <v>3878</v>
      </c>
      <c r="I1750">
        <v>164.05260000000001</v>
      </c>
      <c r="J1750">
        <v>4</v>
      </c>
    </row>
    <row r="1751" spans="1:10" hidden="1" x14ac:dyDescent="0.3">
      <c r="A1751" t="s">
        <v>3851</v>
      </c>
      <c r="B1751" t="s">
        <v>4977</v>
      </c>
      <c r="C1751" t="s">
        <v>3853</v>
      </c>
      <c r="D1751">
        <v>2011</v>
      </c>
      <c r="E1751" t="s">
        <v>3877</v>
      </c>
      <c r="F1751" t="s">
        <v>3861</v>
      </c>
      <c r="G1751" t="s">
        <v>17</v>
      </c>
      <c r="H1751" t="s">
        <v>3878</v>
      </c>
      <c r="I1751">
        <v>250.3092</v>
      </c>
      <c r="J1751">
        <v>4</v>
      </c>
    </row>
    <row r="1752" spans="1:10" hidden="1" x14ac:dyDescent="0.3">
      <c r="A1752" t="s">
        <v>3851</v>
      </c>
      <c r="B1752" t="s">
        <v>4822</v>
      </c>
      <c r="C1752" t="s">
        <v>3853</v>
      </c>
      <c r="D1752">
        <v>2011</v>
      </c>
      <c r="E1752" t="s">
        <v>3877</v>
      </c>
      <c r="F1752" t="s">
        <v>3861</v>
      </c>
      <c r="G1752" t="s">
        <v>17</v>
      </c>
      <c r="H1752" t="s">
        <v>3878</v>
      </c>
      <c r="I1752">
        <v>102.03319999999999</v>
      </c>
      <c r="J1752">
        <v>4</v>
      </c>
    </row>
    <row r="1753" spans="1:10" hidden="1" x14ac:dyDescent="0.3">
      <c r="A1753" t="s">
        <v>3851</v>
      </c>
      <c r="B1753" t="s">
        <v>4644</v>
      </c>
      <c r="C1753" t="s">
        <v>3853</v>
      </c>
      <c r="D1753">
        <v>2011</v>
      </c>
      <c r="E1753" t="s">
        <v>3877</v>
      </c>
      <c r="F1753" t="s">
        <v>3861</v>
      </c>
      <c r="G1753" t="s">
        <v>17</v>
      </c>
      <c r="H1753" t="s">
        <v>3878</v>
      </c>
      <c r="I1753">
        <v>140.28380000000001</v>
      </c>
      <c r="J1753">
        <v>4</v>
      </c>
    </row>
    <row r="1754" spans="1:10" hidden="1" x14ac:dyDescent="0.3">
      <c r="A1754" t="s">
        <v>3851</v>
      </c>
      <c r="B1754" t="s">
        <v>4152</v>
      </c>
      <c r="C1754" t="s">
        <v>3853</v>
      </c>
      <c r="D1754">
        <v>2011</v>
      </c>
      <c r="E1754" t="s">
        <v>3877</v>
      </c>
      <c r="F1754" t="s">
        <v>3861</v>
      </c>
      <c r="G1754" t="s">
        <v>17</v>
      </c>
      <c r="H1754" t="s">
        <v>3878</v>
      </c>
      <c r="I1754">
        <v>125.26779999999999</v>
      </c>
      <c r="J1754">
        <v>4</v>
      </c>
    </row>
    <row r="1755" spans="1:10" hidden="1" x14ac:dyDescent="0.3">
      <c r="A1755" t="s">
        <v>3851</v>
      </c>
      <c r="B1755" t="s">
        <v>4028</v>
      </c>
      <c r="C1755" t="s">
        <v>3892</v>
      </c>
      <c r="D1755">
        <v>2011</v>
      </c>
      <c r="E1755" t="s">
        <v>3877</v>
      </c>
      <c r="F1755" t="s">
        <v>3861</v>
      </c>
      <c r="G1755" t="s">
        <v>17</v>
      </c>
      <c r="H1755" t="s">
        <v>3878</v>
      </c>
      <c r="I1755">
        <v>106.45959999999999</v>
      </c>
      <c r="J1755">
        <v>4</v>
      </c>
    </row>
    <row r="1756" spans="1:10" hidden="1" x14ac:dyDescent="0.3">
      <c r="A1756" t="s">
        <v>3851</v>
      </c>
      <c r="B1756" t="s">
        <v>4436</v>
      </c>
      <c r="C1756" t="s">
        <v>3892</v>
      </c>
      <c r="D1756">
        <v>2011</v>
      </c>
      <c r="E1756" t="s">
        <v>3877</v>
      </c>
      <c r="F1756" t="s">
        <v>3861</v>
      </c>
      <c r="G1756" t="s">
        <v>17</v>
      </c>
      <c r="H1756" t="s">
        <v>3878</v>
      </c>
      <c r="I1756">
        <v>96.909400000000005</v>
      </c>
      <c r="J1756">
        <v>4</v>
      </c>
    </row>
    <row r="1757" spans="1:10" hidden="1" x14ac:dyDescent="0.3">
      <c r="A1757" t="s">
        <v>3851</v>
      </c>
      <c r="B1757" t="s">
        <v>4096</v>
      </c>
      <c r="C1757" t="s">
        <v>3886</v>
      </c>
      <c r="D1757">
        <v>2011</v>
      </c>
      <c r="E1757" t="s">
        <v>3877</v>
      </c>
      <c r="F1757" t="s">
        <v>3861</v>
      </c>
      <c r="G1757" t="s">
        <v>17</v>
      </c>
      <c r="H1757" t="s">
        <v>3878</v>
      </c>
      <c r="I1757">
        <v>188.4898</v>
      </c>
      <c r="J1757">
        <v>4</v>
      </c>
    </row>
    <row r="1758" spans="1:10" hidden="1" x14ac:dyDescent="0.3">
      <c r="A1758" t="s">
        <v>3851</v>
      </c>
      <c r="B1758" t="s">
        <v>4299</v>
      </c>
      <c r="C1758" t="s">
        <v>3886</v>
      </c>
      <c r="D1758">
        <v>2011</v>
      </c>
      <c r="E1758" t="s">
        <v>3877</v>
      </c>
      <c r="F1758" t="s">
        <v>3861</v>
      </c>
      <c r="G1758" t="s">
        <v>17</v>
      </c>
      <c r="H1758" t="s">
        <v>3878</v>
      </c>
      <c r="I1758">
        <v>182.36080000000001</v>
      </c>
      <c r="J1758">
        <v>4</v>
      </c>
    </row>
    <row r="1759" spans="1:10" hidden="1" x14ac:dyDescent="0.3">
      <c r="A1759" t="s">
        <v>3851</v>
      </c>
      <c r="B1759" t="s">
        <v>4097</v>
      </c>
      <c r="C1759" t="s">
        <v>3886</v>
      </c>
      <c r="D1759">
        <v>2011</v>
      </c>
      <c r="E1759" t="s">
        <v>3877</v>
      </c>
      <c r="F1759" t="s">
        <v>3861</v>
      </c>
      <c r="G1759" t="s">
        <v>17</v>
      </c>
      <c r="H1759" t="s">
        <v>3878</v>
      </c>
      <c r="I1759">
        <v>87.853999999999999</v>
      </c>
      <c r="J1759">
        <v>4</v>
      </c>
    </row>
    <row r="1760" spans="1:10" hidden="1" x14ac:dyDescent="0.3">
      <c r="A1760" t="s">
        <v>3857</v>
      </c>
      <c r="B1760" t="s">
        <v>4157</v>
      </c>
      <c r="C1760" t="s">
        <v>3932</v>
      </c>
      <c r="D1760">
        <v>2014</v>
      </c>
      <c r="E1760" t="s">
        <v>3869</v>
      </c>
      <c r="F1760" t="s">
        <v>3861</v>
      </c>
      <c r="G1760" t="s">
        <v>17</v>
      </c>
      <c r="H1760" t="s">
        <v>3856</v>
      </c>
      <c r="I1760">
        <v>151.9024</v>
      </c>
      <c r="J1760">
        <v>4</v>
      </c>
    </row>
    <row r="1761" spans="1:10" hidden="1" x14ac:dyDescent="0.3">
      <c r="A1761" t="s">
        <v>3857</v>
      </c>
      <c r="B1761" t="s">
        <v>4871</v>
      </c>
      <c r="C1761" t="s">
        <v>3895</v>
      </c>
      <c r="D1761">
        <v>2014</v>
      </c>
      <c r="E1761" t="s">
        <v>3869</v>
      </c>
      <c r="F1761" t="s">
        <v>3861</v>
      </c>
      <c r="G1761" t="s">
        <v>17</v>
      </c>
      <c r="H1761" t="s">
        <v>3856</v>
      </c>
      <c r="I1761">
        <v>120.0414</v>
      </c>
      <c r="J1761">
        <v>4</v>
      </c>
    </row>
    <row r="1762" spans="1:10" hidden="1" x14ac:dyDescent="0.3">
      <c r="A1762" t="s">
        <v>3857</v>
      </c>
      <c r="B1762" t="s">
        <v>4978</v>
      </c>
      <c r="C1762" t="s">
        <v>3911</v>
      </c>
      <c r="D1762">
        <v>2014</v>
      </c>
      <c r="E1762" t="s">
        <v>3869</v>
      </c>
      <c r="F1762" t="s">
        <v>3861</v>
      </c>
      <c r="G1762" t="s">
        <v>17</v>
      </c>
      <c r="H1762" t="s">
        <v>3856</v>
      </c>
      <c r="I1762">
        <v>130.39940000000001</v>
      </c>
      <c r="J1762">
        <v>4</v>
      </c>
    </row>
    <row r="1763" spans="1:10" hidden="1" x14ac:dyDescent="0.3">
      <c r="A1763" t="s">
        <v>3857</v>
      </c>
      <c r="B1763" t="s">
        <v>4979</v>
      </c>
      <c r="C1763" t="s">
        <v>3868</v>
      </c>
      <c r="D1763">
        <v>2014</v>
      </c>
      <c r="E1763" t="s">
        <v>3869</v>
      </c>
      <c r="F1763" t="s">
        <v>3861</v>
      </c>
      <c r="G1763" t="s">
        <v>17</v>
      </c>
      <c r="H1763" t="s">
        <v>3856</v>
      </c>
      <c r="I1763">
        <v>91.014600000000002</v>
      </c>
      <c r="J1763">
        <v>4</v>
      </c>
    </row>
    <row r="1764" spans="1:10" hidden="1" x14ac:dyDescent="0.3">
      <c r="A1764" t="s">
        <v>3857</v>
      </c>
      <c r="B1764" t="s">
        <v>4358</v>
      </c>
      <c r="C1764" t="s">
        <v>3868</v>
      </c>
      <c r="D1764">
        <v>2014</v>
      </c>
      <c r="E1764" t="s">
        <v>3869</v>
      </c>
      <c r="F1764" t="s">
        <v>3861</v>
      </c>
      <c r="G1764" t="s">
        <v>17</v>
      </c>
      <c r="H1764" t="s">
        <v>3856</v>
      </c>
      <c r="I1764">
        <v>255.50139999999999</v>
      </c>
      <c r="J1764">
        <v>4</v>
      </c>
    </row>
    <row r="1765" spans="1:10" hidden="1" x14ac:dyDescent="0.3">
      <c r="A1765" t="s">
        <v>3857</v>
      </c>
      <c r="B1765" t="s">
        <v>4542</v>
      </c>
      <c r="C1765" t="s">
        <v>3868</v>
      </c>
      <c r="D1765">
        <v>2014</v>
      </c>
      <c r="E1765" t="s">
        <v>3869</v>
      </c>
      <c r="F1765" t="s">
        <v>3861</v>
      </c>
      <c r="G1765" t="s">
        <v>17</v>
      </c>
      <c r="H1765" t="s">
        <v>3856</v>
      </c>
      <c r="I1765">
        <v>39.950600000000001</v>
      </c>
      <c r="J1765">
        <v>4</v>
      </c>
    </row>
    <row r="1766" spans="1:10" hidden="1" x14ac:dyDescent="0.3">
      <c r="A1766" t="s">
        <v>3857</v>
      </c>
      <c r="B1766" t="s">
        <v>4854</v>
      </c>
      <c r="C1766" t="s">
        <v>3834</v>
      </c>
      <c r="D1766">
        <v>2014</v>
      </c>
      <c r="E1766" t="s">
        <v>3869</v>
      </c>
      <c r="F1766" t="s">
        <v>3861</v>
      </c>
      <c r="G1766" t="s">
        <v>17</v>
      </c>
      <c r="H1766" t="s">
        <v>3856</v>
      </c>
      <c r="I1766">
        <v>103.03060000000001</v>
      </c>
      <c r="J1766">
        <v>4</v>
      </c>
    </row>
    <row r="1767" spans="1:10" hidden="1" x14ac:dyDescent="0.3">
      <c r="A1767" t="s">
        <v>3857</v>
      </c>
      <c r="B1767" t="s">
        <v>4614</v>
      </c>
      <c r="C1767" t="s">
        <v>3834</v>
      </c>
      <c r="D1767">
        <v>2014</v>
      </c>
      <c r="E1767" t="s">
        <v>3869</v>
      </c>
      <c r="F1767" t="s">
        <v>3861</v>
      </c>
      <c r="G1767" t="s">
        <v>17</v>
      </c>
      <c r="H1767" t="s">
        <v>3856</v>
      </c>
      <c r="I1767">
        <v>117.4782</v>
      </c>
      <c r="J1767">
        <v>4</v>
      </c>
    </row>
    <row r="1768" spans="1:10" hidden="1" x14ac:dyDescent="0.3">
      <c r="A1768" t="s">
        <v>3857</v>
      </c>
      <c r="B1768" t="s">
        <v>4382</v>
      </c>
      <c r="C1768" t="s">
        <v>3834</v>
      </c>
      <c r="D1768">
        <v>2014</v>
      </c>
      <c r="E1768" t="s">
        <v>3869</v>
      </c>
      <c r="F1768" t="s">
        <v>3861</v>
      </c>
      <c r="G1768" t="s">
        <v>17</v>
      </c>
      <c r="H1768" t="s">
        <v>3856</v>
      </c>
      <c r="I1768">
        <v>233.03</v>
      </c>
      <c r="J1768">
        <v>4</v>
      </c>
    </row>
    <row r="1769" spans="1:10" hidden="1" x14ac:dyDescent="0.3">
      <c r="A1769" t="s">
        <v>3857</v>
      </c>
      <c r="B1769" t="s">
        <v>4208</v>
      </c>
      <c r="C1769" t="s">
        <v>3834</v>
      </c>
      <c r="D1769">
        <v>2014</v>
      </c>
      <c r="E1769" t="s">
        <v>3869</v>
      </c>
      <c r="F1769" t="s">
        <v>3861</v>
      </c>
      <c r="G1769" t="s">
        <v>17</v>
      </c>
      <c r="H1769" t="s">
        <v>3856</v>
      </c>
      <c r="I1769">
        <v>38.813800000000001</v>
      </c>
      <c r="J1769">
        <v>4</v>
      </c>
    </row>
    <row r="1770" spans="1:10" hidden="1" x14ac:dyDescent="0.3">
      <c r="A1770" t="s">
        <v>3857</v>
      </c>
      <c r="B1770" t="s">
        <v>4980</v>
      </c>
      <c r="C1770" t="s">
        <v>3864</v>
      </c>
      <c r="D1770">
        <v>2014</v>
      </c>
      <c r="E1770" t="s">
        <v>3869</v>
      </c>
      <c r="F1770" t="s">
        <v>3861</v>
      </c>
      <c r="G1770" t="s">
        <v>17</v>
      </c>
      <c r="H1770" t="s">
        <v>3856</v>
      </c>
      <c r="I1770">
        <v>90.783000000000001</v>
      </c>
      <c r="J1770">
        <v>4</v>
      </c>
    </row>
    <row r="1771" spans="1:10" hidden="1" x14ac:dyDescent="0.3">
      <c r="A1771" t="s">
        <v>3857</v>
      </c>
      <c r="B1771" t="s">
        <v>4503</v>
      </c>
      <c r="C1771" t="s">
        <v>3864</v>
      </c>
      <c r="D1771">
        <v>2014</v>
      </c>
      <c r="E1771" t="s">
        <v>3869</v>
      </c>
      <c r="F1771" t="s">
        <v>3861</v>
      </c>
      <c r="G1771" t="s">
        <v>17</v>
      </c>
      <c r="H1771" t="s">
        <v>3856</v>
      </c>
      <c r="I1771">
        <v>251.66980000000001</v>
      </c>
      <c r="J1771">
        <v>4</v>
      </c>
    </row>
    <row r="1772" spans="1:10" hidden="1" x14ac:dyDescent="0.3">
      <c r="A1772" t="s">
        <v>3857</v>
      </c>
      <c r="B1772" t="s">
        <v>4981</v>
      </c>
      <c r="C1772" t="s">
        <v>3864</v>
      </c>
      <c r="D1772">
        <v>2014</v>
      </c>
      <c r="E1772" t="s">
        <v>3869</v>
      </c>
      <c r="F1772" t="s">
        <v>3861</v>
      </c>
      <c r="G1772" t="s">
        <v>17</v>
      </c>
      <c r="H1772" t="s">
        <v>3856</v>
      </c>
      <c r="I1772">
        <v>97.741</v>
      </c>
      <c r="J1772">
        <v>4</v>
      </c>
    </row>
    <row r="1773" spans="1:10" hidden="1" x14ac:dyDescent="0.3">
      <c r="A1773" t="s">
        <v>3857</v>
      </c>
      <c r="B1773" t="s">
        <v>4043</v>
      </c>
      <c r="C1773" t="s">
        <v>3853</v>
      </c>
      <c r="D1773">
        <v>2014</v>
      </c>
      <c r="E1773" t="s">
        <v>3869</v>
      </c>
      <c r="F1773" t="s">
        <v>3861</v>
      </c>
      <c r="G1773" t="s">
        <v>17</v>
      </c>
      <c r="H1773" t="s">
        <v>3856</v>
      </c>
      <c r="I1773">
        <v>148.4418</v>
      </c>
      <c r="J1773">
        <v>4</v>
      </c>
    </row>
    <row r="1774" spans="1:10" hidden="1" x14ac:dyDescent="0.3">
      <c r="A1774" t="s">
        <v>3857</v>
      </c>
      <c r="B1774" t="s">
        <v>4945</v>
      </c>
      <c r="C1774" t="s">
        <v>3853</v>
      </c>
      <c r="D1774">
        <v>2014</v>
      </c>
      <c r="E1774" t="s">
        <v>3869</v>
      </c>
      <c r="F1774" t="s">
        <v>3861</v>
      </c>
      <c r="G1774" t="s">
        <v>17</v>
      </c>
      <c r="H1774" t="s">
        <v>3856</v>
      </c>
      <c r="I1774">
        <v>45.405999999999999</v>
      </c>
      <c r="J1774">
        <v>4</v>
      </c>
    </row>
    <row r="1775" spans="1:10" hidden="1" x14ac:dyDescent="0.3">
      <c r="A1775" t="s">
        <v>3857</v>
      </c>
      <c r="B1775" t="s">
        <v>4982</v>
      </c>
      <c r="C1775" t="s">
        <v>3853</v>
      </c>
      <c r="D1775">
        <v>2014</v>
      </c>
      <c r="E1775" t="s">
        <v>3869</v>
      </c>
      <c r="F1775" t="s">
        <v>3861</v>
      </c>
      <c r="G1775" t="s">
        <v>17</v>
      </c>
      <c r="H1775" t="s">
        <v>3856</v>
      </c>
      <c r="I1775">
        <v>222.0772</v>
      </c>
      <c r="J1775">
        <v>4</v>
      </c>
    </row>
    <row r="1776" spans="1:10" hidden="1" x14ac:dyDescent="0.3">
      <c r="A1776" t="s">
        <v>3857</v>
      </c>
      <c r="B1776" t="s">
        <v>4555</v>
      </c>
      <c r="C1776" t="s">
        <v>3859</v>
      </c>
      <c r="D1776">
        <v>2014</v>
      </c>
      <c r="E1776" t="s">
        <v>3869</v>
      </c>
      <c r="F1776" t="s">
        <v>3861</v>
      </c>
      <c r="G1776" t="s">
        <v>17</v>
      </c>
      <c r="H1776" t="s">
        <v>3856</v>
      </c>
      <c r="I1776">
        <v>65.916799999999995</v>
      </c>
      <c r="J1776">
        <v>4</v>
      </c>
    </row>
    <row r="1777" spans="1:10" hidden="1" x14ac:dyDescent="0.3">
      <c r="A1777" t="s">
        <v>3857</v>
      </c>
      <c r="B1777" t="s">
        <v>4983</v>
      </c>
      <c r="C1777" t="s">
        <v>3859</v>
      </c>
      <c r="D1777">
        <v>2014</v>
      </c>
      <c r="E1777" t="s">
        <v>3869</v>
      </c>
      <c r="F1777" t="s">
        <v>3861</v>
      </c>
      <c r="G1777" t="s">
        <v>17</v>
      </c>
      <c r="H1777" t="s">
        <v>3856</v>
      </c>
      <c r="I1777">
        <v>266.6884</v>
      </c>
      <c r="J1777">
        <v>4</v>
      </c>
    </row>
    <row r="1778" spans="1:10" hidden="1" x14ac:dyDescent="0.3">
      <c r="A1778" t="s">
        <v>3857</v>
      </c>
      <c r="B1778" t="s">
        <v>4448</v>
      </c>
      <c r="C1778" t="s">
        <v>3859</v>
      </c>
      <c r="D1778">
        <v>2014</v>
      </c>
      <c r="E1778" t="s">
        <v>3869</v>
      </c>
      <c r="F1778" t="s">
        <v>3861</v>
      </c>
      <c r="G1778" t="s">
        <v>17</v>
      </c>
      <c r="H1778" t="s">
        <v>3856</v>
      </c>
      <c r="I1778">
        <v>160.49199999999999</v>
      </c>
      <c r="J1778">
        <v>4</v>
      </c>
    </row>
    <row r="1779" spans="1:10" hidden="1" x14ac:dyDescent="0.3">
      <c r="A1779" t="s">
        <v>3857</v>
      </c>
      <c r="B1779" t="s">
        <v>4008</v>
      </c>
      <c r="C1779" t="s">
        <v>3859</v>
      </c>
      <c r="D1779">
        <v>2014</v>
      </c>
      <c r="E1779" t="s">
        <v>3869</v>
      </c>
      <c r="F1779" t="s">
        <v>3861</v>
      </c>
      <c r="G1779" t="s">
        <v>17</v>
      </c>
      <c r="H1779" t="s">
        <v>3856</v>
      </c>
      <c r="I1779">
        <v>236.25899999999999</v>
      </c>
      <c r="J1779">
        <v>4</v>
      </c>
    </row>
    <row r="1780" spans="1:10" hidden="1" x14ac:dyDescent="0.3">
      <c r="A1780" t="s">
        <v>3857</v>
      </c>
      <c r="B1780" t="s">
        <v>4375</v>
      </c>
      <c r="C1780" t="s">
        <v>3859</v>
      </c>
      <c r="D1780">
        <v>2014</v>
      </c>
      <c r="E1780" t="s">
        <v>3869</v>
      </c>
      <c r="F1780" t="s">
        <v>3861</v>
      </c>
      <c r="G1780" t="s">
        <v>17</v>
      </c>
      <c r="H1780" t="s">
        <v>3856</v>
      </c>
      <c r="I1780">
        <v>191.31620000000001</v>
      </c>
      <c r="J1780">
        <v>4</v>
      </c>
    </row>
    <row r="1781" spans="1:10" hidden="1" x14ac:dyDescent="0.3">
      <c r="A1781" t="s">
        <v>3857</v>
      </c>
      <c r="B1781" t="s">
        <v>4832</v>
      </c>
      <c r="C1781" t="s">
        <v>3880</v>
      </c>
      <c r="D1781">
        <v>2014</v>
      </c>
      <c r="E1781" t="s">
        <v>3869</v>
      </c>
      <c r="F1781" t="s">
        <v>3861</v>
      </c>
      <c r="G1781" t="s">
        <v>17</v>
      </c>
      <c r="H1781" t="s">
        <v>3856</v>
      </c>
      <c r="I1781">
        <v>121.5098</v>
      </c>
      <c r="J1781">
        <v>4</v>
      </c>
    </row>
    <row r="1782" spans="1:10" hidden="1" x14ac:dyDescent="0.3">
      <c r="A1782" t="s">
        <v>3857</v>
      </c>
      <c r="B1782" t="s">
        <v>4311</v>
      </c>
      <c r="C1782" t="s">
        <v>3880</v>
      </c>
      <c r="D1782">
        <v>2014</v>
      </c>
      <c r="E1782" t="s">
        <v>3869</v>
      </c>
      <c r="F1782" t="s">
        <v>3861</v>
      </c>
      <c r="G1782" t="s">
        <v>17</v>
      </c>
      <c r="H1782" t="s">
        <v>3856</v>
      </c>
      <c r="I1782">
        <v>170.91059999999999</v>
      </c>
      <c r="J1782">
        <v>4</v>
      </c>
    </row>
    <row r="1783" spans="1:10" hidden="1" x14ac:dyDescent="0.3">
      <c r="A1783" t="s">
        <v>3857</v>
      </c>
      <c r="B1783" t="s">
        <v>4984</v>
      </c>
      <c r="C1783" t="s">
        <v>3880</v>
      </c>
      <c r="D1783">
        <v>2014</v>
      </c>
      <c r="E1783" t="s">
        <v>3869</v>
      </c>
      <c r="F1783" t="s">
        <v>3861</v>
      </c>
      <c r="G1783" t="s">
        <v>17</v>
      </c>
      <c r="H1783" t="s">
        <v>3856</v>
      </c>
      <c r="I1783">
        <v>119.0808</v>
      </c>
      <c r="J1783">
        <v>4</v>
      </c>
    </row>
    <row r="1784" spans="1:10" hidden="1" x14ac:dyDescent="0.3">
      <c r="A1784" t="s">
        <v>3857</v>
      </c>
      <c r="B1784" t="s">
        <v>4412</v>
      </c>
      <c r="C1784" t="s">
        <v>3880</v>
      </c>
      <c r="D1784">
        <v>2014</v>
      </c>
      <c r="E1784" t="s">
        <v>3869</v>
      </c>
      <c r="F1784" t="s">
        <v>3861</v>
      </c>
      <c r="G1784" t="s">
        <v>17</v>
      </c>
      <c r="H1784" t="s">
        <v>3856</v>
      </c>
      <c r="I1784">
        <v>117.61239999999999</v>
      </c>
      <c r="J1784">
        <v>4</v>
      </c>
    </row>
    <row r="1785" spans="1:10" hidden="1" x14ac:dyDescent="0.3">
      <c r="A1785" t="s">
        <v>3857</v>
      </c>
      <c r="B1785" t="s">
        <v>4985</v>
      </c>
      <c r="C1785" t="s">
        <v>3880</v>
      </c>
      <c r="D1785">
        <v>2014</v>
      </c>
      <c r="E1785" t="s">
        <v>3869</v>
      </c>
      <c r="F1785" t="s">
        <v>3861</v>
      </c>
      <c r="G1785" t="s">
        <v>17</v>
      </c>
      <c r="H1785" t="s">
        <v>3856</v>
      </c>
      <c r="I1785">
        <v>106.49379999999999</v>
      </c>
      <c r="J1785">
        <v>4</v>
      </c>
    </row>
    <row r="1786" spans="1:10" hidden="1" x14ac:dyDescent="0.3">
      <c r="A1786" t="s">
        <v>3857</v>
      </c>
      <c r="B1786" t="s">
        <v>4986</v>
      </c>
      <c r="C1786" t="s">
        <v>3880</v>
      </c>
      <c r="D1786">
        <v>2014</v>
      </c>
      <c r="E1786" t="s">
        <v>3869</v>
      </c>
      <c r="F1786" t="s">
        <v>3861</v>
      </c>
      <c r="G1786" t="s">
        <v>17</v>
      </c>
      <c r="H1786" t="s">
        <v>3856</v>
      </c>
      <c r="I1786">
        <v>256.96460000000002</v>
      </c>
      <c r="J1786">
        <v>4</v>
      </c>
    </row>
    <row r="1787" spans="1:10" hidden="1" x14ac:dyDescent="0.3">
      <c r="A1787" t="s">
        <v>3857</v>
      </c>
      <c r="B1787" t="s">
        <v>4987</v>
      </c>
      <c r="C1787" t="s">
        <v>3880</v>
      </c>
      <c r="D1787">
        <v>2014</v>
      </c>
      <c r="E1787" t="s">
        <v>3869</v>
      </c>
      <c r="F1787" t="s">
        <v>3861</v>
      </c>
      <c r="G1787" t="s">
        <v>17</v>
      </c>
      <c r="H1787" t="s">
        <v>3856</v>
      </c>
      <c r="I1787">
        <v>245.8776</v>
      </c>
      <c r="J1787">
        <v>4</v>
      </c>
    </row>
    <row r="1788" spans="1:10" hidden="1" x14ac:dyDescent="0.3">
      <c r="A1788" t="s">
        <v>3857</v>
      </c>
      <c r="B1788" t="s">
        <v>3987</v>
      </c>
      <c r="C1788" t="s">
        <v>3880</v>
      </c>
      <c r="D1788">
        <v>2014</v>
      </c>
      <c r="E1788" t="s">
        <v>3869</v>
      </c>
      <c r="F1788" t="s">
        <v>3861</v>
      </c>
      <c r="G1788" t="s">
        <v>17</v>
      </c>
      <c r="H1788" t="s">
        <v>3856</v>
      </c>
      <c r="I1788">
        <v>165.08420000000001</v>
      </c>
      <c r="J1788">
        <v>4</v>
      </c>
    </row>
    <row r="1789" spans="1:10" hidden="1" x14ac:dyDescent="0.3">
      <c r="A1789" t="s">
        <v>3857</v>
      </c>
      <c r="B1789" t="s">
        <v>4988</v>
      </c>
      <c r="C1789" t="s">
        <v>3880</v>
      </c>
      <c r="D1789">
        <v>2014</v>
      </c>
      <c r="E1789" t="s">
        <v>3869</v>
      </c>
      <c r="F1789" t="s">
        <v>3861</v>
      </c>
      <c r="G1789" t="s">
        <v>17</v>
      </c>
      <c r="H1789" t="s">
        <v>3856</v>
      </c>
      <c r="I1789">
        <v>192.85040000000001</v>
      </c>
      <c r="J1789">
        <v>4</v>
      </c>
    </row>
    <row r="1790" spans="1:10" hidden="1" x14ac:dyDescent="0.3">
      <c r="A1790" t="s">
        <v>3857</v>
      </c>
      <c r="B1790" t="s">
        <v>4376</v>
      </c>
      <c r="C1790" t="s">
        <v>3880</v>
      </c>
      <c r="D1790">
        <v>2014</v>
      </c>
      <c r="E1790" t="s">
        <v>3869</v>
      </c>
      <c r="F1790" t="s">
        <v>3861</v>
      </c>
      <c r="G1790" t="s">
        <v>17</v>
      </c>
      <c r="H1790" t="s">
        <v>3856</v>
      </c>
      <c r="I1790">
        <v>88.851399999999998</v>
      </c>
      <c r="J1790">
        <v>4</v>
      </c>
    </row>
    <row r="1791" spans="1:10" hidden="1" x14ac:dyDescent="0.3">
      <c r="A1791" t="s">
        <v>3857</v>
      </c>
      <c r="B1791" t="s">
        <v>4989</v>
      </c>
      <c r="C1791" t="s">
        <v>3880</v>
      </c>
      <c r="D1791">
        <v>2014</v>
      </c>
      <c r="E1791" t="s">
        <v>3869</v>
      </c>
      <c r="F1791" t="s">
        <v>3861</v>
      </c>
      <c r="G1791" t="s">
        <v>17</v>
      </c>
      <c r="H1791" t="s">
        <v>3856</v>
      </c>
      <c r="I1791">
        <v>118.9782</v>
      </c>
      <c r="J1791">
        <v>4</v>
      </c>
    </row>
    <row r="1792" spans="1:10" hidden="1" x14ac:dyDescent="0.3">
      <c r="A1792" t="s">
        <v>3857</v>
      </c>
      <c r="B1792" t="s">
        <v>4588</v>
      </c>
      <c r="C1792" t="s">
        <v>3880</v>
      </c>
      <c r="D1792">
        <v>2014</v>
      </c>
      <c r="E1792" t="s">
        <v>3869</v>
      </c>
      <c r="F1792" t="s">
        <v>3861</v>
      </c>
      <c r="G1792" t="s">
        <v>17</v>
      </c>
      <c r="H1792" t="s">
        <v>3856</v>
      </c>
      <c r="I1792">
        <v>34.918999999999997</v>
      </c>
      <c r="J1792">
        <v>4</v>
      </c>
    </row>
    <row r="1793" spans="1:10" hidden="1" x14ac:dyDescent="0.3">
      <c r="A1793" t="s">
        <v>3857</v>
      </c>
      <c r="B1793" t="s">
        <v>4787</v>
      </c>
      <c r="C1793" t="s">
        <v>3880</v>
      </c>
      <c r="D1793">
        <v>2014</v>
      </c>
      <c r="E1793" t="s">
        <v>3869</v>
      </c>
      <c r="F1793" t="s">
        <v>3861</v>
      </c>
      <c r="G1793" t="s">
        <v>17</v>
      </c>
      <c r="H1793" t="s">
        <v>3856</v>
      </c>
      <c r="I1793">
        <v>234.29580000000001</v>
      </c>
      <c r="J1793">
        <v>4</v>
      </c>
    </row>
    <row r="1794" spans="1:10" hidden="1" x14ac:dyDescent="0.3">
      <c r="A1794" t="s">
        <v>3857</v>
      </c>
      <c r="B1794" t="s">
        <v>4990</v>
      </c>
      <c r="C1794" t="s">
        <v>3902</v>
      </c>
      <c r="D1794">
        <v>2014</v>
      </c>
      <c r="E1794" t="s">
        <v>3869</v>
      </c>
      <c r="F1794" t="s">
        <v>3861</v>
      </c>
      <c r="G1794" t="s">
        <v>17</v>
      </c>
      <c r="H1794" t="s">
        <v>3856</v>
      </c>
      <c r="I1794">
        <v>53.861400000000003</v>
      </c>
      <c r="J1794">
        <v>4</v>
      </c>
    </row>
    <row r="1795" spans="1:10" hidden="1" x14ac:dyDescent="0.3">
      <c r="A1795" t="s">
        <v>3857</v>
      </c>
      <c r="B1795" t="s">
        <v>4991</v>
      </c>
      <c r="C1795" t="s">
        <v>3990</v>
      </c>
      <c r="D1795">
        <v>2014</v>
      </c>
      <c r="E1795" t="s">
        <v>3869</v>
      </c>
      <c r="F1795" t="s">
        <v>3861</v>
      </c>
      <c r="G1795" t="s">
        <v>17</v>
      </c>
      <c r="H1795" t="s">
        <v>3856</v>
      </c>
      <c r="I1795">
        <v>196.8768</v>
      </c>
      <c r="J1795">
        <v>4</v>
      </c>
    </row>
    <row r="1796" spans="1:10" hidden="1" x14ac:dyDescent="0.3">
      <c r="A1796" t="s">
        <v>3857</v>
      </c>
      <c r="B1796" t="s">
        <v>4779</v>
      </c>
      <c r="C1796" t="s">
        <v>3886</v>
      </c>
      <c r="D1796">
        <v>2014</v>
      </c>
      <c r="E1796" t="s">
        <v>3869</v>
      </c>
      <c r="F1796" t="s">
        <v>3861</v>
      </c>
      <c r="G1796" t="s">
        <v>17</v>
      </c>
      <c r="H1796" t="s">
        <v>3856</v>
      </c>
      <c r="I1796">
        <v>149.80760000000001</v>
      </c>
      <c r="J1796">
        <v>4</v>
      </c>
    </row>
    <row r="1797" spans="1:10" hidden="1" x14ac:dyDescent="0.3">
      <c r="A1797" t="s">
        <v>3857</v>
      </c>
      <c r="B1797" t="s">
        <v>4227</v>
      </c>
      <c r="C1797" t="s">
        <v>3886</v>
      </c>
      <c r="D1797">
        <v>2014</v>
      </c>
      <c r="E1797" t="s">
        <v>3869</v>
      </c>
      <c r="F1797" t="s">
        <v>3861</v>
      </c>
      <c r="G1797" t="s">
        <v>17</v>
      </c>
      <c r="H1797" t="s">
        <v>3856</v>
      </c>
      <c r="I1797">
        <v>55.195599999999999</v>
      </c>
      <c r="J1797">
        <v>4</v>
      </c>
    </row>
    <row r="1798" spans="1:10" hidden="1" x14ac:dyDescent="0.3">
      <c r="A1798" t="s">
        <v>3857</v>
      </c>
      <c r="B1798" t="s">
        <v>4084</v>
      </c>
      <c r="C1798" t="s">
        <v>3886</v>
      </c>
      <c r="D1798">
        <v>2014</v>
      </c>
      <c r="E1798" t="s">
        <v>3869</v>
      </c>
      <c r="F1798" t="s">
        <v>3861</v>
      </c>
      <c r="G1798" t="s">
        <v>17</v>
      </c>
      <c r="H1798" t="s">
        <v>3856</v>
      </c>
      <c r="I1798">
        <v>141.21799999999999</v>
      </c>
      <c r="J1798">
        <v>4</v>
      </c>
    </row>
    <row r="1799" spans="1:10" hidden="1" x14ac:dyDescent="0.3">
      <c r="A1799" t="s">
        <v>3857</v>
      </c>
      <c r="B1799" t="s">
        <v>4839</v>
      </c>
      <c r="C1799" t="s">
        <v>3886</v>
      </c>
      <c r="D1799">
        <v>2014</v>
      </c>
      <c r="E1799" t="s">
        <v>3869</v>
      </c>
      <c r="F1799" t="s">
        <v>3861</v>
      </c>
      <c r="G1799" t="s">
        <v>17</v>
      </c>
      <c r="H1799" t="s">
        <v>3856</v>
      </c>
      <c r="I1799">
        <v>213.42179999999999</v>
      </c>
      <c r="J1799">
        <v>4</v>
      </c>
    </row>
    <row r="1800" spans="1:10" hidden="1" x14ac:dyDescent="0.3">
      <c r="A1800" t="s">
        <v>3857</v>
      </c>
      <c r="B1800" t="s">
        <v>4840</v>
      </c>
      <c r="C1800" t="s">
        <v>3871</v>
      </c>
      <c r="D1800">
        <v>2014</v>
      </c>
      <c r="E1800" t="s">
        <v>3869</v>
      </c>
      <c r="F1800" t="s">
        <v>3861</v>
      </c>
      <c r="G1800" t="s">
        <v>17</v>
      </c>
      <c r="H1800" t="s">
        <v>3856</v>
      </c>
      <c r="I1800">
        <v>45.305999999999997</v>
      </c>
      <c r="J1800">
        <v>4</v>
      </c>
    </row>
    <row r="1801" spans="1:10" hidden="1" x14ac:dyDescent="0.3">
      <c r="A1801" t="s">
        <v>3857</v>
      </c>
      <c r="B1801" t="s">
        <v>4808</v>
      </c>
      <c r="C1801" t="s">
        <v>3871</v>
      </c>
      <c r="D1801">
        <v>2014</v>
      </c>
      <c r="E1801" t="s">
        <v>3869</v>
      </c>
      <c r="F1801" t="s">
        <v>3861</v>
      </c>
      <c r="G1801" t="s">
        <v>17</v>
      </c>
      <c r="H1801" t="s">
        <v>3856</v>
      </c>
      <c r="I1801">
        <v>78.367000000000004</v>
      </c>
      <c r="J1801">
        <v>4</v>
      </c>
    </row>
    <row r="1802" spans="1:10" hidden="1" x14ac:dyDescent="0.3">
      <c r="A1802" t="s">
        <v>3857</v>
      </c>
      <c r="B1802" t="s">
        <v>4992</v>
      </c>
      <c r="C1802" t="s">
        <v>3996</v>
      </c>
      <c r="D1802">
        <v>2014</v>
      </c>
      <c r="E1802" t="s">
        <v>3869</v>
      </c>
      <c r="F1802" t="s">
        <v>3861</v>
      </c>
      <c r="G1802" t="s">
        <v>17</v>
      </c>
      <c r="H1802" t="s">
        <v>3856</v>
      </c>
      <c r="I1802">
        <v>108.5938</v>
      </c>
      <c r="J1802">
        <v>4</v>
      </c>
    </row>
    <row r="1803" spans="1:10" hidden="1" x14ac:dyDescent="0.3">
      <c r="A1803" t="s">
        <v>3851</v>
      </c>
      <c r="B1803" t="s">
        <v>4560</v>
      </c>
      <c r="C1803" t="s">
        <v>3932</v>
      </c>
      <c r="D1803">
        <v>2014</v>
      </c>
      <c r="E1803" t="s">
        <v>3869</v>
      </c>
      <c r="F1803" t="s">
        <v>3861</v>
      </c>
      <c r="G1803" t="s">
        <v>17</v>
      </c>
      <c r="H1803" t="s">
        <v>3856</v>
      </c>
      <c r="I1803">
        <v>227.40620000000001</v>
      </c>
      <c r="J1803">
        <v>4</v>
      </c>
    </row>
    <row r="1804" spans="1:10" hidden="1" x14ac:dyDescent="0.3">
      <c r="A1804" t="s">
        <v>3851</v>
      </c>
      <c r="B1804" t="s">
        <v>4741</v>
      </c>
      <c r="C1804" t="s">
        <v>3932</v>
      </c>
      <c r="D1804">
        <v>2014</v>
      </c>
      <c r="E1804" t="s">
        <v>3869</v>
      </c>
      <c r="F1804" t="s">
        <v>3861</v>
      </c>
      <c r="G1804" t="s">
        <v>17</v>
      </c>
      <c r="H1804" t="s">
        <v>3856</v>
      </c>
      <c r="I1804">
        <v>166.85</v>
      </c>
      <c r="J1804">
        <v>4</v>
      </c>
    </row>
    <row r="1805" spans="1:10" hidden="1" x14ac:dyDescent="0.3">
      <c r="A1805" t="s">
        <v>3851</v>
      </c>
      <c r="B1805" t="s">
        <v>4273</v>
      </c>
      <c r="C1805" t="s">
        <v>3932</v>
      </c>
      <c r="D1805">
        <v>2014</v>
      </c>
      <c r="E1805" t="s">
        <v>3869</v>
      </c>
      <c r="F1805" t="s">
        <v>3861</v>
      </c>
      <c r="G1805" t="s">
        <v>17</v>
      </c>
      <c r="H1805" t="s">
        <v>3856</v>
      </c>
      <c r="I1805">
        <v>67.514200000000002</v>
      </c>
      <c r="J1805">
        <v>4</v>
      </c>
    </row>
    <row r="1806" spans="1:10" hidden="1" x14ac:dyDescent="0.3">
      <c r="A1806" t="s">
        <v>3851</v>
      </c>
      <c r="B1806" t="s">
        <v>4547</v>
      </c>
      <c r="C1806" t="s">
        <v>3932</v>
      </c>
      <c r="D1806">
        <v>2014</v>
      </c>
      <c r="E1806" t="s">
        <v>3869</v>
      </c>
      <c r="F1806" t="s">
        <v>3861</v>
      </c>
      <c r="G1806" t="s">
        <v>17</v>
      </c>
      <c r="H1806" t="s">
        <v>3856</v>
      </c>
      <c r="I1806">
        <v>50.566600000000001</v>
      </c>
      <c r="J1806">
        <v>4</v>
      </c>
    </row>
    <row r="1807" spans="1:10" hidden="1" x14ac:dyDescent="0.3">
      <c r="A1807" t="s">
        <v>3851</v>
      </c>
      <c r="B1807" t="s">
        <v>4927</v>
      </c>
      <c r="C1807" t="s">
        <v>3895</v>
      </c>
      <c r="D1807">
        <v>2014</v>
      </c>
      <c r="E1807" t="s">
        <v>3869</v>
      </c>
      <c r="F1807" t="s">
        <v>3861</v>
      </c>
      <c r="G1807" t="s">
        <v>17</v>
      </c>
      <c r="H1807" t="s">
        <v>3856</v>
      </c>
      <c r="I1807">
        <v>128.83099999999999</v>
      </c>
      <c r="J1807">
        <v>4</v>
      </c>
    </row>
    <row r="1808" spans="1:10" hidden="1" x14ac:dyDescent="0.3">
      <c r="A1808" t="s">
        <v>3851</v>
      </c>
      <c r="B1808" t="s">
        <v>4884</v>
      </c>
      <c r="C1808" t="s">
        <v>3895</v>
      </c>
      <c r="D1808">
        <v>2014</v>
      </c>
      <c r="E1808" t="s">
        <v>3869</v>
      </c>
      <c r="F1808" t="s">
        <v>3861</v>
      </c>
      <c r="G1808" t="s">
        <v>17</v>
      </c>
      <c r="H1808" t="s">
        <v>3856</v>
      </c>
      <c r="I1808">
        <v>263.25940000000003</v>
      </c>
      <c r="J1808">
        <v>4</v>
      </c>
    </row>
    <row r="1809" spans="1:10" hidden="1" x14ac:dyDescent="0.3">
      <c r="A1809" t="s">
        <v>3851</v>
      </c>
      <c r="B1809" t="s">
        <v>4993</v>
      </c>
      <c r="C1809" t="s">
        <v>3868</v>
      </c>
      <c r="D1809">
        <v>2014</v>
      </c>
      <c r="E1809" t="s">
        <v>3869</v>
      </c>
      <c r="F1809" t="s">
        <v>3861</v>
      </c>
      <c r="G1809" t="s">
        <v>17</v>
      </c>
      <c r="H1809" t="s">
        <v>3856</v>
      </c>
      <c r="I1809">
        <v>116.7834</v>
      </c>
      <c r="J1809">
        <v>4</v>
      </c>
    </row>
    <row r="1810" spans="1:10" hidden="1" x14ac:dyDescent="0.3">
      <c r="A1810" t="s">
        <v>3851</v>
      </c>
      <c r="B1810" t="s">
        <v>4366</v>
      </c>
      <c r="C1810" t="s">
        <v>3864</v>
      </c>
      <c r="D1810">
        <v>2014</v>
      </c>
      <c r="E1810" t="s">
        <v>3869</v>
      </c>
      <c r="F1810" t="s">
        <v>3861</v>
      </c>
      <c r="G1810" t="s">
        <v>17</v>
      </c>
      <c r="H1810" t="s">
        <v>3856</v>
      </c>
      <c r="I1810">
        <v>159.02879999999999</v>
      </c>
      <c r="J1810">
        <v>4</v>
      </c>
    </row>
    <row r="1811" spans="1:10" hidden="1" x14ac:dyDescent="0.3">
      <c r="A1811" t="s">
        <v>3851</v>
      </c>
      <c r="B1811" t="s">
        <v>4279</v>
      </c>
      <c r="C1811" t="s">
        <v>3864</v>
      </c>
      <c r="D1811">
        <v>2014</v>
      </c>
      <c r="E1811" t="s">
        <v>3869</v>
      </c>
      <c r="F1811" t="s">
        <v>3861</v>
      </c>
      <c r="G1811" t="s">
        <v>17</v>
      </c>
      <c r="H1811" t="s">
        <v>3856</v>
      </c>
      <c r="I1811">
        <v>192.38460000000001</v>
      </c>
      <c r="J1811">
        <v>4</v>
      </c>
    </row>
    <row r="1812" spans="1:10" hidden="1" x14ac:dyDescent="0.3">
      <c r="A1812" t="s">
        <v>3851</v>
      </c>
      <c r="B1812" t="s">
        <v>4960</v>
      </c>
      <c r="C1812" t="s">
        <v>3864</v>
      </c>
      <c r="D1812">
        <v>2014</v>
      </c>
      <c r="E1812" t="s">
        <v>3869</v>
      </c>
      <c r="F1812" t="s">
        <v>3861</v>
      </c>
      <c r="G1812" t="s">
        <v>17</v>
      </c>
      <c r="H1812" t="s">
        <v>3856</v>
      </c>
      <c r="I1812">
        <v>95.872600000000006</v>
      </c>
      <c r="J1812">
        <v>4</v>
      </c>
    </row>
    <row r="1813" spans="1:10" hidden="1" x14ac:dyDescent="0.3">
      <c r="A1813" t="s">
        <v>3851</v>
      </c>
      <c r="B1813" t="s">
        <v>4092</v>
      </c>
      <c r="C1813" t="s">
        <v>3864</v>
      </c>
      <c r="D1813">
        <v>2014</v>
      </c>
      <c r="E1813" t="s">
        <v>3869</v>
      </c>
      <c r="F1813" t="s">
        <v>3861</v>
      </c>
      <c r="G1813" t="s">
        <v>17</v>
      </c>
      <c r="H1813" t="s">
        <v>3856</v>
      </c>
      <c r="I1813">
        <v>151.3366</v>
      </c>
      <c r="J1813">
        <v>4</v>
      </c>
    </row>
    <row r="1814" spans="1:10" hidden="1" x14ac:dyDescent="0.3">
      <c r="A1814" t="s">
        <v>3851</v>
      </c>
      <c r="B1814" t="s">
        <v>4994</v>
      </c>
      <c r="C1814" t="s">
        <v>3853</v>
      </c>
      <c r="D1814">
        <v>2014</v>
      </c>
      <c r="E1814" t="s">
        <v>3869</v>
      </c>
      <c r="F1814" t="s">
        <v>3861</v>
      </c>
      <c r="G1814" t="s">
        <v>17</v>
      </c>
      <c r="H1814" t="s">
        <v>3856</v>
      </c>
      <c r="I1814">
        <v>123.9072</v>
      </c>
      <c r="J1814">
        <v>4</v>
      </c>
    </row>
    <row r="1815" spans="1:10" hidden="1" x14ac:dyDescent="0.3">
      <c r="A1815" t="s">
        <v>3851</v>
      </c>
      <c r="B1815" t="s">
        <v>4269</v>
      </c>
      <c r="C1815" t="s">
        <v>3853</v>
      </c>
      <c r="D1815">
        <v>2014</v>
      </c>
      <c r="E1815" t="s">
        <v>3869</v>
      </c>
      <c r="F1815" t="s">
        <v>3861</v>
      </c>
      <c r="G1815" t="s">
        <v>17</v>
      </c>
      <c r="H1815" t="s">
        <v>3856</v>
      </c>
      <c r="I1815">
        <v>168.279</v>
      </c>
      <c r="J1815">
        <v>4</v>
      </c>
    </row>
    <row r="1816" spans="1:10" hidden="1" x14ac:dyDescent="0.3">
      <c r="A1816" t="s">
        <v>3851</v>
      </c>
      <c r="B1816" t="s">
        <v>4995</v>
      </c>
      <c r="C1816" t="s">
        <v>3853</v>
      </c>
      <c r="D1816">
        <v>2014</v>
      </c>
      <c r="E1816" t="s">
        <v>3869</v>
      </c>
      <c r="F1816" t="s">
        <v>3861</v>
      </c>
      <c r="G1816" t="s">
        <v>17</v>
      </c>
      <c r="H1816" t="s">
        <v>3856</v>
      </c>
      <c r="I1816">
        <v>124.30719999999999</v>
      </c>
      <c r="J1816">
        <v>4</v>
      </c>
    </row>
    <row r="1817" spans="1:10" hidden="1" x14ac:dyDescent="0.3">
      <c r="A1817" t="s">
        <v>3851</v>
      </c>
      <c r="B1817" t="s">
        <v>4996</v>
      </c>
      <c r="C1817" t="s">
        <v>3853</v>
      </c>
      <c r="D1817">
        <v>2014</v>
      </c>
      <c r="E1817" t="s">
        <v>3869</v>
      </c>
      <c r="F1817" t="s">
        <v>3861</v>
      </c>
      <c r="G1817" t="s">
        <v>17</v>
      </c>
      <c r="H1817" t="s">
        <v>3856</v>
      </c>
      <c r="I1817">
        <v>222.50880000000001</v>
      </c>
      <c r="J1817">
        <v>4</v>
      </c>
    </row>
    <row r="1818" spans="1:10" hidden="1" x14ac:dyDescent="0.3">
      <c r="A1818" t="s">
        <v>3851</v>
      </c>
      <c r="B1818" t="s">
        <v>4178</v>
      </c>
      <c r="C1818" t="s">
        <v>3853</v>
      </c>
      <c r="D1818">
        <v>2014</v>
      </c>
      <c r="E1818" t="s">
        <v>3869</v>
      </c>
      <c r="F1818" t="s">
        <v>3861</v>
      </c>
      <c r="G1818" t="s">
        <v>17</v>
      </c>
      <c r="H1818" t="s">
        <v>3856</v>
      </c>
      <c r="I1818">
        <v>88.251400000000004</v>
      </c>
      <c r="J1818">
        <v>4</v>
      </c>
    </row>
    <row r="1819" spans="1:10" hidden="1" x14ac:dyDescent="0.3">
      <c r="A1819" t="s">
        <v>3851</v>
      </c>
      <c r="B1819" t="s">
        <v>4997</v>
      </c>
      <c r="C1819" t="s">
        <v>3853</v>
      </c>
      <c r="D1819">
        <v>2014</v>
      </c>
      <c r="E1819" t="s">
        <v>3869</v>
      </c>
      <c r="F1819" t="s">
        <v>3861</v>
      </c>
      <c r="G1819" t="s">
        <v>17</v>
      </c>
      <c r="H1819" t="s">
        <v>3856</v>
      </c>
      <c r="I1819">
        <v>83.988200000000006</v>
      </c>
      <c r="J1819">
        <v>4</v>
      </c>
    </row>
    <row r="1820" spans="1:10" hidden="1" x14ac:dyDescent="0.3">
      <c r="A1820" t="s">
        <v>3851</v>
      </c>
      <c r="B1820" t="s">
        <v>4892</v>
      </c>
      <c r="C1820" t="s">
        <v>3853</v>
      </c>
      <c r="D1820">
        <v>2014</v>
      </c>
      <c r="E1820" t="s">
        <v>3869</v>
      </c>
      <c r="F1820" t="s">
        <v>3861</v>
      </c>
      <c r="G1820" t="s">
        <v>17</v>
      </c>
      <c r="H1820" t="s">
        <v>3856</v>
      </c>
      <c r="I1820">
        <v>226.172</v>
      </c>
      <c r="J1820">
        <v>4</v>
      </c>
    </row>
    <row r="1821" spans="1:10" hidden="1" x14ac:dyDescent="0.3">
      <c r="A1821" t="s">
        <v>3851</v>
      </c>
      <c r="B1821" t="s">
        <v>4706</v>
      </c>
      <c r="C1821" t="s">
        <v>3892</v>
      </c>
      <c r="D1821">
        <v>2014</v>
      </c>
      <c r="E1821" t="s">
        <v>3869</v>
      </c>
      <c r="F1821" t="s">
        <v>3861</v>
      </c>
      <c r="G1821" t="s">
        <v>17</v>
      </c>
      <c r="H1821" t="s">
        <v>3856</v>
      </c>
      <c r="I1821">
        <v>102.4674</v>
      </c>
      <c r="J1821">
        <v>4</v>
      </c>
    </row>
    <row r="1822" spans="1:10" hidden="1" x14ac:dyDescent="0.3">
      <c r="A1822" t="s">
        <v>3851</v>
      </c>
      <c r="B1822" t="s">
        <v>4998</v>
      </c>
      <c r="C1822" t="s">
        <v>3892</v>
      </c>
      <c r="D1822">
        <v>2014</v>
      </c>
      <c r="E1822" t="s">
        <v>3869</v>
      </c>
      <c r="F1822" t="s">
        <v>3861</v>
      </c>
      <c r="G1822" t="s">
        <v>17</v>
      </c>
      <c r="H1822" t="s">
        <v>3856</v>
      </c>
      <c r="I1822">
        <v>133.79419999999999</v>
      </c>
      <c r="J1822">
        <v>4</v>
      </c>
    </row>
    <row r="1823" spans="1:10" hidden="1" x14ac:dyDescent="0.3">
      <c r="A1823" t="s">
        <v>3851</v>
      </c>
      <c r="B1823" t="s">
        <v>4486</v>
      </c>
      <c r="C1823" t="s">
        <v>3886</v>
      </c>
      <c r="D1823">
        <v>2014</v>
      </c>
      <c r="E1823" t="s">
        <v>3869</v>
      </c>
      <c r="F1823" t="s">
        <v>3861</v>
      </c>
      <c r="G1823" t="s">
        <v>17</v>
      </c>
      <c r="H1823" t="s">
        <v>3856</v>
      </c>
      <c r="I1823">
        <v>140.38380000000001</v>
      </c>
      <c r="J1823">
        <v>4</v>
      </c>
    </row>
    <row r="1824" spans="1:10" hidden="1" x14ac:dyDescent="0.3">
      <c r="A1824" t="s">
        <v>3851</v>
      </c>
      <c r="B1824" t="s">
        <v>4999</v>
      </c>
      <c r="C1824" t="s">
        <v>3886</v>
      </c>
      <c r="D1824">
        <v>2014</v>
      </c>
      <c r="E1824" t="s">
        <v>3869</v>
      </c>
      <c r="F1824" t="s">
        <v>3861</v>
      </c>
      <c r="G1824" t="s">
        <v>17</v>
      </c>
      <c r="H1824" t="s">
        <v>3856</v>
      </c>
      <c r="I1824">
        <v>180.46600000000001</v>
      </c>
      <c r="J1824">
        <v>4</v>
      </c>
    </row>
    <row r="1825" spans="1:10" hidden="1" x14ac:dyDescent="0.3">
      <c r="A1825" t="s">
        <v>3851</v>
      </c>
      <c r="B1825" t="s">
        <v>4495</v>
      </c>
      <c r="C1825" t="s">
        <v>3886</v>
      </c>
      <c r="D1825">
        <v>2014</v>
      </c>
      <c r="E1825" t="s">
        <v>3869</v>
      </c>
      <c r="F1825" t="s">
        <v>3861</v>
      </c>
      <c r="G1825" t="s">
        <v>17</v>
      </c>
      <c r="H1825" t="s">
        <v>3856</v>
      </c>
      <c r="I1825">
        <v>260.3304</v>
      </c>
      <c r="J1825">
        <v>4</v>
      </c>
    </row>
    <row r="1826" spans="1:10" hidden="1" x14ac:dyDescent="0.3">
      <c r="A1826" t="s">
        <v>3851</v>
      </c>
      <c r="B1826" t="s">
        <v>4295</v>
      </c>
      <c r="C1826" t="s">
        <v>3886</v>
      </c>
      <c r="D1826">
        <v>2014</v>
      </c>
      <c r="E1826" t="s">
        <v>3869</v>
      </c>
      <c r="F1826" t="s">
        <v>3861</v>
      </c>
      <c r="G1826" t="s">
        <v>17</v>
      </c>
      <c r="H1826" t="s">
        <v>3856</v>
      </c>
      <c r="I1826">
        <v>170.61320000000001</v>
      </c>
      <c r="J1826">
        <v>4</v>
      </c>
    </row>
    <row r="1827" spans="1:10" hidden="1" x14ac:dyDescent="0.3">
      <c r="A1827" t="s">
        <v>3851</v>
      </c>
      <c r="B1827" t="s">
        <v>5000</v>
      </c>
      <c r="C1827" t="s">
        <v>3886</v>
      </c>
      <c r="D1827">
        <v>2014</v>
      </c>
      <c r="E1827" t="s">
        <v>3869</v>
      </c>
      <c r="F1827" t="s">
        <v>3861</v>
      </c>
      <c r="G1827" t="s">
        <v>17</v>
      </c>
      <c r="H1827" t="s">
        <v>3856</v>
      </c>
      <c r="I1827">
        <v>154.59719999999999</v>
      </c>
      <c r="J1827">
        <v>4</v>
      </c>
    </row>
    <row r="1828" spans="1:10" hidden="1" x14ac:dyDescent="0.3">
      <c r="A1828" t="s">
        <v>3851</v>
      </c>
      <c r="B1828" t="s">
        <v>4963</v>
      </c>
      <c r="C1828" t="s">
        <v>3871</v>
      </c>
      <c r="D1828">
        <v>2014</v>
      </c>
      <c r="E1828" t="s">
        <v>3869</v>
      </c>
      <c r="F1828" t="s">
        <v>3861</v>
      </c>
      <c r="G1828" t="s">
        <v>17</v>
      </c>
      <c r="H1828" t="s">
        <v>3856</v>
      </c>
      <c r="I1828">
        <v>189.25299999999999</v>
      </c>
      <c r="J1828">
        <v>4</v>
      </c>
    </row>
    <row r="1829" spans="1:10" hidden="1" x14ac:dyDescent="0.3">
      <c r="A1829" t="s">
        <v>3851</v>
      </c>
      <c r="B1829" t="s">
        <v>5001</v>
      </c>
      <c r="C1829" t="s">
        <v>3871</v>
      </c>
      <c r="D1829">
        <v>2014</v>
      </c>
      <c r="E1829" t="s">
        <v>3869</v>
      </c>
      <c r="F1829" t="s">
        <v>3861</v>
      </c>
      <c r="G1829" t="s">
        <v>17</v>
      </c>
      <c r="H1829" t="s">
        <v>3856</v>
      </c>
      <c r="I1829">
        <v>122.03879999999999</v>
      </c>
      <c r="J1829">
        <v>4</v>
      </c>
    </row>
    <row r="1830" spans="1:10" hidden="1" x14ac:dyDescent="0.3">
      <c r="A1830" t="s">
        <v>3851</v>
      </c>
      <c r="B1830" t="s">
        <v>4797</v>
      </c>
      <c r="C1830" t="s">
        <v>3871</v>
      </c>
      <c r="D1830">
        <v>2014</v>
      </c>
      <c r="E1830" t="s">
        <v>3869</v>
      </c>
      <c r="F1830" t="s">
        <v>3861</v>
      </c>
      <c r="G1830" t="s">
        <v>17</v>
      </c>
      <c r="H1830" t="s">
        <v>3856</v>
      </c>
      <c r="I1830">
        <v>232.89580000000001</v>
      </c>
      <c r="J1830">
        <v>4</v>
      </c>
    </row>
    <row r="1831" spans="1:10" x14ac:dyDescent="0.3">
      <c r="A1831" t="s">
        <v>3857</v>
      </c>
      <c r="B1831" t="s">
        <v>5002</v>
      </c>
      <c r="C1831" t="s">
        <v>3886</v>
      </c>
      <c r="D1831">
        <v>2022</v>
      </c>
      <c r="E1831" t="s">
        <v>3860</v>
      </c>
      <c r="F1831" t="s">
        <v>3861</v>
      </c>
      <c r="G1831" t="s">
        <v>36</v>
      </c>
      <c r="H1831" t="s">
        <v>3862</v>
      </c>
      <c r="I1831">
        <v>245.3828</v>
      </c>
      <c r="J1831">
        <v>4</v>
      </c>
    </row>
    <row r="1832" spans="1:10" x14ac:dyDescent="0.3">
      <c r="A1832" t="s">
        <v>3857</v>
      </c>
      <c r="B1832" t="s">
        <v>5003</v>
      </c>
      <c r="C1832" t="s">
        <v>3871</v>
      </c>
      <c r="D1832">
        <v>2022</v>
      </c>
      <c r="E1832" t="s">
        <v>3860</v>
      </c>
      <c r="F1832" t="s">
        <v>3861</v>
      </c>
      <c r="G1832" t="s">
        <v>36</v>
      </c>
      <c r="H1832" t="s">
        <v>3862</v>
      </c>
      <c r="I1832">
        <v>111.286</v>
      </c>
      <c r="J1832">
        <v>4</v>
      </c>
    </row>
    <row r="1833" spans="1:10" x14ac:dyDescent="0.3">
      <c r="A1833" t="s">
        <v>3857</v>
      </c>
      <c r="B1833" t="s">
        <v>4315</v>
      </c>
      <c r="C1833" t="s">
        <v>3932</v>
      </c>
      <c r="D1833">
        <v>2022</v>
      </c>
      <c r="E1833" t="s">
        <v>3860</v>
      </c>
      <c r="F1833" t="s">
        <v>3861</v>
      </c>
      <c r="G1833" t="s">
        <v>36</v>
      </c>
      <c r="H1833" t="s">
        <v>3862</v>
      </c>
      <c r="I1833">
        <v>84.554000000000002</v>
      </c>
      <c r="J1833">
        <v>4</v>
      </c>
    </row>
    <row r="1834" spans="1:10" x14ac:dyDescent="0.3">
      <c r="A1834" t="s">
        <v>3857</v>
      </c>
      <c r="B1834" t="s">
        <v>4518</v>
      </c>
      <c r="C1834" t="s">
        <v>3932</v>
      </c>
      <c r="D1834">
        <v>2022</v>
      </c>
      <c r="E1834" t="s">
        <v>3860</v>
      </c>
      <c r="F1834" t="s">
        <v>3861</v>
      </c>
      <c r="G1834" t="s">
        <v>36</v>
      </c>
      <c r="H1834" t="s">
        <v>3862</v>
      </c>
      <c r="I1834">
        <v>88.483000000000004</v>
      </c>
      <c r="J1834">
        <v>4</v>
      </c>
    </row>
    <row r="1835" spans="1:10" x14ac:dyDescent="0.3">
      <c r="A1835" t="s">
        <v>3857</v>
      </c>
      <c r="B1835" t="s">
        <v>4665</v>
      </c>
      <c r="C1835" t="s">
        <v>3932</v>
      </c>
      <c r="D1835">
        <v>2022</v>
      </c>
      <c r="E1835" t="s">
        <v>3860</v>
      </c>
      <c r="F1835" t="s">
        <v>3861</v>
      </c>
      <c r="G1835" t="s">
        <v>36</v>
      </c>
      <c r="H1835" t="s">
        <v>3862</v>
      </c>
      <c r="I1835">
        <v>113.1544</v>
      </c>
      <c r="J1835">
        <v>4</v>
      </c>
    </row>
    <row r="1836" spans="1:10" x14ac:dyDescent="0.3">
      <c r="A1836" t="s">
        <v>3857</v>
      </c>
      <c r="B1836" t="s">
        <v>4965</v>
      </c>
      <c r="C1836" t="s">
        <v>3932</v>
      </c>
      <c r="D1836">
        <v>2022</v>
      </c>
      <c r="E1836" t="s">
        <v>3860</v>
      </c>
      <c r="F1836" t="s">
        <v>3861</v>
      </c>
      <c r="G1836" t="s">
        <v>36</v>
      </c>
      <c r="H1836" t="s">
        <v>3862</v>
      </c>
      <c r="I1836">
        <v>43.4086</v>
      </c>
      <c r="J1836">
        <v>4</v>
      </c>
    </row>
    <row r="1837" spans="1:10" x14ac:dyDescent="0.3">
      <c r="A1837" t="s">
        <v>3857</v>
      </c>
      <c r="B1837" t="s">
        <v>4270</v>
      </c>
      <c r="C1837" t="s">
        <v>3868</v>
      </c>
      <c r="D1837">
        <v>2022</v>
      </c>
      <c r="E1837" t="s">
        <v>3860</v>
      </c>
      <c r="F1837" t="s">
        <v>3861</v>
      </c>
      <c r="G1837" t="s">
        <v>36</v>
      </c>
      <c r="H1837" t="s">
        <v>3862</v>
      </c>
      <c r="I1837">
        <v>150.07339999999999</v>
      </c>
      <c r="J1837">
        <v>4</v>
      </c>
    </row>
    <row r="1838" spans="1:10" x14ac:dyDescent="0.3">
      <c r="A1838" t="s">
        <v>3857</v>
      </c>
      <c r="B1838" t="s">
        <v>4381</v>
      </c>
      <c r="C1838" t="s">
        <v>3834</v>
      </c>
      <c r="D1838">
        <v>2022</v>
      </c>
      <c r="E1838" t="s">
        <v>3860</v>
      </c>
      <c r="F1838" t="s">
        <v>3861</v>
      </c>
      <c r="G1838" t="s">
        <v>36</v>
      </c>
      <c r="H1838" t="s">
        <v>3862</v>
      </c>
      <c r="I1838">
        <v>42.013800000000003</v>
      </c>
      <c r="J1838">
        <v>4</v>
      </c>
    </row>
    <row r="1839" spans="1:10" x14ac:dyDescent="0.3">
      <c r="A1839" t="s">
        <v>3857</v>
      </c>
      <c r="B1839" t="s">
        <v>3935</v>
      </c>
      <c r="C1839" t="s">
        <v>3834</v>
      </c>
      <c r="D1839">
        <v>2022</v>
      </c>
      <c r="E1839" t="s">
        <v>3860</v>
      </c>
      <c r="F1839" t="s">
        <v>3861</v>
      </c>
      <c r="G1839" t="s">
        <v>36</v>
      </c>
      <c r="H1839" t="s">
        <v>3862</v>
      </c>
      <c r="I1839">
        <v>151.434</v>
      </c>
      <c r="J1839">
        <v>4</v>
      </c>
    </row>
    <row r="1840" spans="1:10" x14ac:dyDescent="0.3">
      <c r="A1840" t="s">
        <v>3857</v>
      </c>
      <c r="B1840" t="s">
        <v>4181</v>
      </c>
      <c r="C1840" t="s">
        <v>3834</v>
      </c>
      <c r="D1840">
        <v>2022</v>
      </c>
      <c r="E1840" t="s">
        <v>3860</v>
      </c>
      <c r="F1840" t="s">
        <v>3861</v>
      </c>
      <c r="G1840" t="s">
        <v>36</v>
      </c>
      <c r="H1840" t="s">
        <v>3862</v>
      </c>
      <c r="I1840">
        <v>264.35680000000002</v>
      </c>
      <c r="J1840">
        <v>4</v>
      </c>
    </row>
    <row r="1841" spans="1:10" x14ac:dyDescent="0.3">
      <c r="A1841" t="s">
        <v>3857</v>
      </c>
      <c r="B1841" t="s">
        <v>4423</v>
      </c>
      <c r="C1841" t="s">
        <v>3834</v>
      </c>
      <c r="D1841">
        <v>2022</v>
      </c>
      <c r="E1841" t="s">
        <v>3860</v>
      </c>
      <c r="F1841" t="s">
        <v>3861</v>
      </c>
      <c r="G1841" t="s">
        <v>36</v>
      </c>
      <c r="H1841" t="s">
        <v>3862</v>
      </c>
      <c r="I1841">
        <v>48.571800000000003</v>
      </c>
      <c r="J1841">
        <v>4</v>
      </c>
    </row>
    <row r="1842" spans="1:10" x14ac:dyDescent="0.3">
      <c r="A1842" t="s">
        <v>3857</v>
      </c>
      <c r="B1842" t="s">
        <v>5004</v>
      </c>
      <c r="C1842" t="s">
        <v>3864</v>
      </c>
      <c r="D1842">
        <v>2022</v>
      </c>
      <c r="E1842" t="s">
        <v>3860</v>
      </c>
      <c r="F1842" t="s">
        <v>3861</v>
      </c>
      <c r="G1842" t="s">
        <v>36</v>
      </c>
      <c r="H1842" t="s">
        <v>3862</v>
      </c>
      <c r="I1842">
        <v>46.405999999999999</v>
      </c>
      <c r="J1842">
        <v>4</v>
      </c>
    </row>
    <row r="1843" spans="1:10" x14ac:dyDescent="0.3">
      <c r="A1843" t="s">
        <v>3857</v>
      </c>
      <c r="B1843" t="s">
        <v>4004</v>
      </c>
      <c r="C1843" t="s">
        <v>3864</v>
      </c>
      <c r="D1843">
        <v>2022</v>
      </c>
      <c r="E1843" t="s">
        <v>3860</v>
      </c>
      <c r="F1843" t="s">
        <v>3861</v>
      </c>
      <c r="G1843" t="s">
        <v>36</v>
      </c>
      <c r="H1843" t="s">
        <v>3862</v>
      </c>
      <c r="I1843">
        <v>262.59100000000001</v>
      </c>
      <c r="J1843">
        <v>4</v>
      </c>
    </row>
    <row r="1844" spans="1:10" x14ac:dyDescent="0.3">
      <c r="A1844" t="s">
        <v>3857</v>
      </c>
      <c r="B1844" t="s">
        <v>5005</v>
      </c>
      <c r="C1844" t="s">
        <v>3853</v>
      </c>
      <c r="D1844">
        <v>2022</v>
      </c>
      <c r="E1844" t="s">
        <v>3860</v>
      </c>
      <c r="F1844" t="s">
        <v>3861</v>
      </c>
      <c r="G1844" t="s">
        <v>36</v>
      </c>
      <c r="H1844" t="s">
        <v>3862</v>
      </c>
      <c r="I1844">
        <v>241.68539999999999</v>
      </c>
      <c r="J1844">
        <v>4</v>
      </c>
    </row>
    <row r="1845" spans="1:10" x14ac:dyDescent="0.3">
      <c r="A1845" t="s">
        <v>3857</v>
      </c>
      <c r="B1845" t="s">
        <v>5006</v>
      </c>
      <c r="C1845" t="s">
        <v>3853</v>
      </c>
      <c r="D1845">
        <v>2022</v>
      </c>
      <c r="E1845" t="s">
        <v>3860</v>
      </c>
      <c r="F1845" t="s">
        <v>3861</v>
      </c>
      <c r="G1845" t="s">
        <v>36</v>
      </c>
      <c r="H1845" t="s">
        <v>3862</v>
      </c>
      <c r="I1845">
        <v>179.5976</v>
      </c>
      <c r="J1845">
        <v>4</v>
      </c>
    </row>
    <row r="1846" spans="1:10" x14ac:dyDescent="0.3">
      <c r="A1846" t="s">
        <v>3857</v>
      </c>
      <c r="B1846" t="s">
        <v>4044</v>
      </c>
      <c r="C1846" t="s">
        <v>3853</v>
      </c>
      <c r="D1846">
        <v>2022</v>
      </c>
      <c r="E1846" t="s">
        <v>3860</v>
      </c>
      <c r="F1846" t="s">
        <v>3861</v>
      </c>
      <c r="G1846" t="s">
        <v>36</v>
      </c>
      <c r="H1846" t="s">
        <v>3862</v>
      </c>
      <c r="I1846">
        <v>48.503399999999999</v>
      </c>
      <c r="J1846">
        <v>4</v>
      </c>
    </row>
    <row r="1847" spans="1:10" x14ac:dyDescent="0.3">
      <c r="A1847" t="s">
        <v>3857</v>
      </c>
      <c r="B1847" t="s">
        <v>4046</v>
      </c>
      <c r="C1847" t="s">
        <v>3853</v>
      </c>
      <c r="D1847">
        <v>2022</v>
      </c>
      <c r="E1847" t="s">
        <v>3860</v>
      </c>
      <c r="F1847" t="s">
        <v>3861</v>
      </c>
      <c r="G1847" t="s">
        <v>36</v>
      </c>
      <c r="H1847" t="s">
        <v>3862</v>
      </c>
      <c r="I1847">
        <v>234.4958</v>
      </c>
      <c r="J1847">
        <v>4</v>
      </c>
    </row>
    <row r="1848" spans="1:10" x14ac:dyDescent="0.3">
      <c r="A1848" t="s">
        <v>3857</v>
      </c>
      <c r="B1848" t="s">
        <v>4801</v>
      </c>
      <c r="C1848" t="s">
        <v>3899</v>
      </c>
      <c r="D1848">
        <v>2022</v>
      </c>
      <c r="E1848" t="s">
        <v>3860</v>
      </c>
      <c r="F1848" t="s">
        <v>3861</v>
      </c>
      <c r="G1848" t="s">
        <v>36</v>
      </c>
      <c r="H1848" t="s">
        <v>3862</v>
      </c>
      <c r="I1848">
        <v>121.9388</v>
      </c>
      <c r="J1848">
        <v>4</v>
      </c>
    </row>
    <row r="1849" spans="1:10" x14ac:dyDescent="0.3">
      <c r="A1849" t="s">
        <v>3857</v>
      </c>
      <c r="B1849" t="s">
        <v>4555</v>
      </c>
      <c r="C1849" t="s">
        <v>3859</v>
      </c>
      <c r="D1849">
        <v>2022</v>
      </c>
      <c r="E1849" t="s">
        <v>3860</v>
      </c>
      <c r="F1849" t="s">
        <v>3861</v>
      </c>
      <c r="G1849" t="s">
        <v>36</v>
      </c>
      <c r="H1849" t="s">
        <v>3862</v>
      </c>
      <c r="I1849">
        <v>65.816800000000001</v>
      </c>
      <c r="J1849">
        <v>4</v>
      </c>
    </row>
    <row r="1850" spans="1:10" x14ac:dyDescent="0.3">
      <c r="A1850" t="s">
        <v>3857</v>
      </c>
      <c r="B1850" t="s">
        <v>4727</v>
      </c>
      <c r="C1850" t="s">
        <v>3859</v>
      </c>
      <c r="D1850">
        <v>2022</v>
      </c>
      <c r="E1850" t="s">
        <v>3860</v>
      </c>
      <c r="F1850" t="s">
        <v>3861</v>
      </c>
      <c r="G1850" t="s">
        <v>36</v>
      </c>
      <c r="H1850" t="s">
        <v>3862</v>
      </c>
      <c r="I1850">
        <v>224.44040000000001</v>
      </c>
      <c r="J1850">
        <v>4</v>
      </c>
    </row>
    <row r="1851" spans="1:10" x14ac:dyDescent="0.3">
      <c r="A1851" t="s">
        <v>3857</v>
      </c>
      <c r="B1851" t="s">
        <v>4008</v>
      </c>
      <c r="C1851" t="s">
        <v>3859</v>
      </c>
      <c r="D1851">
        <v>2022</v>
      </c>
      <c r="E1851" t="s">
        <v>3860</v>
      </c>
      <c r="F1851" t="s">
        <v>3861</v>
      </c>
      <c r="G1851" t="s">
        <v>36</v>
      </c>
      <c r="H1851" t="s">
        <v>3862</v>
      </c>
      <c r="I1851">
        <v>237.059</v>
      </c>
      <c r="J1851">
        <v>4</v>
      </c>
    </row>
    <row r="1852" spans="1:10" x14ac:dyDescent="0.3">
      <c r="A1852" t="s">
        <v>3857</v>
      </c>
      <c r="B1852" t="s">
        <v>4050</v>
      </c>
      <c r="C1852" t="s">
        <v>3880</v>
      </c>
      <c r="D1852">
        <v>2022</v>
      </c>
      <c r="E1852" t="s">
        <v>3860</v>
      </c>
      <c r="F1852" t="s">
        <v>3861</v>
      </c>
      <c r="G1852" t="s">
        <v>36</v>
      </c>
      <c r="H1852" t="s">
        <v>3862</v>
      </c>
      <c r="I1852">
        <v>150.33920000000001</v>
      </c>
      <c r="J1852">
        <v>4</v>
      </c>
    </row>
    <row r="1853" spans="1:10" x14ac:dyDescent="0.3">
      <c r="A1853" t="s">
        <v>3857</v>
      </c>
      <c r="B1853" t="s">
        <v>4969</v>
      </c>
      <c r="C1853" t="s">
        <v>3880</v>
      </c>
      <c r="D1853">
        <v>2022</v>
      </c>
      <c r="E1853" t="s">
        <v>3860</v>
      </c>
      <c r="F1853" t="s">
        <v>3861</v>
      </c>
      <c r="G1853" t="s">
        <v>36</v>
      </c>
      <c r="H1853" t="s">
        <v>3862</v>
      </c>
      <c r="I1853">
        <v>47.471800000000002</v>
      </c>
      <c r="J1853">
        <v>4</v>
      </c>
    </row>
    <row r="1854" spans="1:10" x14ac:dyDescent="0.3">
      <c r="A1854" t="s">
        <v>3857</v>
      </c>
      <c r="B1854" t="s">
        <v>3949</v>
      </c>
      <c r="C1854" t="s">
        <v>3880</v>
      </c>
      <c r="D1854">
        <v>2022</v>
      </c>
      <c r="E1854" t="s">
        <v>3860</v>
      </c>
      <c r="F1854" t="s">
        <v>3861</v>
      </c>
      <c r="G1854" t="s">
        <v>36</v>
      </c>
      <c r="H1854" t="s">
        <v>3862</v>
      </c>
      <c r="I1854">
        <v>179.86600000000001</v>
      </c>
      <c r="J1854">
        <v>4</v>
      </c>
    </row>
    <row r="1855" spans="1:10" x14ac:dyDescent="0.3">
      <c r="A1855" t="s">
        <v>3857</v>
      </c>
      <c r="B1855" t="s">
        <v>5007</v>
      </c>
      <c r="C1855" t="s">
        <v>3880</v>
      </c>
      <c r="D1855">
        <v>2022</v>
      </c>
      <c r="E1855" t="s">
        <v>3860</v>
      </c>
      <c r="F1855" t="s">
        <v>3861</v>
      </c>
      <c r="G1855" t="s">
        <v>36</v>
      </c>
      <c r="H1855" t="s">
        <v>3862</v>
      </c>
      <c r="I1855">
        <v>253.06979999999999</v>
      </c>
      <c r="J1855">
        <v>4</v>
      </c>
    </row>
    <row r="1856" spans="1:10" x14ac:dyDescent="0.3">
      <c r="A1856" t="s">
        <v>3857</v>
      </c>
      <c r="B1856" t="s">
        <v>5008</v>
      </c>
      <c r="C1856" t="s">
        <v>3880</v>
      </c>
      <c r="D1856">
        <v>2022</v>
      </c>
      <c r="E1856" t="s">
        <v>3860</v>
      </c>
      <c r="F1856" t="s">
        <v>3861</v>
      </c>
      <c r="G1856" t="s">
        <v>36</v>
      </c>
      <c r="H1856" t="s">
        <v>3862</v>
      </c>
      <c r="I1856">
        <v>191.61619999999999</v>
      </c>
      <c r="J1856">
        <v>4</v>
      </c>
    </row>
    <row r="1857" spans="1:10" x14ac:dyDescent="0.3">
      <c r="A1857" t="s">
        <v>3857</v>
      </c>
      <c r="B1857" t="s">
        <v>4788</v>
      </c>
      <c r="C1857" t="s">
        <v>3880</v>
      </c>
      <c r="D1857">
        <v>2022</v>
      </c>
      <c r="E1857" t="s">
        <v>3860</v>
      </c>
      <c r="F1857" t="s">
        <v>3861</v>
      </c>
      <c r="G1857" t="s">
        <v>36</v>
      </c>
      <c r="H1857" t="s">
        <v>3862</v>
      </c>
      <c r="I1857">
        <v>209.49539999999999</v>
      </c>
      <c r="J1857">
        <v>4</v>
      </c>
    </row>
    <row r="1858" spans="1:10" x14ac:dyDescent="0.3">
      <c r="A1858" t="s">
        <v>3857</v>
      </c>
      <c r="B1858" t="s">
        <v>4355</v>
      </c>
      <c r="C1858" t="s">
        <v>3880</v>
      </c>
      <c r="D1858">
        <v>2022</v>
      </c>
      <c r="E1858" t="s">
        <v>3860</v>
      </c>
      <c r="F1858" t="s">
        <v>3861</v>
      </c>
      <c r="G1858" t="s">
        <v>36</v>
      </c>
      <c r="H1858" t="s">
        <v>3862</v>
      </c>
      <c r="I1858">
        <v>61.451000000000001</v>
      </c>
      <c r="J1858">
        <v>4</v>
      </c>
    </row>
    <row r="1859" spans="1:10" x14ac:dyDescent="0.3">
      <c r="A1859" t="s">
        <v>3857</v>
      </c>
      <c r="B1859" t="s">
        <v>4635</v>
      </c>
      <c r="C1859" t="s">
        <v>3880</v>
      </c>
      <c r="D1859">
        <v>2022</v>
      </c>
      <c r="E1859" t="s">
        <v>3860</v>
      </c>
      <c r="F1859" t="s">
        <v>3861</v>
      </c>
      <c r="G1859" t="s">
        <v>36</v>
      </c>
      <c r="H1859" t="s">
        <v>3862</v>
      </c>
      <c r="I1859">
        <v>149.8366</v>
      </c>
      <c r="J1859">
        <v>4</v>
      </c>
    </row>
    <row r="1860" spans="1:10" x14ac:dyDescent="0.3">
      <c r="A1860" t="s">
        <v>3857</v>
      </c>
      <c r="B1860" t="s">
        <v>3988</v>
      </c>
      <c r="C1860" t="s">
        <v>3892</v>
      </c>
      <c r="D1860">
        <v>2022</v>
      </c>
      <c r="E1860" t="s">
        <v>3860</v>
      </c>
      <c r="F1860" t="s">
        <v>3861</v>
      </c>
      <c r="G1860" t="s">
        <v>36</v>
      </c>
      <c r="H1860" t="s">
        <v>3862</v>
      </c>
      <c r="I1860">
        <v>138.518</v>
      </c>
      <c r="J1860">
        <v>4</v>
      </c>
    </row>
    <row r="1861" spans="1:10" x14ac:dyDescent="0.3">
      <c r="A1861" t="s">
        <v>3857</v>
      </c>
      <c r="B1861" t="s">
        <v>4081</v>
      </c>
      <c r="C1861" t="s">
        <v>3902</v>
      </c>
      <c r="D1861">
        <v>2022</v>
      </c>
      <c r="E1861" t="s">
        <v>3860</v>
      </c>
      <c r="F1861" t="s">
        <v>3861</v>
      </c>
      <c r="G1861" t="s">
        <v>36</v>
      </c>
      <c r="H1861" t="s">
        <v>3862</v>
      </c>
      <c r="I1861">
        <v>191.35300000000001</v>
      </c>
      <c r="J1861">
        <v>4</v>
      </c>
    </row>
    <row r="1862" spans="1:10" x14ac:dyDescent="0.3">
      <c r="A1862" t="s">
        <v>3857</v>
      </c>
      <c r="B1862" t="s">
        <v>3885</v>
      </c>
      <c r="C1862" t="s">
        <v>3886</v>
      </c>
      <c r="D1862">
        <v>2022</v>
      </c>
      <c r="E1862" t="s">
        <v>3860</v>
      </c>
      <c r="F1862" t="s">
        <v>3861</v>
      </c>
      <c r="G1862" t="s">
        <v>36</v>
      </c>
      <c r="H1862" t="s">
        <v>3862</v>
      </c>
      <c r="I1862">
        <v>107.49120000000001</v>
      </c>
      <c r="J1862">
        <v>4</v>
      </c>
    </row>
    <row r="1863" spans="1:10" x14ac:dyDescent="0.3">
      <c r="A1863" t="s">
        <v>3857</v>
      </c>
      <c r="B1863" t="s">
        <v>4559</v>
      </c>
      <c r="C1863" t="s">
        <v>3886</v>
      </c>
      <c r="D1863">
        <v>2022</v>
      </c>
      <c r="E1863" t="s">
        <v>3860</v>
      </c>
      <c r="F1863" t="s">
        <v>3861</v>
      </c>
      <c r="G1863" t="s">
        <v>36</v>
      </c>
      <c r="H1863" t="s">
        <v>3862</v>
      </c>
      <c r="I1863">
        <v>168.08160000000001</v>
      </c>
      <c r="J1863">
        <v>4</v>
      </c>
    </row>
    <row r="1864" spans="1:10" x14ac:dyDescent="0.3">
      <c r="A1864" t="s">
        <v>3857</v>
      </c>
      <c r="B1864" t="s">
        <v>4415</v>
      </c>
      <c r="C1864" t="s">
        <v>3886</v>
      </c>
      <c r="D1864">
        <v>2022</v>
      </c>
      <c r="E1864" t="s">
        <v>3860</v>
      </c>
      <c r="F1864" t="s">
        <v>3861</v>
      </c>
      <c r="G1864" t="s">
        <v>36</v>
      </c>
      <c r="H1864" t="s">
        <v>3862</v>
      </c>
      <c r="I1864">
        <v>59.021999999999998</v>
      </c>
      <c r="J1864">
        <v>4</v>
      </c>
    </row>
    <row r="1865" spans="1:10" x14ac:dyDescent="0.3">
      <c r="A1865" t="s">
        <v>3857</v>
      </c>
      <c r="B1865" t="s">
        <v>5009</v>
      </c>
      <c r="C1865" t="s">
        <v>3886</v>
      </c>
      <c r="D1865">
        <v>2022</v>
      </c>
      <c r="E1865" t="s">
        <v>3860</v>
      </c>
      <c r="F1865" t="s">
        <v>3861</v>
      </c>
      <c r="G1865" t="s">
        <v>36</v>
      </c>
      <c r="H1865" t="s">
        <v>3862</v>
      </c>
      <c r="I1865">
        <v>255.13560000000001</v>
      </c>
      <c r="J1865">
        <v>4</v>
      </c>
    </row>
    <row r="1866" spans="1:10" x14ac:dyDescent="0.3">
      <c r="A1866" t="s">
        <v>3857</v>
      </c>
      <c r="B1866" t="s">
        <v>5010</v>
      </c>
      <c r="C1866" t="s">
        <v>3886</v>
      </c>
      <c r="D1866">
        <v>2022</v>
      </c>
      <c r="E1866" t="s">
        <v>3860</v>
      </c>
      <c r="F1866" t="s">
        <v>3861</v>
      </c>
      <c r="G1866" t="s">
        <v>36</v>
      </c>
      <c r="H1866" t="s">
        <v>3862</v>
      </c>
      <c r="I1866">
        <v>123.1046</v>
      </c>
      <c r="J1866">
        <v>4</v>
      </c>
    </row>
    <row r="1867" spans="1:10" x14ac:dyDescent="0.3">
      <c r="A1867" t="s">
        <v>3857</v>
      </c>
      <c r="B1867" t="s">
        <v>4016</v>
      </c>
      <c r="C1867" t="s">
        <v>3886</v>
      </c>
      <c r="D1867">
        <v>2022</v>
      </c>
      <c r="E1867" t="s">
        <v>3860</v>
      </c>
      <c r="F1867" t="s">
        <v>3861</v>
      </c>
      <c r="G1867" t="s">
        <v>36</v>
      </c>
      <c r="H1867" t="s">
        <v>3862</v>
      </c>
      <c r="I1867">
        <v>160.62360000000001</v>
      </c>
      <c r="J1867">
        <v>4</v>
      </c>
    </row>
    <row r="1868" spans="1:10" x14ac:dyDescent="0.3">
      <c r="A1868" t="s">
        <v>3857</v>
      </c>
      <c r="B1868" t="s">
        <v>4017</v>
      </c>
      <c r="C1868" t="s">
        <v>3886</v>
      </c>
      <c r="D1868">
        <v>2022</v>
      </c>
      <c r="E1868" t="s">
        <v>3860</v>
      </c>
      <c r="F1868" t="s">
        <v>3861</v>
      </c>
      <c r="G1868" t="s">
        <v>36</v>
      </c>
      <c r="H1868" t="s">
        <v>3862</v>
      </c>
      <c r="I1868">
        <v>163.7526</v>
      </c>
      <c r="J1868">
        <v>4</v>
      </c>
    </row>
    <row r="1869" spans="1:10" x14ac:dyDescent="0.3">
      <c r="A1869" t="s">
        <v>3857</v>
      </c>
      <c r="B1869" t="s">
        <v>4060</v>
      </c>
      <c r="C1869" t="s">
        <v>3871</v>
      </c>
      <c r="D1869">
        <v>2022</v>
      </c>
      <c r="E1869" t="s">
        <v>3860</v>
      </c>
      <c r="F1869" t="s">
        <v>3861</v>
      </c>
      <c r="G1869" t="s">
        <v>36</v>
      </c>
      <c r="H1869" t="s">
        <v>3862</v>
      </c>
      <c r="I1869">
        <v>242.64859999999999</v>
      </c>
      <c r="J1869">
        <v>4</v>
      </c>
    </row>
    <row r="1870" spans="1:10" x14ac:dyDescent="0.3">
      <c r="A1870" t="s">
        <v>3857</v>
      </c>
      <c r="B1870" t="s">
        <v>4910</v>
      </c>
      <c r="C1870" t="s">
        <v>3871</v>
      </c>
      <c r="D1870">
        <v>2022</v>
      </c>
      <c r="E1870" t="s">
        <v>3860</v>
      </c>
      <c r="F1870" t="s">
        <v>3861</v>
      </c>
      <c r="G1870" t="s">
        <v>36</v>
      </c>
      <c r="H1870" t="s">
        <v>3862</v>
      </c>
      <c r="I1870">
        <v>196.07679999999999</v>
      </c>
      <c r="J1870">
        <v>4</v>
      </c>
    </row>
    <row r="1871" spans="1:10" x14ac:dyDescent="0.3">
      <c r="A1871" t="s">
        <v>3857</v>
      </c>
      <c r="B1871" t="s">
        <v>4955</v>
      </c>
      <c r="C1871" t="s">
        <v>3871</v>
      </c>
      <c r="D1871">
        <v>2022</v>
      </c>
      <c r="E1871" t="s">
        <v>3860</v>
      </c>
      <c r="F1871" t="s">
        <v>3861</v>
      </c>
      <c r="G1871" t="s">
        <v>36</v>
      </c>
      <c r="H1871" t="s">
        <v>3862</v>
      </c>
      <c r="I1871">
        <v>82.427599999999998</v>
      </c>
      <c r="J1871">
        <v>4</v>
      </c>
    </row>
    <row r="1872" spans="1:10" x14ac:dyDescent="0.3">
      <c r="A1872" t="s">
        <v>3857</v>
      </c>
      <c r="B1872" t="s">
        <v>4377</v>
      </c>
      <c r="C1872" t="s">
        <v>3871</v>
      </c>
      <c r="D1872">
        <v>2022</v>
      </c>
      <c r="E1872" t="s">
        <v>3860</v>
      </c>
      <c r="F1872" t="s">
        <v>3861</v>
      </c>
      <c r="G1872" t="s">
        <v>36</v>
      </c>
      <c r="H1872" t="s">
        <v>3862</v>
      </c>
      <c r="I1872">
        <v>65.716800000000006</v>
      </c>
      <c r="J1872">
        <v>4</v>
      </c>
    </row>
    <row r="1873" spans="1:10" x14ac:dyDescent="0.3">
      <c r="A1873" t="s">
        <v>3857</v>
      </c>
      <c r="B1873" t="s">
        <v>4019</v>
      </c>
      <c r="C1873" t="s">
        <v>3871</v>
      </c>
      <c r="D1873">
        <v>2022</v>
      </c>
      <c r="E1873" t="s">
        <v>3860</v>
      </c>
      <c r="F1873" t="s">
        <v>3861</v>
      </c>
      <c r="G1873" t="s">
        <v>36</v>
      </c>
      <c r="H1873" t="s">
        <v>3862</v>
      </c>
      <c r="I1873">
        <v>57.3904</v>
      </c>
      <c r="J1873">
        <v>4</v>
      </c>
    </row>
    <row r="1874" spans="1:10" x14ac:dyDescent="0.3">
      <c r="A1874" t="s">
        <v>3857</v>
      </c>
      <c r="B1874" t="s">
        <v>4926</v>
      </c>
      <c r="C1874" t="s">
        <v>3871</v>
      </c>
      <c r="D1874">
        <v>2022</v>
      </c>
      <c r="E1874" t="s">
        <v>3860</v>
      </c>
      <c r="F1874" t="s">
        <v>3861</v>
      </c>
      <c r="G1874" t="s">
        <v>36</v>
      </c>
      <c r="H1874" t="s">
        <v>3862</v>
      </c>
      <c r="I1874">
        <v>163.7526</v>
      </c>
      <c r="J1874">
        <v>4</v>
      </c>
    </row>
    <row r="1875" spans="1:10" x14ac:dyDescent="0.3">
      <c r="A1875" t="s">
        <v>3851</v>
      </c>
      <c r="B1875" t="s">
        <v>4102</v>
      </c>
      <c r="C1875" t="s">
        <v>3932</v>
      </c>
      <c r="D1875">
        <v>2022</v>
      </c>
      <c r="E1875" t="s">
        <v>3860</v>
      </c>
      <c r="F1875" t="s">
        <v>3861</v>
      </c>
      <c r="G1875" t="s">
        <v>36</v>
      </c>
      <c r="H1875" t="s">
        <v>3862</v>
      </c>
      <c r="I1875">
        <v>154.26560000000001</v>
      </c>
      <c r="J1875">
        <v>4</v>
      </c>
    </row>
    <row r="1876" spans="1:10" x14ac:dyDescent="0.3">
      <c r="A1876" t="s">
        <v>3851</v>
      </c>
      <c r="B1876" t="s">
        <v>5011</v>
      </c>
      <c r="C1876" t="s">
        <v>3895</v>
      </c>
      <c r="D1876">
        <v>2022</v>
      </c>
      <c r="E1876" t="s">
        <v>3860</v>
      </c>
      <c r="F1876" t="s">
        <v>3861</v>
      </c>
      <c r="G1876" t="s">
        <v>36</v>
      </c>
      <c r="H1876" t="s">
        <v>3862</v>
      </c>
      <c r="I1876">
        <v>158.8288</v>
      </c>
      <c r="J1876">
        <v>4</v>
      </c>
    </row>
    <row r="1877" spans="1:10" x14ac:dyDescent="0.3">
      <c r="A1877" t="s">
        <v>3851</v>
      </c>
      <c r="B1877" t="s">
        <v>3991</v>
      </c>
      <c r="C1877" t="s">
        <v>3911</v>
      </c>
      <c r="D1877">
        <v>2022</v>
      </c>
      <c r="E1877" t="s">
        <v>3860</v>
      </c>
      <c r="F1877" t="s">
        <v>3861</v>
      </c>
      <c r="G1877" t="s">
        <v>36</v>
      </c>
      <c r="H1877" t="s">
        <v>3862</v>
      </c>
      <c r="I1877">
        <v>232.73</v>
      </c>
      <c r="J1877">
        <v>4</v>
      </c>
    </row>
    <row r="1878" spans="1:10" x14ac:dyDescent="0.3">
      <c r="A1878" t="s">
        <v>3851</v>
      </c>
      <c r="B1878" t="s">
        <v>5012</v>
      </c>
      <c r="C1878" t="s">
        <v>3868</v>
      </c>
      <c r="D1878">
        <v>2022</v>
      </c>
      <c r="E1878" t="s">
        <v>3860</v>
      </c>
      <c r="F1878" t="s">
        <v>3861</v>
      </c>
      <c r="G1878" t="s">
        <v>36</v>
      </c>
      <c r="H1878" t="s">
        <v>3862</v>
      </c>
      <c r="I1878">
        <v>122.6046</v>
      </c>
      <c r="J1878">
        <v>4</v>
      </c>
    </row>
    <row r="1879" spans="1:10" x14ac:dyDescent="0.3">
      <c r="A1879" t="s">
        <v>3851</v>
      </c>
      <c r="B1879" t="s">
        <v>5013</v>
      </c>
      <c r="C1879" t="s">
        <v>3868</v>
      </c>
      <c r="D1879">
        <v>2022</v>
      </c>
      <c r="E1879" t="s">
        <v>3860</v>
      </c>
      <c r="F1879" t="s">
        <v>3861</v>
      </c>
      <c r="G1879" t="s">
        <v>36</v>
      </c>
      <c r="H1879" t="s">
        <v>3862</v>
      </c>
      <c r="I1879">
        <v>41.948</v>
      </c>
      <c r="J1879">
        <v>4</v>
      </c>
    </row>
    <row r="1880" spans="1:10" x14ac:dyDescent="0.3">
      <c r="A1880" t="s">
        <v>3851</v>
      </c>
      <c r="B1880" t="s">
        <v>5014</v>
      </c>
      <c r="C1880" t="s">
        <v>3868</v>
      </c>
      <c r="D1880">
        <v>2022</v>
      </c>
      <c r="E1880" t="s">
        <v>3860</v>
      </c>
      <c r="F1880" t="s">
        <v>3861</v>
      </c>
      <c r="G1880" t="s">
        <v>36</v>
      </c>
      <c r="H1880" t="s">
        <v>3862</v>
      </c>
      <c r="I1880">
        <v>173.94220000000001</v>
      </c>
      <c r="J1880">
        <v>4</v>
      </c>
    </row>
    <row r="1881" spans="1:10" x14ac:dyDescent="0.3">
      <c r="A1881" t="s">
        <v>3851</v>
      </c>
      <c r="B1881" t="s">
        <v>4721</v>
      </c>
      <c r="C1881" t="s">
        <v>3868</v>
      </c>
      <c r="D1881">
        <v>2022</v>
      </c>
      <c r="E1881" t="s">
        <v>3860</v>
      </c>
      <c r="F1881" t="s">
        <v>3861</v>
      </c>
      <c r="G1881" t="s">
        <v>36</v>
      </c>
      <c r="H1881" t="s">
        <v>3862</v>
      </c>
      <c r="I1881">
        <v>99.47</v>
      </c>
      <c r="J1881">
        <v>4</v>
      </c>
    </row>
    <row r="1882" spans="1:10" x14ac:dyDescent="0.3">
      <c r="A1882" t="s">
        <v>3851</v>
      </c>
      <c r="B1882" t="s">
        <v>4737</v>
      </c>
      <c r="C1882" t="s">
        <v>3868</v>
      </c>
      <c r="D1882">
        <v>2022</v>
      </c>
      <c r="E1882" t="s">
        <v>3860</v>
      </c>
      <c r="F1882" t="s">
        <v>3861</v>
      </c>
      <c r="G1882" t="s">
        <v>36</v>
      </c>
      <c r="H1882" t="s">
        <v>3862</v>
      </c>
      <c r="I1882">
        <v>59.490400000000001</v>
      </c>
      <c r="J1882">
        <v>4</v>
      </c>
    </row>
    <row r="1883" spans="1:10" x14ac:dyDescent="0.3">
      <c r="A1883" t="s">
        <v>3851</v>
      </c>
      <c r="B1883" t="s">
        <v>4538</v>
      </c>
      <c r="C1883" t="s">
        <v>3834</v>
      </c>
      <c r="D1883">
        <v>2022</v>
      </c>
      <c r="E1883" t="s">
        <v>3860</v>
      </c>
      <c r="F1883" t="s">
        <v>3861</v>
      </c>
      <c r="G1883" t="s">
        <v>36</v>
      </c>
      <c r="H1883" t="s">
        <v>3862</v>
      </c>
      <c r="I1883">
        <v>53.029800000000002</v>
      </c>
      <c r="J1883">
        <v>4</v>
      </c>
    </row>
    <row r="1884" spans="1:10" x14ac:dyDescent="0.3">
      <c r="A1884" t="s">
        <v>3851</v>
      </c>
      <c r="B1884" t="s">
        <v>5015</v>
      </c>
      <c r="C1884" t="s">
        <v>3834</v>
      </c>
      <c r="D1884">
        <v>2022</v>
      </c>
      <c r="E1884" t="s">
        <v>3860</v>
      </c>
      <c r="F1884" t="s">
        <v>3861</v>
      </c>
      <c r="G1884" t="s">
        <v>36</v>
      </c>
      <c r="H1884" t="s">
        <v>3862</v>
      </c>
      <c r="I1884">
        <v>48.769199999999998</v>
      </c>
      <c r="J1884">
        <v>4</v>
      </c>
    </row>
    <row r="1885" spans="1:10" x14ac:dyDescent="0.3">
      <c r="A1885" t="s">
        <v>3851</v>
      </c>
      <c r="B1885" t="s">
        <v>4976</v>
      </c>
      <c r="C1885" t="s">
        <v>3834</v>
      </c>
      <c r="D1885">
        <v>2022</v>
      </c>
      <c r="E1885" t="s">
        <v>3860</v>
      </c>
      <c r="F1885" t="s">
        <v>3861</v>
      </c>
      <c r="G1885" t="s">
        <v>36</v>
      </c>
      <c r="H1885" t="s">
        <v>3862</v>
      </c>
      <c r="I1885">
        <v>255.93559999999999</v>
      </c>
      <c r="J1885">
        <v>4</v>
      </c>
    </row>
    <row r="1886" spans="1:10" x14ac:dyDescent="0.3">
      <c r="A1886" t="s">
        <v>3851</v>
      </c>
      <c r="B1886" t="s">
        <v>3905</v>
      </c>
      <c r="C1886" t="s">
        <v>3834</v>
      </c>
      <c r="D1886">
        <v>2022</v>
      </c>
      <c r="E1886" t="s">
        <v>3860</v>
      </c>
      <c r="F1886" t="s">
        <v>3861</v>
      </c>
      <c r="G1886" t="s">
        <v>36</v>
      </c>
      <c r="H1886" t="s">
        <v>3862</v>
      </c>
      <c r="I1886">
        <v>78.498599999999996</v>
      </c>
      <c r="J1886">
        <v>4</v>
      </c>
    </row>
    <row r="1887" spans="1:10" x14ac:dyDescent="0.3">
      <c r="A1887" t="s">
        <v>3851</v>
      </c>
      <c r="B1887" t="s">
        <v>4336</v>
      </c>
      <c r="C1887" t="s">
        <v>3834</v>
      </c>
      <c r="D1887">
        <v>2022</v>
      </c>
      <c r="E1887" t="s">
        <v>3860</v>
      </c>
      <c r="F1887" t="s">
        <v>3861</v>
      </c>
      <c r="G1887" t="s">
        <v>36</v>
      </c>
      <c r="H1887" t="s">
        <v>3862</v>
      </c>
      <c r="I1887">
        <v>121.044</v>
      </c>
      <c r="J1887">
        <v>4</v>
      </c>
    </row>
    <row r="1888" spans="1:10" x14ac:dyDescent="0.3">
      <c r="A1888" t="s">
        <v>3851</v>
      </c>
      <c r="B1888" t="s">
        <v>5016</v>
      </c>
      <c r="C1888" t="s">
        <v>3864</v>
      </c>
      <c r="D1888">
        <v>2022</v>
      </c>
      <c r="E1888" t="s">
        <v>3860</v>
      </c>
      <c r="F1888" t="s">
        <v>3861</v>
      </c>
      <c r="G1888" t="s">
        <v>36</v>
      </c>
      <c r="H1888" t="s">
        <v>3862</v>
      </c>
      <c r="I1888">
        <v>76.235399999999998</v>
      </c>
      <c r="J1888">
        <v>4</v>
      </c>
    </row>
    <row r="1889" spans="1:10" x14ac:dyDescent="0.3">
      <c r="A1889" t="s">
        <v>3851</v>
      </c>
      <c r="B1889" t="s">
        <v>4262</v>
      </c>
      <c r="C1889" t="s">
        <v>3864</v>
      </c>
      <c r="D1889">
        <v>2022</v>
      </c>
      <c r="E1889" t="s">
        <v>3860</v>
      </c>
      <c r="F1889" t="s">
        <v>3861</v>
      </c>
      <c r="G1889" t="s">
        <v>36</v>
      </c>
      <c r="H1889" t="s">
        <v>3862</v>
      </c>
      <c r="I1889">
        <v>232.69839999999999</v>
      </c>
      <c r="J1889">
        <v>4</v>
      </c>
    </row>
    <row r="1890" spans="1:10" x14ac:dyDescent="0.3">
      <c r="A1890" t="s">
        <v>3851</v>
      </c>
      <c r="B1890" t="s">
        <v>4596</v>
      </c>
      <c r="C1890" t="s">
        <v>3853</v>
      </c>
      <c r="D1890">
        <v>2022</v>
      </c>
      <c r="E1890" t="s">
        <v>3860</v>
      </c>
      <c r="F1890" t="s">
        <v>3861</v>
      </c>
      <c r="G1890" t="s">
        <v>36</v>
      </c>
      <c r="H1890" t="s">
        <v>3862</v>
      </c>
      <c r="I1890">
        <v>80.695999999999998</v>
      </c>
      <c r="J1890">
        <v>4</v>
      </c>
    </row>
    <row r="1891" spans="1:10" x14ac:dyDescent="0.3">
      <c r="A1891" t="s">
        <v>3851</v>
      </c>
      <c r="B1891" t="s">
        <v>5017</v>
      </c>
      <c r="C1891" t="s">
        <v>3853</v>
      </c>
      <c r="D1891">
        <v>2022</v>
      </c>
      <c r="E1891" t="s">
        <v>3860</v>
      </c>
      <c r="F1891" t="s">
        <v>3861</v>
      </c>
      <c r="G1891" t="s">
        <v>36</v>
      </c>
      <c r="H1891" t="s">
        <v>3862</v>
      </c>
      <c r="I1891">
        <v>117.7466</v>
      </c>
      <c r="J1891">
        <v>4</v>
      </c>
    </row>
    <row r="1892" spans="1:10" x14ac:dyDescent="0.3">
      <c r="A1892" t="s">
        <v>3851</v>
      </c>
      <c r="B1892" t="s">
        <v>4673</v>
      </c>
      <c r="C1892" t="s">
        <v>3853</v>
      </c>
      <c r="D1892">
        <v>2022</v>
      </c>
      <c r="E1892" t="s">
        <v>3860</v>
      </c>
      <c r="F1892" t="s">
        <v>3861</v>
      </c>
      <c r="G1892" t="s">
        <v>36</v>
      </c>
      <c r="H1892" t="s">
        <v>3862</v>
      </c>
      <c r="I1892">
        <v>196.57679999999999</v>
      </c>
      <c r="J1892">
        <v>4</v>
      </c>
    </row>
    <row r="1893" spans="1:10" x14ac:dyDescent="0.3">
      <c r="A1893" t="s">
        <v>3851</v>
      </c>
      <c r="B1893" t="s">
        <v>4605</v>
      </c>
      <c r="C1893" t="s">
        <v>3853</v>
      </c>
      <c r="D1893">
        <v>2022</v>
      </c>
      <c r="E1893" t="s">
        <v>3860</v>
      </c>
      <c r="F1893" t="s">
        <v>3861</v>
      </c>
      <c r="G1893" t="s">
        <v>36</v>
      </c>
      <c r="H1893" t="s">
        <v>3862</v>
      </c>
      <c r="I1893">
        <v>165.55260000000001</v>
      </c>
      <c r="J1893">
        <v>4</v>
      </c>
    </row>
    <row r="1894" spans="1:10" x14ac:dyDescent="0.3">
      <c r="A1894" t="s">
        <v>3851</v>
      </c>
      <c r="B1894" t="s">
        <v>4264</v>
      </c>
      <c r="C1894" t="s">
        <v>3853</v>
      </c>
      <c r="D1894">
        <v>2022</v>
      </c>
      <c r="E1894" t="s">
        <v>3860</v>
      </c>
      <c r="F1894" t="s">
        <v>3861</v>
      </c>
      <c r="G1894" t="s">
        <v>36</v>
      </c>
      <c r="H1894" t="s">
        <v>3862</v>
      </c>
      <c r="I1894">
        <v>110.25700000000001</v>
      </c>
      <c r="J1894">
        <v>4</v>
      </c>
    </row>
    <row r="1895" spans="1:10" x14ac:dyDescent="0.3">
      <c r="A1895" t="s">
        <v>3851</v>
      </c>
      <c r="B1895" t="s">
        <v>4642</v>
      </c>
      <c r="C1895" t="s">
        <v>3853</v>
      </c>
      <c r="D1895">
        <v>2022</v>
      </c>
      <c r="E1895" t="s">
        <v>3860</v>
      </c>
      <c r="F1895" t="s">
        <v>3861</v>
      </c>
      <c r="G1895" t="s">
        <v>36</v>
      </c>
      <c r="H1895" t="s">
        <v>3862</v>
      </c>
      <c r="I1895">
        <v>92.248800000000003</v>
      </c>
      <c r="J1895">
        <v>4</v>
      </c>
    </row>
    <row r="1896" spans="1:10" x14ac:dyDescent="0.3">
      <c r="A1896" t="s">
        <v>3851</v>
      </c>
      <c r="B1896" t="s">
        <v>4200</v>
      </c>
      <c r="C1896" t="s">
        <v>3853</v>
      </c>
      <c r="D1896">
        <v>2022</v>
      </c>
      <c r="E1896" t="s">
        <v>3860</v>
      </c>
      <c r="F1896" t="s">
        <v>3861</v>
      </c>
      <c r="G1896" t="s">
        <v>36</v>
      </c>
      <c r="H1896" t="s">
        <v>3862</v>
      </c>
      <c r="I1896">
        <v>161.95779999999999</v>
      </c>
      <c r="J1896">
        <v>4</v>
      </c>
    </row>
    <row r="1897" spans="1:10" x14ac:dyDescent="0.3">
      <c r="A1897" t="s">
        <v>3851</v>
      </c>
      <c r="B1897" t="s">
        <v>5018</v>
      </c>
      <c r="C1897" t="s">
        <v>3853</v>
      </c>
      <c r="D1897">
        <v>2022</v>
      </c>
      <c r="E1897" t="s">
        <v>3860</v>
      </c>
      <c r="F1897" t="s">
        <v>3861</v>
      </c>
      <c r="G1897" t="s">
        <v>36</v>
      </c>
      <c r="H1897" t="s">
        <v>3862</v>
      </c>
      <c r="I1897">
        <v>59.990400000000001</v>
      </c>
      <c r="J1897">
        <v>4</v>
      </c>
    </row>
    <row r="1898" spans="1:10" x14ac:dyDescent="0.3">
      <c r="A1898" t="s">
        <v>3851</v>
      </c>
      <c r="B1898" t="s">
        <v>3994</v>
      </c>
      <c r="C1898" t="s">
        <v>3892</v>
      </c>
      <c r="D1898">
        <v>2022</v>
      </c>
      <c r="E1898" t="s">
        <v>3860</v>
      </c>
      <c r="F1898" t="s">
        <v>3861</v>
      </c>
      <c r="G1898" t="s">
        <v>36</v>
      </c>
      <c r="H1898" t="s">
        <v>3862</v>
      </c>
      <c r="I1898">
        <v>102.899</v>
      </c>
      <c r="J1898">
        <v>4</v>
      </c>
    </row>
    <row r="1899" spans="1:10" x14ac:dyDescent="0.3">
      <c r="A1899" t="s">
        <v>3851</v>
      </c>
      <c r="B1899" t="s">
        <v>4445</v>
      </c>
      <c r="C1899" t="s">
        <v>3892</v>
      </c>
      <c r="D1899">
        <v>2022</v>
      </c>
      <c r="E1899" t="s">
        <v>3860</v>
      </c>
      <c r="F1899" t="s">
        <v>3861</v>
      </c>
      <c r="G1899" t="s">
        <v>36</v>
      </c>
      <c r="H1899" t="s">
        <v>3862</v>
      </c>
      <c r="I1899">
        <v>181.96080000000001</v>
      </c>
      <c r="J1899">
        <v>4</v>
      </c>
    </row>
    <row r="1900" spans="1:10" x14ac:dyDescent="0.3">
      <c r="A1900" t="s">
        <v>3851</v>
      </c>
      <c r="B1900" t="s">
        <v>4850</v>
      </c>
      <c r="C1900" t="s">
        <v>3892</v>
      </c>
      <c r="D1900">
        <v>2022</v>
      </c>
      <c r="E1900" t="s">
        <v>3860</v>
      </c>
      <c r="F1900" t="s">
        <v>3861</v>
      </c>
      <c r="G1900" t="s">
        <v>36</v>
      </c>
      <c r="H1900" t="s">
        <v>3862</v>
      </c>
      <c r="I1900">
        <v>158.19460000000001</v>
      </c>
      <c r="J1900">
        <v>4</v>
      </c>
    </row>
    <row r="1901" spans="1:10" x14ac:dyDescent="0.3">
      <c r="A1901" t="s">
        <v>3851</v>
      </c>
      <c r="B1901" t="s">
        <v>4421</v>
      </c>
      <c r="C1901" t="s">
        <v>3892</v>
      </c>
      <c r="D1901">
        <v>2022</v>
      </c>
      <c r="E1901" t="s">
        <v>3860</v>
      </c>
      <c r="F1901" t="s">
        <v>3861</v>
      </c>
      <c r="G1901" t="s">
        <v>36</v>
      </c>
      <c r="H1901" t="s">
        <v>3862</v>
      </c>
      <c r="I1901">
        <v>175.50280000000001</v>
      </c>
      <c r="J1901">
        <v>4</v>
      </c>
    </row>
    <row r="1902" spans="1:10" x14ac:dyDescent="0.3">
      <c r="A1902" t="s">
        <v>3851</v>
      </c>
      <c r="B1902" t="s">
        <v>4934</v>
      </c>
      <c r="C1902" t="s">
        <v>3886</v>
      </c>
      <c r="D1902">
        <v>2022</v>
      </c>
      <c r="E1902" t="s">
        <v>3860</v>
      </c>
      <c r="F1902" t="s">
        <v>3861</v>
      </c>
      <c r="G1902" t="s">
        <v>36</v>
      </c>
      <c r="H1902" t="s">
        <v>3862</v>
      </c>
      <c r="I1902">
        <v>107.76220000000001</v>
      </c>
      <c r="J1902">
        <v>4</v>
      </c>
    </row>
    <row r="1903" spans="1:10" x14ac:dyDescent="0.3">
      <c r="A1903" t="s">
        <v>3851</v>
      </c>
      <c r="B1903" t="s">
        <v>4999</v>
      </c>
      <c r="C1903" t="s">
        <v>3886</v>
      </c>
      <c r="D1903">
        <v>2022</v>
      </c>
      <c r="E1903" t="s">
        <v>3860</v>
      </c>
      <c r="F1903" t="s">
        <v>3861</v>
      </c>
      <c r="G1903" t="s">
        <v>36</v>
      </c>
      <c r="H1903" t="s">
        <v>3862</v>
      </c>
      <c r="I1903">
        <v>177.86600000000001</v>
      </c>
      <c r="J1903">
        <v>4</v>
      </c>
    </row>
    <row r="1904" spans="1:10" x14ac:dyDescent="0.3">
      <c r="A1904" t="s">
        <v>3851</v>
      </c>
      <c r="B1904" t="s">
        <v>4202</v>
      </c>
      <c r="C1904" t="s">
        <v>3886</v>
      </c>
      <c r="D1904">
        <v>2022</v>
      </c>
      <c r="E1904" t="s">
        <v>3860</v>
      </c>
      <c r="F1904" t="s">
        <v>3861</v>
      </c>
      <c r="G1904" t="s">
        <v>36</v>
      </c>
      <c r="H1904" t="s">
        <v>3862</v>
      </c>
      <c r="I1904">
        <v>187.38720000000001</v>
      </c>
      <c r="J1904">
        <v>4</v>
      </c>
    </row>
    <row r="1905" spans="1:10" x14ac:dyDescent="0.3">
      <c r="A1905" t="s">
        <v>3851</v>
      </c>
      <c r="B1905" t="s">
        <v>4495</v>
      </c>
      <c r="C1905" t="s">
        <v>3886</v>
      </c>
      <c r="D1905">
        <v>2022</v>
      </c>
      <c r="E1905" t="s">
        <v>3860</v>
      </c>
      <c r="F1905" t="s">
        <v>3861</v>
      </c>
      <c r="G1905" t="s">
        <v>36</v>
      </c>
      <c r="H1905" t="s">
        <v>3862</v>
      </c>
      <c r="I1905">
        <v>257.3304</v>
      </c>
      <c r="J1905">
        <v>4</v>
      </c>
    </row>
    <row r="1906" spans="1:10" x14ac:dyDescent="0.3">
      <c r="A1906" t="s">
        <v>3851</v>
      </c>
      <c r="B1906" t="s">
        <v>4607</v>
      </c>
      <c r="C1906" t="s">
        <v>3886</v>
      </c>
      <c r="D1906">
        <v>2022</v>
      </c>
      <c r="E1906" t="s">
        <v>3860</v>
      </c>
      <c r="F1906" t="s">
        <v>3861</v>
      </c>
      <c r="G1906" t="s">
        <v>36</v>
      </c>
      <c r="H1906" t="s">
        <v>3862</v>
      </c>
      <c r="I1906">
        <v>118.1782</v>
      </c>
      <c r="J1906">
        <v>4</v>
      </c>
    </row>
    <row r="1907" spans="1:10" x14ac:dyDescent="0.3">
      <c r="A1907" t="s">
        <v>3851</v>
      </c>
      <c r="B1907" t="s">
        <v>4409</v>
      </c>
      <c r="C1907" t="s">
        <v>3871</v>
      </c>
      <c r="D1907">
        <v>2022</v>
      </c>
      <c r="E1907" t="s">
        <v>3860</v>
      </c>
      <c r="F1907" t="s">
        <v>3861</v>
      </c>
      <c r="G1907" t="s">
        <v>36</v>
      </c>
      <c r="H1907" t="s">
        <v>3862</v>
      </c>
      <c r="I1907">
        <v>125.07299999999999</v>
      </c>
      <c r="J1907">
        <v>4</v>
      </c>
    </row>
    <row r="1908" spans="1:10" x14ac:dyDescent="0.3">
      <c r="A1908" t="s">
        <v>3851</v>
      </c>
      <c r="B1908" t="s">
        <v>5019</v>
      </c>
      <c r="C1908" t="s">
        <v>3996</v>
      </c>
      <c r="D1908">
        <v>2022</v>
      </c>
      <c r="E1908" t="s">
        <v>3860</v>
      </c>
      <c r="F1908" t="s">
        <v>3861</v>
      </c>
      <c r="G1908" t="s">
        <v>36</v>
      </c>
      <c r="H1908" t="s">
        <v>3862</v>
      </c>
      <c r="I1908">
        <v>46.706000000000003</v>
      </c>
      <c r="J1908">
        <v>4</v>
      </c>
    </row>
    <row r="1909" spans="1:10" x14ac:dyDescent="0.3">
      <c r="A1909" t="s">
        <v>3857</v>
      </c>
      <c r="B1909" t="s">
        <v>5020</v>
      </c>
      <c r="C1909" t="s">
        <v>3871</v>
      </c>
      <c r="D1909">
        <v>2022</v>
      </c>
      <c r="E1909" t="s">
        <v>3860</v>
      </c>
      <c r="F1909" t="s">
        <v>3861</v>
      </c>
      <c r="G1909" t="s">
        <v>36</v>
      </c>
      <c r="H1909" t="s">
        <v>3862</v>
      </c>
      <c r="I1909">
        <v>161.12360000000001</v>
      </c>
      <c r="J1909">
        <v>4</v>
      </c>
    </row>
    <row r="1910" spans="1:10" x14ac:dyDescent="0.3">
      <c r="A1910" t="s">
        <v>3851</v>
      </c>
      <c r="B1910" t="s">
        <v>3963</v>
      </c>
      <c r="C1910" t="s">
        <v>3864</v>
      </c>
      <c r="D1910">
        <v>2022</v>
      </c>
      <c r="E1910" t="s">
        <v>3860</v>
      </c>
      <c r="F1910" t="s">
        <v>3861</v>
      </c>
      <c r="G1910" t="s">
        <v>36</v>
      </c>
      <c r="H1910" t="s">
        <v>3862</v>
      </c>
      <c r="I1910">
        <v>259.19619999999998</v>
      </c>
      <c r="J1910">
        <v>4</v>
      </c>
    </row>
    <row r="1911" spans="1:10" x14ac:dyDescent="0.3">
      <c r="A1911" t="s">
        <v>3851</v>
      </c>
      <c r="B1911" t="s">
        <v>4443</v>
      </c>
      <c r="C1911" t="s">
        <v>3853</v>
      </c>
      <c r="D1911">
        <v>2022</v>
      </c>
      <c r="E1911" t="s">
        <v>3860</v>
      </c>
      <c r="F1911" t="s">
        <v>3861</v>
      </c>
      <c r="G1911" t="s">
        <v>36</v>
      </c>
      <c r="H1911" t="s">
        <v>3862</v>
      </c>
      <c r="I1911">
        <v>180.33179999999999</v>
      </c>
      <c r="J1911">
        <v>4</v>
      </c>
    </row>
    <row r="1912" spans="1:10" x14ac:dyDescent="0.3">
      <c r="A1912" t="s">
        <v>3857</v>
      </c>
      <c r="B1912" t="s">
        <v>4061</v>
      </c>
      <c r="C1912" t="s">
        <v>3932</v>
      </c>
      <c r="D1912">
        <v>2018</v>
      </c>
      <c r="E1912" t="s">
        <v>3883</v>
      </c>
      <c r="F1912" t="s">
        <v>3861</v>
      </c>
      <c r="G1912" t="s">
        <v>36</v>
      </c>
      <c r="H1912" t="s">
        <v>3884</v>
      </c>
      <c r="I1912">
        <v>77.995999999999995</v>
      </c>
      <c r="J1912">
        <v>4</v>
      </c>
    </row>
    <row r="1913" spans="1:10" x14ac:dyDescent="0.3">
      <c r="A1913" t="s">
        <v>3857</v>
      </c>
      <c r="B1913" t="s">
        <v>5021</v>
      </c>
      <c r="C1913" t="s">
        <v>3853</v>
      </c>
      <c r="D1913">
        <v>2018</v>
      </c>
      <c r="E1913" t="s">
        <v>3883</v>
      </c>
      <c r="F1913" t="s">
        <v>3861</v>
      </c>
      <c r="G1913" t="s">
        <v>36</v>
      </c>
      <c r="H1913" t="s">
        <v>3884</v>
      </c>
      <c r="I1913">
        <v>245.01439999999999</v>
      </c>
      <c r="J1913">
        <v>4</v>
      </c>
    </row>
    <row r="1914" spans="1:10" x14ac:dyDescent="0.3">
      <c r="A1914" t="s">
        <v>3857</v>
      </c>
      <c r="B1914" t="s">
        <v>5022</v>
      </c>
      <c r="C1914" t="s">
        <v>3853</v>
      </c>
      <c r="D1914">
        <v>2018</v>
      </c>
      <c r="E1914" t="s">
        <v>3883</v>
      </c>
      <c r="F1914" t="s">
        <v>3861</v>
      </c>
      <c r="G1914" t="s">
        <v>36</v>
      </c>
      <c r="H1914" t="s">
        <v>3884</v>
      </c>
      <c r="I1914">
        <v>106.02800000000001</v>
      </c>
      <c r="J1914">
        <v>4</v>
      </c>
    </row>
    <row r="1915" spans="1:10" x14ac:dyDescent="0.3">
      <c r="A1915" t="s">
        <v>3857</v>
      </c>
      <c r="B1915" t="s">
        <v>5023</v>
      </c>
      <c r="C1915" t="s">
        <v>3880</v>
      </c>
      <c r="D1915">
        <v>2018</v>
      </c>
      <c r="E1915" t="s">
        <v>3883</v>
      </c>
      <c r="F1915" t="s">
        <v>3861</v>
      </c>
      <c r="G1915" t="s">
        <v>36</v>
      </c>
      <c r="H1915" t="s">
        <v>3884</v>
      </c>
      <c r="I1915">
        <v>153.53399999999999</v>
      </c>
      <c r="J1915">
        <v>4</v>
      </c>
    </row>
    <row r="1916" spans="1:10" x14ac:dyDescent="0.3">
      <c r="A1916" t="s">
        <v>3857</v>
      </c>
      <c r="B1916" t="s">
        <v>4897</v>
      </c>
      <c r="C1916" t="s">
        <v>3932</v>
      </c>
      <c r="D1916">
        <v>2018</v>
      </c>
      <c r="E1916" t="s">
        <v>3883</v>
      </c>
      <c r="F1916" t="s">
        <v>3861</v>
      </c>
      <c r="G1916" t="s">
        <v>36</v>
      </c>
      <c r="H1916" t="s">
        <v>3884</v>
      </c>
      <c r="I1916">
        <v>143.0812</v>
      </c>
      <c r="J1916">
        <v>4</v>
      </c>
    </row>
    <row r="1917" spans="1:10" x14ac:dyDescent="0.3">
      <c r="A1917" t="s">
        <v>3857</v>
      </c>
      <c r="B1917" t="s">
        <v>5024</v>
      </c>
      <c r="C1917" t="s">
        <v>3932</v>
      </c>
      <c r="D1917">
        <v>2018</v>
      </c>
      <c r="E1917" t="s">
        <v>3883</v>
      </c>
      <c r="F1917" t="s">
        <v>3861</v>
      </c>
      <c r="G1917" t="s">
        <v>36</v>
      </c>
      <c r="H1917" t="s">
        <v>3884</v>
      </c>
      <c r="I1917">
        <v>246.9118</v>
      </c>
      <c r="J1917">
        <v>4</v>
      </c>
    </row>
    <row r="1918" spans="1:10" x14ac:dyDescent="0.3">
      <c r="A1918" t="s">
        <v>3857</v>
      </c>
      <c r="B1918" t="s">
        <v>4965</v>
      </c>
      <c r="C1918" t="s">
        <v>3932</v>
      </c>
      <c r="D1918">
        <v>2018</v>
      </c>
      <c r="E1918" t="s">
        <v>3883</v>
      </c>
      <c r="F1918" t="s">
        <v>3861</v>
      </c>
      <c r="G1918" t="s">
        <v>36</v>
      </c>
      <c r="H1918" t="s">
        <v>3884</v>
      </c>
      <c r="I1918">
        <v>43.308599999999998</v>
      </c>
      <c r="J1918">
        <v>4</v>
      </c>
    </row>
    <row r="1919" spans="1:10" x14ac:dyDescent="0.3">
      <c r="A1919" t="s">
        <v>3857</v>
      </c>
      <c r="B1919" t="s">
        <v>4157</v>
      </c>
      <c r="C1919" t="s">
        <v>3932</v>
      </c>
      <c r="D1919">
        <v>2018</v>
      </c>
      <c r="E1919" t="s">
        <v>3883</v>
      </c>
      <c r="F1919" t="s">
        <v>3861</v>
      </c>
      <c r="G1919" t="s">
        <v>36</v>
      </c>
      <c r="H1919" t="s">
        <v>3884</v>
      </c>
      <c r="I1919">
        <v>150.80240000000001</v>
      </c>
      <c r="J1919">
        <v>4</v>
      </c>
    </row>
    <row r="1920" spans="1:10" x14ac:dyDescent="0.3">
      <c r="A1920" t="s">
        <v>3857</v>
      </c>
      <c r="B1920" t="s">
        <v>4542</v>
      </c>
      <c r="C1920" t="s">
        <v>3868</v>
      </c>
      <c r="D1920">
        <v>2018</v>
      </c>
      <c r="E1920" t="s">
        <v>3883</v>
      </c>
      <c r="F1920" t="s">
        <v>3861</v>
      </c>
      <c r="G1920" t="s">
        <v>36</v>
      </c>
      <c r="H1920" t="s">
        <v>3884</v>
      </c>
      <c r="I1920">
        <v>39.950600000000001</v>
      </c>
      <c r="J1920">
        <v>4</v>
      </c>
    </row>
    <row r="1921" spans="1:10" x14ac:dyDescent="0.3">
      <c r="A1921" t="s">
        <v>3857</v>
      </c>
      <c r="B1921" t="s">
        <v>5025</v>
      </c>
      <c r="C1921" t="s">
        <v>3868</v>
      </c>
      <c r="D1921">
        <v>2018</v>
      </c>
      <c r="E1921" t="s">
        <v>3883</v>
      </c>
      <c r="F1921" t="s">
        <v>3861</v>
      </c>
      <c r="G1921" t="s">
        <v>36</v>
      </c>
      <c r="H1921" t="s">
        <v>3884</v>
      </c>
      <c r="I1921">
        <v>198.9768</v>
      </c>
      <c r="J1921">
        <v>4</v>
      </c>
    </row>
    <row r="1922" spans="1:10" x14ac:dyDescent="0.3">
      <c r="A1922" t="s">
        <v>3857</v>
      </c>
      <c r="B1922" t="s">
        <v>4002</v>
      </c>
      <c r="C1922" t="s">
        <v>3868</v>
      </c>
      <c r="D1922">
        <v>2018</v>
      </c>
      <c r="E1922" t="s">
        <v>3883</v>
      </c>
      <c r="F1922" t="s">
        <v>3861</v>
      </c>
      <c r="G1922" t="s">
        <v>36</v>
      </c>
      <c r="H1922" t="s">
        <v>3884</v>
      </c>
      <c r="I1922">
        <v>205.3638</v>
      </c>
      <c r="J1922">
        <v>4</v>
      </c>
    </row>
    <row r="1923" spans="1:10" x14ac:dyDescent="0.3">
      <c r="A1923" t="s">
        <v>3857</v>
      </c>
      <c r="B1923" t="s">
        <v>4902</v>
      </c>
      <c r="C1923" t="s">
        <v>3834</v>
      </c>
      <c r="D1923">
        <v>2018</v>
      </c>
      <c r="E1923" t="s">
        <v>3883</v>
      </c>
      <c r="F1923" t="s">
        <v>3861</v>
      </c>
      <c r="G1923" t="s">
        <v>36</v>
      </c>
      <c r="H1923" t="s">
        <v>3884</v>
      </c>
      <c r="I1923">
        <v>74.2012</v>
      </c>
      <c r="J1923">
        <v>4</v>
      </c>
    </row>
    <row r="1924" spans="1:10" x14ac:dyDescent="0.3">
      <c r="A1924" t="s">
        <v>3857</v>
      </c>
      <c r="B1924" t="s">
        <v>3935</v>
      </c>
      <c r="C1924" t="s">
        <v>3834</v>
      </c>
      <c r="D1924">
        <v>2018</v>
      </c>
      <c r="E1924" t="s">
        <v>3883</v>
      </c>
      <c r="F1924" t="s">
        <v>3861</v>
      </c>
      <c r="G1924" t="s">
        <v>36</v>
      </c>
      <c r="H1924" t="s">
        <v>3884</v>
      </c>
      <c r="I1924">
        <v>152.23400000000001</v>
      </c>
      <c r="J1924">
        <v>4</v>
      </c>
    </row>
    <row r="1925" spans="1:10" x14ac:dyDescent="0.3">
      <c r="A1925" t="s">
        <v>3857</v>
      </c>
      <c r="B1925" t="s">
        <v>4629</v>
      </c>
      <c r="C1925" t="s">
        <v>3864</v>
      </c>
      <c r="D1925">
        <v>2018</v>
      </c>
      <c r="E1925" t="s">
        <v>3883</v>
      </c>
      <c r="F1925" t="s">
        <v>3861</v>
      </c>
      <c r="G1925" t="s">
        <v>36</v>
      </c>
      <c r="H1925" t="s">
        <v>3884</v>
      </c>
      <c r="I1925">
        <v>208.99279999999999</v>
      </c>
      <c r="J1925">
        <v>4</v>
      </c>
    </row>
    <row r="1926" spans="1:10" x14ac:dyDescent="0.3">
      <c r="A1926" t="s">
        <v>3857</v>
      </c>
      <c r="B1926" t="s">
        <v>4289</v>
      </c>
      <c r="C1926" t="s">
        <v>3864</v>
      </c>
      <c r="D1926">
        <v>2018</v>
      </c>
      <c r="E1926" t="s">
        <v>3883</v>
      </c>
      <c r="F1926" t="s">
        <v>3861</v>
      </c>
      <c r="G1926" t="s">
        <v>36</v>
      </c>
      <c r="H1926" t="s">
        <v>3884</v>
      </c>
      <c r="I1926">
        <v>214.7534</v>
      </c>
      <c r="J1926">
        <v>4</v>
      </c>
    </row>
    <row r="1927" spans="1:10" x14ac:dyDescent="0.3">
      <c r="A1927" t="s">
        <v>3857</v>
      </c>
      <c r="B1927" t="s">
        <v>5026</v>
      </c>
      <c r="C1927" t="s">
        <v>3864</v>
      </c>
      <c r="D1927">
        <v>2018</v>
      </c>
      <c r="E1927" t="s">
        <v>3883</v>
      </c>
      <c r="F1927" t="s">
        <v>3861</v>
      </c>
      <c r="G1927" t="s">
        <v>36</v>
      </c>
      <c r="H1927" t="s">
        <v>3884</v>
      </c>
      <c r="I1927">
        <v>100.7042</v>
      </c>
      <c r="J1927">
        <v>4</v>
      </c>
    </row>
    <row r="1928" spans="1:10" x14ac:dyDescent="0.3">
      <c r="A1928" t="s">
        <v>3857</v>
      </c>
      <c r="B1928" t="s">
        <v>4393</v>
      </c>
      <c r="C1928" t="s">
        <v>3853</v>
      </c>
      <c r="D1928">
        <v>2018</v>
      </c>
      <c r="E1928" t="s">
        <v>3883</v>
      </c>
      <c r="F1928" t="s">
        <v>3861</v>
      </c>
      <c r="G1928" t="s">
        <v>36</v>
      </c>
      <c r="H1928" t="s">
        <v>3884</v>
      </c>
      <c r="I1928">
        <v>160.15780000000001</v>
      </c>
      <c r="J1928">
        <v>4</v>
      </c>
    </row>
    <row r="1929" spans="1:10" x14ac:dyDescent="0.3">
      <c r="A1929" t="s">
        <v>3857</v>
      </c>
      <c r="B1929" t="s">
        <v>5027</v>
      </c>
      <c r="C1929" t="s">
        <v>3853</v>
      </c>
      <c r="D1929">
        <v>2018</v>
      </c>
      <c r="E1929" t="s">
        <v>3883</v>
      </c>
      <c r="F1929" t="s">
        <v>3861</v>
      </c>
      <c r="G1929" t="s">
        <v>36</v>
      </c>
      <c r="H1929" t="s">
        <v>3884</v>
      </c>
      <c r="I1929">
        <v>90.646199999999993</v>
      </c>
      <c r="J1929">
        <v>4</v>
      </c>
    </row>
    <row r="1930" spans="1:10" x14ac:dyDescent="0.3">
      <c r="A1930" t="s">
        <v>3857</v>
      </c>
      <c r="B1930" t="s">
        <v>3942</v>
      </c>
      <c r="C1930" t="s">
        <v>3853</v>
      </c>
      <c r="D1930">
        <v>2018</v>
      </c>
      <c r="E1930" t="s">
        <v>3883</v>
      </c>
      <c r="F1930" t="s">
        <v>3861</v>
      </c>
      <c r="G1930" t="s">
        <v>36</v>
      </c>
      <c r="H1930" t="s">
        <v>3884</v>
      </c>
      <c r="I1930">
        <v>115.7518</v>
      </c>
      <c r="J1930">
        <v>4</v>
      </c>
    </row>
    <row r="1931" spans="1:10" x14ac:dyDescent="0.3">
      <c r="A1931" t="s">
        <v>3857</v>
      </c>
      <c r="B1931" t="s">
        <v>4330</v>
      </c>
      <c r="C1931" t="s">
        <v>3853</v>
      </c>
      <c r="D1931">
        <v>2018</v>
      </c>
      <c r="E1931" t="s">
        <v>3883</v>
      </c>
      <c r="F1931" t="s">
        <v>3861</v>
      </c>
      <c r="G1931" t="s">
        <v>36</v>
      </c>
      <c r="H1931" t="s">
        <v>3884</v>
      </c>
      <c r="I1931">
        <v>37.8506</v>
      </c>
      <c r="J1931">
        <v>4</v>
      </c>
    </row>
    <row r="1932" spans="1:10" x14ac:dyDescent="0.3">
      <c r="A1932" t="s">
        <v>3857</v>
      </c>
      <c r="B1932" t="s">
        <v>5028</v>
      </c>
      <c r="C1932" t="s">
        <v>3853</v>
      </c>
      <c r="D1932">
        <v>2018</v>
      </c>
      <c r="E1932" t="s">
        <v>3883</v>
      </c>
      <c r="F1932" t="s">
        <v>3861</v>
      </c>
      <c r="G1932" t="s">
        <v>36</v>
      </c>
      <c r="H1932" t="s">
        <v>3884</v>
      </c>
      <c r="I1932">
        <v>126.4046</v>
      </c>
      <c r="J1932">
        <v>4</v>
      </c>
    </row>
    <row r="1933" spans="1:10" x14ac:dyDescent="0.3">
      <c r="A1933" t="s">
        <v>3857</v>
      </c>
      <c r="B1933" t="s">
        <v>4210</v>
      </c>
      <c r="C1933" t="s">
        <v>3853</v>
      </c>
      <c r="D1933">
        <v>2018</v>
      </c>
      <c r="E1933" t="s">
        <v>3883</v>
      </c>
      <c r="F1933" t="s">
        <v>3861</v>
      </c>
      <c r="G1933" t="s">
        <v>36</v>
      </c>
      <c r="H1933" t="s">
        <v>3884</v>
      </c>
      <c r="I1933">
        <v>147.77340000000001</v>
      </c>
      <c r="J1933">
        <v>4</v>
      </c>
    </row>
    <row r="1934" spans="1:10" x14ac:dyDescent="0.3">
      <c r="A1934" t="s">
        <v>3857</v>
      </c>
      <c r="B1934" t="s">
        <v>4527</v>
      </c>
      <c r="C1934" t="s">
        <v>3853</v>
      </c>
      <c r="D1934">
        <v>2018</v>
      </c>
      <c r="E1934" t="s">
        <v>3883</v>
      </c>
      <c r="F1934" t="s">
        <v>3861</v>
      </c>
      <c r="G1934" t="s">
        <v>36</v>
      </c>
      <c r="H1934" t="s">
        <v>3884</v>
      </c>
      <c r="I1934">
        <v>140.61539999999999</v>
      </c>
      <c r="J1934">
        <v>4</v>
      </c>
    </row>
    <row r="1935" spans="1:10" x14ac:dyDescent="0.3">
      <c r="A1935" t="s">
        <v>3857</v>
      </c>
      <c r="B1935" t="s">
        <v>3889</v>
      </c>
      <c r="C1935" t="s">
        <v>3853</v>
      </c>
      <c r="D1935">
        <v>2018</v>
      </c>
      <c r="E1935" t="s">
        <v>3883</v>
      </c>
      <c r="F1935" t="s">
        <v>3861</v>
      </c>
      <c r="G1935" t="s">
        <v>36</v>
      </c>
      <c r="H1935" t="s">
        <v>3884</v>
      </c>
      <c r="I1935">
        <v>111.18859999999999</v>
      </c>
      <c r="J1935">
        <v>4</v>
      </c>
    </row>
    <row r="1936" spans="1:10" x14ac:dyDescent="0.3">
      <c r="A1936" t="s">
        <v>3857</v>
      </c>
      <c r="B1936" t="s">
        <v>4528</v>
      </c>
      <c r="C1936" t="s">
        <v>3853</v>
      </c>
      <c r="D1936">
        <v>2018</v>
      </c>
      <c r="E1936" t="s">
        <v>3883</v>
      </c>
      <c r="F1936" t="s">
        <v>3861</v>
      </c>
      <c r="G1936" t="s">
        <v>36</v>
      </c>
      <c r="H1936" t="s">
        <v>3884</v>
      </c>
      <c r="I1936">
        <v>169.54740000000001</v>
      </c>
      <c r="J1936">
        <v>4</v>
      </c>
    </row>
    <row r="1937" spans="1:10" x14ac:dyDescent="0.3">
      <c r="A1937" t="s">
        <v>3857</v>
      </c>
      <c r="B1937" t="s">
        <v>5029</v>
      </c>
      <c r="C1937" t="s">
        <v>3899</v>
      </c>
      <c r="D1937">
        <v>2018</v>
      </c>
      <c r="E1937" t="s">
        <v>3883</v>
      </c>
      <c r="F1937" t="s">
        <v>3861</v>
      </c>
      <c r="G1937" t="s">
        <v>36</v>
      </c>
      <c r="H1937" t="s">
        <v>3884</v>
      </c>
      <c r="I1937">
        <v>233.9616</v>
      </c>
      <c r="J1937">
        <v>4</v>
      </c>
    </row>
    <row r="1938" spans="1:10" x14ac:dyDescent="0.3">
      <c r="A1938" t="s">
        <v>3857</v>
      </c>
      <c r="B1938" t="s">
        <v>4163</v>
      </c>
      <c r="C1938" t="s">
        <v>3859</v>
      </c>
      <c r="D1938">
        <v>2018</v>
      </c>
      <c r="E1938" t="s">
        <v>3883</v>
      </c>
      <c r="F1938" t="s">
        <v>3861</v>
      </c>
      <c r="G1938" t="s">
        <v>36</v>
      </c>
      <c r="H1938" t="s">
        <v>3884</v>
      </c>
      <c r="I1938">
        <v>158.363</v>
      </c>
      <c r="J1938">
        <v>4</v>
      </c>
    </row>
    <row r="1939" spans="1:10" x14ac:dyDescent="0.3">
      <c r="A1939" t="s">
        <v>3857</v>
      </c>
      <c r="B1939" t="s">
        <v>3913</v>
      </c>
      <c r="C1939" t="s">
        <v>3859</v>
      </c>
      <c r="D1939">
        <v>2018</v>
      </c>
      <c r="E1939" t="s">
        <v>3883</v>
      </c>
      <c r="F1939" t="s">
        <v>3861</v>
      </c>
      <c r="G1939" t="s">
        <v>36</v>
      </c>
      <c r="H1939" t="s">
        <v>3884</v>
      </c>
      <c r="I1939">
        <v>194.57939999999999</v>
      </c>
      <c r="J1939">
        <v>4</v>
      </c>
    </row>
    <row r="1940" spans="1:10" x14ac:dyDescent="0.3">
      <c r="A1940" t="s">
        <v>3857</v>
      </c>
      <c r="B1940" t="s">
        <v>4054</v>
      </c>
      <c r="C1940" t="s">
        <v>3880</v>
      </c>
      <c r="D1940">
        <v>2018</v>
      </c>
      <c r="E1940" t="s">
        <v>3883</v>
      </c>
      <c r="F1940" t="s">
        <v>3861</v>
      </c>
      <c r="G1940" t="s">
        <v>36</v>
      </c>
      <c r="H1940" t="s">
        <v>3884</v>
      </c>
      <c r="I1940">
        <v>173.2422</v>
      </c>
      <c r="J1940">
        <v>4</v>
      </c>
    </row>
    <row r="1941" spans="1:10" x14ac:dyDescent="0.3">
      <c r="A1941" t="s">
        <v>3857</v>
      </c>
      <c r="B1941" t="s">
        <v>4218</v>
      </c>
      <c r="C1941" t="s">
        <v>3880</v>
      </c>
      <c r="D1941">
        <v>2018</v>
      </c>
      <c r="E1941" t="s">
        <v>3883</v>
      </c>
      <c r="F1941" t="s">
        <v>3861</v>
      </c>
      <c r="G1941" t="s">
        <v>36</v>
      </c>
      <c r="H1941" t="s">
        <v>3884</v>
      </c>
      <c r="I1941">
        <v>125.202</v>
      </c>
      <c r="J1941">
        <v>4</v>
      </c>
    </row>
    <row r="1942" spans="1:10" x14ac:dyDescent="0.3">
      <c r="A1942" t="s">
        <v>3857</v>
      </c>
      <c r="B1942" t="s">
        <v>4399</v>
      </c>
      <c r="C1942" t="s">
        <v>3880</v>
      </c>
      <c r="D1942">
        <v>2018</v>
      </c>
      <c r="E1942" t="s">
        <v>3883</v>
      </c>
      <c r="F1942" t="s">
        <v>3861</v>
      </c>
      <c r="G1942" t="s">
        <v>36</v>
      </c>
      <c r="H1942" t="s">
        <v>3884</v>
      </c>
      <c r="I1942">
        <v>176.90539999999999</v>
      </c>
      <c r="J1942">
        <v>4</v>
      </c>
    </row>
    <row r="1943" spans="1:10" x14ac:dyDescent="0.3">
      <c r="A1943" t="s">
        <v>3857</v>
      </c>
      <c r="B1943" t="s">
        <v>4136</v>
      </c>
      <c r="C1943" t="s">
        <v>3880</v>
      </c>
      <c r="D1943">
        <v>2018</v>
      </c>
      <c r="E1943" t="s">
        <v>3883</v>
      </c>
      <c r="F1943" t="s">
        <v>3861</v>
      </c>
      <c r="G1943" t="s">
        <v>36</v>
      </c>
      <c r="H1943" t="s">
        <v>3884</v>
      </c>
      <c r="I1943">
        <v>46.208599999999997</v>
      </c>
      <c r="J1943">
        <v>4</v>
      </c>
    </row>
    <row r="1944" spans="1:10" x14ac:dyDescent="0.3">
      <c r="A1944" t="s">
        <v>3857</v>
      </c>
      <c r="B1944" t="s">
        <v>3948</v>
      </c>
      <c r="C1944" t="s">
        <v>3880</v>
      </c>
      <c r="D1944">
        <v>2018</v>
      </c>
      <c r="E1944" t="s">
        <v>3883</v>
      </c>
      <c r="F1944" t="s">
        <v>3861</v>
      </c>
      <c r="G1944" t="s">
        <v>36</v>
      </c>
      <c r="H1944" t="s">
        <v>3884</v>
      </c>
      <c r="I1944">
        <v>105.3622</v>
      </c>
      <c r="J1944">
        <v>4</v>
      </c>
    </row>
    <row r="1945" spans="1:10" x14ac:dyDescent="0.3">
      <c r="A1945" t="s">
        <v>3857</v>
      </c>
      <c r="B1945" t="s">
        <v>4939</v>
      </c>
      <c r="C1945" t="s">
        <v>3892</v>
      </c>
      <c r="D1945">
        <v>2018</v>
      </c>
      <c r="E1945" t="s">
        <v>3883</v>
      </c>
      <c r="F1945" t="s">
        <v>3861</v>
      </c>
      <c r="G1945" t="s">
        <v>36</v>
      </c>
      <c r="H1945" t="s">
        <v>3884</v>
      </c>
      <c r="I1945">
        <v>242.85120000000001</v>
      </c>
      <c r="J1945">
        <v>4</v>
      </c>
    </row>
    <row r="1946" spans="1:10" x14ac:dyDescent="0.3">
      <c r="A1946" t="s">
        <v>3857</v>
      </c>
      <c r="B1946" t="s">
        <v>5030</v>
      </c>
      <c r="C1946" t="s">
        <v>3892</v>
      </c>
      <c r="D1946">
        <v>2018</v>
      </c>
      <c r="E1946" t="s">
        <v>3883</v>
      </c>
      <c r="F1946" t="s">
        <v>3861</v>
      </c>
      <c r="G1946" t="s">
        <v>36</v>
      </c>
      <c r="H1946" t="s">
        <v>3884</v>
      </c>
      <c r="I1946">
        <v>78.466999999999999</v>
      </c>
      <c r="J1946">
        <v>4</v>
      </c>
    </row>
    <row r="1947" spans="1:10" x14ac:dyDescent="0.3">
      <c r="A1947" t="s">
        <v>3857</v>
      </c>
      <c r="B1947" t="s">
        <v>3988</v>
      </c>
      <c r="C1947" t="s">
        <v>3892</v>
      </c>
      <c r="D1947">
        <v>2018</v>
      </c>
      <c r="E1947" t="s">
        <v>3883</v>
      </c>
      <c r="F1947" t="s">
        <v>3861</v>
      </c>
      <c r="G1947" t="s">
        <v>36</v>
      </c>
      <c r="H1947" t="s">
        <v>3884</v>
      </c>
      <c r="I1947">
        <v>139.518</v>
      </c>
      <c r="J1947">
        <v>4</v>
      </c>
    </row>
    <row r="1948" spans="1:10" x14ac:dyDescent="0.3">
      <c r="A1948" t="s">
        <v>3857</v>
      </c>
      <c r="B1948" t="s">
        <v>4734</v>
      </c>
      <c r="C1948" t="s">
        <v>3892</v>
      </c>
      <c r="D1948">
        <v>2018</v>
      </c>
      <c r="E1948" t="s">
        <v>3883</v>
      </c>
      <c r="F1948" t="s">
        <v>3861</v>
      </c>
      <c r="G1948" t="s">
        <v>36</v>
      </c>
      <c r="H1948" t="s">
        <v>3884</v>
      </c>
      <c r="I1948">
        <v>255.43299999999999</v>
      </c>
      <c r="J1948">
        <v>4</v>
      </c>
    </row>
    <row r="1949" spans="1:10" x14ac:dyDescent="0.3">
      <c r="A1949" t="s">
        <v>3857</v>
      </c>
      <c r="B1949" t="s">
        <v>4166</v>
      </c>
      <c r="C1949" t="s">
        <v>3892</v>
      </c>
      <c r="D1949">
        <v>2018</v>
      </c>
      <c r="E1949" t="s">
        <v>3883</v>
      </c>
      <c r="F1949" t="s">
        <v>3861</v>
      </c>
      <c r="G1949" t="s">
        <v>36</v>
      </c>
      <c r="H1949" t="s">
        <v>3884</v>
      </c>
      <c r="I1949">
        <v>189.9846</v>
      </c>
      <c r="J1949">
        <v>4</v>
      </c>
    </row>
    <row r="1950" spans="1:10" x14ac:dyDescent="0.3">
      <c r="A1950" t="s">
        <v>3857</v>
      </c>
      <c r="B1950" t="s">
        <v>4080</v>
      </c>
      <c r="C1950" t="s">
        <v>3892</v>
      </c>
      <c r="D1950">
        <v>2018</v>
      </c>
      <c r="E1950" t="s">
        <v>3883</v>
      </c>
      <c r="F1950" t="s">
        <v>3861</v>
      </c>
      <c r="G1950" t="s">
        <v>36</v>
      </c>
      <c r="H1950" t="s">
        <v>3884</v>
      </c>
      <c r="I1950">
        <v>185.5608</v>
      </c>
      <c r="J1950">
        <v>4</v>
      </c>
    </row>
    <row r="1951" spans="1:10" x14ac:dyDescent="0.3">
      <c r="A1951" t="s">
        <v>3857</v>
      </c>
      <c r="B1951" t="s">
        <v>4013</v>
      </c>
      <c r="C1951" t="s">
        <v>3892</v>
      </c>
      <c r="D1951">
        <v>2018</v>
      </c>
      <c r="E1951" t="s">
        <v>3883</v>
      </c>
      <c r="F1951" t="s">
        <v>3861</v>
      </c>
      <c r="G1951" t="s">
        <v>36</v>
      </c>
      <c r="H1951" t="s">
        <v>3884</v>
      </c>
      <c r="I1951">
        <v>166.1842</v>
      </c>
      <c r="J1951">
        <v>4</v>
      </c>
    </row>
    <row r="1952" spans="1:10" x14ac:dyDescent="0.3">
      <c r="A1952" t="s">
        <v>3857</v>
      </c>
      <c r="B1952" t="s">
        <v>4810</v>
      </c>
      <c r="C1952" t="s">
        <v>3892</v>
      </c>
      <c r="D1952">
        <v>2018</v>
      </c>
      <c r="E1952" t="s">
        <v>3883</v>
      </c>
      <c r="F1952" t="s">
        <v>3861</v>
      </c>
      <c r="G1952" t="s">
        <v>36</v>
      </c>
      <c r="H1952" t="s">
        <v>3884</v>
      </c>
      <c r="I1952">
        <v>220.87979999999999</v>
      </c>
      <c r="J1952">
        <v>4</v>
      </c>
    </row>
    <row r="1953" spans="1:10" x14ac:dyDescent="0.3">
      <c r="A1953" t="s">
        <v>3857</v>
      </c>
      <c r="B1953" t="s">
        <v>5031</v>
      </c>
      <c r="C1953" t="s">
        <v>3902</v>
      </c>
      <c r="D1953">
        <v>2018</v>
      </c>
      <c r="E1953" t="s">
        <v>3883</v>
      </c>
      <c r="F1953" t="s">
        <v>3861</v>
      </c>
      <c r="G1953" t="s">
        <v>36</v>
      </c>
      <c r="H1953" t="s">
        <v>3884</v>
      </c>
      <c r="I1953">
        <v>164.321</v>
      </c>
      <c r="J1953">
        <v>4</v>
      </c>
    </row>
    <row r="1954" spans="1:10" x14ac:dyDescent="0.3">
      <c r="A1954" t="s">
        <v>3857</v>
      </c>
      <c r="B1954" t="s">
        <v>5032</v>
      </c>
      <c r="C1954" t="s">
        <v>3886</v>
      </c>
      <c r="D1954">
        <v>2018</v>
      </c>
      <c r="E1954" t="s">
        <v>3883</v>
      </c>
      <c r="F1954" t="s">
        <v>3861</v>
      </c>
      <c r="G1954" t="s">
        <v>36</v>
      </c>
      <c r="H1954" t="s">
        <v>3884</v>
      </c>
      <c r="I1954">
        <v>254.2672</v>
      </c>
      <c r="J1954">
        <v>4</v>
      </c>
    </row>
    <row r="1955" spans="1:10" x14ac:dyDescent="0.3">
      <c r="A1955" t="s">
        <v>3857</v>
      </c>
      <c r="B1955" t="s">
        <v>5033</v>
      </c>
      <c r="C1955" t="s">
        <v>3886</v>
      </c>
      <c r="D1955">
        <v>2018</v>
      </c>
      <c r="E1955" t="s">
        <v>3883</v>
      </c>
      <c r="F1955" t="s">
        <v>3861</v>
      </c>
      <c r="G1955" t="s">
        <v>36</v>
      </c>
      <c r="H1955" t="s">
        <v>3884</v>
      </c>
      <c r="I1955">
        <v>124.8704</v>
      </c>
      <c r="J1955">
        <v>4</v>
      </c>
    </row>
    <row r="1956" spans="1:10" x14ac:dyDescent="0.3">
      <c r="A1956" t="s">
        <v>3857</v>
      </c>
      <c r="B1956" t="s">
        <v>5003</v>
      </c>
      <c r="C1956" t="s">
        <v>3871</v>
      </c>
      <c r="D1956">
        <v>2018</v>
      </c>
      <c r="E1956" t="s">
        <v>3883</v>
      </c>
      <c r="F1956" t="s">
        <v>3861</v>
      </c>
      <c r="G1956" t="s">
        <v>36</v>
      </c>
      <c r="H1956" t="s">
        <v>3884</v>
      </c>
      <c r="I1956">
        <v>113.286</v>
      </c>
      <c r="J1956">
        <v>4</v>
      </c>
    </row>
    <row r="1957" spans="1:10" x14ac:dyDescent="0.3">
      <c r="A1957" t="s">
        <v>3857</v>
      </c>
      <c r="B1957" t="s">
        <v>4034</v>
      </c>
      <c r="C1957" t="s">
        <v>3871</v>
      </c>
      <c r="D1957">
        <v>2018</v>
      </c>
      <c r="E1957" t="s">
        <v>3883</v>
      </c>
      <c r="F1957" t="s">
        <v>3861</v>
      </c>
      <c r="G1957" t="s">
        <v>36</v>
      </c>
      <c r="H1957" t="s">
        <v>3884</v>
      </c>
      <c r="I1957">
        <v>94.412000000000006</v>
      </c>
      <c r="J1957">
        <v>4</v>
      </c>
    </row>
    <row r="1958" spans="1:10" x14ac:dyDescent="0.3">
      <c r="A1958" t="s">
        <v>3857</v>
      </c>
      <c r="B1958" t="s">
        <v>4882</v>
      </c>
      <c r="C1958" t="s">
        <v>3871</v>
      </c>
      <c r="D1958">
        <v>2018</v>
      </c>
      <c r="E1958" t="s">
        <v>3883</v>
      </c>
      <c r="F1958" t="s">
        <v>3861</v>
      </c>
      <c r="G1958" t="s">
        <v>36</v>
      </c>
      <c r="H1958" t="s">
        <v>3884</v>
      </c>
      <c r="I1958">
        <v>190.68459999999999</v>
      </c>
      <c r="J1958">
        <v>4</v>
      </c>
    </row>
    <row r="1959" spans="1:10" x14ac:dyDescent="0.3">
      <c r="A1959" t="s">
        <v>3857</v>
      </c>
      <c r="B1959" t="s">
        <v>4926</v>
      </c>
      <c r="C1959" t="s">
        <v>3871</v>
      </c>
      <c r="D1959">
        <v>2018</v>
      </c>
      <c r="E1959" t="s">
        <v>3883</v>
      </c>
      <c r="F1959" t="s">
        <v>3861</v>
      </c>
      <c r="G1959" t="s">
        <v>36</v>
      </c>
      <c r="H1959" t="s">
        <v>3884</v>
      </c>
      <c r="I1959">
        <v>164.7526</v>
      </c>
      <c r="J1959">
        <v>4</v>
      </c>
    </row>
    <row r="1960" spans="1:10" x14ac:dyDescent="0.3">
      <c r="A1960" t="s">
        <v>3857</v>
      </c>
      <c r="B1960" t="s">
        <v>4192</v>
      </c>
      <c r="C1960" t="s">
        <v>3871</v>
      </c>
      <c r="D1960">
        <v>2018</v>
      </c>
      <c r="E1960" t="s">
        <v>3883</v>
      </c>
      <c r="F1960" t="s">
        <v>3861</v>
      </c>
      <c r="G1960" t="s">
        <v>36</v>
      </c>
      <c r="H1960" t="s">
        <v>3884</v>
      </c>
      <c r="I1960">
        <v>197.00839999999999</v>
      </c>
      <c r="J1960">
        <v>4</v>
      </c>
    </row>
    <row r="1961" spans="1:10" x14ac:dyDescent="0.3">
      <c r="A1961" t="s">
        <v>3851</v>
      </c>
      <c r="B1961" t="s">
        <v>5034</v>
      </c>
      <c r="C1961" t="s">
        <v>3895</v>
      </c>
      <c r="D1961">
        <v>2018</v>
      </c>
      <c r="E1961" t="s">
        <v>3883</v>
      </c>
      <c r="F1961" t="s">
        <v>3861</v>
      </c>
      <c r="G1961" t="s">
        <v>36</v>
      </c>
      <c r="H1961" t="s">
        <v>3884</v>
      </c>
      <c r="I1961">
        <v>145.84440000000001</v>
      </c>
      <c r="J1961">
        <v>4</v>
      </c>
    </row>
    <row r="1962" spans="1:10" x14ac:dyDescent="0.3">
      <c r="A1962" t="s">
        <v>3851</v>
      </c>
      <c r="B1962" t="s">
        <v>4773</v>
      </c>
      <c r="C1962" t="s">
        <v>3895</v>
      </c>
      <c r="D1962">
        <v>2018</v>
      </c>
      <c r="E1962" t="s">
        <v>3883</v>
      </c>
      <c r="F1962" t="s">
        <v>3861</v>
      </c>
      <c r="G1962" t="s">
        <v>36</v>
      </c>
      <c r="H1962" t="s">
        <v>3884</v>
      </c>
      <c r="I1962">
        <v>110.157</v>
      </c>
      <c r="J1962">
        <v>4</v>
      </c>
    </row>
    <row r="1963" spans="1:10" x14ac:dyDescent="0.3">
      <c r="A1963" t="s">
        <v>3851</v>
      </c>
      <c r="B1963" t="s">
        <v>4820</v>
      </c>
      <c r="C1963" t="s">
        <v>3895</v>
      </c>
      <c r="D1963">
        <v>2018</v>
      </c>
      <c r="E1963" t="s">
        <v>3883</v>
      </c>
      <c r="F1963" t="s">
        <v>3861</v>
      </c>
      <c r="G1963" t="s">
        <v>36</v>
      </c>
      <c r="H1963" t="s">
        <v>3884</v>
      </c>
      <c r="I1963">
        <v>105.199</v>
      </c>
      <c r="J1963">
        <v>4</v>
      </c>
    </row>
    <row r="1964" spans="1:10" x14ac:dyDescent="0.3">
      <c r="A1964" t="s">
        <v>3851</v>
      </c>
      <c r="B1964" t="s">
        <v>3997</v>
      </c>
      <c r="C1964" t="s">
        <v>3868</v>
      </c>
      <c r="D1964">
        <v>2018</v>
      </c>
      <c r="E1964" t="s">
        <v>3883</v>
      </c>
      <c r="F1964" t="s">
        <v>3861</v>
      </c>
      <c r="G1964" t="s">
        <v>36</v>
      </c>
      <c r="H1964" t="s">
        <v>3884</v>
      </c>
      <c r="I1964">
        <v>100.3674</v>
      </c>
      <c r="J1964">
        <v>4</v>
      </c>
    </row>
    <row r="1965" spans="1:10" x14ac:dyDescent="0.3">
      <c r="A1965" t="s">
        <v>3851</v>
      </c>
      <c r="B1965" t="s">
        <v>4612</v>
      </c>
      <c r="C1965" t="s">
        <v>3868</v>
      </c>
      <c r="D1965">
        <v>2018</v>
      </c>
      <c r="E1965" t="s">
        <v>3883</v>
      </c>
      <c r="F1965" t="s">
        <v>3861</v>
      </c>
      <c r="G1965" t="s">
        <v>36</v>
      </c>
      <c r="H1965" t="s">
        <v>3884</v>
      </c>
      <c r="I1965">
        <v>184.79239999999999</v>
      </c>
      <c r="J1965">
        <v>4</v>
      </c>
    </row>
    <row r="1966" spans="1:10" x14ac:dyDescent="0.3">
      <c r="A1966" t="s">
        <v>3851</v>
      </c>
      <c r="B1966" t="s">
        <v>4959</v>
      </c>
      <c r="C1966" t="s">
        <v>3864</v>
      </c>
      <c r="D1966">
        <v>2018</v>
      </c>
      <c r="E1966" t="s">
        <v>3883</v>
      </c>
      <c r="F1966" t="s">
        <v>3861</v>
      </c>
      <c r="G1966" t="s">
        <v>36</v>
      </c>
      <c r="H1966" t="s">
        <v>3884</v>
      </c>
      <c r="I1966">
        <v>112.7176</v>
      </c>
      <c r="J1966">
        <v>4</v>
      </c>
    </row>
    <row r="1967" spans="1:10" x14ac:dyDescent="0.3">
      <c r="A1967" t="s">
        <v>3851</v>
      </c>
      <c r="B1967" t="s">
        <v>4842</v>
      </c>
      <c r="C1967" t="s">
        <v>3864</v>
      </c>
      <c r="D1967">
        <v>2018</v>
      </c>
      <c r="E1967" t="s">
        <v>3883</v>
      </c>
      <c r="F1967" t="s">
        <v>3861</v>
      </c>
      <c r="G1967" t="s">
        <v>36</v>
      </c>
      <c r="H1967" t="s">
        <v>3884</v>
      </c>
      <c r="I1967">
        <v>106.2306</v>
      </c>
      <c r="J1967">
        <v>4</v>
      </c>
    </row>
    <row r="1968" spans="1:10" x14ac:dyDescent="0.3">
      <c r="A1968" t="s">
        <v>3851</v>
      </c>
      <c r="B1968" t="s">
        <v>4515</v>
      </c>
      <c r="C1968" t="s">
        <v>3853</v>
      </c>
      <c r="D1968">
        <v>2018</v>
      </c>
      <c r="E1968" t="s">
        <v>3883</v>
      </c>
      <c r="F1968" t="s">
        <v>3861</v>
      </c>
      <c r="G1968" t="s">
        <v>36</v>
      </c>
      <c r="H1968" t="s">
        <v>3884</v>
      </c>
      <c r="I1968">
        <v>164.2526</v>
      </c>
      <c r="J1968">
        <v>4</v>
      </c>
    </row>
    <row r="1969" spans="1:10" x14ac:dyDescent="0.3">
      <c r="A1969" t="s">
        <v>3851</v>
      </c>
      <c r="B1969" t="s">
        <v>4848</v>
      </c>
      <c r="C1969" t="s">
        <v>3853</v>
      </c>
      <c r="D1969">
        <v>2018</v>
      </c>
      <c r="E1969" t="s">
        <v>3883</v>
      </c>
      <c r="F1969" t="s">
        <v>3861</v>
      </c>
      <c r="G1969" t="s">
        <v>36</v>
      </c>
      <c r="H1969" t="s">
        <v>3884</v>
      </c>
      <c r="I1969">
        <v>219.84559999999999</v>
      </c>
      <c r="J1969">
        <v>4</v>
      </c>
    </row>
    <row r="1970" spans="1:10" x14ac:dyDescent="0.3">
      <c r="A1970" t="s">
        <v>3851</v>
      </c>
      <c r="B1970" t="s">
        <v>5035</v>
      </c>
      <c r="C1970" t="s">
        <v>3853</v>
      </c>
      <c r="D1970">
        <v>2018</v>
      </c>
      <c r="E1970" t="s">
        <v>3883</v>
      </c>
      <c r="F1970" t="s">
        <v>3861</v>
      </c>
      <c r="G1970" t="s">
        <v>36</v>
      </c>
      <c r="H1970" t="s">
        <v>3884</v>
      </c>
      <c r="I1970">
        <v>89.785600000000002</v>
      </c>
      <c r="J1970">
        <v>4</v>
      </c>
    </row>
    <row r="1971" spans="1:10" x14ac:dyDescent="0.3">
      <c r="A1971" t="s">
        <v>3851</v>
      </c>
      <c r="B1971" t="s">
        <v>5036</v>
      </c>
      <c r="C1971" t="s">
        <v>3892</v>
      </c>
      <c r="D1971">
        <v>2018</v>
      </c>
      <c r="E1971" t="s">
        <v>3883</v>
      </c>
      <c r="F1971" t="s">
        <v>3861</v>
      </c>
      <c r="G1971" t="s">
        <v>36</v>
      </c>
      <c r="H1971" t="s">
        <v>3884</v>
      </c>
      <c r="I1971">
        <v>197.71100000000001</v>
      </c>
      <c r="J1971">
        <v>4</v>
      </c>
    </row>
    <row r="1972" spans="1:10" x14ac:dyDescent="0.3">
      <c r="A1972" t="s">
        <v>3851</v>
      </c>
      <c r="B1972" t="s">
        <v>5037</v>
      </c>
      <c r="C1972" t="s">
        <v>3892</v>
      </c>
      <c r="D1972">
        <v>2018</v>
      </c>
      <c r="E1972" t="s">
        <v>3883</v>
      </c>
      <c r="F1972" t="s">
        <v>3861</v>
      </c>
      <c r="G1972" t="s">
        <v>36</v>
      </c>
      <c r="H1972" t="s">
        <v>3884</v>
      </c>
      <c r="I1972">
        <v>95.775199999999998</v>
      </c>
      <c r="J1972">
        <v>4</v>
      </c>
    </row>
    <row r="1973" spans="1:10" x14ac:dyDescent="0.3">
      <c r="A1973" t="s">
        <v>3851</v>
      </c>
      <c r="B1973" t="s">
        <v>5038</v>
      </c>
      <c r="C1973" t="s">
        <v>3886</v>
      </c>
      <c r="D1973">
        <v>2018</v>
      </c>
      <c r="E1973" t="s">
        <v>3883</v>
      </c>
      <c r="F1973" t="s">
        <v>3861</v>
      </c>
      <c r="G1973" t="s">
        <v>36</v>
      </c>
      <c r="H1973" t="s">
        <v>3884</v>
      </c>
      <c r="I1973">
        <v>121.173</v>
      </c>
      <c r="J1973">
        <v>4</v>
      </c>
    </row>
    <row r="1974" spans="1:10" x14ac:dyDescent="0.3">
      <c r="A1974" t="s">
        <v>3851</v>
      </c>
      <c r="B1974" t="s">
        <v>4676</v>
      </c>
      <c r="C1974" t="s">
        <v>3886</v>
      </c>
      <c r="D1974">
        <v>2018</v>
      </c>
      <c r="E1974" t="s">
        <v>3883</v>
      </c>
      <c r="F1974" t="s">
        <v>3861</v>
      </c>
      <c r="G1974" t="s">
        <v>36</v>
      </c>
      <c r="H1974" t="s">
        <v>3884</v>
      </c>
      <c r="I1974">
        <v>80.230199999999996</v>
      </c>
      <c r="J1974">
        <v>4</v>
      </c>
    </row>
    <row r="1975" spans="1:10" x14ac:dyDescent="0.3">
      <c r="A1975" t="s">
        <v>3851</v>
      </c>
      <c r="B1975" t="s">
        <v>5039</v>
      </c>
      <c r="C1975" t="s">
        <v>3886</v>
      </c>
      <c r="D1975">
        <v>2018</v>
      </c>
      <c r="E1975" t="s">
        <v>3883</v>
      </c>
      <c r="F1975" t="s">
        <v>3861</v>
      </c>
      <c r="G1975" t="s">
        <v>36</v>
      </c>
      <c r="H1975" t="s">
        <v>3884</v>
      </c>
      <c r="I1975">
        <v>95.641000000000005</v>
      </c>
      <c r="J1975">
        <v>4</v>
      </c>
    </row>
    <row r="1976" spans="1:10" x14ac:dyDescent="0.3">
      <c r="A1976" t="s">
        <v>3851</v>
      </c>
      <c r="B1976" t="s">
        <v>5001</v>
      </c>
      <c r="C1976" t="s">
        <v>3871</v>
      </c>
      <c r="D1976">
        <v>2018</v>
      </c>
      <c r="E1976" t="s">
        <v>3883</v>
      </c>
      <c r="F1976" t="s">
        <v>3861</v>
      </c>
      <c r="G1976" t="s">
        <v>36</v>
      </c>
      <c r="H1976" t="s">
        <v>3884</v>
      </c>
      <c r="I1976">
        <v>123.03879999999999</v>
      </c>
      <c r="J1976">
        <v>4</v>
      </c>
    </row>
    <row r="1977" spans="1:10" hidden="1" x14ac:dyDescent="0.3">
      <c r="A1977" t="s">
        <v>3857</v>
      </c>
      <c r="B1977" t="s">
        <v>4161</v>
      </c>
      <c r="C1977" t="s">
        <v>3853</v>
      </c>
      <c r="D1977">
        <v>2014</v>
      </c>
      <c r="E1977" t="s">
        <v>3869</v>
      </c>
      <c r="F1977" t="s">
        <v>3861</v>
      </c>
      <c r="G1977" t="s">
        <v>17</v>
      </c>
      <c r="H1977" t="s">
        <v>3856</v>
      </c>
      <c r="I1977">
        <v>196.4426</v>
      </c>
      <c r="J1977">
        <v>4</v>
      </c>
    </row>
    <row r="1978" spans="1:10" hidden="1" x14ac:dyDescent="0.3">
      <c r="A1978" t="s">
        <v>3851</v>
      </c>
      <c r="B1978" t="s">
        <v>5040</v>
      </c>
      <c r="C1978" t="s">
        <v>3886</v>
      </c>
      <c r="D1978">
        <v>2014</v>
      </c>
      <c r="E1978" t="s">
        <v>3869</v>
      </c>
      <c r="F1978" t="s">
        <v>3861</v>
      </c>
      <c r="G1978" t="s">
        <v>17</v>
      </c>
      <c r="H1978" t="s">
        <v>3856</v>
      </c>
      <c r="I1978">
        <v>250.8724</v>
      </c>
      <c r="J1978">
        <v>4</v>
      </c>
    </row>
    <row r="1979" spans="1:10" x14ac:dyDescent="0.3">
      <c r="A1979" t="s">
        <v>3857</v>
      </c>
      <c r="B1979" t="s">
        <v>4831</v>
      </c>
      <c r="C1979" t="s">
        <v>3859</v>
      </c>
      <c r="D1979">
        <v>2022</v>
      </c>
      <c r="E1979" t="s">
        <v>3860</v>
      </c>
      <c r="F1979" t="s">
        <v>3861</v>
      </c>
      <c r="G1979" t="s">
        <v>36</v>
      </c>
      <c r="H1979" t="s">
        <v>3862</v>
      </c>
      <c r="I1979">
        <v>96.443600000000004</v>
      </c>
      <c r="J1979">
        <v>4</v>
      </c>
    </row>
    <row r="1980" spans="1:10" hidden="1" x14ac:dyDescent="0.3">
      <c r="A1980" t="s">
        <v>3857</v>
      </c>
      <c r="B1980" t="s">
        <v>3953</v>
      </c>
      <c r="C1980" t="s">
        <v>3892</v>
      </c>
      <c r="D1980">
        <v>2014</v>
      </c>
      <c r="E1980" t="s">
        <v>3869</v>
      </c>
      <c r="F1980" t="s">
        <v>3861</v>
      </c>
      <c r="G1980" t="s">
        <v>17</v>
      </c>
      <c r="H1980" t="s">
        <v>3856</v>
      </c>
      <c r="I1980">
        <v>126.002</v>
      </c>
      <c r="J1980">
        <v>4</v>
      </c>
    </row>
    <row r="1981" spans="1:10" hidden="1" x14ac:dyDescent="0.3">
      <c r="A1981" t="s">
        <v>3857</v>
      </c>
      <c r="B1981" t="s">
        <v>5041</v>
      </c>
      <c r="C1981" t="s">
        <v>3864</v>
      </c>
      <c r="D1981">
        <v>2014</v>
      </c>
      <c r="E1981" t="s">
        <v>3869</v>
      </c>
      <c r="F1981" t="s">
        <v>3861</v>
      </c>
      <c r="G1981" t="s">
        <v>17</v>
      </c>
      <c r="H1981" t="s">
        <v>3856</v>
      </c>
      <c r="I1981">
        <v>141.5154</v>
      </c>
      <c r="J1981">
        <v>4</v>
      </c>
    </row>
    <row r="1982" spans="1:10" hidden="1" x14ac:dyDescent="0.3">
      <c r="A1982" t="s">
        <v>3851</v>
      </c>
      <c r="B1982" t="s">
        <v>5042</v>
      </c>
      <c r="C1982" t="s">
        <v>3886</v>
      </c>
      <c r="D1982">
        <v>2016</v>
      </c>
      <c r="E1982" t="s">
        <v>3865</v>
      </c>
      <c r="F1982" t="s">
        <v>3855</v>
      </c>
      <c r="G1982" t="s">
        <v>3866</v>
      </c>
      <c r="H1982" t="s">
        <v>3856</v>
      </c>
      <c r="I1982">
        <v>95.643600000000006</v>
      </c>
      <c r="J1982">
        <v>4</v>
      </c>
    </row>
    <row r="1983" spans="1:10" hidden="1" x14ac:dyDescent="0.3">
      <c r="A1983" t="s">
        <v>3851</v>
      </c>
      <c r="B1983" t="s">
        <v>4444</v>
      </c>
      <c r="C1983" t="s">
        <v>3892</v>
      </c>
      <c r="D1983">
        <v>2018</v>
      </c>
      <c r="E1983" t="s">
        <v>3975</v>
      </c>
      <c r="F1983" t="s">
        <v>3855</v>
      </c>
      <c r="G1983" t="s">
        <v>3866</v>
      </c>
      <c r="H1983" t="s">
        <v>3878</v>
      </c>
      <c r="I1983">
        <v>176.93700000000001</v>
      </c>
      <c r="J1983">
        <v>4</v>
      </c>
    </row>
    <row r="1984" spans="1:10" hidden="1" x14ac:dyDescent="0.3">
      <c r="A1984" t="s">
        <v>3857</v>
      </c>
      <c r="B1984" t="s">
        <v>4170</v>
      </c>
      <c r="C1984" t="s">
        <v>3871</v>
      </c>
      <c r="D1984">
        <v>2015</v>
      </c>
      <c r="E1984" t="s">
        <v>3872</v>
      </c>
      <c r="F1984" t="s">
        <v>3873</v>
      </c>
      <c r="G1984" t="s">
        <v>3866</v>
      </c>
      <c r="H1984" t="s">
        <v>3856</v>
      </c>
      <c r="I1984">
        <v>159.05779999999999</v>
      </c>
      <c r="J1984">
        <v>4</v>
      </c>
    </row>
    <row r="1985" spans="1:10" hidden="1" x14ac:dyDescent="0.3">
      <c r="A1985" t="s">
        <v>3857</v>
      </c>
      <c r="B1985" t="s">
        <v>4955</v>
      </c>
      <c r="C1985" t="s">
        <v>3871</v>
      </c>
      <c r="D1985">
        <v>2016</v>
      </c>
      <c r="E1985" t="s">
        <v>3865</v>
      </c>
      <c r="F1985" t="s">
        <v>3855</v>
      </c>
      <c r="G1985" t="s">
        <v>3866</v>
      </c>
      <c r="H1985" t="s">
        <v>3856</v>
      </c>
      <c r="I1985">
        <v>82.427599999999998</v>
      </c>
      <c r="J1985">
        <v>4</v>
      </c>
    </row>
    <row r="1986" spans="1:10" hidden="1" x14ac:dyDescent="0.3">
      <c r="A1986" t="s">
        <v>3857</v>
      </c>
      <c r="B1986" t="s">
        <v>3874</v>
      </c>
      <c r="C1986" t="s">
        <v>3864</v>
      </c>
      <c r="D1986">
        <v>2011</v>
      </c>
      <c r="E1986" t="s">
        <v>3877</v>
      </c>
      <c r="F1986" t="s">
        <v>3861</v>
      </c>
      <c r="G1986" t="s">
        <v>3866</v>
      </c>
      <c r="H1986" t="s">
        <v>3878</v>
      </c>
      <c r="I1986">
        <v>101.7016</v>
      </c>
      <c r="J1986">
        <v>4</v>
      </c>
    </row>
    <row r="1987" spans="1:10" hidden="1" x14ac:dyDescent="0.3">
      <c r="A1987" t="s">
        <v>3857</v>
      </c>
      <c r="B1987" t="s">
        <v>3948</v>
      </c>
      <c r="C1987" t="s">
        <v>3880</v>
      </c>
      <c r="D1987">
        <v>2020</v>
      </c>
      <c r="E1987" t="s">
        <v>3875</v>
      </c>
      <c r="F1987" t="s">
        <v>3873</v>
      </c>
      <c r="G1987" t="s">
        <v>3866</v>
      </c>
      <c r="H1987" t="s">
        <v>3856</v>
      </c>
      <c r="I1987">
        <v>105.1622</v>
      </c>
      <c r="J1987">
        <v>4</v>
      </c>
    </row>
    <row r="1988" spans="1:10" hidden="1" x14ac:dyDescent="0.3">
      <c r="A1988" t="s">
        <v>3851</v>
      </c>
      <c r="B1988" t="s">
        <v>4738</v>
      </c>
      <c r="C1988" t="s">
        <v>3864</v>
      </c>
      <c r="D1988">
        <v>2017</v>
      </c>
      <c r="E1988" t="s">
        <v>3888</v>
      </c>
      <c r="F1988" t="s">
        <v>3873</v>
      </c>
      <c r="G1988" t="s">
        <v>3866</v>
      </c>
      <c r="H1988" t="s">
        <v>3856</v>
      </c>
      <c r="I1988">
        <v>53.064</v>
      </c>
      <c r="J1988">
        <v>4</v>
      </c>
    </row>
    <row r="1989" spans="1:10" hidden="1" x14ac:dyDescent="0.3">
      <c r="A1989" t="s">
        <v>3851</v>
      </c>
      <c r="B1989" t="s">
        <v>4868</v>
      </c>
      <c r="C1989" t="s">
        <v>3886</v>
      </c>
      <c r="D1989">
        <v>2014</v>
      </c>
      <c r="E1989" t="s">
        <v>3869</v>
      </c>
      <c r="F1989" t="s">
        <v>3861</v>
      </c>
      <c r="G1989" t="s">
        <v>17</v>
      </c>
      <c r="H1989" t="s">
        <v>3856</v>
      </c>
      <c r="I1989">
        <v>54.764000000000003</v>
      </c>
      <c r="J1989">
        <v>4</v>
      </c>
    </row>
    <row r="1990" spans="1:10" hidden="1" x14ac:dyDescent="0.3">
      <c r="A1990" t="s">
        <v>3857</v>
      </c>
      <c r="B1990" t="s">
        <v>5043</v>
      </c>
      <c r="C1990" t="s">
        <v>3859</v>
      </c>
      <c r="D1990">
        <v>2018</v>
      </c>
      <c r="E1990" t="s">
        <v>3975</v>
      </c>
      <c r="F1990" t="s">
        <v>3855</v>
      </c>
      <c r="G1990" t="s">
        <v>3866</v>
      </c>
      <c r="H1990" t="s">
        <v>3878</v>
      </c>
      <c r="I1990">
        <v>117.944</v>
      </c>
      <c r="J1990">
        <v>4</v>
      </c>
    </row>
    <row r="1991" spans="1:10" x14ac:dyDescent="0.3">
      <c r="A1991" t="s">
        <v>3851</v>
      </c>
      <c r="B1991" t="s">
        <v>4647</v>
      </c>
      <c r="C1991" t="s">
        <v>3886</v>
      </c>
      <c r="D1991">
        <v>2022</v>
      </c>
      <c r="E1991" t="s">
        <v>3860</v>
      </c>
      <c r="F1991" t="s">
        <v>3861</v>
      </c>
      <c r="G1991" t="s">
        <v>36</v>
      </c>
      <c r="H1991" t="s">
        <v>3862</v>
      </c>
      <c r="I1991">
        <v>100.0016</v>
      </c>
      <c r="J1991">
        <v>4</v>
      </c>
    </row>
    <row r="1992" spans="1:10" hidden="1" x14ac:dyDescent="0.3">
      <c r="A1992" t="s">
        <v>3851</v>
      </c>
      <c r="B1992" t="s">
        <v>4515</v>
      </c>
      <c r="C1992" t="s">
        <v>3853</v>
      </c>
      <c r="D1992">
        <v>2015</v>
      </c>
      <c r="E1992" t="s">
        <v>3872</v>
      </c>
      <c r="F1992" t="s">
        <v>3873</v>
      </c>
      <c r="G1992" t="s">
        <v>3866</v>
      </c>
      <c r="H1992" t="s">
        <v>3856</v>
      </c>
      <c r="I1992">
        <v>164.15260000000001</v>
      </c>
      <c r="J1992">
        <v>4</v>
      </c>
    </row>
    <row r="1993" spans="1:10" hidden="1" x14ac:dyDescent="0.3">
      <c r="A1993" t="s">
        <v>3857</v>
      </c>
      <c r="B1993" t="s">
        <v>4040</v>
      </c>
      <c r="C1993" t="s">
        <v>3834</v>
      </c>
      <c r="D1993">
        <v>2017</v>
      </c>
      <c r="E1993" t="s">
        <v>3888</v>
      </c>
      <c r="F1993" t="s">
        <v>3873</v>
      </c>
      <c r="G1993" t="s">
        <v>3866</v>
      </c>
      <c r="H1993" t="s">
        <v>3856</v>
      </c>
      <c r="I1993">
        <v>245.18020000000001</v>
      </c>
      <c r="J1993">
        <v>4</v>
      </c>
    </row>
    <row r="1994" spans="1:10" hidden="1" x14ac:dyDescent="0.3">
      <c r="A1994" t="s">
        <v>3851</v>
      </c>
      <c r="B1994" t="s">
        <v>5044</v>
      </c>
      <c r="C1994" t="s">
        <v>3886</v>
      </c>
      <c r="D1994">
        <v>2020</v>
      </c>
      <c r="E1994" t="s">
        <v>3875</v>
      </c>
      <c r="F1994" t="s">
        <v>3873</v>
      </c>
      <c r="G1994" t="s">
        <v>3866</v>
      </c>
      <c r="H1994" t="s">
        <v>3856</v>
      </c>
      <c r="I1994">
        <v>263.7568</v>
      </c>
      <c r="J1994">
        <v>4</v>
      </c>
    </row>
    <row r="1995" spans="1:10" hidden="1" x14ac:dyDescent="0.3">
      <c r="A1995" t="s">
        <v>3857</v>
      </c>
      <c r="B1995" t="s">
        <v>5045</v>
      </c>
      <c r="C1995" t="s">
        <v>3834</v>
      </c>
      <c r="D1995">
        <v>2017</v>
      </c>
      <c r="E1995" t="s">
        <v>3888</v>
      </c>
      <c r="F1995" t="s">
        <v>3873</v>
      </c>
      <c r="G1995" t="s">
        <v>3866</v>
      </c>
      <c r="H1995" t="s">
        <v>3856</v>
      </c>
      <c r="I1995">
        <v>229.0668</v>
      </c>
      <c r="J1995">
        <v>4</v>
      </c>
    </row>
    <row r="1996" spans="1:10" hidden="1" x14ac:dyDescent="0.3">
      <c r="A1996" t="s">
        <v>3851</v>
      </c>
      <c r="B1996" t="s">
        <v>5046</v>
      </c>
      <c r="C1996" t="s">
        <v>3892</v>
      </c>
      <c r="D1996">
        <v>2015</v>
      </c>
      <c r="E1996" t="s">
        <v>3872</v>
      </c>
      <c r="F1996" t="s">
        <v>3873</v>
      </c>
      <c r="G1996" t="s">
        <v>3866</v>
      </c>
      <c r="H1996" t="s">
        <v>3856</v>
      </c>
      <c r="I1996">
        <v>110.92019999999999</v>
      </c>
      <c r="J1996">
        <v>4</v>
      </c>
    </row>
    <row r="1997" spans="1:10" hidden="1" x14ac:dyDescent="0.3">
      <c r="A1997" t="s">
        <v>3857</v>
      </c>
      <c r="B1997" t="s">
        <v>5047</v>
      </c>
      <c r="C1997" t="s">
        <v>3864</v>
      </c>
      <c r="D1997">
        <v>2014</v>
      </c>
      <c r="E1997" t="s">
        <v>3869</v>
      </c>
      <c r="F1997" t="s">
        <v>3861</v>
      </c>
      <c r="G1997" t="s">
        <v>17</v>
      </c>
      <c r="H1997" t="s">
        <v>3856</v>
      </c>
      <c r="I1997">
        <v>43.345399999999998</v>
      </c>
      <c r="J1997">
        <v>4</v>
      </c>
    </row>
    <row r="1998" spans="1:10" hidden="1" x14ac:dyDescent="0.3">
      <c r="A1998" t="s">
        <v>3857</v>
      </c>
      <c r="B1998" t="s">
        <v>5048</v>
      </c>
      <c r="C1998" t="s">
        <v>3899</v>
      </c>
      <c r="D1998">
        <v>2020</v>
      </c>
      <c r="E1998" t="s">
        <v>3875</v>
      </c>
      <c r="F1998" t="s">
        <v>3873</v>
      </c>
      <c r="G1998" t="s">
        <v>3866</v>
      </c>
      <c r="H1998" t="s">
        <v>3856</v>
      </c>
      <c r="I1998">
        <v>250.53819999999999</v>
      </c>
      <c r="J1998">
        <v>4</v>
      </c>
    </row>
    <row r="1999" spans="1:10" hidden="1" x14ac:dyDescent="0.3">
      <c r="A1999" t="s">
        <v>3857</v>
      </c>
      <c r="B1999" t="s">
        <v>3906</v>
      </c>
      <c r="C1999" t="s">
        <v>3864</v>
      </c>
      <c r="D1999">
        <v>2015</v>
      </c>
      <c r="E1999" t="s">
        <v>3872</v>
      </c>
      <c r="F1999" t="s">
        <v>3873</v>
      </c>
      <c r="G1999" t="s">
        <v>3866</v>
      </c>
      <c r="H1999" t="s">
        <v>3856</v>
      </c>
      <c r="I1999">
        <v>147.53919999999999</v>
      </c>
      <c r="J1999">
        <v>4</v>
      </c>
    </row>
    <row r="2000" spans="1:10" hidden="1" x14ac:dyDescent="0.3">
      <c r="A2000" t="s">
        <v>3851</v>
      </c>
      <c r="B2000" t="s">
        <v>4433</v>
      </c>
      <c r="C2000" t="s">
        <v>3911</v>
      </c>
      <c r="D2000">
        <v>2020</v>
      </c>
      <c r="E2000" t="s">
        <v>3875</v>
      </c>
      <c r="F2000" t="s">
        <v>3873</v>
      </c>
      <c r="G2000" t="s">
        <v>3866</v>
      </c>
      <c r="H2000" t="s">
        <v>3856</v>
      </c>
      <c r="I2000">
        <v>104.4332</v>
      </c>
      <c r="J2000">
        <v>4</v>
      </c>
    </row>
    <row r="2001" spans="1:10" hidden="1" x14ac:dyDescent="0.3">
      <c r="A2001" t="s">
        <v>3857</v>
      </c>
      <c r="B2001" t="s">
        <v>5049</v>
      </c>
      <c r="C2001" t="s">
        <v>3886</v>
      </c>
      <c r="D2001">
        <v>2018</v>
      </c>
      <c r="E2001" t="s">
        <v>3975</v>
      </c>
      <c r="F2001" t="s">
        <v>3855</v>
      </c>
      <c r="G2001" t="s">
        <v>3866</v>
      </c>
      <c r="H2001" t="s">
        <v>3878</v>
      </c>
      <c r="I2001">
        <v>190.9504</v>
      </c>
      <c r="J2001">
        <v>4</v>
      </c>
    </row>
    <row r="2002" spans="1:10" hidden="1" x14ac:dyDescent="0.3">
      <c r="A2002" t="s">
        <v>3851</v>
      </c>
      <c r="B2002" t="s">
        <v>4884</v>
      </c>
      <c r="C2002" t="s">
        <v>3895</v>
      </c>
      <c r="D2002">
        <v>2015</v>
      </c>
      <c r="E2002" t="s">
        <v>3872</v>
      </c>
      <c r="F2002" t="s">
        <v>3873</v>
      </c>
      <c r="G2002" t="s">
        <v>3866</v>
      </c>
      <c r="H2002" t="s">
        <v>3856</v>
      </c>
      <c r="I2002">
        <v>260.45940000000002</v>
      </c>
      <c r="J2002">
        <v>4</v>
      </c>
    </row>
    <row r="2003" spans="1:10" hidden="1" x14ac:dyDescent="0.3">
      <c r="A2003" t="s">
        <v>3857</v>
      </c>
      <c r="B2003" t="s">
        <v>4519</v>
      </c>
      <c r="C2003" t="s">
        <v>3834</v>
      </c>
      <c r="D2003">
        <v>2016</v>
      </c>
      <c r="E2003" t="s">
        <v>3865</v>
      </c>
      <c r="F2003" t="s">
        <v>3855</v>
      </c>
      <c r="G2003" t="s">
        <v>3866</v>
      </c>
      <c r="H2003" t="s">
        <v>3856</v>
      </c>
      <c r="I2003">
        <v>142.21279999999999</v>
      </c>
      <c r="J2003">
        <v>4</v>
      </c>
    </row>
    <row r="2004" spans="1:10" hidden="1" x14ac:dyDescent="0.3">
      <c r="A2004" t="s">
        <v>3857</v>
      </c>
      <c r="B2004" t="s">
        <v>4375</v>
      </c>
      <c r="C2004" t="s">
        <v>3859</v>
      </c>
      <c r="D2004">
        <v>2018</v>
      </c>
      <c r="E2004" t="s">
        <v>3975</v>
      </c>
      <c r="F2004" t="s">
        <v>3855</v>
      </c>
      <c r="G2004" t="s">
        <v>3866</v>
      </c>
      <c r="H2004" t="s">
        <v>3878</v>
      </c>
      <c r="I2004">
        <v>193.81620000000001</v>
      </c>
      <c r="J2004">
        <v>4</v>
      </c>
    </row>
    <row r="2005" spans="1:10" hidden="1" x14ac:dyDescent="0.3">
      <c r="A2005" t="s">
        <v>3857</v>
      </c>
      <c r="B2005" t="s">
        <v>4314</v>
      </c>
      <c r="C2005" t="s">
        <v>3932</v>
      </c>
      <c r="D2005">
        <v>2018</v>
      </c>
      <c r="E2005" t="s">
        <v>3975</v>
      </c>
      <c r="F2005" t="s">
        <v>3855</v>
      </c>
      <c r="G2005" t="s">
        <v>3866</v>
      </c>
      <c r="H2005" t="s">
        <v>3878</v>
      </c>
      <c r="I2005">
        <v>48.903399999999998</v>
      </c>
      <c r="J2005">
        <v>4</v>
      </c>
    </row>
    <row r="2006" spans="1:10" hidden="1" x14ac:dyDescent="0.3">
      <c r="A2006" t="s">
        <v>3851</v>
      </c>
      <c r="B2006" t="s">
        <v>5050</v>
      </c>
      <c r="C2006" t="s">
        <v>3996</v>
      </c>
      <c r="D2006">
        <v>2017</v>
      </c>
      <c r="E2006" t="s">
        <v>3888</v>
      </c>
      <c r="F2006" t="s">
        <v>3873</v>
      </c>
      <c r="G2006" t="s">
        <v>3866</v>
      </c>
      <c r="H2006" t="s">
        <v>3856</v>
      </c>
      <c r="I2006">
        <v>239.65379999999999</v>
      </c>
      <c r="J2006">
        <v>4</v>
      </c>
    </row>
    <row r="2007" spans="1:10" hidden="1" x14ac:dyDescent="0.3">
      <c r="A2007" t="s">
        <v>3857</v>
      </c>
      <c r="B2007" t="s">
        <v>4291</v>
      </c>
      <c r="C2007" t="s">
        <v>3834</v>
      </c>
      <c r="D2007">
        <v>2015</v>
      </c>
      <c r="E2007" t="s">
        <v>3872</v>
      </c>
      <c r="F2007" t="s">
        <v>3873</v>
      </c>
      <c r="G2007" t="s">
        <v>3866</v>
      </c>
      <c r="H2007" t="s">
        <v>3856</v>
      </c>
      <c r="I2007">
        <v>51.534999999999997</v>
      </c>
      <c r="J2007">
        <v>4</v>
      </c>
    </row>
    <row r="2008" spans="1:10" x14ac:dyDescent="0.3">
      <c r="A2008" t="s">
        <v>3851</v>
      </c>
      <c r="B2008" t="s">
        <v>4804</v>
      </c>
      <c r="C2008" t="s">
        <v>3834</v>
      </c>
      <c r="D2008">
        <v>2012</v>
      </c>
      <c r="E2008" t="s">
        <v>3854</v>
      </c>
      <c r="F2008" t="s">
        <v>3855</v>
      </c>
      <c r="G2008" t="s">
        <v>36</v>
      </c>
      <c r="H2008" t="s">
        <v>3856</v>
      </c>
      <c r="I2008">
        <v>213.48759999999999</v>
      </c>
      <c r="J2008">
        <v>4</v>
      </c>
    </row>
    <row r="2009" spans="1:10" hidden="1" x14ac:dyDescent="0.3">
      <c r="A2009" t="s">
        <v>3857</v>
      </c>
      <c r="B2009" t="s">
        <v>5051</v>
      </c>
      <c r="C2009" t="s">
        <v>3853</v>
      </c>
      <c r="D2009">
        <v>2016</v>
      </c>
      <c r="E2009" t="s">
        <v>3865</v>
      </c>
      <c r="F2009" t="s">
        <v>3855</v>
      </c>
      <c r="G2009" t="s">
        <v>3866</v>
      </c>
      <c r="H2009" t="s">
        <v>3856</v>
      </c>
      <c r="I2009">
        <v>181.43180000000001</v>
      </c>
      <c r="J2009">
        <v>4</v>
      </c>
    </row>
    <row r="2010" spans="1:10" hidden="1" x14ac:dyDescent="0.3">
      <c r="A2010" t="s">
        <v>3857</v>
      </c>
      <c r="B2010" t="s">
        <v>5052</v>
      </c>
      <c r="C2010" t="s">
        <v>3834</v>
      </c>
      <c r="D2010">
        <v>2014</v>
      </c>
      <c r="E2010" t="s">
        <v>3869</v>
      </c>
      <c r="F2010" t="s">
        <v>3861</v>
      </c>
      <c r="G2010" t="s">
        <v>17</v>
      </c>
      <c r="H2010" t="s">
        <v>3856</v>
      </c>
      <c r="I2010">
        <v>45.942799999999998</v>
      </c>
      <c r="J2010">
        <v>4</v>
      </c>
    </row>
    <row r="2011" spans="1:10" x14ac:dyDescent="0.3">
      <c r="A2011" t="s">
        <v>3857</v>
      </c>
      <c r="B2011" t="s">
        <v>5053</v>
      </c>
      <c r="C2011" t="s">
        <v>3834</v>
      </c>
      <c r="D2011">
        <v>2018</v>
      </c>
      <c r="E2011" t="s">
        <v>3883</v>
      </c>
      <c r="F2011" t="s">
        <v>3861</v>
      </c>
      <c r="G2011" t="s">
        <v>36</v>
      </c>
      <c r="H2011" t="s">
        <v>3884</v>
      </c>
      <c r="I2011">
        <v>260.55939999999998</v>
      </c>
      <c r="J2011">
        <v>4</v>
      </c>
    </row>
    <row r="2012" spans="1:10" x14ac:dyDescent="0.3">
      <c r="A2012" t="s">
        <v>3851</v>
      </c>
      <c r="B2012" t="s">
        <v>4496</v>
      </c>
      <c r="C2012" t="s">
        <v>3886</v>
      </c>
      <c r="D2012">
        <v>2012</v>
      </c>
      <c r="E2012" t="s">
        <v>3854</v>
      </c>
      <c r="F2012" t="s">
        <v>3855</v>
      </c>
      <c r="G2012" t="s">
        <v>36</v>
      </c>
      <c r="H2012" t="s">
        <v>3856</v>
      </c>
      <c r="I2012">
        <v>132.5284</v>
      </c>
      <c r="J2012">
        <v>4</v>
      </c>
    </row>
    <row r="2013" spans="1:10" hidden="1" x14ac:dyDescent="0.3">
      <c r="A2013" t="s">
        <v>3857</v>
      </c>
      <c r="B2013" t="s">
        <v>4042</v>
      </c>
      <c r="C2013" t="s">
        <v>3864</v>
      </c>
      <c r="D2013">
        <v>2016</v>
      </c>
      <c r="E2013" t="s">
        <v>3865</v>
      </c>
      <c r="F2013" t="s">
        <v>3855</v>
      </c>
      <c r="G2013" t="s">
        <v>3866</v>
      </c>
      <c r="H2013" t="s">
        <v>3856</v>
      </c>
      <c r="I2013">
        <v>84.922399999999996</v>
      </c>
      <c r="J2013">
        <v>4</v>
      </c>
    </row>
    <row r="2014" spans="1:10" hidden="1" x14ac:dyDescent="0.3">
      <c r="A2014" t="s">
        <v>3857</v>
      </c>
      <c r="B2014" t="s">
        <v>5002</v>
      </c>
      <c r="C2014" t="s">
        <v>3886</v>
      </c>
      <c r="D2014">
        <v>2011</v>
      </c>
      <c r="E2014" t="s">
        <v>3877</v>
      </c>
      <c r="F2014" t="s">
        <v>3861</v>
      </c>
      <c r="G2014" t="s">
        <v>3866</v>
      </c>
      <c r="H2014" t="s">
        <v>3878</v>
      </c>
      <c r="I2014">
        <v>243.9828</v>
      </c>
      <c r="J2014">
        <v>4</v>
      </c>
    </row>
    <row r="2015" spans="1:10" x14ac:dyDescent="0.3">
      <c r="A2015" t="s">
        <v>3857</v>
      </c>
      <c r="B2015" t="s">
        <v>4309</v>
      </c>
      <c r="C2015" t="s">
        <v>3932</v>
      </c>
      <c r="D2015">
        <v>2022</v>
      </c>
      <c r="E2015" t="s">
        <v>3860</v>
      </c>
      <c r="F2015" t="s">
        <v>3861</v>
      </c>
      <c r="G2015" t="s">
        <v>36</v>
      </c>
      <c r="H2015" t="s">
        <v>3862</v>
      </c>
      <c r="I2015">
        <v>43.674399999999999</v>
      </c>
      <c r="J2015">
        <v>4</v>
      </c>
    </row>
    <row r="2016" spans="1:10" x14ac:dyDescent="0.3">
      <c r="A2016" t="s">
        <v>3851</v>
      </c>
      <c r="B2016" t="s">
        <v>4116</v>
      </c>
      <c r="C2016" t="s">
        <v>3853</v>
      </c>
      <c r="D2016">
        <v>2022</v>
      </c>
      <c r="E2016" t="s">
        <v>3860</v>
      </c>
      <c r="F2016" t="s">
        <v>3861</v>
      </c>
      <c r="G2016" t="s">
        <v>36</v>
      </c>
      <c r="H2016" t="s">
        <v>3862</v>
      </c>
      <c r="I2016">
        <v>201.07419999999999</v>
      </c>
      <c r="J2016">
        <v>4</v>
      </c>
    </row>
    <row r="2017" spans="1:10" hidden="1" x14ac:dyDescent="0.3">
      <c r="A2017" t="s">
        <v>3851</v>
      </c>
      <c r="B2017" t="s">
        <v>5054</v>
      </c>
      <c r="C2017" t="s">
        <v>3932</v>
      </c>
      <c r="D2017">
        <v>2014</v>
      </c>
      <c r="E2017" t="s">
        <v>3869</v>
      </c>
      <c r="F2017" t="s">
        <v>3861</v>
      </c>
      <c r="G2017" t="s">
        <v>17</v>
      </c>
      <c r="H2017" t="s">
        <v>3856</v>
      </c>
      <c r="I2017">
        <v>49.203400000000002</v>
      </c>
      <c r="J2017">
        <v>4</v>
      </c>
    </row>
    <row r="2018" spans="1:10" hidden="1" x14ac:dyDescent="0.3">
      <c r="A2018" t="s">
        <v>3851</v>
      </c>
      <c r="B2018" t="s">
        <v>5055</v>
      </c>
      <c r="C2018" t="s">
        <v>3868</v>
      </c>
      <c r="D2018">
        <v>2018</v>
      </c>
      <c r="E2018" t="s">
        <v>3975</v>
      </c>
      <c r="F2018" t="s">
        <v>3855</v>
      </c>
      <c r="G2018" t="s">
        <v>3866</v>
      </c>
      <c r="H2018" t="s">
        <v>3878</v>
      </c>
      <c r="I2018">
        <v>160.69200000000001</v>
      </c>
      <c r="J2018">
        <v>4</v>
      </c>
    </row>
    <row r="2019" spans="1:10" x14ac:dyDescent="0.3">
      <c r="A2019" t="s">
        <v>3851</v>
      </c>
      <c r="B2019" t="s">
        <v>5056</v>
      </c>
      <c r="C2019" t="s">
        <v>3853</v>
      </c>
      <c r="D2019">
        <v>2012</v>
      </c>
      <c r="E2019" t="s">
        <v>3854</v>
      </c>
      <c r="F2019" t="s">
        <v>3855</v>
      </c>
      <c r="G2019" t="s">
        <v>36</v>
      </c>
      <c r="H2019" t="s">
        <v>3856</v>
      </c>
      <c r="I2019">
        <v>171.34479999999999</v>
      </c>
      <c r="J2019">
        <v>4</v>
      </c>
    </row>
    <row r="2020" spans="1:10" hidden="1" x14ac:dyDescent="0.3">
      <c r="A2020" t="s">
        <v>3857</v>
      </c>
      <c r="B2020" t="s">
        <v>4316</v>
      </c>
      <c r="C2020" t="s">
        <v>3886</v>
      </c>
      <c r="D2020">
        <v>2018</v>
      </c>
      <c r="E2020" t="s">
        <v>3975</v>
      </c>
      <c r="F2020" t="s">
        <v>3855</v>
      </c>
      <c r="G2020" t="s">
        <v>3866</v>
      </c>
      <c r="H2020" t="s">
        <v>3878</v>
      </c>
      <c r="I2020">
        <v>157.892</v>
      </c>
      <c r="J2020">
        <v>4</v>
      </c>
    </row>
    <row r="2021" spans="1:10" hidden="1" x14ac:dyDescent="0.3">
      <c r="A2021" t="s">
        <v>3857</v>
      </c>
      <c r="B2021" t="s">
        <v>3887</v>
      </c>
      <c r="C2021" t="s">
        <v>3859</v>
      </c>
      <c r="D2021">
        <v>2016</v>
      </c>
      <c r="E2021" t="s">
        <v>3865</v>
      </c>
      <c r="F2021" t="s">
        <v>3855</v>
      </c>
      <c r="G2021" t="s">
        <v>3866</v>
      </c>
      <c r="H2021" t="s">
        <v>3856</v>
      </c>
      <c r="I2021">
        <v>189.18459999999999</v>
      </c>
      <c r="J2021">
        <v>4</v>
      </c>
    </row>
    <row r="2022" spans="1:10" x14ac:dyDescent="0.3">
      <c r="A2022" t="s">
        <v>3857</v>
      </c>
      <c r="B2022" t="s">
        <v>4142</v>
      </c>
      <c r="C2022" t="s">
        <v>3886</v>
      </c>
      <c r="D2022">
        <v>2018</v>
      </c>
      <c r="E2022" t="s">
        <v>3883</v>
      </c>
      <c r="F2022" t="s">
        <v>3861</v>
      </c>
      <c r="G2022" t="s">
        <v>36</v>
      </c>
      <c r="H2022" t="s">
        <v>3884</v>
      </c>
      <c r="I2022">
        <v>117.7466</v>
      </c>
      <c r="J2022">
        <v>4</v>
      </c>
    </row>
    <row r="2023" spans="1:10" hidden="1" x14ac:dyDescent="0.3">
      <c r="A2023" t="s">
        <v>3857</v>
      </c>
      <c r="B2023" t="s">
        <v>5005</v>
      </c>
      <c r="C2023" t="s">
        <v>3853</v>
      </c>
      <c r="D2023">
        <v>2017</v>
      </c>
      <c r="E2023" t="s">
        <v>3888</v>
      </c>
      <c r="F2023" t="s">
        <v>3873</v>
      </c>
      <c r="G2023" t="s">
        <v>3866</v>
      </c>
      <c r="H2023" t="s">
        <v>3856</v>
      </c>
      <c r="I2023">
        <v>240.68539999999999</v>
      </c>
      <c r="J2023">
        <v>4</v>
      </c>
    </row>
    <row r="2024" spans="1:10" hidden="1" x14ac:dyDescent="0.3">
      <c r="A2024" t="s">
        <v>3857</v>
      </c>
      <c r="B2024" t="s">
        <v>4055</v>
      </c>
      <c r="C2024" t="s">
        <v>3880</v>
      </c>
      <c r="D2024">
        <v>2016</v>
      </c>
      <c r="E2024" t="s">
        <v>3865</v>
      </c>
      <c r="F2024" t="s">
        <v>3855</v>
      </c>
      <c r="G2024" t="s">
        <v>3866</v>
      </c>
      <c r="H2024" t="s">
        <v>3856</v>
      </c>
      <c r="I2024">
        <v>103.03319999999999</v>
      </c>
      <c r="J2024">
        <v>4</v>
      </c>
    </row>
    <row r="2025" spans="1:10" x14ac:dyDescent="0.3">
      <c r="A2025" t="s">
        <v>3857</v>
      </c>
      <c r="B2025" t="s">
        <v>4576</v>
      </c>
      <c r="C2025" t="s">
        <v>3853</v>
      </c>
      <c r="D2025">
        <v>2020</v>
      </c>
      <c r="E2025" t="s">
        <v>3875</v>
      </c>
      <c r="F2025" t="s">
        <v>3873</v>
      </c>
      <c r="G2025" t="s">
        <v>36</v>
      </c>
      <c r="H2025" t="s">
        <v>3856</v>
      </c>
      <c r="I2025">
        <v>191.78460000000001</v>
      </c>
      <c r="J2025">
        <v>4</v>
      </c>
    </row>
    <row r="2026" spans="1:10" x14ac:dyDescent="0.3">
      <c r="A2026" t="s">
        <v>3857</v>
      </c>
      <c r="B2026" t="s">
        <v>5057</v>
      </c>
      <c r="C2026" t="s">
        <v>3834</v>
      </c>
      <c r="D2026">
        <v>2012</v>
      </c>
      <c r="E2026" t="s">
        <v>3854</v>
      </c>
      <c r="F2026" t="s">
        <v>3855</v>
      </c>
      <c r="G2026" t="s">
        <v>36</v>
      </c>
      <c r="H2026" t="s">
        <v>3856</v>
      </c>
      <c r="I2026">
        <v>89.219800000000006</v>
      </c>
      <c r="J2026">
        <v>4</v>
      </c>
    </row>
    <row r="2027" spans="1:10" x14ac:dyDescent="0.3">
      <c r="A2027" t="s">
        <v>3851</v>
      </c>
      <c r="B2027" t="s">
        <v>4467</v>
      </c>
      <c r="C2027" t="s">
        <v>3892</v>
      </c>
      <c r="D2027">
        <v>2012</v>
      </c>
      <c r="E2027" t="s">
        <v>3854</v>
      </c>
      <c r="F2027" t="s">
        <v>3855</v>
      </c>
      <c r="G2027" t="s">
        <v>36</v>
      </c>
      <c r="H2027" t="s">
        <v>3856</v>
      </c>
      <c r="I2027">
        <v>226.84039999999999</v>
      </c>
      <c r="J2027">
        <v>4</v>
      </c>
    </row>
    <row r="2028" spans="1:10" hidden="1" x14ac:dyDescent="0.3">
      <c r="A2028" t="s">
        <v>3857</v>
      </c>
      <c r="B2028" t="s">
        <v>4590</v>
      </c>
      <c r="C2028" t="s">
        <v>3880</v>
      </c>
      <c r="D2028">
        <v>2018</v>
      </c>
      <c r="E2028" t="s">
        <v>3975</v>
      </c>
      <c r="F2028" t="s">
        <v>3855</v>
      </c>
      <c r="G2028" t="s">
        <v>3866</v>
      </c>
      <c r="H2028" t="s">
        <v>3878</v>
      </c>
      <c r="I2028">
        <v>255.2698</v>
      </c>
      <c r="J2028">
        <v>4</v>
      </c>
    </row>
    <row r="2029" spans="1:10" hidden="1" x14ac:dyDescent="0.3">
      <c r="A2029" t="s">
        <v>3857</v>
      </c>
      <c r="B2029" t="s">
        <v>5058</v>
      </c>
      <c r="C2029" t="s">
        <v>3868</v>
      </c>
      <c r="D2029">
        <v>2016</v>
      </c>
      <c r="E2029" t="s">
        <v>3865</v>
      </c>
      <c r="F2029" t="s">
        <v>3855</v>
      </c>
      <c r="G2029" t="s">
        <v>3866</v>
      </c>
      <c r="H2029" t="s">
        <v>3856</v>
      </c>
      <c r="I2029">
        <v>106.9254</v>
      </c>
      <c r="J2029">
        <v>4</v>
      </c>
    </row>
    <row r="2030" spans="1:10" hidden="1" x14ac:dyDescent="0.3">
      <c r="A2030" t="s">
        <v>3857</v>
      </c>
      <c r="B2030" t="s">
        <v>4119</v>
      </c>
      <c r="C2030" t="s">
        <v>3932</v>
      </c>
      <c r="D2030">
        <v>2016</v>
      </c>
      <c r="E2030" t="s">
        <v>3865</v>
      </c>
      <c r="F2030" t="s">
        <v>3855</v>
      </c>
      <c r="G2030" t="s">
        <v>3866</v>
      </c>
      <c r="H2030" t="s">
        <v>3856</v>
      </c>
      <c r="I2030">
        <v>100.6016</v>
      </c>
      <c r="J2030">
        <v>4</v>
      </c>
    </row>
    <row r="2031" spans="1:10" hidden="1" x14ac:dyDescent="0.3">
      <c r="A2031" t="s">
        <v>3857</v>
      </c>
      <c r="B2031" t="s">
        <v>4374</v>
      </c>
      <c r="C2031" t="s">
        <v>3868</v>
      </c>
      <c r="D2031">
        <v>2016</v>
      </c>
      <c r="E2031" t="s">
        <v>3865</v>
      </c>
      <c r="F2031" t="s">
        <v>3855</v>
      </c>
      <c r="G2031" t="s">
        <v>3866</v>
      </c>
      <c r="H2031" t="s">
        <v>3856</v>
      </c>
      <c r="I2031">
        <v>179.80019999999999</v>
      </c>
      <c r="J2031">
        <v>4</v>
      </c>
    </row>
    <row r="2032" spans="1:10" x14ac:dyDescent="0.3">
      <c r="A2032" t="s">
        <v>3857</v>
      </c>
      <c r="B2032" t="s">
        <v>4694</v>
      </c>
      <c r="C2032" t="s">
        <v>3899</v>
      </c>
      <c r="D2032">
        <v>2012</v>
      </c>
      <c r="E2032" t="s">
        <v>3854</v>
      </c>
      <c r="F2032" t="s">
        <v>3855</v>
      </c>
      <c r="G2032" t="s">
        <v>36</v>
      </c>
      <c r="H2032" t="s">
        <v>3856</v>
      </c>
      <c r="I2032">
        <v>253.70400000000001</v>
      </c>
      <c r="J2032">
        <v>4</v>
      </c>
    </row>
    <row r="2033" spans="1:10" x14ac:dyDescent="0.3">
      <c r="A2033" t="s">
        <v>3851</v>
      </c>
      <c r="B2033" t="s">
        <v>5059</v>
      </c>
      <c r="C2033" t="s">
        <v>3853</v>
      </c>
      <c r="D2033">
        <v>2018</v>
      </c>
      <c r="E2033" t="s">
        <v>3883</v>
      </c>
      <c r="F2033" t="s">
        <v>3861</v>
      </c>
      <c r="G2033" t="s">
        <v>36</v>
      </c>
      <c r="H2033" t="s">
        <v>3884</v>
      </c>
      <c r="I2033">
        <v>106.25960000000001</v>
      </c>
      <c r="J2033">
        <v>4</v>
      </c>
    </row>
    <row r="2034" spans="1:10" hidden="1" x14ac:dyDescent="0.3">
      <c r="A2034" t="s">
        <v>3857</v>
      </c>
      <c r="B2034" t="s">
        <v>4386</v>
      </c>
      <c r="C2034" t="s">
        <v>3834</v>
      </c>
      <c r="D2034">
        <v>2014</v>
      </c>
      <c r="E2034" t="s">
        <v>3869</v>
      </c>
      <c r="F2034" t="s">
        <v>3861</v>
      </c>
      <c r="G2034" t="s">
        <v>17</v>
      </c>
      <c r="H2034" t="s">
        <v>3856</v>
      </c>
      <c r="I2034">
        <v>82.224999999999994</v>
      </c>
      <c r="J2034">
        <v>4</v>
      </c>
    </row>
    <row r="2035" spans="1:10" x14ac:dyDescent="0.3">
      <c r="A2035" t="s">
        <v>3857</v>
      </c>
      <c r="B2035" t="s">
        <v>5060</v>
      </c>
      <c r="C2035" t="s">
        <v>3864</v>
      </c>
      <c r="D2035">
        <v>2015</v>
      </c>
      <c r="E2035" t="s">
        <v>3872</v>
      </c>
      <c r="F2035" t="s">
        <v>3873</v>
      </c>
      <c r="G2035" t="s">
        <v>36</v>
      </c>
      <c r="H2035" t="s">
        <v>3856</v>
      </c>
      <c r="I2035">
        <v>147.20760000000001</v>
      </c>
      <c r="J2035">
        <v>4</v>
      </c>
    </row>
    <row r="2036" spans="1:10" x14ac:dyDescent="0.3">
      <c r="A2036" t="s">
        <v>3857</v>
      </c>
      <c r="B2036" t="s">
        <v>5061</v>
      </c>
      <c r="C2036" t="s">
        <v>3886</v>
      </c>
      <c r="D2036">
        <v>2015</v>
      </c>
      <c r="E2036" t="s">
        <v>3872</v>
      </c>
      <c r="F2036" t="s">
        <v>3873</v>
      </c>
      <c r="G2036" t="s">
        <v>36</v>
      </c>
      <c r="H2036" t="s">
        <v>3856</v>
      </c>
      <c r="I2036">
        <v>115.18340000000001</v>
      </c>
      <c r="J2036">
        <v>4</v>
      </c>
    </row>
    <row r="2037" spans="1:10" x14ac:dyDescent="0.3">
      <c r="A2037" t="s">
        <v>3851</v>
      </c>
      <c r="B2037" t="s">
        <v>4147</v>
      </c>
      <c r="C2037" t="s">
        <v>3932</v>
      </c>
      <c r="D2037">
        <v>2018</v>
      </c>
      <c r="E2037" t="s">
        <v>3883</v>
      </c>
      <c r="F2037" t="s">
        <v>3861</v>
      </c>
      <c r="G2037" t="s">
        <v>36</v>
      </c>
      <c r="H2037" t="s">
        <v>3884</v>
      </c>
      <c r="I2037">
        <v>172.34219999999999</v>
      </c>
      <c r="J2037">
        <v>4</v>
      </c>
    </row>
    <row r="2038" spans="1:10" hidden="1" x14ac:dyDescent="0.3">
      <c r="A2038" t="s">
        <v>3857</v>
      </c>
      <c r="B2038" t="s">
        <v>4306</v>
      </c>
      <c r="C2038" t="s">
        <v>3886</v>
      </c>
      <c r="D2038">
        <v>2017</v>
      </c>
      <c r="E2038" t="s">
        <v>3888</v>
      </c>
      <c r="F2038" t="s">
        <v>3873</v>
      </c>
      <c r="G2038" t="s">
        <v>3866</v>
      </c>
      <c r="H2038" t="s">
        <v>3856</v>
      </c>
      <c r="I2038">
        <v>113.38339999999999</v>
      </c>
      <c r="J2038">
        <v>4</v>
      </c>
    </row>
    <row r="2039" spans="1:10" x14ac:dyDescent="0.3">
      <c r="A2039" t="s">
        <v>3857</v>
      </c>
      <c r="B2039" t="s">
        <v>4531</v>
      </c>
      <c r="C2039" t="s">
        <v>3880</v>
      </c>
      <c r="D2039">
        <v>2015</v>
      </c>
      <c r="E2039" t="s">
        <v>3872</v>
      </c>
      <c r="F2039" t="s">
        <v>3873</v>
      </c>
      <c r="G2039" t="s">
        <v>36</v>
      </c>
      <c r="H2039" t="s">
        <v>3856</v>
      </c>
      <c r="I2039">
        <v>57.261400000000002</v>
      </c>
      <c r="J2039">
        <v>4</v>
      </c>
    </row>
    <row r="2040" spans="1:10" x14ac:dyDescent="0.3">
      <c r="A2040" t="s">
        <v>3857</v>
      </c>
      <c r="B2040" t="s">
        <v>4048</v>
      </c>
      <c r="C2040" t="s">
        <v>3859</v>
      </c>
      <c r="D2040">
        <v>2022</v>
      </c>
      <c r="E2040" t="s">
        <v>3860</v>
      </c>
      <c r="F2040" t="s">
        <v>3861</v>
      </c>
      <c r="G2040" t="s">
        <v>36</v>
      </c>
      <c r="H2040" t="s">
        <v>3862</v>
      </c>
      <c r="I2040">
        <v>116.2492</v>
      </c>
      <c r="J2040">
        <v>4</v>
      </c>
    </row>
    <row r="2041" spans="1:10" x14ac:dyDescent="0.3">
      <c r="A2041" t="s">
        <v>3851</v>
      </c>
      <c r="B2041" t="s">
        <v>4799</v>
      </c>
      <c r="C2041" t="s">
        <v>3853</v>
      </c>
      <c r="D2041">
        <v>2018</v>
      </c>
      <c r="E2041" t="s">
        <v>3883</v>
      </c>
      <c r="F2041" t="s">
        <v>3861</v>
      </c>
      <c r="G2041" t="s">
        <v>36</v>
      </c>
      <c r="H2041" t="s">
        <v>3884</v>
      </c>
      <c r="I2041">
        <v>162.15520000000001</v>
      </c>
      <c r="J2041">
        <v>4</v>
      </c>
    </row>
    <row r="2042" spans="1:10" hidden="1" x14ac:dyDescent="0.3">
      <c r="A2042" t="s">
        <v>3851</v>
      </c>
      <c r="B2042" t="s">
        <v>5015</v>
      </c>
      <c r="C2042" t="s">
        <v>3834</v>
      </c>
      <c r="D2042">
        <v>2014</v>
      </c>
      <c r="E2042" t="s">
        <v>3869</v>
      </c>
      <c r="F2042" t="s">
        <v>3861</v>
      </c>
      <c r="G2042" t="s">
        <v>17</v>
      </c>
      <c r="H2042" t="s">
        <v>3856</v>
      </c>
      <c r="I2042">
        <v>49.169199999999996</v>
      </c>
      <c r="J2042">
        <v>4</v>
      </c>
    </row>
    <row r="2043" spans="1:10" x14ac:dyDescent="0.3">
      <c r="A2043" t="s">
        <v>3851</v>
      </c>
      <c r="B2043" t="s">
        <v>5062</v>
      </c>
      <c r="C2043" t="s">
        <v>3853</v>
      </c>
      <c r="D2043">
        <v>2018</v>
      </c>
      <c r="E2043" t="s">
        <v>3883</v>
      </c>
      <c r="F2043" t="s">
        <v>3861</v>
      </c>
      <c r="G2043" t="s">
        <v>36</v>
      </c>
      <c r="H2043" t="s">
        <v>3884</v>
      </c>
      <c r="I2043">
        <v>84.159199999999998</v>
      </c>
      <c r="J2043">
        <v>4</v>
      </c>
    </row>
    <row r="2044" spans="1:10" hidden="1" x14ac:dyDescent="0.3">
      <c r="A2044" t="s">
        <v>3857</v>
      </c>
      <c r="B2044" t="s">
        <v>5063</v>
      </c>
      <c r="C2044" t="s">
        <v>3880</v>
      </c>
      <c r="D2044">
        <v>2016</v>
      </c>
      <c r="E2044" t="s">
        <v>3865</v>
      </c>
      <c r="F2044" t="s">
        <v>3855</v>
      </c>
      <c r="G2044" t="s">
        <v>3866</v>
      </c>
      <c r="H2044" t="s">
        <v>3856</v>
      </c>
      <c r="I2044">
        <v>217.61920000000001</v>
      </c>
      <c r="J2044">
        <v>4</v>
      </c>
    </row>
    <row r="2045" spans="1:10" x14ac:dyDescent="0.3">
      <c r="A2045" t="s">
        <v>3857</v>
      </c>
      <c r="B2045" t="s">
        <v>4895</v>
      </c>
      <c r="C2045" t="s">
        <v>3871</v>
      </c>
      <c r="D2045">
        <v>2011</v>
      </c>
      <c r="E2045" t="s">
        <v>3877</v>
      </c>
      <c r="F2045" t="s">
        <v>3861</v>
      </c>
      <c r="G2045" t="s">
        <v>36</v>
      </c>
      <c r="H2045" t="s">
        <v>3878</v>
      </c>
      <c r="I2045">
        <v>32.89</v>
      </c>
      <c r="J2045">
        <v>4</v>
      </c>
    </row>
    <row r="2046" spans="1:10" x14ac:dyDescent="0.3">
      <c r="A2046" t="s">
        <v>3857</v>
      </c>
      <c r="B2046" t="s">
        <v>5064</v>
      </c>
      <c r="C2046" t="s">
        <v>3880</v>
      </c>
      <c r="D2046">
        <v>2022</v>
      </c>
      <c r="E2046" t="s">
        <v>3860</v>
      </c>
      <c r="F2046" t="s">
        <v>3861</v>
      </c>
      <c r="G2046" t="s">
        <v>36</v>
      </c>
      <c r="H2046" t="s">
        <v>3862</v>
      </c>
      <c r="I2046">
        <v>74.4696</v>
      </c>
      <c r="J2046">
        <v>4</v>
      </c>
    </row>
    <row r="2047" spans="1:10" hidden="1" x14ac:dyDescent="0.3">
      <c r="A2047" t="s">
        <v>3857</v>
      </c>
      <c r="B2047" t="s">
        <v>4544</v>
      </c>
      <c r="C2047" t="s">
        <v>3859</v>
      </c>
      <c r="D2047">
        <v>2014</v>
      </c>
      <c r="E2047" t="s">
        <v>3869</v>
      </c>
      <c r="F2047" t="s">
        <v>3861</v>
      </c>
      <c r="G2047" t="s">
        <v>17</v>
      </c>
      <c r="H2047" t="s">
        <v>3856</v>
      </c>
      <c r="I2047">
        <v>126.1704</v>
      </c>
      <c r="J2047">
        <v>4</v>
      </c>
    </row>
    <row r="2048" spans="1:10" x14ac:dyDescent="0.3">
      <c r="A2048" t="s">
        <v>3851</v>
      </c>
      <c r="B2048" t="s">
        <v>5065</v>
      </c>
      <c r="C2048" t="s">
        <v>3864</v>
      </c>
      <c r="D2048">
        <v>2018</v>
      </c>
      <c r="E2048" t="s">
        <v>3883</v>
      </c>
      <c r="F2048" t="s">
        <v>3861</v>
      </c>
      <c r="G2048" t="s">
        <v>36</v>
      </c>
      <c r="H2048" t="s">
        <v>3884</v>
      </c>
      <c r="I2048">
        <v>86.919799999999995</v>
      </c>
      <c r="J2048">
        <v>4</v>
      </c>
    </row>
    <row r="2049" spans="1:10" hidden="1" x14ac:dyDescent="0.3">
      <c r="A2049" t="s">
        <v>3857</v>
      </c>
      <c r="B2049" t="s">
        <v>5066</v>
      </c>
      <c r="C2049" t="s">
        <v>3853</v>
      </c>
      <c r="D2049">
        <v>2014</v>
      </c>
      <c r="E2049" t="s">
        <v>3869</v>
      </c>
      <c r="F2049" t="s">
        <v>3861</v>
      </c>
      <c r="G2049" t="s">
        <v>17</v>
      </c>
      <c r="H2049" t="s">
        <v>3856</v>
      </c>
      <c r="I2049">
        <v>196.67939999999999</v>
      </c>
      <c r="J2049">
        <v>4</v>
      </c>
    </row>
    <row r="2050" spans="1:10" x14ac:dyDescent="0.3">
      <c r="A2050" t="s">
        <v>3857</v>
      </c>
      <c r="B2050" t="s">
        <v>4510</v>
      </c>
      <c r="C2050" t="s">
        <v>3880</v>
      </c>
      <c r="D2050">
        <v>2015</v>
      </c>
      <c r="E2050" t="s">
        <v>3872</v>
      </c>
      <c r="F2050" t="s">
        <v>3873</v>
      </c>
      <c r="G2050" t="s">
        <v>36</v>
      </c>
      <c r="H2050" t="s">
        <v>3856</v>
      </c>
      <c r="I2050">
        <v>176.86859999999999</v>
      </c>
      <c r="J2050">
        <v>4</v>
      </c>
    </row>
    <row r="2051" spans="1:10" hidden="1" x14ac:dyDescent="0.3">
      <c r="A2051" t="s">
        <v>3857</v>
      </c>
      <c r="B2051" t="s">
        <v>4779</v>
      </c>
      <c r="C2051" t="s">
        <v>3886</v>
      </c>
      <c r="D2051">
        <v>2017</v>
      </c>
      <c r="E2051" t="s">
        <v>3888</v>
      </c>
      <c r="F2051" t="s">
        <v>3873</v>
      </c>
      <c r="G2051" t="s">
        <v>3866</v>
      </c>
      <c r="H2051" t="s">
        <v>3856</v>
      </c>
      <c r="I2051">
        <v>147.60759999999999</v>
      </c>
      <c r="J2051">
        <v>4</v>
      </c>
    </row>
    <row r="2052" spans="1:10" hidden="1" x14ac:dyDescent="0.3">
      <c r="A2052" t="s">
        <v>3857</v>
      </c>
      <c r="B2052" t="s">
        <v>5067</v>
      </c>
      <c r="C2052" t="s">
        <v>3859</v>
      </c>
      <c r="D2052">
        <v>2016</v>
      </c>
      <c r="E2052" t="s">
        <v>3865</v>
      </c>
      <c r="F2052" t="s">
        <v>3855</v>
      </c>
      <c r="G2052" t="s">
        <v>3866</v>
      </c>
      <c r="H2052" t="s">
        <v>3856</v>
      </c>
      <c r="I2052">
        <v>35.287399999999998</v>
      </c>
      <c r="J2052">
        <v>4</v>
      </c>
    </row>
    <row r="2053" spans="1:10" x14ac:dyDescent="0.3">
      <c r="A2053" t="s">
        <v>3857</v>
      </c>
      <c r="B2053" t="s">
        <v>4462</v>
      </c>
      <c r="C2053" t="s">
        <v>3886</v>
      </c>
      <c r="D2053">
        <v>2011</v>
      </c>
      <c r="E2053" t="s">
        <v>3877</v>
      </c>
      <c r="F2053" t="s">
        <v>3861</v>
      </c>
      <c r="G2053" t="s">
        <v>36</v>
      </c>
      <c r="H2053" t="s">
        <v>3878</v>
      </c>
      <c r="I2053">
        <v>165.98159999999999</v>
      </c>
      <c r="J2053">
        <v>4</v>
      </c>
    </row>
    <row r="2054" spans="1:10" x14ac:dyDescent="0.3">
      <c r="A2054" t="s">
        <v>3857</v>
      </c>
      <c r="B2054" t="s">
        <v>4693</v>
      </c>
      <c r="C2054" t="s">
        <v>3853</v>
      </c>
      <c r="D2054">
        <v>2012</v>
      </c>
      <c r="E2054" t="s">
        <v>3854</v>
      </c>
      <c r="F2054" t="s">
        <v>3855</v>
      </c>
      <c r="G2054" t="s">
        <v>36</v>
      </c>
      <c r="H2054" t="s">
        <v>3856</v>
      </c>
      <c r="I2054">
        <v>227.072</v>
      </c>
      <c r="J2054">
        <v>4</v>
      </c>
    </row>
    <row r="2055" spans="1:10" x14ac:dyDescent="0.3">
      <c r="A2055" t="s">
        <v>3857</v>
      </c>
      <c r="B2055" t="s">
        <v>4529</v>
      </c>
      <c r="C2055" t="s">
        <v>3880</v>
      </c>
      <c r="D2055">
        <v>2012</v>
      </c>
      <c r="E2055" t="s">
        <v>3854</v>
      </c>
      <c r="F2055" t="s">
        <v>3855</v>
      </c>
      <c r="G2055" t="s">
        <v>36</v>
      </c>
      <c r="H2055" t="s">
        <v>3856</v>
      </c>
      <c r="I2055">
        <v>53.261400000000002</v>
      </c>
      <c r="J2055">
        <v>4</v>
      </c>
    </row>
    <row r="2056" spans="1:10" x14ac:dyDescent="0.3">
      <c r="A2056" t="s">
        <v>3857</v>
      </c>
      <c r="B2056" t="s">
        <v>5068</v>
      </c>
      <c r="C2056" t="s">
        <v>3932</v>
      </c>
      <c r="D2056">
        <v>2012</v>
      </c>
      <c r="E2056" t="s">
        <v>3854</v>
      </c>
      <c r="F2056" t="s">
        <v>3855</v>
      </c>
      <c r="G2056" t="s">
        <v>36</v>
      </c>
      <c r="H2056" t="s">
        <v>3856</v>
      </c>
      <c r="I2056">
        <v>141.74700000000001</v>
      </c>
      <c r="J2056">
        <v>4</v>
      </c>
    </row>
    <row r="2057" spans="1:10" x14ac:dyDescent="0.3">
      <c r="A2057" t="s">
        <v>3857</v>
      </c>
      <c r="B2057" t="s">
        <v>4119</v>
      </c>
      <c r="C2057" t="s">
        <v>3932</v>
      </c>
      <c r="D2057">
        <v>2012</v>
      </c>
      <c r="E2057" t="s">
        <v>3854</v>
      </c>
      <c r="F2057" t="s">
        <v>3855</v>
      </c>
      <c r="G2057" t="s">
        <v>36</v>
      </c>
      <c r="H2057" t="s">
        <v>3856</v>
      </c>
      <c r="I2057">
        <v>102.80159999999999</v>
      </c>
      <c r="J2057">
        <v>4</v>
      </c>
    </row>
    <row r="2058" spans="1:10" x14ac:dyDescent="0.3">
      <c r="A2058" t="s">
        <v>3857</v>
      </c>
      <c r="B2058" t="s">
        <v>4525</v>
      </c>
      <c r="C2058" t="s">
        <v>3932</v>
      </c>
      <c r="D2058">
        <v>2012</v>
      </c>
      <c r="E2058" t="s">
        <v>3854</v>
      </c>
      <c r="F2058" t="s">
        <v>3855</v>
      </c>
      <c r="G2058" t="s">
        <v>36</v>
      </c>
      <c r="H2058" t="s">
        <v>3856</v>
      </c>
      <c r="I2058">
        <v>194.34520000000001</v>
      </c>
      <c r="J2058">
        <v>4</v>
      </c>
    </row>
    <row r="2059" spans="1:10" x14ac:dyDescent="0.3">
      <c r="A2059" t="s">
        <v>3857</v>
      </c>
      <c r="B2059" t="s">
        <v>5069</v>
      </c>
      <c r="C2059" t="s">
        <v>3932</v>
      </c>
      <c r="D2059">
        <v>2012</v>
      </c>
      <c r="E2059" t="s">
        <v>3854</v>
      </c>
      <c r="F2059" t="s">
        <v>3855</v>
      </c>
      <c r="G2059" t="s">
        <v>36</v>
      </c>
      <c r="H2059" t="s">
        <v>3856</v>
      </c>
      <c r="I2059">
        <v>156.62880000000001</v>
      </c>
      <c r="J2059">
        <v>4</v>
      </c>
    </row>
    <row r="2060" spans="1:10" x14ac:dyDescent="0.3">
      <c r="A2060" t="s">
        <v>3857</v>
      </c>
      <c r="B2060" t="s">
        <v>4871</v>
      </c>
      <c r="C2060" t="s">
        <v>3895</v>
      </c>
      <c r="D2060">
        <v>2012</v>
      </c>
      <c r="E2060" t="s">
        <v>3854</v>
      </c>
      <c r="F2060" t="s">
        <v>3855</v>
      </c>
      <c r="G2060" t="s">
        <v>36</v>
      </c>
      <c r="H2060" t="s">
        <v>3856</v>
      </c>
      <c r="I2060">
        <v>121.5414</v>
      </c>
      <c r="J2060">
        <v>4</v>
      </c>
    </row>
    <row r="2061" spans="1:10" x14ac:dyDescent="0.3">
      <c r="A2061" t="s">
        <v>3857</v>
      </c>
      <c r="B2061" t="s">
        <v>5070</v>
      </c>
      <c r="C2061" t="s">
        <v>3868</v>
      </c>
      <c r="D2061">
        <v>2012</v>
      </c>
      <c r="E2061" t="s">
        <v>3854</v>
      </c>
      <c r="F2061" t="s">
        <v>3855</v>
      </c>
      <c r="G2061" t="s">
        <v>36</v>
      </c>
      <c r="H2061" t="s">
        <v>3856</v>
      </c>
      <c r="I2061">
        <v>83.422399999999996</v>
      </c>
      <c r="J2061">
        <v>4</v>
      </c>
    </row>
    <row r="2062" spans="1:10" x14ac:dyDescent="0.3">
      <c r="A2062" t="s">
        <v>3857</v>
      </c>
      <c r="B2062" t="s">
        <v>5071</v>
      </c>
      <c r="C2062" t="s">
        <v>3868</v>
      </c>
      <c r="D2062">
        <v>2012</v>
      </c>
      <c r="E2062" t="s">
        <v>3854</v>
      </c>
      <c r="F2062" t="s">
        <v>3855</v>
      </c>
      <c r="G2062" t="s">
        <v>36</v>
      </c>
      <c r="H2062" t="s">
        <v>3856</v>
      </c>
      <c r="I2062">
        <v>132.29419999999999</v>
      </c>
      <c r="J2062">
        <v>4</v>
      </c>
    </row>
    <row r="2063" spans="1:10" x14ac:dyDescent="0.3">
      <c r="A2063" t="s">
        <v>3857</v>
      </c>
      <c r="B2063" t="s">
        <v>4181</v>
      </c>
      <c r="C2063" t="s">
        <v>3834</v>
      </c>
      <c r="D2063">
        <v>2012</v>
      </c>
      <c r="E2063" t="s">
        <v>3854</v>
      </c>
      <c r="F2063" t="s">
        <v>3855</v>
      </c>
      <c r="G2063" t="s">
        <v>36</v>
      </c>
      <c r="H2063" t="s">
        <v>3856</v>
      </c>
      <c r="I2063">
        <v>263.7568</v>
      </c>
      <c r="J2063">
        <v>4</v>
      </c>
    </row>
    <row r="2064" spans="1:10" x14ac:dyDescent="0.3">
      <c r="A2064" t="s">
        <v>3857</v>
      </c>
      <c r="B2064" t="s">
        <v>4040</v>
      </c>
      <c r="C2064" t="s">
        <v>3834</v>
      </c>
      <c r="D2064">
        <v>2012</v>
      </c>
      <c r="E2064" t="s">
        <v>3854</v>
      </c>
      <c r="F2064" t="s">
        <v>3855</v>
      </c>
      <c r="G2064" t="s">
        <v>36</v>
      </c>
      <c r="H2064" t="s">
        <v>3856</v>
      </c>
      <c r="I2064">
        <v>246.9802</v>
      </c>
      <c r="J2064">
        <v>4</v>
      </c>
    </row>
    <row r="2065" spans="1:10" x14ac:dyDescent="0.3">
      <c r="A2065" t="s">
        <v>3857</v>
      </c>
      <c r="B2065" t="s">
        <v>5072</v>
      </c>
      <c r="C2065" t="s">
        <v>3834</v>
      </c>
      <c r="D2065">
        <v>2012</v>
      </c>
      <c r="E2065" t="s">
        <v>3854</v>
      </c>
      <c r="F2065" t="s">
        <v>3855</v>
      </c>
      <c r="G2065" t="s">
        <v>36</v>
      </c>
      <c r="H2065" t="s">
        <v>3856</v>
      </c>
      <c r="I2065">
        <v>219.81139999999999</v>
      </c>
      <c r="J2065">
        <v>4</v>
      </c>
    </row>
    <row r="2066" spans="1:10" x14ac:dyDescent="0.3">
      <c r="A2066" t="s">
        <v>3857</v>
      </c>
      <c r="B2066" t="s">
        <v>4339</v>
      </c>
      <c r="C2066" t="s">
        <v>3834</v>
      </c>
      <c r="D2066">
        <v>2012</v>
      </c>
      <c r="E2066" t="s">
        <v>3854</v>
      </c>
      <c r="F2066" t="s">
        <v>3855</v>
      </c>
      <c r="G2066" t="s">
        <v>36</v>
      </c>
      <c r="H2066" t="s">
        <v>3856</v>
      </c>
      <c r="I2066">
        <v>89.385599999999997</v>
      </c>
      <c r="J2066">
        <v>4</v>
      </c>
    </row>
    <row r="2067" spans="1:10" x14ac:dyDescent="0.3">
      <c r="A2067" t="s">
        <v>3857</v>
      </c>
      <c r="B2067" t="s">
        <v>4502</v>
      </c>
      <c r="C2067" t="s">
        <v>3864</v>
      </c>
      <c r="D2067">
        <v>2012</v>
      </c>
      <c r="E2067" t="s">
        <v>3854</v>
      </c>
      <c r="F2067" t="s">
        <v>3855</v>
      </c>
      <c r="G2067" t="s">
        <v>36</v>
      </c>
      <c r="H2067" t="s">
        <v>3856</v>
      </c>
      <c r="I2067">
        <v>247.27760000000001</v>
      </c>
      <c r="J2067">
        <v>4</v>
      </c>
    </row>
    <row r="2068" spans="1:10" x14ac:dyDescent="0.3">
      <c r="A2068" t="s">
        <v>3857</v>
      </c>
      <c r="B2068" t="s">
        <v>4158</v>
      </c>
      <c r="C2068" t="s">
        <v>3864</v>
      </c>
      <c r="D2068">
        <v>2012</v>
      </c>
      <c r="E2068" t="s">
        <v>3854</v>
      </c>
      <c r="F2068" t="s">
        <v>3855</v>
      </c>
      <c r="G2068" t="s">
        <v>36</v>
      </c>
      <c r="H2068" t="s">
        <v>3856</v>
      </c>
      <c r="I2068">
        <v>83.025000000000006</v>
      </c>
      <c r="J2068">
        <v>4</v>
      </c>
    </row>
    <row r="2069" spans="1:10" x14ac:dyDescent="0.3">
      <c r="A2069" t="s">
        <v>3857</v>
      </c>
      <c r="B2069" t="s">
        <v>3917</v>
      </c>
      <c r="C2069" t="s">
        <v>3864</v>
      </c>
      <c r="D2069">
        <v>2012</v>
      </c>
      <c r="E2069" t="s">
        <v>3854</v>
      </c>
      <c r="F2069" t="s">
        <v>3855</v>
      </c>
      <c r="G2069" t="s">
        <v>36</v>
      </c>
      <c r="H2069" t="s">
        <v>3856</v>
      </c>
      <c r="I2069">
        <v>62.350999999999999</v>
      </c>
      <c r="J2069">
        <v>4</v>
      </c>
    </row>
    <row r="2070" spans="1:10" x14ac:dyDescent="0.3">
      <c r="A2070" t="s">
        <v>3857</v>
      </c>
      <c r="B2070" t="s">
        <v>4980</v>
      </c>
      <c r="C2070" t="s">
        <v>3864</v>
      </c>
      <c r="D2070">
        <v>2012</v>
      </c>
      <c r="E2070" t="s">
        <v>3854</v>
      </c>
      <c r="F2070" t="s">
        <v>3855</v>
      </c>
      <c r="G2070" t="s">
        <v>36</v>
      </c>
      <c r="H2070" t="s">
        <v>3856</v>
      </c>
      <c r="I2070">
        <v>88.582999999999998</v>
      </c>
      <c r="J2070">
        <v>4</v>
      </c>
    </row>
    <row r="2071" spans="1:10" x14ac:dyDescent="0.3">
      <c r="A2071" t="s">
        <v>3857</v>
      </c>
      <c r="B2071" t="s">
        <v>5004</v>
      </c>
      <c r="C2071" t="s">
        <v>3864</v>
      </c>
      <c r="D2071">
        <v>2012</v>
      </c>
      <c r="E2071" t="s">
        <v>3854</v>
      </c>
      <c r="F2071" t="s">
        <v>3855</v>
      </c>
      <c r="G2071" t="s">
        <v>36</v>
      </c>
      <c r="H2071" t="s">
        <v>3856</v>
      </c>
      <c r="I2071">
        <v>47.305999999999997</v>
      </c>
      <c r="J2071">
        <v>4</v>
      </c>
    </row>
    <row r="2072" spans="1:10" x14ac:dyDescent="0.3">
      <c r="A2072" t="s">
        <v>3857</v>
      </c>
      <c r="B2072" t="s">
        <v>4330</v>
      </c>
      <c r="C2072" t="s">
        <v>3853</v>
      </c>
      <c r="D2072">
        <v>2012</v>
      </c>
      <c r="E2072" t="s">
        <v>3854</v>
      </c>
      <c r="F2072" t="s">
        <v>3855</v>
      </c>
      <c r="G2072" t="s">
        <v>36</v>
      </c>
      <c r="H2072" t="s">
        <v>3856</v>
      </c>
      <c r="I2072">
        <v>36.250599999999999</v>
      </c>
      <c r="J2072">
        <v>4</v>
      </c>
    </row>
    <row r="2073" spans="1:10" x14ac:dyDescent="0.3">
      <c r="A2073" t="s">
        <v>3857</v>
      </c>
      <c r="B2073" t="s">
        <v>5073</v>
      </c>
      <c r="C2073" t="s">
        <v>3853</v>
      </c>
      <c r="D2073">
        <v>2012</v>
      </c>
      <c r="E2073" t="s">
        <v>3854</v>
      </c>
      <c r="F2073" t="s">
        <v>3855</v>
      </c>
      <c r="G2073" t="s">
        <v>36</v>
      </c>
      <c r="H2073" t="s">
        <v>3856</v>
      </c>
      <c r="I2073">
        <v>189.25299999999999</v>
      </c>
      <c r="J2073">
        <v>4</v>
      </c>
    </row>
    <row r="2074" spans="1:10" x14ac:dyDescent="0.3">
      <c r="A2074" t="s">
        <v>3857</v>
      </c>
      <c r="B2074" t="s">
        <v>5074</v>
      </c>
      <c r="C2074" t="s">
        <v>3853</v>
      </c>
      <c r="D2074">
        <v>2012</v>
      </c>
      <c r="E2074" t="s">
        <v>3854</v>
      </c>
      <c r="F2074" t="s">
        <v>3855</v>
      </c>
      <c r="G2074" t="s">
        <v>36</v>
      </c>
      <c r="H2074" t="s">
        <v>3856</v>
      </c>
      <c r="I2074">
        <v>46.208599999999997</v>
      </c>
      <c r="J2074">
        <v>4</v>
      </c>
    </row>
    <row r="2075" spans="1:10" x14ac:dyDescent="0.3">
      <c r="A2075" t="s">
        <v>3857</v>
      </c>
      <c r="B2075" t="s">
        <v>5075</v>
      </c>
      <c r="C2075" t="s">
        <v>3853</v>
      </c>
      <c r="D2075">
        <v>2012</v>
      </c>
      <c r="E2075" t="s">
        <v>3854</v>
      </c>
      <c r="F2075" t="s">
        <v>3855</v>
      </c>
      <c r="G2075" t="s">
        <v>36</v>
      </c>
      <c r="H2075" t="s">
        <v>3856</v>
      </c>
      <c r="I2075">
        <v>113.2834</v>
      </c>
      <c r="J2075">
        <v>4</v>
      </c>
    </row>
    <row r="2076" spans="1:10" x14ac:dyDescent="0.3">
      <c r="A2076" t="s">
        <v>3857</v>
      </c>
      <c r="B2076" t="s">
        <v>4210</v>
      </c>
      <c r="C2076" t="s">
        <v>3853</v>
      </c>
      <c r="D2076">
        <v>2012</v>
      </c>
      <c r="E2076" t="s">
        <v>3854</v>
      </c>
      <c r="F2076" t="s">
        <v>3855</v>
      </c>
      <c r="G2076" t="s">
        <v>36</v>
      </c>
      <c r="H2076" t="s">
        <v>3856</v>
      </c>
      <c r="I2076">
        <v>146.4734</v>
      </c>
      <c r="J2076">
        <v>4</v>
      </c>
    </row>
    <row r="2077" spans="1:10" x14ac:dyDescent="0.3">
      <c r="A2077" t="s">
        <v>3857</v>
      </c>
      <c r="B2077" t="s">
        <v>4714</v>
      </c>
      <c r="C2077" t="s">
        <v>3899</v>
      </c>
      <c r="D2077">
        <v>2012</v>
      </c>
      <c r="E2077" t="s">
        <v>3854</v>
      </c>
      <c r="F2077" t="s">
        <v>3855</v>
      </c>
      <c r="G2077" t="s">
        <v>36</v>
      </c>
      <c r="H2077" t="s">
        <v>3856</v>
      </c>
      <c r="I2077">
        <v>149.9392</v>
      </c>
      <c r="J2077">
        <v>4</v>
      </c>
    </row>
    <row r="2078" spans="1:10" x14ac:dyDescent="0.3">
      <c r="A2078" t="s">
        <v>3857</v>
      </c>
      <c r="B2078" t="s">
        <v>5048</v>
      </c>
      <c r="C2078" t="s">
        <v>3899</v>
      </c>
      <c r="D2078">
        <v>2012</v>
      </c>
      <c r="E2078" t="s">
        <v>3854</v>
      </c>
      <c r="F2078" t="s">
        <v>3855</v>
      </c>
      <c r="G2078" t="s">
        <v>36</v>
      </c>
      <c r="H2078" t="s">
        <v>3856</v>
      </c>
      <c r="I2078">
        <v>252.93819999999999</v>
      </c>
      <c r="J2078">
        <v>4</v>
      </c>
    </row>
    <row r="2079" spans="1:10" x14ac:dyDescent="0.3">
      <c r="A2079" t="s">
        <v>3857</v>
      </c>
      <c r="B2079" t="s">
        <v>4076</v>
      </c>
      <c r="C2079" t="s">
        <v>3859</v>
      </c>
      <c r="D2079">
        <v>2012</v>
      </c>
      <c r="E2079" t="s">
        <v>3854</v>
      </c>
      <c r="F2079" t="s">
        <v>3855</v>
      </c>
      <c r="G2079" t="s">
        <v>36</v>
      </c>
      <c r="H2079" t="s">
        <v>3856</v>
      </c>
      <c r="I2079">
        <v>104.828</v>
      </c>
      <c r="J2079">
        <v>4</v>
      </c>
    </row>
    <row r="2080" spans="1:10" x14ac:dyDescent="0.3">
      <c r="A2080" t="s">
        <v>3857</v>
      </c>
      <c r="B2080" t="s">
        <v>4524</v>
      </c>
      <c r="C2080" t="s">
        <v>3880</v>
      </c>
      <c r="D2080">
        <v>2012</v>
      </c>
      <c r="E2080" t="s">
        <v>3854</v>
      </c>
      <c r="F2080" t="s">
        <v>3855</v>
      </c>
      <c r="G2080" t="s">
        <v>36</v>
      </c>
      <c r="H2080" t="s">
        <v>3856</v>
      </c>
      <c r="I2080">
        <v>119.61239999999999</v>
      </c>
      <c r="J2080">
        <v>4</v>
      </c>
    </row>
    <row r="2081" spans="1:10" x14ac:dyDescent="0.3">
      <c r="A2081" t="s">
        <v>3857</v>
      </c>
      <c r="B2081" t="s">
        <v>5076</v>
      </c>
      <c r="C2081" t="s">
        <v>3880</v>
      </c>
      <c r="D2081">
        <v>2012</v>
      </c>
      <c r="E2081" t="s">
        <v>3854</v>
      </c>
      <c r="F2081" t="s">
        <v>3855</v>
      </c>
      <c r="G2081" t="s">
        <v>36</v>
      </c>
      <c r="H2081" t="s">
        <v>3856</v>
      </c>
      <c r="I2081">
        <v>130.131</v>
      </c>
      <c r="J2081">
        <v>4</v>
      </c>
    </row>
    <row r="2082" spans="1:10" x14ac:dyDescent="0.3">
      <c r="A2082" t="s">
        <v>3857</v>
      </c>
      <c r="B2082" t="s">
        <v>5077</v>
      </c>
      <c r="C2082" t="s">
        <v>3892</v>
      </c>
      <c r="D2082">
        <v>2012</v>
      </c>
      <c r="E2082" t="s">
        <v>3854</v>
      </c>
      <c r="F2082" t="s">
        <v>3855</v>
      </c>
      <c r="G2082" t="s">
        <v>36</v>
      </c>
      <c r="H2082" t="s">
        <v>3856</v>
      </c>
      <c r="I2082">
        <v>154.4314</v>
      </c>
      <c r="J2082">
        <v>4</v>
      </c>
    </row>
    <row r="2083" spans="1:10" x14ac:dyDescent="0.3">
      <c r="A2083" t="s">
        <v>3857</v>
      </c>
      <c r="B2083" t="s">
        <v>4861</v>
      </c>
      <c r="C2083" t="s">
        <v>3892</v>
      </c>
      <c r="D2083">
        <v>2012</v>
      </c>
      <c r="E2083" t="s">
        <v>3854</v>
      </c>
      <c r="F2083" t="s">
        <v>3855</v>
      </c>
      <c r="G2083" t="s">
        <v>36</v>
      </c>
      <c r="H2083" t="s">
        <v>3856</v>
      </c>
      <c r="I2083">
        <v>152.66820000000001</v>
      </c>
      <c r="J2083">
        <v>4</v>
      </c>
    </row>
    <row r="2084" spans="1:10" x14ac:dyDescent="0.3">
      <c r="A2084" t="s">
        <v>3857</v>
      </c>
      <c r="B2084" t="s">
        <v>4140</v>
      </c>
      <c r="C2084" t="s">
        <v>3886</v>
      </c>
      <c r="D2084">
        <v>2012</v>
      </c>
      <c r="E2084" t="s">
        <v>3854</v>
      </c>
      <c r="F2084" t="s">
        <v>3855</v>
      </c>
      <c r="G2084" t="s">
        <v>36</v>
      </c>
      <c r="H2084" t="s">
        <v>3856</v>
      </c>
      <c r="I2084">
        <v>99.104200000000006</v>
      </c>
      <c r="J2084">
        <v>4</v>
      </c>
    </row>
    <row r="2085" spans="1:10" x14ac:dyDescent="0.3">
      <c r="A2085" t="s">
        <v>3857</v>
      </c>
      <c r="B2085" t="s">
        <v>4660</v>
      </c>
      <c r="C2085" t="s">
        <v>3886</v>
      </c>
      <c r="D2085">
        <v>2012</v>
      </c>
      <c r="E2085" t="s">
        <v>3854</v>
      </c>
      <c r="F2085" t="s">
        <v>3855</v>
      </c>
      <c r="G2085" t="s">
        <v>36</v>
      </c>
      <c r="H2085" t="s">
        <v>3856</v>
      </c>
      <c r="I2085">
        <v>175.43700000000001</v>
      </c>
      <c r="J2085">
        <v>4</v>
      </c>
    </row>
    <row r="2086" spans="1:10" x14ac:dyDescent="0.3">
      <c r="A2086" t="s">
        <v>3857</v>
      </c>
      <c r="B2086" t="s">
        <v>4224</v>
      </c>
      <c r="C2086" t="s">
        <v>3886</v>
      </c>
      <c r="D2086">
        <v>2012</v>
      </c>
      <c r="E2086" t="s">
        <v>3854</v>
      </c>
      <c r="F2086" t="s">
        <v>3855</v>
      </c>
      <c r="G2086" t="s">
        <v>36</v>
      </c>
      <c r="H2086" t="s">
        <v>3856</v>
      </c>
      <c r="I2086">
        <v>253.67240000000001</v>
      </c>
      <c r="J2086">
        <v>4</v>
      </c>
    </row>
    <row r="2087" spans="1:10" x14ac:dyDescent="0.3">
      <c r="A2087" t="s">
        <v>3857</v>
      </c>
      <c r="B2087" t="s">
        <v>4779</v>
      </c>
      <c r="C2087" t="s">
        <v>3886</v>
      </c>
      <c r="D2087">
        <v>2012</v>
      </c>
      <c r="E2087" t="s">
        <v>3854</v>
      </c>
      <c r="F2087" t="s">
        <v>3855</v>
      </c>
      <c r="G2087" t="s">
        <v>36</v>
      </c>
      <c r="H2087" t="s">
        <v>3856</v>
      </c>
      <c r="I2087">
        <v>149.0076</v>
      </c>
      <c r="J2087">
        <v>4</v>
      </c>
    </row>
    <row r="2088" spans="1:10" x14ac:dyDescent="0.3">
      <c r="A2088" t="s">
        <v>3857</v>
      </c>
      <c r="B2088" t="s">
        <v>5078</v>
      </c>
      <c r="C2088" t="s">
        <v>3886</v>
      </c>
      <c r="D2088">
        <v>2012</v>
      </c>
      <c r="E2088" t="s">
        <v>3854</v>
      </c>
      <c r="F2088" t="s">
        <v>3855</v>
      </c>
      <c r="G2088" t="s">
        <v>36</v>
      </c>
      <c r="H2088" t="s">
        <v>3856</v>
      </c>
      <c r="I2088">
        <v>38.982199999999999</v>
      </c>
      <c r="J2088">
        <v>4</v>
      </c>
    </row>
    <row r="2089" spans="1:10" x14ac:dyDescent="0.3">
      <c r="A2089" t="s">
        <v>3857</v>
      </c>
      <c r="B2089" t="s">
        <v>4790</v>
      </c>
      <c r="C2089" t="s">
        <v>3886</v>
      </c>
      <c r="D2089">
        <v>2012</v>
      </c>
      <c r="E2089" t="s">
        <v>3854</v>
      </c>
      <c r="F2089" t="s">
        <v>3855</v>
      </c>
      <c r="G2089" t="s">
        <v>36</v>
      </c>
      <c r="H2089" t="s">
        <v>3856</v>
      </c>
      <c r="I2089">
        <v>187.9556</v>
      </c>
      <c r="J2089">
        <v>4</v>
      </c>
    </row>
    <row r="2090" spans="1:10" x14ac:dyDescent="0.3">
      <c r="A2090" t="s">
        <v>3857</v>
      </c>
      <c r="B2090" t="s">
        <v>5010</v>
      </c>
      <c r="C2090" t="s">
        <v>3886</v>
      </c>
      <c r="D2090">
        <v>2012</v>
      </c>
      <c r="E2090" t="s">
        <v>3854</v>
      </c>
      <c r="F2090" t="s">
        <v>3855</v>
      </c>
      <c r="G2090" t="s">
        <v>36</v>
      </c>
      <c r="H2090" t="s">
        <v>3856</v>
      </c>
      <c r="I2090">
        <v>122.6046</v>
      </c>
      <c r="J2090">
        <v>4</v>
      </c>
    </row>
    <row r="2091" spans="1:10" x14ac:dyDescent="0.3">
      <c r="A2091" t="s">
        <v>3857</v>
      </c>
      <c r="B2091" t="s">
        <v>4085</v>
      </c>
      <c r="C2091" t="s">
        <v>3886</v>
      </c>
      <c r="D2091">
        <v>2012</v>
      </c>
      <c r="E2091" t="s">
        <v>3854</v>
      </c>
      <c r="F2091" t="s">
        <v>3855</v>
      </c>
      <c r="G2091" t="s">
        <v>36</v>
      </c>
      <c r="H2091" t="s">
        <v>3856</v>
      </c>
      <c r="I2091">
        <v>185.0898</v>
      </c>
      <c r="J2091">
        <v>4</v>
      </c>
    </row>
    <row r="2092" spans="1:10" x14ac:dyDescent="0.3">
      <c r="A2092" t="s">
        <v>3857</v>
      </c>
      <c r="B2092" t="s">
        <v>4460</v>
      </c>
      <c r="C2092" t="s">
        <v>3886</v>
      </c>
      <c r="D2092">
        <v>2012</v>
      </c>
      <c r="E2092" t="s">
        <v>3854</v>
      </c>
      <c r="F2092" t="s">
        <v>3855</v>
      </c>
      <c r="G2092" t="s">
        <v>36</v>
      </c>
      <c r="H2092" t="s">
        <v>3856</v>
      </c>
      <c r="I2092">
        <v>104.9622</v>
      </c>
      <c r="J2092">
        <v>4</v>
      </c>
    </row>
    <row r="2093" spans="1:10" x14ac:dyDescent="0.3">
      <c r="A2093" t="s">
        <v>3857</v>
      </c>
      <c r="B2093" t="s">
        <v>4267</v>
      </c>
      <c r="C2093" t="s">
        <v>3886</v>
      </c>
      <c r="D2093">
        <v>2012</v>
      </c>
      <c r="E2093" t="s">
        <v>3854</v>
      </c>
      <c r="F2093" t="s">
        <v>3855</v>
      </c>
      <c r="G2093" t="s">
        <v>36</v>
      </c>
      <c r="H2093" t="s">
        <v>3856</v>
      </c>
      <c r="I2093">
        <v>178.33699999999999</v>
      </c>
      <c r="J2093">
        <v>4</v>
      </c>
    </row>
    <row r="2094" spans="1:10" x14ac:dyDescent="0.3">
      <c r="A2094" t="s">
        <v>3857</v>
      </c>
      <c r="B2094" t="s">
        <v>5079</v>
      </c>
      <c r="C2094" t="s">
        <v>3871</v>
      </c>
      <c r="D2094">
        <v>2012</v>
      </c>
      <c r="E2094" t="s">
        <v>3854</v>
      </c>
      <c r="F2094" t="s">
        <v>3855</v>
      </c>
      <c r="G2094" t="s">
        <v>36</v>
      </c>
      <c r="H2094" t="s">
        <v>3856</v>
      </c>
      <c r="I2094">
        <v>41.513800000000003</v>
      </c>
      <c r="J2094">
        <v>4</v>
      </c>
    </row>
    <row r="2095" spans="1:10" x14ac:dyDescent="0.3">
      <c r="A2095" t="s">
        <v>3857</v>
      </c>
      <c r="B2095" t="s">
        <v>4034</v>
      </c>
      <c r="C2095" t="s">
        <v>3871</v>
      </c>
      <c r="D2095">
        <v>2012</v>
      </c>
      <c r="E2095" t="s">
        <v>3854</v>
      </c>
      <c r="F2095" t="s">
        <v>3855</v>
      </c>
      <c r="G2095" t="s">
        <v>36</v>
      </c>
      <c r="H2095" t="s">
        <v>3856</v>
      </c>
      <c r="I2095">
        <v>91.912000000000006</v>
      </c>
      <c r="J2095">
        <v>4</v>
      </c>
    </row>
    <row r="2096" spans="1:10" x14ac:dyDescent="0.3">
      <c r="A2096" t="s">
        <v>3851</v>
      </c>
      <c r="B2096" t="s">
        <v>4974</v>
      </c>
      <c r="C2096" t="s">
        <v>3932</v>
      </c>
      <c r="D2096">
        <v>2012</v>
      </c>
      <c r="E2096" t="s">
        <v>3854</v>
      </c>
      <c r="F2096" t="s">
        <v>3855</v>
      </c>
      <c r="G2096" t="s">
        <v>36</v>
      </c>
      <c r="H2096" t="s">
        <v>3856</v>
      </c>
      <c r="I2096">
        <v>98.238399999999999</v>
      </c>
      <c r="J2096">
        <v>4</v>
      </c>
    </row>
    <row r="2097" spans="1:10" x14ac:dyDescent="0.3">
      <c r="A2097" t="s">
        <v>3851</v>
      </c>
      <c r="B2097" t="s">
        <v>5080</v>
      </c>
      <c r="C2097" t="s">
        <v>3895</v>
      </c>
      <c r="D2097">
        <v>2012</v>
      </c>
      <c r="E2097" t="s">
        <v>3854</v>
      </c>
      <c r="F2097" t="s">
        <v>3855</v>
      </c>
      <c r="G2097" t="s">
        <v>36</v>
      </c>
      <c r="H2097" t="s">
        <v>3856</v>
      </c>
      <c r="I2097">
        <v>173.6054</v>
      </c>
      <c r="J2097">
        <v>4</v>
      </c>
    </row>
    <row r="2098" spans="1:10" x14ac:dyDescent="0.3">
      <c r="A2098" t="s">
        <v>3851</v>
      </c>
      <c r="B2098" t="s">
        <v>4884</v>
      </c>
      <c r="C2098" t="s">
        <v>3895</v>
      </c>
      <c r="D2098">
        <v>2012</v>
      </c>
      <c r="E2098" t="s">
        <v>3854</v>
      </c>
      <c r="F2098" t="s">
        <v>3855</v>
      </c>
      <c r="G2098" t="s">
        <v>36</v>
      </c>
      <c r="H2098" t="s">
        <v>3856</v>
      </c>
      <c r="I2098">
        <v>263.15940000000001</v>
      </c>
      <c r="J2098">
        <v>4</v>
      </c>
    </row>
    <row r="2099" spans="1:10" x14ac:dyDescent="0.3">
      <c r="A2099" t="s">
        <v>3851</v>
      </c>
      <c r="B2099" t="s">
        <v>4195</v>
      </c>
      <c r="C2099" t="s">
        <v>3868</v>
      </c>
      <c r="D2099">
        <v>2012</v>
      </c>
      <c r="E2099" t="s">
        <v>3854</v>
      </c>
      <c r="F2099" t="s">
        <v>3855</v>
      </c>
      <c r="G2099" t="s">
        <v>36</v>
      </c>
      <c r="H2099" t="s">
        <v>3856</v>
      </c>
      <c r="I2099">
        <v>88.085599999999999</v>
      </c>
      <c r="J2099">
        <v>4</v>
      </c>
    </row>
    <row r="2100" spans="1:10" x14ac:dyDescent="0.3">
      <c r="A2100" t="s">
        <v>3851</v>
      </c>
      <c r="B2100" t="s">
        <v>5081</v>
      </c>
      <c r="C2100" t="s">
        <v>3834</v>
      </c>
      <c r="D2100">
        <v>2012</v>
      </c>
      <c r="E2100" t="s">
        <v>3854</v>
      </c>
      <c r="F2100" t="s">
        <v>3855</v>
      </c>
      <c r="G2100" t="s">
        <v>36</v>
      </c>
      <c r="H2100" t="s">
        <v>3856</v>
      </c>
      <c r="I2100">
        <v>120.7782</v>
      </c>
      <c r="J2100">
        <v>4</v>
      </c>
    </row>
    <row r="2101" spans="1:10" x14ac:dyDescent="0.3">
      <c r="A2101" t="s">
        <v>3851</v>
      </c>
      <c r="B2101" t="s">
        <v>4175</v>
      </c>
      <c r="C2101" t="s">
        <v>3834</v>
      </c>
      <c r="D2101">
        <v>2012</v>
      </c>
      <c r="E2101" t="s">
        <v>3854</v>
      </c>
      <c r="F2101" t="s">
        <v>3855</v>
      </c>
      <c r="G2101" t="s">
        <v>36</v>
      </c>
      <c r="H2101" t="s">
        <v>3856</v>
      </c>
      <c r="I2101">
        <v>146.31020000000001</v>
      </c>
      <c r="J2101">
        <v>4</v>
      </c>
    </row>
    <row r="2102" spans="1:10" x14ac:dyDescent="0.3">
      <c r="A2102" t="s">
        <v>3851</v>
      </c>
      <c r="B2102" t="s">
        <v>4350</v>
      </c>
      <c r="C2102" t="s">
        <v>3864</v>
      </c>
      <c r="D2102">
        <v>2012</v>
      </c>
      <c r="E2102" t="s">
        <v>3854</v>
      </c>
      <c r="F2102" t="s">
        <v>3855</v>
      </c>
      <c r="G2102" t="s">
        <v>36</v>
      </c>
      <c r="H2102" t="s">
        <v>3856</v>
      </c>
      <c r="I2102">
        <v>104.099</v>
      </c>
      <c r="J2102">
        <v>4</v>
      </c>
    </row>
    <row r="2103" spans="1:10" x14ac:dyDescent="0.3">
      <c r="A2103" t="s">
        <v>3851</v>
      </c>
      <c r="B2103" t="s">
        <v>5082</v>
      </c>
      <c r="C2103" t="s">
        <v>3864</v>
      </c>
      <c r="D2103">
        <v>2012</v>
      </c>
      <c r="E2103" t="s">
        <v>3854</v>
      </c>
      <c r="F2103" t="s">
        <v>3855</v>
      </c>
      <c r="G2103" t="s">
        <v>36</v>
      </c>
      <c r="H2103" t="s">
        <v>3856</v>
      </c>
      <c r="I2103">
        <v>162.12360000000001</v>
      </c>
      <c r="J2103">
        <v>4</v>
      </c>
    </row>
    <row r="2104" spans="1:10" x14ac:dyDescent="0.3">
      <c r="A2104" t="s">
        <v>3851</v>
      </c>
      <c r="B2104" t="s">
        <v>3863</v>
      </c>
      <c r="C2104" t="s">
        <v>3864</v>
      </c>
      <c r="D2104">
        <v>2012</v>
      </c>
      <c r="E2104" t="s">
        <v>3854</v>
      </c>
      <c r="F2104" t="s">
        <v>3855</v>
      </c>
      <c r="G2104" t="s">
        <v>36</v>
      </c>
      <c r="H2104" t="s">
        <v>3856</v>
      </c>
      <c r="I2104">
        <v>164.92099999999999</v>
      </c>
      <c r="J2104">
        <v>4</v>
      </c>
    </row>
    <row r="2105" spans="1:10" x14ac:dyDescent="0.3">
      <c r="A2105" t="s">
        <v>3851</v>
      </c>
      <c r="B2105" t="s">
        <v>4417</v>
      </c>
      <c r="C2105" t="s">
        <v>3864</v>
      </c>
      <c r="D2105">
        <v>2012</v>
      </c>
      <c r="E2105" t="s">
        <v>3854</v>
      </c>
      <c r="F2105" t="s">
        <v>3855</v>
      </c>
      <c r="G2105" t="s">
        <v>36</v>
      </c>
      <c r="H2105" t="s">
        <v>3856</v>
      </c>
      <c r="I2105">
        <v>130.53100000000001</v>
      </c>
      <c r="J2105">
        <v>4</v>
      </c>
    </row>
    <row r="2106" spans="1:10" x14ac:dyDescent="0.3">
      <c r="A2106" t="s">
        <v>3851</v>
      </c>
      <c r="B2106" t="s">
        <v>4595</v>
      </c>
      <c r="C2106" t="s">
        <v>3864</v>
      </c>
      <c r="D2106">
        <v>2012</v>
      </c>
      <c r="E2106" t="s">
        <v>3854</v>
      </c>
      <c r="F2106" t="s">
        <v>3855</v>
      </c>
      <c r="G2106" t="s">
        <v>36</v>
      </c>
      <c r="H2106" t="s">
        <v>3856</v>
      </c>
      <c r="I2106">
        <v>161.92099999999999</v>
      </c>
      <c r="J2106">
        <v>4</v>
      </c>
    </row>
    <row r="2107" spans="1:10" x14ac:dyDescent="0.3">
      <c r="A2107" t="s">
        <v>3851</v>
      </c>
      <c r="B2107" t="s">
        <v>4200</v>
      </c>
      <c r="C2107" t="s">
        <v>3853</v>
      </c>
      <c r="D2107">
        <v>2012</v>
      </c>
      <c r="E2107" t="s">
        <v>3854</v>
      </c>
      <c r="F2107" t="s">
        <v>3855</v>
      </c>
      <c r="G2107" t="s">
        <v>36</v>
      </c>
      <c r="H2107" t="s">
        <v>3856</v>
      </c>
      <c r="I2107">
        <v>160.95779999999999</v>
      </c>
      <c r="J2107">
        <v>4</v>
      </c>
    </row>
    <row r="2108" spans="1:10" x14ac:dyDescent="0.3">
      <c r="A2108" t="s">
        <v>3851</v>
      </c>
      <c r="B2108" t="s">
        <v>4702</v>
      </c>
      <c r="C2108" t="s">
        <v>3853</v>
      </c>
      <c r="D2108">
        <v>2012</v>
      </c>
      <c r="E2108" t="s">
        <v>3854</v>
      </c>
      <c r="F2108" t="s">
        <v>3855</v>
      </c>
      <c r="G2108" t="s">
        <v>36</v>
      </c>
      <c r="H2108" t="s">
        <v>3856</v>
      </c>
      <c r="I2108">
        <v>97.340999999999994</v>
      </c>
      <c r="J2108">
        <v>4</v>
      </c>
    </row>
    <row r="2109" spans="1:10" x14ac:dyDescent="0.3">
      <c r="A2109" t="s">
        <v>3851</v>
      </c>
      <c r="B2109" t="s">
        <v>3908</v>
      </c>
      <c r="C2109" t="s">
        <v>3853</v>
      </c>
      <c r="D2109">
        <v>2012</v>
      </c>
      <c r="E2109" t="s">
        <v>3854</v>
      </c>
      <c r="F2109" t="s">
        <v>3855</v>
      </c>
      <c r="G2109" t="s">
        <v>36</v>
      </c>
      <c r="H2109" t="s">
        <v>3856</v>
      </c>
      <c r="I2109">
        <v>50.203400000000002</v>
      </c>
      <c r="J2109">
        <v>4</v>
      </c>
    </row>
    <row r="2110" spans="1:10" x14ac:dyDescent="0.3">
      <c r="A2110" t="s">
        <v>3851</v>
      </c>
      <c r="B2110" t="s">
        <v>5083</v>
      </c>
      <c r="C2110" t="s">
        <v>3853</v>
      </c>
      <c r="D2110">
        <v>2012</v>
      </c>
      <c r="E2110" t="s">
        <v>3854</v>
      </c>
      <c r="F2110" t="s">
        <v>3855</v>
      </c>
      <c r="G2110" t="s">
        <v>36</v>
      </c>
      <c r="H2110" t="s">
        <v>3856</v>
      </c>
      <c r="I2110">
        <v>122.10980000000001</v>
      </c>
      <c r="J2110">
        <v>4</v>
      </c>
    </row>
    <row r="2111" spans="1:10" x14ac:dyDescent="0.3">
      <c r="A2111" t="s">
        <v>3851</v>
      </c>
      <c r="B2111" t="s">
        <v>4323</v>
      </c>
      <c r="C2111" t="s">
        <v>3853</v>
      </c>
      <c r="D2111">
        <v>2012</v>
      </c>
      <c r="E2111" t="s">
        <v>3854</v>
      </c>
      <c r="F2111" t="s">
        <v>3855</v>
      </c>
      <c r="G2111" t="s">
        <v>36</v>
      </c>
      <c r="H2111" t="s">
        <v>3856</v>
      </c>
      <c r="I2111">
        <v>45.574399999999997</v>
      </c>
      <c r="J2111">
        <v>4</v>
      </c>
    </row>
    <row r="2112" spans="1:10" x14ac:dyDescent="0.3">
      <c r="A2112" t="s">
        <v>3851</v>
      </c>
      <c r="B2112" t="s">
        <v>4152</v>
      </c>
      <c r="C2112" t="s">
        <v>3853</v>
      </c>
      <c r="D2112">
        <v>2012</v>
      </c>
      <c r="E2112" t="s">
        <v>3854</v>
      </c>
      <c r="F2112" t="s">
        <v>3855</v>
      </c>
      <c r="G2112" t="s">
        <v>36</v>
      </c>
      <c r="H2112" t="s">
        <v>3856</v>
      </c>
      <c r="I2112">
        <v>125.9678</v>
      </c>
      <c r="J2112">
        <v>4</v>
      </c>
    </row>
    <row r="2113" spans="1:10" x14ac:dyDescent="0.3">
      <c r="A2113" t="s">
        <v>3851</v>
      </c>
      <c r="B2113" t="s">
        <v>5037</v>
      </c>
      <c r="C2113" t="s">
        <v>3892</v>
      </c>
      <c r="D2113">
        <v>2012</v>
      </c>
      <c r="E2113" t="s">
        <v>3854</v>
      </c>
      <c r="F2113" t="s">
        <v>3855</v>
      </c>
      <c r="G2113" t="s">
        <v>36</v>
      </c>
      <c r="H2113" t="s">
        <v>3856</v>
      </c>
      <c r="I2113">
        <v>94.175200000000004</v>
      </c>
      <c r="J2113">
        <v>4</v>
      </c>
    </row>
    <row r="2114" spans="1:10" x14ac:dyDescent="0.3">
      <c r="A2114" t="s">
        <v>3851</v>
      </c>
      <c r="B2114" t="s">
        <v>4154</v>
      </c>
      <c r="C2114" t="s">
        <v>3892</v>
      </c>
      <c r="D2114">
        <v>2012</v>
      </c>
      <c r="E2114" t="s">
        <v>3854</v>
      </c>
      <c r="F2114" t="s">
        <v>3855</v>
      </c>
      <c r="G2114" t="s">
        <v>36</v>
      </c>
      <c r="H2114" t="s">
        <v>3856</v>
      </c>
      <c r="I2114">
        <v>195.9452</v>
      </c>
      <c r="J2114">
        <v>4</v>
      </c>
    </row>
    <row r="2115" spans="1:10" x14ac:dyDescent="0.3">
      <c r="A2115" t="s">
        <v>3851</v>
      </c>
      <c r="B2115" t="s">
        <v>4998</v>
      </c>
      <c r="C2115" t="s">
        <v>3892</v>
      </c>
      <c r="D2115">
        <v>2012</v>
      </c>
      <c r="E2115" t="s">
        <v>3854</v>
      </c>
      <c r="F2115" t="s">
        <v>3855</v>
      </c>
      <c r="G2115" t="s">
        <v>36</v>
      </c>
      <c r="H2115" t="s">
        <v>3856</v>
      </c>
      <c r="I2115">
        <v>134.49420000000001</v>
      </c>
      <c r="J2115">
        <v>4</v>
      </c>
    </row>
    <row r="2116" spans="1:10" x14ac:dyDescent="0.3">
      <c r="A2116" t="s">
        <v>3851</v>
      </c>
      <c r="B2116" t="s">
        <v>4961</v>
      </c>
      <c r="C2116" t="s">
        <v>3886</v>
      </c>
      <c r="D2116">
        <v>2012</v>
      </c>
      <c r="E2116" t="s">
        <v>3854</v>
      </c>
      <c r="F2116" t="s">
        <v>3855</v>
      </c>
      <c r="G2116" t="s">
        <v>36</v>
      </c>
      <c r="H2116" t="s">
        <v>3856</v>
      </c>
      <c r="I2116">
        <v>46.940199999999997</v>
      </c>
      <c r="J2116">
        <v>4</v>
      </c>
    </row>
    <row r="2117" spans="1:10" x14ac:dyDescent="0.3">
      <c r="A2117" t="s">
        <v>3851</v>
      </c>
      <c r="B2117" t="s">
        <v>4341</v>
      </c>
      <c r="C2117" t="s">
        <v>3886</v>
      </c>
      <c r="D2117">
        <v>2012</v>
      </c>
      <c r="E2117" t="s">
        <v>3854</v>
      </c>
      <c r="F2117" t="s">
        <v>3855</v>
      </c>
      <c r="G2117" t="s">
        <v>36</v>
      </c>
      <c r="H2117" t="s">
        <v>3856</v>
      </c>
      <c r="I2117">
        <v>121.60980000000001</v>
      </c>
      <c r="J2117">
        <v>4</v>
      </c>
    </row>
    <row r="2118" spans="1:10" x14ac:dyDescent="0.3">
      <c r="A2118" t="s">
        <v>3851</v>
      </c>
      <c r="B2118" t="s">
        <v>5050</v>
      </c>
      <c r="C2118" t="s">
        <v>3996</v>
      </c>
      <c r="D2118">
        <v>2012</v>
      </c>
      <c r="E2118" t="s">
        <v>3854</v>
      </c>
      <c r="F2118" t="s">
        <v>3855</v>
      </c>
      <c r="G2118" t="s">
        <v>36</v>
      </c>
      <c r="H2118" t="s">
        <v>3856</v>
      </c>
      <c r="I2118">
        <v>240.15379999999999</v>
      </c>
      <c r="J2118">
        <v>4</v>
      </c>
    </row>
    <row r="2119" spans="1:10" x14ac:dyDescent="0.3">
      <c r="A2119" t="s">
        <v>3851</v>
      </c>
      <c r="B2119" t="s">
        <v>4319</v>
      </c>
      <c r="C2119" t="s">
        <v>3996</v>
      </c>
      <c r="D2119">
        <v>2012</v>
      </c>
      <c r="E2119" t="s">
        <v>3854</v>
      </c>
      <c r="F2119" t="s">
        <v>3855</v>
      </c>
      <c r="G2119" t="s">
        <v>36</v>
      </c>
      <c r="H2119" t="s">
        <v>3856</v>
      </c>
      <c r="I2119">
        <v>183.79239999999999</v>
      </c>
      <c r="J2119">
        <v>4</v>
      </c>
    </row>
    <row r="2120" spans="1:10" x14ac:dyDescent="0.3">
      <c r="A2120" t="s">
        <v>3857</v>
      </c>
      <c r="B2120" t="s">
        <v>4368</v>
      </c>
      <c r="C2120" t="s">
        <v>3932</v>
      </c>
      <c r="D2120">
        <v>2012</v>
      </c>
      <c r="E2120" t="s">
        <v>3854</v>
      </c>
      <c r="F2120" t="s">
        <v>3855</v>
      </c>
      <c r="G2120" t="s">
        <v>36</v>
      </c>
      <c r="H2120" t="s">
        <v>3856</v>
      </c>
      <c r="I2120">
        <v>156.46039999999999</v>
      </c>
      <c r="J2120">
        <v>4</v>
      </c>
    </row>
    <row r="2121" spans="1:10" x14ac:dyDescent="0.3">
      <c r="A2121" t="s">
        <v>3857</v>
      </c>
      <c r="B2121" t="s">
        <v>4545</v>
      </c>
      <c r="C2121" t="s">
        <v>3880</v>
      </c>
      <c r="D2121">
        <v>2012</v>
      </c>
      <c r="E2121" t="s">
        <v>3854</v>
      </c>
      <c r="F2121" t="s">
        <v>3855</v>
      </c>
      <c r="G2121" t="s">
        <v>36</v>
      </c>
      <c r="H2121" t="s">
        <v>3856</v>
      </c>
      <c r="I2121">
        <v>144.67859999999999</v>
      </c>
      <c r="J2121">
        <v>4</v>
      </c>
    </row>
    <row r="2122" spans="1:10" hidden="1" x14ac:dyDescent="0.3">
      <c r="A2122" t="s">
        <v>3857</v>
      </c>
      <c r="B2122" t="s">
        <v>4879</v>
      </c>
      <c r="C2122" t="s">
        <v>3886</v>
      </c>
      <c r="D2122">
        <v>2018</v>
      </c>
      <c r="E2122" t="s">
        <v>3975</v>
      </c>
      <c r="F2122" t="s">
        <v>3855</v>
      </c>
      <c r="G2122" t="s">
        <v>3866</v>
      </c>
      <c r="H2122" t="s">
        <v>3878</v>
      </c>
      <c r="I2122">
        <v>44.942799999999998</v>
      </c>
      <c r="J2122">
        <v>4</v>
      </c>
    </row>
    <row r="2123" spans="1:10" hidden="1" x14ac:dyDescent="0.3">
      <c r="A2123" t="s">
        <v>3857</v>
      </c>
      <c r="B2123" t="s">
        <v>4309</v>
      </c>
      <c r="C2123" t="s">
        <v>3932</v>
      </c>
      <c r="D2123">
        <v>2018</v>
      </c>
      <c r="E2123" t="s">
        <v>3975</v>
      </c>
      <c r="F2123" t="s">
        <v>3855</v>
      </c>
      <c r="G2123" t="s">
        <v>3866</v>
      </c>
      <c r="H2123" t="s">
        <v>3878</v>
      </c>
      <c r="I2123">
        <v>46.674399999999999</v>
      </c>
      <c r="J2123">
        <v>4</v>
      </c>
    </row>
    <row r="2124" spans="1:10" hidden="1" x14ac:dyDescent="0.3">
      <c r="A2124" t="s">
        <v>3857</v>
      </c>
      <c r="B2124" t="s">
        <v>4121</v>
      </c>
      <c r="C2124" t="s">
        <v>3932</v>
      </c>
      <c r="D2124">
        <v>2018</v>
      </c>
      <c r="E2124" t="s">
        <v>3975</v>
      </c>
      <c r="F2124" t="s">
        <v>3855</v>
      </c>
      <c r="G2124" t="s">
        <v>3866</v>
      </c>
      <c r="H2124" t="s">
        <v>3878</v>
      </c>
      <c r="I2124">
        <v>157.66040000000001</v>
      </c>
      <c r="J2124">
        <v>4</v>
      </c>
    </row>
    <row r="2125" spans="1:10" hidden="1" x14ac:dyDescent="0.3">
      <c r="A2125" t="s">
        <v>3857</v>
      </c>
      <c r="B2125" t="s">
        <v>5084</v>
      </c>
      <c r="C2125" t="s">
        <v>3932</v>
      </c>
      <c r="D2125">
        <v>2018</v>
      </c>
      <c r="E2125" t="s">
        <v>3975</v>
      </c>
      <c r="F2125" t="s">
        <v>3855</v>
      </c>
      <c r="G2125" t="s">
        <v>3866</v>
      </c>
      <c r="H2125" t="s">
        <v>3878</v>
      </c>
      <c r="I2125">
        <v>107.4622</v>
      </c>
      <c r="J2125">
        <v>4</v>
      </c>
    </row>
    <row r="2126" spans="1:10" hidden="1" x14ac:dyDescent="0.3">
      <c r="A2126" t="s">
        <v>3857</v>
      </c>
      <c r="B2126" t="s">
        <v>4583</v>
      </c>
      <c r="C2126" t="s">
        <v>3895</v>
      </c>
      <c r="D2126">
        <v>2018</v>
      </c>
      <c r="E2126" t="s">
        <v>3975</v>
      </c>
      <c r="F2126" t="s">
        <v>3855</v>
      </c>
      <c r="G2126" t="s">
        <v>3866</v>
      </c>
      <c r="H2126" t="s">
        <v>3878</v>
      </c>
      <c r="I2126">
        <v>175.83699999999999</v>
      </c>
      <c r="J2126">
        <v>4</v>
      </c>
    </row>
    <row r="2127" spans="1:10" hidden="1" x14ac:dyDescent="0.3">
      <c r="A2127" t="s">
        <v>3857</v>
      </c>
      <c r="B2127" t="s">
        <v>4542</v>
      </c>
      <c r="C2127" t="s">
        <v>3868</v>
      </c>
      <c r="D2127">
        <v>2018</v>
      </c>
      <c r="E2127" t="s">
        <v>3975</v>
      </c>
      <c r="F2127" t="s">
        <v>3855</v>
      </c>
      <c r="G2127" t="s">
        <v>3866</v>
      </c>
      <c r="H2127" t="s">
        <v>3878</v>
      </c>
      <c r="I2127">
        <v>38.8506</v>
      </c>
      <c r="J2127">
        <v>4</v>
      </c>
    </row>
    <row r="2128" spans="1:10" hidden="1" x14ac:dyDescent="0.3">
      <c r="A2128" t="s">
        <v>3857</v>
      </c>
      <c r="B2128" t="s">
        <v>4000</v>
      </c>
      <c r="C2128" t="s">
        <v>3868</v>
      </c>
      <c r="D2128">
        <v>2018</v>
      </c>
      <c r="E2128" t="s">
        <v>3975</v>
      </c>
      <c r="F2128" t="s">
        <v>3855</v>
      </c>
      <c r="G2128" t="s">
        <v>3866</v>
      </c>
      <c r="H2128" t="s">
        <v>3878</v>
      </c>
      <c r="I2128">
        <v>115.2808</v>
      </c>
      <c r="J2128">
        <v>4</v>
      </c>
    </row>
    <row r="2129" spans="1:10" hidden="1" x14ac:dyDescent="0.3">
      <c r="A2129" t="s">
        <v>3857</v>
      </c>
      <c r="B2129" t="s">
        <v>4781</v>
      </c>
      <c r="C2129" t="s">
        <v>3868</v>
      </c>
      <c r="D2129">
        <v>2018</v>
      </c>
      <c r="E2129" t="s">
        <v>3975</v>
      </c>
      <c r="F2129" t="s">
        <v>3855</v>
      </c>
      <c r="G2129" t="s">
        <v>3866</v>
      </c>
      <c r="H2129" t="s">
        <v>3878</v>
      </c>
      <c r="I2129">
        <v>179.6686</v>
      </c>
      <c r="J2129">
        <v>4</v>
      </c>
    </row>
    <row r="2130" spans="1:10" hidden="1" x14ac:dyDescent="0.3">
      <c r="A2130" t="s">
        <v>3857</v>
      </c>
      <c r="B2130" t="s">
        <v>5085</v>
      </c>
      <c r="C2130" t="s">
        <v>3868</v>
      </c>
      <c r="D2130">
        <v>2018</v>
      </c>
      <c r="E2130" t="s">
        <v>3975</v>
      </c>
      <c r="F2130" t="s">
        <v>3855</v>
      </c>
      <c r="G2130" t="s">
        <v>3866</v>
      </c>
      <c r="H2130" t="s">
        <v>3878</v>
      </c>
      <c r="I2130">
        <v>74.966999999999999</v>
      </c>
      <c r="J2130">
        <v>4</v>
      </c>
    </row>
    <row r="2131" spans="1:10" hidden="1" x14ac:dyDescent="0.3">
      <c r="A2131" t="s">
        <v>3857</v>
      </c>
      <c r="B2131" t="s">
        <v>4981</v>
      </c>
      <c r="C2131" t="s">
        <v>3864</v>
      </c>
      <c r="D2131">
        <v>2018</v>
      </c>
      <c r="E2131" t="s">
        <v>3975</v>
      </c>
      <c r="F2131" t="s">
        <v>3855</v>
      </c>
      <c r="G2131" t="s">
        <v>3866</v>
      </c>
      <c r="H2131" t="s">
        <v>3878</v>
      </c>
      <c r="I2131">
        <v>98.241</v>
      </c>
      <c r="J2131">
        <v>4</v>
      </c>
    </row>
    <row r="2132" spans="1:10" hidden="1" x14ac:dyDescent="0.3">
      <c r="A2132" t="s">
        <v>3857</v>
      </c>
      <c r="B2132" t="s">
        <v>4411</v>
      </c>
      <c r="C2132" t="s">
        <v>3859</v>
      </c>
      <c r="D2132">
        <v>2018</v>
      </c>
      <c r="E2132" t="s">
        <v>3975</v>
      </c>
      <c r="F2132" t="s">
        <v>3855</v>
      </c>
      <c r="G2132" t="s">
        <v>3866</v>
      </c>
      <c r="H2132" t="s">
        <v>3878</v>
      </c>
      <c r="I2132">
        <v>61.153599999999997</v>
      </c>
      <c r="J2132">
        <v>4</v>
      </c>
    </row>
    <row r="2133" spans="1:10" hidden="1" x14ac:dyDescent="0.3">
      <c r="A2133" t="s">
        <v>3857</v>
      </c>
      <c r="B2133" t="s">
        <v>4726</v>
      </c>
      <c r="C2133" t="s">
        <v>3859</v>
      </c>
      <c r="D2133">
        <v>2018</v>
      </c>
      <c r="E2133" t="s">
        <v>3975</v>
      </c>
      <c r="F2133" t="s">
        <v>3855</v>
      </c>
      <c r="G2133" t="s">
        <v>3866</v>
      </c>
      <c r="H2133" t="s">
        <v>3878</v>
      </c>
      <c r="I2133">
        <v>266.02260000000001</v>
      </c>
      <c r="J2133">
        <v>4</v>
      </c>
    </row>
    <row r="2134" spans="1:10" hidden="1" x14ac:dyDescent="0.3">
      <c r="A2134" t="s">
        <v>3857</v>
      </c>
      <c r="B2134" t="s">
        <v>5086</v>
      </c>
      <c r="C2134" t="s">
        <v>3859</v>
      </c>
      <c r="D2134">
        <v>2018</v>
      </c>
      <c r="E2134" t="s">
        <v>3975</v>
      </c>
      <c r="F2134" t="s">
        <v>3855</v>
      </c>
      <c r="G2134" t="s">
        <v>3866</v>
      </c>
      <c r="H2134" t="s">
        <v>3878</v>
      </c>
      <c r="I2134">
        <v>56.292999999999999</v>
      </c>
      <c r="J2134">
        <v>4</v>
      </c>
    </row>
    <row r="2135" spans="1:10" hidden="1" x14ac:dyDescent="0.3">
      <c r="A2135" t="s">
        <v>3857</v>
      </c>
      <c r="B2135" t="s">
        <v>5087</v>
      </c>
      <c r="C2135" t="s">
        <v>3880</v>
      </c>
      <c r="D2135">
        <v>2018</v>
      </c>
      <c r="E2135" t="s">
        <v>3975</v>
      </c>
      <c r="F2135" t="s">
        <v>3855</v>
      </c>
      <c r="G2135" t="s">
        <v>3866</v>
      </c>
      <c r="H2135" t="s">
        <v>3878</v>
      </c>
      <c r="I2135">
        <v>125.80459999999999</v>
      </c>
      <c r="J2135">
        <v>4</v>
      </c>
    </row>
    <row r="2136" spans="1:10" hidden="1" x14ac:dyDescent="0.3">
      <c r="A2136" t="s">
        <v>3857</v>
      </c>
      <c r="B2136" t="s">
        <v>5088</v>
      </c>
      <c r="C2136" t="s">
        <v>3892</v>
      </c>
      <c r="D2136">
        <v>2018</v>
      </c>
      <c r="E2136" t="s">
        <v>3975</v>
      </c>
      <c r="F2136" t="s">
        <v>3855</v>
      </c>
      <c r="G2136" t="s">
        <v>3866</v>
      </c>
      <c r="H2136" t="s">
        <v>3878</v>
      </c>
      <c r="I2136">
        <v>65.082599999999999</v>
      </c>
      <c r="J2136">
        <v>4</v>
      </c>
    </row>
    <row r="2137" spans="1:10" hidden="1" x14ac:dyDescent="0.3">
      <c r="A2137" t="s">
        <v>3857</v>
      </c>
      <c r="B2137" t="s">
        <v>5089</v>
      </c>
      <c r="C2137" t="s">
        <v>3892</v>
      </c>
      <c r="D2137">
        <v>2018</v>
      </c>
      <c r="E2137" t="s">
        <v>3975</v>
      </c>
      <c r="F2137" t="s">
        <v>3855</v>
      </c>
      <c r="G2137" t="s">
        <v>3866</v>
      </c>
      <c r="H2137" t="s">
        <v>3878</v>
      </c>
      <c r="I2137">
        <v>103.3648</v>
      </c>
      <c r="J2137">
        <v>4</v>
      </c>
    </row>
    <row r="2138" spans="1:10" hidden="1" x14ac:dyDescent="0.3">
      <c r="A2138" t="s">
        <v>3857</v>
      </c>
      <c r="B2138" t="s">
        <v>4532</v>
      </c>
      <c r="C2138" t="s">
        <v>3886</v>
      </c>
      <c r="D2138">
        <v>2018</v>
      </c>
      <c r="E2138" t="s">
        <v>3975</v>
      </c>
      <c r="F2138" t="s">
        <v>3855</v>
      </c>
      <c r="G2138" t="s">
        <v>3866</v>
      </c>
      <c r="H2138" t="s">
        <v>3878</v>
      </c>
      <c r="I2138">
        <v>149.53659999999999</v>
      </c>
      <c r="J2138">
        <v>4</v>
      </c>
    </row>
    <row r="2139" spans="1:10" hidden="1" x14ac:dyDescent="0.3">
      <c r="A2139" t="s">
        <v>3857</v>
      </c>
      <c r="B2139" t="s">
        <v>5090</v>
      </c>
      <c r="C2139" t="s">
        <v>3871</v>
      </c>
      <c r="D2139">
        <v>2018</v>
      </c>
      <c r="E2139" t="s">
        <v>3975</v>
      </c>
      <c r="F2139" t="s">
        <v>3855</v>
      </c>
      <c r="G2139" t="s">
        <v>3866</v>
      </c>
      <c r="H2139" t="s">
        <v>3878</v>
      </c>
      <c r="I2139">
        <v>36.018999999999998</v>
      </c>
      <c r="J2139">
        <v>4</v>
      </c>
    </row>
    <row r="2140" spans="1:10" hidden="1" x14ac:dyDescent="0.3">
      <c r="A2140" t="s">
        <v>3857</v>
      </c>
      <c r="B2140" t="s">
        <v>4118</v>
      </c>
      <c r="C2140" t="s">
        <v>3871</v>
      </c>
      <c r="D2140">
        <v>2018</v>
      </c>
      <c r="E2140" t="s">
        <v>3975</v>
      </c>
      <c r="F2140" t="s">
        <v>3855</v>
      </c>
      <c r="G2140" t="s">
        <v>3866</v>
      </c>
      <c r="H2140" t="s">
        <v>3878</v>
      </c>
      <c r="I2140">
        <v>112.0518</v>
      </c>
      <c r="J2140">
        <v>4</v>
      </c>
    </row>
    <row r="2141" spans="1:10" hidden="1" x14ac:dyDescent="0.3">
      <c r="A2141" t="s">
        <v>3857</v>
      </c>
      <c r="B2141" t="s">
        <v>4567</v>
      </c>
      <c r="C2141" t="s">
        <v>3871</v>
      </c>
      <c r="D2141">
        <v>2018</v>
      </c>
      <c r="E2141" t="s">
        <v>3975</v>
      </c>
      <c r="F2141" t="s">
        <v>3855</v>
      </c>
      <c r="G2141" t="s">
        <v>3866</v>
      </c>
      <c r="H2141" t="s">
        <v>3878</v>
      </c>
      <c r="I2141">
        <v>165.2526</v>
      </c>
      <c r="J2141">
        <v>4</v>
      </c>
    </row>
    <row r="2142" spans="1:10" hidden="1" x14ac:dyDescent="0.3">
      <c r="A2142" t="s">
        <v>3851</v>
      </c>
      <c r="B2142" t="s">
        <v>5091</v>
      </c>
      <c r="C2142" t="s">
        <v>3868</v>
      </c>
      <c r="D2142">
        <v>2018</v>
      </c>
      <c r="E2142" t="s">
        <v>3975</v>
      </c>
      <c r="F2142" t="s">
        <v>3855</v>
      </c>
      <c r="G2142" t="s">
        <v>3866</v>
      </c>
      <c r="H2142" t="s">
        <v>3878</v>
      </c>
      <c r="I2142">
        <v>142.0838</v>
      </c>
      <c r="J2142">
        <v>4</v>
      </c>
    </row>
    <row r="2143" spans="1:10" hidden="1" x14ac:dyDescent="0.3">
      <c r="A2143" t="s">
        <v>3851</v>
      </c>
      <c r="B2143" t="s">
        <v>4792</v>
      </c>
      <c r="C2143" t="s">
        <v>3834</v>
      </c>
      <c r="D2143">
        <v>2018</v>
      </c>
      <c r="E2143" t="s">
        <v>3975</v>
      </c>
      <c r="F2143" t="s">
        <v>3855</v>
      </c>
      <c r="G2143" t="s">
        <v>3866</v>
      </c>
      <c r="H2143" t="s">
        <v>3878</v>
      </c>
      <c r="I2143">
        <v>43.4086</v>
      </c>
      <c r="J2143">
        <v>4</v>
      </c>
    </row>
    <row r="2144" spans="1:10" hidden="1" x14ac:dyDescent="0.3">
      <c r="A2144" t="s">
        <v>3851</v>
      </c>
      <c r="B2144" t="s">
        <v>5092</v>
      </c>
      <c r="C2144" t="s">
        <v>3864</v>
      </c>
      <c r="D2144">
        <v>2018</v>
      </c>
      <c r="E2144" t="s">
        <v>3975</v>
      </c>
      <c r="F2144" t="s">
        <v>3855</v>
      </c>
      <c r="G2144" t="s">
        <v>3866</v>
      </c>
      <c r="H2144" t="s">
        <v>3878</v>
      </c>
      <c r="I2144">
        <v>39.8506</v>
      </c>
      <c r="J2144">
        <v>4</v>
      </c>
    </row>
    <row r="2145" spans="1:10" hidden="1" x14ac:dyDescent="0.3">
      <c r="A2145" t="s">
        <v>3851</v>
      </c>
      <c r="B2145" t="s">
        <v>4776</v>
      </c>
      <c r="C2145" t="s">
        <v>3864</v>
      </c>
      <c r="D2145">
        <v>2018</v>
      </c>
      <c r="E2145" t="s">
        <v>3975</v>
      </c>
      <c r="F2145" t="s">
        <v>3855</v>
      </c>
      <c r="G2145" t="s">
        <v>3866</v>
      </c>
      <c r="H2145" t="s">
        <v>3878</v>
      </c>
      <c r="I2145">
        <v>215.62180000000001</v>
      </c>
      <c r="J2145">
        <v>4</v>
      </c>
    </row>
    <row r="2146" spans="1:10" hidden="1" x14ac:dyDescent="0.3">
      <c r="A2146" t="s">
        <v>3851</v>
      </c>
      <c r="B2146" t="s">
        <v>4109</v>
      </c>
      <c r="C2146" t="s">
        <v>3853</v>
      </c>
      <c r="D2146">
        <v>2018</v>
      </c>
      <c r="E2146" t="s">
        <v>3975</v>
      </c>
      <c r="F2146" t="s">
        <v>3855</v>
      </c>
      <c r="G2146" t="s">
        <v>3866</v>
      </c>
      <c r="H2146" t="s">
        <v>3878</v>
      </c>
      <c r="I2146">
        <v>63.2194</v>
      </c>
      <c r="J2146">
        <v>4</v>
      </c>
    </row>
    <row r="2147" spans="1:10" hidden="1" x14ac:dyDescent="0.3">
      <c r="A2147" t="s">
        <v>3851</v>
      </c>
      <c r="B2147" t="s">
        <v>5093</v>
      </c>
      <c r="C2147" t="s">
        <v>3853</v>
      </c>
      <c r="D2147">
        <v>2018</v>
      </c>
      <c r="E2147" t="s">
        <v>3975</v>
      </c>
      <c r="F2147" t="s">
        <v>3855</v>
      </c>
      <c r="G2147" t="s">
        <v>3866</v>
      </c>
      <c r="H2147" t="s">
        <v>3878</v>
      </c>
      <c r="I2147">
        <v>42.379600000000003</v>
      </c>
      <c r="J2147">
        <v>4</v>
      </c>
    </row>
    <row r="2148" spans="1:10" hidden="1" x14ac:dyDescent="0.3">
      <c r="A2148" t="s">
        <v>3851</v>
      </c>
      <c r="B2148" t="s">
        <v>4236</v>
      </c>
      <c r="C2148" t="s">
        <v>3853</v>
      </c>
      <c r="D2148">
        <v>2018</v>
      </c>
      <c r="E2148" t="s">
        <v>3975</v>
      </c>
      <c r="F2148" t="s">
        <v>3855</v>
      </c>
      <c r="G2148" t="s">
        <v>3866</v>
      </c>
      <c r="H2148" t="s">
        <v>3878</v>
      </c>
      <c r="I2148">
        <v>115.9492</v>
      </c>
      <c r="J2148">
        <v>4</v>
      </c>
    </row>
    <row r="2149" spans="1:10" hidden="1" x14ac:dyDescent="0.3">
      <c r="A2149" t="s">
        <v>3851</v>
      </c>
      <c r="B2149" t="s">
        <v>5094</v>
      </c>
      <c r="C2149" t="s">
        <v>3853</v>
      </c>
      <c r="D2149">
        <v>2018</v>
      </c>
      <c r="E2149" t="s">
        <v>3975</v>
      </c>
      <c r="F2149" t="s">
        <v>3855</v>
      </c>
      <c r="G2149" t="s">
        <v>3866</v>
      </c>
      <c r="H2149" t="s">
        <v>3878</v>
      </c>
      <c r="I2149">
        <v>116.38079999999999</v>
      </c>
      <c r="J2149">
        <v>4</v>
      </c>
    </row>
    <row r="2150" spans="1:10" hidden="1" x14ac:dyDescent="0.3">
      <c r="A2150" t="s">
        <v>3851</v>
      </c>
      <c r="B2150" t="s">
        <v>4701</v>
      </c>
      <c r="C2150" t="s">
        <v>3853</v>
      </c>
      <c r="D2150">
        <v>2018</v>
      </c>
      <c r="E2150" t="s">
        <v>3975</v>
      </c>
      <c r="F2150" t="s">
        <v>3855</v>
      </c>
      <c r="G2150" t="s">
        <v>3866</v>
      </c>
      <c r="H2150" t="s">
        <v>3878</v>
      </c>
      <c r="I2150">
        <v>155.8946</v>
      </c>
      <c r="J2150">
        <v>4</v>
      </c>
    </row>
    <row r="2151" spans="1:10" hidden="1" x14ac:dyDescent="0.3">
      <c r="A2151" t="s">
        <v>3851</v>
      </c>
      <c r="B2151" t="s">
        <v>5046</v>
      </c>
      <c r="C2151" t="s">
        <v>3892</v>
      </c>
      <c r="D2151">
        <v>2018</v>
      </c>
      <c r="E2151" t="s">
        <v>3975</v>
      </c>
      <c r="F2151" t="s">
        <v>3855</v>
      </c>
      <c r="G2151" t="s">
        <v>3866</v>
      </c>
      <c r="H2151" t="s">
        <v>3878</v>
      </c>
      <c r="I2151">
        <v>112.6202</v>
      </c>
      <c r="J2151">
        <v>4</v>
      </c>
    </row>
    <row r="2152" spans="1:10" hidden="1" x14ac:dyDescent="0.3">
      <c r="A2152" t="s">
        <v>3851</v>
      </c>
      <c r="B2152" t="s">
        <v>5095</v>
      </c>
      <c r="C2152" t="s">
        <v>3886</v>
      </c>
      <c r="D2152">
        <v>2018</v>
      </c>
      <c r="E2152" t="s">
        <v>3975</v>
      </c>
      <c r="F2152" t="s">
        <v>3855</v>
      </c>
      <c r="G2152" t="s">
        <v>3866</v>
      </c>
      <c r="H2152" t="s">
        <v>3878</v>
      </c>
      <c r="I2152">
        <v>62.7194</v>
      </c>
      <c r="J2152">
        <v>4</v>
      </c>
    </row>
    <row r="2153" spans="1:10" hidden="1" x14ac:dyDescent="0.3">
      <c r="A2153" t="s">
        <v>3857</v>
      </c>
      <c r="B2153" t="s">
        <v>4206</v>
      </c>
      <c r="C2153" t="s">
        <v>3868</v>
      </c>
      <c r="D2153">
        <v>2016</v>
      </c>
      <c r="E2153" t="s">
        <v>3865</v>
      </c>
      <c r="F2153" t="s">
        <v>3855</v>
      </c>
      <c r="G2153" t="s">
        <v>3866</v>
      </c>
      <c r="H2153" t="s">
        <v>3856</v>
      </c>
      <c r="I2153">
        <v>79.698599999999999</v>
      </c>
      <c r="J2153">
        <v>4</v>
      </c>
    </row>
    <row r="2154" spans="1:10" hidden="1" x14ac:dyDescent="0.3">
      <c r="A2154" t="s">
        <v>3857</v>
      </c>
      <c r="B2154" t="s">
        <v>4190</v>
      </c>
      <c r="C2154" t="s">
        <v>3880</v>
      </c>
      <c r="D2154">
        <v>2016</v>
      </c>
      <c r="E2154" t="s">
        <v>3865</v>
      </c>
      <c r="F2154" t="s">
        <v>3855</v>
      </c>
      <c r="G2154" t="s">
        <v>3866</v>
      </c>
      <c r="H2154" t="s">
        <v>3856</v>
      </c>
      <c r="I2154">
        <v>95.741</v>
      </c>
      <c r="J2154">
        <v>4</v>
      </c>
    </row>
    <row r="2155" spans="1:10" hidden="1" x14ac:dyDescent="0.3">
      <c r="A2155" t="s">
        <v>3857</v>
      </c>
      <c r="B2155" t="s">
        <v>5089</v>
      </c>
      <c r="C2155" t="s">
        <v>3892</v>
      </c>
      <c r="D2155">
        <v>2016</v>
      </c>
      <c r="E2155" t="s">
        <v>3865</v>
      </c>
      <c r="F2155" t="s">
        <v>3855</v>
      </c>
      <c r="G2155" t="s">
        <v>3866</v>
      </c>
      <c r="H2155" t="s">
        <v>3856</v>
      </c>
      <c r="I2155">
        <v>103.3648</v>
      </c>
      <c r="J2155">
        <v>4</v>
      </c>
    </row>
    <row r="2156" spans="1:10" hidden="1" x14ac:dyDescent="0.3">
      <c r="A2156" t="s">
        <v>3857</v>
      </c>
      <c r="B2156" t="s">
        <v>5068</v>
      </c>
      <c r="C2156" t="s">
        <v>3932</v>
      </c>
      <c r="D2156">
        <v>2016</v>
      </c>
      <c r="E2156" t="s">
        <v>3865</v>
      </c>
      <c r="F2156" t="s">
        <v>3855</v>
      </c>
      <c r="G2156" t="s">
        <v>3866</v>
      </c>
      <c r="H2156" t="s">
        <v>3856</v>
      </c>
      <c r="I2156">
        <v>144.947</v>
      </c>
      <c r="J2156">
        <v>4</v>
      </c>
    </row>
    <row r="2157" spans="1:10" hidden="1" x14ac:dyDescent="0.3">
      <c r="A2157" t="s">
        <v>3857</v>
      </c>
      <c r="B2157" t="s">
        <v>4470</v>
      </c>
      <c r="C2157" t="s">
        <v>3895</v>
      </c>
      <c r="D2157">
        <v>2016</v>
      </c>
      <c r="E2157" t="s">
        <v>3865</v>
      </c>
      <c r="F2157" t="s">
        <v>3855</v>
      </c>
      <c r="G2157" t="s">
        <v>3866</v>
      </c>
      <c r="H2157" t="s">
        <v>3856</v>
      </c>
      <c r="I2157">
        <v>127.0994</v>
      </c>
      <c r="J2157">
        <v>4</v>
      </c>
    </row>
    <row r="2158" spans="1:10" hidden="1" x14ac:dyDescent="0.3">
      <c r="A2158" t="s">
        <v>3857</v>
      </c>
      <c r="B2158" t="s">
        <v>5096</v>
      </c>
      <c r="C2158" t="s">
        <v>3895</v>
      </c>
      <c r="D2158">
        <v>2016</v>
      </c>
      <c r="E2158" t="s">
        <v>3865</v>
      </c>
      <c r="F2158" t="s">
        <v>3855</v>
      </c>
      <c r="G2158" t="s">
        <v>3866</v>
      </c>
      <c r="H2158" t="s">
        <v>3856</v>
      </c>
      <c r="I2158">
        <v>198.8742</v>
      </c>
      <c r="J2158">
        <v>4</v>
      </c>
    </row>
    <row r="2159" spans="1:10" hidden="1" x14ac:dyDescent="0.3">
      <c r="A2159" t="s">
        <v>3857</v>
      </c>
      <c r="B2159" t="s">
        <v>5097</v>
      </c>
      <c r="C2159" t="s">
        <v>3868</v>
      </c>
      <c r="D2159">
        <v>2016</v>
      </c>
      <c r="E2159" t="s">
        <v>3865</v>
      </c>
      <c r="F2159" t="s">
        <v>3855</v>
      </c>
      <c r="G2159" t="s">
        <v>3866</v>
      </c>
      <c r="H2159" t="s">
        <v>3856</v>
      </c>
      <c r="I2159">
        <v>249.10919999999999</v>
      </c>
      <c r="J2159">
        <v>4</v>
      </c>
    </row>
    <row r="2160" spans="1:10" hidden="1" x14ac:dyDescent="0.3">
      <c r="A2160" t="s">
        <v>3857</v>
      </c>
      <c r="B2160" t="s">
        <v>4603</v>
      </c>
      <c r="C2160" t="s">
        <v>3868</v>
      </c>
      <c r="D2160">
        <v>2016</v>
      </c>
      <c r="E2160" t="s">
        <v>3865</v>
      </c>
      <c r="F2160" t="s">
        <v>3855</v>
      </c>
      <c r="G2160" t="s">
        <v>3866</v>
      </c>
      <c r="H2160" t="s">
        <v>3856</v>
      </c>
      <c r="I2160">
        <v>189.5188</v>
      </c>
      <c r="J2160">
        <v>4</v>
      </c>
    </row>
    <row r="2161" spans="1:10" hidden="1" x14ac:dyDescent="0.3">
      <c r="A2161" t="s">
        <v>3857</v>
      </c>
      <c r="B2161" t="s">
        <v>5098</v>
      </c>
      <c r="C2161" t="s">
        <v>3868</v>
      </c>
      <c r="D2161">
        <v>2016</v>
      </c>
      <c r="E2161" t="s">
        <v>3865</v>
      </c>
      <c r="F2161" t="s">
        <v>3855</v>
      </c>
      <c r="G2161" t="s">
        <v>3866</v>
      </c>
      <c r="H2161" t="s">
        <v>3856</v>
      </c>
      <c r="I2161">
        <v>91.380399999999995</v>
      </c>
      <c r="J2161">
        <v>4</v>
      </c>
    </row>
    <row r="2162" spans="1:10" hidden="1" x14ac:dyDescent="0.3">
      <c r="A2162" t="s">
        <v>3857</v>
      </c>
      <c r="B2162" t="s">
        <v>4855</v>
      </c>
      <c r="C2162" t="s">
        <v>3864</v>
      </c>
      <c r="D2162">
        <v>2016</v>
      </c>
      <c r="E2162" t="s">
        <v>3865</v>
      </c>
      <c r="F2162" t="s">
        <v>3855</v>
      </c>
      <c r="G2162" t="s">
        <v>3866</v>
      </c>
      <c r="H2162" t="s">
        <v>3856</v>
      </c>
      <c r="I2162">
        <v>108.6254</v>
      </c>
      <c r="J2162">
        <v>4</v>
      </c>
    </row>
    <row r="2163" spans="1:10" hidden="1" x14ac:dyDescent="0.3">
      <c r="A2163" t="s">
        <v>3857</v>
      </c>
      <c r="B2163" t="s">
        <v>4289</v>
      </c>
      <c r="C2163" t="s">
        <v>3864</v>
      </c>
      <c r="D2163">
        <v>2016</v>
      </c>
      <c r="E2163" t="s">
        <v>3865</v>
      </c>
      <c r="F2163" t="s">
        <v>3855</v>
      </c>
      <c r="G2163" t="s">
        <v>3866</v>
      </c>
      <c r="H2163" t="s">
        <v>3856</v>
      </c>
      <c r="I2163">
        <v>213.35339999999999</v>
      </c>
      <c r="J2163">
        <v>4</v>
      </c>
    </row>
    <row r="2164" spans="1:10" hidden="1" x14ac:dyDescent="0.3">
      <c r="A2164" t="s">
        <v>3857</v>
      </c>
      <c r="B2164" t="s">
        <v>4629</v>
      </c>
      <c r="C2164" t="s">
        <v>3864</v>
      </c>
      <c r="D2164">
        <v>2016</v>
      </c>
      <c r="E2164" t="s">
        <v>3865</v>
      </c>
      <c r="F2164" t="s">
        <v>3855</v>
      </c>
      <c r="G2164" t="s">
        <v>3866</v>
      </c>
      <c r="H2164" t="s">
        <v>3856</v>
      </c>
      <c r="I2164">
        <v>211.89279999999999</v>
      </c>
      <c r="J2164">
        <v>4</v>
      </c>
    </row>
    <row r="2165" spans="1:10" hidden="1" x14ac:dyDescent="0.3">
      <c r="A2165" t="s">
        <v>3857</v>
      </c>
      <c r="B2165" t="s">
        <v>5099</v>
      </c>
      <c r="C2165" t="s">
        <v>3864</v>
      </c>
      <c r="D2165">
        <v>2016</v>
      </c>
      <c r="E2165" t="s">
        <v>3865</v>
      </c>
      <c r="F2165" t="s">
        <v>3855</v>
      </c>
      <c r="G2165" t="s">
        <v>3866</v>
      </c>
      <c r="H2165" t="s">
        <v>3856</v>
      </c>
      <c r="I2165">
        <v>32.855800000000002</v>
      </c>
      <c r="J2165">
        <v>4</v>
      </c>
    </row>
    <row r="2166" spans="1:10" hidden="1" x14ac:dyDescent="0.3">
      <c r="A2166" t="s">
        <v>3857</v>
      </c>
      <c r="B2166" t="s">
        <v>5047</v>
      </c>
      <c r="C2166" t="s">
        <v>3864</v>
      </c>
      <c r="D2166">
        <v>2016</v>
      </c>
      <c r="E2166" t="s">
        <v>3865</v>
      </c>
      <c r="F2166" t="s">
        <v>3855</v>
      </c>
      <c r="G2166" t="s">
        <v>3866</v>
      </c>
      <c r="H2166" t="s">
        <v>3856</v>
      </c>
      <c r="I2166">
        <v>42.545400000000001</v>
      </c>
      <c r="J2166">
        <v>4</v>
      </c>
    </row>
    <row r="2167" spans="1:10" hidden="1" x14ac:dyDescent="0.3">
      <c r="A2167" t="s">
        <v>3857</v>
      </c>
      <c r="B2167" t="s">
        <v>3939</v>
      </c>
      <c r="C2167" t="s">
        <v>3864</v>
      </c>
      <c r="D2167">
        <v>2016</v>
      </c>
      <c r="E2167" t="s">
        <v>3865</v>
      </c>
      <c r="F2167" t="s">
        <v>3855</v>
      </c>
      <c r="G2167" t="s">
        <v>3866</v>
      </c>
      <c r="H2167" t="s">
        <v>3856</v>
      </c>
      <c r="I2167">
        <v>122.0098</v>
      </c>
      <c r="J2167">
        <v>4</v>
      </c>
    </row>
    <row r="2168" spans="1:10" hidden="1" x14ac:dyDescent="0.3">
      <c r="A2168" t="s">
        <v>3857</v>
      </c>
      <c r="B2168" t="s">
        <v>4945</v>
      </c>
      <c r="C2168" t="s">
        <v>3853</v>
      </c>
      <c r="D2168">
        <v>2016</v>
      </c>
      <c r="E2168" t="s">
        <v>3865</v>
      </c>
      <c r="F2168" t="s">
        <v>3855</v>
      </c>
      <c r="G2168" t="s">
        <v>3866</v>
      </c>
      <c r="H2168" t="s">
        <v>3856</v>
      </c>
      <c r="I2168">
        <v>45.805999999999997</v>
      </c>
      <c r="J2168">
        <v>4</v>
      </c>
    </row>
    <row r="2169" spans="1:10" hidden="1" x14ac:dyDescent="0.3">
      <c r="A2169" t="s">
        <v>3857</v>
      </c>
      <c r="B2169" t="s">
        <v>4964</v>
      </c>
      <c r="C2169" t="s">
        <v>3899</v>
      </c>
      <c r="D2169">
        <v>2016</v>
      </c>
      <c r="E2169" t="s">
        <v>3865</v>
      </c>
      <c r="F2169" t="s">
        <v>3855</v>
      </c>
      <c r="G2169" t="s">
        <v>3866</v>
      </c>
      <c r="H2169" t="s">
        <v>3856</v>
      </c>
      <c r="I2169">
        <v>74.738</v>
      </c>
      <c r="J2169">
        <v>4</v>
      </c>
    </row>
    <row r="2170" spans="1:10" hidden="1" x14ac:dyDescent="0.3">
      <c r="A2170" t="s">
        <v>3857</v>
      </c>
      <c r="B2170" t="s">
        <v>4921</v>
      </c>
      <c r="C2170" t="s">
        <v>3859</v>
      </c>
      <c r="D2170">
        <v>2016</v>
      </c>
      <c r="E2170" t="s">
        <v>3865</v>
      </c>
      <c r="F2170" t="s">
        <v>3855</v>
      </c>
      <c r="G2170" t="s">
        <v>3866</v>
      </c>
      <c r="H2170" t="s">
        <v>3856</v>
      </c>
      <c r="I2170">
        <v>42.708599999999997</v>
      </c>
      <c r="J2170">
        <v>4</v>
      </c>
    </row>
    <row r="2171" spans="1:10" hidden="1" x14ac:dyDescent="0.3">
      <c r="A2171" t="s">
        <v>3857</v>
      </c>
      <c r="B2171" t="s">
        <v>4555</v>
      </c>
      <c r="C2171" t="s">
        <v>3859</v>
      </c>
      <c r="D2171">
        <v>2016</v>
      </c>
      <c r="E2171" t="s">
        <v>3865</v>
      </c>
      <c r="F2171" t="s">
        <v>3855</v>
      </c>
      <c r="G2171" t="s">
        <v>3866</v>
      </c>
      <c r="H2171" t="s">
        <v>3856</v>
      </c>
      <c r="I2171">
        <v>63.216799999999999</v>
      </c>
      <c r="J2171">
        <v>4</v>
      </c>
    </row>
    <row r="2172" spans="1:10" hidden="1" x14ac:dyDescent="0.3">
      <c r="A2172" t="s">
        <v>3857</v>
      </c>
      <c r="B2172" t="s">
        <v>4463</v>
      </c>
      <c r="C2172" t="s">
        <v>3859</v>
      </c>
      <c r="D2172">
        <v>2016</v>
      </c>
      <c r="E2172" t="s">
        <v>3865</v>
      </c>
      <c r="F2172" t="s">
        <v>3855</v>
      </c>
      <c r="G2172" t="s">
        <v>3866</v>
      </c>
      <c r="H2172" t="s">
        <v>3856</v>
      </c>
      <c r="I2172">
        <v>122.373</v>
      </c>
      <c r="J2172">
        <v>4</v>
      </c>
    </row>
    <row r="2173" spans="1:10" hidden="1" x14ac:dyDescent="0.3">
      <c r="A2173" t="s">
        <v>3857</v>
      </c>
      <c r="B2173" t="s">
        <v>4578</v>
      </c>
      <c r="C2173" t="s">
        <v>3859</v>
      </c>
      <c r="D2173">
        <v>2016</v>
      </c>
      <c r="E2173" t="s">
        <v>3865</v>
      </c>
      <c r="F2173" t="s">
        <v>3855</v>
      </c>
      <c r="G2173" t="s">
        <v>3866</v>
      </c>
      <c r="H2173" t="s">
        <v>3856</v>
      </c>
      <c r="I2173">
        <v>65.616799999999998</v>
      </c>
      <c r="J2173">
        <v>4</v>
      </c>
    </row>
    <row r="2174" spans="1:10" hidden="1" x14ac:dyDescent="0.3">
      <c r="A2174" t="s">
        <v>3857</v>
      </c>
      <c r="B2174" t="s">
        <v>3981</v>
      </c>
      <c r="C2174" t="s">
        <v>3859</v>
      </c>
      <c r="D2174">
        <v>2016</v>
      </c>
      <c r="E2174" t="s">
        <v>3865</v>
      </c>
      <c r="F2174" t="s">
        <v>3855</v>
      </c>
      <c r="G2174" t="s">
        <v>3866</v>
      </c>
      <c r="H2174" t="s">
        <v>3856</v>
      </c>
      <c r="I2174">
        <v>150.07339999999999</v>
      </c>
      <c r="J2174">
        <v>4</v>
      </c>
    </row>
    <row r="2175" spans="1:10" hidden="1" x14ac:dyDescent="0.3">
      <c r="A2175" t="s">
        <v>3857</v>
      </c>
      <c r="B2175" t="s">
        <v>4285</v>
      </c>
      <c r="C2175" t="s">
        <v>3880</v>
      </c>
      <c r="D2175">
        <v>2016</v>
      </c>
      <c r="E2175" t="s">
        <v>3865</v>
      </c>
      <c r="F2175" t="s">
        <v>3855</v>
      </c>
      <c r="G2175" t="s">
        <v>3866</v>
      </c>
      <c r="H2175" t="s">
        <v>3856</v>
      </c>
      <c r="I2175">
        <v>261.69099999999997</v>
      </c>
      <c r="J2175">
        <v>4</v>
      </c>
    </row>
    <row r="2176" spans="1:10" hidden="1" x14ac:dyDescent="0.3">
      <c r="A2176" t="s">
        <v>3857</v>
      </c>
      <c r="B2176" t="s">
        <v>5100</v>
      </c>
      <c r="C2176" t="s">
        <v>3880</v>
      </c>
      <c r="D2176">
        <v>2016</v>
      </c>
      <c r="E2176" t="s">
        <v>3865</v>
      </c>
      <c r="F2176" t="s">
        <v>3855</v>
      </c>
      <c r="G2176" t="s">
        <v>3866</v>
      </c>
      <c r="H2176" t="s">
        <v>3856</v>
      </c>
      <c r="I2176">
        <v>142.61539999999999</v>
      </c>
      <c r="J2176">
        <v>4</v>
      </c>
    </row>
    <row r="2177" spans="1:10" hidden="1" x14ac:dyDescent="0.3">
      <c r="A2177" t="s">
        <v>3857</v>
      </c>
      <c r="B2177" t="s">
        <v>4529</v>
      </c>
      <c r="C2177" t="s">
        <v>3880</v>
      </c>
      <c r="D2177">
        <v>2016</v>
      </c>
      <c r="E2177" t="s">
        <v>3865</v>
      </c>
      <c r="F2177" t="s">
        <v>3855</v>
      </c>
      <c r="G2177" t="s">
        <v>3866</v>
      </c>
      <c r="H2177" t="s">
        <v>3856</v>
      </c>
      <c r="I2177">
        <v>55.1614</v>
      </c>
      <c r="J2177">
        <v>4</v>
      </c>
    </row>
    <row r="2178" spans="1:10" hidden="1" x14ac:dyDescent="0.3">
      <c r="A2178" t="s">
        <v>3857</v>
      </c>
      <c r="B2178" t="s">
        <v>4446</v>
      </c>
      <c r="C2178" t="s">
        <v>3880</v>
      </c>
      <c r="D2178">
        <v>2016</v>
      </c>
      <c r="E2178" t="s">
        <v>3865</v>
      </c>
      <c r="F2178" t="s">
        <v>3855</v>
      </c>
      <c r="G2178" t="s">
        <v>3866</v>
      </c>
      <c r="H2178" t="s">
        <v>3856</v>
      </c>
      <c r="I2178">
        <v>150.4708</v>
      </c>
      <c r="J2178">
        <v>4</v>
      </c>
    </row>
    <row r="2179" spans="1:10" hidden="1" x14ac:dyDescent="0.3">
      <c r="A2179" t="s">
        <v>3857</v>
      </c>
      <c r="B2179" t="s">
        <v>4986</v>
      </c>
      <c r="C2179" t="s">
        <v>3880</v>
      </c>
      <c r="D2179">
        <v>2016</v>
      </c>
      <c r="E2179" t="s">
        <v>3865</v>
      </c>
      <c r="F2179" t="s">
        <v>3855</v>
      </c>
      <c r="G2179" t="s">
        <v>3866</v>
      </c>
      <c r="H2179" t="s">
        <v>3856</v>
      </c>
      <c r="I2179">
        <v>257.66460000000001</v>
      </c>
      <c r="J2179">
        <v>4</v>
      </c>
    </row>
    <row r="2180" spans="1:10" hidden="1" x14ac:dyDescent="0.3">
      <c r="A2180" t="s">
        <v>3857</v>
      </c>
      <c r="B2180" t="s">
        <v>4732</v>
      </c>
      <c r="C2180" t="s">
        <v>3880</v>
      </c>
      <c r="D2180">
        <v>2016</v>
      </c>
      <c r="E2180" t="s">
        <v>3865</v>
      </c>
      <c r="F2180" t="s">
        <v>3855</v>
      </c>
      <c r="G2180" t="s">
        <v>3866</v>
      </c>
      <c r="H2180" t="s">
        <v>3856</v>
      </c>
      <c r="I2180">
        <v>178.73439999999999</v>
      </c>
      <c r="J2180">
        <v>4</v>
      </c>
    </row>
    <row r="2181" spans="1:10" hidden="1" x14ac:dyDescent="0.3">
      <c r="A2181" t="s">
        <v>3857</v>
      </c>
      <c r="B2181" t="s">
        <v>3986</v>
      </c>
      <c r="C2181" t="s">
        <v>3880</v>
      </c>
      <c r="D2181">
        <v>2016</v>
      </c>
      <c r="E2181" t="s">
        <v>3865</v>
      </c>
      <c r="F2181" t="s">
        <v>3855</v>
      </c>
      <c r="G2181" t="s">
        <v>3866</v>
      </c>
      <c r="H2181" t="s">
        <v>3856</v>
      </c>
      <c r="I2181">
        <v>246.64599999999999</v>
      </c>
      <c r="J2181">
        <v>4</v>
      </c>
    </row>
    <row r="2182" spans="1:10" hidden="1" x14ac:dyDescent="0.3">
      <c r="A2182" t="s">
        <v>3857</v>
      </c>
      <c r="B2182" t="s">
        <v>4816</v>
      </c>
      <c r="C2182" t="s">
        <v>3892</v>
      </c>
      <c r="D2182">
        <v>2016</v>
      </c>
      <c r="E2182" t="s">
        <v>3865</v>
      </c>
      <c r="F2182" t="s">
        <v>3855</v>
      </c>
      <c r="G2182" t="s">
        <v>3866</v>
      </c>
      <c r="H2182" t="s">
        <v>3856</v>
      </c>
      <c r="I2182">
        <v>63.482599999999998</v>
      </c>
      <c r="J2182">
        <v>4</v>
      </c>
    </row>
    <row r="2183" spans="1:10" hidden="1" x14ac:dyDescent="0.3">
      <c r="A2183" t="s">
        <v>3857</v>
      </c>
      <c r="B2183" t="s">
        <v>5030</v>
      </c>
      <c r="C2183" t="s">
        <v>3892</v>
      </c>
      <c r="D2183">
        <v>2016</v>
      </c>
      <c r="E2183" t="s">
        <v>3865</v>
      </c>
      <c r="F2183" t="s">
        <v>3855</v>
      </c>
      <c r="G2183" t="s">
        <v>3866</v>
      </c>
      <c r="H2183" t="s">
        <v>3856</v>
      </c>
      <c r="I2183">
        <v>76.367000000000004</v>
      </c>
      <c r="J2183">
        <v>4</v>
      </c>
    </row>
    <row r="2184" spans="1:10" hidden="1" x14ac:dyDescent="0.3">
      <c r="A2184" t="s">
        <v>3857</v>
      </c>
      <c r="B2184" t="s">
        <v>5077</v>
      </c>
      <c r="C2184" t="s">
        <v>3892</v>
      </c>
      <c r="D2184">
        <v>2016</v>
      </c>
      <c r="E2184" t="s">
        <v>3865</v>
      </c>
      <c r="F2184" t="s">
        <v>3855</v>
      </c>
      <c r="G2184" t="s">
        <v>3866</v>
      </c>
      <c r="H2184" t="s">
        <v>3856</v>
      </c>
      <c r="I2184">
        <v>156.23140000000001</v>
      </c>
      <c r="J2184">
        <v>4</v>
      </c>
    </row>
    <row r="2185" spans="1:10" hidden="1" x14ac:dyDescent="0.3">
      <c r="A2185" t="s">
        <v>3857</v>
      </c>
      <c r="B2185" t="s">
        <v>4625</v>
      </c>
      <c r="C2185" t="s">
        <v>3902</v>
      </c>
      <c r="D2185">
        <v>2016</v>
      </c>
      <c r="E2185" t="s">
        <v>3865</v>
      </c>
      <c r="F2185" t="s">
        <v>3855</v>
      </c>
      <c r="G2185" t="s">
        <v>3866</v>
      </c>
      <c r="H2185" t="s">
        <v>3856</v>
      </c>
      <c r="I2185">
        <v>142.74700000000001</v>
      </c>
      <c r="J2185">
        <v>4</v>
      </c>
    </row>
    <row r="2186" spans="1:10" hidden="1" x14ac:dyDescent="0.3">
      <c r="A2186" t="s">
        <v>3857</v>
      </c>
      <c r="B2186" t="s">
        <v>4817</v>
      </c>
      <c r="C2186" t="s">
        <v>3886</v>
      </c>
      <c r="D2186">
        <v>2016</v>
      </c>
      <c r="E2186" t="s">
        <v>3865</v>
      </c>
      <c r="F2186" t="s">
        <v>3855</v>
      </c>
      <c r="G2186" t="s">
        <v>3866</v>
      </c>
      <c r="H2186" t="s">
        <v>3856</v>
      </c>
      <c r="I2186">
        <v>92.346199999999996</v>
      </c>
      <c r="J2186">
        <v>4</v>
      </c>
    </row>
    <row r="2187" spans="1:10" hidden="1" x14ac:dyDescent="0.3">
      <c r="A2187" t="s">
        <v>3857</v>
      </c>
      <c r="B2187" t="s">
        <v>4191</v>
      </c>
      <c r="C2187" t="s">
        <v>3886</v>
      </c>
      <c r="D2187">
        <v>2016</v>
      </c>
      <c r="E2187" t="s">
        <v>3865</v>
      </c>
      <c r="F2187" t="s">
        <v>3855</v>
      </c>
      <c r="G2187" t="s">
        <v>3866</v>
      </c>
      <c r="H2187" t="s">
        <v>3856</v>
      </c>
      <c r="I2187">
        <v>214.02180000000001</v>
      </c>
      <c r="J2187">
        <v>4</v>
      </c>
    </row>
    <row r="2188" spans="1:10" hidden="1" x14ac:dyDescent="0.3">
      <c r="A2188" t="s">
        <v>3857</v>
      </c>
      <c r="B2188" t="s">
        <v>5101</v>
      </c>
      <c r="C2188" t="s">
        <v>3886</v>
      </c>
      <c r="D2188">
        <v>2016</v>
      </c>
      <c r="E2188" t="s">
        <v>3865</v>
      </c>
      <c r="F2188" t="s">
        <v>3855</v>
      </c>
      <c r="G2188" t="s">
        <v>3866</v>
      </c>
      <c r="H2188" t="s">
        <v>3856</v>
      </c>
      <c r="I2188">
        <v>127.102</v>
      </c>
      <c r="J2188">
        <v>4</v>
      </c>
    </row>
    <row r="2189" spans="1:10" hidden="1" x14ac:dyDescent="0.3">
      <c r="A2189" t="s">
        <v>3857</v>
      </c>
      <c r="B2189" t="s">
        <v>5102</v>
      </c>
      <c r="C2189" t="s">
        <v>3886</v>
      </c>
      <c r="D2189">
        <v>2016</v>
      </c>
      <c r="E2189" t="s">
        <v>3865</v>
      </c>
      <c r="F2189" t="s">
        <v>3855</v>
      </c>
      <c r="G2189" t="s">
        <v>3866</v>
      </c>
      <c r="H2189" t="s">
        <v>3856</v>
      </c>
      <c r="I2189">
        <v>147.74180000000001</v>
      </c>
      <c r="J2189">
        <v>4</v>
      </c>
    </row>
    <row r="2190" spans="1:10" hidden="1" x14ac:dyDescent="0.3">
      <c r="A2190" t="s">
        <v>3857</v>
      </c>
      <c r="B2190" t="s">
        <v>5103</v>
      </c>
      <c r="C2190" t="s">
        <v>3886</v>
      </c>
      <c r="D2190">
        <v>2016</v>
      </c>
      <c r="E2190" t="s">
        <v>3865</v>
      </c>
      <c r="F2190" t="s">
        <v>3855</v>
      </c>
      <c r="G2190" t="s">
        <v>3866</v>
      </c>
      <c r="H2190" t="s">
        <v>3856</v>
      </c>
      <c r="I2190">
        <v>224.80879999999999</v>
      </c>
      <c r="J2190">
        <v>4</v>
      </c>
    </row>
    <row r="2191" spans="1:10" hidden="1" x14ac:dyDescent="0.3">
      <c r="A2191" t="s">
        <v>3857</v>
      </c>
      <c r="B2191" t="s">
        <v>5104</v>
      </c>
      <c r="C2191" t="s">
        <v>3871</v>
      </c>
      <c r="D2191">
        <v>2016</v>
      </c>
      <c r="E2191" t="s">
        <v>3865</v>
      </c>
      <c r="F2191" t="s">
        <v>3855</v>
      </c>
      <c r="G2191" t="s">
        <v>3866</v>
      </c>
      <c r="H2191" t="s">
        <v>3856</v>
      </c>
      <c r="I2191">
        <v>120.84399999999999</v>
      </c>
      <c r="J2191">
        <v>4</v>
      </c>
    </row>
    <row r="2192" spans="1:10" hidden="1" x14ac:dyDescent="0.3">
      <c r="A2192" t="s">
        <v>3851</v>
      </c>
      <c r="B2192" t="s">
        <v>5105</v>
      </c>
      <c r="C2192" t="s">
        <v>3932</v>
      </c>
      <c r="D2192">
        <v>2016</v>
      </c>
      <c r="E2192" t="s">
        <v>3865</v>
      </c>
      <c r="F2192" t="s">
        <v>3855</v>
      </c>
      <c r="G2192" t="s">
        <v>3866</v>
      </c>
      <c r="H2192" t="s">
        <v>3856</v>
      </c>
      <c r="I2192">
        <v>107.95699999999999</v>
      </c>
      <c r="J2192">
        <v>4</v>
      </c>
    </row>
    <row r="2193" spans="1:10" hidden="1" x14ac:dyDescent="0.3">
      <c r="A2193" t="s">
        <v>3851</v>
      </c>
      <c r="B2193" t="s">
        <v>4383</v>
      </c>
      <c r="C2193" t="s">
        <v>3932</v>
      </c>
      <c r="D2193">
        <v>2016</v>
      </c>
      <c r="E2193" t="s">
        <v>3865</v>
      </c>
      <c r="F2193" t="s">
        <v>3855</v>
      </c>
      <c r="G2193" t="s">
        <v>3866</v>
      </c>
      <c r="H2193" t="s">
        <v>3856</v>
      </c>
      <c r="I2193">
        <v>166.91839999999999</v>
      </c>
      <c r="J2193">
        <v>4</v>
      </c>
    </row>
    <row r="2194" spans="1:10" hidden="1" x14ac:dyDescent="0.3">
      <c r="A2194" t="s">
        <v>3851</v>
      </c>
      <c r="B2194" t="s">
        <v>4640</v>
      </c>
      <c r="C2194" t="s">
        <v>3932</v>
      </c>
      <c r="D2194">
        <v>2016</v>
      </c>
      <c r="E2194" t="s">
        <v>3865</v>
      </c>
      <c r="F2194" t="s">
        <v>3855</v>
      </c>
      <c r="G2194" t="s">
        <v>3866</v>
      </c>
      <c r="H2194" t="s">
        <v>3856</v>
      </c>
      <c r="I2194">
        <v>241.85380000000001</v>
      </c>
      <c r="J2194">
        <v>4</v>
      </c>
    </row>
    <row r="2195" spans="1:10" hidden="1" x14ac:dyDescent="0.3">
      <c r="A2195" t="s">
        <v>3851</v>
      </c>
      <c r="B2195" t="s">
        <v>4775</v>
      </c>
      <c r="C2195" t="s">
        <v>3868</v>
      </c>
      <c r="D2195">
        <v>2016</v>
      </c>
      <c r="E2195" t="s">
        <v>3865</v>
      </c>
      <c r="F2195" t="s">
        <v>3855</v>
      </c>
      <c r="G2195" t="s">
        <v>3866</v>
      </c>
      <c r="H2195" t="s">
        <v>3856</v>
      </c>
      <c r="I2195">
        <v>86.422399999999996</v>
      </c>
      <c r="J2195">
        <v>4</v>
      </c>
    </row>
    <row r="2196" spans="1:10" hidden="1" x14ac:dyDescent="0.3">
      <c r="A2196" t="s">
        <v>3851</v>
      </c>
      <c r="B2196" t="s">
        <v>5106</v>
      </c>
      <c r="C2196" t="s">
        <v>3868</v>
      </c>
      <c r="D2196">
        <v>2016</v>
      </c>
      <c r="E2196" t="s">
        <v>3865</v>
      </c>
      <c r="F2196" t="s">
        <v>3855</v>
      </c>
      <c r="G2196" t="s">
        <v>3866</v>
      </c>
      <c r="H2196" t="s">
        <v>3856</v>
      </c>
      <c r="I2196">
        <v>207.7638</v>
      </c>
      <c r="J2196">
        <v>4</v>
      </c>
    </row>
    <row r="2197" spans="1:10" hidden="1" x14ac:dyDescent="0.3">
      <c r="A2197" t="s">
        <v>3851</v>
      </c>
      <c r="B2197" t="s">
        <v>4150</v>
      </c>
      <c r="C2197" t="s">
        <v>3868</v>
      </c>
      <c r="D2197">
        <v>2016</v>
      </c>
      <c r="E2197" t="s">
        <v>3865</v>
      </c>
      <c r="F2197" t="s">
        <v>3855</v>
      </c>
      <c r="G2197" t="s">
        <v>3866</v>
      </c>
      <c r="H2197" t="s">
        <v>3856</v>
      </c>
      <c r="I2197">
        <v>112.0202</v>
      </c>
      <c r="J2197">
        <v>4</v>
      </c>
    </row>
    <row r="2198" spans="1:10" hidden="1" x14ac:dyDescent="0.3">
      <c r="A2198" t="s">
        <v>3851</v>
      </c>
      <c r="B2198" t="s">
        <v>3997</v>
      </c>
      <c r="C2198" t="s">
        <v>3868</v>
      </c>
      <c r="D2198">
        <v>2016</v>
      </c>
      <c r="E2198" t="s">
        <v>3865</v>
      </c>
      <c r="F2198" t="s">
        <v>3855</v>
      </c>
      <c r="G2198" t="s">
        <v>3866</v>
      </c>
      <c r="H2198" t="s">
        <v>3856</v>
      </c>
      <c r="I2198">
        <v>103.56740000000001</v>
      </c>
      <c r="J2198">
        <v>4</v>
      </c>
    </row>
    <row r="2199" spans="1:10" hidden="1" x14ac:dyDescent="0.3">
      <c r="A2199" t="s">
        <v>3851</v>
      </c>
      <c r="B2199" t="s">
        <v>4089</v>
      </c>
      <c r="C2199" t="s">
        <v>3868</v>
      </c>
      <c r="D2199">
        <v>2016</v>
      </c>
      <c r="E2199" t="s">
        <v>3865</v>
      </c>
      <c r="F2199" t="s">
        <v>3855</v>
      </c>
      <c r="G2199" t="s">
        <v>3866</v>
      </c>
      <c r="H2199" t="s">
        <v>3856</v>
      </c>
      <c r="I2199">
        <v>163.11840000000001</v>
      </c>
      <c r="J2199">
        <v>4</v>
      </c>
    </row>
    <row r="2200" spans="1:10" hidden="1" x14ac:dyDescent="0.3">
      <c r="A2200" t="s">
        <v>3851</v>
      </c>
      <c r="B2200" t="s">
        <v>5107</v>
      </c>
      <c r="C2200" t="s">
        <v>3864</v>
      </c>
      <c r="D2200">
        <v>2016</v>
      </c>
      <c r="E2200" t="s">
        <v>3865</v>
      </c>
      <c r="F2200" t="s">
        <v>3855</v>
      </c>
      <c r="G2200" t="s">
        <v>3866</v>
      </c>
      <c r="H2200" t="s">
        <v>3856</v>
      </c>
      <c r="I2200">
        <v>144.81020000000001</v>
      </c>
      <c r="J2200">
        <v>4</v>
      </c>
    </row>
    <row r="2201" spans="1:10" hidden="1" x14ac:dyDescent="0.3">
      <c r="A2201" t="s">
        <v>3851</v>
      </c>
      <c r="B2201" t="s">
        <v>4389</v>
      </c>
      <c r="C2201" t="s">
        <v>3864</v>
      </c>
      <c r="D2201">
        <v>2016</v>
      </c>
      <c r="E2201" t="s">
        <v>3865</v>
      </c>
      <c r="F2201" t="s">
        <v>3855</v>
      </c>
      <c r="G2201" t="s">
        <v>3866</v>
      </c>
      <c r="H2201" t="s">
        <v>3856</v>
      </c>
      <c r="I2201">
        <v>177.27119999999999</v>
      </c>
      <c r="J2201">
        <v>4</v>
      </c>
    </row>
    <row r="2202" spans="1:10" hidden="1" x14ac:dyDescent="0.3">
      <c r="A2202" t="s">
        <v>3851</v>
      </c>
      <c r="B2202" t="s">
        <v>4738</v>
      </c>
      <c r="C2202" t="s">
        <v>3864</v>
      </c>
      <c r="D2202">
        <v>2016</v>
      </c>
      <c r="E2202" t="s">
        <v>3865</v>
      </c>
      <c r="F2202" t="s">
        <v>3855</v>
      </c>
      <c r="G2202" t="s">
        <v>3866</v>
      </c>
      <c r="H2202" t="s">
        <v>3856</v>
      </c>
      <c r="I2202">
        <v>54.564</v>
      </c>
      <c r="J2202">
        <v>4</v>
      </c>
    </row>
    <row r="2203" spans="1:10" hidden="1" x14ac:dyDescent="0.3">
      <c r="A2203" t="s">
        <v>3851</v>
      </c>
      <c r="B2203" t="s">
        <v>4107</v>
      </c>
      <c r="C2203" t="s">
        <v>3864</v>
      </c>
      <c r="D2203">
        <v>2016</v>
      </c>
      <c r="E2203" t="s">
        <v>3865</v>
      </c>
      <c r="F2203" t="s">
        <v>3855</v>
      </c>
      <c r="G2203" t="s">
        <v>3866</v>
      </c>
      <c r="H2203" t="s">
        <v>3856</v>
      </c>
      <c r="I2203">
        <v>34.355800000000002</v>
      </c>
      <c r="J2203">
        <v>4</v>
      </c>
    </row>
    <row r="2204" spans="1:10" hidden="1" x14ac:dyDescent="0.3">
      <c r="A2204" t="s">
        <v>3851</v>
      </c>
      <c r="B2204" t="s">
        <v>4760</v>
      </c>
      <c r="C2204" t="s">
        <v>3853</v>
      </c>
      <c r="D2204">
        <v>2016</v>
      </c>
      <c r="E2204" t="s">
        <v>3865</v>
      </c>
      <c r="F2204" t="s">
        <v>3855</v>
      </c>
      <c r="G2204" t="s">
        <v>3866</v>
      </c>
      <c r="H2204" t="s">
        <v>3856</v>
      </c>
      <c r="I2204">
        <v>241.75120000000001</v>
      </c>
      <c r="J2204">
        <v>4</v>
      </c>
    </row>
    <row r="2205" spans="1:10" hidden="1" x14ac:dyDescent="0.3">
      <c r="A2205" t="s">
        <v>3851</v>
      </c>
      <c r="B2205" t="s">
        <v>4200</v>
      </c>
      <c r="C2205" t="s">
        <v>3853</v>
      </c>
      <c r="D2205">
        <v>2016</v>
      </c>
      <c r="E2205" t="s">
        <v>3865</v>
      </c>
      <c r="F2205" t="s">
        <v>3855</v>
      </c>
      <c r="G2205" t="s">
        <v>3866</v>
      </c>
      <c r="H2205" t="s">
        <v>3856</v>
      </c>
      <c r="I2205">
        <v>161.2578</v>
      </c>
      <c r="J2205">
        <v>4</v>
      </c>
    </row>
    <row r="2206" spans="1:10" hidden="1" x14ac:dyDescent="0.3">
      <c r="A2206" t="s">
        <v>3851</v>
      </c>
      <c r="B2206" t="s">
        <v>4849</v>
      </c>
      <c r="C2206" t="s">
        <v>3853</v>
      </c>
      <c r="D2206">
        <v>2016</v>
      </c>
      <c r="E2206" t="s">
        <v>3865</v>
      </c>
      <c r="F2206" t="s">
        <v>3855</v>
      </c>
      <c r="G2206" t="s">
        <v>3866</v>
      </c>
      <c r="H2206" t="s">
        <v>3856</v>
      </c>
      <c r="I2206">
        <v>191.15039999999999</v>
      </c>
      <c r="J2206">
        <v>4</v>
      </c>
    </row>
    <row r="2207" spans="1:10" hidden="1" x14ac:dyDescent="0.3">
      <c r="A2207" t="s">
        <v>3851</v>
      </c>
      <c r="B2207" t="s">
        <v>4644</v>
      </c>
      <c r="C2207" t="s">
        <v>3853</v>
      </c>
      <c r="D2207">
        <v>2016</v>
      </c>
      <c r="E2207" t="s">
        <v>3865</v>
      </c>
      <c r="F2207" t="s">
        <v>3855</v>
      </c>
      <c r="G2207" t="s">
        <v>3866</v>
      </c>
      <c r="H2207" t="s">
        <v>3856</v>
      </c>
      <c r="I2207">
        <v>140.5838</v>
      </c>
      <c r="J2207">
        <v>4</v>
      </c>
    </row>
    <row r="2208" spans="1:10" hidden="1" x14ac:dyDescent="0.3">
      <c r="A2208" t="s">
        <v>3851</v>
      </c>
      <c r="B2208" t="s">
        <v>4864</v>
      </c>
      <c r="C2208" t="s">
        <v>3853</v>
      </c>
      <c r="D2208">
        <v>2016</v>
      </c>
      <c r="E2208" t="s">
        <v>3865</v>
      </c>
      <c r="F2208" t="s">
        <v>3855</v>
      </c>
      <c r="G2208" t="s">
        <v>3866</v>
      </c>
      <c r="H2208" t="s">
        <v>3856</v>
      </c>
      <c r="I2208">
        <v>122.9388</v>
      </c>
      <c r="J2208">
        <v>4</v>
      </c>
    </row>
    <row r="2209" spans="1:10" hidden="1" x14ac:dyDescent="0.3">
      <c r="A2209" t="s">
        <v>3851</v>
      </c>
      <c r="B2209" t="s">
        <v>3966</v>
      </c>
      <c r="C2209" t="s">
        <v>3892</v>
      </c>
      <c r="D2209">
        <v>2016</v>
      </c>
      <c r="E2209" t="s">
        <v>3865</v>
      </c>
      <c r="F2209" t="s">
        <v>3855</v>
      </c>
      <c r="G2209" t="s">
        <v>3866</v>
      </c>
      <c r="H2209" t="s">
        <v>3856</v>
      </c>
      <c r="I2209">
        <v>196.31100000000001</v>
      </c>
      <c r="J2209">
        <v>4</v>
      </c>
    </row>
    <row r="2210" spans="1:10" hidden="1" x14ac:dyDescent="0.3">
      <c r="A2210" t="s">
        <v>3851</v>
      </c>
      <c r="B2210" t="s">
        <v>4722</v>
      </c>
      <c r="C2210" t="s">
        <v>3892</v>
      </c>
      <c r="D2210">
        <v>2016</v>
      </c>
      <c r="E2210" t="s">
        <v>3865</v>
      </c>
      <c r="F2210" t="s">
        <v>3855</v>
      </c>
      <c r="G2210" t="s">
        <v>3866</v>
      </c>
      <c r="H2210" t="s">
        <v>3856</v>
      </c>
      <c r="I2210">
        <v>98.604200000000006</v>
      </c>
      <c r="J2210">
        <v>4</v>
      </c>
    </row>
    <row r="2211" spans="1:10" hidden="1" x14ac:dyDescent="0.3">
      <c r="A2211" t="s">
        <v>3851</v>
      </c>
      <c r="B2211" t="s">
        <v>5044</v>
      </c>
      <c r="C2211" t="s">
        <v>3886</v>
      </c>
      <c r="D2211">
        <v>2016</v>
      </c>
      <c r="E2211" t="s">
        <v>3865</v>
      </c>
      <c r="F2211" t="s">
        <v>3855</v>
      </c>
      <c r="G2211" t="s">
        <v>3866</v>
      </c>
      <c r="H2211" t="s">
        <v>3856</v>
      </c>
      <c r="I2211">
        <v>262.2568</v>
      </c>
      <c r="J2211">
        <v>4</v>
      </c>
    </row>
    <row r="2212" spans="1:10" hidden="1" x14ac:dyDescent="0.3">
      <c r="A2212" t="s">
        <v>3851</v>
      </c>
      <c r="B2212" t="s">
        <v>5108</v>
      </c>
      <c r="C2212" t="s">
        <v>3886</v>
      </c>
      <c r="D2212">
        <v>2016</v>
      </c>
      <c r="E2212" t="s">
        <v>3865</v>
      </c>
      <c r="F2212" t="s">
        <v>3855</v>
      </c>
      <c r="G2212" t="s">
        <v>3866</v>
      </c>
      <c r="H2212" t="s">
        <v>3856</v>
      </c>
      <c r="I2212">
        <v>103.53319999999999</v>
      </c>
      <c r="J2212">
        <v>4</v>
      </c>
    </row>
    <row r="2213" spans="1:10" hidden="1" x14ac:dyDescent="0.3">
      <c r="A2213" t="s">
        <v>3851</v>
      </c>
      <c r="B2213" t="s">
        <v>5109</v>
      </c>
      <c r="C2213" t="s">
        <v>3886</v>
      </c>
      <c r="D2213">
        <v>2016</v>
      </c>
      <c r="E2213" t="s">
        <v>3865</v>
      </c>
      <c r="F2213" t="s">
        <v>3855</v>
      </c>
      <c r="G2213" t="s">
        <v>3866</v>
      </c>
      <c r="H2213" t="s">
        <v>3856</v>
      </c>
      <c r="I2213">
        <v>161.55779999999999</v>
      </c>
      <c r="J2213">
        <v>4</v>
      </c>
    </row>
    <row r="2214" spans="1:10" hidden="1" x14ac:dyDescent="0.3">
      <c r="A2214" t="s">
        <v>3851</v>
      </c>
      <c r="B2214" t="s">
        <v>4097</v>
      </c>
      <c r="C2214" t="s">
        <v>3886</v>
      </c>
      <c r="D2214">
        <v>2016</v>
      </c>
      <c r="E2214" t="s">
        <v>3865</v>
      </c>
      <c r="F2214" t="s">
        <v>3855</v>
      </c>
      <c r="G2214" t="s">
        <v>3866</v>
      </c>
      <c r="H2214" t="s">
        <v>3856</v>
      </c>
      <c r="I2214">
        <v>87.254000000000005</v>
      </c>
      <c r="J2214">
        <v>4</v>
      </c>
    </row>
    <row r="2215" spans="1:10" hidden="1" x14ac:dyDescent="0.3">
      <c r="A2215" t="s">
        <v>3851</v>
      </c>
      <c r="B2215" t="s">
        <v>5110</v>
      </c>
      <c r="C2215" t="s">
        <v>3886</v>
      </c>
      <c r="D2215">
        <v>2016</v>
      </c>
      <c r="E2215" t="s">
        <v>3865</v>
      </c>
      <c r="F2215" t="s">
        <v>3855</v>
      </c>
      <c r="G2215" t="s">
        <v>3866</v>
      </c>
      <c r="H2215" t="s">
        <v>3856</v>
      </c>
      <c r="I2215">
        <v>94.575199999999995</v>
      </c>
      <c r="J2215">
        <v>4</v>
      </c>
    </row>
    <row r="2216" spans="1:10" hidden="1" x14ac:dyDescent="0.3">
      <c r="A2216" t="s">
        <v>3851</v>
      </c>
      <c r="B2216" t="s">
        <v>4725</v>
      </c>
      <c r="C2216" t="s">
        <v>3996</v>
      </c>
      <c r="D2216">
        <v>2016</v>
      </c>
      <c r="E2216" t="s">
        <v>3865</v>
      </c>
      <c r="F2216" t="s">
        <v>3855</v>
      </c>
      <c r="G2216" t="s">
        <v>3866</v>
      </c>
      <c r="H2216" t="s">
        <v>3856</v>
      </c>
      <c r="I2216">
        <v>96.406800000000004</v>
      </c>
      <c r="J2216">
        <v>4</v>
      </c>
    </row>
    <row r="2217" spans="1:10" hidden="1" x14ac:dyDescent="0.3">
      <c r="A2217" t="s">
        <v>3851</v>
      </c>
      <c r="B2217" t="s">
        <v>4319</v>
      </c>
      <c r="C2217" t="s">
        <v>3996</v>
      </c>
      <c r="D2217">
        <v>2016</v>
      </c>
      <c r="E2217" t="s">
        <v>3865</v>
      </c>
      <c r="F2217" t="s">
        <v>3855</v>
      </c>
      <c r="G2217" t="s">
        <v>3866</v>
      </c>
      <c r="H2217" t="s">
        <v>3856</v>
      </c>
      <c r="I2217">
        <v>184.39240000000001</v>
      </c>
      <c r="J2217">
        <v>4</v>
      </c>
    </row>
    <row r="2218" spans="1:10" x14ac:dyDescent="0.3">
      <c r="A2218" t="s">
        <v>3857</v>
      </c>
      <c r="B2218" t="s">
        <v>4372</v>
      </c>
      <c r="C2218" t="s">
        <v>3834</v>
      </c>
      <c r="D2218">
        <v>2015</v>
      </c>
      <c r="E2218" t="s">
        <v>3872</v>
      </c>
      <c r="F2218" t="s">
        <v>3873</v>
      </c>
      <c r="G2218" t="s">
        <v>36</v>
      </c>
      <c r="H2218" t="s">
        <v>3856</v>
      </c>
      <c r="I2218">
        <v>54.395600000000002</v>
      </c>
      <c r="J2218">
        <v>4</v>
      </c>
    </row>
    <row r="2219" spans="1:10" x14ac:dyDescent="0.3">
      <c r="A2219" t="s">
        <v>3857</v>
      </c>
      <c r="B2219" t="s">
        <v>4308</v>
      </c>
      <c r="C2219" t="s">
        <v>3880</v>
      </c>
      <c r="D2219">
        <v>2015</v>
      </c>
      <c r="E2219" t="s">
        <v>3872</v>
      </c>
      <c r="F2219" t="s">
        <v>3873</v>
      </c>
      <c r="G2219" t="s">
        <v>36</v>
      </c>
      <c r="H2219" t="s">
        <v>3856</v>
      </c>
      <c r="I2219">
        <v>155.26560000000001</v>
      </c>
      <c r="J2219">
        <v>4</v>
      </c>
    </row>
    <row r="2220" spans="1:10" x14ac:dyDescent="0.3">
      <c r="A2220" t="s">
        <v>3857</v>
      </c>
      <c r="B2220" t="s">
        <v>4429</v>
      </c>
      <c r="C2220" t="s">
        <v>3902</v>
      </c>
      <c r="D2220">
        <v>2015</v>
      </c>
      <c r="E2220" t="s">
        <v>3872</v>
      </c>
      <c r="F2220" t="s">
        <v>3873</v>
      </c>
      <c r="G2220" t="s">
        <v>36</v>
      </c>
      <c r="H2220" t="s">
        <v>3856</v>
      </c>
      <c r="I2220">
        <v>103.1016</v>
      </c>
      <c r="J2220">
        <v>4</v>
      </c>
    </row>
    <row r="2221" spans="1:10" x14ac:dyDescent="0.3">
      <c r="A2221" t="s">
        <v>3857</v>
      </c>
      <c r="B2221" t="s">
        <v>5111</v>
      </c>
      <c r="C2221" t="s">
        <v>3834</v>
      </c>
      <c r="D2221">
        <v>2020</v>
      </c>
      <c r="E2221" t="s">
        <v>3875</v>
      </c>
      <c r="F2221" t="s">
        <v>3873</v>
      </c>
      <c r="G2221" t="s">
        <v>36</v>
      </c>
      <c r="H2221" t="s">
        <v>3856</v>
      </c>
      <c r="I2221">
        <v>64.285200000000003</v>
      </c>
      <c r="J2221">
        <v>4</v>
      </c>
    </row>
    <row r="2222" spans="1:10" x14ac:dyDescent="0.3">
      <c r="A2222" t="s">
        <v>3857</v>
      </c>
      <c r="B2222" t="s">
        <v>5032</v>
      </c>
      <c r="C2222" t="s">
        <v>3886</v>
      </c>
      <c r="D2222">
        <v>2020</v>
      </c>
      <c r="E2222" t="s">
        <v>3875</v>
      </c>
      <c r="F2222" t="s">
        <v>3873</v>
      </c>
      <c r="G2222" t="s">
        <v>36</v>
      </c>
      <c r="H2222" t="s">
        <v>3856</v>
      </c>
      <c r="I2222">
        <v>256.46719999999999</v>
      </c>
      <c r="J2222">
        <v>4</v>
      </c>
    </row>
    <row r="2223" spans="1:10" x14ac:dyDescent="0.3">
      <c r="A2223" t="s">
        <v>3857</v>
      </c>
      <c r="B2223" t="s">
        <v>4689</v>
      </c>
      <c r="C2223" t="s">
        <v>3932</v>
      </c>
      <c r="D2223">
        <v>2015</v>
      </c>
      <c r="E2223" t="s">
        <v>3872</v>
      </c>
      <c r="F2223" t="s">
        <v>3873</v>
      </c>
      <c r="G2223" t="s">
        <v>36</v>
      </c>
      <c r="H2223" t="s">
        <v>3856</v>
      </c>
      <c r="I2223">
        <v>74.735399999999998</v>
      </c>
      <c r="J2223">
        <v>4</v>
      </c>
    </row>
    <row r="2224" spans="1:10" x14ac:dyDescent="0.3">
      <c r="A2224" t="s">
        <v>3857</v>
      </c>
      <c r="B2224" t="s">
        <v>4665</v>
      </c>
      <c r="C2224" t="s">
        <v>3932</v>
      </c>
      <c r="D2224">
        <v>2015</v>
      </c>
      <c r="E2224" t="s">
        <v>3872</v>
      </c>
      <c r="F2224" t="s">
        <v>3873</v>
      </c>
      <c r="G2224" t="s">
        <v>36</v>
      </c>
      <c r="H2224" t="s">
        <v>3856</v>
      </c>
      <c r="I2224">
        <v>111.45440000000001</v>
      </c>
      <c r="J2224">
        <v>4</v>
      </c>
    </row>
    <row r="2225" spans="1:10" x14ac:dyDescent="0.3">
      <c r="A2225" t="s">
        <v>3857</v>
      </c>
      <c r="B2225" t="s">
        <v>3999</v>
      </c>
      <c r="C2225" t="s">
        <v>3932</v>
      </c>
      <c r="D2225">
        <v>2015</v>
      </c>
      <c r="E2225" t="s">
        <v>3872</v>
      </c>
      <c r="F2225" t="s">
        <v>3873</v>
      </c>
      <c r="G2225" t="s">
        <v>36</v>
      </c>
      <c r="H2225" t="s">
        <v>3856</v>
      </c>
      <c r="I2225">
        <v>121.07559999999999</v>
      </c>
      <c r="J2225">
        <v>4</v>
      </c>
    </row>
    <row r="2226" spans="1:10" x14ac:dyDescent="0.3">
      <c r="A2226" t="s">
        <v>3857</v>
      </c>
      <c r="B2226" t="s">
        <v>4125</v>
      </c>
      <c r="C2226" t="s">
        <v>3868</v>
      </c>
      <c r="D2226">
        <v>2015</v>
      </c>
      <c r="E2226" t="s">
        <v>3872</v>
      </c>
      <c r="F2226" t="s">
        <v>3873</v>
      </c>
      <c r="G2226" t="s">
        <v>36</v>
      </c>
      <c r="H2226" t="s">
        <v>3856</v>
      </c>
      <c r="I2226">
        <v>117.2492</v>
      </c>
      <c r="J2226">
        <v>4</v>
      </c>
    </row>
    <row r="2227" spans="1:10" x14ac:dyDescent="0.3">
      <c r="A2227" t="s">
        <v>3857</v>
      </c>
      <c r="B2227" t="s">
        <v>5112</v>
      </c>
      <c r="C2227" t="s">
        <v>3868</v>
      </c>
      <c r="D2227">
        <v>2015</v>
      </c>
      <c r="E2227" t="s">
        <v>3872</v>
      </c>
      <c r="F2227" t="s">
        <v>3873</v>
      </c>
      <c r="G2227" t="s">
        <v>36</v>
      </c>
      <c r="H2227" t="s">
        <v>3856</v>
      </c>
      <c r="I2227">
        <v>146.9418</v>
      </c>
      <c r="J2227">
        <v>4</v>
      </c>
    </row>
    <row r="2228" spans="1:10" x14ac:dyDescent="0.3">
      <c r="A2228" t="s">
        <v>3857</v>
      </c>
      <c r="B2228" t="s">
        <v>3934</v>
      </c>
      <c r="C2228" t="s">
        <v>3868</v>
      </c>
      <c r="D2228">
        <v>2015</v>
      </c>
      <c r="E2228" t="s">
        <v>3872</v>
      </c>
      <c r="F2228" t="s">
        <v>3873</v>
      </c>
      <c r="G2228" t="s">
        <v>36</v>
      </c>
      <c r="H2228" t="s">
        <v>3856</v>
      </c>
      <c r="I2228">
        <v>116.715</v>
      </c>
      <c r="J2228">
        <v>4</v>
      </c>
    </row>
    <row r="2229" spans="1:10" x14ac:dyDescent="0.3">
      <c r="A2229" t="s">
        <v>3857</v>
      </c>
      <c r="B2229" t="s">
        <v>4542</v>
      </c>
      <c r="C2229" t="s">
        <v>3868</v>
      </c>
      <c r="D2229">
        <v>2015</v>
      </c>
      <c r="E2229" t="s">
        <v>3872</v>
      </c>
      <c r="F2229" t="s">
        <v>3873</v>
      </c>
      <c r="G2229" t="s">
        <v>36</v>
      </c>
      <c r="H2229" t="s">
        <v>3856</v>
      </c>
      <c r="I2229">
        <v>37.250599999999999</v>
      </c>
      <c r="J2229">
        <v>4</v>
      </c>
    </row>
    <row r="2230" spans="1:10" x14ac:dyDescent="0.3">
      <c r="A2230" t="s">
        <v>3857</v>
      </c>
      <c r="B2230" t="s">
        <v>4614</v>
      </c>
      <c r="C2230" t="s">
        <v>3834</v>
      </c>
      <c r="D2230">
        <v>2015</v>
      </c>
      <c r="E2230" t="s">
        <v>3872</v>
      </c>
      <c r="F2230" t="s">
        <v>3873</v>
      </c>
      <c r="G2230" t="s">
        <v>36</v>
      </c>
      <c r="H2230" t="s">
        <v>3856</v>
      </c>
      <c r="I2230">
        <v>120.1782</v>
      </c>
      <c r="J2230">
        <v>4</v>
      </c>
    </row>
    <row r="2231" spans="1:10" x14ac:dyDescent="0.3">
      <c r="A2231" t="s">
        <v>3857</v>
      </c>
      <c r="B2231" t="s">
        <v>5113</v>
      </c>
      <c r="C2231" t="s">
        <v>3834</v>
      </c>
      <c r="D2231">
        <v>2015</v>
      </c>
      <c r="E2231" t="s">
        <v>3872</v>
      </c>
      <c r="F2231" t="s">
        <v>3873</v>
      </c>
      <c r="G2231" t="s">
        <v>36</v>
      </c>
      <c r="H2231" t="s">
        <v>3856</v>
      </c>
      <c r="I2231">
        <v>37.450600000000001</v>
      </c>
      <c r="J2231">
        <v>4</v>
      </c>
    </row>
    <row r="2232" spans="1:10" x14ac:dyDescent="0.3">
      <c r="A2232" t="s">
        <v>3857</v>
      </c>
      <c r="B2232" t="s">
        <v>5114</v>
      </c>
      <c r="C2232" t="s">
        <v>3834</v>
      </c>
      <c r="D2232">
        <v>2015</v>
      </c>
      <c r="E2232" t="s">
        <v>3872</v>
      </c>
      <c r="F2232" t="s">
        <v>3873</v>
      </c>
      <c r="G2232" t="s">
        <v>36</v>
      </c>
      <c r="H2232" t="s">
        <v>3856</v>
      </c>
      <c r="I2232">
        <v>216.38499999999999</v>
      </c>
      <c r="J2232">
        <v>4</v>
      </c>
    </row>
    <row r="2233" spans="1:10" x14ac:dyDescent="0.3">
      <c r="A2233" t="s">
        <v>3857</v>
      </c>
      <c r="B2233" t="s">
        <v>5072</v>
      </c>
      <c r="C2233" t="s">
        <v>3834</v>
      </c>
      <c r="D2233">
        <v>2015</v>
      </c>
      <c r="E2233" t="s">
        <v>3872</v>
      </c>
      <c r="F2233" t="s">
        <v>3873</v>
      </c>
      <c r="G2233" t="s">
        <v>36</v>
      </c>
      <c r="H2233" t="s">
        <v>3856</v>
      </c>
      <c r="I2233">
        <v>220.51140000000001</v>
      </c>
      <c r="J2233">
        <v>4</v>
      </c>
    </row>
    <row r="2234" spans="1:10" x14ac:dyDescent="0.3">
      <c r="A2234" t="s">
        <v>3857</v>
      </c>
      <c r="B2234" t="s">
        <v>4158</v>
      </c>
      <c r="C2234" t="s">
        <v>3864</v>
      </c>
      <c r="D2234">
        <v>2015</v>
      </c>
      <c r="E2234" t="s">
        <v>3872</v>
      </c>
      <c r="F2234" t="s">
        <v>3873</v>
      </c>
      <c r="G2234" t="s">
        <v>36</v>
      </c>
      <c r="H2234" t="s">
        <v>3856</v>
      </c>
      <c r="I2234">
        <v>81.924999999999997</v>
      </c>
      <c r="J2234">
        <v>4</v>
      </c>
    </row>
    <row r="2235" spans="1:10" x14ac:dyDescent="0.3">
      <c r="A2235" t="s">
        <v>3857</v>
      </c>
      <c r="B2235" t="s">
        <v>4427</v>
      </c>
      <c r="C2235" t="s">
        <v>3864</v>
      </c>
      <c r="D2235">
        <v>2015</v>
      </c>
      <c r="E2235" t="s">
        <v>3872</v>
      </c>
      <c r="F2235" t="s">
        <v>3873</v>
      </c>
      <c r="G2235" t="s">
        <v>36</v>
      </c>
      <c r="H2235" t="s">
        <v>3856</v>
      </c>
      <c r="I2235">
        <v>262.791</v>
      </c>
      <c r="J2235">
        <v>4</v>
      </c>
    </row>
    <row r="2236" spans="1:10" x14ac:dyDescent="0.3">
      <c r="A2236" t="s">
        <v>3857</v>
      </c>
      <c r="B2236" t="s">
        <v>4855</v>
      </c>
      <c r="C2236" t="s">
        <v>3864</v>
      </c>
      <c r="D2236">
        <v>2015</v>
      </c>
      <c r="E2236" t="s">
        <v>3872</v>
      </c>
      <c r="F2236" t="s">
        <v>3873</v>
      </c>
      <c r="G2236" t="s">
        <v>36</v>
      </c>
      <c r="H2236" t="s">
        <v>3856</v>
      </c>
      <c r="I2236">
        <v>109.22539999999999</v>
      </c>
      <c r="J2236">
        <v>4</v>
      </c>
    </row>
    <row r="2237" spans="1:10" x14ac:dyDescent="0.3">
      <c r="A2237" t="s">
        <v>3857</v>
      </c>
      <c r="B2237" t="s">
        <v>4745</v>
      </c>
      <c r="C2237" t="s">
        <v>3864</v>
      </c>
      <c r="D2237">
        <v>2015</v>
      </c>
      <c r="E2237" t="s">
        <v>3872</v>
      </c>
      <c r="F2237" t="s">
        <v>3873</v>
      </c>
      <c r="G2237" t="s">
        <v>36</v>
      </c>
      <c r="H2237" t="s">
        <v>3856</v>
      </c>
      <c r="I2237">
        <v>61.4878</v>
      </c>
      <c r="J2237">
        <v>4</v>
      </c>
    </row>
    <row r="2238" spans="1:10" x14ac:dyDescent="0.3">
      <c r="A2238" t="s">
        <v>3857</v>
      </c>
      <c r="B2238" t="s">
        <v>4289</v>
      </c>
      <c r="C2238" t="s">
        <v>3864</v>
      </c>
      <c r="D2238">
        <v>2015</v>
      </c>
      <c r="E2238" t="s">
        <v>3872</v>
      </c>
      <c r="F2238" t="s">
        <v>3873</v>
      </c>
      <c r="G2238" t="s">
        <v>36</v>
      </c>
      <c r="H2238" t="s">
        <v>3856</v>
      </c>
      <c r="I2238">
        <v>214.1534</v>
      </c>
      <c r="J2238">
        <v>4</v>
      </c>
    </row>
    <row r="2239" spans="1:10" x14ac:dyDescent="0.3">
      <c r="A2239" t="s">
        <v>3857</v>
      </c>
      <c r="B2239" t="s">
        <v>4713</v>
      </c>
      <c r="C2239" t="s">
        <v>3864</v>
      </c>
      <c r="D2239">
        <v>2015</v>
      </c>
      <c r="E2239" t="s">
        <v>3872</v>
      </c>
      <c r="F2239" t="s">
        <v>3873</v>
      </c>
      <c r="G2239" t="s">
        <v>36</v>
      </c>
      <c r="H2239" t="s">
        <v>3856</v>
      </c>
      <c r="I2239">
        <v>38.116399999999999</v>
      </c>
      <c r="J2239">
        <v>4</v>
      </c>
    </row>
    <row r="2240" spans="1:10" x14ac:dyDescent="0.3">
      <c r="A2240" t="s">
        <v>3857</v>
      </c>
      <c r="B2240" t="s">
        <v>5115</v>
      </c>
      <c r="C2240" t="s">
        <v>3864</v>
      </c>
      <c r="D2240">
        <v>2015</v>
      </c>
      <c r="E2240" t="s">
        <v>3872</v>
      </c>
      <c r="F2240" t="s">
        <v>3873</v>
      </c>
      <c r="G2240" t="s">
        <v>36</v>
      </c>
      <c r="H2240" t="s">
        <v>3856</v>
      </c>
      <c r="I2240">
        <v>36.719000000000001</v>
      </c>
      <c r="J2240">
        <v>4</v>
      </c>
    </row>
    <row r="2241" spans="1:10" x14ac:dyDescent="0.3">
      <c r="A2241" t="s">
        <v>3857</v>
      </c>
      <c r="B2241" t="s">
        <v>4183</v>
      </c>
      <c r="C2241" t="s">
        <v>3864</v>
      </c>
      <c r="D2241">
        <v>2015</v>
      </c>
      <c r="E2241" t="s">
        <v>3872</v>
      </c>
      <c r="F2241" t="s">
        <v>3873</v>
      </c>
      <c r="G2241" t="s">
        <v>36</v>
      </c>
      <c r="H2241" t="s">
        <v>3856</v>
      </c>
      <c r="I2241">
        <v>120.3124</v>
      </c>
      <c r="J2241">
        <v>4</v>
      </c>
    </row>
    <row r="2242" spans="1:10" x14ac:dyDescent="0.3">
      <c r="A2242" t="s">
        <v>3857</v>
      </c>
      <c r="B2242" t="s">
        <v>4283</v>
      </c>
      <c r="C2242" t="s">
        <v>3853</v>
      </c>
      <c r="D2242">
        <v>2015</v>
      </c>
      <c r="E2242" t="s">
        <v>3872</v>
      </c>
      <c r="F2242" t="s">
        <v>3873</v>
      </c>
      <c r="G2242" t="s">
        <v>36</v>
      </c>
      <c r="H2242" t="s">
        <v>3856</v>
      </c>
      <c r="I2242">
        <v>128.86519999999999</v>
      </c>
      <c r="J2242">
        <v>4</v>
      </c>
    </row>
    <row r="2243" spans="1:10" x14ac:dyDescent="0.3">
      <c r="A2243" t="s">
        <v>3857</v>
      </c>
      <c r="B2243" t="s">
        <v>4246</v>
      </c>
      <c r="C2243" t="s">
        <v>3853</v>
      </c>
      <c r="D2243">
        <v>2015</v>
      </c>
      <c r="E2243" t="s">
        <v>3872</v>
      </c>
      <c r="F2243" t="s">
        <v>3873</v>
      </c>
      <c r="G2243" t="s">
        <v>36</v>
      </c>
      <c r="H2243" t="s">
        <v>3856</v>
      </c>
      <c r="I2243">
        <v>233.26419999999999</v>
      </c>
      <c r="J2243">
        <v>4</v>
      </c>
    </row>
    <row r="2244" spans="1:10" x14ac:dyDescent="0.3">
      <c r="A2244" t="s">
        <v>3857</v>
      </c>
      <c r="B2244" t="s">
        <v>3980</v>
      </c>
      <c r="C2244" t="s">
        <v>3853</v>
      </c>
      <c r="D2244">
        <v>2015</v>
      </c>
      <c r="E2244" t="s">
        <v>3872</v>
      </c>
      <c r="F2244" t="s">
        <v>3873</v>
      </c>
      <c r="G2244" t="s">
        <v>36</v>
      </c>
      <c r="H2244" t="s">
        <v>3856</v>
      </c>
      <c r="I2244">
        <v>166.94739999999999</v>
      </c>
      <c r="J2244">
        <v>4</v>
      </c>
    </row>
    <row r="2245" spans="1:10" x14ac:dyDescent="0.3">
      <c r="A2245" t="s">
        <v>3857</v>
      </c>
      <c r="B2245" t="s">
        <v>4505</v>
      </c>
      <c r="C2245" t="s">
        <v>3853</v>
      </c>
      <c r="D2245">
        <v>2015</v>
      </c>
      <c r="E2245" t="s">
        <v>3872</v>
      </c>
      <c r="F2245" t="s">
        <v>3873</v>
      </c>
      <c r="G2245" t="s">
        <v>36</v>
      </c>
      <c r="H2245" t="s">
        <v>3856</v>
      </c>
      <c r="I2245">
        <v>258.09879999999998</v>
      </c>
      <c r="J2245">
        <v>4</v>
      </c>
    </row>
    <row r="2246" spans="1:10" x14ac:dyDescent="0.3">
      <c r="A2246" t="s">
        <v>3857</v>
      </c>
      <c r="B2246" t="s">
        <v>5075</v>
      </c>
      <c r="C2246" t="s">
        <v>3853</v>
      </c>
      <c r="D2246">
        <v>2015</v>
      </c>
      <c r="E2246" t="s">
        <v>3872</v>
      </c>
      <c r="F2246" t="s">
        <v>3873</v>
      </c>
      <c r="G2246" t="s">
        <v>36</v>
      </c>
      <c r="H2246" t="s">
        <v>3856</v>
      </c>
      <c r="I2246">
        <v>115.0834</v>
      </c>
      <c r="J2246">
        <v>4</v>
      </c>
    </row>
    <row r="2247" spans="1:10" x14ac:dyDescent="0.3">
      <c r="A2247" t="s">
        <v>3857</v>
      </c>
      <c r="B2247" t="s">
        <v>5116</v>
      </c>
      <c r="C2247" t="s">
        <v>3853</v>
      </c>
      <c r="D2247">
        <v>2015</v>
      </c>
      <c r="E2247" t="s">
        <v>3872</v>
      </c>
      <c r="F2247" t="s">
        <v>3873</v>
      </c>
      <c r="G2247" t="s">
        <v>36</v>
      </c>
      <c r="H2247" t="s">
        <v>3856</v>
      </c>
      <c r="I2247">
        <v>160.48939999999999</v>
      </c>
      <c r="J2247">
        <v>4</v>
      </c>
    </row>
    <row r="2248" spans="1:10" x14ac:dyDescent="0.3">
      <c r="A2248" t="s">
        <v>3857</v>
      </c>
      <c r="B2248" t="s">
        <v>5117</v>
      </c>
      <c r="C2248" t="s">
        <v>3899</v>
      </c>
      <c r="D2248">
        <v>2015</v>
      </c>
      <c r="E2248" t="s">
        <v>3872</v>
      </c>
      <c r="F2248" t="s">
        <v>3873</v>
      </c>
      <c r="G2248" t="s">
        <v>36</v>
      </c>
      <c r="H2248" t="s">
        <v>3856</v>
      </c>
      <c r="I2248">
        <v>229.46940000000001</v>
      </c>
      <c r="J2248">
        <v>4</v>
      </c>
    </row>
    <row r="2249" spans="1:10" hidden="1" x14ac:dyDescent="0.3">
      <c r="A2249" t="s">
        <v>3857</v>
      </c>
      <c r="B2249" t="s">
        <v>4749</v>
      </c>
      <c r="C2249" t="s">
        <v>3899</v>
      </c>
      <c r="D2249">
        <v>2015</v>
      </c>
      <c r="E2249" t="s">
        <v>3872</v>
      </c>
      <c r="F2249" t="s">
        <v>3873</v>
      </c>
      <c r="G2249" t="s">
        <v>3866</v>
      </c>
      <c r="H2249" t="s">
        <v>3856</v>
      </c>
      <c r="I2249">
        <v>127.4336</v>
      </c>
      <c r="J2249">
        <v>4</v>
      </c>
    </row>
    <row r="2250" spans="1:10" hidden="1" x14ac:dyDescent="0.3">
      <c r="A2250" t="s">
        <v>3857</v>
      </c>
      <c r="B2250" t="s">
        <v>4369</v>
      </c>
      <c r="C2250" t="s">
        <v>3859</v>
      </c>
      <c r="D2250">
        <v>2015</v>
      </c>
      <c r="E2250" t="s">
        <v>3872</v>
      </c>
      <c r="F2250" t="s">
        <v>3873</v>
      </c>
      <c r="G2250" t="s">
        <v>3866</v>
      </c>
      <c r="H2250" t="s">
        <v>3856</v>
      </c>
      <c r="I2250">
        <v>99.772599999999997</v>
      </c>
      <c r="J2250">
        <v>4</v>
      </c>
    </row>
    <row r="2251" spans="1:10" hidden="1" x14ac:dyDescent="0.3">
      <c r="A2251" t="s">
        <v>3857</v>
      </c>
      <c r="B2251" t="s">
        <v>5067</v>
      </c>
      <c r="C2251" t="s">
        <v>3859</v>
      </c>
      <c r="D2251">
        <v>2015</v>
      </c>
      <c r="E2251" t="s">
        <v>3872</v>
      </c>
      <c r="F2251" t="s">
        <v>3873</v>
      </c>
      <c r="G2251" t="s">
        <v>3866</v>
      </c>
      <c r="H2251" t="s">
        <v>3856</v>
      </c>
      <c r="I2251">
        <v>37.087400000000002</v>
      </c>
      <c r="J2251">
        <v>4</v>
      </c>
    </row>
    <row r="2252" spans="1:10" hidden="1" x14ac:dyDescent="0.3">
      <c r="A2252" t="s">
        <v>3857</v>
      </c>
      <c r="B2252" t="s">
        <v>4296</v>
      </c>
      <c r="C2252" t="s">
        <v>3859</v>
      </c>
      <c r="D2252">
        <v>2015</v>
      </c>
      <c r="E2252" t="s">
        <v>3872</v>
      </c>
      <c r="F2252" t="s">
        <v>3873</v>
      </c>
      <c r="G2252" t="s">
        <v>3866</v>
      </c>
      <c r="H2252" t="s">
        <v>3856</v>
      </c>
      <c r="I2252">
        <v>109.5228</v>
      </c>
      <c r="J2252">
        <v>4</v>
      </c>
    </row>
    <row r="2253" spans="1:10" hidden="1" x14ac:dyDescent="0.3">
      <c r="A2253" t="s">
        <v>3857</v>
      </c>
      <c r="B2253" t="s">
        <v>5118</v>
      </c>
      <c r="C2253" t="s">
        <v>3859</v>
      </c>
      <c r="D2253">
        <v>2015</v>
      </c>
      <c r="E2253" t="s">
        <v>3872</v>
      </c>
      <c r="F2253" t="s">
        <v>3873</v>
      </c>
      <c r="G2253" t="s">
        <v>3866</v>
      </c>
      <c r="H2253" t="s">
        <v>3856</v>
      </c>
      <c r="I2253">
        <v>95.212000000000003</v>
      </c>
      <c r="J2253">
        <v>4</v>
      </c>
    </row>
    <row r="2254" spans="1:10" hidden="1" x14ac:dyDescent="0.3">
      <c r="A2254" t="s">
        <v>3857</v>
      </c>
      <c r="B2254" t="s">
        <v>4506</v>
      </c>
      <c r="C2254" t="s">
        <v>3859</v>
      </c>
      <c r="D2254">
        <v>2015</v>
      </c>
      <c r="E2254" t="s">
        <v>3872</v>
      </c>
      <c r="F2254" t="s">
        <v>3873</v>
      </c>
      <c r="G2254" t="s">
        <v>3866</v>
      </c>
      <c r="H2254" t="s">
        <v>3856</v>
      </c>
      <c r="I2254">
        <v>159.3604</v>
      </c>
      <c r="J2254">
        <v>4</v>
      </c>
    </row>
    <row r="2255" spans="1:10" hidden="1" x14ac:dyDescent="0.3">
      <c r="A2255" t="s">
        <v>3857</v>
      </c>
      <c r="B2255" t="s">
        <v>5119</v>
      </c>
      <c r="C2255" t="s">
        <v>3859</v>
      </c>
      <c r="D2255">
        <v>2015</v>
      </c>
      <c r="E2255" t="s">
        <v>3872</v>
      </c>
      <c r="F2255" t="s">
        <v>3873</v>
      </c>
      <c r="G2255" t="s">
        <v>3866</v>
      </c>
      <c r="H2255" t="s">
        <v>3856</v>
      </c>
      <c r="I2255">
        <v>149.63919999999999</v>
      </c>
      <c r="J2255">
        <v>4</v>
      </c>
    </row>
    <row r="2256" spans="1:10" hidden="1" x14ac:dyDescent="0.3">
      <c r="A2256" t="s">
        <v>3857</v>
      </c>
      <c r="B2256" t="s">
        <v>5120</v>
      </c>
      <c r="C2256" t="s">
        <v>3880</v>
      </c>
      <c r="D2256">
        <v>2015</v>
      </c>
      <c r="E2256" t="s">
        <v>3872</v>
      </c>
      <c r="F2256" t="s">
        <v>3873</v>
      </c>
      <c r="G2256" t="s">
        <v>3866</v>
      </c>
      <c r="H2256" t="s">
        <v>3856</v>
      </c>
      <c r="I2256">
        <v>117.3492</v>
      </c>
      <c r="J2256">
        <v>4</v>
      </c>
    </row>
    <row r="2257" spans="1:10" hidden="1" x14ac:dyDescent="0.3">
      <c r="A2257" t="s">
        <v>3857</v>
      </c>
      <c r="B2257" t="s">
        <v>4970</v>
      </c>
      <c r="C2257" t="s">
        <v>3880</v>
      </c>
      <c r="D2257">
        <v>2015</v>
      </c>
      <c r="E2257" t="s">
        <v>3872</v>
      </c>
      <c r="F2257" t="s">
        <v>3873</v>
      </c>
      <c r="G2257" t="s">
        <v>3866</v>
      </c>
      <c r="H2257" t="s">
        <v>3856</v>
      </c>
      <c r="I2257">
        <v>33.89</v>
      </c>
      <c r="J2257">
        <v>4</v>
      </c>
    </row>
    <row r="2258" spans="1:10" hidden="1" x14ac:dyDescent="0.3">
      <c r="A2258" t="s">
        <v>3857</v>
      </c>
      <c r="B2258" t="s">
        <v>4733</v>
      </c>
      <c r="C2258" t="s">
        <v>3880</v>
      </c>
      <c r="D2258">
        <v>2015</v>
      </c>
      <c r="E2258" t="s">
        <v>3872</v>
      </c>
      <c r="F2258" t="s">
        <v>3873</v>
      </c>
      <c r="G2258" t="s">
        <v>3866</v>
      </c>
      <c r="H2258" t="s">
        <v>3856</v>
      </c>
      <c r="I2258">
        <v>176.37119999999999</v>
      </c>
      <c r="J2258">
        <v>4</v>
      </c>
    </row>
    <row r="2259" spans="1:10" hidden="1" x14ac:dyDescent="0.3">
      <c r="A2259" t="s">
        <v>3857</v>
      </c>
      <c r="B2259" t="s">
        <v>4297</v>
      </c>
      <c r="C2259" t="s">
        <v>3902</v>
      </c>
      <c r="D2259">
        <v>2015</v>
      </c>
      <c r="E2259" t="s">
        <v>3872</v>
      </c>
      <c r="F2259" t="s">
        <v>3873</v>
      </c>
      <c r="G2259" t="s">
        <v>3866</v>
      </c>
      <c r="H2259" t="s">
        <v>3856</v>
      </c>
      <c r="I2259">
        <v>113.8202</v>
      </c>
      <c r="J2259">
        <v>4</v>
      </c>
    </row>
    <row r="2260" spans="1:10" hidden="1" x14ac:dyDescent="0.3">
      <c r="A2260" t="s">
        <v>3857</v>
      </c>
      <c r="B2260" t="s">
        <v>3974</v>
      </c>
      <c r="C2260" t="s">
        <v>3902</v>
      </c>
      <c r="D2260">
        <v>2015</v>
      </c>
      <c r="E2260" t="s">
        <v>3872</v>
      </c>
      <c r="F2260" t="s">
        <v>3873</v>
      </c>
      <c r="G2260" t="s">
        <v>3866</v>
      </c>
      <c r="H2260" t="s">
        <v>3856</v>
      </c>
      <c r="I2260">
        <v>106.02800000000001</v>
      </c>
      <c r="J2260">
        <v>4</v>
      </c>
    </row>
    <row r="2261" spans="1:10" hidden="1" x14ac:dyDescent="0.3">
      <c r="A2261" t="s">
        <v>3857</v>
      </c>
      <c r="B2261" t="s">
        <v>4371</v>
      </c>
      <c r="C2261" t="s">
        <v>3886</v>
      </c>
      <c r="D2261">
        <v>2015</v>
      </c>
      <c r="E2261" t="s">
        <v>3872</v>
      </c>
      <c r="F2261" t="s">
        <v>3873</v>
      </c>
      <c r="G2261" t="s">
        <v>3866</v>
      </c>
      <c r="H2261" t="s">
        <v>3856</v>
      </c>
      <c r="I2261">
        <v>112.45440000000001</v>
      </c>
      <c r="J2261">
        <v>4</v>
      </c>
    </row>
    <row r="2262" spans="1:10" hidden="1" x14ac:dyDescent="0.3">
      <c r="A2262" t="s">
        <v>3857</v>
      </c>
      <c r="B2262" t="s">
        <v>4292</v>
      </c>
      <c r="C2262" t="s">
        <v>3886</v>
      </c>
      <c r="D2262">
        <v>2015</v>
      </c>
      <c r="E2262" t="s">
        <v>3872</v>
      </c>
      <c r="F2262" t="s">
        <v>3873</v>
      </c>
      <c r="G2262" t="s">
        <v>3866</v>
      </c>
      <c r="H2262" t="s">
        <v>3856</v>
      </c>
      <c r="I2262">
        <v>210.8612</v>
      </c>
      <c r="J2262">
        <v>4</v>
      </c>
    </row>
    <row r="2263" spans="1:10" hidden="1" x14ac:dyDescent="0.3">
      <c r="A2263" t="s">
        <v>3857</v>
      </c>
      <c r="B2263" t="s">
        <v>4879</v>
      </c>
      <c r="C2263" t="s">
        <v>3886</v>
      </c>
      <c r="D2263">
        <v>2015</v>
      </c>
      <c r="E2263" t="s">
        <v>3872</v>
      </c>
      <c r="F2263" t="s">
        <v>3873</v>
      </c>
      <c r="G2263" t="s">
        <v>3866</v>
      </c>
      <c r="H2263" t="s">
        <v>3856</v>
      </c>
      <c r="I2263">
        <v>43.142800000000001</v>
      </c>
      <c r="J2263">
        <v>4</v>
      </c>
    </row>
    <row r="2264" spans="1:10" hidden="1" x14ac:dyDescent="0.3">
      <c r="A2264" t="s">
        <v>3857</v>
      </c>
      <c r="B2264" t="s">
        <v>4601</v>
      </c>
      <c r="C2264" t="s">
        <v>3886</v>
      </c>
      <c r="D2264">
        <v>2015</v>
      </c>
      <c r="E2264" t="s">
        <v>3872</v>
      </c>
      <c r="F2264" t="s">
        <v>3873</v>
      </c>
      <c r="G2264" t="s">
        <v>3866</v>
      </c>
      <c r="H2264" t="s">
        <v>3856</v>
      </c>
      <c r="I2264">
        <v>87.019800000000004</v>
      </c>
      <c r="J2264">
        <v>4</v>
      </c>
    </row>
    <row r="2265" spans="1:10" hidden="1" x14ac:dyDescent="0.3">
      <c r="A2265" t="s">
        <v>3857</v>
      </c>
      <c r="B2265" t="s">
        <v>4790</v>
      </c>
      <c r="C2265" t="s">
        <v>3886</v>
      </c>
      <c r="D2265">
        <v>2015</v>
      </c>
      <c r="E2265" t="s">
        <v>3872</v>
      </c>
      <c r="F2265" t="s">
        <v>3873</v>
      </c>
      <c r="G2265" t="s">
        <v>3866</v>
      </c>
      <c r="H2265" t="s">
        <v>3856</v>
      </c>
      <c r="I2265">
        <v>187.9556</v>
      </c>
      <c r="J2265">
        <v>4</v>
      </c>
    </row>
    <row r="2266" spans="1:10" hidden="1" x14ac:dyDescent="0.3">
      <c r="A2266" t="s">
        <v>3857</v>
      </c>
      <c r="B2266" t="s">
        <v>5121</v>
      </c>
      <c r="C2266" t="s">
        <v>3886</v>
      </c>
      <c r="D2266">
        <v>2015</v>
      </c>
      <c r="E2266" t="s">
        <v>3872</v>
      </c>
      <c r="F2266" t="s">
        <v>3873</v>
      </c>
      <c r="G2266" t="s">
        <v>3866</v>
      </c>
      <c r="H2266" t="s">
        <v>3856</v>
      </c>
      <c r="I2266">
        <v>259.26459999999997</v>
      </c>
      <c r="J2266">
        <v>4</v>
      </c>
    </row>
    <row r="2267" spans="1:10" hidden="1" x14ac:dyDescent="0.3">
      <c r="A2267" t="s">
        <v>3857</v>
      </c>
      <c r="B2267" t="s">
        <v>5104</v>
      </c>
      <c r="C2267" t="s">
        <v>3871</v>
      </c>
      <c r="D2267">
        <v>2015</v>
      </c>
      <c r="E2267" t="s">
        <v>3872</v>
      </c>
      <c r="F2267" t="s">
        <v>3873</v>
      </c>
      <c r="G2267" t="s">
        <v>3866</v>
      </c>
      <c r="H2267" t="s">
        <v>3856</v>
      </c>
      <c r="I2267">
        <v>121.64400000000001</v>
      </c>
      <c r="J2267">
        <v>4</v>
      </c>
    </row>
    <row r="2268" spans="1:10" hidden="1" x14ac:dyDescent="0.3">
      <c r="A2268" t="s">
        <v>3857</v>
      </c>
      <c r="B2268" t="s">
        <v>4193</v>
      </c>
      <c r="C2268" t="s">
        <v>3871</v>
      </c>
      <c r="D2268">
        <v>2015</v>
      </c>
      <c r="E2268" t="s">
        <v>3872</v>
      </c>
      <c r="F2268" t="s">
        <v>3873</v>
      </c>
      <c r="G2268" t="s">
        <v>3866</v>
      </c>
      <c r="H2268" t="s">
        <v>3856</v>
      </c>
      <c r="I2268">
        <v>42.377000000000002</v>
      </c>
      <c r="J2268">
        <v>4</v>
      </c>
    </row>
    <row r="2269" spans="1:10" hidden="1" x14ac:dyDescent="0.3">
      <c r="A2269" t="s">
        <v>3857</v>
      </c>
      <c r="B2269" t="s">
        <v>4171</v>
      </c>
      <c r="C2269" t="s">
        <v>3871</v>
      </c>
      <c r="D2269">
        <v>2015</v>
      </c>
      <c r="E2269" t="s">
        <v>3872</v>
      </c>
      <c r="F2269" t="s">
        <v>3873</v>
      </c>
      <c r="G2269" t="s">
        <v>3866</v>
      </c>
      <c r="H2269" t="s">
        <v>3856</v>
      </c>
      <c r="I2269">
        <v>52.032400000000003</v>
      </c>
      <c r="J2269">
        <v>4</v>
      </c>
    </row>
    <row r="2270" spans="1:10" hidden="1" x14ac:dyDescent="0.3">
      <c r="A2270" t="s">
        <v>3857</v>
      </c>
      <c r="B2270" t="s">
        <v>5024</v>
      </c>
      <c r="C2270" t="s">
        <v>3932</v>
      </c>
      <c r="D2270">
        <v>2020</v>
      </c>
      <c r="E2270" t="s">
        <v>3875</v>
      </c>
      <c r="F2270" t="s">
        <v>3873</v>
      </c>
      <c r="G2270" t="s">
        <v>3866</v>
      </c>
      <c r="H2270" t="s">
        <v>3856</v>
      </c>
      <c r="I2270">
        <v>247.51179999999999</v>
      </c>
      <c r="J2270">
        <v>4</v>
      </c>
    </row>
    <row r="2271" spans="1:10" hidden="1" x14ac:dyDescent="0.3">
      <c r="A2271" t="s">
        <v>3857</v>
      </c>
      <c r="B2271" t="s">
        <v>5069</v>
      </c>
      <c r="C2271" t="s">
        <v>3932</v>
      </c>
      <c r="D2271">
        <v>2020</v>
      </c>
      <c r="E2271" t="s">
        <v>3875</v>
      </c>
      <c r="F2271" t="s">
        <v>3873</v>
      </c>
      <c r="G2271" t="s">
        <v>3866</v>
      </c>
      <c r="H2271" t="s">
        <v>3856</v>
      </c>
      <c r="I2271">
        <v>157.02879999999999</v>
      </c>
      <c r="J2271">
        <v>4</v>
      </c>
    </row>
    <row r="2272" spans="1:10" hidden="1" x14ac:dyDescent="0.3">
      <c r="A2272" t="s">
        <v>3857</v>
      </c>
      <c r="B2272" t="s">
        <v>4270</v>
      </c>
      <c r="C2272" t="s">
        <v>3868</v>
      </c>
      <c r="D2272">
        <v>2020</v>
      </c>
      <c r="E2272" t="s">
        <v>3875</v>
      </c>
      <c r="F2272" t="s">
        <v>3873</v>
      </c>
      <c r="G2272" t="s">
        <v>3866</v>
      </c>
      <c r="H2272" t="s">
        <v>3856</v>
      </c>
      <c r="I2272">
        <v>149.77340000000001</v>
      </c>
      <c r="J2272">
        <v>4</v>
      </c>
    </row>
    <row r="2273" spans="1:10" hidden="1" x14ac:dyDescent="0.3">
      <c r="A2273" t="s">
        <v>3857</v>
      </c>
      <c r="B2273" t="s">
        <v>5122</v>
      </c>
      <c r="C2273" t="s">
        <v>3868</v>
      </c>
      <c r="D2273">
        <v>2020</v>
      </c>
      <c r="E2273" t="s">
        <v>3875</v>
      </c>
      <c r="F2273" t="s">
        <v>3873</v>
      </c>
      <c r="G2273" t="s">
        <v>3866</v>
      </c>
      <c r="H2273" t="s">
        <v>3856</v>
      </c>
      <c r="I2273">
        <v>94.477800000000002</v>
      </c>
      <c r="J2273">
        <v>4</v>
      </c>
    </row>
    <row r="2274" spans="1:10" hidden="1" x14ac:dyDescent="0.3">
      <c r="A2274" t="s">
        <v>3857</v>
      </c>
      <c r="B2274" t="s">
        <v>4764</v>
      </c>
      <c r="C2274" t="s">
        <v>3868</v>
      </c>
      <c r="D2274">
        <v>2020</v>
      </c>
      <c r="E2274" t="s">
        <v>3875</v>
      </c>
      <c r="F2274" t="s">
        <v>3873</v>
      </c>
      <c r="G2274" t="s">
        <v>3866</v>
      </c>
      <c r="H2274" t="s">
        <v>3856</v>
      </c>
      <c r="I2274">
        <v>181.29759999999999</v>
      </c>
      <c r="J2274">
        <v>4</v>
      </c>
    </row>
    <row r="2275" spans="1:10" hidden="1" x14ac:dyDescent="0.3">
      <c r="A2275" t="s">
        <v>3857</v>
      </c>
      <c r="B2275" t="s">
        <v>4206</v>
      </c>
      <c r="C2275" t="s">
        <v>3868</v>
      </c>
      <c r="D2275">
        <v>2020</v>
      </c>
      <c r="E2275" t="s">
        <v>3875</v>
      </c>
      <c r="F2275" t="s">
        <v>3873</v>
      </c>
      <c r="G2275" t="s">
        <v>3866</v>
      </c>
      <c r="H2275" t="s">
        <v>3856</v>
      </c>
      <c r="I2275">
        <v>77.298599999999993</v>
      </c>
      <c r="J2275">
        <v>4</v>
      </c>
    </row>
    <row r="2276" spans="1:10" hidden="1" x14ac:dyDescent="0.3">
      <c r="A2276" t="s">
        <v>3857</v>
      </c>
      <c r="B2276" t="s">
        <v>4358</v>
      </c>
      <c r="C2276" t="s">
        <v>3868</v>
      </c>
      <c r="D2276">
        <v>2020</v>
      </c>
      <c r="E2276" t="s">
        <v>3875</v>
      </c>
      <c r="F2276" t="s">
        <v>3873</v>
      </c>
      <c r="G2276" t="s">
        <v>3866</v>
      </c>
      <c r="H2276" t="s">
        <v>3856</v>
      </c>
      <c r="I2276">
        <v>256.3014</v>
      </c>
      <c r="J2276">
        <v>4</v>
      </c>
    </row>
    <row r="2277" spans="1:10" hidden="1" x14ac:dyDescent="0.3">
      <c r="A2277" t="s">
        <v>3857</v>
      </c>
      <c r="B2277" t="s">
        <v>4519</v>
      </c>
      <c r="C2277" t="s">
        <v>3834</v>
      </c>
      <c r="D2277">
        <v>2020</v>
      </c>
      <c r="E2277" t="s">
        <v>3875</v>
      </c>
      <c r="F2277" t="s">
        <v>3873</v>
      </c>
      <c r="G2277" t="s">
        <v>3866</v>
      </c>
      <c r="H2277" t="s">
        <v>3856</v>
      </c>
      <c r="I2277">
        <v>142.0128</v>
      </c>
      <c r="J2277">
        <v>4</v>
      </c>
    </row>
    <row r="2278" spans="1:10" hidden="1" x14ac:dyDescent="0.3">
      <c r="A2278" t="s">
        <v>3857</v>
      </c>
      <c r="B2278" t="s">
        <v>4854</v>
      </c>
      <c r="C2278" t="s">
        <v>3834</v>
      </c>
      <c r="D2278">
        <v>2020</v>
      </c>
      <c r="E2278" t="s">
        <v>3875</v>
      </c>
      <c r="F2278" t="s">
        <v>3873</v>
      </c>
      <c r="G2278" t="s">
        <v>3866</v>
      </c>
      <c r="H2278" t="s">
        <v>3856</v>
      </c>
      <c r="I2278">
        <v>105.6306</v>
      </c>
      <c r="J2278">
        <v>4</v>
      </c>
    </row>
    <row r="2279" spans="1:10" hidden="1" x14ac:dyDescent="0.3">
      <c r="A2279" t="s">
        <v>3857</v>
      </c>
      <c r="B2279" t="s">
        <v>4614</v>
      </c>
      <c r="C2279" t="s">
        <v>3834</v>
      </c>
      <c r="D2279">
        <v>2020</v>
      </c>
      <c r="E2279" t="s">
        <v>3875</v>
      </c>
      <c r="F2279" t="s">
        <v>3873</v>
      </c>
      <c r="G2279" t="s">
        <v>3866</v>
      </c>
      <c r="H2279" t="s">
        <v>3856</v>
      </c>
      <c r="I2279">
        <v>117.7782</v>
      </c>
      <c r="J2279">
        <v>4</v>
      </c>
    </row>
    <row r="2280" spans="1:10" hidden="1" x14ac:dyDescent="0.3">
      <c r="A2280" t="s">
        <v>3857</v>
      </c>
      <c r="B2280" t="s">
        <v>4382</v>
      </c>
      <c r="C2280" t="s">
        <v>3834</v>
      </c>
      <c r="D2280">
        <v>2020</v>
      </c>
      <c r="E2280" t="s">
        <v>3875</v>
      </c>
      <c r="F2280" t="s">
        <v>3873</v>
      </c>
      <c r="G2280" t="s">
        <v>3866</v>
      </c>
      <c r="H2280" t="s">
        <v>3856</v>
      </c>
      <c r="I2280">
        <v>232.63</v>
      </c>
      <c r="J2280">
        <v>4</v>
      </c>
    </row>
    <row r="2281" spans="1:10" hidden="1" x14ac:dyDescent="0.3">
      <c r="A2281" t="s">
        <v>3857</v>
      </c>
      <c r="B2281" t="s">
        <v>4159</v>
      </c>
      <c r="C2281" t="s">
        <v>3864</v>
      </c>
      <c r="D2281">
        <v>2020</v>
      </c>
      <c r="E2281" t="s">
        <v>3875</v>
      </c>
      <c r="F2281" t="s">
        <v>3873</v>
      </c>
      <c r="G2281" t="s">
        <v>3866</v>
      </c>
      <c r="H2281" t="s">
        <v>3856</v>
      </c>
      <c r="I2281">
        <v>106.328</v>
      </c>
      <c r="J2281">
        <v>4</v>
      </c>
    </row>
    <row r="2282" spans="1:10" hidden="1" x14ac:dyDescent="0.3">
      <c r="A2282" t="s">
        <v>3857</v>
      </c>
      <c r="B2282" t="s">
        <v>5115</v>
      </c>
      <c r="C2282" t="s">
        <v>3864</v>
      </c>
      <c r="D2282">
        <v>2020</v>
      </c>
      <c r="E2282" t="s">
        <v>3875</v>
      </c>
      <c r="F2282" t="s">
        <v>3873</v>
      </c>
      <c r="G2282" t="s">
        <v>3866</v>
      </c>
      <c r="H2282" t="s">
        <v>3856</v>
      </c>
      <c r="I2282">
        <v>37.219000000000001</v>
      </c>
      <c r="J2282">
        <v>4</v>
      </c>
    </row>
    <row r="2283" spans="1:10" hidden="1" x14ac:dyDescent="0.3">
      <c r="A2283" t="s">
        <v>3857</v>
      </c>
      <c r="B2283" t="s">
        <v>4043</v>
      </c>
      <c r="C2283" t="s">
        <v>3853</v>
      </c>
      <c r="D2283">
        <v>2020</v>
      </c>
      <c r="E2283" t="s">
        <v>3875</v>
      </c>
      <c r="F2283" t="s">
        <v>3873</v>
      </c>
      <c r="G2283" t="s">
        <v>3866</v>
      </c>
      <c r="H2283" t="s">
        <v>3856</v>
      </c>
      <c r="I2283">
        <v>146.84180000000001</v>
      </c>
      <c r="J2283">
        <v>4</v>
      </c>
    </row>
    <row r="2284" spans="1:10" hidden="1" x14ac:dyDescent="0.3">
      <c r="A2284" t="s">
        <v>3857</v>
      </c>
      <c r="B2284" t="s">
        <v>4504</v>
      </c>
      <c r="C2284" t="s">
        <v>3853</v>
      </c>
      <c r="D2284">
        <v>2020</v>
      </c>
      <c r="E2284" t="s">
        <v>3875</v>
      </c>
      <c r="F2284" t="s">
        <v>3873</v>
      </c>
      <c r="G2284" t="s">
        <v>3866</v>
      </c>
      <c r="H2284" t="s">
        <v>3856</v>
      </c>
      <c r="I2284">
        <v>175.5712</v>
      </c>
      <c r="J2284">
        <v>4</v>
      </c>
    </row>
    <row r="2285" spans="1:10" hidden="1" x14ac:dyDescent="0.3">
      <c r="A2285" t="s">
        <v>3857</v>
      </c>
      <c r="B2285" t="s">
        <v>5123</v>
      </c>
      <c r="C2285" t="s">
        <v>3853</v>
      </c>
      <c r="D2285">
        <v>2020</v>
      </c>
      <c r="E2285" t="s">
        <v>3875</v>
      </c>
      <c r="F2285" t="s">
        <v>3873</v>
      </c>
      <c r="G2285" t="s">
        <v>3866</v>
      </c>
      <c r="H2285" t="s">
        <v>3856</v>
      </c>
      <c r="I2285">
        <v>39.513800000000003</v>
      </c>
      <c r="J2285">
        <v>4</v>
      </c>
    </row>
    <row r="2286" spans="1:10" hidden="1" x14ac:dyDescent="0.3">
      <c r="A2286" t="s">
        <v>3857</v>
      </c>
      <c r="B2286" t="s">
        <v>3897</v>
      </c>
      <c r="C2286" t="s">
        <v>3853</v>
      </c>
      <c r="D2286">
        <v>2020</v>
      </c>
      <c r="E2286" t="s">
        <v>3875</v>
      </c>
      <c r="F2286" t="s">
        <v>3873</v>
      </c>
      <c r="G2286" t="s">
        <v>3866</v>
      </c>
      <c r="H2286" t="s">
        <v>3856</v>
      </c>
      <c r="I2286">
        <v>99.67</v>
      </c>
      <c r="J2286">
        <v>4</v>
      </c>
    </row>
    <row r="2287" spans="1:10" hidden="1" x14ac:dyDescent="0.3">
      <c r="A2287" t="s">
        <v>3857</v>
      </c>
      <c r="B2287" t="s">
        <v>4044</v>
      </c>
      <c r="C2287" t="s">
        <v>3853</v>
      </c>
      <c r="D2287">
        <v>2020</v>
      </c>
      <c r="E2287" t="s">
        <v>3875</v>
      </c>
      <c r="F2287" t="s">
        <v>3873</v>
      </c>
      <c r="G2287" t="s">
        <v>3866</v>
      </c>
      <c r="H2287" t="s">
        <v>3856</v>
      </c>
      <c r="I2287">
        <v>49.503399999999999</v>
      </c>
      <c r="J2287">
        <v>4</v>
      </c>
    </row>
    <row r="2288" spans="1:10" hidden="1" x14ac:dyDescent="0.3">
      <c r="A2288" t="s">
        <v>3857</v>
      </c>
      <c r="B2288" t="s">
        <v>5124</v>
      </c>
      <c r="C2288" t="s">
        <v>3853</v>
      </c>
      <c r="D2288">
        <v>2020</v>
      </c>
      <c r="E2288" t="s">
        <v>3875</v>
      </c>
      <c r="F2288" t="s">
        <v>3873</v>
      </c>
      <c r="G2288" t="s">
        <v>3866</v>
      </c>
      <c r="H2288" t="s">
        <v>3856</v>
      </c>
      <c r="I2288">
        <v>78.4328</v>
      </c>
      <c r="J2288">
        <v>4</v>
      </c>
    </row>
    <row r="2289" spans="1:10" hidden="1" x14ac:dyDescent="0.3">
      <c r="A2289" t="s">
        <v>3857</v>
      </c>
      <c r="B2289" t="s">
        <v>5125</v>
      </c>
      <c r="C2289" t="s">
        <v>3899</v>
      </c>
      <c r="D2289">
        <v>2020</v>
      </c>
      <c r="E2289" t="s">
        <v>3875</v>
      </c>
      <c r="F2289" t="s">
        <v>3873</v>
      </c>
      <c r="G2289" t="s">
        <v>3866</v>
      </c>
      <c r="H2289" t="s">
        <v>3856</v>
      </c>
      <c r="I2289">
        <v>172.53960000000001</v>
      </c>
      <c r="J2289">
        <v>4</v>
      </c>
    </row>
    <row r="2290" spans="1:10" hidden="1" x14ac:dyDescent="0.3">
      <c r="A2290" t="s">
        <v>3857</v>
      </c>
      <c r="B2290" t="s">
        <v>5029</v>
      </c>
      <c r="C2290" t="s">
        <v>3899</v>
      </c>
      <c r="D2290">
        <v>2020</v>
      </c>
      <c r="E2290" t="s">
        <v>3875</v>
      </c>
      <c r="F2290" t="s">
        <v>3873</v>
      </c>
      <c r="G2290" t="s">
        <v>3866</v>
      </c>
      <c r="H2290" t="s">
        <v>3856</v>
      </c>
      <c r="I2290">
        <v>235.9616</v>
      </c>
      <c r="J2290">
        <v>4</v>
      </c>
    </row>
    <row r="2291" spans="1:10" hidden="1" x14ac:dyDescent="0.3">
      <c r="A2291" t="s">
        <v>3857</v>
      </c>
      <c r="B2291" t="s">
        <v>4748</v>
      </c>
      <c r="C2291" t="s">
        <v>3899</v>
      </c>
      <c r="D2291">
        <v>2020</v>
      </c>
      <c r="E2291" t="s">
        <v>3875</v>
      </c>
      <c r="F2291" t="s">
        <v>3873</v>
      </c>
      <c r="G2291" t="s">
        <v>3866</v>
      </c>
      <c r="H2291" t="s">
        <v>3856</v>
      </c>
      <c r="I2291">
        <v>42.177</v>
      </c>
      <c r="J2291">
        <v>4</v>
      </c>
    </row>
    <row r="2292" spans="1:10" hidden="1" x14ac:dyDescent="0.3">
      <c r="A2292" t="s">
        <v>3857</v>
      </c>
      <c r="B2292" t="s">
        <v>4048</v>
      </c>
      <c r="C2292" t="s">
        <v>3859</v>
      </c>
      <c r="D2292">
        <v>2020</v>
      </c>
      <c r="E2292" t="s">
        <v>3875</v>
      </c>
      <c r="F2292" t="s">
        <v>3873</v>
      </c>
      <c r="G2292" t="s">
        <v>3866</v>
      </c>
      <c r="H2292" t="s">
        <v>3856</v>
      </c>
      <c r="I2292">
        <v>117.5492</v>
      </c>
      <c r="J2292">
        <v>4</v>
      </c>
    </row>
    <row r="2293" spans="1:10" hidden="1" x14ac:dyDescent="0.3">
      <c r="A2293" t="s">
        <v>3857</v>
      </c>
      <c r="B2293" t="s">
        <v>5120</v>
      </c>
      <c r="C2293" t="s">
        <v>3880</v>
      </c>
      <c r="D2293">
        <v>2020</v>
      </c>
      <c r="E2293" t="s">
        <v>3875</v>
      </c>
      <c r="F2293" t="s">
        <v>3873</v>
      </c>
      <c r="G2293" t="s">
        <v>3866</v>
      </c>
      <c r="H2293" t="s">
        <v>3856</v>
      </c>
      <c r="I2293">
        <v>116.9492</v>
      </c>
      <c r="J2293">
        <v>4</v>
      </c>
    </row>
    <row r="2294" spans="1:10" hidden="1" x14ac:dyDescent="0.3">
      <c r="A2294" t="s">
        <v>3857</v>
      </c>
      <c r="B2294" t="s">
        <v>3915</v>
      </c>
      <c r="C2294" t="s">
        <v>3880</v>
      </c>
      <c r="D2294">
        <v>2020</v>
      </c>
      <c r="E2294" t="s">
        <v>3875</v>
      </c>
      <c r="F2294" t="s">
        <v>3873</v>
      </c>
      <c r="G2294" t="s">
        <v>3866</v>
      </c>
      <c r="H2294" t="s">
        <v>3856</v>
      </c>
      <c r="I2294">
        <v>35.421599999999998</v>
      </c>
      <c r="J2294">
        <v>4</v>
      </c>
    </row>
    <row r="2295" spans="1:10" hidden="1" x14ac:dyDescent="0.3">
      <c r="A2295" t="s">
        <v>3857</v>
      </c>
      <c r="B2295" t="s">
        <v>5126</v>
      </c>
      <c r="C2295" t="s">
        <v>3880</v>
      </c>
      <c r="D2295">
        <v>2020</v>
      </c>
      <c r="E2295" t="s">
        <v>3875</v>
      </c>
      <c r="F2295" t="s">
        <v>3873</v>
      </c>
      <c r="G2295" t="s">
        <v>3866</v>
      </c>
      <c r="H2295" t="s">
        <v>3856</v>
      </c>
      <c r="I2295">
        <v>123.84139999999999</v>
      </c>
      <c r="J2295">
        <v>4</v>
      </c>
    </row>
    <row r="2296" spans="1:10" hidden="1" x14ac:dyDescent="0.3">
      <c r="A2296" t="s">
        <v>3857</v>
      </c>
      <c r="B2296" t="s">
        <v>4970</v>
      </c>
      <c r="C2296" t="s">
        <v>3880</v>
      </c>
      <c r="D2296">
        <v>2020</v>
      </c>
      <c r="E2296" t="s">
        <v>3875</v>
      </c>
      <c r="F2296" t="s">
        <v>3873</v>
      </c>
      <c r="G2296" t="s">
        <v>3866</v>
      </c>
      <c r="H2296" t="s">
        <v>3856</v>
      </c>
      <c r="I2296">
        <v>33.79</v>
      </c>
      <c r="J2296">
        <v>4</v>
      </c>
    </row>
    <row r="2297" spans="1:10" hidden="1" x14ac:dyDescent="0.3">
      <c r="A2297" t="s">
        <v>3857</v>
      </c>
      <c r="B2297" t="s">
        <v>4634</v>
      </c>
      <c r="C2297" t="s">
        <v>3880</v>
      </c>
      <c r="D2297">
        <v>2020</v>
      </c>
      <c r="E2297" t="s">
        <v>3875</v>
      </c>
      <c r="F2297" t="s">
        <v>3873</v>
      </c>
      <c r="G2297" t="s">
        <v>17</v>
      </c>
      <c r="H2297" t="s">
        <v>3856</v>
      </c>
      <c r="I2297">
        <v>225.47460000000001</v>
      </c>
      <c r="J2297">
        <v>4</v>
      </c>
    </row>
    <row r="2298" spans="1:10" hidden="1" x14ac:dyDescent="0.3">
      <c r="A2298" t="s">
        <v>3857</v>
      </c>
      <c r="B2298" t="s">
        <v>4055</v>
      </c>
      <c r="C2298" t="s">
        <v>3880</v>
      </c>
      <c r="D2298">
        <v>2020</v>
      </c>
      <c r="E2298" t="s">
        <v>3875</v>
      </c>
      <c r="F2298" t="s">
        <v>3873</v>
      </c>
      <c r="G2298" t="s">
        <v>17</v>
      </c>
      <c r="H2298" t="s">
        <v>3856</v>
      </c>
      <c r="I2298">
        <v>102.2332</v>
      </c>
      <c r="J2298">
        <v>4</v>
      </c>
    </row>
    <row r="2299" spans="1:10" hidden="1" x14ac:dyDescent="0.3">
      <c r="A2299" t="s">
        <v>3857</v>
      </c>
      <c r="B2299" t="s">
        <v>5127</v>
      </c>
      <c r="C2299" t="s">
        <v>3892</v>
      </c>
      <c r="D2299">
        <v>2020</v>
      </c>
      <c r="E2299" t="s">
        <v>3875</v>
      </c>
      <c r="F2299" t="s">
        <v>3873</v>
      </c>
      <c r="G2299" t="s">
        <v>17</v>
      </c>
      <c r="H2299" t="s">
        <v>3856</v>
      </c>
      <c r="I2299">
        <v>143.78120000000001</v>
      </c>
      <c r="J2299">
        <v>4</v>
      </c>
    </row>
    <row r="2300" spans="1:10" hidden="1" x14ac:dyDescent="0.3">
      <c r="A2300" t="s">
        <v>3857</v>
      </c>
      <c r="B2300" t="s">
        <v>4492</v>
      </c>
      <c r="C2300" t="s">
        <v>3886</v>
      </c>
      <c r="D2300">
        <v>2020</v>
      </c>
      <c r="E2300" t="s">
        <v>3875</v>
      </c>
      <c r="F2300" t="s">
        <v>3873</v>
      </c>
      <c r="G2300" t="s">
        <v>17</v>
      </c>
      <c r="H2300" t="s">
        <v>3856</v>
      </c>
      <c r="I2300">
        <v>108.45699999999999</v>
      </c>
      <c r="J2300">
        <v>4</v>
      </c>
    </row>
    <row r="2301" spans="1:10" hidden="1" x14ac:dyDescent="0.3">
      <c r="A2301" t="s">
        <v>3857</v>
      </c>
      <c r="B2301" t="s">
        <v>5128</v>
      </c>
      <c r="C2301" t="s">
        <v>3886</v>
      </c>
      <c r="D2301">
        <v>2020</v>
      </c>
      <c r="E2301" t="s">
        <v>3875</v>
      </c>
      <c r="F2301" t="s">
        <v>3873</v>
      </c>
      <c r="G2301" t="s">
        <v>17</v>
      </c>
      <c r="H2301" t="s">
        <v>3856</v>
      </c>
      <c r="I2301">
        <v>43.674399999999999</v>
      </c>
      <c r="J2301">
        <v>4</v>
      </c>
    </row>
    <row r="2302" spans="1:10" hidden="1" x14ac:dyDescent="0.3">
      <c r="A2302" t="s">
        <v>3857</v>
      </c>
      <c r="B2302" t="s">
        <v>4754</v>
      </c>
      <c r="C2302" t="s">
        <v>3886</v>
      </c>
      <c r="D2302">
        <v>2020</v>
      </c>
      <c r="E2302" t="s">
        <v>3875</v>
      </c>
      <c r="F2302" t="s">
        <v>3873</v>
      </c>
      <c r="G2302" t="s">
        <v>17</v>
      </c>
      <c r="H2302" t="s">
        <v>3856</v>
      </c>
      <c r="I2302">
        <v>237.5248</v>
      </c>
      <c r="J2302">
        <v>4</v>
      </c>
    </row>
    <row r="2303" spans="1:10" hidden="1" x14ac:dyDescent="0.3">
      <c r="A2303" t="s">
        <v>3857</v>
      </c>
      <c r="B2303" t="s">
        <v>4621</v>
      </c>
      <c r="C2303" t="s">
        <v>3886</v>
      </c>
      <c r="D2303">
        <v>2020</v>
      </c>
      <c r="E2303" t="s">
        <v>3875</v>
      </c>
      <c r="F2303" t="s">
        <v>3873</v>
      </c>
      <c r="G2303" t="s">
        <v>17</v>
      </c>
      <c r="H2303" t="s">
        <v>3856</v>
      </c>
      <c r="I2303">
        <v>180.33179999999999</v>
      </c>
      <c r="J2303">
        <v>4</v>
      </c>
    </row>
    <row r="2304" spans="1:10" hidden="1" x14ac:dyDescent="0.3">
      <c r="A2304" t="s">
        <v>3857</v>
      </c>
      <c r="B2304" t="s">
        <v>5129</v>
      </c>
      <c r="C2304" t="s">
        <v>3871</v>
      </c>
      <c r="D2304">
        <v>2020</v>
      </c>
      <c r="E2304" t="s">
        <v>3875</v>
      </c>
      <c r="F2304" t="s">
        <v>3873</v>
      </c>
      <c r="G2304" t="s">
        <v>17</v>
      </c>
      <c r="H2304" t="s">
        <v>3856</v>
      </c>
      <c r="I2304">
        <v>196.57679999999999</v>
      </c>
      <c r="J2304">
        <v>4</v>
      </c>
    </row>
    <row r="2305" spans="1:10" hidden="1" x14ac:dyDescent="0.3">
      <c r="A2305" t="s">
        <v>3851</v>
      </c>
      <c r="B2305" t="s">
        <v>4147</v>
      </c>
      <c r="C2305" t="s">
        <v>3932</v>
      </c>
      <c r="D2305">
        <v>2015</v>
      </c>
      <c r="E2305" t="s">
        <v>3872</v>
      </c>
      <c r="F2305" t="s">
        <v>3873</v>
      </c>
      <c r="G2305" t="s">
        <v>17</v>
      </c>
      <c r="H2305" t="s">
        <v>3856</v>
      </c>
      <c r="I2305">
        <v>172.34219999999999</v>
      </c>
      <c r="J2305">
        <v>4</v>
      </c>
    </row>
    <row r="2306" spans="1:10" hidden="1" x14ac:dyDescent="0.3">
      <c r="A2306" t="s">
        <v>3851</v>
      </c>
      <c r="B2306" t="s">
        <v>3972</v>
      </c>
      <c r="C2306" t="s">
        <v>3932</v>
      </c>
      <c r="D2306">
        <v>2015</v>
      </c>
      <c r="E2306" t="s">
        <v>3872</v>
      </c>
      <c r="F2306" t="s">
        <v>3873</v>
      </c>
      <c r="G2306" t="s">
        <v>17</v>
      </c>
      <c r="H2306" t="s">
        <v>3856</v>
      </c>
      <c r="I2306">
        <v>78.732799999999997</v>
      </c>
      <c r="J2306">
        <v>4</v>
      </c>
    </row>
    <row r="2307" spans="1:10" hidden="1" x14ac:dyDescent="0.3">
      <c r="A2307" t="s">
        <v>3851</v>
      </c>
      <c r="B2307" t="s">
        <v>5130</v>
      </c>
      <c r="C2307" t="s">
        <v>3864</v>
      </c>
      <c r="D2307">
        <v>2015</v>
      </c>
      <c r="E2307" t="s">
        <v>3872</v>
      </c>
      <c r="F2307" t="s">
        <v>3873</v>
      </c>
      <c r="G2307" t="s">
        <v>17</v>
      </c>
      <c r="H2307" t="s">
        <v>3856</v>
      </c>
      <c r="I2307">
        <v>192.68199999999999</v>
      </c>
      <c r="J2307">
        <v>4</v>
      </c>
    </row>
    <row r="2308" spans="1:10" hidden="1" x14ac:dyDescent="0.3">
      <c r="A2308" t="s">
        <v>3851</v>
      </c>
      <c r="B2308" t="s">
        <v>5017</v>
      </c>
      <c r="C2308" t="s">
        <v>3853</v>
      </c>
      <c r="D2308">
        <v>2015</v>
      </c>
      <c r="E2308" t="s">
        <v>3872</v>
      </c>
      <c r="F2308" t="s">
        <v>3873</v>
      </c>
      <c r="G2308" t="s">
        <v>17</v>
      </c>
      <c r="H2308" t="s">
        <v>3856</v>
      </c>
      <c r="I2308">
        <v>117.5466</v>
      </c>
      <c r="J2308">
        <v>4</v>
      </c>
    </row>
    <row r="2309" spans="1:10" hidden="1" x14ac:dyDescent="0.3">
      <c r="A2309" t="s">
        <v>3851</v>
      </c>
      <c r="B2309" t="s">
        <v>5056</v>
      </c>
      <c r="C2309" t="s">
        <v>3853</v>
      </c>
      <c r="D2309">
        <v>2015</v>
      </c>
      <c r="E2309" t="s">
        <v>3872</v>
      </c>
      <c r="F2309" t="s">
        <v>3873</v>
      </c>
      <c r="G2309" t="s">
        <v>17</v>
      </c>
      <c r="H2309" t="s">
        <v>3856</v>
      </c>
      <c r="I2309">
        <v>170.1448</v>
      </c>
      <c r="J2309">
        <v>4</v>
      </c>
    </row>
    <row r="2310" spans="1:10" hidden="1" x14ac:dyDescent="0.3">
      <c r="A2310" t="s">
        <v>3851</v>
      </c>
      <c r="B2310" t="s">
        <v>4116</v>
      </c>
      <c r="C2310" t="s">
        <v>3853</v>
      </c>
      <c r="D2310">
        <v>2015</v>
      </c>
      <c r="E2310" t="s">
        <v>3872</v>
      </c>
      <c r="F2310" t="s">
        <v>3873</v>
      </c>
      <c r="G2310" t="s">
        <v>17</v>
      </c>
      <c r="H2310" t="s">
        <v>3856</v>
      </c>
      <c r="I2310">
        <v>199.4742</v>
      </c>
      <c r="J2310">
        <v>4</v>
      </c>
    </row>
    <row r="2311" spans="1:10" hidden="1" x14ac:dyDescent="0.3">
      <c r="A2311" t="s">
        <v>3851</v>
      </c>
      <c r="B2311" t="s">
        <v>4571</v>
      </c>
      <c r="C2311" t="s">
        <v>3853</v>
      </c>
      <c r="D2311">
        <v>2015</v>
      </c>
      <c r="E2311" t="s">
        <v>3872</v>
      </c>
      <c r="F2311" t="s">
        <v>3873</v>
      </c>
      <c r="G2311" t="s">
        <v>17</v>
      </c>
      <c r="H2311" t="s">
        <v>3856</v>
      </c>
      <c r="I2311">
        <v>173.2396</v>
      </c>
      <c r="J2311">
        <v>4</v>
      </c>
    </row>
    <row r="2312" spans="1:10" hidden="1" x14ac:dyDescent="0.3">
      <c r="A2312" t="s">
        <v>3851</v>
      </c>
      <c r="B2312" t="s">
        <v>4739</v>
      </c>
      <c r="C2312" t="s">
        <v>3853</v>
      </c>
      <c r="D2312">
        <v>2015</v>
      </c>
      <c r="E2312" t="s">
        <v>3872</v>
      </c>
      <c r="F2312" t="s">
        <v>3873</v>
      </c>
      <c r="G2312" t="s">
        <v>17</v>
      </c>
      <c r="H2312" t="s">
        <v>3856</v>
      </c>
      <c r="I2312">
        <v>89.185599999999994</v>
      </c>
      <c r="J2312">
        <v>4</v>
      </c>
    </row>
    <row r="2313" spans="1:10" hidden="1" x14ac:dyDescent="0.3">
      <c r="A2313" t="s">
        <v>3851</v>
      </c>
      <c r="B2313" t="s">
        <v>4390</v>
      </c>
      <c r="C2313" t="s">
        <v>3853</v>
      </c>
      <c r="D2313">
        <v>2015</v>
      </c>
      <c r="E2313" t="s">
        <v>3872</v>
      </c>
      <c r="F2313" t="s">
        <v>3873</v>
      </c>
      <c r="G2313" t="s">
        <v>17</v>
      </c>
      <c r="H2313" t="s">
        <v>3856</v>
      </c>
      <c r="I2313">
        <v>148.04179999999999</v>
      </c>
      <c r="J2313">
        <v>4</v>
      </c>
    </row>
    <row r="2314" spans="1:10" hidden="1" x14ac:dyDescent="0.3">
      <c r="A2314" t="s">
        <v>3851</v>
      </c>
      <c r="B2314" t="s">
        <v>4761</v>
      </c>
      <c r="C2314" t="s">
        <v>3853</v>
      </c>
      <c r="D2314">
        <v>2015</v>
      </c>
      <c r="E2314" t="s">
        <v>3872</v>
      </c>
      <c r="F2314" t="s">
        <v>3873</v>
      </c>
      <c r="G2314" t="s">
        <v>17</v>
      </c>
      <c r="H2314" t="s">
        <v>3856</v>
      </c>
      <c r="I2314">
        <v>76.864400000000003</v>
      </c>
      <c r="J2314">
        <v>4</v>
      </c>
    </row>
    <row r="2315" spans="1:10" hidden="1" x14ac:dyDescent="0.3">
      <c r="A2315" t="s">
        <v>3851</v>
      </c>
      <c r="B2315" t="s">
        <v>4326</v>
      </c>
      <c r="C2315" t="s">
        <v>3892</v>
      </c>
      <c r="D2315">
        <v>2015</v>
      </c>
      <c r="E2315" t="s">
        <v>3872</v>
      </c>
      <c r="F2315" t="s">
        <v>3873</v>
      </c>
      <c r="G2315" t="s">
        <v>17</v>
      </c>
      <c r="H2315" t="s">
        <v>3856</v>
      </c>
      <c r="I2315">
        <v>230.5352</v>
      </c>
      <c r="J2315">
        <v>4</v>
      </c>
    </row>
    <row r="2316" spans="1:10" hidden="1" x14ac:dyDescent="0.3">
      <c r="A2316" t="s">
        <v>3851</v>
      </c>
      <c r="B2316" t="s">
        <v>4934</v>
      </c>
      <c r="C2316" t="s">
        <v>3886</v>
      </c>
      <c r="D2316">
        <v>2015</v>
      </c>
      <c r="E2316" t="s">
        <v>3872</v>
      </c>
      <c r="F2316" t="s">
        <v>3873</v>
      </c>
      <c r="G2316" t="s">
        <v>17</v>
      </c>
      <c r="H2316" t="s">
        <v>3856</v>
      </c>
      <c r="I2316">
        <v>105.9622</v>
      </c>
      <c r="J2316">
        <v>4</v>
      </c>
    </row>
    <row r="2317" spans="1:10" hidden="1" x14ac:dyDescent="0.3">
      <c r="A2317" t="s">
        <v>3851</v>
      </c>
      <c r="B2317" t="s">
        <v>4338</v>
      </c>
      <c r="C2317" t="s">
        <v>3886</v>
      </c>
      <c r="D2317">
        <v>2015</v>
      </c>
      <c r="E2317" t="s">
        <v>3872</v>
      </c>
      <c r="F2317" t="s">
        <v>3873</v>
      </c>
      <c r="G2317" t="s">
        <v>17</v>
      </c>
      <c r="H2317" t="s">
        <v>3856</v>
      </c>
      <c r="I2317">
        <v>253.47239999999999</v>
      </c>
      <c r="J2317">
        <v>4</v>
      </c>
    </row>
    <row r="2318" spans="1:10" hidden="1" x14ac:dyDescent="0.3">
      <c r="A2318" t="s">
        <v>3851</v>
      </c>
      <c r="B2318" t="s">
        <v>5131</v>
      </c>
      <c r="C2318" t="s">
        <v>3886</v>
      </c>
      <c r="D2318">
        <v>2015</v>
      </c>
      <c r="E2318" t="s">
        <v>3872</v>
      </c>
      <c r="F2318" t="s">
        <v>3873</v>
      </c>
      <c r="G2318" t="s">
        <v>17</v>
      </c>
      <c r="H2318" t="s">
        <v>3856</v>
      </c>
      <c r="I2318">
        <v>45.942799999999998</v>
      </c>
      <c r="J2318">
        <v>4</v>
      </c>
    </row>
    <row r="2319" spans="1:10" hidden="1" x14ac:dyDescent="0.3">
      <c r="A2319" t="s">
        <v>3851</v>
      </c>
      <c r="B2319" t="s">
        <v>4649</v>
      </c>
      <c r="C2319" t="s">
        <v>3871</v>
      </c>
      <c r="D2319">
        <v>2015</v>
      </c>
      <c r="E2319" t="s">
        <v>3872</v>
      </c>
      <c r="F2319" t="s">
        <v>3873</v>
      </c>
      <c r="G2319" t="s">
        <v>17</v>
      </c>
      <c r="H2319" t="s">
        <v>3856</v>
      </c>
      <c r="I2319">
        <v>44.4086</v>
      </c>
      <c r="J2319">
        <v>4</v>
      </c>
    </row>
    <row r="2320" spans="1:10" hidden="1" x14ac:dyDescent="0.3">
      <c r="A2320" t="s">
        <v>3851</v>
      </c>
      <c r="B2320" t="s">
        <v>4380</v>
      </c>
      <c r="C2320" t="s">
        <v>3911</v>
      </c>
      <c r="D2320">
        <v>2020</v>
      </c>
      <c r="E2320" t="s">
        <v>3875</v>
      </c>
      <c r="F2320" t="s">
        <v>3873</v>
      </c>
      <c r="G2320" t="s">
        <v>17</v>
      </c>
      <c r="H2320" t="s">
        <v>3856</v>
      </c>
      <c r="I2320">
        <v>155.16300000000001</v>
      </c>
      <c r="J2320">
        <v>4</v>
      </c>
    </row>
    <row r="2321" spans="1:10" hidden="1" x14ac:dyDescent="0.3">
      <c r="A2321" t="s">
        <v>3851</v>
      </c>
      <c r="B2321" t="s">
        <v>4568</v>
      </c>
      <c r="C2321" t="s">
        <v>3868</v>
      </c>
      <c r="D2321">
        <v>2020</v>
      </c>
      <c r="E2321" t="s">
        <v>3875</v>
      </c>
      <c r="F2321" t="s">
        <v>3873</v>
      </c>
      <c r="G2321" t="s">
        <v>17</v>
      </c>
      <c r="H2321" t="s">
        <v>3856</v>
      </c>
      <c r="I2321">
        <v>92.248800000000003</v>
      </c>
      <c r="J2321">
        <v>4</v>
      </c>
    </row>
    <row r="2322" spans="1:10" hidden="1" x14ac:dyDescent="0.3">
      <c r="A2322" t="s">
        <v>3851</v>
      </c>
      <c r="B2322" t="s">
        <v>4150</v>
      </c>
      <c r="C2322" t="s">
        <v>3868</v>
      </c>
      <c r="D2322">
        <v>2020</v>
      </c>
      <c r="E2322" t="s">
        <v>3875</v>
      </c>
      <c r="F2322" t="s">
        <v>3873</v>
      </c>
      <c r="G2322" t="s">
        <v>17</v>
      </c>
      <c r="H2322" t="s">
        <v>3856</v>
      </c>
      <c r="I2322">
        <v>112.0202</v>
      </c>
      <c r="J2322">
        <v>4</v>
      </c>
    </row>
    <row r="2323" spans="1:10" hidden="1" x14ac:dyDescent="0.3">
      <c r="A2323" t="s">
        <v>3851</v>
      </c>
      <c r="B2323" t="s">
        <v>4623</v>
      </c>
      <c r="C2323" t="s">
        <v>3868</v>
      </c>
      <c r="D2323">
        <v>2020</v>
      </c>
      <c r="E2323" t="s">
        <v>3875</v>
      </c>
      <c r="F2323" t="s">
        <v>3873</v>
      </c>
      <c r="G2323" t="s">
        <v>17</v>
      </c>
      <c r="H2323" t="s">
        <v>3856</v>
      </c>
      <c r="I2323">
        <v>153.3314</v>
      </c>
      <c r="J2323">
        <v>4</v>
      </c>
    </row>
    <row r="2324" spans="1:10" hidden="1" x14ac:dyDescent="0.3">
      <c r="A2324" t="s">
        <v>3851</v>
      </c>
      <c r="B2324" t="s">
        <v>4957</v>
      </c>
      <c r="C2324" t="s">
        <v>3834</v>
      </c>
      <c r="D2324">
        <v>2020</v>
      </c>
      <c r="E2324" t="s">
        <v>3875</v>
      </c>
      <c r="F2324" t="s">
        <v>3873</v>
      </c>
      <c r="G2324" t="s">
        <v>17</v>
      </c>
      <c r="H2324" t="s">
        <v>3856</v>
      </c>
      <c r="I2324">
        <v>60.956200000000003</v>
      </c>
      <c r="J2324">
        <v>4</v>
      </c>
    </row>
    <row r="2325" spans="1:10" hidden="1" x14ac:dyDescent="0.3">
      <c r="A2325" t="s">
        <v>3851</v>
      </c>
      <c r="B2325" t="s">
        <v>5081</v>
      </c>
      <c r="C2325" t="s">
        <v>3834</v>
      </c>
      <c r="D2325">
        <v>2020</v>
      </c>
      <c r="E2325" t="s">
        <v>3875</v>
      </c>
      <c r="F2325" t="s">
        <v>3873</v>
      </c>
      <c r="G2325" t="s">
        <v>17</v>
      </c>
      <c r="H2325" t="s">
        <v>3856</v>
      </c>
      <c r="I2325">
        <v>120.37820000000001</v>
      </c>
      <c r="J2325">
        <v>4</v>
      </c>
    </row>
    <row r="2326" spans="1:10" hidden="1" x14ac:dyDescent="0.3">
      <c r="A2326" t="s">
        <v>3851</v>
      </c>
      <c r="B2326" t="s">
        <v>4959</v>
      </c>
      <c r="C2326" t="s">
        <v>3864</v>
      </c>
      <c r="D2326">
        <v>2020</v>
      </c>
      <c r="E2326" t="s">
        <v>3875</v>
      </c>
      <c r="F2326" t="s">
        <v>3873</v>
      </c>
      <c r="G2326" t="s">
        <v>17</v>
      </c>
      <c r="H2326" t="s">
        <v>3856</v>
      </c>
      <c r="I2326">
        <v>113.6176</v>
      </c>
      <c r="J2326">
        <v>4</v>
      </c>
    </row>
    <row r="2327" spans="1:10" hidden="1" x14ac:dyDescent="0.3">
      <c r="A2327" t="s">
        <v>3851</v>
      </c>
      <c r="B2327" t="s">
        <v>4271</v>
      </c>
      <c r="C2327" t="s">
        <v>3864</v>
      </c>
      <c r="D2327">
        <v>2020</v>
      </c>
      <c r="E2327" t="s">
        <v>3875</v>
      </c>
      <c r="F2327" t="s">
        <v>3873</v>
      </c>
      <c r="G2327" t="s">
        <v>17</v>
      </c>
      <c r="H2327" t="s">
        <v>3856</v>
      </c>
      <c r="I2327">
        <v>178.23439999999999</v>
      </c>
      <c r="J2327">
        <v>4</v>
      </c>
    </row>
    <row r="2328" spans="1:10" hidden="1" x14ac:dyDescent="0.3">
      <c r="A2328" t="s">
        <v>3851</v>
      </c>
      <c r="B2328" t="s">
        <v>4279</v>
      </c>
      <c r="C2328" t="s">
        <v>3864</v>
      </c>
      <c r="D2328">
        <v>2020</v>
      </c>
      <c r="E2328" t="s">
        <v>3875</v>
      </c>
      <c r="F2328" t="s">
        <v>3873</v>
      </c>
      <c r="G2328" t="s">
        <v>17</v>
      </c>
      <c r="H2328" t="s">
        <v>3856</v>
      </c>
      <c r="I2328">
        <v>191.88460000000001</v>
      </c>
      <c r="J2328">
        <v>4</v>
      </c>
    </row>
    <row r="2329" spans="1:10" hidden="1" x14ac:dyDescent="0.3">
      <c r="A2329" t="s">
        <v>3851</v>
      </c>
      <c r="B2329" t="s">
        <v>4278</v>
      </c>
      <c r="C2329" t="s">
        <v>3864</v>
      </c>
      <c r="D2329">
        <v>2020</v>
      </c>
      <c r="E2329" t="s">
        <v>3875</v>
      </c>
      <c r="F2329" t="s">
        <v>3873</v>
      </c>
      <c r="G2329" t="s">
        <v>17</v>
      </c>
      <c r="H2329" t="s">
        <v>3856</v>
      </c>
      <c r="I2329">
        <v>261.29360000000003</v>
      </c>
      <c r="J2329">
        <v>4</v>
      </c>
    </row>
    <row r="2330" spans="1:10" hidden="1" x14ac:dyDescent="0.3">
      <c r="A2330" t="s">
        <v>3851</v>
      </c>
      <c r="B2330" t="s">
        <v>3965</v>
      </c>
      <c r="C2330" t="s">
        <v>3864</v>
      </c>
      <c r="D2330">
        <v>2020</v>
      </c>
      <c r="E2330" t="s">
        <v>3875</v>
      </c>
      <c r="F2330" t="s">
        <v>3873</v>
      </c>
      <c r="G2330" t="s">
        <v>17</v>
      </c>
      <c r="H2330" t="s">
        <v>3856</v>
      </c>
      <c r="I2330">
        <v>87.485600000000005</v>
      </c>
      <c r="J2330">
        <v>4</v>
      </c>
    </row>
    <row r="2331" spans="1:10" x14ac:dyDescent="0.3">
      <c r="A2331" t="s">
        <v>3851</v>
      </c>
      <c r="B2331" t="s">
        <v>4197</v>
      </c>
      <c r="C2331" t="s">
        <v>3853</v>
      </c>
      <c r="D2331">
        <v>2020</v>
      </c>
      <c r="E2331" t="s">
        <v>3875</v>
      </c>
      <c r="F2331" t="s">
        <v>3873</v>
      </c>
      <c r="G2331" t="s">
        <v>36</v>
      </c>
      <c r="H2331" t="s">
        <v>3856</v>
      </c>
      <c r="I2331">
        <v>115.7176</v>
      </c>
      <c r="J2331">
        <v>4</v>
      </c>
    </row>
    <row r="2332" spans="1:10" x14ac:dyDescent="0.3">
      <c r="A2332" t="s">
        <v>3851</v>
      </c>
      <c r="B2332" t="s">
        <v>4515</v>
      </c>
      <c r="C2332" t="s">
        <v>3853</v>
      </c>
      <c r="D2332">
        <v>2020</v>
      </c>
      <c r="E2332" t="s">
        <v>3875</v>
      </c>
      <c r="F2332" t="s">
        <v>3873</v>
      </c>
      <c r="G2332" t="s">
        <v>36</v>
      </c>
      <c r="H2332" t="s">
        <v>3856</v>
      </c>
      <c r="I2332">
        <v>163.8526</v>
      </c>
      <c r="J2332">
        <v>4</v>
      </c>
    </row>
    <row r="2333" spans="1:10" x14ac:dyDescent="0.3">
      <c r="A2333" t="s">
        <v>3851</v>
      </c>
      <c r="B2333" t="s">
        <v>5132</v>
      </c>
      <c r="C2333" t="s">
        <v>3853</v>
      </c>
      <c r="D2333">
        <v>2020</v>
      </c>
      <c r="E2333" t="s">
        <v>3875</v>
      </c>
      <c r="F2333" t="s">
        <v>3873</v>
      </c>
      <c r="G2333" t="s">
        <v>36</v>
      </c>
      <c r="H2333" t="s">
        <v>3856</v>
      </c>
      <c r="I2333">
        <v>238.35380000000001</v>
      </c>
      <c r="J2333">
        <v>4</v>
      </c>
    </row>
    <row r="2334" spans="1:10" x14ac:dyDescent="0.3">
      <c r="A2334" t="s">
        <v>3851</v>
      </c>
      <c r="B2334" t="s">
        <v>4863</v>
      </c>
      <c r="C2334" t="s">
        <v>3853</v>
      </c>
      <c r="D2334">
        <v>2020</v>
      </c>
      <c r="E2334" t="s">
        <v>3875</v>
      </c>
      <c r="F2334" t="s">
        <v>3873</v>
      </c>
      <c r="G2334" t="s">
        <v>36</v>
      </c>
      <c r="H2334" t="s">
        <v>3856</v>
      </c>
      <c r="I2334">
        <v>171.97640000000001</v>
      </c>
      <c r="J2334">
        <v>4</v>
      </c>
    </row>
    <row r="2335" spans="1:10" x14ac:dyDescent="0.3">
      <c r="A2335" t="s">
        <v>3851</v>
      </c>
      <c r="B2335" t="s">
        <v>4701</v>
      </c>
      <c r="C2335" t="s">
        <v>3853</v>
      </c>
      <c r="D2335">
        <v>2020</v>
      </c>
      <c r="E2335" t="s">
        <v>3875</v>
      </c>
      <c r="F2335" t="s">
        <v>3873</v>
      </c>
      <c r="G2335" t="s">
        <v>36</v>
      </c>
      <c r="H2335" t="s">
        <v>3856</v>
      </c>
      <c r="I2335">
        <v>157.09460000000001</v>
      </c>
      <c r="J2335">
        <v>4</v>
      </c>
    </row>
    <row r="2336" spans="1:10" x14ac:dyDescent="0.3">
      <c r="A2336" t="s">
        <v>3851</v>
      </c>
      <c r="B2336" t="s">
        <v>4199</v>
      </c>
      <c r="C2336" t="s">
        <v>3853</v>
      </c>
      <c r="D2336">
        <v>2020</v>
      </c>
      <c r="E2336" t="s">
        <v>3875</v>
      </c>
      <c r="F2336" t="s">
        <v>3873</v>
      </c>
      <c r="G2336" t="s">
        <v>36</v>
      </c>
      <c r="H2336" t="s">
        <v>3856</v>
      </c>
      <c r="I2336">
        <v>110.1254</v>
      </c>
      <c r="J2336">
        <v>4</v>
      </c>
    </row>
    <row r="2337" spans="1:10" x14ac:dyDescent="0.3">
      <c r="A2337" t="s">
        <v>3851</v>
      </c>
      <c r="B2337" t="s">
        <v>4200</v>
      </c>
      <c r="C2337" t="s">
        <v>3853</v>
      </c>
      <c r="D2337">
        <v>2020</v>
      </c>
      <c r="E2337" t="s">
        <v>3875</v>
      </c>
      <c r="F2337" t="s">
        <v>3873</v>
      </c>
      <c r="G2337" t="s">
        <v>36</v>
      </c>
      <c r="H2337" t="s">
        <v>3856</v>
      </c>
      <c r="I2337">
        <v>162.2578</v>
      </c>
      <c r="J2337">
        <v>4</v>
      </c>
    </row>
    <row r="2338" spans="1:10" x14ac:dyDescent="0.3">
      <c r="A2338" t="s">
        <v>3851</v>
      </c>
      <c r="B2338" t="s">
        <v>3908</v>
      </c>
      <c r="C2338" t="s">
        <v>3853</v>
      </c>
      <c r="D2338">
        <v>2020</v>
      </c>
      <c r="E2338" t="s">
        <v>3875</v>
      </c>
      <c r="F2338" t="s">
        <v>3873</v>
      </c>
      <c r="G2338" t="s">
        <v>36</v>
      </c>
      <c r="H2338" t="s">
        <v>3856</v>
      </c>
      <c r="I2338">
        <v>46.803400000000003</v>
      </c>
      <c r="J2338">
        <v>4</v>
      </c>
    </row>
    <row r="2339" spans="1:10" x14ac:dyDescent="0.3">
      <c r="A2339" t="s">
        <v>3851</v>
      </c>
      <c r="B2339" t="s">
        <v>4620</v>
      </c>
      <c r="C2339" t="s">
        <v>3853</v>
      </c>
      <c r="D2339">
        <v>2020</v>
      </c>
      <c r="E2339" t="s">
        <v>3875</v>
      </c>
      <c r="F2339" t="s">
        <v>3873</v>
      </c>
      <c r="G2339" t="s">
        <v>36</v>
      </c>
      <c r="H2339" t="s">
        <v>3856</v>
      </c>
      <c r="I2339">
        <v>188.42140000000001</v>
      </c>
      <c r="J2339">
        <v>4</v>
      </c>
    </row>
    <row r="2340" spans="1:10" x14ac:dyDescent="0.3">
      <c r="A2340" t="s">
        <v>3851</v>
      </c>
      <c r="B2340" t="s">
        <v>4029</v>
      </c>
      <c r="C2340" t="s">
        <v>3990</v>
      </c>
      <c r="D2340">
        <v>2020</v>
      </c>
      <c r="E2340" t="s">
        <v>3875</v>
      </c>
      <c r="F2340" t="s">
        <v>3873</v>
      </c>
      <c r="G2340" t="s">
        <v>36</v>
      </c>
      <c r="H2340" t="s">
        <v>3856</v>
      </c>
      <c r="I2340">
        <v>185.35820000000001</v>
      </c>
      <c r="J2340">
        <v>4</v>
      </c>
    </row>
    <row r="2341" spans="1:10" x14ac:dyDescent="0.3">
      <c r="A2341" t="s">
        <v>3851</v>
      </c>
      <c r="B2341" t="s">
        <v>4597</v>
      </c>
      <c r="C2341" t="s">
        <v>3886</v>
      </c>
      <c r="D2341">
        <v>2020</v>
      </c>
      <c r="E2341" t="s">
        <v>3875</v>
      </c>
      <c r="F2341" t="s">
        <v>3873</v>
      </c>
      <c r="G2341" t="s">
        <v>36</v>
      </c>
      <c r="H2341" t="s">
        <v>3856</v>
      </c>
      <c r="I2341">
        <v>197.70840000000001</v>
      </c>
      <c r="J2341">
        <v>4</v>
      </c>
    </row>
    <row r="2342" spans="1:10" x14ac:dyDescent="0.3">
      <c r="A2342" t="s">
        <v>3851</v>
      </c>
      <c r="B2342" t="s">
        <v>4300</v>
      </c>
      <c r="C2342" t="s">
        <v>3886</v>
      </c>
      <c r="D2342">
        <v>2020</v>
      </c>
      <c r="E2342" t="s">
        <v>3875</v>
      </c>
      <c r="F2342" t="s">
        <v>3873</v>
      </c>
      <c r="G2342" t="s">
        <v>36</v>
      </c>
      <c r="H2342" t="s">
        <v>3856</v>
      </c>
      <c r="I2342">
        <v>223.1404</v>
      </c>
      <c r="J2342">
        <v>4</v>
      </c>
    </row>
    <row r="2343" spans="1:10" x14ac:dyDescent="0.3">
      <c r="A2343" t="s">
        <v>3851</v>
      </c>
      <c r="B2343" t="s">
        <v>4648</v>
      </c>
      <c r="C2343" t="s">
        <v>3886</v>
      </c>
      <c r="D2343">
        <v>2020</v>
      </c>
      <c r="E2343" t="s">
        <v>3875</v>
      </c>
      <c r="F2343" t="s">
        <v>3873</v>
      </c>
      <c r="G2343" t="s">
        <v>36</v>
      </c>
      <c r="H2343" t="s">
        <v>3856</v>
      </c>
      <c r="I2343">
        <v>179.066</v>
      </c>
      <c r="J2343">
        <v>4</v>
      </c>
    </row>
    <row r="2344" spans="1:10" x14ac:dyDescent="0.3">
      <c r="A2344" t="s">
        <v>3851</v>
      </c>
      <c r="B2344" t="s">
        <v>4295</v>
      </c>
      <c r="C2344" t="s">
        <v>3886</v>
      </c>
      <c r="D2344">
        <v>2020</v>
      </c>
      <c r="E2344" t="s">
        <v>3875</v>
      </c>
      <c r="F2344" t="s">
        <v>3873</v>
      </c>
      <c r="G2344" t="s">
        <v>36</v>
      </c>
      <c r="H2344" t="s">
        <v>3856</v>
      </c>
      <c r="I2344">
        <v>169.2132</v>
      </c>
      <c r="J2344">
        <v>4</v>
      </c>
    </row>
    <row r="2345" spans="1:10" x14ac:dyDescent="0.3">
      <c r="A2345" t="s">
        <v>3851</v>
      </c>
      <c r="B2345" t="s">
        <v>5133</v>
      </c>
      <c r="C2345" t="s">
        <v>3886</v>
      </c>
      <c r="D2345">
        <v>2020</v>
      </c>
      <c r="E2345" t="s">
        <v>3875</v>
      </c>
      <c r="F2345" t="s">
        <v>3873</v>
      </c>
      <c r="G2345" t="s">
        <v>36</v>
      </c>
      <c r="H2345" t="s">
        <v>3856</v>
      </c>
      <c r="I2345">
        <v>228.43520000000001</v>
      </c>
      <c r="J2345">
        <v>4</v>
      </c>
    </row>
    <row r="2346" spans="1:10" x14ac:dyDescent="0.3">
      <c r="A2346" t="s">
        <v>3851</v>
      </c>
      <c r="B2346" t="s">
        <v>4649</v>
      </c>
      <c r="C2346" t="s">
        <v>3871</v>
      </c>
      <c r="D2346">
        <v>2020</v>
      </c>
      <c r="E2346" t="s">
        <v>3875</v>
      </c>
      <c r="F2346" t="s">
        <v>3873</v>
      </c>
      <c r="G2346" t="s">
        <v>36</v>
      </c>
      <c r="H2346" t="s">
        <v>3856</v>
      </c>
      <c r="I2346">
        <v>45.608600000000003</v>
      </c>
      <c r="J2346">
        <v>4</v>
      </c>
    </row>
    <row r="2347" spans="1:10" x14ac:dyDescent="0.3">
      <c r="A2347" t="s">
        <v>3857</v>
      </c>
      <c r="B2347" t="s">
        <v>4757</v>
      </c>
      <c r="C2347" t="s">
        <v>3871</v>
      </c>
      <c r="D2347">
        <v>2015</v>
      </c>
      <c r="E2347" t="s">
        <v>3872</v>
      </c>
      <c r="F2347" t="s">
        <v>3873</v>
      </c>
      <c r="G2347" t="s">
        <v>36</v>
      </c>
      <c r="H2347" t="s">
        <v>3856</v>
      </c>
      <c r="I2347">
        <v>171.01060000000001</v>
      </c>
      <c r="J2347">
        <v>4</v>
      </c>
    </row>
    <row r="2348" spans="1:10" x14ac:dyDescent="0.3">
      <c r="A2348" t="s">
        <v>3857</v>
      </c>
      <c r="B2348" t="s">
        <v>3935</v>
      </c>
      <c r="C2348" t="s">
        <v>3834</v>
      </c>
      <c r="D2348">
        <v>2020</v>
      </c>
      <c r="E2348" t="s">
        <v>3875</v>
      </c>
      <c r="F2348" t="s">
        <v>3873</v>
      </c>
      <c r="G2348" t="s">
        <v>36</v>
      </c>
      <c r="H2348" t="s">
        <v>3856</v>
      </c>
      <c r="I2348">
        <v>152.23400000000001</v>
      </c>
      <c r="J2348">
        <v>4</v>
      </c>
    </row>
    <row r="2349" spans="1:10" x14ac:dyDescent="0.3">
      <c r="A2349" t="s">
        <v>3851</v>
      </c>
      <c r="B2349" t="s">
        <v>4110</v>
      </c>
      <c r="C2349" t="s">
        <v>3892</v>
      </c>
      <c r="D2349">
        <v>2015</v>
      </c>
      <c r="E2349" t="s">
        <v>3872</v>
      </c>
      <c r="F2349" t="s">
        <v>3873</v>
      </c>
      <c r="G2349" t="s">
        <v>36</v>
      </c>
      <c r="H2349" t="s">
        <v>3856</v>
      </c>
      <c r="I2349">
        <v>196.9426</v>
      </c>
      <c r="J2349">
        <v>4</v>
      </c>
    </row>
    <row r="2350" spans="1:10" x14ac:dyDescent="0.3">
      <c r="A2350" t="s">
        <v>3851</v>
      </c>
      <c r="B2350" t="s">
        <v>4650</v>
      </c>
      <c r="C2350" t="s">
        <v>3996</v>
      </c>
      <c r="D2350">
        <v>2015</v>
      </c>
      <c r="E2350" t="s">
        <v>3872</v>
      </c>
      <c r="F2350" t="s">
        <v>3873</v>
      </c>
      <c r="G2350" t="s">
        <v>36</v>
      </c>
      <c r="H2350" t="s">
        <v>3856</v>
      </c>
      <c r="I2350">
        <v>171.7448</v>
      </c>
      <c r="J2350">
        <v>4</v>
      </c>
    </row>
    <row r="2351" spans="1:10" x14ac:dyDescent="0.3">
      <c r="A2351" t="s">
        <v>3851</v>
      </c>
      <c r="B2351" t="s">
        <v>5134</v>
      </c>
      <c r="C2351" t="s">
        <v>3892</v>
      </c>
      <c r="D2351">
        <v>2020</v>
      </c>
      <c r="E2351" t="s">
        <v>3875</v>
      </c>
      <c r="F2351" t="s">
        <v>3873</v>
      </c>
      <c r="G2351" t="s">
        <v>36</v>
      </c>
      <c r="H2351" t="s">
        <v>3856</v>
      </c>
      <c r="I2351">
        <v>261.59359999999998</v>
      </c>
      <c r="J2351">
        <v>4</v>
      </c>
    </row>
    <row r="2352" spans="1:10" x14ac:dyDescent="0.3">
      <c r="A2352" t="s">
        <v>3851</v>
      </c>
      <c r="B2352" t="s">
        <v>4203</v>
      </c>
      <c r="C2352" t="s">
        <v>3886</v>
      </c>
      <c r="D2352">
        <v>2020</v>
      </c>
      <c r="E2352" t="s">
        <v>3875</v>
      </c>
      <c r="F2352" t="s">
        <v>3873</v>
      </c>
      <c r="G2352" t="s">
        <v>36</v>
      </c>
      <c r="H2352" t="s">
        <v>3856</v>
      </c>
      <c r="I2352">
        <v>57.656199999999998</v>
      </c>
      <c r="J2352">
        <v>4</v>
      </c>
    </row>
    <row r="2353" spans="1:10" hidden="1" x14ac:dyDescent="0.3">
      <c r="A2353" t="s">
        <v>3857</v>
      </c>
      <c r="B2353" t="s">
        <v>3941</v>
      </c>
      <c r="C2353" t="s">
        <v>3853</v>
      </c>
      <c r="D2353">
        <v>2017</v>
      </c>
      <c r="E2353" t="s">
        <v>3888</v>
      </c>
      <c r="F2353" t="s">
        <v>3873</v>
      </c>
      <c r="G2353" t="s">
        <v>3866</v>
      </c>
      <c r="H2353" t="s">
        <v>3856</v>
      </c>
      <c r="I2353">
        <v>40.116399999999999</v>
      </c>
      <c r="J2353">
        <v>4</v>
      </c>
    </row>
    <row r="2354" spans="1:10" hidden="1" x14ac:dyDescent="0.3">
      <c r="A2354" t="s">
        <v>3857</v>
      </c>
      <c r="B2354" t="s">
        <v>4165</v>
      </c>
      <c r="C2354" t="s">
        <v>3880</v>
      </c>
      <c r="D2354">
        <v>2017</v>
      </c>
      <c r="E2354" t="s">
        <v>3888</v>
      </c>
      <c r="F2354" t="s">
        <v>3873</v>
      </c>
      <c r="G2354" t="s">
        <v>3866</v>
      </c>
      <c r="H2354" t="s">
        <v>3856</v>
      </c>
      <c r="I2354">
        <v>126.7362</v>
      </c>
      <c r="J2354">
        <v>4</v>
      </c>
    </row>
    <row r="2355" spans="1:10" hidden="1" x14ac:dyDescent="0.3">
      <c r="A2355" t="s">
        <v>3857</v>
      </c>
      <c r="B2355" t="s">
        <v>4010</v>
      </c>
      <c r="C2355" t="s">
        <v>3880</v>
      </c>
      <c r="D2355">
        <v>2017</v>
      </c>
      <c r="E2355" t="s">
        <v>3888</v>
      </c>
      <c r="F2355" t="s">
        <v>3873</v>
      </c>
      <c r="G2355" t="s">
        <v>3866</v>
      </c>
      <c r="H2355" t="s">
        <v>3856</v>
      </c>
      <c r="I2355">
        <v>33.355800000000002</v>
      </c>
      <c r="J2355">
        <v>4</v>
      </c>
    </row>
    <row r="2356" spans="1:10" hidden="1" x14ac:dyDescent="0.3">
      <c r="A2356" t="s">
        <v>3857</v>
      </c>
      <c r="B2356" t="s">
        <v>5135</v>
      </c>
      <c r="C2356" t="s">
        <v>3880</v>
      </c>
      <c r="D2356">
        <v>2017</v>
      </c>
      <c r="E2356" t="s">
        <v>3888</v>
      </c>
      <c r="F2356" t="s">
        <v>3873</v>
      </c>
      <c r="G2356" t="s">
        <v>3866</v>
      </c>
      <c r="H2356" t="s">
        <v>3856</v>
      </c>
      <c r="I2356">
        <v>146.0102</v>
      </c>
      <c r="J2356">
        <v>4</v>
      </c>
    </row>
    <row r="2357" spans="1:10" hidden="1" x14ac:dyDescent="0.3">
      <c r="A2357" t="s">
        <v>3857</v>
      </c>
      <c r="B2357" t="s">
        <v>5136</v>
      </c>
      <c r="C2357" t="s">
        <v>3990</v>
      </c>
      <c r="D2357">
        <v>2017</v>
      </c>
      <c r="E2357" t="s">
        <v>3888</v>
      </c>
      <c r="F2357" t="s">
        <v>3873</v>
      </c>
      <c r="G2357" t="s">
        <v>3866</v>
      </c>
      <c r="H2357" t="s">
        <v>3856</v>
      </c>
      <c r="I2357">
        <v>108.45959999999999</v>
      </c>
      <c r="J2357">
        <v>4</v>
      </c>
    </row>
    <row r="2358" spans="1:10" hidden="1" x14ac:dyDescent="0.3">
      <c r="A2358" t="s">
        <v>3857</v>
      </c>
      <c r="B2358" t="s">
        <v>4179</v>
      </c>
      <c r="C2358" t="s">
        <v>3932</v>
      </c>
      <c r="D2358">
        <v>2017</v>
      </c>
      <c r="E2358" t="s">
        <v>3888</v>
      </c>
      <c r="F2358" t="s">
        <v>3873</v>
      </c>
      <c r="G2358" t="s">
        <v>3866</v>
      </c>
      <c r="H2358" t="s">
        <v>3856</v>
      </c>
      <c r="I2358">
        <v>40.116399999999999</v>
      </c>
      <c r="J2358">
        <v>4</v>
      </c>
    </row>
    <row r="2359" spans="1:10" hidden="1" x14ac:dyDescent="0.3">
      <c r="A2359" t="s">
        <v>3857</v>
      </c>
      <c r="B2359" t="s">
        <v>5137</v>
      </c>
      <c r="C2359" t="s">
        <v>3895</v>
      </c>
      <c r="D2359">
        <v>2017</v>
      </c>
      <c r="E2359" t="s">
        <v>3888</v>
      </c>
      <c r="F2359" t="s">
        <v>3873</v>
      </c>
      <c r="G2359" t="s">
        <v>3866</v>
      </c>
      <c r="H2359" t="s">
        <v>3856</v>
      </c>
      <c r="I2359">
        <v>217.51660000000001</v>
      </c>
      <c r="J2359">
        <v>4</v>
      </c>
    </row>
    <row r="2360" spans="1:10" hidden="1" x14ac:dyDescent="0.3">
      <c r="A2360" t="s">
        <v>3857</v>
      </c>
      <c r="B2360" t="s">
        <v>5138</v>
      </c>
      <c r="C2360" t="s">
        <v>3868</v>
      </c>
      <c r="D2360">
        <v>2017</v>
      </c>
      <c r="E2360" t="s">
        <v>3888</v>
      </c>
      <c r="F2360" t="s">
        <v>3873</v>
      </c>
      <c r="G2360" t="s">
        <v>3866</v>
      </c>
      <c r="H2360" t="s">
        <v>3856</v>
      </c>
      <c r="I2360">
        <v>216.38239999999999</v>
      </c>
      <c r="J2360">
        <v>4</v>
      </c>
    </row>
    <row r="2361" spans="1:10" hidden="1" x14ac:dyDescent="0.3">
      <c r="A2361" t="s">
        <v>3857</v>
      </c>
      <c r="B2361" t="s">
        <v>5139</v>
      </c>
      <c r="C2361" t="s">
        <v>3868</v>
      </c>
      <c r="D2361">
        <v>2017</v>
      </c>
      <c r="E2361" t="s">
        <v>3888</v>
      </c>
      <c r="F2361" t="s">
        <v>3873</v>
      </c>
      <c r="G2361" t="s">
        <v>3866</v>
      </c>
      <c r="H2361" t="s">
        <v>3856</v>
      </c>
      <c r="I2361">
        <v>169.01320000000001</v>
      </c>
      <c r="J2361">
        <v>4</v>
      </c>
    </row>
    <row r="2362" spans="1:10" hidden="1" x14ac:dyDescent="0.3">
      <c r="A2362" t="s">
        <v>3857</v>
      </c>
      <c r="B2362" t="s">
        <v>4614</v>
      </c>
      <c r="C2362" t="s">
        <v>3834</v>
      </c>
      <c r="D2362">
        <v>2017</v>
      </c>
      <c r="E2362" t="s">
        <v>3888</v>
      </c>
      <c r="F2362" t="s">
        <v>3873</v>
      </c>
      <c r="G2362" t="s">
        <v>3866</v>
      </c>
      <c r="H2362" t="s">
        <v>3856</v>
      </c>
      <c r="I2362">
        <v>117.87820000000001</v>
      </c>
      <c r="J2362">
        <v>4</v>
      </c>
    </row>
    <row r="2363" spans="1:10" hidden="1" x14ac:dyDescent="0.3">
      <c r="A2363" t="s">
        <v>3857</v>
      </c>
      <c r="B2363" t="s">
        <v>4242</v>
      </c>
      <c r="C2363" t="s">
        <v>3864</v>
      </c>
      <c r="D2363">
        <v>2017</v>
      </c>
      <c r="E2363" t="s">
        <v>3888</v>
      </c>
      <c r="F2363" t="s">
        <v>3873</v>
      </c>
      <c r="G2363" t="s">
        <v>3866</v>
      </c>
      <c r="H2363" t="s">
        <v>3856</v>
      </c>
      <c r="I2363">
        <v>100.0384</v>
      </c>
      <c r="J2363">
        <v>4</v>
      </c>
    </row>
    <row r="2364" spans="1:10" hidden="1" x14ac:dyDescent="0.3">
      <c r="A2364" t="s">
        <v>3857</v>
      </c>
      <c r="B2364" t="s">
        <v>4503</v>
      </c>
      <c r="C2364" t="s">
        <v>3864</v>
      </c>
      <c r="D2364">
        <v>2017</v>
      </c>
      <c r="E2364" t="s">
        <v>3888</v>
      </c>
      <c r="F2364" t="s">
        <v>3873</v>
      </c>
      <c r="G2364" t="s">
        <v>3866</v>
      </c>
      <c r="H2364" t="s">
        <v>3856</v>
      </c>
      <c r="I2364">
        <v>254.7698</v>
      </c>
      <c r="J2364">
        <v>4</v>
      </c>
    </row>
    <row r="2365" spans="1:10" hidden="1" x14ac:dyDescent="0.3">
      <c r="A2365" t="s">
        <v>3857</v>
      </c>
      <c r="B2365" t="s">
        <v>4520</v>
      </c>
      <c r="C2365" t="s">
        <v>3864</v>
      </c>
      <c r="D2365">
        <v>2017</v>
      </c>
      <c r="E2365" t="s">
        <v>3888</v>
      </c>
      <c r="F2365" t="s">
        <v>3873</v>
      </c>
      <c r="G2365" t="s">
        <v>3866</v>
      </c>
      <c r="H2365" t="s">
        <v>3856</v>
      </c>
      <c r="I2365">
        <v>121.2072</v>
      </c>
      <c r="J2365">
        <v>4</v>
      </c>
    </row>
    <row r="2366" spans="1:10" hidden="1" x14ac:dyDescent="0.3">
      <c r="A2366" t="s">
        <v>3857</v>
      </c>
      <c r="B2366" t="s">
        <v>5140</v>
      </c>
      <c r="C2366" t="s">
        <v>3853</v>
      </c>
      <c r="D2366">
        <v>2017</v>
      </c>
      <c r="E2366" t="s">
        <v>3888</v>
      </c>
      <c r="F2366" t="s">
        <v>3873</v>
      </c>
      <c r="G2366" t="s">
        <v>3866</v>
      </c>
      <c r="H2366" t="s">
        <v>3856</v>
      </c>
      <c r="I2366">
        <v>172.90799999999999</v>
      </c>
      <c r="J2366">
        <v>4</v>
      </c>
    </row>
    <row r="2367" spans="1:10" hidden="1" x14ac:dyDescent="0.3">
      <c r="A2367" t="s">
        <v>3857</v>
      </c>
      <c r="B2367" t="s">
        <v>4654</v>
      </c>
      <c r="C2367" t="s">
        <v>3853</v>
      </c>
      <c r="D2367">
        <v>2017</v>
      </c>
      <c r="E2367" t="s">
        <v>3888</v>
      </c>
      <c r="F2367" t="s">
        <v>3873</v>
      </c>
      <c r="G2367" t="s">
        <v>3866</v>
      </c>
      <c r="H2367" t="s">
        <v>3856</v>
      </c>
      <c r="I2367">
        <v>227.90100000000001</v>
      </c>
      <c r="J2367">
        <v>4</v>
      </c>
    </row>
    <row r="2368" spans="1:10" hidden="1" x14ac:dyDescent="0.3">
      <c r="A2368" t="s">
        <v>3857</v>
      </c>
      <c r="B2368" t="s">
        <v>4005</v>
      </c>
      <c r="C2368" t="s">
        <v>3853</v>
      </c>
      <c r="D2368">
        <v>2017</v>
      </c>
      <c r="E2368" t="s">
        <v>3888</v>
      </c>
      <c r="F2368" t="s">
        <v>3873</v>
      </c>
      <c r="G2368" t="s">
        <v>3866</v>
      </c>
      <c r="H2368" t="s">
        <v>3856</v>
      </c>
      <c r="I2368">
        <v>174.2054</v>
      </c>
      <c r="J2368">
        <v>4</v>
      </c>
    </row>
    <row r="2369" spans="1:10" hidden="1" x14ac:dyDescent="0.3">
      <c r="A2369" t="s">
        <v>3857</v>
      </c>
      <c r="B2369" t="s">
        <v>5141</v>
      </c>
      <c r="C2369" t="s">
        <v>3853</v>
      </c>
      <c r="D2369">
        <v>2017</v>
      </c>
      <c r="E2369" t="s">
        <v>3888</v>
      </c>
      <c r="F2369" t="s">
        <v>3873</v>
      </c>
      <c r="G2369" t="s">
        <v>3866</v>
      </c>
      <c r="H2369" t="s">
        <v>3856</v>
      </c>
      <c r="I2369">
        <v>87.119799999999998</v>
      </c>
      <c r="J2369">
        <v>4</v>
      </c>
    </row>
    <row r="2370" spans="1:10" hidden="1" x14ac:dyDescent="0.3">
      <c r="A2370" t="s">
        <v>3857</v>
      </c>
      <c r="B2370" t="s">
        <v>4441</v>
      </c>
      <c r="C2370" t="s">
        <v>3853</v>
      </c>
      <c r="D2370">
        <v>2017</v>
      </c>
      <c r="E2370" t="s">
        <v>3888</v>
      </c>
      <c r="F2370" t="s">
        <v>3873</v>
      </c>
      <c r="G2370" t="s">
        <v>3866</v>
      </c>
      <c r="H2370" t="s">
        <v>3856</v>
      </c>
      <c r="I2370">
        <v>96.509399999999999</v>
      </c>
      <c r="J2370">
        <v>4</v>
      </c>
    </row>
    <row r="2371" spans="1:10" hidden="1" x14ac:dyDescent="0.3">
      <c r="A2371" t="s">
        <v>3857</v>
      </c>
      <c r="B2371" t="s">
        <v>5027</v>
      </c>
      <c r="C2371" t="s">
        <v>3853</v>
      </c>
      <c r="D2371">
        <v>2017</v>
      </c>
      <c r="E2371" t="s">
        <v>3888</v>
      </c>
      <c r="F2371" t="s">
        <v>3873</v>
      </c>
      <c r="G2371" t="s">
        <v>3866</v>
      </c>
      <c r="H2371" t="s">
        <v>3856</v>
      </c>
      <c r="I2371">
        <v>94.046199999999999</v>
      </c>
      <c r="J2371">
        <v>4</v>
      </c>
    </row>
    <row r="2372" spans="1:10" hidden="1" x14ac:dyDescent="0.3">
      <c r="A2372" t="s">
        <v>3857</v>
      </c>
      <c r="B2372" t="s">
        <v>3881</v>
      </c>
      <c r="C2372" t="s">
        <v>3853</v>
      </c>
      <c r="D2372">
        <v>2017</v>
      </c>
      <c r="E2372" t="s">
        <v>3888</v>
      </c>
      <c r="F2372" t="s">
        <v>3873</v>
      </c>
      <c r="G2372" t="s">
        <v>3866</v>
      </c>
      <c r="H2372" t="s">
        <v>3856</v>
      </c>
      <c r="I2372">
        <v>123.373</v>
      </c>
      <c r="J2372">
        <v>4</v>
      </c>
    </row>
    <row r="2373" spans="1:10" hidden="1" x14ac:dyDescent="0.3">
      <c r="A2373" t="s">
        <v>3857</v>
      </c>
      <c r="B2373" t="s">
        <v>4631</v>
      </c>
      <c r="C2373" t="s">
        <v>3899</v>
      </c>
      <c r="D2373">
        <v>2017</v>
      </c>
      <c r="E2373" t="s">
        <v>3888</v>
      </c>
      <c r="F2373" t="s">
        <v>3873</v>
      </c>
      <c r="G2373" t="s">
        <v>3866</v>
      </c>
      <c r="H2373" t="s">
        <v>3856</v>
      </c>
      <c r="I2373">
        <v>115.7834</v>
      </c>
      <c r="J2373">
        <v>4</v>
      </c>
    </row>
    <row r="2374" spans="1:10" hidden="1" x14ac:dyDescent="0.3">
      <c r="A2374" t="s">
        <v>3857</v>
      </c>
      <c r="B2374" t="s">
        <v>3944</v>
      </c>
      <c r="C2374" t="s">
        <v>3899</v>
      </c>
      <c r="D2374">
        <v>2017</v>
      </c>
      <c r="E2374" t="s">
        <v>3888</v>
      </c>
      <c r="F2374" t="s">
        <v>3873</v>
      </c>
      <c r="G2374" t="s">
        <v>3866</v>
      </c>
      <c r="H2374" t="s">
        <v>3856</v>
      </c>
      <c r="I2374">
        <v>153.8682</v>
      </c>
      <c r="J2374">
        <v>4</v>
      </c>
    </row>
    <row r="2375" spans="1:10" hidden="1" x14ac:dyDescent="0.3">
      <c r="A2375" t="s">
        <v>3857</v>
      </c>
      <c r="B2375" t="s">
        <v>4697</v>
      </c>
      <c r="C2375" t="s">
        <v>3859</v>
      </c>
      <c r="D2375">
        <v>2017</v>
      </c>
      <c r="E2375" t="s">
        <v>3888</v>
      </c>
      <c r="F2375" t="s">
        <v>3873</v>
      </c>
      <c r="G2375" t="s">
        <v>3866</v>
      </c>
      <c r="H2375" t="s">
        <v>3856</v>
      </c>
      <c r="I2375">
        <v>158.2604</v>
      </c>
      <c r="J2375">
        <v>4</v>
      </c>
    </row>
    <row r="2376" spans="1:10" hidden="1" x14ac:dyDescent="0.3">
      <c r="A2376" t="s">
        <v>3857</v>
      </c>
      <c r="B2376" t="s">
        <v>3913</v>
      </c>
      <c r="C2376" t="s">
        <v>3859</v>
      </c>
      <c r="D2376">
        <v>2017</v>
      </c>
      <c r="E2376" t="s">
        <v>3888</v>
      </c>
      <c r="F2376" t="s">
        <v>3873</v>
      </c>
      <c r="G2376" t="s">
        <v>3866</v>
      </c>
      <c r="H2376" t="s">
        <v>3856</v>
      </c>
      <c r="I2376">
        <v>193.07939999999999</v>
      </c>
      <c r="J2376">
        <v>4</v>
      </c>
    </row>
    <row r="2377" spans="1:10" hidden="1" x14ac:dyDescent="0.3">
      <c r="A2377" t="s">
        <v>3857</v>
      </c>
      <c r="B2377" t="s">
        <v>4188</v>
      </c>
      <c r="C2377" t="s">
        <v>3880</v>
      </c>
      <c r="D2377">
        <v>2017</v>
      </c>
      <c r="E2377" t="s">
        <v>3888</v>
      </c>
      <c r="F2377" t="s">
        <v>3873</v>
      </c>
      <c r="G2377" t="s">
        <v>3866</v>
      </c>
      <c r="H2377" t="s">
        <v>3856</v>
      </c>
      <c r="I2377">
        <v>142.947</v>
      </c>
      <c r="J2377">
        <v>4</v>
      </c>
    </row>
    <row r="2378" spans="1:10" hidden="1" x14ac:dyDescent="0.3">
      <c r="A2378" t="s">
        <v>3857</v>
      </c>
      <c r="B2378" t="s">
        <v>5142</v>
      </c>
      <c r="C2378" t="s">
        <v>3880</v>
      </c>
      <c r="D2378">
        <v>2017</v>
      </c>
      <c r="E2378" t="s">
        <v>3888</v>
      </c>
      <c r="F2378" t="s">
        <v>3873</v>
      </c>
      <c r="G2378" t="s">
        <v>3866</v>
      </c>
      <c r="H2378" t="s">
        <v>3856</v>
      </c>
      <c r="I2378">
        <v>36.784799999999997</v>
      </c>
      <c r="J2378">
        <v>4</v>
      </c>
    </row>
    <row r="2379" spans="1:10" hidden="1" x14ac:dyDescent="0.3">
      <c r="A2379" t="s">
        <v>3857</v>
      </c>
      <c r="B2379" t="s">
        <v>3985</v>
      </c>
      <c r="C2379" t="s">
        <v>3880</v>
      </c>
      <c r="D2379">
        <v>2017</v>
      </c>
      <c r="E2379" t="s">
        <v>3888</v>
      </c>
      <c r="F2379" t="s">
        <v>3873</v>
      </c>
      <c r="G2379" t="s">
        <v>3866</v>
      </c>
      <c r="H2379" t="s">
        <v>3856</v>
      </c>
      <c r="I2379">
        <v>191.053</v>
      </c>
      <c r="J2379">
        <v>4</v>
      </c>
    </row>
    <row r="2380" spans="1:10" hidden="1" x14ac:dyDescent="0.3">
      <c r="A2380" t="s">
        <v>3857</v>
      </c>
      <c r="B2380" t="s">
        <v>5007</v>
      </c>
      <c r="C2380" t="s">
        <v>3880</v>
      </c>
      <c r="D2380">
        <v>2017</v>
      </c>
      <c r="E2380" t="s">
        <v>3888</v>
      </c>
      <c r="F2380" t="s">
        <v>3873</v>
      </c>
      <c r="G2380" t="s">
        <v>3866</v>
      </c>
      <c r="H2380" t="s">
        <v>3856</v>
      </c>
      <c r="I2380">
        <v>254.3698</v>
      </c>
      <c r="J2380">
        <v>4</v>
      </c>
    </row>
    <row r="2381" spans="1:10" hidden="1" x14ac:dyDescent="0.3">
      <c r="A2381" t="s">
        <v>3857</v>
      </c>
      <c r="B2381" t="s">
        <v>4400</v>
      </c>
      <c r="C2381" t="s">
        <v>3880</v>
      </c>
      <c r="D2381">
        <v>2017</v>
      </c>
      <c r="E2381" t="s">
        <v>3888</v>
      </c>
      <c r="F2381" t="s">
        <v>3873</v>
      </c>
      <c r="G2381" t="s">
        <v>3866</v>
      </c>
      <c r="H2381" t="s">
        <v>3856</v>
      </c>
      <c r="I2381">
        <v>106.99639999999999</v>
      </c>
      <c r="J2381">
        <v>4</v>
      </c>
    </row>
    <row r="2382" spans="1:10" hidden="1" x14ac:dyDescent="0.3">
      <c r="A2382" t="s">
        <v>3857</v>
      </c>
      <c r="B2382" t="s">
        <v>4989</v>
      </c>
      <c r="C2382" t="s">
        <v>3880</v>
      </c>
      <c r="D2382">
        <v>2017</v>
      </c>
      <c r="E2382" t="s">
        <v>3888</v>
      </c>
      <c r="F2382" t="s">
        <v>3873</v>
      </c>
      <c r="G2382" t="s">
        <v>3866</v>
      </c>
      <c r="H2382" t="s">
        <v>3856</v>
      </c>
      <c r="I2382">
        <v>120.6782</v>
      </c>
      <c r="J2382">
        <v>4</v>
      </c>
    </row>
    <row r="2383" spans="1:10" hidden="1" x14ac:dyDescent="0.3">
      <c r="A2383" t="s">
        <v>3857</v>
      </c>
      <c r="B2383" t="s">
        <v>5088</v>
      </c>
      <c r="C2383" t="s">
        <v>3892</v>
      </c>
      <c r="D2383">
        <v>2017</v>
      </c>
      <c r="E2383" t="s">
        <v>3888</v>
      </c>
      <c r="F2383" t="s">
        <v>3873</v>
      </c>
      <c r="G2383" t="s">
        <v>3866</v>
      </c>
      <c r="H2383" t="s">
        <v>3856</v>
      </c>
      <c r="I2383">
        <v>64.782600000000002</v>
      </c>
      <c r="J2383">
        <v>4</v>
      </c>
    </row>
    <row r="2384" spans="1:10" hidden="1" x14ac:dyDescent="0.3">
      <c r="A2384" t="s">
        <v>3857</v>
      </c>
      <c r="B2384" t="s">
        <v>4810</v>
      </c>
      <c r="C2384" t="s">
        <v>3892</v>
      </c>
      <c r="D2384">
        <v>2017</v>
      </c>
      <c r="E2384" t="s">
        <v>3888</v>
      </c>
      <c r="F2384" t="s">
        <v>3873</v>
      </c>
      <c r="G2384" t="s">
        <v>3866</v>
      </c>
      <c r="H2384" t="s">
        <v>3856</v>
      </c>
      <c r="I2384">
        <v>220.07980000000001</v>
      </c>
      <c r="J2384">
        <v>4</v>
      </c>
    </row>
    <row r="2385" spans="1:10" hidden="1" x14ac:dyDescent="0.3">
      <c r="A2385" t="s">
        <v>3857</v>
      </c>
      <c r="B2385" t="s">
        <v>4081</v>
      </c>
      <c r="C2385" t="s">
        <v>3902</v>
      </c>
      <c r="D2385">
        <v>2017</v>
      </c>
      <c r="E2385" t="s">
        <v>3888</v>
      </c>
      <c r="F2385" t="s">
        <v>3873</v>
      </c>
      <c r="G2385" t="s">
        <v>3866</v>
      </c>
      <c r="H2385" t="s">
        <v>3856</v>
      </c>
      <c r="I2385">
        <v>188.85300000000001</v>
      </c>
      <c r="J2385">
        <v>4</v>
      </c>
    </row>
    <row r="2386" spans="1:10" hidden="1" x14ac:dyDescent="0.3">
      <c r="A2386" t="s">
        <v>3857</v>
      </c>
      <c r="B2386" t="s">
        <v>4277</v>
      </c>
      <c r="C2386" t="s">
        <v>3902</v>
      </c>
      <c r="D2386">
        <v>2017</v>
      </c>
      <c r="E2386" t="s">
        <v>3888</v>
      </c>
      <c r="F2386" t="s">
        <v>3873</v>
      </c>
      <c r="G2386" t="s">
        <v>3866</v>
      </c>
      <c r="H2386" t="s">
        <v>3856</v>
      </c>
      <c r="I2386">
        <v>132.5284</v>
      </c>
      <c r="J2386">
        <v>4</v>
      </c>
    </row>
    <row r="2387" spans="1:10" hidden="1" x14ac:dyDescent="0.3">
      <c r="A2387" t="s">
        <v>3857</v>
      </c>
      <c r="B2387" t="s">
        <v>4688</v>
      </c>
      <c r="C2387" t="s">
        <v>3990</v>
      </c>
      <c r="D2387">
        <v>2017</v>
      </c>
      <c r="E2387" t="s">
        <v>3888</v>
      </c>
      <c r="F2387" t="s">
        <v>3873</v>
      </c>
      <c r="G2387" t="s">
        <v>3866</v>
      </c>
      <c r="H2387" t="s">
        <v>3856</v>
      </c>
      <c r="I2387">
        <v>112.18600000000001</v>
      </c>
      <c r="J2387">
        <v>4</v>
      </c>
    </row>
    <row r="2388" spans="1:10" hidden="1" x14ac:dyDescent="0.3">
      <c r="A2388" t="s">
        <v>3857</v>
      </c>
      <c r="B2388" t="s">
        <v>4371</v>
      </c>
      <c r="C2388" t="s">
        <v>3886</v>
      </c>
      <c r="D2388">
        <v>2017</v>
      </c>
      <c r="E2388" t="s">
        <v>3888</v>
      </c>
      <c r="F2388" t="s">
        <v>3873</v>
      </c>
      <c r="G2388" t="s">
        <v>3866</v>
      </c>
      <c r="H2388" t="s">
        <v>3856</v>
      </c>
      <c r="I2388">
        <v>110.1544</v>
      </c>
      <c r="J2388">
        <v>4</v>
      </c>
    </row>
    <row r="2389" spans="1:10" hidden="1" x14ac:dyDescent="0.3">
      <c r="A2389" t="s">
        <v>3857</v>
      </c>
      <c r="B2389" t="s">
        <v>5143</v>
      </c>
      <c r="C2389" t="s">
        <v>3886</v>
      </c>
      <c r="D2389">
        <v>2017</v>
      </c>
      <c r="E2389" t="s">
        <v>3888</v>
      </c>
      <c r="F2389" t="s">
        <v>3873</v>
      </c>
      <c r="G2389" t="s">
        <v>3866</v>
      </c>
      <c r="H2389" t="s">
        <v>3856</v>
      </c>
      <c r="I2389">
        <v>154.3998</v>
      </c>
      <c r="J2389">
        <v>4</v>
      </c>
    </row>
    <row r="2390" spans="1:10" hidden="1" x14ac:dyDescent="0.3">
      <c r="A2390" t="s">
        <v>3857</v>
      </c>
      <c r="B2390" t="s">
        <v>4923</v>
      </c>
      <c r="C2390" t="s">
        <v>3886</v>
      </c>
      <c r="D2390">
        <v>2017</v>
      </c>
      <c r="E2390" t="s">
        <v>3888</v>
      </c>
      <c r="F2390" t="s">
        <v>3873</v>
      </c>
      <c r="G2390" t="s">
        <v>3866</v>
      </c>
      <c r="H2390" t="s">
        <v>3856</v>
      </c>
      <c r="I2390">
        <v>244.81700000000001</v>
      </c>
      <c r="J2390">
        <v>4</v>
      </c>
    </row>
    <row r="2391" spans="1:10" hidden="1" x14ac:dyDescent="0.3">
      <c r="A2391" t="s">
        <v>3857</v>
      </c>
      <c r="B2391" t="s">
        <v>4924</v>
      </c>
      <c r="C2391" t="s">
        <v>3886</v>
      </c>
      <c r="D2391">
        <v>2017</v>
      </c>
      <c r="E2391" t="s">
        <v>3888</v>
      </c>
      <c r="F2391" t="s">
        <v>3873</v>
      </c>
      <c r="G2391" t="s">
        <v>3866</v>
      </c>
      <c r="H2391" t="s">
        <v>3856</v>
      </c>
      <c r="I2391">
        <v>236.85640000000001</v>
      </c>
      <c r="J2391">
        <v>4</v>
      </c>
    </row>
    <row r="2392" spans="1:10" hidden="1" x14ac:dyDescent="0.3">
      <c r="A2392" t="s">
        <v>3857</v>
      </c>
      <c r="B2392" t="s">
        <v>4839</v>
      </c>
      <c r="C2392" t="s">
        <v>3886</v>
      </c>
      <c r="D2392">
        <v>2017</v>
      </c>
      <c r="E2392" t="s">
        <v>3888</v>
      </c>
      <c r="F2392" t="s">
        <v>3873</v>
      </c>
      <c r="G2392" t="s">
        <v>3866</v>
      </c>
      <c r="H2392" t="s">
        <v>3856</v>
      </c>
      <c r="I2392">
        <v>214.12180000000001</v>
      </c>
      <c r="J2392">
        <v>4</v>
      </c>
    </row>
    <row r="2393" spans="1:10" hidden="1" x14ac:dyDescent="0.3">
      <c r="A2393" t="s">
        <v>3857</v>
      </c>
      <c r="B2393" t="s">
        <v>5010</v>
      </c>
      <c r="C2393" t="s">
        <v>3886</v>
      </c>
      <c r="D2393">
        <v>2017</v>
      </c>
      <c r="E2393" t="s">
        <v>3888</v>
      </c>
      <c r="F2393" t="s">
        <v>3873</v>
      </c>
      <c r="G2393" t="s">
        <v>3866</v>
      </c>
      <c r="H2393" t="s">
        <v>3856</v>
      </c>
      <c r="I2393">
        <v>126.2046</v>
      </c>
      <c r="J2393">
        <v>4</v>
      </c>
    </row>
    <row r="2394" spans="1:10" hidden="1" x14ac:dyDescent="0.3">
      <c r="A2394" t="s">
        <v>3857</v>
      </c>
      <c r="B2394" t="s">
        <v>4016</v>
      </c>
      <c r="C2394" t="s">
        <v>3886</v>
      </c>
      <c r="D2394">
        <v>2017</v>
      </c>
      <c r="E2394" t="s">
        <v>3888</v>
      </c>
      <c r="F2394" t="s">
        <v>3873</v>
      </c>
      <c r="G2394" t="s">
        <v>3866</v>
      </c>
      <c r="H2394" t="s">
        <v>3856</v>
      </c>
      <c r="I2394">
        <v>162.2236</v>
      </c>
      <c r="J2394">
        <v>4</v>
      </c>
    </row>
    <row r="2395" spans="1:10" hidden="1" x14ac:dyDescent="0.3">
      <c r="A2395" t="s">
        <v>3857</v>
      </c>
      <c r="B2395" t="s">
        <v>5049</v>
      </c>
      <c r="C2395" t="s">
        <v>3886</v>
      </c>
      <c r="D2395">
        <v>2017</v>
      </c>
      <c r="E2395" t="s">
        <v>3888</v>
      </c>
      <c r="F2395" t="s">
        <v>3873</v>
      </c>
      <c r="G2395" t="s">
        <v>3866</v>
      </c>
      <c r="H2395" t="s">
        <v>3856</v>
      </c>
      <c r="I2395">
        <v>193.25040000000001</v>
      </c>
      <c r="J2395">
        <v>4</v>
      </c>
    </row>
    <row r="2396" spans="1:10" hidden="1" x14ac:dyDescent="0.3">
      <c r="A2396" t="s">
        <v>3857</v>
      </c>
      <c r="B2396" t="s">
        <v>4442</v>
      </c>
      <c r="C2396" t="s">
        <v>3886</v>
      </c>
      <c r="D2396">
        <v>2017</v>
      </c>
      <c r="E2396" t="s">
        <v>3888</v>
      </c>
      <c r="F2396" t="s">
        <v>3873</v>
      </c>
      <c r="G2396" t="s">
        <v>3866</v>
      </c>
      <c r="H2396" t="s">
        <v>3856</v>
      </c>
      <c r="I2396">
        <v>121.9072</v>
      </c>
      <c r="J2396">
        <v>4</v>
      </c>
    </row>
    <row r="2397" spans="1:10" hidden="1" x14ac:dyDescent="0.3">
      <c r="A2397" t="s">
        <v>3857</v>
      </c>
      <c r="B2397" t="s">
        <v>5144</v>
      </c>
      <c r="C2397" t="s">
        <v>3871</v>
      </c>
      <c r="D2397">
        <v>2017</v>
      </c>
      <c r="E2397" t="s">
        <v>3888</v>
      </c>
      <c r="F2397" t="s">
        <v>3873</v>
      </c>
      <c r="G2397" t="s">
        <v>3866</v>
      </c>
      <c r="H2397" t="s">
        <v>3856</v>
      </c>
      <c r="I2397">
        <v>188.42400000000001</v>
      </c>
      <c r="J2397">
        <v>4</v>
      </c>
    </row>
    <row r="2398" spans="1:10" hidden="1" x14ac:dyDescent="0.3">
      <c r="A2398" t="s">
        <v>3857</v>
      </c>
      <c r="B2398" t="s">
        <v>4992</v>
      </c>
      <c r="C2398" t="s">
        <v>3996</v>
      </c>
      <c r="D2398">
        <v>2017</v>
      </c>
      <c r="E2398" t="s">
        <v>3888</v>
      </c>
      <c r="F2398" t="s">
        <v>3873</v>
      </c>
      <c r="G2398" t="s">
        <v>3866</v>
      </c>
      <c r="H2398" t="s">
        <v>3856</v>
      </c>
      <c r="I2398">
        <v>105.99379999999999</v>
      </c>
      <c r="J2398">
        <v>4</v>
      </c>
    </row>
    <row r="2399" spans="1:10" hidden="1" x14ac:dyDescent="0.3">
      <c r="A2399" t="s">
        <v>3851</v>
      </c>
      <c r="B2399" t="s">
        <v>4021</v>
      </c>
      <c r="C2399" t="s">
        <v>3932</v>
      </c>
      <c r="D2399">
        <v>2017</v>
      </c>
      <c r="E2399" t="s">
        <v>3888</v>
      </c>
      <c r="F2399" t="s">
        <v>3873</v>
      </c>
      <c r="G2399" t="s">
        <v>3866</v>
      </c>
      <c r="H2399" t="s">
        <v>3856</v>
      </c>
      <c r="I2399">
        <v>35.987400000000001</v>
      </c>
      <c r="J2399">
        <v>4</v>
      </c>
    </row>
    <row r="2400" spans="1:10" hidden="1" x14ac:dyDescent="0.3">
      <c r="A2400" t="s">
        <v>3851</v>
      </c>
      <c r="B2400" t="s">
        <v>4592</v>
      </c>
      <c r="C2400" t="s">
        <v>3932</v>
      </c>
      <c r="D2400">
        <v>2017</v>
      </c>
      <c r="E2400" t="s">
        <v>3888</v>
      </c>
      <c r="F2400" t="s">
        <v>3873</v>
      </c>
      <c r="G2400" t="s">
        <v>3866</v>
      </c>
      <c r="H2400" t="s">
        <v>3856</v>
      </c>
      <c r="I2400">
        <v>82.793400000000005</v>
      </c>
      <c r="J2400">
        <v>4</v>
      </c>
    </row>
    <row r="2401" spans="1:10" hidden="1" x14ac:dyDescent="0.3">
      <c r="A2401" t="s">
        <v>3851</v>
      </c>
      <c r="B2401" t="s">
        <v>4640</v>
      </c>
      <c r="C2401" t="s">
        <v>3932</v>
      </c>
      <c r="D2401">
        <v>2017</v>
      </c>
      <c r="E2401" t="s">
        <v>3888</v>
      </c>
      <c r="F2401" t="s">
        <v>3873</v>
      </c>
      <c r="G2401" t="s">
        <v>3866</v>
      </c>
      <c r="H2401" t="s">
        <v>3856</v>
      </c>
      <c r="I2401">
        <v>240.85380000000001</v>
      </c>
      <c r="J2401">
        <v>4</v>
      </c>
    </row>
    <row r="2402" spans="1:10" hidden="1" x14ac:dyDescent="0.3">
      <c r="A2402" t="s">
        <v>3851</v>
      </c>
      <c r="B2402" t="s">
        <v>4883</v>
      </c>
      <c r="C2402" t="s">
        <v>3895</v>
      </c>
      <c r="D2402">
        <v>2017</v>
      </c>
      <c r="E2402" t="s">
        <v>3888</v>
      </c>
      <c r="F2402" t="s">
        <v>3873</v>
      </c>
      <c r="G2402" t="s">
        <v>3866</v>
      </c>
      <c r="H2402" t="s">
        <v>3856</v>
      </c>
      <c r="I2402">
        <v>84.690799999999996</v>
      </c>
      <c r="J2402">
        <v>4</v>
      </c>
    </row>
    <row r="2403" spans="1:10" hidden="1" x14ac:dyDescent="0.3">
      <c r="A2403" t="s">
        <v>3851</v>
      </c>
      <c r="B2403" t="s">
        <v>4773</v>
      </c>
      <c r="C2403" t="s">
        <v>3895</v>
      </c>
      <c r="D2403">
        <v>2017</v>
      </c>
      <c r="E2403" t="s">
        <v>3888</v>
      </c>
      <c r="F2403" t="s">
        <v>3873</v>
      </c>
      <c r="G2403" t="s">
        <v>3866</v>
      </c>
      <c r="H2403" t="s">
        <v>3856</v>
      </c>
      <c r="I2403">
        <v>108.75700000000001</v>
      </c>
      <c r="J2403">
        <v>4</v>
      </c>
    </row>
    <row r="2404" spans="1:10" hidden="1" x14ac:dyDescent="0.3">
      <c r="A2404" t="s">
        <v>3851</v>
      </c>
      <c r="B2404" t="s">
        <v>3922</v>
      </c>
      <c r="C2404" t="s">
        <v>3834</v>
      </c>
      <c r="D2404">
        <v>2017</v>
      </c>
      <c r="E2404" t="s">
        <v>3888</v>
      </c>
      <c r="F2404" t="s">
        <v>3873</v>
      </c>
      <c r="G2404" t="s">
        <v>3866</v>
      </c>
      <c r="H2404" t="s">
        <v>3856</v>
      </c>
      <c r="I2404">
        <v>96.375200000000007</v>
      </c>
      <c r="J2404">
        <v>4</v>
      </c>
    </row>
    <row r="2405" spans="1:10" hidden="1" x14ac:dyDescent="0.3">
      <c r="A2405" t="s">
        <v>3851</v>
      </c>
      <c r="B2405" t="s">
        <v>5145</v>
      </c>
      <c r="C2405" t="s">
        <v>3834</v>
      </c>
      <c r="D2405">
        <v>2017</v>
      </c>
      <c r="E2405" t="s">
        <v>3888</v>
      </c>
      <c r="F2405" t="s">
        <v>3873</v>
      </c>
      <c r="G2405" t="s">
        <v>3866</v>
      </c>
      <c r="H2405" t="s">
        <v>3856</v>
      </c>
      <c r="I2405">
        <v>120.444</v>
      </c>
      <c r="J2405">
        <v>4</v>
      </c>
    </row>
    <row r="2406" spans="1:10" hidden="1" x14ac:dyDescent="0.3">
      <c r="A2406" t="s">
        <v>3851</v>
      </c>
      <c r="B2406" t="s">
        <v>4641</v>
      </c>
      <c r="C2406" t="s">
        <v>3834</v>
      </c>
      <c r="D2406">
        <v>2017</v>
      </c>
      <c r="E2406" t="s">
        <v>3888</v>
      </c>
      <c r="F2406" t="s">
        <v>3873</v>
      </c>
      <c r="G2406" t="s">
        <v>3866</v>
      </c>
      <c r="H2406" t="s">
        <v>3856</v>
      </c>
      <c r="I2406">
        <v>154.46299999999999</v>
      </c>
      <c r="J2406">
        <v>4</v>
      </c>
    </row>
    <row r="2407" spans="1:10" hidden="1" x14ac:dyDescent="0.3">
      <c r="A2407" t="s">
        <v>3851</v>
      </c>
      <c r="B2407" t="s">
        <v>3998</v>
      </c>
      <c r="C2407" t="s">
        <v>3864</v>
      </c>
      <c r="D2407">
        <v>2017</v>
      </c>
      <c r="E2407" t="s">
        <v>3888</v>
      </c>
      <c r="F2407" t="s">
        <v>3873</v>
      </c>
      <c r="G2407" t="s">
        <v>3866</v>
      </c>
      <c r="H2407" t="s">
        <v>3856</v>
      </c>
      <c r="I2407">
        <v>85.556600000000003</v>
      </c>
      <c r="J2407">
        <v>4</v>
      </c>
    </row>
    <row r="2408" spans="1:10" hidden="1" x14ac:dyDescent="0.3">
      <c r="A2408" t="s">
        <v>3851</v>
      </c>
      <c r="B2408" t="s">
        <v>4337</v>
      </c>
      <c r="C2408" t="s">
        <v>3864</v>
      </c>
      <c r="D2408">
        <v>2017</v>
      </c>
      <c r="E2408" t="s">
        <v>3888</v>
      </c>
      <c r="F2408" t="s">
        <v>3873</v>
      </c>
      <c r="G2408" t="s">
        <v>3866</v>
      </c>
      <c r="H2408" t="s">
        <v>3856</v>
      </c>
      <c r="I2408">
        <v>228.66679999999999</v>
      </c>
      <c r="J2408">
        <v>4</v>
      </c>
    </row>
    <row r="2409" spans="1:10" hidden="1" x14ac:dyDescent="0.3">
      <c r="A2409" t="s">
        <v>3851</v>
      </c>
      <c r="B2409" t="s">
        <v>4279</v>
      </c>
      <c r="C2409" t="s">
        <v>3864</v>
      </c>
      <c r="D2409">
        <v>2017</v>
      </c>
      <c r="E2409" t="s">
        <v>3888</v>
      </c>
      <c r="F2409" t="s">
        <v>3873</v>
      </c>
      <c r="G2409" t="s">
        <v>3866</v>
      </c>
      <c r="H2409" t="s">
        <v>3856</v>
      </c>
      <c r="I2409">
        <v>189.08459999999999</v>
      </c>
      <c r="J2409">
        <v>4</v>
      </c>
    </row>
    <row r="2410" spans="1:10" hidden="1" x14ac:dyDescent="0.3">
      <c r="A2410" t="s">
        <v>3851</v>
      </c>
      <c r="B2410" t="s">
        <v>4027</v>
      </c>
      <c r="C2410" t="s">
        <v>3864</v>
      </c>
      <c r="D2410">
        <v>2017</v>
      </c>
      <c r="E2410" t="s">
        <v>3888</v>
      </c>
      <c r="F2410" t="s">
        <v>3873</v>
      </c>
      <c r="G2410" t="s">
        <v>3866</v>
      </c>
      <c r="H2410" t="s">
        <v>3856</v>
      </c>
      <c r="I2410">
        <v>47.637599999999999</v>
      </c>
      <c r="J2410">
        <v>4</v>
      </c>
    </row>
    <row r="2411" spans="1:10" hidden="1" x14ac:dyDescent="0.3">
      <c r="A2411" t="s">
        <v>3851</v>
      </c>
      <c r="B2411" t="s">
        <v>5146</v>
      </c>
      <c r="C2411" t="s">
        <v>3853</v>
      </c>
      <c r="D2411">
        <v>2017</v>
      </c>
      <c r="E2411" t="s">
        <v>3888</v>
      </c>
      <c r="F2411" t="s">
        <v>3873</v>
      </c>
      <c r="G2411" t="s">
        <v>3866</v>
      </c>
      <c r="H2411" t="s">
        <v>3856</v>
      </c>
      <c r="I2411">
        <v>130.99680000000001</v>
      </c>
      <c r="J2411">
        <v>4</v>
      </c>
    </row>
    <row r="2412" spans="1:10" hidden="1" x14ac:dyDescent="0.3">
      <c r="A2412" t="s">
        <v>3851</v>
      </c>
      <c r="B2412" t="s">
        <v>4705</v>
      </c>
      <c r="C2412" t="s">
        <v>3853</v>
      </c>
      <c r="D2412">
        <v>2017</v>
      </c>
      <c r="E2412" t="s">
        <v>3888</v>
      </c>
      <c r="F2412" t="s">
        <v>3873</v>
      </c>
      <c r="G2412" t="s">
        <v>3866</v>
      </c>
      <c r="H2412" t="s">
        <v>3856</v>
      </c>
      <c r="I2412">
        <v>191.15299999999999</v>
      </c>
      <c r="J2412">
        <v>4</v>
      </c>
    </row>
    <row r="2413" spans="1:10" hidden="1" x14ac:dyDescent="0.3">
      <c r="A2413" t="s">
        <v>3851</v>
      </c>
      <c r="B2413" t="s">
        <v>4571</v>
      </c>
      <c r="C2413" t="s">
        <v>3853</v>
      </c>
      <c r="D2413">
        <v>2017</v>
      </c>
      <c r="E2413" t="s">
        <v>3888</v>
      </c>
      <c r="F2413" t="s">
        <v>3873</v>
      </c>
      <c r="G2413" t="s">
        <v>3866</v>
      </c>
      <c r="H2413" t="s">
        <v>3856</v>
      </c>
      <c r="I2413">
        <v>174.93960000000001</v>
      </c>
      <c r="J2413">
        <v>4</v>
      </c>
    </row>
    <row r="2414" spans="1:10" hidden="1" x14ac:dyDescent="0.3">
      <c r="A2414" t="s">
        <v>3851</v>
      </c>
      <c r="B2414" t="s">
        <v>4977</v>
      </c>
      <c r="C2414" t="s">
        <v>3853</v>
      </c>
      <c r="D2414">
        <v>2017</v>
      </c>
      <c r="E2414" t="s">
        <v>3888</v>
      </c>
      <c r="F2414" t="s">
        <v>3873</v>
      </c>
      <c r="G2414" t="s">
        <v>3866</v>
      </c>
      <c r="H2414" t="s">
        <v>3856</v>
      </c>
      <c r="I2414">
        <v>248.8092</v>
      </c>
      <c r="J2414">
        <v>4</v>
      </c>
    </row>
    <row r="2415" spans="1:10" hidden="1" x14ac:dyDescent="0.3">
      <c r="A2415" t="s">
        <v>3851</v>
      </c>
      <c r="B2415" t="s">
        <v>4700</v>
      </c>
      <c r="C2415" t="s">
        <v>3853</v>
      </c>
      <c r="D2415">
        <v>2017</v>
      </c>
      <c r="E2415" t="s">
        <v>3888</v>
      </c>
      <c r="F2415" t="s">
        <v>3873</v>
      </c>
      <c r="G2415" t="s">
        <v>3866</v>
      </c>
      <c r="H2415" t="s">
        <v>3856</v>
      </c>
      <c r="I2415">
        <v>61.053600000000003</v>
      </c>
      <c r="J2415">
        <v>4</v>
      </c>
    </row>
    <row r="2416" spans="1:10" hidden="1" x14ac:dyDescent="0.3">
      <c r="A2416" t="s">
        <v>3851</v>
      </c>
      <c r="B2416" t="s">
        <v>4739</v>
      </c>
      <c r="C2416" t="s">
        <v>3853</v>
      </c>
      <c r="D2416">
        <v>2017</v>
      </c>
      <c r="E2416" t="s">
        <v>3888</v>
      </c>
      <c r="F2416" t="s">
        <v>3873</v>
      </c>
      <c r="G2416" t="s">
        <v>3866</v>
      </c>
      <c r="H2416" t="s">
        <v>3856</v>
      </c>
      <c r="I2416">
        <v>88.985600000000005</v>
      </c>
      <c r="J2416">
        <v>4</v>
      </c>
    </row>
    <row r="2417" spans="1:10" hidden="1" x14ac:dyDescent="0.3">
      <c r="A2417" t="s">
        <v>3851</v>
      </c>
      <c r="B2417" t="s">
        <v>5147</v>
      </c>
      <c r="C2417" t="s">
        <v>3853</v>
      </c>
      <c r="D2417">
        <v>2017</v>
      </c>
      <c r="E2417" t="s">
        <v>3888</v>
      </c>
      <c r="F2417" t="s">
        <v>3873</v>
      </c>
      <c r="G2417" t="s">
        <v>3866</v>
      </c>
      <c r="H2417" t="s">
        <v>3856</v>
      </c>
      <c r="I2417">
        <v>247.20920000000001</v>
      </c>
      <c r="J2417">
        <v>4</v>
      </c>
    </row>
    <row r="2418" spans="1:10" hidden="1" x14ac:dyDescent="0.3">
      <c r="A2418" t="s">
        <v>3851</v>
      </c>
      <c r="B2418" t="s">
        <v>4934</v>
      </c>
      <c r="C2418" t="s">
        <v>3886</v>
      </c>
      <c r="D2418">
        <v>2017</v>
      </c>
      <c r="E2418" t="s">
        <v>3888</v>
      </c>
      <c r="F2418" t="s">
        <v>3873</v>
      </c>
      <c r="G2418" t="s">
        <v>3866</v>
      </c>
      <c r="H2418" t="s">
        <v>3856</v>
      </c>
      <c r="I2418">
        <v>107.6622</v>
      </c>
      <c r="J2418">
        <v>4</v>
      </c>
    </row>
    <row r="2419" spans="1:10" hidden="1" x14ac:dyDescent="0.3">
      <c r="A2419" t="s">
        <v>3851</v>
      </c>
      <c r="B2419" t="s">
        <v>5044</v>
      </c>
      <c r="C2419" t="s">
        <v>3886</v>
      </c>
      <c r="D2419">
        <v>2017</v>
      </c>
      <c r="E2419" t="s">
        <v>3888</v>
      </c>
      <c r="F2419" t="s">
        <v>3873</v>
      </c>
      <c r="G2419" t="s">
        <v>3866</v>
      </c>
      <c r="H2419" t="s">
        <v>3856</v>
      </c>
      <c r="I2419">
        <v>264.05680000000001</v>
      </c>
      <c r="J2419">
        <v>4</v>
      </c>
    </row>
    <row r="2420" spans="1:10" hidden="1" x14ac:dyDescent="0.3">
      <c r="A2420" t="s">
        <v>3851</v>
      </c>
      <c r="B2420" t="s">
        <v>4999</v>
      </c>
      <c r="C2420" t="s">
        <v>3886</v>
      </c>
      <c r="D2420">
        <v>2017</v>
      </c>
      <c r="E2420" t="s">
        <v>3888</v>
      </c>
      <c r="F2420" t="s">
        <v>3873</v>
      </c>
      <c r="G2420" t="s">
        <v>3866</v>
      </c>
      <c r="H2420" t="s">
        <v>3856</v>
      </c>
      <c r="I2420">
        <v>181.36600000000001</v>
      </c>
      <c r="J2420">
        <v>4</v>
      </c>
    </row>
    <row r="2421" spans="1:10" hidden="1" x14ac:dyDescent="0.3">
      <c r="A2421" t="s">
        <v>3851</v>
      </c>
      <c r="B2421" t="s">
        <v>4647</v>
      </c>
      <c r="C2421" t="s">
        <v>3886</v>
      </c>
      <c r="D2421">
        <v>2017</v>
      </c>
      <c r="E2421" t="s">
        <v>3888</v>
      </c>
      <c r="F2421" t="s">
        <v>3873</v>
      </c>
      <c r="G2421" t="s">
        <v>3866</v>
      </c>
      <c r="H2421" t="s">
        <v>3856</v>
      </c>
      <c r="I2421">
        <v>103.0016</v>
      </c>
      <c r="J2421">
        <v>4</v>
      </c>
    </row>
    <row r="2422" spans="1:10" hidden="1" x14ac:dyDescent="0.3">
      <c r="A2422" t="s">
        <v>3851</v>
      </c>
      <c r="B2422" t="s">
        <v>4648</v>
      </c>
      <c r="C2422" t="s">
        <v>3886</v>
      </c>
      <c r="D2422">
        <v>2017</v>
      </c>
      <c r="E2422" t="s">
        <v>3888</v>
      </c>
      <c r="F2422" t="s">
        <v>3873</v>
      </c>
      <c r="G2422" t="s">
        <v>3866</v>
      </c>
      <c r="H2422" t="s">
        <v>3856</v>
      </c>
      <c r="I2422">
        <v>178.666</v>
      </c>
      <c r="J2422">
        <v>4</v>
      </c>
    </row>
    <row r="2423" spans="1:10" hidden="1" x14ac:dyDescent="0.3">
      <c r="A2423" t="s">
        <v>3851</v>
      </c>
      <c r="B2423" t="s">
        <v>4295</v>
      </c>
      <c r="C2423" t="s">
        <v>3886</v>
      </c>
      <c r="D2423">
        <v>2017</v>
      </c>
      <c r="E2423" t="s">
        <v>3888</v>
      </c>
      <c r="F2423" t="s">
        <v>3873</v>
      </c>
      <c r="G2423" t="s">
        <v>3866</v>
      </c>
      <c r="H2423" t="s">
        <v>3856</v>
      </c>
      <c r="I2423">
        <v>167.11320000000001</v>
      </c>
      <c r="J2423">
        <v>4</v>
      </c>
    </row>
    <row r="2424" spans="1:10" hidden="1" x14ac:dyDescent="0.3">
      <c r="A2424" t="s">
        <v>3851</v>
      </c>
      <c r="B2424" t="s">
        <v>5148</v>
      </c>
      <c r="C2424" t="s">
        <v>3886</v>
      </c>
      <c r="D2424">
        <v>2017</v>
      </c>
      <c r="E2424" t="s">
        <v>3888</v>
      </c>
      <c r="F2424" t="s">
        <v>3873</v>
      </c>
      <c r="G2424" t="s">
        <v>3866</v>
      </c>
      <c r="H2424" t="s">
        <v>3856</v>
      </c>
      <c r="I2424">
        <v>41.048000000000002</v>
      </c>
      <c r="J2424">
        <v>4</v>
      </c>
    </row>
    <row r="2425" spans="1:10" hidden="1" x14ac:dyDescent="0.3">
      <c r="A2425" t="s">
        <v>3857</v>
      </c>
      <c r="B2425" t="s">
        <v>4750</v>
      </c>
      <c r="C2425" t="s">
        <v>3859</v>
      </c>
      <c r="D2425">
        <v>2017</v>
      </c>
      <c r="E2425" t="s">
        <v>3888</v>
      </c>
      <c r="F2425" t="s">
        <v>3873</v>
      </c>
      <c r="G2425" t="s">
        <v>3866</v>
      </c>
      <c r="H2425" t="s">
        <v>3856</v>
      </c>
      <c r="I2425">
        <v>166.2842</v>
      </c>
      <c r="J2425">
        <v>4</v>
      </c>
    </row>
    <row r="2426" spans="1:10" hidden="1" x14ac:dyDescent="0.3">
      <c r="A2426" t="s">
        <v>3851</v>
      </c>
      <c r="B2426" t="s">
        <v>4108</v>
      </c>
      <c r="C2426" t="s">
        <v>3853</v>
      </c>
      <c r="D2426">
        <v>2017</v>
      </c>
      <c r="E2426" t="s">
        <v>3888</v>
      </c>
      <c r="F2426" t="s">
        <v>3873</v>
      </c>
      <c r="G2426" t="s">
        <v>3866</v>
      </c>
      <c r="H2426" t="s">
        <v>3856</v>
      </c>
      <c r="I2426">
        <v>170.84219999999999</v>
      </c>
      <c r="J2426">
        <v>4</v>
      </c>
    </row>
    <row r="2427" spans="1:10" hidden="1" x14ac:dyDescent="0.3">
      <c r="A2427" t="s">
        <v>3851</v>
      </c>
      <c r="B2427" t="s">
        <v>4094</v>
      </c>
      <c r="C2427" t="s">
        <v>3853</v>
      </c>
      <c r="D2427">
        <v>2017</v>
      </c>
      <c r="E2427" t="s">
        <v>3888</v>
      </c>
      <c r="F2427" t="s">
        <v>3873</v>
      </c>
      <c r="G2427" t="s">
        <v>3866</v>
      </c>
      <c r="H2427" t="s">
        <v>3856</v>
      </c>
      <c r="I2427">
        <v>223.7088</v>
      </c>
      <c r="J2427">
        <v>4</v>
      </c>
    </row>
    <row r="2428" spans="1:10" hidden="1" x14ac:dyDescent="0.3">
      <c r="A2428" t="s">
        <v>3851</v>
      </c>
      <c r="B2428" t="s">
        <v>4931</v>
      </c>
      <c r="C2428" t="s">
        <v>3886</v>
      </c>
      <c r="D2428">
        <v>2017</v>
      </c>
      <c r="E2428" t="s">
        <v>3888</v>
      </c>
      <c r="F2428" t="s">
        <v>3873</v>
      </c>
      <c r="G2428" t="s">
        <v>3866</v>
      </c>
      <c r="H2428" t="s">
        <v>3856</v>
      </c>
      <c r="I2428">
        <v>113.45180000000001</v>
      </c>
      <c r="J2428">
        <v>4</v>
      </c>
    </row>
    <row r="2429" spans="1:10" x14ac:dyDescent="0.3">
      <c r="A2429" t="s">
        <v>3857</v>
      </c>
      <c r="B2429" t="s">
        <v>3999</v>
      </c>
      <c r="C2429" t="s">
        <v>3932</v>
      </c>
      <c r="D2429">
        <v>2011</v>
      </c>
      <c r="E2429" t="s">
        <v>3877</v>
      </c>
      <c r="F2429" t="s">
        <v>3861</v>
      </c>
      <c r="G2429" t="s">
        <v>36</v>
      </c>
      <c r="H2429" t="s">
        <v>3878</v>
      </c>
      <c r="I2429">
        <v>119.57559999999999</v>
      </c>
      <c r="J2429">
        <v>4</v>
      </c>
    </row>
    <row r="2430" spans="1:10" x14ac:dyDescent="0.3">
      <c r="A2430" t="s">
        <v>3857</v>
      </c>
      <c r="B2430" t="s">
        <v>4438</v>
      </c>
      <c r="C2430" t="s">
        <v>3895</v>
      </c>
      <c r="D2430">
        <v>2011</v>
      </c>
      <c r="E2430" t="s">
        <v>3877</v>
      </c>
      <c r="F2430" t="s">
        <v>3861</v>
      </c>
      <c r="G2430" t="s">
        <v>36</v>
      </c>
      <c r="H2430" t="s">
        <v>3878</v>
      </c>
      <c r="I2430">
        <v>219.2166</v>
      </c>
      <c r="J2430">
        <v>4</v>
      </c>
    </row>
    <row r="2431" spans="1:10" x14ac:dyDescent="0.3">
      <c r="A2431" t="s">
        <v>3857</v>
      </c>
      <c r="B2431" t="s">
        <v>5149</v>
      </c>
      <c r="C2431" t="s">
        <v>3868</v>
      </c>
      <c r="D2431">
        <v>2011</v>
      </c>
      <c r="E2431" t="s">
        <v>3877</v>
      </c>
      <c r="F2431" t="s">
        <v>3861</v>
      </c>
      <c r="G2431" t="s">
        <v>36</v>
      </c>
      <c r="H2431" t="s">
        <v>3878</v>
      </c>
      <c r="I2431">
        <v>187.72139999999999</v>
      </c>
      <c r="J2431">
        <v>4</v>
      </c>
    </row>
    <row r="2432" spans="1:10" x14ac:dyDescent="0.3">
      <c r="A2432" t="s">
        <v>3857</v>
      </c>
      <c r="B2432" t="s">
        <v>4712</v>
      </c>
      <c r="C2432" t="s">
        <v>3868</v>
      </c>
      <c r="D2432">
        <v>2011</v>
      </c>
      <c r="E2432" t="s">
        <v>3877</v>
      </c>
      <c r="F2432" t="s">
        <v>3861</v>
      </c>
      <c r="G2432" t="s">
        <v>36</v>
      </c>
      <c r="H2432" t="s">
        <v>3878</v>
      </c>
      <c r="I2432">
        <v>101.47</v>
      </c>
      <c r="J2432">
        <v>4</v>
      </c>
    </row>
    <row r="2433" spans="1:10" x14ac:dyDescent="0.3">
      <c r="A2433" t="s">
        <v>3857</v>
      </c>
      <c r="B2433" t="s">
        <v>5150</v>
      </c>
      <c r="C2433" t="s">
        <v>3834</v>
      </c>
      <c r="D2433">
        <v>2011</v>
      </c>
      <c r="E2433" t="s">
        <v>3877</v>
      </c>
      <c r="F2433" t="s">
        <v>3861</v>
      </c>
      <c r="G2433" t="s">
        <v>36</v>
      </c>
      <c r="H2433" t="s">
        <v>3878</v>
      </c>
      <c r="I2433">
        <v>177.6028</v>
      </c>
      <c r="J2433">
        <v>4</v>
      </c>
    </row>
    <row r="2434" spans="1:10" x14ac:dyDescent="0.3">
      <c r="A2434" t="s">
        <v>3857</v>
      </c>
      <c r="B2434" t="s">
        <v>3936</v>
      </c>
      <c r="C2434" t="s">
        <v>3864</v>
      </c>
      <c r="D2434">
        <v>2011</v>
      </c>
      <c r="E2434" t="s">
        <v>3877</v>
      </c>
      <c r="F2434" t="s">
        <v>3861</v>
      </c>
      <c r="G2434" t="s">
        <v>36</v>
      </c>
      <c r="H2434" t="s">
        <v>3878</v>
      </c>
      <c r="I2434">
        <v>146.30760000000001</v>
      </c>
      <c r="J2434">
        <v>4</v>
      </c>
    </row>
    <row r="2435" spans="1:10" x14ac:dyDescent="0.3">
      <c r="A2435" t="s">
        <v>3857</v>
      </c>
      <c r="B2435" t="s">
        <v>4242</v>
      </c>
      <c r="C2435" t="s">
        <v>3864</v>
      </c>
      <c r="D2435">
        <v>2011</v>
      </c>
      <c r="E2435" t="s">
        <v>3877</v>
      </c>
      <c r="F2435" t="s">
        <v>3861</v>
      </c>
      <c r="G2435" t="s">
        <v>36</v>
      </c>
      <c r="H2435" t="s">
        <v>3878</v>
      </c>
      <c r="I2435">
        <v>97.738399999999999</v>
      </c>
      <c r="J2435">
        <v>4</v>
      </c>
    </row>
    <row r="2436" spans="1:10" x14ac:dyDescent="0.3">
      <c r="A2436" t="s">
        <v>3857</v>
      </c>
      <c r="B2436" t="s">
        <v>5151</v>
      </c>
      <c r="C2436" t="s">
        <v>3864</v>
      </c>
      <c r="D2436">
        <v>2011</v>
      </c>
      <c r="E2436" t="s">
        <v>3877</v>
      </c>
      <c r="F2436" t="s">
        <v>3861</v>
      </c>
      <c r="G2436" t="s">
        <v>36</v>
      </c>
      <c r="H2436" t="s">
        <v>3878</v>
      </c>
      <c r="I2436">
        <v>182.32919999999999</v>
      </c>
      <c r="J2436">
        <v>4</v>
      </c>
    </row>
    <row r="2437" spans="1:10" x14ac:dyDescent="0.3">
      <c r="A2437" t="s">
        <v>3857</v>
      </c>
      <c r="B2437" t="s">
        <v>4067</v>
      </c>
      <c r="C2437" t="s">
        <v>3864</v>
      </c>
      <c r="D2437">
        <v>2011</v>
      </c>
      <c r="E2437" t="s">
        <v>3877</v>
      </c>
      <c r="F2437" t="s">
        <v>3861</v>
      </c>
      <c r="G2437" t="s">
        <v>36</v>
      </c>
      <c r="H2437" t="s">
        <v>3878</v>
      </c>
      <c r="I2437">
        <v>245.78020000000001</v>
      </c>
      <c r="J2437">
        <v>4</v>
      </c>
    </row>
    <row r="2438" spans="1:10" x14ac:dyDescent="0.3">
      <c r="A2438" t="s">
        <v>3857</v>
      </c>
      <c r="B2438" t="s">
        <v>5152</v>
      </c>
      <c r="C2438" t="s">
        <v>3853</v>
      </c>
      <c r="D2438">
        <v>2011</v>
      </c>
      <c r="E2438" t="s">
        <v>3877</v>
      </c>
      <c r="F2438" t="s">
        <v>3861</v>
      </c>
      <c r="G2438" t="s">
        <v>36</v>
      </c>
      <c r="H2438" t="s">
        <v>3878</v>
      </c>
      <c r="I2438">
        <v>90.882999999999996</v>
      </c>
      <c r="J2438">
        <v>4</v>
      </c>
    </row>
    <row r="2439" spans="1:10" x14ac:dyDescent="0.3">
      <c r="A2439" t="s">
        <v>3857</v>
      </c>
      <c r="B2439" t="s">
        <v>4344</v>
      </c>
      <c r="C2439" t="s">
        <v>3899</v>
      </c>
      <c r="D2439">
        <v>2011</v>
      </c>
      <c r="E2439" t="s">
        <v>3877</v>
      </c>
      <c r="F2439" t="s">
        <v>3861</v>
      </c>
      <c r="G2439" t="s">
        <v>36</v>
      </c>
      <c r="H2439" t="s">
        <v>3878</v>
      </c>
      <c r="I2439">
        <v>144.31280000000001</v>
      </c>
      <c r="J2439">
        <v>4</v>
      </c>
    </row>
    <row r="2440" spans="1:10" x14ac:dyDescent="0.3">
      <c r="A2440" t="s">
        <v>3857</v>
      </c>
      <c r="B2440" t="s">
        <v>4072</v>
      </c>
      <c r="C2440" t="s">
        <v>3899</v>
      </c>
      <c r="D2440">
        <v>2011</v>
      </c>
      <c r="E2440" t="s">
        <v>3877</v>
      </c>
      <c r="F2440" t="s">
        <v>3861</v>
      </c>
      <c r="G2440" t="s">
        <v>36</v>
      </c>
      <c r="H2440" t="s">
        <v>3878</v>
      </c>
      <c r="I2440">
        <v>173.94220000000001</v>
      </c>
      <c r="J2440">
        <v>4</v>
      </c>
    </row>
    <row r="2441" spans="1:10" x14ac:dyDescent="0.3">
      <c r="A2441" t="s">
        <v>3857</v>
      </c>
      <c r="B2441" t="s">
        <v>5153</v>
      </c>
      <c r="C2441" t="s">
        <v>3859</v>
      </c>
      <c r="D2441">
        <v>2011</v>
      </c>
      <c r="E2441" t="s">
        <v>3877</v>
      </c>
      <c r="F2441" t="s">
        <v>3861</v>
      </c>
      <c r="G2441" t="s">
        <v>36</v>
      </c>
      <c r="H2441" t="s">
        <v>3878</v>
      </c>
      <c r="I2441">
        <v>177.5686</v>
      </c>
      <c r="J2441">
        <v>4</v>
      </c>
    </row>
    <row r="2442" spans="1:10" x14ac:dyDescent="0.3">
      <c r="A2442" t="s">
        <v>3857</v>
      </c>
      <c r="B2442" t="s">
        <v>4448</v>
      </c>
      <c r="C2442" t="s">
        <v>3859</v>
      </c>
      <c r="D2442">
        <v>2011</v>
      </c>
      <c r="E2442" t="s">
        <v>3877</v>
      </c>
      <c r="F2442" t="s">
        <v>3861</v>
      </c>
      <c r="G2442" t="s">
        <v>36</v>
      </c>
      <c r="H2442" t="s">
        <v>3878</v>
      </c>
      <c r="I2442">
        <v>161.792</v>
      </c>
      <c r="J2442">
        <v>4</v>
      </c>
    </row>
    <row r="2443" spans="1:10" x14ac:dyDescent="0.3">
      <c r="A2443" t="s">
        <v>3857</v>
      </c>
      <c r="B2443" t="s">
        <v>4411</v>
      </c>
      <c r="C2443" t="s">
        <v>3859</v>
      </c>
      <c r="D2443">
        <v>2011</v>
      </c>
      <c r="E2443" t="s">
        <v>3877</v>
      </c>
      <c r="F2443" t="s">
        <v>3861</v>
      </c>
      <c r="G2443" t="s">
        <v>36</v>
      </c>
      <c r="H2443" t="s">
        <v>3878</v>
      </c>
      <c r="I2443">
        <v>61.3536</v>
      </c>
      <c r="J2443">
        <v>4</v>
      </c>
    </row>
    <row r="2444" spans="1:10" x14ac:dyDescent="0.3">
      <c r="A2444" t="s">
        <v>3857</v>
      </c>
      <c r="B2444" t="s">
        <v>4308</v>
      </c>
      <c r="C2444" t="s">
        <v>3880</v>
      </c>
      <c r="D2444">
        <v>2011</v>
      </c>
      <c r="E2444" t="s">
        <v>3877</v>
      </c>
      <c r="F2444" t="s">
        <v>3861</v>
      </c>
      <c r="G2444" t="s">
        <v>36</v>
      </c>
      <c r="H2444" t="s">
        <v>3878</v>
      </c>
      <c r="I2444">
        <v>154.26560000000001</v>
      </c>
      <c r="J2444">
        <v>4</v>
      </c>
    </row>
    <row r="2445" spans="1:10" x14ac:dyDescent="0.3">
      <c r="A2445" t="s">
        <v>3857</v>
      </c>
      <c r="B2445" t="s">
        <v>5100</v>
      </c>
      <c r="C2445" t="s">
        <v>3880</v>
      </c>
      <c r="D2445">
        <v>2011</v>
      </c>
      <c r="E2445" t="s">
        <v>3877</v>
      </c>
      <c r="F2445" t="s">
        <v>3861</v>
      </c>
      <c r="G2445" t="s">
        <v>36</v>
      </c>
      <c r="H2445" t="s">
        <v>3878</v>
      </c>
      <c r="I2445">
        <v>140.61539999999999</v>
      </c>
      <c r="J2445">
        <v>4</v>
      </c>
    </row>
    <row r="2446" spans="1:10" x14ac:dyDescent="0.3">
      <c r="A2446" t="s">
        <v>3857</v>
      </c>
      <c r="B2446" t="s">
        <v>4633</v>
      </c>
      <c r="C2446" t="s">
        <v>3880</v>
      </c>
      <c r="D2446">
        <v>2011</v>
      </c>
      <c r="E2446" t="s">
        <v>3877</v>
      </c>
      <c r="F2446" t="s">
        <v>3861</v>
      </c>
      <c r="G2446" t="s">
        <v>36</v>
      </c>
      <c r="H2446" t="s">
        <v>3878</v>
      </c>
      <c r="I2446">
        <v>196.9084</v>
      </c>
      <c r="J2446">
        <v>4</v>
      </c>
    </row>
    <row r="2447" spans="1:10" x14ac:dyDescent="0.3">
      <c r="A2447" t="s">
        <v>3857</v>
      </c>
      <c r="B2447" t="s">
        <v>5007</v>
      </c>
      <c r="C2447" t="s">
        <v>3880</v>
      </c>
      <c r="D2447">
        <v>2011</v>
      </c>
      <c r="E2447" t="s">
        <v>3877</v>
      </c>
      <c r="F2447" t="s">
        <v>3861</v>
      </c>
      <c r="G2447" t="s">
        <v>36</v>
      </c>
      <c r="H2447" t="s">
        <v>3878</v>
      </c>
      <c r="I2447">
        <v>254.2698</v>
      </c>
      <c r="J2447">
        <v>4</v>
      </c>
    </row>
    <row r="2448" spans="1:10" x14ac:dyDescent="0.3">
      <c r="A2448" t="s">
        <v>3857</v>
      </c>
      <c r="B2448" t="s">
        <v>5154</v>
      </c>
      <c r="C2448" t="s">
        <v>3880</v>
      </c>
      <c r="D2448">
        <v>2011</v>
      </c>
      <c r="E2448" t="s">
        <v>3877</v>
      </c>
      <c r="F2448" t="s">
        <v>3861</v>
      </c>
      <c r="G2448" t="s">
        <v>36</v>
      </c>
      <c r="H2448" t="s">
        <v>3878</v>
      </c>
      <c r="I2448">
        <v>104.03319999999999</v>
      </c>
      <c r="J2448">
        <v>4</v>
      </c>
    </row>
    <row r="2449" spans="1:10" hidden="1" x14ac:dyDescent="0.3">
      <c r="A2449" t="s">
        <v>3857</v>
      </c>
      <c r="B2449" t="s">
        <v>4054</v>
      </c>
      <c r="C2449" t="s">
        <v>3880</v>
      </c>
      <c r="D2449">
        <v>2011</v>
      </c>
      <c r="E2449" t="s">
        <v>3877</v>
      </c>
      <c r="F2449" t="s">
        <v>3861</v>
      </c>
      <c r="G2449" t="s">
        <v>17</v>
      </c>
      <c r="H2449" t="s">
        <v>3878</v>
      </c>
      <c r="I2449">
        <v>171.84219999999999</v>
      </c>
      <c r="J2449">
        <v>4</v>
      </c>
    </row>
    <row r="2450" spans="1:10" hidden="1" x14ac:dyDescent="0.3">
      <c r="A2450" t="s">
        <v>3857</v>
      </c>
      <c r="B2450" t="s">
        <v>5155</v>
      </c>
      <c r="C2450" t="s">
        <v>3902</v>
      </c>
      <c r="D2450">
        <v>2011</v>
      </c>
      <c r="E2450" t="s">
        <v>3877</v>
      </c>
      <c r="F2450" t="s">
        <v>3861</v>
      </c>
      <c r="G2450" t="s">
        <v>17</v>
      </c>
      <c r="H2450" t="s">
        <v>3878</v>
      </c>
      <c r="I2450">
        <v>108.1938</v>
      </c>
      <c r="J2450">
        <v>4</v>
      </c>
    </row>
    <row r="2451" spans="1:10" hidden="1" x14ac:dyDescent="0.3">
      <c r="A2451" t="s">
        <v>3857</v>
      </c>
      <c r="B2451" t="s">
        <v>4253</v>
      </c>
      <c r="C2451" t="s">
        <v>3886</v>
      </c>
      <c r="D2451">
        <v>2011</v>
      </c>
      <c r="E2451" t="s">
        <v>3877</v>
      </c>
      <c r="F2451" t="s">
        <v>3861</v>
      </c>
      <c r="G2451" t="s">
        <v>17</v>
      </c>
      <c r="H2451" t="s">
        <v>3878</v>
      </c>
      <c r="I2451">
        <v>155.59979999999999</v>
      </c>
      <c r="J2451">
        <v>4</v>
      </c>
    </row>
    <row r="2452" spans="1:10" hidden="1" x14ac:dyDescent="0.3">
      <c r="A2452" t="s">
        <v>3857</v>
      </c>
      <c r="B2452" t="s">
        <v>5033</v>
      </c>
      <c r="C2452" t="s">
        <v>3886</v>
      </c>
      <c r="D2452">
        <v>2011</v>
      </c>
      <c r="E2452" t="s">
        <v>3877</v>
      </c>
      <c r="F2452" t="s">
        <v>3861</v>
      </c>
      <c r="G2452" t="s">
        <v>17</v>
      </c>
      <c r="H2452" t="s">
        <v>3878</v>
      </c>
      <c r="I2452">
        <v>123.9704</v>
      </c>
      <c r="J2452">
        <v>4</v>
      </c>
    </row>
    <row r="2453" spans="1:10" hidden="1" x14ac:dyDescent="0.3">
      <c r="A2453" t="s">
        <v>3857</v>
      </c>
      <c r="B2453" t="s">
        <v>5156</v>
      </c>
      <c r="C2453" t="s">
        <v>3886</v>
      </c>
      <c r="D2453">
        <v>2011</v>
      </c>
      <c r="E2453" t="s">
        <v>3877</v>
      </c>
      <c r="F2453" t="s">
        <v>3861</v>
      </c>
      <c r="G2453" t="s">
        <v>17</v>
      </c>
      <c r="H2453" t="s">
        <v>3878</v>
      </c>
      <c r="I2453">
        <v>226.5694</v>
      </c>
      <c r="J2453">
        <v>4</v>
      </c>
    </row>
    <row r="2454" spans="1:10" hidden="1" x14ac:dyDescent="0.3">
      <c r="A2454" t="s">
        <v>3857</v>
      </c>
      <c r="B2454" t="s">
        <v>4083</v>
      </c>
      <c r="C2454" t="s">
        <v>3886</v>
      </c>
      <c r="D2454">
        <v>2011</v>
      </c>
      <c r="E2454" t="s">
        <v>3877</v>
      </c>
      <c r="F2454" t="s">
        <v>3861</v>
      </c>
      <c r="G2454" t="s">
        <v>17</v>
      </c>
      <c r="H2454" t="s">
        <v>3878</v>
      </c>
      <c r="I2454">
        <v>228.0352</v>
      </c>
      <c r="J2454">
        <v>4</v>
      </c>
    </row>
    <row r="2455" spans="1:10" hidden="1" x14ac:dyDescent="0.3">
      <c r="A2455" t="s">
        <v>3857</v>
      </c>
      <c r="B2455" t="s">
        <v>3916</v>
      </c>
      <c r="C2455" t="s">
        <v>3886</v>
      </c>
      <c r="D2455">
        <v>2011</v>
      </c>
      <c r="E2455" t="s">
        <v>3877</v>
      </c>
      <c r="F2455" t="s">
        <v>3861</v>
      </c>
      <c r="G2455" t="s">
        <v>17</v>
      </c>
      <c r="H2455" t="s">
        <v>3878</v>
      </c>
      <c r="I2455">
        <v>174.7054</v>
      </c>
      <c r="J2455">
        <v>4</v>
      </c>
    </row>
    <row r="2456" spans="1:10" hidden="1" x14ac:dyDescent="0.3">
      <c r="A2456" t="s">
        <v>3857</v>
      </c>
      <c r="B2456" t="s">
        <v>4404</v>
      </c>
      <c r="C2456" t="s">
        <v>3871</v>
      </c>
      <c r="D2456">
        <v>2011</v>
      </c>
      <c r="E2456" t="s">
        <v>3877</v>
      </c>
      <c r="F2456" t="s">
        <v>3861</v>
      </c>
      <c r="G2456" t="s">
        <v>17</v>
      </c>
      <c r="H2456" t="s">
        <v>3878</v>
      </c>
      <c r="I2456">
        <v>165.3158</v>
      </c>
      <c r="J2456">
        <v>4</v>
      </c>
    </row>
    <row r="2457" spans="1:10" hidden="1" x14ac:dyDescent="0.3">
      <c r="A2457" t="s">
        <v>3851</v>
      </c>
      <c r="B2457" t="s">
        <v>5157</v>
      </c>
      <c r="C2457" t="s">
        <v>3932</v>
      </c>
      <c r="D2457">
        <v>2011</v>
      </c>
      <c r="E2457" t="s">
        <v>3877</v>
      </c>
      <c r="F2457" t="s">
        <v>3861</v>
      </c>
      <c r="G2457" t="s">
        <v>17</v>
      </c>
      <c r="H2457" t="s">
        <v>3878</v>
      </c>
      <c r="I2457">
        <v>61.250999999999998</v>
      </c>
      <c r="J2457">
        <v>4</v>
      </c>
    </row>
    <row r="2458" spans="1:10" hidden="1" x14ac:dyDescent="0.3">
      <c r="A2458" t="s">
        <v>3851</v>
      </c>
      <c r="B2458" t="s">
        <v>4102</v>
      </c>
      <c r="C2458" t="s">
        <v>3932</v>
      </c>
      <c r="D2458">
        <v>2011</v>
      </c>
      <c r="E2458" t="s">
        <v>3877</v>
      </c>
      <c r="F2458" t="s">
        <v>3861</v>
      </c>
      <c r="G2458" t="s">
        <v>17</v>
      </c>
      <c r="H2458" t="s">
        <v>3878</v>
      </c>
      <c r="I2458">
        <v>154.66560000000001</v>
      </c>
      <c r="J2458">
        <v>4</v>
      </c>
    </row>
    <row r="2459" spans="1:10" hidden="1" x14ac:dyDescent="0.3">
      <c r="A2459" t="s">
        <v>3851</v>
      </c>
      <c r="B2459" t="s">
        <v>4335</v>
      </c>
      <c r="C2459" t="s">
        <v>3895</v>
      </c>
      <c r="D2459">
        <v>2011</v>
      </c>
      <c r="E2459" t="s">
        <v>3877</v>
      </c>
      <c r="F2459" t="s">
        <v>3861</v>
      </c>
      <c r="G2459" t="s">
        <v>17</v>
      </c>
      <c r="H2459" t="s">
        <v>3878</v>
      </c>
      <c r="I2459">
        <v>47.840200000000003</v>
      </c>
      <c r="J2459">
        <v>4</v>
      </c>
    </row>
    <row r="2460" spans="1:10" hidden="1" x14ac:dyDescent="0.3">
      <c r="A2460" t="s">
        <v>3851</v>
      </c>
      <c r="B2460" t="s">
        <v>5014</v>
      </c>
      <c r="C2460" t="s">
        <v>3868</v>
      </c>
      <c r="D2460">
        <v>2011</v>
      </c>
      <c r="E2460" t="s">
        <v>3877</v>
      </c>
      <c r="F2460" t="s">
        <v>3861</v>
      </c>
      <c r="G2460" t="s">
        <v>17</v>
      </c>
      <c r="H2460" t="s">
        <v>3878</v>
      </c>
      <c r="I2460">
        <v>174.1422</v>
      </c>
      <c r="J2460">
        <v>4</v>
      </c>
    </row>
    <row r="2461" spans="1:10" hidden="1" x14ac:dyDescent="0.3">
      <c r="A2461" t="s">
        <v>3851</v>
      </c>
      <c r="B2461" t="s">
        <v>4194</v>
      </c>
      <c r="C2461" t="s">
        <v>3868</v>
      </c>
      <c r="D2461">
        <v>2011</v>
      </c>
      <c r="E2461" t="s">
        <v>3877</v>
      </c>
      <c r="F2461" t="s">
        <v>3861</v>
      </c>
      <c r="G2461" t="s">
        <v>17</v>
      </c>
      <c r="H2461" t="s">
        <v>3878</v>
      </c>
      <c r="I2461">
        <v>87.417199999999994</v>
      </c>
      <c r="J2461">
        <v>4</v>
      </c>
    </row>
    <row r="2462" spans="1:10" hidden="1" x14ac:dyDescent="0.3">
      <c r="A2462" t="s">
        <v>3851</v>
      </c>
      <c r="B2462" t="s">
        <v>4261</v>
      </c>
      <c r="C2462" t="s">
        <v>3834</v>
      </c>
      <c r="D2462">
        <v>2011</v>
      </c>
      <c r="E2462" t="s">
        <v>3877</v>
      </c>
      <c r="F2462" t="s">
        <v>3861</v>
      </c>
      <c r="G2462" t="s">
        <v>17</v>
      </c>
      <c r="H2462" t="s">
        <v>3878</v>
      </c>
      <c r="I2462">
        <v>97.272599999999997</v>
      </c>
      <c r="J2462">
        <v>4</v>
      </c>
    </row>
    <row r="2463" spans="1:10" hidden="1" x14ac:dyDescent="0.3">
      <c r="A2463" t="s">
        <v>3851</v>
      </c>
      <c r="B2463" t="s">
        <v>4091</v>
      </c>
      <c r="C2463" t="s">
        <v>3864</v>
      </c>
      <c r="D2463">
        <v>2011</v>
      </c>
      <c r="E2463" t="s">
        <v>3877</v>
      </c>
      <c r="F2463" t="s">
        <v>3861</v>
      </c>
      <c r="G2463" t="s">
        <v>17</v>
      </c>
      <c r="H2463" t="s">
        <v>3878</v>
      </c>
      <c r="I2463">
        <v>125.4678</v>
      </c>
      <c r="J2463">
        <v>4</v>
      </c>
    </row>
    <row r="2464" spans="1:10" hidden="1" x14ac:dyDescent="0.3">
      <c r="A2464" t="s">
        <v>3851</v>
      </c>
      <c r="B2464" t="s">
        <v>4929</v>
      </c>
      <c r="C2464" t="s">
        <v>3853</v>
      </c>
      <c r="D2464">
        <v>2011</v>
      </c>
      <c r="E2464" t="s">
        <v>3877</v>
      </c>
      <c r="F2464" t="s">
        <v>3861</v>
      </c>
      <c r="G2464" t="s">
        <v>17</v>
      </c>
      <c r="H2464" t="s">
        <v>3878</v>
      </c>
      <c r="I2464">
        <v>139.18379999999999</v>
      </c>
      <c r="J2464">
        <v>4</v>
      </c>
    </row>
    <row r="2465" spans="1:10" hidden="1" x14ac:dyDescent="0.3">
      <c r="A2465" t="s">
        <v>3851</v>
      </c>
      <c r="B2465" t="s">
        <v>4236</v>
      </c>
      <c r="C2465" t="s">
        <v>3853</v>
      </c>
      <c r="D2465">
        <v>2011</v>
      </c>
      <c r="E2465" t="s">
        <v>3877</v>
      </c>
      <c r="F2465" t="s">
        <v>3861</v>
      </c>
      <c r="G2465" t="s">
        <v>17</v>
      </c>
      <c r="H2465" t="s">
        <v>3878</v>
      </c>
      <c r="I2465">
        <v>114.2492</v>
      </c>
      <c r="J2465">
        <v>4</v>
      </c>
    </row>
    <row r="2466" spans="1:10" hidden="1" x14ac:dyDescent="0.3">
      <c r="A2466" t="s">
        <v>3851</v>
      </c>
      <c r="B2466" t="s">
        <v>3852</v>
      </c>
      <c r="C2466" t="s">
        <v>3853</v>
      </c>
      <c r="D2466">
        <v>2011</v>
      </c>
      <c r="E2466" t="s">
        <v>3877</v>
      </c>
      <c r="F2466" t="s">
        <v>3861</v>
      </c>
      <c r="G2466" t="s">
        <v>17</v>
      </c>
      <c r="H2466" t="s">
        <v>3878</v>
      </c>
      <c r="I2466">
        <v>146.27860000000001</v>
      </c>
      <c r="J2466">
        <v>4</v>
      </c>
    </row>
    <row r="2467" spans="1:10" hidden="1" x14ac:dyDescent="0.3">
      <c r="A2467" t="s">
        <v>3851</v>
      </c>
      <c r="B2467" t="s">
        <v>4645</v>
      </c>
      <c r="C2467" t="s">
        <v>3853</v>
      </c>
      <c r="D2467">
        <v>2011</v>
      </c>
      <c r="E2467" t="s">
        <v>3877</v>
      </c>
      <c r="F2467" t="s">
        <v>3861</v>
      </c>
      <c r="G2467" t="s">
        <v>17</v>
      </c>
      <c r="H2467" t="s">
        <v>3878</v>
      </c>
      <c r="I2467">
        <v>188.9556</v>
      </c>
      <c r="J2467">
        <v>4</v>
      </c>
    </row>
    <row r="2468" spans="1:10" hidden="1" x14ac:dyDescent="0.3">
      <c r="A2468" t="s">
        <v>3851</v>
      </c>
      <c r="B2468" t="s">
        <v>5158</v>
      </c>
      <c r="C2468" t="s">
        <v>3886</v>
      </c>
      <c r="D2468">
        <v>2011</v>
      </c>
      <c r="E2468" t="s">
        <v>3877</v>
      </c>
      <c r="F2468" t="s">
        <v>3861</v>
      </c>
      <c r="G2468" t="s">
        <v>17</v>
      </c>
      <c r="H2468" t="s">
        <v>3878</v>
      </c>
      <c r="I2468">
        <v>57.758800000000001</v>
      </c>
      <c r="J2468">
        <v>4</v>
      </c>
    </row>
    <row r="2469" spans="1:10" hidden="1" x14ac:dyDescent="0.3">
      <c r="A2469" t="s">
        <v>3851</v>
      </c>
      <c r="B2469" t="s">
        <v>4396</v>
      </c>
      <c r="C2469" t="s">
        <v>3886</v>
      </c>
      <c r="D2469">
        <v>2011</v>
      </c>
      <c r="E2469" t="s">
        <v>3877</v>
      </c>
      <c r="F2469" t="s">
        <v>3861</v>
      </c>
      <c r="G2469" t="s">
        <v>3866</v>
      </c>
      <c r="H2469" t="s">
        <v>3878</v>
      </c>
      <c r="I2469">
        <v>109.8544</v>
      </c>
      <c r="J2469">
        <v>4</v>
      </c>
    </row>
    <row r="2470" spans="1:10" hidden="1" x14ac:dyDescent="0.3">
      <c r="A2470" t="s">
        <v>3851</v>
      </c>
      <c r="B2470" t="s">
        <v>4319</v>
      </c>
      <c r="C2470" t="s">
        <v>3996</v>
      </c>
      <c r="D2470">
        <v>2011</v>
      </c>
      <c r="E2470" t="s">
        <v>3877</v>
      </c>
      <c r="F2470" t="s">
        <v>3861</v>
      </c>
      <c r="G2470" t="s">
        <v>3866</v>
      </c>
      <c r="H2470" t="s">
        <v>3878</v>
      </c>
      <c r="I2470">
        <v>185.79239999999999</v>
      </c>
      <c r="J2470">
        <v>4</v>
      </c>
    </row>
    <row r="2471" spans="1:10" hidden="1" x14ac:dyDescent="0.3">
      <c r="A2471" t="s">
        <v>3857</v>
      </c>
      <c r="B2471" t="s">
        <v>4949</v>
      </c>
      <c r="C2471" t="s">
        <v>3853</v>
      </c>
      <c r="D2471">
        <v>2014</v>
      </c>
      <c r="E2471" t="s">
        <v>3869</v>
      </c>
      <c r="F2471" t="s">
        <v>3861</v>
      </c>
      <c r="G2471" t="s">
        <v>17</v>
      </c>
      <c r="H2471" t="s">
        <v>3856</v>
      </c>
      <c r="I2471">
        <v>151.80500000000001</v>
      </c>
      <c r="J2471">
        <v>4</v>
      </c>
    </row>
    <row r="2472" spans="1:10" hidden="1" x14ac:dyDescent="0.3">
      <c r="A2472" t="s">
        <v>3857</v>
      </c>
      <c r="B2472" t="s">
        <v>4139</v>
      </c>
      <c r="C2472" t="s">
        <v>3880</v>
      </c>
      <c r="D2472">
        <v>2014</v>
      </c>
      <c r="E2472" t="s">
        <v>3869</v>
      </c>
      <c r="F2472" t="s">
        <v>3861</v>
      </c>
      <c r="G2472" t="s">
        <v>17</v>
      </c>
      <c r="H2472" t="s">
        <v>3856</v>
      </c>
      <c r="I2472">
        <v>214.12180000000001</v>
      </c>
      <c r="J2472">
        <v>4</v>
      </c>
    </row>
    <row r="2473" spans="1:10" hidden="1" x14ac:dyDescent="0.3">
      <c r="A2473" t="s">
        <v>3857</v>
      </c>
      <c r="B2473" t="s">
        <v>4908</v>
      </c>
      <c r="C2473" t="s">
        <v>3892</v>
      </c>
      <c r="D2473">
        <v>2014</v>
      </c>
      <c r="E2473" t="s">
        <v>3869</v>
      </c>
      <c r="F2473" t="s">
        <v>3861</v>
      </c>
      <c r="G2473" t="s">
        <v>17</v>
      </c>
      <c r="H2473" t="s">
        <v>3856</v>
      </c>
      <c r="I2473">
        <v>190.15299999999999</v>
      </c>
      <c r="J2473">
        <v>4</v>
      </c>
    </row>
    <row r="2474" spans="1:10" hidden="1" x14ac:dyDescent="0.3">
      <c r="A2474" t="s">
        <v>3857</v>
      </c>
      <c r="B2474" t="s">
        <v>4574</v>
      </c>
      <c r="C2474" t="s">
        <v>3932</v>
      </c>
      <c r="D2474">
        <v>2014</v>
      </c>
      <c r="E2474" t="s">
        <v>3869</v>
      </c>
      <c r="F2474" t="s">
        <v>3861</v>
      </c>
      <c r="G2474" t="s">
        <v>17</v>
      </c>
      <c r="H2474" t="s">
        <v>3856</v>
      </c>
      <c r="I2474">
        <v>112.3544</v>
      </c>
      <c r="J2474">
        <v>4</v>
      </c>
    </row>
    <row r="2475" spans="1:10" hidden="1" x14ac:dyDescent="0.3">
      <c r="A2475" t="s">
        <v>3857</v>
      </c>
      <c r="B2475" t="s">
        <v>4679</v>
      </c>
      <c r="C2475" t="s">
        <v>3895</v>
      </c>
      <c r="D2475">
        <v>2014</v>
      </c>
      <c r="E2475" t="s">
        <v>3869</v>
      </c>
      <c r="F2475" t="s">
        <v>3861</v>
      </c>
      <c r="G2475" t="s">
        <v>17</v>
      </c>
      <c r="H2475" t="s">
        <v>3856</v>
      </c>
      <c r="I2475">
        <v>63.182600000000001</v>
      </c>
      <c r="J2475">
        <v>4</v>
      </c>
    </row>
    <row r="2476" spans="1:10" hidden="1" x14ac:dyDescent="0.3">
      <c r="A2476" t="s">
        <v>3857</v>
      </c>
      <c r="B2476" t="s">
        <v>5111</v>
      </c>
      <c r="C2476" t="s">
        <v>3834</v>
      </c>
      <c r="D2476">
        <v>2014</v>
      </c>
      <c r="E2476" t="s">
        <v>3869</v>
      </c>
      <c r="F2476" t="s">
        <v>3861</v>
      </c>
      <c r="G2476" t="s">
        <v>17</v>
      </c>
      <c r="H2476" t="s">
        <v>3856</v>
      </c>
      <c r="I2476">
        <v>62.5852</v>
      </c>
      <c r="J2476">
        <v>4</v>
      </c>
    </row>
    <row r="2477" spans="1:10" hidden="1" x14ac:dyDescent="0.3">
      <c r="A2477" t="s">
        <v>3857</v>
      </c>
      <c r="B2477" t="s">
        <v>4353</v>
      </c>
      <c r="C2477" t="s">
        <v>3834</v>
      </c>
      <c r="D2477">
        <v>2014</v>
      </c>
      <c r="E2477" t="s">
        <v>3869</v>
      </c>
      <c r="F2477" t="s">
        <v>3861</v>
      </c>
      <c r="G2477" t="s">
        <v>17</v>
      </c>
      <c r="H2477" t="s">
        <v>3856</v>
      </c>
      <c r="I2477">
        <v>233.66419999999999</v>
      </c>
      <c r="J2477">
        <v>4</v>
      </c>
    </row>
    <row r="2478" spans="1:10" hidden="1" x14ac:dyDescent="0.3">
      <c r="A2478" t="s">
        <v>3857</v>
      </c>
      <c r="B2478" t="s">
        <v>4872</v>
      </c>
      <c r="C2478" t="s">
        <v>3834</v>
      </c>
      <c r="D2478">
        <v>2014</v>
      </c>
      <c r="E2478" t="s">
        <v>3869</v>
      </c>
      <c r="F2478" t="s">
        <v>3861</v>
      </c>
      <c r="G2478" t="s">
        <v>17</v>
      </c>
      <c r="H2478" t="s">
        <v>3856</v>
      </c>
      <c r="I2478">
        <v>191.65039999999999</v>
      </c>
      <c r="J2478">
        <v>4</v>
      </c>
    </row>
    <row r="2479" spans="1:10" hidden="1" x14ac:dyDescent="0.3">
      <c r="A2479" t="s">
        <v>3857</v>
      </c>
      <c r="B2479" t="s">
        <v>5159</v>
      </c>
      <c r="C2479" t="s">
        <v>3834</v>
      </c>
      <c r="D2479">
        <v>2014</v>
      </c>
      <c r="E2479" t="s">
        <v>3869</v>
      </c>
      <c r="F2479" t="s">
        <v>3861</v>
      </c>
      <c r="G2479" t="s">
        <v>17</v>
      </c>
      <c r="H2479" t="s">
        <v>3856</v>
      </c>
      <c r="I2479">
        <v>111.3228</v>
      </c>
      <c r="J2479">
        <v>4</v>
      </c>
    </row>
    <row r="2480" spans="1:10" hidden="1" x14ac:dyDescent="0.3">
      <c r="A2480" t="s">
        <v>3857</v>
      </c>
      <c r="B2480" t="s">
        <v>5160</v>
      </c>
      <c r="C2480" t="s">
        <v>3864</v>
      </c>
      <c r="D2480">
        <v>2014</v>
      </c>
      <c r="E2480" t="s">
        <v>3869</v>
      </c>
      <c r="F2480" t="s">
        <v>3861</v>
      </c>
      <c r="G2480" t="s">
        <v>17</v>
      </c>
      <c r="H2480" t="s">
        <v>3856</v>
      </c>
      <c r="I2480">
        <v>112.7886</v>
      </c>
      <c r="J2480">
        <v>4</v>
      </c>
    </row>
    <row r="2481" spans="1:10" hidden="1" x14ac:dyDescent="0.3">
      <c r="A2481" t="s">
        <v>3857</v>
      </c>
      <c r="B2481" t="s">
        <v>5161</v>
      </c>
      <c r="C2481" t="s">
        <v>3853</v>
      </c>
      <c r="D2481">
        <v>2014</v>
      </c>
      <c r="E2481" t="s">
        <v>3869</v>
      </c>
      <c r="F2481" t="s">
        <v>3861</v>
      </c>
      <c r="G2481" t="s">
        <v>17</v>
      </c>
      <c r="H2481" t="s">
        <v>3856</v>
      </c>
      <c r="I2481">
        <v>185.32400000000001</v>
      </c>
      <c r="J2481">
        <v>4</v>
      </c>
    </row>
    <row r="2482" spans="1:10" hidden="1" x14ac:dyDescent="0.3">
      <c r="A2482" t="s">
        <v>3857</v>
      </c>
      <c r="B2482" t="s">
        <v>5162</v>
      </c>
      <c r="C2482" t="s">
        <v>3853</v>
      </c>
      <c r="D2482">
        <v>2014</v>
      </c>
      <c r="E2482" t="s">
        <v>3869</v>
      </c>
      <c r="F2482" t="s">
        <v>3861</v>
      </c>
      <c r="G2482" t="s">
        <v>17</v>
      </c>
      <c r="H2482" t="s">
        <v>3856</v>
      </c>
      <c r="I2482">
        <v>40.845399999999998</v>
      </c>
      <c r="J2482">
        <v>4</v>
      </c>
    </row>
    <row r="2483" spans="1:10" hidden="1" x14ac:dyDescent="0.3">
      <c r="A2483" t="s">
        <v>3857</v>
      </c>
      <c r="B2483" t="s">
        <v>3941</v>
      </c>
      <c r="C2483" t="s">
        <v>3853</v>
      </c>
      <c r="D2483">
        <v>2014</v>
      </c>
      <c r="E2483" t="s">
        <v>3869</v>
      </c>
      <c r="F2483" t="s">
        <v>3861</v>
      </c>
      <c r="G2483" t="s">
        <v>17</v>
      </c>
      <c r="H2483" t="s">
        <v>3856</v>
      </c>
      <c r="I2483">
        <v>39.516399999999997</v>
      </c>
      <c r="J2483">
        <v>4</v>
      </c>
    </row>
    <row r="2484" spans="1:10" hidden="1" x14ac:dyDescent="0.3">
      <c r="A2484" t="s">
        <v>3857</v>
      </c>
      <c r="B2484" t="s">
        <v>4046</v>
      </c>
      <c r="C2484" t="s">
        <v>3853</v>
      </c>
      <c r="D2484">
        <v>2014</v>
      </c>
      <c r="E2484" t="s">
        <v>3869</v>
      </c>
      <c r="F2484" t="s">
        <v>3861</v>
      </c>
      <c r="G2484" t="s">
        <v>17</v>
      </c>
      <c r="H2484" t="s">
        <v>3856</v>
      </c>
      <c r="I2484">
        <v>235.19579999999999</v>
      </c>
      <c r="J2484">
        <v>4</v>
      </c>
    </row>
    <row r="2485" spans="1:10" hidden="1" x14ac:dyDescent="0.3">
      <c r="A2485" t="s">
        <v>3857</v>
      </c>
      <c r="B2485" t="s">
        <v>5163</v>
      </c>
      <c r="C2485" t="s">
        <v>3899</v>
      </c>
      <c r="D2485">
        <v>2014</v>
      </c>
      <c r="E2485" t="s">
        <v>3869</v>
      </c>
      <c r="F2485" t="s">
        <v>3861</v>
      </c>
      <c r="G2485" t="s">
        <v>17</v>
      </c>
      <c r="H2485" t="s">
        <v>3856</v>
      </c>
      <c r="I2485">
        <v>188.78720000000001</v>
      </c>
      <c r="J2485">
        <v>4</v>
      </c>
    </row>
    <row r="2486" spans="1:10" hidden="1" x14ac:dyDescent="0.3">
      <c r="A2486" t="s">
        <v>3857</v>
      </c>
      <c r="B2486" t="s">
        <v>4727</v>
      </c>
      <c r="C2486" t="s">
        <v>3859</v>
      </c>
      <c r="D2486">
        <v>2014</v>
      </c>
      <c r="E2486" t="s">
        <v>3869</v>
      </c>
      <c r="F2486" t="s">
        <v>3861</v>
      </c>
      <c r="G2486" t="s">
        <v>17</v>
      </c>
      <c r="H2486" t="s">
        <v>3856</v>
      </c>
      <c r="I2486">
        <v>224.44040000000001</v>
      </c>
      <c r="J2486">
        <v>4</v>
      </c>
    </row>
    <row r="2487" spans="1:10" hidden="1" x14ac:dyDescent="0.3">
      <c r="A2487" t="s">
        <v>3857</v>
      </c>
      <c r="B2487" t="s">
        <v>4134</v>
      </c>
      <c r="C2487" t="s">
        <v>3859</v>
      </c>
      <c r="D2487">
        <v>2014</v>
      </c>
      <c r="E2487" t="s">
        <v>3869</v>
      </c>
      <c r="F2487" t="s">
        <v>3861</v>
      </c>
      <c r="G2487" t="s">
        <v>17</v>
      </c>
      <c r="H2487" t="s">
        <v>3856</v>
      </c>
      <c r="I2487">
        <v>158.3604</v>
      </c>
      <c r="J2487">
        <v>4</v>
      </c>
    </row>
    <row r="2488" spans="1:10" hidden="1" x14ac:dyDescent="0.3">
      <c r="A2488" t="s">
        <v>3857</v>
      </c>
      <c r="B2488" t="s">
        <v>4302</v>
      </c>
      <c r="C2488" t="s">
        <v>3859</v>
      </c>
      <c r="D2488">
        <v>2014</v>
      </c>
      <c r="E2488" t="s">
        <v>3869</v>
      </c>
      <c r="F2488" t="s">
        <v>3861</v>
      </c>
      <c r="G2488" t="s">
        <v>17</v>
      </c>
      <c r="H2488" t="s">
        <v>3856</v>
      </c>
      <c r="I2488">
        <v>240.4196</v>
      </c>
      <c r="J2488">
        <v>4</v>
      </c>
    </row>
    <row r="2489" spans="1:10" hidden="1" x14ac:dyDescent="0.3">
      <c r="A2489" t="s">
        <v>3857</v>
      </c>
      <c r="B2489" t="s">
        <v>4411</v>
      </c>
      <c r="C2489" t="s">
        <v>3859</v>
      </c>
      <c r="D2489">
        <v>2014</v>
      </c>
      <c r="E2489" t="s">
        <v>3869</v>
      </c>
      <c r="F2489" t="s">
        <v>3861</v>
      </c>
      <c r="G2489" t="s">
        <v>17</v>
      </c>
      <c r="H2489" t="s">
        <v>3856</v>
      </c>
      <c r="I2489">
        <v>60.8536</v>
      </c>
      <c r="J2489">
        <v>4</v>
      </c>
    </row>
    <row r="2490" spans="1:10" hidden="1" x14ac:dyDescent="0.3">
      <c r="A2490" t="s">
        <v>3857</v>
      </c>
      <c r="B2490" t="s">
        <v>4733</v>
      </c>
      <c r="C2490" t="s">
        <v>3880</v>
      </c>
      <c r="D2490">
        <v>2014</v>
      </c>
      <c r="E2490" t="s">
        <v>3869</v>
      </c>
      <c r="F2490" t="s">
        <v>3861</v>
      </c>
      <c r="G2490" t="s">
        <v>17</v>
      </c>
      <c r="H2490" t="s">
        <v>3856</v>
      </c>
      <c r="I2490">
        <v>176.27119999999999</v>
      </c>
      <c r="J2490">
        <v>4</v>
      </c>
    </row>
    <row r="2491" spans="1:10" hidden="1" x14ac:dyDescent="0.3">
      <c r="A2491" t="s">
        <v>3857</v>
      </c>
      <c r="B2491" t="s">
        <v>5164</v>
      </c>
      <c r="C2491" t="s">
        <v>3880</v>
      </c>
      <c r="D2491">
        <v>2014</v>
      </c>
      <c r="E2491" t="s">
        <v>3869</v>
      </c>
      <c r="F2491" t="s">
        <v>3861</v>
      </c>
      <c r="G2491" t="s">
        <v>17</v>
      </c>
      <c r="H2491" t="s">
        <v>3856</v>
      </c>
      <c r="I2491">
        <v>125.56780000000001</v>
      </c>
      <c r="J2491">
        <v>4</v>
      </c>
    </row>
    <row r="2492" spans="1:10" hidden="1" x14ac:dyDescent="0.3">
      <c r="A2492" t="s">
        <v>3857</v>
      </c>
      <c r="B2492" t="s">
        <v>4010</v>
      </c>
      <c r="C2492" t="s">
        <v>3880</v>
      </c>
      <c r="D2492">
        <v>2014</v>
      </c>
      <c r="E2492" t="s">
        <v>3869</v>
      </c>
      <c r="F2492" t="s">
        <v>3861</v>
      </c>
      <c r="G2492" t="s">
        <v>17</v>
      </c>
      <c r="H2492" t="s">
        <v>3856</v>
      </c>
      <c r="I2492">
        <v>35.555799999999998</v>
      </c>
      <c r="J2492">
        <v>4</v>
      </c>
    </row>
    <row r="2493" spans="1:10" hidden="1" x14ac:dyDescent="0.3">
      <c r="A2493" t="s">
        <v>3857</v>
      </c>
      <c r="B2493" t="s">
        <v>5064</v>
      </c>
      <c r="C2493" t="s">
        <v>3880</v>
      </c>
      <c r="D2493">
        <v>2014</v>
      </c>
      <c r="E2493" t="s">
        <v>3869</v>
      </c>
      <c r="F2493" t="s">
        <v>3861</v>
      </c>
      <c r="G2493" t="s">
        <v>17</v>
      </c>
      <c r="H2493" t="s">
        <v>3856</v>
      </c>
      <c r="I2493">
        <v>74.869600000000005</v>
      </c>
      <c r="J2493">
        <v>4</v>
      </c>
    </row>
    <row r="2494" spans="1:10" hidden="1" x14ac:dyDescent="0.3">
      <c r="A2494" t="s">
        <v>3857</v>
      </c>
      <c r="B2494" t="s">
        <v>5127</v>
      </c>
      <c r="C2494" t="s">
        <v>3892</v>
      </c>
      <c r="D2494">
        <v>2014</v>
      </c>
      <c r="E2494" t="s">
        <v>3869</v>
      </c>
      <c r="F2494" t="s">
        <v>3861</v>
      </c>
      <c r="G2494" t="s">
        <v>17</v>
      </c>
      <c r="H2494" t="s">
        <v>3856</v>
      </c>
      <c r="I2494">
        <v>143.88120000000001</v>
      </c>
      <c r="J2494">
        <v>4</v>
      </c>
    </row>
    <row r="2495" spans="1:10" hidden="1" x14ac:dyDescent="0.3">
      <c r="A2495" t="s">
        <v>3857</v>
      </c>
      <c r="B2495" t="s">
        <v>5077</v>
      </c>
      <c r="C2495" t="s">
        <v>3892</v>
      </c>
      <c r="D2495">
        <v>2014</v>
      </c>
      <c r="E2495" t="s">
        <v>3869</v>
      </c>
      <c r="F2495" t="s">
        <v>3861</v>
      </c>
      <c r="G2495" t="s">
        <v>17</v>
      </c>
      <c r="H2495" t="s">
        <v>3856</v>
      </c>
      <c r="I2495">
        <v>154.63140000000001</v>
      </c>
      <c r="J2495">
        <v>4</v>
      </c>
    </row>
    <row r="2496" spans="1:10" hidden="1" x14ac:dyDescent="0.3">
      <c r="A2496" t="s">
        <v>3857</v>
      </c>
      <c r="B2496" t="s">
        <v>4909</v>
      </c>
      <c r="C2496" t="s">
        <v>3886</v>
      </c>
      <c r="D2496">
        <v>2014</v>
      </c>
      <c r="E2496" t="s">
        <v>3869</v>
      </c>
      <c r="F2496" t="s">
        <v>3861</v>
      </c>
      <c r="G2496" t="s">
        <v>17</v>
      </c>
      <c r="H2496" t="s">
        <v>3856</v>
      </c>
      <c r="I2496">
        <v>106.3622</v>
      </c>
      <c r="J2496">
        <v>4</v>
      </c>
    </row>
    <row r="2497" spans="1:10" hidden="1" x14ac:dyDescent="0.3">
      <c r="A2497" t="s">
        <v>3857</v>
      </c>
      <c r="B2497" t="s">
        <v>5165</v>
      </c>
      <c r="C2497" t="s">
        <v>3886</v>
      </c>
      <c r="D2497">
        <v>2014</v>
      </c>
      <c r="E2497" t="s">
        <v>3869</v>
      </c>
      <c r="F2497" t="s">
        <v>3861</v>
      </c>
      <c r="G2497" t="s">
        <v>17</v>
      </c>
      <c r="H2497" t="s">
        <v>3856</v>
      </c>
      <c r="I2497">
        <v>91.714600000000004</v>
      </c>
      <c r="J2497">
        <v>4</v>
      </c>
    </row>
    <row r="2498" spans="1:10" hidden="1" x14ac:dyDescent="0.3">
      <c r="A2498" t="s">
        <v>3857</v>
      </c>
      <c r="B2498" t="s">
        <v>5166</v>
      </c>
      <c r="C2498" t="s">
        <v>3871</v>
      </c>
      <c r="D2498">
        <v>2014</v>
      </c>
      <c r="E2498" t="s">
        <v>3869</v>
      </c>
      <c r="F2498" t="s">
        <v>3861</v>
      </c>
      <c r="G2498" t="s">
        <v>17</v>
      </c>
      <c r="H2498" t="s">
        <v>3856</v>
      </c>
      <c r="I2498">
        <v>190.953</v>
      </c>
      <c r="J2498">
        <v>4</v>
      </c>
    </row>
    <row r="2499" spans="1:10" hidden="1" x14ac:dyDescent="0.3">
      <c r="A2499" t="s">
        <v>3857</v>
      </c>
      <c r="B2499" t="s">
        <v>4229</v>
      </c>
      <c r="C2499" t="s">
        <v>3871</v>
      </c>
      <c r="D2499">
        <v>2014</v>
      </c>
      <c r="E2499" t="s">
        <v>3869</v>
      </c>
      <c r="F2499" t="s">
        <v>3861</v>
      </c>
      <c r="G2499" t="s">
        <v>17</v>
      </c>
      <c r="H2499" t="s">
        <v>3856</v>
      </c>
      <c r="I2499">
        <v>171.84219999999999</v>
      </c>
      <c r="J2499">
        <v>4</v>
      </c>
    </row>
    <row r="2500" spans="1:10" hidden="1" x14ac:dyDescent="0.3">
      <c r="A2500" t="s">
        <v>3857</v>
      </c>
      <c r="B2500" t="s">
        <v>5167</v>
      </c>
      <c r="C2500" t="s">
        <v>3871</v>
      </c>
      <c r="D2500">
        <v>2014</v>
      </c>
      <c r="E2500" t="s">
        <v>3869</v>
      </c>
      <c r="F2500" t="s">
        <v>3861</v>
      </c>
      <c r="G2500" t="s">
        <v>17</v>
      </c>
      <c r="H2500" t="s">
        <v>3856</v>
      </c>
      <c r="I2500">
        <v>84.159199999999998</v>
      </c>
      <c r="J2500">
        <v>4</v>
      </c>
    </row>
    <row r="2501" spans="1:10" hidden="1" x14ac:dyDescent="0.3">
      <c r="A2501" t="s">
        <v>3851</v>
      </c>
      <c r="B2501" t="s">
        <v>4771</v>
      </c>
      <c r="C2501" t="s">
        <v>3932</v>
      </c>
      <c r="D2501">
        <v>2014</v>
      </c>
      <c r="E2501" t="s">
        <v>3869</v>
      </c>
      <c r="F2501" t="s">
        <v>3861</v>
      </c>
      <c r="G2501" t="s">
        <v>17</v>
      </c>
      <c r="H2501" t="s">
        <v>3856</v>
      </c>
      <c r="I2501">
        <v>79.864400000000003</v>
      </c>
      <c r="J2501">
        <v>4</v>
      </c>
    </row>
    <row r="2502" spans="1:10" hidden="1" x14ac:dyDescent="0.3">
      <c r="A2502" t="s">
        <v>3851</v>
      </c>
      <c r="B2502" t="s">
        <v>3972</v>
      </c>
      <c r="C2502" t="s">
        <v>3932</v>
      </c>
      <c r="D2502">
        <v>2014</v>
      </c>
      <c r="E2502" t="s">
        <v>3869</v>
      </c>
      <c r="F2502" t="s">
        <v>3861</v>
      </c>
      <c r="G2502" t="s">
        <v>17</v>
      </c>
      <c r="H2502" t="s">
        <v>3856</v>
      </c>
      <c r="I2502">
        <v>77.132800000000003</v>
      </c>
      <c r="J2502">
        <v>4</v>
      </c>
    </row>
    <row r="2503" spans="1:10" hidden="1" x14ac:dyDescent="0.3">
      <c r="A2503" t="s">
        <v>3851</v>
      </c>
      <c r="B2503" t="s">
        <v>5168</v>
      </c>
      <c r="C2503" t="s">
        <v>3932</v>
      </c>
      <c r="D2503">
        <v>2014</v>
      </c>
      <c r="E2503" t="s">
        <v>3869</v>
      </c>
      <c r="F2503" t="s">
        <v>3861</v>
      </c>
      <c r="G2503" t="s">
        <v>17</v>
      </c>
      <c r="H2503" t="s">
        <v>3856</v>
      </c>
      <c r="I2503">
        <v>170.57640000000001</v>
      </c>
      <c r="J2503">
        <v>4</v>
      </c>
    </row>
    <row r="2504" spans="1:10" hidden="1" x14ac:dyDescent="0.3">
      <c r="A2504" t="s">
        <v>3851</v>
      </c>
      <c r="B2504" t="s">
        <v>5169</v>
      </c>
      <c r="C2504" t="s">
        <v>3932</v>
      </c>
      <c r="D2504">
        <v>2014</v>
      </c>
      <c r="E2504" t="s">
        <v>3869</v>
      </c>
      <c r="F2504" t="s">
        <v>3861</v>
      </c>
      <c r="G2504" t="s">
        <v>17</v>
      </c>
      <c r="H2504" t="s">
        <v>3856</v>
      </c>
      <c r="I2504">
        <v>90.251400000000004</v>
      </c>
      <c r="J2504">
        <v>4</v>
      </c>
    </row>
    <row r="2505" spans="1:10" hidden="1" x14ac:dyDescent="0.3">
      <c r="A2505" t="s">
        <v>3851</v>
      </c>
      <c r="B2505" t="s">
        <v>4774</v>
      </c>
      <c r="C2505" t="s">
        <v>3911</v>
      </c>
      <c r="D2505">
        <v>2014</v>
      </c>
      <c r="E2505" t="s">
        <v>3869</v>
      </c>
      <c r="F2505" t="s">
        <v>3861</v>
      </c>
      <c r="G2505" t="s">
        <v>17</v>
      </c>
      <c r="H2505" t="s">
        <v>3856</v>
      </c>
      <c r="I2505">
        <v>58.558799999999998</v>
      </c>
      <c r="J2505">
        <v>4</v>
      </c>
    </row>
    <row r="2506" spans="1:10" hidden="1" x14ac:dyDescent="0.3">
      <c r="A2506" t="s">
        <v>3851</v>
      </c>
      <c r="B2506" t="s">
        <v>3991</v>
      </c>
      <c r="C2506" t="s">
        <v>3911</v>
      </c>
      <c r="D2506">
        <v>2014</v>
      </c>
      <c r="E2506" t="s">
        <v>3869</v>
      </c>
      <c r="F2506" t="s">
        <v>3861</v>
      </c>
      <c r="G2506" t="s">
        <v>17</v>
      </c>
      <c r="H2506" t="s">
        <v>3856</v>
      </c>
      <c r="I2506">
        <v>232.23</v>
      </c>
      <c r="J2506">
        <v>4</v>
      </c>
    </row>
    <row r="2507" spans="1:10" hidden="1" x14ac:dyDescent="0.3">
      <c r="A2507" t="s">
        <v>3851</v>
      </c>
      <c r="B2507" t="s">
        <v>4380</v>
      </c>
      <c r="C2507" t="s">
        <v>3911</v>
      </c>
      <c r="D2507">
        <v>2014</v>
      </c>
      <c r="E2507" t="s">
        <v>3869</v>
      </c>
      <c r="F2507" t="s">
        <v>3861</v>
      </c>
      <c r="G2507" t="s">
        <v>17</v>
      </c>
      <c r="H2507" t="s">
        <v>3856</v>
      </c>
      <c r="I2507">
        <v>157.66300000000001</v>
      </c>
      <c r="J2507">
        <v>4</v>
      </c>
    </row>
    <row r="2508" spans="1:10" hidden="1" x14ac:dyDescent="0.3">
      <c r="A2508" t="s">
        <v>3851</v>
      </c>
      <c r="B2508" t="s">
        <v>4087</v>
      </c>
      <c r="C2508" t="s">
        <v>3868</v>
      </c>
      <c r="D2508">
        <v>2014</v>
      </c>
      <c r="E2508" t="s">
        <v>3869</v>
      </c>
      <c r="F2508" t="s">
        <v>3861</v>
      </c>
      <c r="G2508" t="s">
        <v>17</v>
      </c>
      <c r="H2508" t="s">
        <v>3856</v>
      </c>
      <c r="I2508">
        <v>230.83519999999999</v>
      </c>
      <c r="J2508">
        <v>4</v>
      </c>
    </row>
    <row r="2509" spans="1:10" hidden="1" x14ac:dyDescent="0.3">
      <c r="A2509" t="s">
        <v>3851</v>
      </c>
      <c r="B2509" t="s">
        <v>4233</v>
      </c>
      <c r="C2509" t="s">
        <v>3868</v>
      </c>
      <c r="D2509">
        <v>2014</v>
      </c>
      <c r="E2509" t="s">
        <v>3869</v>
      </c>
      <c r="F2509" t="s">
        <v>3861</v>
      </c>
      <c r="G2509" t="s">
        <v>17</v>
      </c>
      <c r="H2509" t="s">
        <v>3856</v>
      </c>
      <c r="I2509">
        <v>185.1266</v>
      </c>
      <c r="J2509">
        <v>4</v>
      </c>
    </row>
    <row r="2510" spans="1:10" hidden="1" x14ac:dyDescent="0.3">
      <c r="A2510" t="s">
        <v>3851</v>
      </c>
      <c r="B2510" t="s">
        <v>5170</v>
      </c>
      <c r="C2510" t="s">
        <v>3864</v>
      </c>
      <c r="D2510">
        <v>2014</v>
      </c>
      <c r="E2510" t="s">
        <v>3869</v>
      </c>
      <c r="F2510" t="s">
        <v>3861</v>
      </c>
      <c r="G2510" t="s">
        <v>17</v>
      </c>
      <c r="H2510" t="s">
        <v>3856</v>
      </c>
      <c r="I2510">
        <v>178.137</v>
      </c>
      <c r="J2510">
        <v>4</v>
      </c>
    </row>
    <row r="2511" spans="1:10" hidden="1" x14ac:dyDescent="0.3">
      <c r="A2511" t="s">
        <v>3851</v>
      </c>
      <c r="B2511" t="s">
        <v>5171</v>
      </c>
      <c r="C2511" t="s">
        <v>3853</v>
      </c>
      <c r="D2511">
        <v>2014</v>
      </c>
      <c r="E2511" t="s">
        <v>3869</v>
      </c>
      <c r="F2511" t="s">
        <v>3861</v>
      </c>
      <c r="G2511" t="s">
        <v>17</v>
      </c>
      <c r="H2511" t="s">
        <v>3856</v>
      </c>
      <c r="I2511">
        <v>263.92520000000002</v>
      </c>
      <c r="J2511">
        <v>4</v>
      </c>
    </row>
    <row r="2512" spans="1:10" hidden="1" x14ac:dyDescent="0.3">
      <c r="A2512" t="s">
        <v>3851</v>
      </c>
      <c r="B2512" t="s">
        <v>4307</v>
      </c>
      <c r="C2512" t="s">
        <v>3853</v>
      </c>
      <c r="D2512">
        <v>2014</v>
      </c>
      <c r="E2512" t="s">
        <v>3869</v>
      </c>
      <c r="F2512" t="s">
        <v>3861</v>
      </c>
      <c r="G2512" t="s">
        <v>17</v>
      </c>
      <c r="H2512" t="s">
        <v>3856</v>
      </c>
      <c r="I2512">
        <v>106.49639999999999</v>
      </c>
      <c r="J2512">
        <v>4</v>
      </c>
    </row>
    <row r="2513" spans="1:10" hidden="1" x14ac:dyDescent="0.3">
      <c r="A2513" t="s">
        <v>3851</v>
      </c>
      <c r="B2513" t="s">
        <v>4845</v>
      </c>
      <c r="C2513" t="s">
        <v>3853</v>
      </c>
      <c r="D2513">
        <v>2014</v>
      </c>
      <c r="E2513" t="s">
        <v>3869</v>
      </c>
      <c r="F2513" t="s">
        <v>3861</v>
      </c>
      <c r="G2513" t="s">
        <v>17</v>
      </c>
      <c r="H2513" t="s">
        <v>3856</v>
      </c>
      <c r="I2513">
        <v>257.56459999999998</v>
      </c>
      <c r="J2513">
        <v>4</v>
      </c>
    </row>
    <row r="2514" spans="1:10" hidden="1" x14ac:dyDescent="0.3">
      <c r="A2514" t="s">
        <v>3851</v>
      </c>
      <c r="B2514" t="s">
        <v>4642</v>
      </c>
      <c r="C2514" t="s">
        <v>3853</v>
      </c>
      <c r="D2514">
        <v>2014</v>
      </c>
      <c r="E2514" t="s">
        <v>3869</v>
      </c>
      <c r="F2514" t="s">
        <v>3861</v>
      </c>
      <c r="G2514" t="s">
        <v>17</v>
      </c>
      <c r="H2514" t="s">
        <v>3856</v>
      </c>
      <c r="I2514">
        <v>92.348799999999997</v>
      </c>
      <c r="J2514">
        <v>4</v>
      </c>
    </row>
    <row r="2515" spans="1:10" hidden="1" x14ac:dyDescent="0.3">
      <c r="A2515" t="s">
        <v>3851</v>
      </c>
      <c r="B2515" t="s">
        <v>4710</v>
      </c>
      <c r="C2515" t="s">
        <v>3853</v>
      </c>
      <c r="D2515">
        <v>2014</v>
      </c>
      <c r="E2515" t="s">
        <v>3869</v>
      </c>
      <c r="F2515" t="s">
        <v>3861</v>
      </c>
      <c r="G2515" t="s">
        <v>17</v>
      </c>
      <c r="H2515" t="s">
        <v>3856</v>
      </c>
      <c r="I2515">
        <v>82.627600000000001</v>
      </c>
      <c r="J2515">
        <v>4</v>
      </c>
    </row>
    <row r="2516" spans="1:10" hidden="1" x14ac:dyDescent="0.3">
      <c r="A2516" t="s">
        <v>3851</v>
      </c>
      <c r="B2516" t="s">
        <v>3908</v>
      </c>
      <c r="C2516" t="s">
        <v>3853</v>
      </c>
      <c r="D2516">
        <v>2014</v>
      </c>
      <c r="E2516" t="s">
        <v>3869</v>
      </c>
      <c r="F2516" t="s">
        <v>3861</v>
      </c>
      <c r="G2516" t="s">
        <v>17</v>
      </c>
      <c r="H2516" t="s">
        <v>3856</v>
      </c>
      <c r="I2516">
        <v>50.503399999999999</v>
      </c>
      <c r="J2516">
        <v>4</v>
      </c>
    </row>
    <row r="2517" spans="1:10" hidden="1" x14ac:dyDescent="0.3">
      <c r="A2517" t="s">
        <v>3851</v>
      </c>
      <c r="B2517" t="s">
        <v>4674</v>
      </c>
      <c r="C2517" t="s">
        <v>3892</v>
      </c>
      <c r="D2517">
        <v>2014</v>
      </c>
      <c r="E2517" t="s">
        <v>3869</v>
      </c>
      <c r="F2517" t="s">
        <v>3861</v>
      </c>
      <c r="G2517" t="s">
        <v>17</v>
      </c>
      <c r="H2517" t="s">
        <v>3856</v>
      </c>
      <c r="I2517">
        <v>183.76079999999999</v>
      </c>
      <c r="J2517">
        <v>4</v>
      </c>
    </row>
    <row r="2518" spans="1:10" hidden="1" x14ac:dyDescent="0.3">
      <c r="A2518" t="s">
        <v>3851</v>
      </c>
      <c r="B2518" t="s">
        <v>3966</v>
      </c>
      <c r="C2518" t="s">
        <v>3892</v>
      </c>
      <c r="D2518">
        <v>2014</v>
      </c>
      <c r="E2518" t="s">
        <v>3869</v>
      </c>
      <c r="F2518" t="s">
        <v>3861</v>
      </c>
      <c r="G2518" t="s">
        <v>17</v>
      </c>
      <c r="H2518" t="s">
        <v>3856</v>
      </c>
      <c r="I2518">
        <v>197.61099999999999</v>
      </c>
      <c r="J2518">
        <v>4</v>
      </c>
    </row>
    <row r="2519" spans="1:10" hidden="1" x14ac:dyDescent="0.3">
      <c r="A2519" t="s">
        <v>3851</v>
      </c>
      <c r="B2519" t="s">
        <v>5172</v>
      </c>
      <c r="C2519" t="s">
        <v>3892</v>
      </c>
      <c r="D2519">
        <v>2014</v>
      </c>
      <c r="E2519" t="s">
        <v>3869</v>
      </c>
      <c r="F2519" t="s">
        <v>3861</v>
      </c>
      <c r="G2519" t="s">
        <v>17</v>
      </c>
      <c r="H2519" t="s">
        <v>3856</v>
      </c>
      <c r="I2519">
        <v>110.8544</v>
      </c>
      <c r="J2519">
        <v>4</v>
      </c>
    </row>
    <row r="2520" spans="1:10" hidden="1" x14ac:dyDescent="0.3">
      <c r="A2520" t="s">
        <v>3851</v>
      </c>
      <c r="B2520" t="s">
        <v>4420</v>
      </c>
      <c r="C2520" t="s">
        <v>3892</v>
      </c>
      <c r="D2520">
        <v>2014</v>
      </c>
      <c r="E2520" t="s">
        <v>3869</v>
      </c>
      <c r="F2520" t="s">
        <v>3861</v>
      </c>
      <c r="G2520" t="s">
        <v>17</v>
      </c>
      <c r="H2520" t="s">
        <v>3856</v>
      </c>
      <c r="I2520">
        <v>146.57339999999999</v>
      </c>
      <c r="J2520">
        <v>4</v>
      </c>
    </row>
    <row r="2521" spans="1:10" hidden="1" x14ac:dyDescent="0.3">
      <c r="A2521" t="s">
        <v>3851</v>
      </c>
      <c r="B2521" t="s">
        <v>4112</v>
      </c>
      <c r="C2521" t="s">
        <v>3892</v>
      </c>
      <c r="D2521">
        <v>2014</v>
      </c>
      <c r="E2521" t="s">
        <v>3869</v>
      </c>
      <c r="F2521" t="s">
        <v>3861</v>
      </c>
      <c r="G2521" t="s">
        <v>17</v>
      </c>
      <c r="H2521" t="s">
        <v>3856</v>
      </c>
      <c r="I2521">
        <v>169.08160000000001</v>
      </c>
      <c r="J2521">
        <v>4</v>
      </c>
    </row>
    <row r="2522" spans="1:10" hidden="1" x14ac:dyDescent="0.3">
      <c r="A2522" t="s">
        <v>3851</v>
      </c>
      <c r="B2522" t="s">
        <v>5173</v>
      </c>
      <c r="C2522" t="s">
        <v>3990</v>
      </c>
      <c r="D2522">
        <v>2014</v>
      </c>
      <c r="E2522" t="s">
        <v>3869</v>
      </c>
      <c r="F2522" t="s">
        <v>3861</v>
      </c>
      <c r="G2522" t="s">
        <v>17</v>
      </c>
      <c r="H2522" t="s">
        <v>3856</v>
      </c>
      <c r="I2522">
        <v>172.07640000000001</v>
      </c>
      <c r="J2522">
        <v>4</v>
      </c>
    </row>
    <row r="2523" spans="1:10" hidden="1" x14ac:dyDescent="0.3">
      <c r="A2523" t="s">
        <v>3851</v>
      </c>
      <c r="B2523" t="s">
        <v>4324</v>
      </c>
      <c r="C2523" t="s">
        <v>3886</v>
      </c>
      <c r="D2523">
        <v>2014</v>
      </c>
      <c r="E2523" t="s">
        <v>3869</v>
      </c>
      <c r="F2523" t="s">
        <v>3861</v>
      </c>
      <c r="G2523" t="s">
        <v>17</v>
      </c>
      <c r="H2523" t="s">
        <v>3856</v>
      </c>
      <c r="I2523">
        <v>90.251400000000004</v>
      </c>
      <c r="J2523">
        <v>4</v>
      </c>
    </row>
    <row r="2524" spans="1:10" hidden="1" x14ac:dyDescent="0.3">
      <c r="A2524" t="s">
        <v>3851</v>
      </c>
      <c r="B2524" t="s">
        <v>5174</v>
      </c>
      <c r="C2524" t="s">
        <v>3886</v>
      </c>
      <c r="D2524">
        <v>2014</v>
      </c>
      <c r="E2524" t="s">
        <v>3869</v>
      </c>
      <c r="F2524" t="s">
        <v>3861</v>
      </c>
      <c r="G2524" t="s">
        <v>17</v>
      </c>
      <c r="H2524" t="s">
        <v>3856</v>
      </c>
      <c r="I2524">
        <v>195.08199999999999</v>
      </c>
      <c r="J2524">
        <v>4</v>
      </c>
    </row>
    <row r="2525" spans="1:10" hidden="1" x14ac:dyDescent="0.3">
      <c r="A2525" t="s">
        <v>3851</v>
      </c>
      <c r="B2525" t="s">
        <v>5175</v>
      </c>
      <c r="C2525" t="s">
        <v>3886</v>
      </c>
      <c r="D2525">
        <v>2014</v>
      </c>
      <c r="E2525" t="s">
        <v>3869</v>
      </c>
      <c r="F2525" t="s">
        <v>3861</v>
      </c>
      <c r="G2525" t="s">
        <v>17</v>
      </c>
      <c r="H2525" t="s">
        <v>3856</v>
      </c>
      <c r="I2525">
        <v>160.2578</v>
      </c>
      <c r="J2525">
        <v>4</v>
      </c>
    </row>
    <row r="2526" spans="1:10" hidden="1" x14ac:dyDescent="0.3">
      <c r="A2526" t="s">
        <v>3851</v>
      </c>
      <c r="B2526" t="s">
        <v>5176</v>
      </c>
      <c r="C2526" t="s">
        <v>3886</v>
      </c>
      <c r="D2526">
        <v>2014</v>
      </c>
      <c r="E2526" t="s">
        <v>3869</v>
      </c>
      <c r="F2526" t="s">
        <v>3861</v>
      </c>
      <c r="G2526" t="s">
        <v>17</v>
      </c>
      <c r="H2526" t="s">
        <v>3856</v>
      </c>
      <c r="I2526">
        <v>35.684800000000003</v>
      </c>
      <c r="J2526">
        <v>4</v>
      </c>
    </row>
    <row r="2527" spans="1:10" hidden="1" x14ac:dyDescent="0.3">
      <c r="A2527" t="s">
        <v>3851</v>
      </c>
      <c r="B2527" t="s">
        <v>4938</v>
      </c>
      <c r="C2527" t="s">
        <v>3886</v>
      </c>
      <c r="D2527">
        <v>2014</v>
      </c>
      <c r="E2527" t="s">
        <v>3869</v>
      </c>
      <c r="F2527" t="s">
        <v>3861</v>
      </c>
      <c r="G2527" t="s">
        <v>17</v>
      </c>
      <c r="H2527" t="s">
        <v>3856</v>
      </c>
      <c r="I2527">
        <v>177.03440000000001</v>
      </c>
      <c r="J2527">
        <v>4</v>
      </c>
    </row>
    <row r="2528" spans="1:10" hidden="1" x14ac:dyDescent="0.3">
      <c r="A2528" t="s">
        <v>3851</v>
      </c>
      <c r="B2528" t="s">
        <v>4959</v>
      </c>
      <c r="C2528" t="s">
        <v>3864</v>
      </c>
      <c r="D2528">
        <v>2014</v>
      </c>
      <c r="E2528" t="s">
        <v>3869</v>
      </c>
      <c r="F2528" t="s">
        <v>3861</v>
      </c>
      <c r="G2528" t="s">
        <v>17</v>
      </c>
      <c r="H2528" t="s">
        <v>3856</v>
      </c>
      <c r="I2528">
        <v>115.7176</v>
      </c>
      <c r="J2528">
        <v>4</v>
      </c>
    </row>
    <row r="2529" spans="1:10" hidden="1" x14ac:dyDescent="0.3">
      <c r="A2529" t="s">
        <v>3851</v>
      </c>
      <c r="B2529" t="s">
        <v>4740</v>
      </c>
      <c r="C2529" t="s">
        <v>3886</v>
      </c>
      <c r="D2529">
        <v>2014</v>
      </c>
      <c r="E2529" t="s">
        <v>3869</v>
      </c>
      <c r="F2529" t="s">
        <v>3861</v>
      </c>
      <c r="G2529" t="s">
        <v>17</v>
      </c>
      <c r="H2529" t="s">
        <v>3856</v>
      </c>
      <c r="I2529">
        <v>140.0154</v>
      </c>
      <c r="J2529">
        <v>4</v>
      </c>
    </row>
    <row r="2530" spans="1:10" hidden="1" x14ac:dyDescent="0.3">
      <c r="A2530" t="s">
        <v>3851</v>
      </c>
      <c r="B2530" t="s">
        <v>5110</v>
      </c>
      <c r="C2530" t="s">
        <v>3886</v>
      </c>
      <c r="D2530">
        <v>2014</v>
      </c>
      <c r="E2530" t="s">
        <v>3869</v>
      </c>
      <c r="F2530" t="s">
        <v>3861</v>
      </c>
      <c r="G2530" t="s">
        <v>17</v>
      </c>
      <c r="H2530" t="s">
        <v>3856</v>
      </c>
      <c r="I2530">
        <v>97.375200000000007</v>
      </c>
      <c r="J2530">
        <v>4</v>
      </c>
    </row>
    <row r="2531" spans="1:10" x14ac:dyDescent="0.3">
      <c r="A2531" t="s">
        <v>3857</v>
      </c>
      <c r="B2531" t="s">
        <v>5140</v>
      </c>
      <c r="C2531" t="s">
        <v>3853</v>
      </c>
      <c r="D2531">
        <v>2022</v>
      </c>
      <c r="E2531" t="s">
        <v>3860</v>
      </c>
      <c r="F2531" t="s">
        <v>3861</v>
      </c>
      <c r="G2531" t="s">
        <v>36</v>
      </c>
      <c r="H2531" t="s">
        <v>3862</v>
      </c>
      <c r="I2531">
        <v>172.108</v>
      </c>
      <c r="J2531">
        <v>4</v>
      </c>
    </row>
    <row r="2532" spans="1:10" x14ac:dyDescent="0.3">
      <c r="A2532" t="s">
        <v>3857</v>
      </c>
      <c r="B2532" t="s">
        <v>5068</v>
      </c>
      <c r="C2532" t="s">
        <v>3932</v>
      </c>
      <c r="D2532">
        <v>2022</v>
      </c>
      <c r="E2532" t="s">
        <v>3860</v>
      </c>
      <c r="F2532" t="s">
        <v>3861</v>
      </c>
      <c r="G2532" t="s">
        <v>36</v>
      </c>
      <c r="H2532" t="s">
        <v>3862</v>
      </c>
      <c r="I2532">
        <v>143.947</v>
      </c>
      <c r="J2532">
        <v>4</v>
      </c>
    </row>
    <row r="2533" spans="1:10" x14ac:dyDescent="0.3">
      <c r="A2533" t="s">
        <v>3857</v>
      </c>
      <c r="B2533" t="s">
        <v>4379</v>
      </c>
      <c r="C2533" t="s">
        <v>3932</v>
      </c>
      <c r="D2533">
        <v>2022</v>
      </c>
      <c r="E2533" t="s">
        <v>3860</v>
      </c>
      <c r="F2533" t="s">
        <v>3861</v>
      </c>
      <c r="G2533" t="s">
        <v>36</v>
      </c>
      <c r="H2533" t="s">
        <v>3862</v>
      </c>
      <c r="I2533">
        <v>93.480400000000003</v>
      </c>
      <c r="J2533">
        <v>4</v>
      </c>
    </row>
    <row r="2534" spans="1:10" x14ac:dyDescent="0.3">
      <c r="A2534" t="s">
        <v>3857</v>
      </c>
      <c r="B2534" t="s">
        <v>4525</v>
      </c>
      <c r="C2534" t="s">
        <v>3932</v>
      </c>
      <c r="D2534">
        <v>2022</v>
      </c>
      <c r="E2534" t="s">
        <v>3860</v>
      </c>
      <c r="F2534" t="s">
        <v>3861</v>
      </c>
      <c r="G2534" t="s">
        <v>36</v>
      </c>
      <c r="H2534" t="s">
        <v>3862</v>
      </c>
      <c r="I2534">
        <v>195.54519999999999</v>
      </c>
      <c r="J2534">
        <v>4</v>
      </c>
    </row>
    <row r="2535" spans="1:10" x14ac:dyDescent="0.3">
      <c r="A2535" t="s">
        <v>3857</v>
      </c>
      <c r="B2535" t="s">
        <v>4352</v>
      </c>
      <c r="C2535" t="s">
        <v>3868</v>
      </c>
      <c r="D2535">
        <v>2022</v>
      </c>
      <c r="E2535" t="s">
        <v>3860</v>
      </c>
      <c r="F2535" t="s">
        <v>3861</v>
      </c>
      <c r="G2535" t="s">
        <v>36</v>
      </c>
      <c r="H2535" t="s">
        <v>3862</v>
      </c>
      <c r="I2535">
        <v>51.3324</v>
      </c>
      <c r="J2535">
        <v>4</v>
      </c>
    </row>
    <row r="2536" spans="1:10" x14ac:dyDescent="0.3">
      <c r="A2536" t="s">
        <v>3857</v>
      </c>
      <c r="B2536" t="s">
        <v>4063</v>
      </c>
      <c r="C2536" t="s">
        <v>3868</v>
      </c>
      <c r="D2536">
        <v>2022</v>
      </c>
      <c r="E2536" t="s">
        <v>3860</v>
      </c>
      <c r="F2536" t="s">
        <v>3861</v>
      </c>
      <c r="G2536" t="s">
        <v>36</v>
      </c>
      <c r="H2536" t="s">
        <v>3862</v>
      </c>
      <c r="I2536">
        <v>94.409400000000005</v>
      </c>
      <c r="J2536">
        <v>4</v>
      </c>
    </row>
    <row r="2537" spans="1:10" x14ac:dyDescent="0.3">
      <c r="A2537" t="s">
        <v>3857</v>
      </c>
      <c r="B2537" t="s">
        <v>4854</v>
      </c>
      <c r="C2537" t="s">
        <v>3834</v>
      </c>
      <c r="D2537">
        <v>2022</v>
      </c>
      <c r="E2537" t="s">
        <v>3860</v>
      </c>
      <c r="F2537" t="s">
        <v>3861</v>
      </c>
      <c r="G2537" t="s">
        <v>36</v>
      </c>
      <c r="H2537" t="s">
        <v>3862</v>
      </c>
      <c r="I2537">
        <v>102.53060000000001</v>
      </c>
      <c r="J2537">
        <v>4</v>
      </c>
    </row>
    <row r="2538" spans="1:10" x14ac:dyDescent="0.3">
      <c r="A2538" t="s">
        <v>3857</v>
      </c>
      <c r="B2538" t="s">
        <v>4818</v>
      </c>
      <c r="C2538" t="s">
        <v>3834</v>
      </c>
      <c r="D2538">
        <v>2022</v>
      </c>
      <c r="E2538" t="s">
        <v>3860</v>
      </c>
      <c r="F2538" t="s">
        <v>3861</v>
      </c>
      <c r="G2538" t="s">
        <v>36</v>
      </c>
      <c r="H2538" t="s">
        <v>3862</v>
      </c>
      <c r="I2538">
        <v>249.60919999999999</v>
      </c>
      <c r="J2538">
        <v>4</v>
      </c>
    </row>
    <row r="2539" spans="1:10" x14ac:dyDescent="0.3">
      <c r="A2539" t="s">
        <v>3857</v>
      </c>
      <c r="B2539" t="s">
        <v>3907</v>
      </c>
      <c r="C2539" t="s">
        <v>3864</v>
      </c>
      <c r="D2539">
        <v>2022</v>
      </c>
      <c r="E2539" t="s">
        <v>3860</v>
      </c>
      <c r="F2539" t="s">
        <v>3861</v>
      </c>
      <c r="G2539" t="s">
        <v>36</v>
      </c>
      <c r="H2539" t="s">
        <v>3862</v>
      </c>
      <c r="I2539">
        <v>220.84559999999999</v>
      </c>
      <c r="J2539">
        <v>4</v>
      </c>
    </row>
    <row r="2540" spans="1:10" x14ac:dyDescent="0.3">
      <c r="A2540" t="s">
        <v>3857</v>
      </c>
      <c r="B2540" t="s">
        <v>4333</v>
      </c>
      <c r="C2540" t="s">
        <v>3864</v>
      </c>
      <c r="D2540">
        <v>2022</v>
      </c>
      <c r="E2540" t="s">
        <v>3860</v>
      </c>
      <c r="F2540" t="s">
        <v>3861</v>
      </c>
      <c r="G2540" t="s">
        <v>36</v>
      </c>
      <c r="H2540" t="s">
        <v>3862</v>
      </c>
      <c r="I2540">
        <v>160.65780000000001</v>
      </c>
      <c r="J2540">
        <v>4</v>
      </c>
    </row>
    <row r="2541" spans="1:10" x14ac:dyDescent="0.3">
      <c r="A2541" t="s">
        <v>3857</v>
      </c>
      <c r="B2541" t="s">
        <v>4796</v>
      </c>
      <c r="C2541" t="s">
        <v>3853</v>
      </c>
      <c r="D2541">
        <v>2022</v>
      </c>
      <c r="E2541" t="s">
        <v>3860</v>
      </c>
      <c r="F2541" t="s">
        <v>3861</v>
      </c>
      <c r="G2541" t="s">
        <v>36</v>
      </c>
      <c r="H2541" t="s">
        <v>3862</v>
      </c>
      <c r="I2541">
        <v>37.4848</v>
      </c>
      <c r="J2541">
        <v>4</v>
      </c>
    </row>
    <row r="2542" spans="1:10" x14ac:dyDescent="0.3">
      <c r="A2542" t="s">
        <v>3857</v>
      </c>
      <c r="B2542" t="s">
        <v>4685</v>
      </c>
      <c r="C2542" t="s">
        <v>3853</v>
      </c>
      <c r="D2542">
        <v>2022</v>
      </c>
      <c r="E2542" t="s">
        <v>3860</v>
      </c>
      <c r="F2542" t="s">
        <v>3861</v>
      </c>
      <c r="G2542" t="s">
        <v>36</v>
      </c>
      <c r="H2542" t="s">
        <v>3862</v>
      </c>
      <c r="I2542">
        <v>194.71100000000001</v>
      </c>
      <c r="J2542">
        <v>4</v>
      </c>
    </row>
    <row r="2543" spans="1:10" x14ac:dyDescent="0.3">
      <c r="A2543" t="s">
        <v>3857</v>
      </c>
      <c r="B2543" t="s">
        <v>4162</v>
      </c>
      <c r="C2543" t="s">
        <v>3899</v>
      </c>
      <c r="D2543">
        <v>2022</v>
      </c>
      <c r="E2543" t="s">
        <v>3860</v>
      </c>
      <c r="F2543" t="s">
        <v>3861</v>
      </c>
      <c r="G2543" t="s">
        <v>36</v>
      </c>
      <c r="H2543" t="s">
        <v>3862</v>
      </c>
      <c r="I2543">
        <v>34.2532</v>
      </c>
      <c r="J2543">
        <v>4</v>
      </c>
    </row>
    <row r="2544" spans="1:10" x14ac:dyDescent="0.3">
      <c r="A2544" t="s">
        <v>3857</v>
      </c>
      <c r="B2544" t="s">
        <v>4072</v>
      </c>
      <c r="C2544" t="s">
        <v>3899</v>
      </c>
      <c r="D2544">
        <v>2022</v>
      </c>
      <c r="E2544" t="s">
        <v>3860</v>
      </c>
      <c r="F2544" t="s">
        <v>3861</v>
      </c>
      <c r="G2544" t="s">
        <v>36</v>
      </c>
      <c r="H2544" t="s">
        <v>3862</v>
      </c>
      <c r="I2544">
        <v>171.44220000000001</v>
      </c>
      <c r="J2544">
        <v>4</v>
      </c>
    </row>
    <row r="2545" spans="1:10" x14ac:dyDescent="0.3">
      <c r="A2545" t="s">
        <v>3857</v>
      </c>
      <c r="B2545" t="s">
        <v>4749</v>
      </c>
      <c r="C2545" t="s">
        <v>3899</v>
      </c>
      <c r="D2545">
        <v>2022</v>
      </c>
      <c r="E2545" t="s">
        <v>3860</v>
      </c>
      <c r="F2545" t="s">
        <v>3861</v>
      </c>
      <c r="G2545" t="s">
        <v>36</v>
      </c>
      <c r="H2545" t="s">
        <v>3862</v>
      </c>
      <c r="I2545">
        <v>128.93360000000001</v>
      </c>
      <c r="J2545">
        <v>4</v>
      </c>
    </row>
    <row r="2546" spans="1:10" x14ac:dyDescent="0.3">
      <c r="A2546" t="s">
        <v>3857</v>
      </c>
      <c r="B2546" t="s">
        <v>4365</v>
      </c>
      <c r="C2546" t="s">
        <v>3859</v>
      </c>
      <c r="D2546">
        <v>2022</v>
      </c>
      <c r="E2546" t="s">
        <v>3860</v>
      </c>
      <c r="F2546" t="s">
        <v>3861</v>
      </c>
      <c r="G2546" t="s">
        <v>36</v>
      </c>
      <c r="H2546" t="s">
        <v>3862</v>
      </c>
      <c r="I2546">
        <v>186.62139999999999</v>
      </c>
      <c r="J2546">
        <v>4</v>
      </c>
    </row>
    <row r="2547" spans="1:10" x14ac:dyDescent="0.3">
      <c r="A2547" t="s">
        <v>3857</v>
      </c>
      <c r="B2547" t="s">
        <v>4830</v>
      </c>
      <c r="C2547" t="s">
        <v>3859</v>
      </c>
      <c r="D2547">
        <v>2022</v>
      </c>
      <c r="E2547" t="s">
        <v>3860</v>
      </c>
      <c r="F2547" t="s">
        <v>3861</v>
      </c>
      <c r="G2547" t="s">
        <v>36</v>
      </c>
      <c r="H2547" t="s">
        <v>3862</v>
      </c>
      <c r="I2547">
        <v>96.909400000000005</v>
      </c>
      <c r="J2547">
        <v>4</v>
      </c>
    </row>
    <row r="2548" spans="1:10" x14ac:dyDescent="0.3">
      <c r="A2548" t="s">
        <v>3857</v>
      </c>
      <c r="B2548" t="s">
        <v>4446</v>
      </c>
      <c r="C2548" t="s">
        <v>3880</v>
      </c>
      <c r="D2548">
        <v>2022</v>
      </c>
      <c r="E2548" t="s">
        <v>3860</v>
      </c>
      <c r="F2548" t="s">
        <v>3861</v>
      </c>
      <c r="G2548" t="s">
        <v>36</v>
      </c>
      <c r="H2548" t="s">
        <v>3862</v>
      </c>
      <c r="I2548">
        <v>151.9708</v>
      </c>
      <c r="J2548">
        <v>4</v>
      </c>
    </row>
    <row r="2549" spans="1:10" x14ac:dyDescent="0.3">
      <c r="A2549" t="s">
        <v>3857</v>
      </c>
      <c r="B2549" t="s">
        <v>3985</v>
      </c>
      <c r="C2549" t="s">
        <v>3880</v>
      </c>
      <c r="D2549">
        <v>2022</v>
      </c>
      <c r="E2549" t="s">
        <v>3860</v>
      </c>
      <c r="F2549" t="s">
        <v>3861</v>
      </c>
      <c r="G2549" t="s">
        <v>36</v>
      </c>
      <c r="H2549" t="s">
        <v>3862</v>
      </c>
      <c r="I2549">
        <v>189.65299999999999</v>
      </c>
      <c r="J2549">
        <v>4</v>
      </c>
    </row>
    <row r="2550" spans="1:10" x14ac:dyDescent="0.3">
      <c r="A2550" t="s">
        <v>3857</v>
      </c>
      <c r="B2550" t="s">
        <v>4588</v>
      </c>
      <c r="C2550" t="s">
        <v>3880</v>
      </c>
      <c r="D2550">
        <v>2022</v>
      </c>
      <c r="E2550" t="s">
        <v>3860</v>
      </c>
      <c r="F2550" t="s">
        <v>3861</v>
      </c>
      <c r="G2550" t="s">
        <v>36</v>
      </c>
      <c r="H2550" t="s">
        <v>3862</v>
      </c>
      <c r="I2550">
        <v>37.119</v>
      </c>
      <c r="J2550">
        <v>4</v>
      </c>
    </row>
    <row r="2551" spans="1:10" x14ac:dyDescent="0.3">
      <c r="A2551" t="s">
        <v>3857</v>
      </c>
      <c r="B2551" t="s">
        <v>4698</v>
      </c>
      <c r="C2551" t="s">
        <v>3892</v>
      </c>
      <c r="D2551">
        <v>2022</v>
      </c>
      <c r="E2551" t="s">
        <v>3860</v>
      </c>
      <c r="F2551" t="s">
        <v>3861</v>
      </c>
      <c r="G2551" t="s">
        <v>36</v>
      </c>
      <c r="H2551" t="s">
        <v>3862</v>
      </c>
      <c r="I2551">
        <v>51.032400000000003</v>
      </c>
      <c r="J2551">
        <v>4</v>
      </c>
    </row>
    <row r="2552" spans="1:10" x14ac:dyDescent="0.3">
      <c r="A2552" t="s">
        <v>3857</v>
      </c>
      <c r="B2552" t="s">
        <v>4625</v>
      </c>
      <c r="C2552" t="s">
        <v>3902</v>
      </c>
      <c r="D2552">
        <v>2022</v>
      </c>
      <c r="E2552" t="s">
        <v>3860</v>
      </c>
      <c r="F2552" t="s">
        <v>3861</v>
      </c>
      <c r="G2552" t="s">
        <v>36</v>
      </c>
      <c r="H2552" t="s">
        <v>3862</v>
      </c>
      <c r="I2552">
        <v>143.447</v>
      </c>
      <c r="J2552">
        <v>4</v>
      </c>
    </row>
    <row r="2553" spans="1:10" x14ac:dyDescent="0.3">
      <c r="A2553" t="s">
        <v>3857</v>
      </c>
      <c r="B2553" t="s">
        <v>4305</v>
      </c>
      <c r="C2553" t="s">
        <v>3902</v>
      </c>
      <c r="D2553">
        <v>2022</v>
      </c>
      <c r="E2553" t="s">
        <v>3860</v>
      </c>
      <c r="F2553" t="s">
        <v>3861</v>
      </c>
      <c r="G2553" t="s">
        <v>36</v>
      </c>
      <c r="H2553" t="s">
        <v>3862</v>
      </c>
      <c r="I2553">
        <v>79.261799999999994</v>
      </c>
      <c r="J2553">
        <v>4</v>
      </c>
    </row>
    <row r="2554" spans="1:10" x14ac:dyDescent="0.3">
      <c r="A2554" t="s">
        <v>3857</v>
      </c>
      <c r="B2554" t="s">
        <v>5136</v>
      </c>
      <c r="C2554" t="s">
        <v>3990</v>
      </c>
      <c r="D2554">
        <v>2022</v>
      </c>
      <c r="E2554" t="s">
        <v>3860</v>
      </c>
      <c r="F2554" t="s">
        <v>3861</v>
      </c>
      <c r="G2554" t="s">
        <v>36</v>
      </c>
      <c r="H2554" t="s">
        <v>3862</v>
      </c>
      <c r="I2554">
        <v>107.6596</v>
      </c>
      <c r="J2554">
        <v>4</v>
      </c>
    </row>
    <row r="2555" spans="1:10" x14ac:dyDescent="0.3">
      <c r="A2555" t="s">
        <v>3857</v>
      </c>
      <c r="B2555" t="s">
        <v>5177</v>
      </c>
      <c r="C2555" t="s">
        <v>3886</v>
      </c>
      <c r="D2555">
        <v>2022</v>
      </c>
      <c r="E2555" t="s">
        <v>3860</v>
      </c>
      <c r="F2555" t="s">
        <v>3861</v>
      </c>
      <c r="G2555" t="s">
        <v>36</v>
      </c>
      <c r="H2555" t="s">
        <v>3862</v>
      </c>
      <c r="I2555">
        <v>119.5124</v>
      </c>
      <c r="J2555">
        <v>4</v>
      </c>
    </row>
    <row r="2556" spans="1:10" x14ac:dyDescent="0.3">
      <c r="A2556" t="s">
        <v>3857</v>
      </c>
      <c r="B2556" t="s">
        <v>5178</v>
      </c>
      <c r="C2556" t="s">
        <v>3886</v>
      </c>
      <c r="D2556">
        <v>2022</v>
      </c>
      <c r="E2556" t="s">
        <v>3860</v>
      </c>
      <c r="F2556" t="s">
        <v>3861</v>
      </c>
      <c r="G2556" t="s">
        <v>36</v>
      </c>
      <c r="H2556" t="s">
        <v>3862</v>
      </c>
      <c r="I2556">
        <v>115.3518</v>
      </c>
      <c r="J2556">
        <v>4</v>
      </c>
    </row>
    <row r="2557" spans="1:10" x14ac:dyDescent="0.3">
      <c r="A2557" t="s">
        <v>3857</v>
      </c>
      <c r="B2557" t="s">
        <v>4167</v>
      </c>
      <c r="C2557" t="s">
        <v>3886</v>
      </c>
      <c r="D2557">
        <v>2022</v>
      </c>
      <c r="E2557" t="s">
        <v>3860</v>
      </c>
      <c r="F2557" t="s">
        <v>3861</v>
      </c>
      <c r="G2557" t="s">
        <v>36</v>
      </c>
      <c r="H2557" t="s">
        <v>3862</v>
      </c>
      <c r="I2557">
        <v>125.2704</v>
      </c>
      <c r="J2557">
        <v>4</v>
      </c>
    </row>
    <row r="2558" spans="1:10" x14ac:dyDescent="0.3">
      <c r="A2558" t="s">
        <v>3857</v>
      </c>
      <c r="B2558" t="s">
        <v>4925</v>
      </c>
      <c r="C2558" t="s">
        <v>3886</v>
      </c>
      <c r="D2558">
        <v>2022</v>
      </c>
      <c r="E2558" t="s">
        <v>3860</v>
      </c>
      <c r="F2558" t="s">
        <v>3861</v>
      </c>
      <c r="G2558" t="s">
        <v>36</v>
      </c>
      <c r="H2558" t="s">
        <v>3862</v>
      </c>
      <c r="I2558">
        <v>220.47980000000001</v>
      </c>
      <c r="J2558">
        <v>4</v>
      </c>
    </row>
    <row r="2559" spans="1:10" x14ac:dyDescent="0.3">
      <c r="A2559" t="s">
        <v>3857</v>
      </c>
      <c r="B2559" t="s">
        <v>4084</v>
      </c>
      <c r="C2559" t="s">
        <v>3886</v>
      </c>
      <c r="D2559">
        <v>2022</v>
      </c>
      <c r="E2559" t="s">
        <v>3860</v>
      </c>
      <c r="F2559" t="s">
        <v>3861</v>
      </c>
      <c r="G2559" t="s">
        <v>36</v>
      </c>
      <c r="H2559" t="s">
        <v>3862</v>
      </c>
      <c r="I2559">
        <v>140.71799999999999</v>
      </c>
      <c r="J2559">
        <v>4</v>
      </c>
    </row>
    <row r="2560" spans="1:10" x14ac:dyDescent="0.3">
      <c r="A2560" t="s">
        <v>3857</v>
      </c>
      <c r="B2560" t="s">
        <v>4378</v>
      </c>
      <c r="C2560" t="s">
        <v>3871</v>
      </c>
      <c r="D2560">
        <v>2022</v>
      </c>
      <c r="E2560" t="s">
        <v>3860</v>
      </c>
      <c r="F2560" t="s">
        <v>3861</v>
      </c>
      <c r="G2560" t="s">
        <v>36</v>
      </c>
      <c r="H2560" t="s">
        <v>3862</v>
      </c>
      <c r="I2560">
        <v>146.9102</v>
      </c>
      <c r="J2560">
        <v>4</v>
      </c>
    </row>
    <row r="2561" spans="1:10" x14ac:dyDescent="0.3">
      <c r="A2561" t="s">
        <v>3857</v>
      </c>
      <c r="B2561" t="s">
        <v>5179</v>
      </c>
      <c r="C2561" t="s">
        <v>3871</v>
      </c>
      <c r="D2561">
        <v>2022</v>
      </c>
      <c r="E2561" t="s">
        <v>3860</v>
      </c>
      <c r="F2561" t="s">
        <v>3861</v>
      </c>
      <c r="G2561" t="s">
        <v>36</v>
      </c>
      <c r="H2561" t="s">
        <v>3862</v>
      </c>
      <c r="I2561">
        <v>238.15639999999999</v>
      </c>
      <c r="J2561">
        <v>4</v>
      </c>
    </row>
    <row r="2562" spans="1:10" x14ac:dyDescent="0.3">
      <c r="A2562" t="s">
        <v>3857</v>
      </c>
      <c r="B2562" t="s">
        <v>4756</v>
      </c>
      <c r="C2562" t="s">
        <v>3871</v>
      </c>
      <c r="D2562">
        <v>2022</v>
      </c>
      <c r="E2562" t="s">
        <v>3860</v>
      </c>
      <c r="F2562" t="s">
        <v>3861</v>
      </c>
      <c r="G2562" t="s">
        <v>36</v>
      </c>
      <c r="H2562" t="s">
        <v>3862</v>
      </c>
      <c r="I2562">
        <v>144.34440000000001</v>
      </c>
      <c r="J2562">
        <v>4</v>
      </c>
    </row>
    <row r="2563" spans="1:10" x14ac:dyDescent="0.3">
      <c r="A2563" t="s">
        <v>3857</v>
      </c>
      <c r="B2563" t="s">
        <v>4193</v>
      </c>
      <c r="C2563" t="s">
        <v>3871</v>
      </c>
      <c r="D2563">
        <v>2022</v>
      </c>
      <c r="E2563" t="s">
        <v>3860</v>
      </c>
      <c r="F2563" t="s">
        <v>3861</v>
      </c>
      <c r="G2563" t="s">
        <v>36</v>
      </c>
      <c r="H2563" t="s">
        <v>3862</v>
      </c>
      <c r="I2563">
        <v>44.177</v>
      </c>
      <c r="J2563">
        <v>4</v>
      </c>
    </row>
    <row r="2564" spans="1:10" x14ac:dyDescent="0.3">
      <c r="A2564" t="s">
        <v>3851</v>
      </c>
      <c r="B2564" t="s">
        <v>5180</v>
      </c>
      <c r="C2564" t="s">
        <v>3932</v>
      </c>
      <c r="D2564">
        <v>2022</v>
      </c>
      <c r="E2564" t="s">
        <v>3860</v>
      </c>
      <c r="F2564" t="s">
        <v>3861</v>
      </c>
      <c r="G2564" t="s">
        <v>36</v>
      </c>
      <c r="H2564" t="s">
        <v>3862</v>
      </c>
      <c r="I2564">
        <v>220.94560000000001</v>
      </c>
      <c r="J2564">
        <v>4</v>
      </c>
    </row>
    <row r="2565" spans="1:10" x14ac:dyDescent="0.3">
      <c r="A2565" t="s">
        <v>3851</v>
      </c>
      <c r="B2565" t="s">
        <v>4104</v>
      </c>
      <c r="C2565" t="s">
        <v>3895</v>
      </c>
      <c r="D2565">
        <v>2022</v>
      </c>
      <c r="E2565" t="s">
        <v>3860</v>
      </c>
      <c r="F2565" t="s">
        <v>3861</v>
      </c>
      <c r="G2565" t="s">
        <v>36</v>
      </c>
      <c r="H2565" t="s">
        <v>3862</v>
      </c>
      <c r="I2565">
        <v>34.3874</v>
      </c>
      <c r="J2565">
        <v>4</v>
      </c>
    </row>
    <row r="2566" spans="1:10" x14ac:dyDescent="0.3">
      <c r="A2566" t="s">
        <v>3851</v>
      </c>
      <c r="B2566" t="s">
        <v>4335</v>
      </c>
      <c r="C2566" t="s">
        <v>3895</v>
      </c>
      <c r="D2566">
        <v>2022</v>
      </c>
      <c r="E2566" t="s">
        <v>3860</v>
      </c>
      <c r="F2566" t="s">
        <v>3861</v>
      </c>
      <c r="G2566" t="s">
        <v>36</v>
      </c>
      <c r="H2566" t="s">
        <v>3862</v>
      </c>
      <c r="I2566">
        <v>45.840200000000003</v>
      </c>
      <c r="J2566">
        <v>4</v>
      </c>
    </row>
    <row r="2567" spans="1:10" x14ac:dyDescent="0.3">
      <c r="A2567" t="s">
        <v>3851</v>
      </c>
      <c r="B2567" t="s">
        <v>5181</v>
      </c>
      <c r="C2567" t="s">
        <v>3911</v>
      </c>
      <c r="D2567">
        <v>2022</v>
      </c>
      <c r="E2567" t="s">
        <v>3860</v>
      </c>
      <c r="F2567" t="s">
        <v>3861</v>
      </c>
      <c r="G2567" t="s">
        <v>36</v>
      </c>
      <c r="H2567" t="s">
        <v>3862</v>
      </c>
      <c r="I2567">
        <v>173.87119999999999</v>
      </c>
      <c r="J2567">
        <v>4</v>
      </c>
    </row>
    <row r="2568" spans="1:10" x14ac:dyDescent="0.3">
      <c r="A2568" t="s">
        <v>3851</v>
      </c>
      <c r="B2568" t="s">
        <v>5182</v>
      </c>
      <c r="C2568" t="s">
        <v>3868</v>
      </c>
      <c r="D2568">
        <v>2022</v>
      </c>
      <c r="E2568" t="s">
        <v>3860</v>
      </c>
      <c r="F2568" t="s">
        <v>3861</v>
      </c>
      <c r="G2568" t="s">
        <v>36</v>
      </c>
      <c r="H2568" t="s">
        <v>3862</v>
      </c>
      <c r="I2568">
        <v>189.75299999999999</v>
      </c>
      <c r="J2568">
        <v>4</v>
      </c>
    </row>
    <row r="2569" spans="1:10" x14ac:dyDescent="0.3">
      <c r="A2569" t="s">
        <v>3851</v>
      </c>
      <c r="B2569" t="s">
        <v>4720</v>
      </c>
      <c r="C2569" t="s">
        <v>3868</v>
      </c>
      <c r="D2569">
        <v>2022</v>
      </c>
      <c r="E2569" t="s">
        <v>3860</v>
      </c>
      <c r="F2569" t="s">
        <v>3861</v>
      </c>
      <c r="G2569" t="s">
        <v>36</v>
      </c>
      <c r="H2569" t="s">
        <v>3862</v>
      </c>
      <c r="I2569">
        <v>78.796000000000006</v>
      </c>
      <c r="J2569">
        <v>4</v>
      </c>
    </row>
    <row r="2570" spans="1:10" x14ac:dyDescent="0.3">
      <c r="A2570" t="s">
        <v>3851</v>
      </c>
      <c r="B2570" t="s">
        <v>5183</v>
      </c>
      <c r="C2570" t="s">
        <v>3868</v>
      </c>
      <c r="D2570">
        <v>2022</v>
      </c>
      <c r="E2570" t="s">
        <v>3860</v>
      </c>
      <c r="F2570" t="s">
        <v>3861</v>
      </c>
      <c r="G2570" t="s">
        <v>36</v>
      </c>
      <c r="H2570" t="s">
        <v>3862</v>
      </c>
      <c r="I2570">
        <v>215.7218</v>
      </c>
      <c r="J2570">
        <v>4</v>
      </c>
    </row>
    <row r="2571" spans="1:10" x14ac:dyDescent="0.3">
      <c r="A2571" t="s">
        <v>3851</v>
      </c>
      <c r="B2571" t="s">
        <v>4150</v>
      </c>
      <c r="C2571" t="s">
        <v>3868</v>
      </c>
      <c r="D2571">
        <v>2022</v>
      </c>
      <c r="E2571" t="s">
        <v>3860</v>
      </c>
      <c r="F2571" t="s">
        <v>3861</v>
      </c>
      <c r="G2571" t="s">
        <v>36</v>
      </c>
      <c r="H2571" t="s">
        <v>3862</v>
      </c>
      <c r="I2571">
        <v>114.1202</v>
      </c>
      <c r="J2571">
        <v>4</v>
      </c>
    </row>
    <row r="2572" spans="1:10" x14ac:dyDescent="0.3">
      <c r="A2572" t="s">
        <v>3851</v>
      </c>
      <c r="B2572" t="s">
        <v>4957</v>
      </c>
      <c r="C2572" t="s">
        <v>3834</v>
      </c>
      <c r="D2572">
        <v>2022</v>
      </c>
      <c r="E2572" t="s">
        <v>3860</v>
      </c>
      <c r="F2572" t="s">
        <v>3861</v>
      </c>
      <c r="G2572" t="s">
        <v>36</v>
      </c>
      <c r="H2572" t="s">
        <v>3862</v>
      </c>
      <c r="I2572">
        <v>58.656199999999998</v>
      </c>
      <c r="J2572">
        <v>4</v>
      </c>
    </row>
    <row r="2573" spans="1:10" x14ac:dyDescent="0.3">
      <c r="A2573" t="s">
        <v>3851</v>
      </c>
      <c r="B2573" t="s">
        <v>5184</v>
      </c>
      <c r="C2573" t="s">
        <v>3834</v>
      </c>
      <c r="D2573">
        <v>2022</v>
      </c>
      <c r="E2573" t="s">
        <v>3860</v>
      </c>
      <c r="F2573" t="s">
        <v>3861</v>
      </c>
      <c r="G2573" t="s">
        <v>36</v>
      </c>
      <c r="H2573" t="s">
        <v>3862</v>
      </c>
      <c r="I2573">
        <v>144.61019999999999</v>
      </c>
      <c r="J2573">
        <v>4</v>
      </c>
    </row>
    <row r="2574" spans="1:10" x14ac:dyDescent="0.3">
      <c r="A2574" t="s">
        <v>3851</v>
      </c>
      <c r="B2574" t="s">
        <v>4844</v>
      </c>
      <c r="C2574" t="s">
        <v>3864</v>
      </c>
      <c r="D2574">
        <v>2022</v>
      </c>
      <c r="E2574" t="s">
        <v>3860</v>
      </c>
      <c r="F2574" t="s">
        <v>3861</v>
      </c>
      <c r="G2574" t="s">
        <v>36</v>
      </c>
      <c r="H2574" t="s">
        <v>3862</v>
      </c>
      <c r="I2574">
        <v>109.9228</v>
      </c>
      <c r="J2574">
        <v>4</v>
      </c>
    </row>
    <row r="2575" spans="1:10" x14ac:dyDescent="0.3">
      <c r="A2575" t="s">
        <v>3851</v>
      </c>
      <c r="B2575" t="s">
        <v>4117</v>
      </c>
      <c r="C2575" t="s">
        <v>3853</v>
      </c>
      <c r="D2575">
        <v>2022</v>
      </c>
      <c r="E2575" t="s">
        <v>3860</v>
      </c>
      <c r="F2575" t="s">
        <v>3861</v>
      </c>
      <c r="G2575" t="s">
        <v>36</v>
      </c>
      <c r="H2575" t="s">
        <v>3862</v>
      </c>
      <c r="I2575">
        <v>190.18719999999999</v>
      </c>
      <c r="J2575">
        <v>4</v>
      </c>
    </row>
    <row r="2576" spans="1:10" x14ac:dyDescent="0.3">
      <c r="A2576" t="s">
        <v>3851</v>
      </c>
      <c r="B2576" t="s">
        <v>5185</v>
      </c>
      <c r="C2576" t="s">
        <v>3853</v>
      </c>
      <c r="D2576">
        <v>2022</v>
      </c>
      <c r="E2576" t="s">
        <v>3860</v>
      </c>
      <c r="F2576" t="s">
        <v>3861</v>
      </c>
      <c r="G2576" t="s">
        <v>36</v>
      </c>
      <c r="H2576" t="s">
        <v>3862</v>
      </c>
      <c r="I2576">
        <v>195.11099999999999</v>
      </c>
      <c r="J2576">
        <v>4</v>
      </c>
    </row>
    <row r="2577" spans="1:10" x14ac:dyDescent="0.3">
      <c r="A2577" t="s">
        <v>3851</v>
      </c>
      <c r="B2577" t="s">
        <v>5093</v>
      </c>
      <c r="C2577" t="s">
        <v>3853</v>
      </c>
      <c r="D2577">
        <v>2022</v>
      </c>
      <c r="E2577" t="s">
        <v>3860</v>
      </c>
      <c r="F2577" t="s">
        <v>3861</v>
      </c>
      <c r="G2577" t="s">
        <v>36</v>
      </c>
      <c r="H2577" t="s">
        <v>3862</v>
      </c>
      <c r="I2577">
        <v>43.279600000000002</v>
      </c>
      <c r="J2577">
        <v>4</v>
      </c>
    </row>
    <row r="2578" spans="1:10" x14ac:dyDescent="0.3">
      <c r="A2578" t="s">
        <v>3851</v>
      </c>
      <c r="B2578" t="s">
        <v>3900</v>
      </c>
      <c r="C2578" t="s">
        <v>3853</v>
      </c>
      <c r="D2578">
        <v>2022</v>
      </c>
      <c r="E2578" t="s">
        <v>3860</v>
      </c>
      <c r="F2578" t="s">
        <v>3861</v>
      </c>
      <c r="G2578" t="s">
        <v>36</v>
      </c>
      <c r="H2578" t="s">
        <v>3862</v>
      </c>
      <c r="I2578">
        <v>63.7194</v>
      </c>
      <c r="J2578">
        <v>4</v>
      </c>
    </row>
    <row r="2579" spans="1:10" x14ac:dyDescent="0.3">
      <c r="A2579" t="s">
        <v>3851</v>
      </c>
      <c r="B2579" t="s">
        <v>4891</v>
      </c>
      <c r="C2579" t="s">
        <v>3853</v>
      </c>
      <c r="D2579">
        <v>2022</v>
      </c>
      <c r="E2579" t="s">
        <v>3860</v>
      </c>
      <c r="F2579" t="s">
        <v>3861</v>
      </c>
      <c r="G2579" t="s">
        <v>36</v>
      </c>
      <c r="H2579" t="s">
        <v>3862</v>
      </c>
      <c r="I2579">
        <v>176.50540000000001</v>
      </c>
      <c r="J2579">
        <v>4</v>
      </c>
    </row>
    <row r="2580" spans="1:10" x14ac:dyDescent="0.3">
      <c r="A2580" t="s">
        <v>3851</v>
      </c>
      <c r="B2580" t="s">
        <v>4864</v>
      </c>
      <c r="C2580" t="s">
        <v>3853</v>
      </c>
      <c r="D2580">
        <v>2022</v>
      </c>
      <c r="E2580" t="s">
        <v>3860</v>
      </c>
      <c r="F2580" t="s">
        <v>3861</v>
      </c>
      <c r="G2580" t="s">
        <v>36</v>
      </c>
      <c r="H2580" t="s">
        <v>3862</v>
      </c>
      <c r="I2580">
        <v>123.83880000000001</v>
      </c>
      <c r="J2580">
        <v>4</v>
      </c>
    </row>
    <row r="2581" spans="1:10" x14ac:dyDescent="0.3">
      <c r="A2581" t="s">
        <v>3851</v>
      </c>
      <c r="B2581" t="s">
        <v>5046</v>
      </c>
      <c r="C2581" t="s">
        <v>3892</v>
      </c>
      <c r="D2581">
        <v>2022</v>
      </c>
      <c r="E2581" t="s">
        <v>3860</v>
      </c>
      <c r="F2581" t="s">
        <v>3861</v>
      </c>
      <c r="G2581" t="s">
        <v>36</v>
      </c>
      <c r="H2581" t="s">
        <v>3862</v>
      </c>
      <c r="I2581">
        <v>113.22020000000001</v>
      </c>
      <c r="J2581">
        <v>4</v>
      </c>
    </row>
    <row r="2582" spans="1:10" x14ac:dyDescent="0.3">
      <c r="A2582" t="s">
        <v>3851</v>
      </c>
      <c r="B2582" t="s">
        <v>5036</v>
      </c>
      <c r="C2582" t="s">
        <v>3892</v>
      </c>
      <c r="D2582">
        <v>2022</v>
      </c>
      <c r="E2582" t="s">
        <v>3860</v>
      </c>
      <c r="F2582" t="s">
        <v>3861</v>
      </c>
      <c r="G2582" t="s">
        <v>36</v>
      </c>
      <c r="H2582" t="s">
        <v>3862</v>
      </c>
      <c r="I2582">
        <v>194.81100000000001</v>
      </c>
      <c r="J2582">
        <v>4</v>
      </c>
    </row>
    <row r="2583" spans="1:10" x14ac:dyDescent="0.3">
      <c r="A2583" t="s">
        <v>3851</v>
      </c>
      <c r="B2583" t="s">
        <v>4029</v>
      </c>
      <c r="C2583" t="s">
        <v>3990</v>
      </c>
      <c r="D2583">
        <v>2022</v>
      </c>
      <c r="E2583" t="s">
        <v>3860</v>
      </c>
      <c r="F2583" t="s">
        <v>3861</v>
      </c>
      <c r="G2583" t="s">
        <v>36</v>
      </c>
      <c r="H2583" t="s">
        <v>3862</v>
      </c>
      <c r="I2583">
        <v>187.75819999999999</v>
      </c>
      <c r="J2583">
        <v>4</v>
      </c>
    </row>
    <row r="2584" spans="1:10" x14ac:dyDescent="0.3">
      <c r="A2584" t="s">
        <v>3851</v>
      </c>
      <c r="B2584" t="s">
        <v>4675</v>
      </c>
      <c r="C2584" t="s">
        <v>3886</v>
      </c>
      <c r="D2584">
        <v>2022</v>
      </c>
      <c r="E2584" t="s">
        <v>3860</v>
      </c>
      <c r="F2584" t="s">
        <v>3861</v>
      </c>
      <c r="G2584" t="s">
        <v>36</v>
      </c>
      <c r="H2584" t="s">
        <v>3862</v>
      </c>
      <c r="I2584">
        <v>61.916800000000002</v>
      </c>
      <c r="J2584">
        <v>4</v>
      </c>
    </row>
    <row r="2585" spans="1:10" x14ac:dyDescent="0.3">
      <c r="A2585" t="s">
        <v>3851</v>
      </c>
      <c r="B2585" t="s">
        <v>5044</v>
      </c>
      <c r="C2585" t="s">
        <v>3886</v>
      </c>
      <c r="D2585">
        <v>2022</v>
      </c>
      <c r="E2585" t="s">
        <v>3860</v>
      </c>
      <c r="F2585" t="s">
        <v>3861</v>
      </c>
      <c r="G2585" t="s">
        <v>36</v>
      </c>
      <c r="H2585" t="s">
        <v>3862</v>
      </c>
      <c r="I2585">
        <v>264.55680000000001</v>
      </c>
      <c r="J2585">
        <v>4</v>
      </c>
    </row>
    <row r="2586" spans="1:10" x14ac:dyDescent="0.3">
      <c r="A2586" t="s">
        <v>3851</v>
      </c>
      <c r="B2586" t="s">
        <v>5176</v>
      </c>
      <c r="C2586" t="s">
        <v>3886</v>
      </c>
      <c r="D2586">
        <v>2022</v>
      </c>
      <c r="E2586" t="s">
        <v>3860</v>
      </c>
      <c r="F2586" t="s">
        <v>3861</v>
      </c>
      <c r="G2586" t="s">
        <v>36</v>
      </c>
      <c r="H2586" t="s">
        <v>3862</v>
      </c>
      <c r="I2586">
        <v>38.584800000000001</v>
      </c>
      <c r="J2586">
        <v>4</v>
      </c>
    </row>
    <row r="2587" spans="1:10" x14ac:dyDescent="0.3">
      <c r="A2587" t="s">
        <v>3851</v>
      </c>
      <c r="B2587" t="s">
        <v>5133</v>
      </c>
      <c r="C2587" t="s">
        <v>3886</v>
      </c>
      <c r="D2587">
        <v>2022</v>
      </c>
      <c r="E2587" t="s">
        <v>3860</v>
      </c>
      <c r="F2587" t="s">
        <v>3861</v>
      </c>
      <c r="G2587" t="s">
        <v>36</v>
      </c>
      <c r="H2587" t="s">
        <v>3862</v>
      </c>
      <c r="I2587">
        <v>228.0352</v>
      </c>
      <c r="J2587">
        <v>4</v>
      </c>
    </row>
    <row r="2588" spans="1:10" x14ac:dyDescent="0.3">
      <c r="A2588" t="s">
        <v>3851</v>
      </c>
      <c r="B2588" t="s">
        <v>5110</v>
      </c>
      <c r="C2588" t="s">
        <v>3886</v>
      </c>
      <c r="D2588">
        <v>2022</v>
      </c>
      <c r="E2588" t="s">
        <v>3860</v>
      </c>
      <c r="F2588" t="s">
        <v>3861</v>
      </c>
      <c r="G2588" t="s">
        <v>36</v>
      </c>
      <c r="H2588" t="s">
        <v>3862</v>
      </c>
      <c r="I2588">
        <v>96.975200000000001</v>
      </c>
      <c r="J2588">
        <v>4</v>
      </c>
    </row>
    <row r="2589" spans="1:10" x14ac:dyDescent="0.3">
      <c r="A2589" t="s">
        <v>3851</v>
      </c>
      <c r="B2589" t="s">
        <v>4392</v>
      </c>
      <c r="C2589" t="s">
        <v>3996</v>
      </c>
      <c r="D2589">
        <v>2022</v>
      </c>
      <c r="E2589" t="s">
        <v>3860</v>
      </c>
      <c r="F2589" t="s">
        <v>3861</v>
      </c>
      <c r="G2589" t="s">
        <v>36</v>
      </c>
      <c r="H2589" t="s">
        <v>3862</v>
      </c>
      <c r="I2589">
        <v>93.880399999999995</v>
      </c>
      <c r="J2589">
        <v>4</v>
      </c>
    </row>
    <row r="2590" spans="1:10" x14ac:dyDescent="0.3">
      <c r="A2590" t="s">
        <v>3857</v>
      </c>
      <c r="B2590" t="s">
        <v>4787</v>
      </c>
      <c r="C2590" t="s">
        <v>3880</v>
      </c>
      <c r="D2590">
        <v>2022</v>
      </c>
      <c r="E2590" t="s">
        <v>3860</v>
      </c>
      <c r="F2590" t="s">
        <v>3861</v>
      </c>
      <c r="G2590" t="s">
        <v>36</v>
      </c>
      <c r="H2590" t="s">
        <v>3862</v>
      </c>
      <c r="I2590">
        <v>233.29580000000001</v>
      </c>
      <c r="J2590">
        <v>4</v>
      </c>
    </row>
    <row r="2591" spans="1:10" x14ac:dyDescent="0.3">
      <c r="A2591" t="s">
        <v>3851</v>
      </c>
      <c r="B2591" t="s">
        <v>5186</v>
      </c>
      <c r="C2591" t="s">
        <v>3895</v>
      </c>
      <c r="D2591">
        <v>2022</v>
      </c>
      <c r="E2591" t="s">
        <v>3860</v>
      </c>
      <c r="F2591" t="s">
        <v>3861</v>
      </c>
      <c r="G2591" t="s">
        <v>36</v>
      </c>
      <c r="H2591" t="s">
        <v>3862</v>
      </c>
      <c r="I2591">
        <v>78.798599999999993</v>
      </c>
      <c r="J2591">
        <v>4</v>
      </c>
    </row>
    <row r="2592" spans="1:10" x14ac:dyDescent="0.3">
      <c r="A2592" t="s">
        <v>3851</v>
      </c>
      <c r="B2592" t="s">
        <v>4843</v>
      </c>
      <c r="C2592" t="s">
        <v>3864</v>
      </c>
      <c r="D2592">
        <v>2022</v>
      </c>
      <c r="E2592" t="s">
        <v>3860</v>
      </c>
      <c r="F2592" t="s">
        <v>3861</v>
      </c>
      <c r="G2592" t="s">
        <v>36</v>
      </c>
      <c r="H2592" t="s">
        <v>3862</v>
      </c>
      <c r="I2592">
        <v>32.955800000000004</v>
      </c>
      <c r="J2592">
        <v>4</v>
      </c>
    </row>
    <row r="2593" spans="1:10" x14ac:dyDescent="0.3">
      <c r="A2593" t="s">
        <v>3851</v>
      </c>
      <c r="B2593" t="s">
        <v>4276</v>
      </c>
      <c r="C2593" t="s">
        <v>3886</v>
      </c>
      <c r="D2593">
        <v>2022</v>
      </c>
      <c r="E2593" t="s">
        <v>3860</v>
      </c>
      <c r="F2593" t="s">
        <v>3861</v>
      </c>
      <c r="G2593" t="s">
        <v>36</v>
      </c>
      <c r="H2593" t="s">
        <v>3862</v>
      </c>
      <c r="I2593">
        <v>176.00280000000001</v>
      </c>
      <c r="J2593">
        <v>4</v>
      </c>
    </row>
    <row r="2594" spans="1:10" x14ac:dyDescent="0.3">
      <c r="A2594" t="s">
        <v>3851</v>
      </c>
      <c r="B2594" t="s">
        <v>5050</v>
      </c>
      <c r="C2594" t="s">
        <v>3996</v>
      </c>
      <c r="D2594">
        <v>2022</v>
      </c>
      <c r="E2594" t="s">
        <v>3860</v>
      </c>
      <c r="F2594" t="s">
        <v>3861</v>
      </c>
      <c r="G2594" t="s">
        <v>36</v>
      </c>
      <c r="H2594" t="s">
        <v>3862</v>
      </c>
      <c r="I2594">
        <v>239.4538</v>
      </c>
      <c r="J2594">
        <v>4</v>
      </c>
    </row>
    <row r="2595" spans="1:10" x14ac:dyDescent="0.3">
      <c r="A2595" t="s">
        <v>3857</v>
      </c>
      <c r="B2595" t="s">
        <v>4036</v>
      </c>
      <c r="C2595" t="s">
        <v>3932</v>
      </c>
      <c r="D2595">
        <v>2018</v>
      </c>
      <c r="E2595" t="s">
        <v>3883</v>
      </c>
      <c r="F2595" t="s">
        <v>3861</v>
      </c>
      <c r="G2595" t="s">
        <v>36</v>
      </c>
      <c r="H2595" t="s">
        <v>3884</v>
      </c>
      <c r="I2595">
        <v>54.2956</v>
      </c>
      <c r="J2595">
        <v>4</v>
      </c>
    </row>
    <row r="2596" spans="1:10" x14ac:dyDescent="0.3">
      <c r="A2596" t="s">
        <v>3857</v>
      </c>
      <c r="B2596" t="s">
        <v>4119</v>
      </c>
      <c r="C2596" t="s">
        <v>3932</v>
      </c>
      <c r="D2596">
        <v>2018</v>
      </c>
      <c r="E2596" t="s">
        <v>3883</v>
      </c>
      <c r="F2596" t="s">
        <v>3861</v>
      </c>
      <c r="G2596" t="s">
        <v>36</v>
      </c>
      <c r="H2596" t="s">
        <v>3884</v>
      </c>
      <c r="I2596">
        <v>101.30159999999999</v>
      </c>
      <c r="J2596">
        <v>4</v>
      </c>
    </row>
    <row r="2597" spans="1:10" x14ac:dyDescent="0.3">
      <c r="A2597" t="s">
        <v>3857</v>
      </c>
      <c r="B2597" t="s">
        <v>4615</v>
      </c>
      <c r="C2597" t="s">
        <v>3932</v>
      </c>
      <c r="D2597">
        <v>2018</v>
      </c>
      <c r="E2597" t="s">
        <v>3883</v>
      </c>
      <c r="F2597" t="s">
        <v>3861</v>
      </c>
      <c r="G2597" t="s">
        <v>36</v>
      </c>
      <c r="H2597" t="s">
        <v>3884</v>
      </c>
      <c r="I2597">
        <v>184.9924</v>
      </c>
      <c r="J2597">
        <v>4</v>
      </c>
    </row>
    <row r="2598" spans="1:10" x14ac:dyDescent="0.3">
      <c r="A2598" t="s">
        <v>3857</v>
      </c>
      <c r="B2598" t="s">
        <v>4689</v>
      </c>
      <c r="C2598" t="s">
        <v>3932</v>
      </c>
      <c r="D2598">
        <v>2018</v>
      </c>
      <c r="E2598" t="s">
        <v>3883</v>
      </c>
      <c r="F2598" t="s">
        <v>3861</v>
      </c>
      <c r="G2598" t="s">
        <v>36</v>
      </c>
      <c r="H2598" t="s">
        <v>3884</v>
      </c>
      <c r="I2598">
        <v>76.735399999999998</v>
      </c>
      <c r="J2598">
        <v>4</v>
      </c>
    </row>
    <row r="2599" spans="1:10" x14ac:dyDescent="0.3">
      <c r="A2599" t="s">
        <v>3857</v>
      </c>
      <c r="B2599" t="s">
        <v>4469</v>
      </c>
      <c r="C2599" t="s">
        <v>3932</v>
      </c>
      <c r="D2599">
        <v>2018</v>
      </c>
      <c r="E2599" t="s">
        <v>3883</v>
      </c>
      <c r="F2599" t="s">
        <v>3861</v>
      </c>
      <c r="G2599" t="s">
        <v>36</v>
      </c>
      <c r="H2599" t="s">
        <v>3884</v>
      </c>
      <c r="I2599">
        <v>108.5596</v>
      </c>
      <c r="J2599">
        <v>4</v>
      </c>
    </row>
    <row r="2600" spans="1:10" x14ac:dyDescent="0.3">
      <c r="A2600" t="s">
        <v>3857</v>
      </c>
      <c r="B2600" t="s">
        <v>4037</v>
      </c>
      <c r="C2600" t="s">
        <v>3911</v>
      </c>
      <c r="D2600">
        <v>2018</v>
      </c>
      <c r="E2600" t="s">
        <v>3883</v>
      </c>
      <c r="F2600" t="s">
        <v>3861</v>
      </c>
      <c r="G2600" t="s">
        <v>36</v>
      </c>
      <c r="H2600" t="s">
        <v>3884</v>
      </c>
      <c r="I2600">
        <v>229.1326</v>
      </c>
      <c r="J2600">
        <v>4</v>
      </c>
    </row>
    <row r="2601" spans="1:10" x14ac:dyDescent="0.3">
      <c r="A2601" t="s">
        <v>3857</v>
      </c>
      <c r="B2601" t="s">
        <v>3904</v>
      </c>
      <c r="C2601" t="s">
        <v>3834</v>
      </c>
      <c r="D2601">
        <v>2018</v>
      </c>
      <c r="E2601" t="s">
        <v>3883</v>
      </c>
      <c r="F2601" t="s">
        <v>3861</v>
      </c>
      <c r="G2601" t="s">
        <v>36</v>
      </c>
      <c r="H2601" t="s">
        <v>3884</v>
      </c>
      <c r="I2601">
        <v>172.6764</v>
      </c>
      <c r="J2601">
        <v>4</v>
      </c>
    </row>
    <row r="2602" spans="1:10" x14ac:dyDescent="0.3">
      <c r="A2602" t="s">
        <v>3857</v>
      </c>
      <c r="B2602" t="s">
        <v>4426</v>
      </c>
      <c r="C2602" t="s">
        <v>3834</v>
      </c>
      <c r="D2602">
        <v>2018</v>
      </c>
      <c r="E2602" t="s">
        <v>3883</v>
      </c>
      <c r="F2602" t="s">
        <v>3861</v>
      </c>
      <c r="G2602" t="s">
        <v>36</v>
      </c>
      <c r="H2602" t="s">
        <v>3884</v>
      </c>
      <c r="I2602">
        <v>256.7672</v>
      </c>
      <c r="J2602">
        <v>4</v>
      </c>
    </row>
    <row r="2603" spans="1:10" x14ac:dyDescent="0.3">
      <c r="A2603" t="s">
        <v>3857</v>
      </c>
      <c r="B2603" t="s">
        <v>4502</v>
      </c>
      <c r="C2603" t="s">
        <v>3864</v>
      </c>
      <c r="D2603">
        <v>2018</v>
      </c>
      <c r="E2603" t="s">
        <v>3883</v>
      </c>
      <c r="F2603" t="s">
        <v>3861</v>
      </c>
      <c r="G2603" t="s">
        <v>36</v>
      </c>
      <c r="H2603" t="s">
        <v>3884</v>
      </c>
      <c r="I2603">
        <v>245.8776</v>
      </c>
      <c r="J2603">
        <v>4</v>
      </c>
    </row>
    <row r="2604" spans="1:10" x14ac:dyDescent="0.3">
      <c r="A2604" t="s">
        <v>3857</v>
      </c>
      <c r="B2604" t="s">
        <v>5161</v>
      </c>
      <c r="C2604" t="s">
        <v>3853</v>
      </c>
      <c r="D2604">
        <v>2018</v>
      </c>
      <c r="E2604" t="s">
        <v>3883</v>
      </c>
      <c r="F2604" t="s">
        <v>3861</v>
      </c>
      <c r="G2604" t="s">
        <v>36</v>
      </c>
      <c r="H2604" t="s">
        <v>3884</v>
      </c>
      <c r="I2604">
        <v>186.82400000000001</v>
      </c>
      <c r="J2604">
        <v>4</v>
      </c>
    </row>
    <row r="2605" spans="1:10" x14ac:dyDescent="0.3">
      <c r="A2605" t="s">
        <v>3857</v>
      </c>
      <c r="B2605" t="s">
        <v>4354</v>
      </c>
      <c r="C2605" t="s">
        <v>3853</v>
      </c>
      <c r="D2605">
        <v>2018</v>
      </c>
      <c r="E2605" t="s">
        <v>3883</v>
      </c>
      <c r="F2605" t="s">
        <v>3861</v>
      </c>
      <c r="G2605" t="s">
        <v>36</v>
      </c>
      <c r="H2605" t="s">
        <v>3884</v>
      </c>
      <c r="I2605">
        <v>98.241</v>
      </c>
      <c r="J2605">
        <v>4</v>
      </c>
    </row>
    <row r="2606" spans="1:10" x14ac:dyDescent="0.3">
      <c r="A2606" t="s">
        <v>3857</v>
      </c>
      <c r="B2606" t="s">
        <v>4875</v>
      </c>
      <c r="C2606" t="s">
        <v>3853</v>
      </c>
      <c r="D2606">
        <v>2018</v>
      </c>
      <c r="E2606" t="s">
        <v>3883</v>
      </c>
      <c r="F2606" t="s">
        <v>3861</v>
      </c>
      <c r="G2606" t="s">
        <v>36</v>
      </c>
      <c r="H2606" t="s">
        <v>3884</v>
      </c>
      <c r="I2606">
        <v>245.4144</v>
      </c>
      <c r="J2606">
        <v>4</v>
      </c>
    </row>
    <row r="2607" spans="1:10" x14ac:dyDescent="0.3">
      <c r="A2607" t="s">
        <v>3857</v>
      </c>
      <c r="B2607" t="s">
        <v>4069</v>
      </c>
      <c r="C2607" t="s">
        <v>3853</v>
      </c>
      <c r="D2607">
        <v>2018</v>
      </c>
      <c r="E2607" t="s">
        <v>3883</v>
      </c>
      <c r="F2607" t="s">
        <v>3861</v>
      </c>
      <c r="G2607" t="s">
        <v>36</v>
      </c>
      <c r="H2607" t="s">
        <v>3884</v>
      </c>
      <c r="I2607">
        <v>47.469200000000001</v>
      </c>
      <c r="J2607">
        <v>4</v>
      </c>
    </row>
    <row r="2608" spans="1:10" x14ac:dyDescent="0.3">
      <c r="A2608" t="s">
        <v>3857</v>
      </c>
      <c r="B2608" t="s">
        <v>5074</v>
      </c>
      <c r="C2608" t="s">
        <v>3853</v>
      </c>
      <c r="D2608">
        <v>2018</v>
      </c>
      <c r="E2608" t="s">
        <v>3883</v>
      </c>
      <c r="F2608" t="s">
        <v>3861</v>
      </c>
      <c r="G2608" t="s">
        <v>36</v>
      </c>
      <c r="H2608" t="s">
        <v>3884</v>
      </c>
      <c r="I2608">
        <v>43.4086</v>
      </c>
      <c r="J2608">
        <v>4</v>
      </c>
    </row>
    <row r="2609" spans="1:10" x14ac:dyDescent="0.3">
      <c r="A2609" t="s">
        <v>3857</v>
      </c>
      <c r="B2609" t="s">
        <v>4212</v>
      </c>
      <c r="C2609" t="s">
        <v>3899</v>
      </c>
      <c r="D2609">
        <v>2018</v>
      </c>
      <c r="E2609" t="s">
        <v>3883</v>
      </c>
      <c r="F2609" t="s">
        <v>3861</v>
      </c>
      <c r="G2609" t="s">
        <v>36</v>
      </c>
      <c r="H2609" t="s">
        <v>3884</v>
      </c>
      <c r="I2609">
        <v>173.30799999999999</v>
      </c>
      <c r="J2609">
        <v>4</v>
      </c>
    </row>
    <row r="2610" spans="1:10" x14ac:dyDescent="0.3">
      <c r="A2610" t="s">
        <v>3857</v>
      </c>
      <c r="B2610" t="s">
        <v>3858</v>
      </c>
      <c r="C2610" t="s">
        <v>3859</v>
      </c>
      <c r="D2610">
        <v>2018</v>
      </c>
      <c r="E2610" t="s">
        <v>3883</v>
      </c>
      <c r="F2610" t="s">
        <v>3861</v>
      </c>
      <c r="G2610" t="s">
        <v>36</v>
      </c>
      <c r="H2610" t="s">
        <v>3884</v>
      </c>
      <c r="I2610">
        <v>116.9492</v>
      </c>
      <c r="J2610">
        <v>4</v>
      </c>
    </row>
    <row r="2611" spans="1:10" x14ac:dyDescent="0.3">
      <c r="A2611" t="s">
        <v>3857</v>
      </c>
      <c r="B2611" t="s">
        <v>4696</v>
      </c>
      <c r="C2611" t="s">
        <v>3859</v>
      </c>
      <c r="D2611">
        <v>2018</v>
      </c>
      <c r="E2611" t="s">
        <v>3883</v>
      </c>
      <c r="F2611" t="s">
        <v>3861</v>
      </c>
      <c r="G2611" t="s">
        <v>36</v>
      </c>
      <c r="H2611" t="s">
        <v>3884</v>
      </c>
      <c r="I2611">
        <v>95.141000000000005</v>
      </c>
      <c r="J2611">
        <v>4</v>
      </c>
    </row>
    <row r="2612" spans="1:10" x14ac:dyDescent="0.3">
      <c r="A2612" t="s">
        <v>3857</v>
      </c>
      <c r="B2612" t="s">
        <v>4697</v>
      </c>
      <c r="C2612" t="s">
        <v>3859</v>
      </c>
      <c r="D2612">
        <v>2018</v>
      </c>
      <c r="E2612" t="s">
        <v>3883</v>
      </c>
      <c r="F2612" t="s">
        <v>3861</v>
      </c>
      <c r="G2612" t="s">
        <v>36</v>
      </c>
      <c r="H2612" t="s">
        <v>3884</v>
      </c>
      <c r="I2612">
        <v>156.96039999999999</v>
      </c>
      <c r="J2612">
        <v>4</v>
      </c>
    </row>
    <row r="2613" spans="1:10" x14ac:dyDescent="0.3">
      <c r="A2613" t="s">
        <v>3857</v>
      </c>
      <c r="B2613" t="s">
        <v>4921</v>
      </c>
      <c r="C2613" t="s">
        <v>3859</v>
      </c>
      <c r="D2613">
        <v>2018</v>
      </c>
      <c r="E2613" t="s">
        <v>3883</v>
      </c>
      <c r="F2613" t="s">
        <v>3861</v>
      </c>
      <c r="G2613" t="s">
        <v>36</v>
      </c>
      <c r="H2613" t="s">
        <v>3884</v>
      </c>
      <c r="I2613">
        <v>46.4086</v>
      </c>
      <c r="J2613">
        <v>4</v>
      </c>
    </row>
    <row r="2614" spans="1:10" x14ac:dyDescent="0.3">
      <c r="A2614" t="s">
        <v>3857</v>
      </c>
      <c r="B2614" t="s">
        <v>4134</v>
      </c>
      <c r="C2614" t="s">
        <v>3859</v>
      </c>
      <c r="D2614">
        <v>2018</v>
      </c>
      <c r="E2614" t="s">
        <v>3883</v>
      </c>
      <c r="F2614" t="s">
        <v>3861</v>
      </c>
      <c r="G2614" t="s">
        <v>36</v>
      </c>
      <c r="H2614" t="s">
        <v>3884</v>
      </c>
      <c r="I2614">
        <v>157.3604</v>
      </c>
      <c r="J2614">
        <v>4</v>
      </c>
    </row>
    <row r="2615" spans="1:10" x14ac:dyDescent="0.3">
      <c r="A2615" t="s">
        <v>3857</v>
      </c>
      <c r="B2615" t="s">
        <v>5187</v>
      </c>
      <c r="C2615" t="s">
        <v>3859</v>
      </c>
      <c r="D2615">
        <v>2018</v>
      </c>
      <c r="E2615" t="s">
        <v>3883</v>
      </c>
      <c r="F2615" t="s">
        <v>3861</v>
      </c>
      <c r="G2615" t="s">
        <v>36</v>
      </c>
      <c r="H2615" t="s">
        <v>3884</v>
      </c>
      <c r="I2615">
        <v>131.83099999999999</v>
      </c>
      <c r="J2615">
        <v>4</v>
      </c>
    </row>
    <row r="2616" spans="1:10" x14ac:dyDescent="0.3">
      <c r="A2616" t="s">
        <v>3857</v>
      </c>
      <c r="B2616" t="s">
        <v>5086</v>
      </c>
      <c r="C2616" t="s">
        <v>3859</v>
      </c>
      <c r="D2616">
        <v>2018</v>
      </c>
      <c r="E2616" t="s">
        <v>3883</v>
      </c>
      <c r="F2616" t="s">
        <v>3861</v>
      </c>
      <c r="G2616" t="s">
        <v>36</v>
      </c>
      <c r="H2616" t="s">
        <v>3884</v>
      </c>
      <c r="I2616">
        <v>55.993000000000002</v>
      </c>
      <c r="J2616">
        <v>4</v>
      </c>
    </row>
    <row r="2617" spans="1:10" x14ac:dyDescent="0.3">
      <c r="A2617" t="s">
        <v>3857</v>
      </c>
      <c r="B2617" t="s">
        <v>4079</v>
      </c>
      <c r="C2617" t="s">
        <v>3880</v>
      </c>
      <c r="D2617">
        <v>2018</v>
      </c>
      <c r="E2617" t="s">
        <v>3883</v>
      </c>
      <c r="F2617" t="s">
        <v>3861</v>
      </c>
      <c r="G2617" t="s">
        <v>36</v>
      </c>
      <c r="H2617" t="s">
        <v>3884</v>
      </c>
      <c r="I2617">
        <v>77.035399999999996</v>
      </c>
      <c r="J2617">
        <v>4</v>
      </c>
    </row>
    <row r="2618" spans="1:10" x14ac:dyDescent="0.3">
      <c r="A2618" t="s">
        <v>3857</v>
      </c>
      <c r="B2618" t="s">
        <v>4634</v>
      </c>
      <c r="C2618" t="s">
        <v>3880</v>
      </c>
      <c r="D2618">
        <v>2018</v>
      </c>
      <c r="E2618" t="s">
        <v>3883</v>
      </c>
      <c r="F2618" t="s">
        <v>3861</v>
      </c>
      <c r="G2618" t="s">
        <v>36</v>
      </c>
      <c r="H2618" t="s">
        <v>3884</v>
      </c>
      <c r="I2618">
        <v>222.37459999999999</v>
      </c>
      <c r="J2618">
        <v>4</v>
      </c>
    </row>
    <row r="2619" spans="1:10" x14ac:dyDescent="0.3">
      <c r="A2619" t="s">
        <v>3857</v>
      </c>
      <c r="B2619" t="s">
        <v>4952</v>
      </c>
      <c r="C2619" t="s">
        <v>3880</v>
      </c>
      <c r="D2619">
        <v>2018</v>
      </c>
      <c r="E2619" t="s">
        <v>3883</v>
      </c>
      <c r="F2619" t="s">
        <v>3861</v>
      </c>
      <c r="G2619" t="s">
        <v>36</v>
      </c>
      <c r="H2619" t="s">
        <v>3884</v>
      </c>
      <c r="I2619">
        <v>111.7544</v>
      </c>
      <c r="J2619">
        <v>4</v>
      </c>
    </row>
    <row r="2620" spans="1:10" x14ac:dyDescent="0.3">
      <c r="A2620" t="s">
        <v>3857</v>
      </c>
      <c r="B2620" t="s">
        <v>5188</v>
      </c>
      <c r="C2620" t="s">
        <v>3892</v>
      </c>
      <c r="D2620">
        <v>2018</v>
      </c>
      <c r="E2620" t="s">
        <v>3883</v>
      </c>
      <c r="F2620" t="s">
        <v>3861</v>
      </c>
      <c r="G2620" t="s">
        <v>36</v>
      </c>
      <c r="H2620" t="s">
        <v>3884</v>
      </c>
      <c r="I2620">
        <v>120.9756</v>
      </c>
      <c r="J2620">
        <v>4</v>
      </c>
    </row>
    <row r="2621" spans="1:10" x14ac:dyDescent="0.3">
      <c r="A2621" t="s">
        <v>3857</v>
      </c>
      <c r="B2621" t="s">
        <v>4835</v>
      </c>
      <c r="C2621" t="s">
        <v>3902</v>
      </c>
      <c r="D2621">
        <v>2018</v>
      </c>
      <c r="E2621" t="s">
        <v>3883</v>
      </c>
      <c r="F2621" t="s">
        <v>3861</v>
      </c>
      <c r="G2621" t="s">
        <v>36</v>
      </c>
      <c r="H2621" t="s">
        <v>3884</v>
      </c>
      <c r="I2621">
        <v>37.518999999999998</v>
      </c>
      <c r="J2621">
        <v>4</v>
      </c>
    </row>
    <row r="2622" spans="1:10" x14ac:dyDescent="0.3">
      <c r="A2622" t="s">
        <v>3857</v>
      </c>
      <c r="B2622" t="s">
        <v>5189</v>
      </c>
      <c r="C2622" t="s">
        <v>3886</v>
      </c>
      <c r="D2622">
        <v>2018</v>
      </c>
      <c r="E2622" t="s">
        <v>3883</v>
      </c>
      <c r="F2622" t="s">
        <v>3861</v>
      </c>
      <c r="G2622" t="s">
        <v>36</v>
      </c>
      <c r="H2622" t="s">
        <v>3884</v>
      </c>
      <c r="I2622">
        <v>197.20840000000001</v>
      </c>
      <c r="J2622">
        <v>4</v>
      </c>
    </row>
    <row r="2623" spans="1:10" x14ac:dyDescent="0.3">
      <c r="A2623" t="s">
        <v>3857</v>
      </c>
      <c r="B2623" t="s">
        <v>5190</v>
      </c>
      <c r="C2623" t="s">
        <v>3886</v>
      </c>
      <c r="D2623">
        <v>2018</v>
      </c>
      <c r="E2623" t="s">
        <v>3883</v>
      </c>
      <c r="F2623" t="s">
        <v>3861</v>
      </c>
      <c r="G2623" t="s">
        <v>36</v>
      </c>
      <c r="H2623" t="s">
        <v>3884</v>
      </c>
      <c r="I2623">
        <v>119.8124</v>
      </c>
      <c r="J2623">
        <v>4</v>
      </c>
    </row>
    <row r="2624" spans="1:10" x14ac:dyDescent="0.3">
      <c r="A2624" t="s">
        <v>3857</v>
      </c>
      <c r="B2624" t="s">
        <v>5121</v>
      </c>
      <c r="C2624" t="s">
        <v>3886</v>
      </c>
      <c r="D2624">
        <v>2018</v>
      </c>
      <c r="E2624" t="s">
        <v>3883</v>
      </c>
      <c r="F2624" t="s">
        <v>3861</v>
      </c>
      <c r="G2624" t="s">
        <v>36</v>
      </c>
      <c r="H2624" t="s">
        <v>3884</v>
      </c>
      <c r="I2624">
        <v>256.16460000000001</v>
      </c>
      <c r="J2624">
        <v>4</v>
      </c>
    </row>
    <row r="2625" spans="1:10" x14ac:dyDescent="0.3">
      <c r="A2625" t="s">
        <v>3857</v>
      </c>
      <c r="B2625" t="s">
        <v>5191</v>
      </c>
      <c r="C2625" t="s">
        <v>3886</v>
      </c>
      <c r="D2625">
        <v>2018</v>
      </c>
      <c r="E2625" t="s">
        <v>3883</v>
      </c>
      <c r="F2625" t="s">
        <v>3861</v>
      </c>
      <c r="G2625" t="s">
        <v>36</v>
      </c>
      <c r="H2625" t="s">
        <v>3884</v>
      </c>
      <c r="I2625">
        <v>141.21539999999999</v>
      </c>
      <c r="J2625">
        <v>4</v>
      </c>
    </row>
    <row r="2626" spans="1:10" x14ac:dyDescent="0.3">
      <c r="A2626" t="s">
        <v>3857</v>
      </c>
      <c r="B2626" t="s">
        <v>3955</v>
      </c>
      <c r="C2626" t="s">
        <v>3886</v>
      </c>
      <c r="D2626">
        <v>2018</v>
      </c>
      <c r="E2626" t="s">
        <v>3883</v>
      </c>
      <c r="F2626" t="s">
        <v>3861</v>
      </c>
      <c r="G2626" t="s">
        <v>36</v>
      </c>
      <c r="H2626" t="s">
        <v>3884</v>
      </c>
      <c r="I2626">
        <v>240.62219999999999</v>
      </c>
      <c r="J2626">
        <v>4</v>
      </c>
    </row>
    <row r="2627" spans="1:10" x14ac:dyDescent="0.3">
      <c r="A2627" t="s">
        <v>3857</v>
      </c>
      <c r="B2627" t="s">
        <v>5192</v>
      </c>
      <c r="C2627" t="s">
        <v>3886</v>
      </c>
      <c r="D2627">
        <v>2018</v>
      </c>
      <c r="E2627" t="s">
        <v>3883</v>
      </c>
      <c r="F2627" t="s">
        <v>3861</v>
      </c>
      <c r="G2627" t="s">
        <v>36</v>
      </c>
      <c r="H2627" t="s">
        <v>3884</v>
      </c>
      <c r="I2627">
        <v>50.500799999999998</v>
      </c>
      <c r="J2627">
        <v>4</v>
      </c>
    </row>
    <row r="2628" spans="1:10" x14ac:dyDescent="0.3">
      <c r="A2628" t="s">
        <v>3857</v>
      </c>
      <c r="B2628" t="s">
        <v>4754</v>
      </c>
      <c r="C2628" t="s">
        <v>3886</v>
      </c>
      <c r="D2628">
        <v>2018</v>
      </c>
      <c r="E2628" t="s">
        <v>3883</v>
      </c>
      <c r="F2628" t="s">
        <v>3861</v>
      </c>
      <c r="G2628" t="s">
        <v>36</v>
      </c>
      <c r="H2628" t="s">
        <v>3884</v>
      </c>
      <c r="I2628">
        <v>236.0248</v>
      </c>
      <c r="J2628">
        <v>4</v>
      </c>
    </row>
    <row r="2629" spans="1:10" x14ac:dyDescent="0.3">
      <c r="A2629" t="s">
        <v>3857</v>
      </c>
      <c r="B2629" t="s">
        <v>4015</v>
      </c>
      <c r="C2629" t="s">
        <v>3886</v>
      </c>
      <c r="D2629">
        <v>2018</v>
      </c>
      <c r="E2629" t="s">
        <v>3883</v>
      </c>
      <c r="F2629" t="s">
        <v>3861</v>
      </c>
      <c r="G2629" t="s">
        <v>36</v>
      </c>
      <c r="H2629" t="s">
        <v>3884</v>
      </c>
      <c r="I2629">
        <v>121.0072</v>
      </c>
      <c r="J2629">
        <v>4</v>
      </c>
    </row>
    <row r="2630" spans="1:10" x14ac:dyDescent="0.3">
      <c r="A2630" t="s">
        <v>3857</v>
      </c>
      <c r="B2630" t="s">
        <v>3870</v>
      </c>
      <c r="C2630" t="s">
        <v>3871</v>
      </c>
      <c r="D2630">
        <v>2018</v>
      </c>
      <c r="E2630" t="s">
        <v>3883</v>
      </c>
      <c r="F2630" t="s">
        <v>3861</v>
      </c>
      <c r="G2630" t="s">
        <v>36</v>
      </c>
      <c r="H2630" t="s">
        <v>3884</v>
      </c>
      <c r="I2630">
        <v>56.6614</v>
      </c>
      <c r="J2630">
        <v>4</v>
      </c>
    </row>
    <row r="2631" spans="1:10" x14ac:dyDescent="0.3">
      <c r="A2631" t="s">
        <v>3857</v>
      </c>
      <c r="B2631" t="s">
        <v>5193</v>
      </c>
      <c r="C2631" t="s">
        <v>3871</v>
      </c>
      <c r="D2631">
        <v>2018</v>
      </c>
      <c r="E2631" t="s">
        <v>3883</v>
      </c>
      <c r="F2631" t="s">
        <v>3861</v>
      </c>
      <c r="G2631" t="s">
        <v>36</v>
      </c>
      <c r="H2631" t="s">
        <v>3884</v>
      </c>
      <c r="I2631">
        <v>150.80240000000001</v>
      </c>
      <c r="J2631">
        <v>4</v>
      </c>
    </row>
    <row r="2632" spans="1:10" x14ac:dyDescent="0.3">
      <c r="A2632" t="s">
        <v>3857</v>
      </c>
      <c r="B2632" t="s">
        <v>5194</v>
      </c>
      <c r="C2632" t="s">
        <v>3996</v>
      </c>
      <c r="D2632">
        <v>2018</v>
      </c>
      <c r="E2632" t="s">
        <v>3883</v>
      </c>
      <c r="F2632" t="s">
        <v>3861</v>
      </c>
      <c r="G2632" t="s">
        <v>36</v>
      </c>
      <c r="H2632" t="s">
        <v>3884</v>
      </c>
      <c r="I2632">
        <v>207.56379999999999</v>
      </c>
      <c r="J2632">
        <v>4</v>
      </c>
    </row>
    <row r="2633" spans="1:10" x14ac:dyDescent="0.3">
      <c r="A2633" t="s">
        <v>3851</v>
      </c>
      <c r="B2633" t="s">
        <v>4388</v>
      </c>
      <c r="C2633" t="s">
        <v>3932</v>
      </c>
      <c r="D2633">
        <v>2018</v>
      </c>
      <c r="E2633" t="s">
        <v>3883</v>
      </c>
      <c r="F2633" t="s">
        <v>3861</v>
      </c>
      <c r="G2633" t="s">
        <v>36</v>
      </c>
      <c r="H2633" t="s">
        <v>3884</v>
      </c>
      <c r="I2633">
        <v>122.2072</v>
      </c>
      <c r="J2633">
        <v>4</v>
      </c>
    </row>
    <row r="2634" spans="1:10" x14ac:dyDescent="0.3">
      <c r="A2634" t="s">
        <v>3851</v>
      </c>
      <c r="B2634" t="s">
        <v>4932</v>
      </c>
      <c r="C2634" t="s">
        <v>3932</v>
      </c>
      <c r="D2634">
        <v>2018</v>
      </c>
      <c r="E2634" t="s">
        <v>3883</v>
      </c>
      <c r="F2634" t="s">
        <v>3861</v>
      </c>
      <c r="G2634" t="s">
        <v>36</v>
      </c>
      <c r="H2634" t="s">
        <v>3884</v>
      </c>
      <c r="I2634">
        <v>152.73660000000001</v>
      </c>
      <c r="J2634">
        <v>4</v>
      </c>
    </row>
    <row r="2635" spans="1:10" x14ac:dyDescent="0.3">
      <c r="A2635" t="s">
        <v>3851</v>
      </c>
      <c r="B2635" t="s">
        <v>3957</v>
      </c>
      <c r="C2635" t="s">
        <v>3932</v>
      </c>
      <c r="D2635">
        <v>2018</v>
      </c>
      <c r="E2635" t="s">
        <v>3883</v>
      </c>
      <c r="F2635" t="s">
        <v>3861</v>
      </c>
      <c r="G2635" t="s">
        <v>36</v>
      </c>
      <c r="H2635" t="s">
        <v>3884</v>
      </c>
      <c r="I2635">
        <v>262.7568</v>
      </c>
      <c r="J2635">
        <v>4</v>
      </c>
    </row>
    <row r="2636" spans="1:10" x14ac:dyDescent="0.3">
      <c r="A2636" t="s">
        <v>3851</v>
      </c>
      <c r="B2636" t="s">
        <v>4975</v>
      </c>
      <c r="C2636" t="s">
        <v>3895</v>
      </c>
      <c r="D2636">
        <v>2018</v>
      </c>
      <c r="E2636" t="s">
        <v>3883</v>
      </c>
      <c r="F2636" t="s">
        <v>3861</v>
      </c>
      <c r="G2636" t="s">
        <v>36</v>
      </c>
      <c r="H2636" t="s">
        <v>3884</v>
      </c>
      <c r="I2636">
        <v>189.4556</v>
      </c>
      <c r="J2636">
        <v>4</v>
      </c>
    </row>
    <row r="2637" spans="1:10" x14ac:dyDescent="0.3">
      <c r="A2637" t="s">
        <v>3851</v>
      </c>
      <c r="B2637" t="s">
        <v>5195</v>
      </c>
      <c r="C2637" t="s">
        <v>3868</v>
      </c>
      <c r="D2637">
        <v>2018</v>
      </c>
      <c r="E2637" t="s">
        <v>3883</v>
      </c>
      <c r="F2637" t="s">
        <v>3861</v>
      </c>
      <c r="G2637" t="s">
        <v>36</v>
      </c>
      <c r="H2637" t="s">
        <v>3884</v>
      </c>
      <c r="I2637">
        <v>189.35560000000001</v>
      </c>
      <c r="J2637">
        <v>4</v>
      </c>
    </row>
    <row r="2638" spans="1:10" x14ac:dyDescent="0.3">
      <c r="A2638" t="s">
        <v>3851</v>
      </c>
      <c r="B2638" t="s">
        <v>4887</v>
      </c>
      <c r="C2638" t="s">
        <v>3868</v>
      </c>
      <c r="D2638">
        <v>2018</v>
      </c>
      <c r="E2638" t="s">
        <v>3883</v>
      </c>
      <c r="F2638" t="s">
        <v>3861</v>
      </c>
      <c r="G2638" t="s">
        <v>36</v>
      </c>
      <c r="H2638" t="s">
        <v>3884</v>
      </c>
      <c r="I2638">
        <v>143.64699999999999</v>
      </c>
      <c r="J2638">
        <v>4</v>
      </c>
    </row>
    <row r="2639" spans="1:10" x14ac:dyDescent="0.3">
      <c r="A2639" t="s">
        <v>3851</v>
      </c>
      <c r="B2639" t="s">
        <v>5196</v>
      </c>
      <c r="C2639" t="s">
        <v>3834</v>
      </c>
      <c r="D2639">
        <v>2018</v>
      </c>
      <c r="E2639" t="s">
        <v>3883</v>
      </c>
      <c r="F2639" t="s">
        <v>3861</v>
      </c>
      <c r="G2639" t="s">
        <v>36</v>
      </c>
      <c r="H2639" t="s">
        <v>3884</v>
      </c>
      <c r="I2639">
        <v>43.874400000000001</v>
      </c>
      <c r="J2639">
        <v>4</v>
      </c>
    </row>
    <row r="2640" spans="1:10" x14ac:dyDescent="0.3">
      <c r="A2640" t="s">
        <v>3851</v>
      </c>
      <c r="B2640" t="s">
        <v>5197</v>
      </c>
      <c r="C2640" t="s">
        <v>3834</v>
      </c>
      <c r="D2640">
        <v>2018</v>
      </c>
      <c r="E2640" t="s">
        <v>3883</v>
      </c>
      <c r="F2640" t="s">
        <v>3861</v>
      </c>
      <c r="G2640" t="s">
        <v>36</v>
      </c>
      <c r="H2640" t="s">
        <v>3884</v>
      </c>
      <c r="I2640">
        <v>181.6318</v>
      </c>
      <c r="J2640">
        <v>4</v>
      </c>
    </row>
    <row r="2641" spans="1:10" x14ac:dyDescent="0.3">
      <c r="A2641" t="s">
        <v>3851</v>
      </c>
      <c r="B2641" t="s">
        <v>4391</v>
      </c>
      <c r="C2641" t="s">
        <v>3834</v>
      </c>
      <c r="D2641">
        <v>2018</v>
      </c>
      <c r="E2641" t="s">
        <v>3883</v>
      </c>
      <c r="F2641" t="s">
        <v>3861</v>
      </c>
      <c r="G2641" t="s">
        <v>36</v>
      </c>
      <c r="H2641" t="s">
        <v>3884</v>
      </c>
      <c r="I2641">
        <v>222.37719999999999</v>
      </c>
      <c r="J2641">
        <v>4</v>
      </c>
    </row>
    <row r="2642" spans="1:10" x14ac:dyDescent="0.3">
      <c r="A2642" t="s">
        <v>3851</v>
      </c>
      <c r="B2642" t="s">
        <v>5107</v>
      </c>
      <c r="C2642" t="s">
        <v>3864</v>
      </c>
      <c r="D2642">
        <v>2018</v>
      </c>
      <c r="E2642" t="s">
        <v>3883</v>
      </c>
      <c r="F2642" t="s">
        <v>3861</v>
      </c>
      <c r="G2642" t="s">
        <v>36</v>
      </c>
      <c r="H2642" t="s">
        <v>3884</v>
      </c>
      <c r="I2642">
        <v>144.0102</v>
      </c>
      <c r="J2642">
        <v>4</v>
      </c>
    </row>
    <row r="2643" spans="1:10" x14ac:dyDescent="0.3">
      <c r="A2643" t="s">
        <v>3851</v>
      </c>
      <c r="B2643" t="s">
        <v>5198</v>
      </c>
      <c r="C2643" t="s">
        <v>3864</v>
      </c>
      <c r="D2643">
        <v>2018</v>
      </c>
      <c r="E2643" t="s">
        <v>3883</v>
      </c>
      <c r="F2643" t="s">
        <v>3861</v>
      </c>
      <c r="G2643" t="s">
        <v>36</v>
      </c>
      <c r="H2643" t="s">
        <v>3884</v>
      </c>
      <c r="I2643">
        <v>130.53100000000001</v>
      </c>
      <c r="J2643">
        <v>4</v>
      </c>
    </row>
    <row r="2644" spans="1:10" x14ac:dyDescent="0.3">
      <c r="A2644" t="s">
        <v>3851</v>
      </c>
      <c r="B2644" t="s">
        <v>4117</v>
      </c>
      <c r="C2644" t="s">
        <v>3853</v>
      </c>
      <c r="D2644">
        <v>2018</v>
      </c>
      <c r="E2644" t="s">
        <v>3883</v>
      </c>
      <c r="F2644" t="s">
        <v>3861</v>
      </c>
      <c r="G2644" t="s">
        <v>36</v>
      </c>
      <c r="H2644" t="s">
        <v>3884</v>
      </c>
      <c r="I2644">
        <v>189.18719999999999</v>
      </c>
      <c r="J2644">
        <v>4</v>
      </c>
    </row>
    <row r="2645" spans="1:10" x14ac:dyDescent="0.3">
      <c r="A2645" t="s">
        <v>3851</v>
      </c>
      <c r="B2645" t="s">
        <v>4760</v>
      </c>
      <c r="C2645" t="s">
        <v>3853</v>
      </c>
      <c r="D2645">
        <v>2018</v>
      </c>
      <c r="E2645" t="s">
        <v>3883</v>
      </c>
      <c r="F2645" t="s">
        <v>3861</v>
      </c>
      <c r="G2645" t="s">
        <v>36</v>
      </c>
      <c r="H2645" t="s">
        <v>3884</v>
      </c>
      <c r="I2645">
        <v>241.25120000000001</v>
      </c>
      <c r="J2645">
        <v>4</v>
      </c>
    </row>
    <row r="2646" spans="1:10" x14ac:dyDescent="0.3">
      <c r="A2646" t="s">
        <v>3851</v>
      </c>
      <c r="B2646" t="s">
        <v>4451</v>
      </c>
      <c r="C2646" t="s">
        <v>3886</v>
      </c>
      <c r="D2646">
        <v>2018</v>
      </c>
      <c r="E2646" t="s">
        <v>3883</v>
      </c>
      <c r="F2646" t="s">
        <v>3861</v>
      </c>
      <c r="G2646" t="s">
        <v>36</v>
      </c>
      <c r="H2646" t="s">
        <v>3884</v>
      </c>
      <c r="I2646">
        <v>133.1626</v>
      </c>
      <c r="J2646">
        <v>4</v>
      </c>
    </row>
    <row r="2647" spans="1:10" x14ac:dyDescent="0.3">
      <c r="A2647" t="s">
        <v>3851</v>
      </c>
      <c r="B2647" t="s">
        <v>4156</v>
      </c>
      <c r="C2647" t="s">
        <v>3886</v>
      </c>
      <c r="D2647">
        <v>2018</v>
      </c>
      <c r="E2647" t="s">
        <v>3883</v>
      </c>
      <c r="F2647" t="s">
        <v>3861</v>
      </c>
      <c r="G2647" t="s">
        <v>36</v>
      </c>
      <c r="H2647" t="s">
        <v>3884</v>
      </c>
      <c r="I2647">
        <v>172.2764</v>
      </c>
      <c r="J2647">
        <v>4</v>
      </c>
    </row>
    <row r="2648" spans="1:10" x14ac:dyDescent="0.3">
      <c r="A2648" t="s">
        <v>3851</v>
      </c>
      <c r="B2648" t="s">
        <v>4868</v>
      </c>
      <c r="C2648" t="s">
        <v>3886</v>
      </c>
      <c r="D2648">
        <v>2018</v>
      </c>
      <c r="E2648" t="s">
        <v>3883</v>
      </c>
      <c r="F2648" t="s">
        <v>3861</v>
      </c>
      <c r="G2648" t="s">
        <v>36</v>
      </c>
      <c r="H2648" t="s">
        <v>3884</v>
      </c>
      <c r="I2648">
        <v>53.463999999999999</v>
      </c>
      <c r="J2648">
        <v>4</v>
      </c>
    </row>
    <row r="2649" spans="1:10" x14ac:dyDescent="0.3">
      <c r="A2649" t="s">
        <v>3851</v>
      </c>
      <c r="B2649" t="s">
        <v>4937</v>
      </c>
      <c r="C2649" t="s">
        <v>3886</v>
      </c>
      <c r="D2649">
        <v>2018</v>
      </c>
      <c r="E2649" t="s">
        <v>3883</v>
      </c>
      <c r="F2649" t="s">
        <v>3861</v>
      </c>
      <c r="G2649" t="s">
        <v>36</v>
      </c>
      <c r="H2649" t="s">
        <v>3884</v>
      </c>
      <c r="I2649">
        <v>32.855800000000002</v>
      </c>
      <c r="J2649">
        <v>4</v>
      </c>
    </row>
    <row r="2650" spans="1:10" x14ac:dyDescent="0.3">
      <c r="A2650" t="s">
        <v>3857</v>
      </c>
      <c r="B2650" t="s">
        <v>4818</v>
      </c>
      <c r="C2650" t="s">
        <v>3834</v>
      </c>
      <c r="D2650">
        <v>2012</v>
      </c>
      <c r="E2650" t="s">
        <v>3854</v>
      </c>
      <c r="F2650" t="s">
        <v>3855</v>
      </c>
      <c r="G2650" t="s">
        <v>36</v>
      </c>
      <c r="H2650" t="s">
        <v>3856</v>
      </c>
      <c r="I2650">
        <v>249.8092</v>
      </c>
      <c r="J2650">
        <v>4</v>
      </c>
    </row>
    <row r="2651" spans="1:10" x14ac:dyDescent="0.3">
      <c r="A2651" t="s">
        <v>3851</v>
      </c>
      <c r="B2651" t="s">
        <v>4561</v>
      </c>
      <c r="C2651" t="s">
        <v>3932</v>
      </c>
      <c r="D2651">
        <v>2018</v>
      </c>
      <c r="E2651" t="s">
        <v>3883</v>
      </c>
      <c r="F2651" t="s">
        <v>3861</v>
      </c>
      <c r="G2651" t="s">
        <v>36</v>
      </c>
      <c r="H2651" t="s">
        <v>3884</v>
      </c>
      <c r="I2651">
        <v>144.5444</v>
      </c>
      <c r="J2651">
        <v>4</v>
      </c>
    </row>
    <row r="2652" spans="1:10" x14ac:dyDescent="0.3">
      <c r="A2652" t="s">
        <v>3857</v>
      </c>
      <c r="B2652" t="s">
        <v>4859</v>
      </c>
      <c r="C2652" t="s">
        <v>3859</v>
      </c>
      <c r="D2652">
        <v>2012</v>
      </c>
      <c r="E2652" t="s">
        <v>3854</v>
      </c>
      <c r="F2652" t="s">
        <v>3855</v>
      </c>
      <c r="G2652" t="s">
        <v>36</v>
      </c>
      <c r="H2652" t="s">
        <v>3856</v>
      </c>
      <c r="I2652">
        <v>146.71019999999999</v>
      </c>
      <c r="J2652">
        <v>4</v>
      </c>
    </row>
    <row r="2653" spans="1:10" x14ac:dyDescent="0.3">
      <c r="A2653" t="s">
        <v>3851</v>
      </c>
      <c r="B2653" t="s">
        <v>5001</v>
      </c>
      <c r="C2653" t="s">
        <v>3871</v>
      </c>
      <c r="D2653">
        <v>2022</v>
      </c>
      <c r="E2653" t="s">
        <v>3860</v>
      </c>
      <c r="F2653" t="s">
        <v>3861</v>
      </c>
      <c r="G2653" t="s">
        <v>36</v>
      </c>
      <c r="H2653" t="s">
        <v>3862</v>
      </c>
      <c r="I2653">
        <v>122.53879999999999</v>
      </c>
      <c r="J2653">
        <v>4</v>
      </c>
    </row>
    <row r="2654" spans="1:10" hidden="1" x14ac:dyDescent="0.3">
      <c r="A2654" t="s">
        <v>3857</v>
      </c>
      <c r="B2654" t="s">
        <v>5199</v>
      </c>
      <c r="C2654" t="s">
        <v>3859</v>
      </c>
      <c r="D2654">
        <v>2016</v>
      </c>
      <c r="E2654" t="s">
        <v>3865</v>
      </c>
      <c r="F2654" t="s">
        <v>3855</v>
      </c>
      <c r="G2654" t="s">
        <v>3866</v>
      </c>
      <c r="H2654" t="s">
        <v>3856</v>
      </c>
      <c r="I2654">
        <v>143.88120000000001</v>
      </c>
      <c r="J2654">
        <v>4</v>
      </c>
    </row>
    <row r="2655" spans="1:10" hidden="1" x14ac:dyDescent="0.3">
      <c r="A2655" t="s">
        <v>3857</v>
      </c>
      <c r="B2655" t="s">
        <v>5200</v>
      </c>
      <c r="C2655" t="s">
        <v>3853</v>
      </c>
      <c r="D2655">
        <v>2017</v>
      </c>
      <c r="E2655" t="s">
        <v>3888</v>
      </c>
      <c r="F2655" t="s">
        <v>3873</v>
      </c>
      <c r="G2655" t="s">
        <v>3866</v>
      </c>
      <c r="H2655" t="s">
        <v>3856</v>
      </c>
      <c r="I2655">
        <v>57.893000000000001</v>
      </c>
      <c r="J2655">
        <v>4</v>
      </c>
    </row>
    <row r="2656" spans="1:10" hidden="1" x14ac:dyDescent="0.3">
      <c r="A2656" t="s">
        <v>3857</v>
      </c>
      <c r="B2656" t="s">
        <v>5201</v>
      </c>
      <c r="C2656" t="s">
        <v>3895</v>
      </c>
      <c r="D2656">
        <v>2020</v>
      </c>
      <c r="E2656" t="s">
        <v>3875</v>
      </c>
      <c r="F2656" t="s">
        <v>3873</v>
      </c>
      <c r="G2656" t="s">
        <v>3866</v>
      </c>
      <c r="H2656" t="s">
        <v>3856</v>
      </c>
      <c r="I2656">
        <v>62.7194</v>
      </c>
      <c r="J2656">
        <v>4</v>
      </c>
    </row>
    <row r="2657" spans="1:10" hidden="1" x14ac:dyDescent="0.3">
      <c r="A2657" t="s">
        <v>3857</v>
      </c>
      <c r="B2657" t="s">
        <v>5155</v>
      </c>
      <c r="C2657" t="s">
        <v>3902</v>
      </c>
      <c r="D2657">
        <v>2015</v>
      </c>
      <c r="E2657" t="s">
        <v>3872</v>
      </c>
      <c r="F2657" t="s">
        <v>3873</v>
      </c>
      <c r="G2657" t="s">
        <v>3866</v>
      </c>
      <c r="H2657" t="s">
        <v>3856</v>
      </c>
      <c r="I2657">
        <v>105.5938</v>
      </c>
      <c r="J2657">
        <v>4</v>
      </c>
    </row>
    <row r="2658" spans="1:10" x14ac:dyDescent="0.3">
      <c r="A2658" t="s">
        <v>3857</v>
      </c>
      <c r="B2658" t="s">
        <v>5202</v>
      </c>
      <c r="C2658" t="s">
        <v>3868</v>
      </c>
      <c r="D2658">
        <v>2022</v>
      </c>
      <c r="E2658" t="s">
        <v>3860</v>
      </c>
      <c r="F2658" t="s">
        <v>3861</v>
      </c>
      <c r="G2658" t="s">
        <v>36</v>
      </c>
      <c r="H2658" t="s">
        <v>3862</v>
      </c>
      <c r="I2658">
        <v>222.54560000000001</v>
      </c>
      <c r="J2658">
        <v>4</v>
      </c>
    </row>
    <row r="2659" spans="1:10" hidden="1" x14ac:dyDescent="0.3">
      <c r="A2659" t="s">
        <v>3857</v>
      </c>
      <c r="B2659" t="s">
        <v>4076</v>
      </c>
      <c r="C2659" t="s">
        <v>3859</v>
      </c>
      <c r="D2659">
        <v>2015</v>
      </c>
      <c r="E2659" t="s">
        <v>3872</v>
      </c>
      <c r="F2659" t="s">
        <v>3873</v>
      </c>
      <c r="G2659" t="s">
        <v>3866</v>
      </c>
      <c r="H2659" t="s">
        <v>3856</v>
      </c>
      <c r="I2659">
        <v>104.628</v>
      </c>
      <c r="J2659">
        <v>4</v>
      </c>
    </row>
    <row r="2660" spans="1:10" hidden="1" x14ac:dyDescent="0.3">
      <c r="A2660" t="s">
        <v>3857</v>
      </c>
      <c r="B2660" t="s">
        <v>4347</v>
      </c>
      <c r="C2660" t="s">
        <v>3892</v>
      </c>
      <c r="D2660">
        <v>2017</v>
      </c>
      <c r="E2660" t="s">
        <v>3888</v>
      </c>
      <c r="F2660" t="s">
        <v>3873</v>
      </c>
      <c r="G2660" t="s">
        <v>3866</v>
      </c>
      <c r="H2660" t="s">
        <v>3856</v>
      </c>
      <c r="I2660">
        <v>40.282200000000003</v>
      </c>
      <c r="J2660">
        <v>4</v>
      </c>
    </row>
    <row r="2661" spans="1:10" hidden="1" x14ac:dyDescent="0.3">
      <c r="A2661" t="s">
        <v>3851</v>
      </c>
      <c r="B2661" t="s">
        <v>4172</v>
      </c>
      <c r="C2661" t="s">
        <v>3932</v>
      </c>
      <c r="D2661">
        <v>2020</v>
      </c>
      <c r="E2661" t="s">
        <v>3875</v>
      </c>
      <c r="F2661" t="s">
        <v>3873</v>
      </c>
      <c r="G2661" t="s">
        <v>3866</v>
      </c>
      <c r="H2661" t="s">
        <v>3856</v>
      </c>
      <c r="I2661">
        <v>88.351399999999998</v>
      </c>
      <c r="J2661">
        <v>4</v>
      </c>
    </row>
    <row r="2662" spans="1:10" hidden="1" x14ac:dyDescent="0.3">
      <c r="A2662" t="s">
        <v>3857</v>
      </c>
      <c r="B2662" t="s">
        <v>5203</v>
      </c>
      <c r="C2662" t="s">
        <v>3868</v>
      </c>
      <c r="D2662">
        <v>2020</v>
      </c>
      <c r="E2662" t="s">
        <v>3875</v>
      </c>
      <c r="F2662" t="s">
        <v>3873</v>
      </c>
      <c r="G2662" t="s">
        <v>3866</v>
      </c>
      <c r="H2662" t="s">
        <v>3856</v>
      </c>
      <c r="I2662">
        <v>121.7072</v>
      </c>
      <c r="J2662">
        <v>4</v>
      </c>
    </row>
    <row r="2663" spans="1:10" hidden="1" x14ac:dyDescent="0.3">
      <c r="A2663" t="s">
        <v>3857</v>
      </c>
      <c r="B2663" t="s">
        <v>4004</v>
      </c>
      <c r="C2663" t="s">
        <v>3864</v>
      </c>
      <c r="D2663">
        <v>2020</v>
      </c>
      <c r="E2663" t="s">
        <v>3875</v>
      </c>
      <c r="F2663" t="s">
        <v>3873</v>
      </c>
      <c r="G2663" t="s">
        <v>3866</v>
      </c>
      <c r="H2663" t="s">
        <v>3856</v>
      </c>
      <c r="I2663">
        <v>262.49099999999999</v>
      </c>
      <c r="J2663">
        <v>4</v>
      </c>
    </row>
    <row r="2664" spans="1:10" hidden="1" x14ac:dyDescent="0.3">
      <c r="A2664" t="s">
        <v>3851</v>
      </c>
      <c r="B2664" t="s">
        <v>4288</v>
      </c>
      <c r="C2664" t="s">
        <v>3886</v>
      </c>
      <c r="D2664">
        <v>2014</v>
      </c>
      <c r="E2664" t="s">
        <v>3869</v>
      </c>
      <c r="F2664" t="s">
        <v>3861</v>
      </c>
      <c r="G2664" t="s">
        <v>17</v>
      </c>
      <c r="H2664" t="s">
        <v>3856</v>
      </c>
      <c r="I2664">
        <v>125.9704</v>
      </c>
      <c r="J2664">
        <v>4</v>
      </c>
    </row>
    <row r="2665" spans="1:10" hidden="1" x14ac:dyDescent="0.3">
      <c r="A2665" t="s">
        <v>3857</v>
      </c>
      <c r="B2665" t="s">
        <v>4500</v>
      </c>
      <c r="C2665" t="s">
        <v>3911</v>
      </c>
      <c r="D2665">
        <v>2015</v>
      </c>
      <c r="E2665" t="s">
        <v>3872</v>
      </c>
      <c r="F2665" t="s">
        <v>3873</v>
      </c>
      <c r="G2665" t="s">
        <v>3866</v>
      </c>
      <c r="H2665" t="s">
        <v>3856</v>
      </c>
      <c r="I2665">
        <v>176.23699999999999</v>
      </c>
      <c r="J2665">
        <v>4</v>
      </c>
    </row>
    <row r="2666" spans="1:10" hidden="1" x14ac:dyDescent="0.3">
      <c r="A2666" t="s">
        <v>3851</v>
      </c>
      <c r="B2666" t="s">
        <v>5046</v>
      </c>
      <c r="C2666" t="s">
        <v>3892</v>
      </c>
      <c r="D2666">
        <v>2020</v>
      </c>
      <c r="E2666" t="s">
        <v>3875</v>
      </c>
      <c r="F2666" t="s">
        <v>3873</v>
      </c>
      <c r="G2666" t="s">
        <v>3866</v>
      </c>
      <c r="H2666" t="s">
        <v>3856</v>
      </c>
      <c r="I2666">
        <v>110.5202</v>
      </c>
      <c r="J2666">
        <v>4</v>
      </c>
    </row>
    <row r="2667" spans="1:10" x14ac:dyDescent="0.3">
      <c r="A2667" t="s">
        <v>3851</v>
      </c>
      <c r="B2667" t="s">
        <v>4195</v>
      </c>
      <c r="C2667" t="s">
        <v>3868</v>
      </c>
      <c r="D2667">
        <v>2018</v>
      </c>
      <c r="E2667" t="s">
        <v>3883</v>
      </c>
      <c r="F2667" t="s">
        <v>3861</v>
      </c>
      <c r="G2667" t="s">
        <v>36</v>
      </c>
      <c r="H2667" t="s">
        <v>3884</v>
      </c>
      <c r="I2667">
        <v>87.985600000000005</v>
      </c>
      <c r="J2667">
        <v>4</v>
      </c>
    </row>
    <row r="2668" spans="1:10" x14ac:dyDescent="0.3">
      <c r="A2668" t="s">
        <v>3857</v>
      </c>
      <c r="B2668" t="s">
        <v>4043</v>
      </c>
      <c r="C2668" t="s">
        <v>3853</v>
      </c>
      <c r="D2668">
        <v>2018</v>
      </c>
      <c r="E2668" t="s">
        <v>3883</v>
      </c>
      <c r="F2668" t="s">
        <v>3861</v>
      </c>
      <c r="G2668" t="s">
        <v>36</v>
      </c>
      <c r="H2668" t="s">
        <v>3884</v>
      </c>
      <c r="I2668">
        <v>146.64179999999999</v>
      </c>
      <c r="J2668">
        <v>4</v>
      </c>
    </row>
    <row r="2669" spans="1:10" x14ac:dyDescent="0.3">
      <c r="A2669" t="s">
        <v>3851</v>
      </c>
      <c r="B2669" t="s">
        <v>4022</v>
      </c>
      <c r="C2669" t="s">
        <v>3911</v>
      </c>
      <c r="D2669">
        <v>2018</v>
      </c>
      <c r="E2669" t="s">
        <v>3883</v>
      </c>
      <c r="F2669" t="s">
        <v>3861</v>
      </c>
      <c r="G2669" t="s">
        <v>36</v>
      </c>
      <c r="H2669" t="s">
        <v>3884</v>
      </c>
      <c r="I2669">
        <v>129.39940000000001</v>
      </c>
      <c r="J2669">
        <v>4</v>
      </c>
    </row>
    <row r="2670" spans="1:10" hidden="1" x14ac:dyDescent="0.3">
      <c r="A2670" t="s">
        <v>3851</v>
      </c>
      <c r="B2670" t="s">
        <v>4813</v>
      </c>
      <c r="C2670" t="s">
        <v>3932</v>
      </c>
      <c r="D2670">
        <v>2014</v>
      </c>
      <c r="E2670" t="s">
        <v>3869</v>
      </c>
      <c r="F2670" t="s">
        <v>3861</v>
      </c>
      <c r="G2670" t="s">
        <v>17</v>
      </c>
      <c r="H2670" t="s">
        <v>3856</v>
      </c>
      <c r="I2670">
        <v>88.183000000000007</v>
      </c>
      <c r="J2670">
        <v>4</v>
      </c>
    </row>
    <row r="2671" spans="1:10" hidden="1" x14ac:dyDescent="0.3">
      <c r="A2671" t="s">
        <v>3851</v>
      </c>
      <c r="B2671" t="s">
        <v>5204</v>
      </c>
      <c r="C2671" t="s">
        <v>3864</v>
      </c>
      <c r="D2671">
        <v>2016</v>
      </c>
      <c r="E2671" t="s">
        <v>3865</v>
      </c>
      <c r="F2671" t="s">
        <v>3855</v>
      </c>
      <c r="G2671" t="s">
        <v>3866</v>
      </c>
      <c r="H2671" t="s">
        <v>3856</v>
      </c>
      <c r="I2671">
        <v>79.927599999999998</v>
      </c>
      <c r="J2671">
        <v>4</v>
      </c>
    </row>
    <row r="2672" spans="1:10" hidden="1" x14ac:dyDescent="0.3">
      <c r="A2672" t="s">
        <v>3857</v>
      </c>
      <c r="B2672" t="s">
        <v>4061</v>
      </c>
      <c r="C2672" t="s">
        <v>3932</v>
      </c>
      <c r="D2672">
        <v>2015</v>
      </c>
      <c r="E2672" t="s">
        <v>3872</v>
      </c>
      <c r="F2672" t="s">
        <v>3873</v>
      </c>
      <c r="G2672" t="s">
        <v>3866</v>
      </c>
      <c r="H2672" t="s">
        <v>3856</v>
      </c>
      <c r="I2672">
        <v>81.896000000000001</v>
      </c>
      <c r="J2672">
        <v>4</v>
      </c>
    </row>
    <row r="2673" spans="1:10" x14ac:dyDescent="0.3">
      <c r="A2673" t="s">
        <v>3857</v>
      </c>
      <c r="B2673" t="s">
        <v>4415</v>
      </c>
      <c r="C2673" t="s">
        <v>3886</v>
      </c>
      <c r="D2673">
        <v>2012</v>
      </c>
      <c r="E2673" t="s">
        <v>3854</v>
      </c>
      <c r="F2673" t="s">
        <v>3855</v>
      </c>
      <c r="G2673" t="s">
        <v>36</v>
      </c>
      <c r="H2673" t="s">
        <v>3856</v>
      </c>
      <c r="I2673">
        <v>58.222000000000001</v>
      </c>
      <c r="J2673">
        <v>4</v>
      </c>
    </row>
    <row r="2674" spans="1:10" hidden="1" x14ac:dyDescent="0.3">
      <c r="A2674" t="s">
        <v>3851</v>
      </c>
      <c r="B2674" t="s">
        <v>5018</v>
      </c>
      <c r="C2674" t="s">
        <v>3853</v>
      </c>
      <c r="D2674">
        <v>2014</v>
      </c>
      <c r="E2674" t="s">
        <v>3869</v>
      </c>
      <c r="F2674" t="s">
        <v>3861</v>
      </c>
      <c r="G2674" t="s">
        <v>17</v>
      </c>
      <c r="H2674" t="s">
        <v>3856</v>
      </c>
      <c r="I2674">
        <v>57.790399999999998</v>
      </c>
      <c r="J2674">
        <v>4</v>
      </c>
    </row>
    <row r="2675" spans="1:10" hidden="1" x14ac:dyDescent="0.3">
      <c r="A2675" t="s">
        <v>3851</v>
      </c>
      <c r="B2675" t="s">
        <v>4178</v>
      </c>
      <c r="C2675" t="s">
        <v>3853</v>
      </c>
      <c r="D2675">
        <v>2016</v>
      </c>
      <c r="E2675" t="s">
        <v>3865</v>
      </c>
      <c r="F2675" t="s">
        <v>3855</v>
      </c>
      <c r="G2675" t="s">
        <v>3866</v>
      </c>
      <c r="H2675" t="s">
        <v>3856</v>
      </c>
      <c r="I2675">
        <v>88.551400000000001</v>
      </c>
      <c r="J2675">
        <v>4</v>
      </c>
    </row>
    <row r="2676" spans="1:10" hidden="1" x14ac:dyDescent="0.3">
      <c r="A2676" t="s">
        <v>3857</v>
      </c>
      <c r="B2676" t="s">
        <v>4988</v>
      </c>
      <c r="C2676" t="s">
        <v>3880</v>
      </c>
      <c r="D2676">
        <v>2015</v>
      </c>
      <c r="E2676" t="s">
        <v>3872</v>
      </c>
      <c r="F2676" t="s">
        <v>3873</v>
      </c>
      <c r="G2676" t="s">
        <v>3866</v>
      </c>
      <c r="H2676" t="s">
        <v>3856</v>
      </c>
      <c r="I2676">
        <v>191.35040000000001</v>
      </c>
      <c r="J2676">
        <v>4</v>
      </c>
    </row>
    <row r="2677" spans="1:10" hidden="1" x14ac:dyDescent="0.3">
      <c r="A2677" t="s">
        <v>3851</v>
      </c>
      <c r="B2677" t="s">
        <v>5205</v>
      </c>
      <c r="C2677" t="s">
        <v>3932</v>
      </c>
      <c r="D2677">
        <v>2016</v>
      </c>
      <c r="E2677" t="s">
        <v>3865</v>
      </c>
      <c r="F2677" t="s">
        <v>3855</v>
      </c>
      <c r="G2677" t="s">
        <v>3866</v>
      </c>
      <c r="H2677" t="s">
        <v>3856</v>
      </c>
      <c r="I2677">
        <v>40.213799999999999</v>
      </c>
      <c r="J2677">
        <v>4</v>
      </c>
    </row>
    <row r="2678" spans="1:10" hidden="1" x14ac:dyDescent="0.3">
      <c r="A2678" t="s">
        <v>3857</v>
      </c>
      <c r="B2678" t="s">
        <v>3930</v>
      </c>
      <c r="C2678" t="s">
        <v>3880</v>
      </c>
      <c r="D2678">
        <v>2011</v>
      </c>
      <c r="E2678" t="s">
        <v>3877</v>
      </c>
      <c r="F2678" t="s">
        <v>3861</v>
      </c>
      <c r="G2678" t="s">
        <v>3866</v>
      </c>
      <c r="H2678" t="s">
        <v>3878</v>
      </c>
      <c r="I2678">
        <v>238.32480000000001</v>
      </c>
      <c r="J2678">
        <v>4</v>
      </c>
    </row>
    <row r="2679" spans="1:10" hidden="1" x14ac:dyDescent="0.3">
      <c r="A2679" t="s">
        <v>3857</v>
      </c>
      <c r="B2679" t="s">
        <v>4874</v>
      </c>
      <c r="C2679" t="s">
        <v>3864</v>
      </c>
      <c r="D2679">
        <v>2011</v>
      </c>
      <c r="E2679" t="s">
        <v>3877</v>
      </c>
      <c r="F2679" t="s">
        <v>3861</v>
      </c>
      <c r="G2679" t="s">
        <v>3866</v>
      </c>
      <c r="H2679" t="s">
        <v>3878</v>
      </c>
      <c r="I2679">
        <v>98.006799999999998</v>
      </c>
      <c r="J2679">
        <v>4</v>
      </c>
    </row>
    <row r="2680" spans="1:10" x14ac:dyDescent="0.3">
      <c r="A2680" t="s">
        <v>3857</v>
      </c>
      <c r="B2680" t="s">
        <v>5206</v>
      </c>
      <c r="C2680" t="s">
        <v>3892</v>
      </c>
      <c r="D2680">
        <v>2022</v>
      </c>
      <c r="E2680" t="s">
        <v>3860</v>
      </c>
      <c r="F2680" t="s">
        <v>3861</v>
      </c>
      <c r="G2680" t="s">
        <v>36</v>
      </c>
      <c r="H2680" t="s">
        <v>3862</v>
      </c>
      <c r="I2680">
        <v>196.24260000000001</v>
      </c>
      <c r="J2680">
        <v>4</v>
      </c>
    </row>
    <row r="2681" spans="1:10" hidden="1" x14ac:dyDescent="0.3">
      <c r="A2681" t="s">
        <v>3851</v>
      </c>
      <c r="B2681" t="s">
        <v>5207</v>
      </c>
      <c r="C2681" t="s">
        <v>3864</v>
      </c>
      <c r="D2681">
        <v>2015</v>
      </c>
      <c r="E2681" t="s">
        <v>3872</v>
      </c>
      <c r="F2681" t="s">
        <v>3873</v>
      </c>
      <c r="G2681" t="s">
        <v>3866</v>
      </c>
      <c r="H2681" t="s">
        <v>3856</v>
      </c>
      <c r="I2681">
        <v>115.41759999999999</v>
      </c>
      <c r="J2681">
        <v>4</v>
      </c>
    </row>
    <row r="2682" spans="1:10" hidden="1" x14ac:dyDescent="0.3">
      <c r="A2682" t="s">
        <v>3857</v>
      </c>
      <c r="B2682" t="s">
        <v>4980</v>
      </c>
      <c r="C2682" t="s">
        <v>3864</v>
      </c>
      <c r="D2682">
        <v>2020</v>
      </c>
      <c r="E2682" t="s">
        <v>3875</v>
      </c>
      <c r="F2682" t="s">
        <v>3873</v>
      </c>
      <c r="G2682" t="s">
        <v>3866</v>
      </c>
      <c r="H2682" t="s">
        <v>3856</v>
      </c>
      <c r="I2682">
        <v>88.783000000000001</v>
      </c>
      <c r="J2682">
        <v>4</v>
      </c>
    </row>
    <row r="2683" spans="1:10" hidden="1" x14ac:dyDescent="0.3">
      <c r="A2683" t="s">
        <v>3857</v>
      </c>
      <c r="B2683" t="s">
        <v>4488</v>
      </c>
      <c r="C2683" t="s">
        <v>3880</v>
      </c>
      <c r="D2683">
        <v>2015</v>
      </c>
      <c r="E2683" t="s">
        <v>3872</v>
      </c>
      <c r="F2683" t="s">
        <v>3873</v>
      </c>
      <c r="G2683" t="s">
        <v>3866</v>
      </c>
      <c r="H2683" t="s">
        <v>3856</v>
      </c>
      <c r="I2683">
        <v>185.0608</v>
      </c>
      <c r="J2683">
        <v>4</v>
      </c>
    </row>
    <row r="2684" spans="1:10" x14ac:dyDescent="0.3">
      <c r="A2684" t="s">
        <v>3851</v>
      </c>
      <c r="B2684" t="s">
        <v>3959</v>
      </c>
      <c r="C2684" t="s">
        <v>3895</v>
      </c>
      <c r="D2684">
        <v>2018</v>
      </c>
      <c r="E2684" t="s">
        <v>3883</v>
      </c>
      <c r="F2684" t="s">
        <v>3861</v>
      </c>
      <c r="G2684" t="s">
        <v>36</v>
      </c>
      <c r="H2684" t="s">
        <v>3884</v>
      </c>
      <c r="I2684">
        <v>248.8092</v>
      </c>
      <c r="J2684">
        <v>4</v>
      </c>
    </row>
    <row r="2685" spans="1:10" x14ac:dyDescent="0.3">
      <c r="A2685" t="s">
        <v>3857</v>
      </c>
      <c r="B2685" t="s">
        <v>4715</v>
      </c>
      <c r="C2685" t="s">
        <v>3899</v>
      </c>
      <c r="D2685">
        <v>2015</v>
      </c>
      <c r="E2685" t="s">
        <v>3872</v>
      </c>
      <c r="F2685" t="s">
        <v>3873</v>
      </c>
      <c r="G2685" t="s">
        <v>36</v>
      </c>
      <c r="H2685" t="s">
        <v>3856</v>
      </c>
      <c r="I2685">
        <v>106.6938</v>
      </c>
      <c r="J2685">
        <v>4</v>
      </c>
    </row>
    <row r="2686" spans="1:10" x14ac:dyDescent="0.3">
      <c r="A2686" t="s">
        <v>3857</v>
      </c>
      <c r="B2686" t="s">
        <v>4668</v>
      </c>
      <c r="C2686" t="s">
        <v>3859</v>
      </c>
      <c r="D2686">
        <v>2022</v>
      </c>
      <c r="E2686" t="s">
        <v>3860</v>
      </c>
      <c r="F2686" t="s">
        <v>3861</v>
      </c>
      <c r="G2686" t="s">
        <v>36</v>
      </c>
      <c r="H2686" t="s">
        <v>3862</v>
      </c>
      <c r="I2686">
        <v>140.5154</v>
      </c>
      <c r="J2686">
        <v>4</v>
      </c>
    </row>
    <row r="2687" spans="1:10" hidden="1" x14ac:dyDescent="0.3">
      <c r="A2687" t="s">
        <v>3851</v>
      </c>
      <c r="B2687" t="s">
        <v>4699</v>
      </c>
      <c r="C2687" t="s">
        <v>3864</v>
      </c>
      <c r="D2687">
        <v>2014</v>
      </c>
      <c r="E2687" t="s">
        <v>3869</v>
      </c>
      <c r="F2687" t="s">
        <v>3861</v>
      </c>
      <c r="G2687" t="s">
        <v>17</v>
      </c>
      <c r="H2687" t="s">
        <v>3856</v>
      </c>
      <c r="I2687">
        <v>104.899</v>
      </c>
      <c r="J2687">
        <v>4</v>
      </c>
    </row>
    <row r="2688" spans="1:10" x14ac:dyDescent="0.3">
      <c r="A2688" t="s">
        <v>3851</v>
      </c>
      <c r="B2688" t="s">
        <v>4240</v>
      </c>
      <c r="C2688" t="s">
        <v>3886</v>
      </c>
      <c r="D2688">
        <v>2015</v>
      </c>
      <c r="E2688" t="s">
        <v>3872</v>
      </c>
      <c r="F2688" t="s">
        <v>3873</v>
      </c>
      <c r="G2688" t="s">
        <v>36</v>
      </c>
      <c r="H2688" t="s">
        <v>3856</v>
      </c>
      <c r="I2688">
        <v>146.5102</v>
      </c>
      <c r="J2688">
        <v>4</v>
      </c>
    </row>
    <row r="2689" spans="1:10" x14ac:dyDescent="0.3">
      <c r="A2689" t="s">
        <v>3857</v>
      </c>
      <c r="B2689" t="s">
        <v>4661</v>
      </c>
      <c r="C2689" t="s">
        <v>3886</v>
      </c>
      <c r="D2689">
        <v>2015</v>
      </c>
      <c r="E2689" t="s">
        <v>3872</v>
      </c>
      <c r="F2689" t="s">
        <v>3873</v>
      </c>
      <c r="G2689" t="s">
        <v>36</v>
      </c>
      <c r="H2689" t="s">
        <v>3856</v>
      </c>
      <c r="I2689">
        <v>83.825000000000003</v>
      </c>
      <c r="J2689">
        <v>4</v>
      </c>
    </row>
    <row r="2690" spans="1:10" x14ac:dyDescent="0.3">
      <c r="A2690" t="s">
        <v>3857</v>
      </c>
      <c r="B2690" t="s">
        <v>4655</v>
      </c>
      <c r="C2690" t="s">
        <v>3853</v>
      </c>
      <c r="D2690">
        <v>2015</v>
      </c>
      <c r="E2690" t="s">
        <v>3872</v>
      </c>
      <c r="F2690" t="s">
        <v>3873</v>
      </c>
      <c r="G2690" t="s">
        <v>36</v>
      </c>
      <c r="H2690" t="s">
        <v>3856</v>
      </c>
      <c r="I2690">
        <v>110.2886</v>
      </c>
      <c r="J2690">
        <v>4</v>
      </c>
    </row>
    <row r="2691" spans="1:10" x14ac:dyDescent="0.3">
      <c r="A2691" t="s">
        <v>3857</v>
      </c>
      <c r="B2691" t="s">
        <v>4374</v>
      </c>
      <c r="C2691" t="s">
        <v>3868</v>
      </c>
      <c r="D2691">
        <v>2015</v>
      </c>
      <c r="E2691" t="s">
        <v>3872</v>
      </c>
      <c r="F2691" t="s">
        <v>3873</v>
      </c>
      <c r="G2691" t="s">
        <v>36</v>
      </c>
      <c r="H2691" t="s">
        <v>3856</v>
      </c>
      <c r="I2691">
        <v>179.30019999999999</v>
      </c>
      <c r="J2691">
        <v>4</v>
      </c>
    </row>
    <row r="2692" spans="1:10" hidden="1" x14ac:dyDescent="0.3">
      <c r="A2692" t="s">
        <v>3857</v>
      </c>
      <c r="B2692" t="s">
        <v>4440</v>
      </c>
      <c r="C2692" t="s">
        <v>3868</v>
      </c>
      <c r="D2692">
        <v>2016</v>
      </c>
      <c r="E2692" t="s">
        <v>3865</v>
      </c>
      <c r="F2692" t="s">
        <v>3855</v>
      </c>
      <c r="G2692" t="s">
        <v>3866</v>
      </c>
      <c r="H2692" t="s">
        <v>3856</v>
      </c>
      <c r="I2692">
        <v>83.493399999999994</v>
      </c>
      <c r="J2692">
        <v>4</v>
      </c>
    </row>
    <row r="2693" spans="1:10" hidden="1" x14ac:dyDescent="0.3">
      <c r="A2693" t="s">
        <v>3851</v>
      </c>
      <c r="B2693" t="s">
        <v>4433</v>
      </c>
      <c r="C2693" t="s">
        <v>3911</v>
      </c>
      <c r="D2693">
        <v>2017</v>
      </c>
      <c r="E2693" t="s">
        <v>3888</v>
      </c>
      <c r="F2693" t="s">
        <v>3873</v>
      </c>
      <c r="G2693" t="s">
        <v>3866</v>
      </c>
      <c r="H2693" t="s">
        <v>3856</v>
      </c>
      <c r="I2693">
        <v>102.6332</v>
      </c>
      <c r="J2693">
        <v>4</v>
      </c>
    </row>
    <row r="2694" spans="1:10" hidden="1" x14ac:dyDescent="0.3">
      <c r="A2694" t="s">
        <v>3857</v>
      </c>
      <c r="B2694" t="s">
        <v>4354</v>
      </c>
      <c r="C2694" t="s">
        <v>3853</v>
      </c>
      <c r="D2694">
        <v>2016</v>
      </c>
      <c r="E2694" t="s">
        <v>3865</v>
      </c>
      <c r="F2694" t="s">
        <v>3855</v>
      </c>
      <c r="G2694" t="s">
        <v>3866</v>
      </c>
      <c r="H2694" t="s">
        <v>3856</v>
      </c>
      <c r="I2694">
        <v>95.141000000000005</v>
      </c>
      <c r="J2694">
        <v>4</v>
      </c>
    </row>
    <row r="2695" spans="1:10" hidden="1" x14ac:dyDescent="0.3">
      <c r="A2695" t="s">
        <v>3857</v>
      </c>
      <c r="B2695" t="s">
        <v>3950</v>
      </c>
      <c r="C2695" t="s">
        <v>3880</v>
      </c>
      <c r="D2695">
        <v>2014</v>
      </c>
      <c r="E2695" t="s">
        <v>3869</v>
      </c>
      <c r="F2695" t="s">
        <v>3861</v>
      </c>
      <c r="G2695" t="s">
        <v>17</v>
      </c>
      <c r="H2695" t="s">
        <v>3856</v>
      </c>
      <c r="I2695">
        <v>186.75559999999999</v>
      </c>
      <c r="J2695">
        <v>4</v>
      </c>
    </row>
    <row r="2696" spans="1:10" hidden="1" x14ac:dyDescent="0.3">
      <c r="A2696" t="s">
        <v>3857</v>
      </c>
      <c r="B2696" t="s">
        <v>5208</v>
      </c>
      <c r="C2696" t="s">
        <v>3859</v>
      </c>
      <c r="D2696">
        <v>2016</v>
      </c>
      <c r="E2696" t="s">
        <v>3865</v>
      </c>
      <c r="F2696" t="s">
        <v>3855</v>
      </c>
      <c r="G2696" t="s">
        <v>3866</v>
      </c>
      <c r="H2696" t="s">
        <v>3856</v>
      </c>
      <c r="I2696">
        <v>153.16560000000001</v>
      </c>
      <c r="J2696">
        <v>4</v>
      </c>
    </row>
    <row r="2697" spans="1:10" x14ac:dyDescent="0.3">
      <c r="A2697" t="s">
        <v>3857</v>
      </c>
      <c r="B2697" t="s">
        <v>3974</v>
      </c>
      <c r="C2697" t="s">
        <v>3902</v>
      </c>
      <c r="D2697">
        <v>2022</v>
      </c>
      <c r="E2697" t="s">
        <v>3860</v>
      </c>
      <c r="F2697" t="s">
        <v>3861</v>
      </c>
      <c r="G2697" t="s">
        <v>36</v>
      </c>
      <c r="H2697" t="s">
        <v>3862</v>
      </c>
      <c r="I2697">
        <v>104.828</v>
      </c>
      <c r="J2697">
        <v>4</v>
      </c>
    </row>
    <row r="2698" spans="1:10" x14ac:dyDescent="0.3">
      <c r="A2698" t="s">
        <v>3857</v>
      </c>
      <c r="B2698" t="s">
        <v>5209</v>
      </c>
      <c r="C2698" t="s">
        <v>3834</v>
      </c>
      <c r="D2698">
        <v>2018</v>
      </c>
      <c r="E2698" t="s">
        <v>3883</v>
      </c>
      <c r="F2698" t="s">
        <v>3861</v>
      </c>
      <c r="G2698" t="s">
        <v>36</v>
      </c>
      <c r="H2698" t="s">
        <v>3884</v>
      </c>
      <c r="I2698">
        <v>170.7106</v>
      </c>
      <c r="J2698">
        <v>4</v>
      </c>
    </row>
    <row r="2699" spans="1:10" hidden="1" x14ac:dyDescent="0.3">
      <c r="A2699" t="s">
        <v>3857</v>
      </c>
      <c r="B2699" t="s">
        <v>5032</v>
      </c>
      <c r="C2699" t="s">
        <v>3886</v>
      </c>
      <c r="D2699">
        <v>2016</v>
      </c>
      <c r="E2699" t="s">
        <v>3865</v>
      </c>
      <c r="F2699" t="s">
        <v>3855</v>
      </c>
      <c r="G2699" t="s">
        <v>3866</v>
      </c>
      <c r="H2699" t="s">
        <v>3856</v>
      </c>
      <c r="I2699">
        <v>254.7672</v>
      </c>
      <c r="J2699">
        <v>4</v>
      </c>
    </row>
    <row r="2700" spans="1:10" x14ac:dyDescent="0.3">
      <c r="A2700" t="s">
        <v>3857</v>
      </c>
      <c r="B2700" t="s">
        <v>3953</v>
      </c>
      <c r="C2700" t="s">
        <v>3892</v>
      </c>
      <c r="D2700">
        <v>2022</v>
      </c>
      <c r="E2700" t="s">
        <v>3860</v>
      </c>
      <c r="F2700" t="s">
        <v>3861</v>
      </c>
      <c r="G2700" t="s">
        <v>36</v>
      </c>
      <c r="H2700" t="s">
        <v>3862</v>
      </c>
      <c r="I2700">
        <v>128.40199999999999</v>
      </c>
      <c r="J2700">
        <v>4</v>
      </c>
    </row>
    <row r="2701" spans="1:10" x14ac:dyDescent="0.3">
      <c r="A2701" t="s">
        <v>3857</v>
      </c>
      <c r="B2701" t="s">
        <v>4010</v>
      </c>
      <c r="C2701" t="s">
        <v>3880</v>
      </c>
      <c r="D2701">
        <v>2022</v>
      </c>
      <c r="E2701" t="s">
        <v>3860</v>
      </c>
      <c r="F2701" t="s">
        <v>3861</v>
      </c>
      <c r="G2701" t="s">
        <v>36</v>
      </c>
      <c r="H2701" t="s">
        <v>3862</v>
      </c>
      <c r="I2701">
        <v>33.455800000000004</v>
      </c>
      <c r="J2701">
        <v>4</v>
      </c>
    </row>
    <row r="2702" spans="1:10" hidden="1" x14ac:dyDescent="0.3">
      <c r="A2702" t="s">
        <v>3857</v>
      </c>
      <c r="B2702" t="s">
        <v>4817</v>
      </c>
      <c r="C2702" t="s">
        <v>3886</v>
      </c>
      <c r="D2702">
        <v>2014</v>
      </c>
      <c r="E2702" t="s">
        <v>3869</v>
      </c>
      <c r="F2702" t="s">
        <v>3861</v>
      </c>
      <c r="G2702" t="s">
        <v>17</v>
      </c>
      <c r="H2702" t="s">
        <v>3856</v>
      </c>
      <c r="I2702">
        <v>92.146199999999993</v>
      </c>
      <c r="J2702">
        <v>4</v>
      </c>
    </row>
    <row r="2703" spans="1:10" x14ac:dyDescent="0.3">
      <c r="A2703" t="s">
        <v>3857</v>
      </c>
      <c r="B2703" t="s">
        <v>5129</v>
      </c>
      <c r="C2703" t="s">
        <v>3871</v>
      </c>
      <c r="D2703">
        <v>2011</v>
      </c>
      <c r="E2703" t="s">
        <v>3877</v>
      </c>
      <c r="F2703" t="s">
        <v>3861</v>
      </c>
      <c r="G2703" t="s">
        <v>36</v>
      </c>
      <c r="H2703" t="s">
        <v>3878</v>
      </c>
      <c r="I2703">
        <v>196.67679999999999</v>
      </c>
      <c r="J2703">
        <v>4</v>
      </c>
    </row>
    <row r="2704" spans="1:10" x14ac:dyDescent="0.3">
      <c r="A2704" t="s">
        <v>3857</v>
      </c>
      <c r="B2704" t="s">
        <v>5151</v>
      </c>
      <c r="C2704" t="s">
        <v>3864</v>
      </c>
      <c r="D2704">
        <v>2022</v>
      </c>
      <c r="E2704" t="s">
        <v>3860</v>
      </c>
      <c r="F2704" t="s">
        <v>3861</v>
      </c>
      <c r="G2704" t="s">
        <v>36</v>
      </c>
      <c r="H2704" t="s">
        <v>3862</v>
      </c>
      <c r="I2704">
        <v>184.22919999999999</v>
      </c>
      <c r="J2704">
        <v>4</v>
      </c>
    </row>
    <row r="2705" spans="1:10" x14ac:dyDescent="0.3">
      <c r="A2705" t="s">
        <v>3851</v>
      </c>
      <c r="B2705" t="s">
        <v>4100</v>
      </c>
      <c r="C2705" t="s">
        <v>3932</v>
      </c>
      <c r="D2705">
        <v>2018</v>
      </c>
      <c r="E2705" t="s">
        <v>3883</v>
      </c>
      <c r="F2705" t="s">
        <v>3861</v>
      </c>
      <c r="G2705" t="s">
        <v>36</v>
      </c>
      <c r="H2705" t="s">
        <v>3884</v>
      </c>
      <c r="I2705">
        <v>181.39500000000001</v>
      </c>
      <c r="J2705">
        <v>4</v>
      </c>
    </row>
    <row r="2706" spans="1:10" x14ac:dyDescent="0.3">
      <c r="A2706" t="s">
        <v>3857</v>
      </c>
      <c r="B2706" t="s">
        <v>5210</v>
      </c>
      <c r="C2706" t="s">
        <v>3853</v>
      </c>
      <c r="D2706">
        <v>2011</v>
      </c>
      <c r="E2706" t="s">
        <v>3877</v>
      </c>
      <c r="F2706" t="s">
        <v>3861</v>
      </c>
      <c r="G2706" t="s">
        <v>36</v>
      </c>
      <c r="H2706" t="s">
        <v>3878</v>
      </c>
      <c r="I2706">
        <v>192.21619999999999</v>
      </c>
      <c r="J2706">
        <v>4</v>
      </c>
    </row>
    <row r="2707" spans="1:10" x14ac:dyDescent="0.3">
      <c r="A2707" t="s">
        <v>3851</v>
      </c>
      <c r="B2707" t="s">
        <v>4148</v>
      </c>
      <c r="C2707" t="s">
        <v>3932</v>
      </c>
      <c r="D2707">
        <v>2018</v>
      </c>
      <c r="E2707" t="s">
        <v>3883</v>
      </c>
      <c r="F2707" t="s">
        <v>3861</v>
      </c>
      <c r="G2707" t="s">
        <v>36</v>
      </c>
      <c r="H2707" t="s">
        <v>3884</v>
      </c>
      <c r="I2707">
        <v>172.1422</v>
      </c>
      <c r="J2707">
        <v>4</v>
      </c>
    </row>
    <row r="2708" spans="1:10" x14ac:dyDescent="0.3">
      <c r="A2708" t="s">
        <v>3857</v>
      </c>
      <c r="B2708" t="s">
        <v>4665</v>
      </c>
      <c r="C2708" t="s">
        <v>3932</v>
      </c>
      <c r="D2708">
        <v>2012</v>
      </c>
      <c r="E2708" t="s">
        <v>3854</v>
      </c>
      <c r="F2708" t="s">
        <v>3855</v>
      </c>
      <c r="G2708" t="s">
        <v>36</v>
      </c>
      <c r="H2708" t="s">
        <v>3856</v>
      </c>
      <c r="I2708">
        <v>112.45440000000001</v>
      </c>
      <c r="J2708">
        <v>4</v>
      </c>
    </row>
    <row r="2709" spans="1:10" x14ac:dyDescent="0.3">
      <c r="A2709" t="s">
        <v>3857</v>
      </c>
      <c r="B2709" t="s">
        <v>4069</v>
      </c>
      <c r="C2709" t="s">
        <v>3853</v>
      </c>
      <c r="D2709">
        <v>2012</v>
      </c>
      <c r="E2709" t="s">
        <v>3854</v>
      </c>
      <c r="F2709" t="s">
        <v>3855</v>
      </c>
      <c r="G2709" t="s">
        <v>36</v>
      </c>
      <c r="H2709" t="s">
        <v>3856</v>
      </c>
      <c r="I2709">
        <v>47.769199999999998</v>
      </c>
      <c r="J2709">
        <v>4</v>
      </c>
    </row>
    <row r="2710" spans="1:10" x14ac:dyDescent="0.3">
      <c r="A2710" t="s">
        <v>3857</v>
      </c>
      <c r="B2710" t="s">
        <v>4518</v>
      </c>
      <c r="C2710" t="s">
        <v>3932</v>
      </c>
      <c r="D2710">
        <v>2012</v>
      </c>
      <c r="E2710" t="s">
        <v>3854</v>
      </c>
      <c r="F2710" t="s">
        <v>3855</v>
      </c>
      <c r="G2710" t="s">
        <v>36</v>
      </c>
      <c r="H2710" t="s">
        <v>3856</v>
      </c>
      <c r="I2710">
        <v>89.783000000000001</v>
      </c>
      <c r="J2710">
        <v>4</v>
      </c>
    </row>
    <row r="2711" spans="1:10" x14ac:dyDescent="0.3">
      <c r="A2711" t="s">
        <v>3857</v>
      </c>
      <c r="B2711" t="s">
        <v>5211</v>
      </c>
      <c r="C2711" t="s">
        <v>3895</v>
      </c>
      <c r="D2711">
        <v>2012</v>
      </c>
      <c r="E2711" t="s">
        <v>3854</v>
      </c>
      <c r="F2711" t="s">
        <v>3855</v>
      </c>
      <c r="G2711" t="s">
        <v>36</v>
      </c>
      <c r="H2711" t="s">
        <v>3856</v>
      </c>
      <c r="I2711">
        <v>42.745399999999997</v>
      </c>
      <c r="J2711">
        <v>4</v>
      </c>
    </row>
    <row r="2712" spans="1:10" x14ac:dyDescent="0.3">
      <c r="A2712" t="s">
        <v>3857</v>
      </c>
      <c r="B2712" t="s">
        <v>5203</v>
      </c>
      <c r="C2712" t="s">
        <v>3868</v>
      </c>
      <c r="D2712">
        <v>2012</v>
      </c>
      <c r="E2712" t="s">
        <v>3854</v>
      </c>
      <c r="F2712" t="s">
        <v>3855</v>
      </c>
      <c r="G2712" t="s">
        <v>36</v>
      </c>
      <c r="H2712" t="s">
        <v>3856</v>
      </c>
      <c r="I2712">
        <v>122.7072</v>
      </c>
      <c r="J2712">
        <v>4</v>
      </c>
    </row>
    <row r="2713" spans="1:10" x14ac:dyDescent="0.3">
      <c r="A2713" t="s">
        <v>3857</v>
      </c>
      <c r="B2713" t="s">
        <v>4038</v>
      </c>
      <c r="C2713" t="s">
        <v>3868</v>
      </c>
      <c r="D2713">
        <v>2012</v>
      </c>
      <c r="E2713" t="s">
        <v>3854</v>
      </c>
      <c r="F2713" t="s">
        <v>3855</v>
      </c>
      <c r="G2713" t="s">
        <v>36</v>
      </c>
      <c r="H2713" t="s">
        <v>3856</v>
      </c>
      <c r="I2713">
        <v>142.74959999999999</v>
      </c>
      <c r="J2713">
        <v>4</v>
      </c>
    </row>
    <row r="2714" spans="1:10" x14ac:dyDescent="0.3">
      <c r="A2714" t="s">
        <v>3857</v>
      </c>
      <c r="B2714" t="s">
        <v>4208</v>
      </c>
      <c r="C2714" t="s">
        <v>3834</v>
      </c>
      <c r="D2714">
        <v>2012</v>
      </c>
      <c r="E2714" t="s">
        <v>3854</v>
      </c>
      <c r="F2714" t="s">
        <v>3855</v>
      </c>
      <c r="G2714" t="s">
        <v>36</v>
      </c>
      <c r="H2714" t="s">
        <v>3856</v>
      </c>
      <c r="I2714">
        <v>42.413800000000002</v>
      </c>
      <c r="J2714">
        <v>4</v>
      </c>
    </row>
    <row r="2715" spans="1:10" x14ac:dyDescent="0.3">
      <c r="A2715" t="s">
        <v>3857</v>
      </c>
      <c r="B2715" t="s">
        <v>5212</v>
      </c>
      <c r="C2715" t="s">
        <v>3834</v>
      </c>
      <c r="D2715">
        <v>2012</v>
      </c>
      <c r="E2715" t="s">
        <v>3854</v>
      </c>
      <c r="F2715" t="s">
        <v>3855</v>
      </c>
      <c r="G2715" t="s">
        <v>36</v>
      </c>
      <c r="H2715" t="s">
        <v>3856</v>
      </c>
      <c r="I2715">
        <v>88.585599999999999</v>
      </c>
      <c r="J2715">
        <v>4</v>
      </c>
    </row>
    <row r="2716" spans="1:10" x14ac:dyDescent="0.3">
      <c r="A2716" t="s">
        <v>3857</v>
      </c>
      <c r="B2716" t="s">
        <v>4553</v>
      </c>
      <c r="C2716" t="s">
        <v>3864</v>
      </c>
      <c r="D2716">
        <v>2012</v>
      </c>
      <c r="E2716" t="s">
        <v>3854</v>
      </c>
      <c r="F2716" t="s">
        <v>3855</v>
      </c>
      <c r="G2716" t="s">
        <v>36</v>
      </c>
      <c r="H2716" t="s">
        <v>3856</v>
      </c>
      <c r="I2716">
        <v>179.79759999999999</v>
      </c>
      <c r="J2716">
        <v>4</v>
      </c>
    </row>
    <row r="2717" spans="1:10" x14ac:dyDescent="0.3">
      <c r="A2717" t="s">
        <v>3857</v>
      </c>
      <c r="B2717" t="s">
        <v>4783</v>
      </c>
      <c r="C2717" t="s">
        <v>3864</v>
      </c>
      <c r="D2717">
        <v>2012</v>
      </c>
      <c r="E2717" t="s">
        <v>3854</v>
      </c>
      <c r="F2717" t="s">
        <v>3855</v>
      </c>
      <c r="G2717" t="s">
        <v>36</v>
      </c>
      <c r="H2717" t="s">
        <v>3856</v>
      </c>
      <c r="I2717">
        <v>78.330200000000005</v>
      </c>
      <c r="J2717">
        <v>4</v>
      </c>
    </row>
    <row r="2718" spans="1:10" x14ac:dyDescent="0.3">
      <c r="A2718" t="s">
        <v>3857</v>
      </c>
      <c r="B2718" t="s">
        <v>4182</v>
      </c>
      <c r="C2718" t="s">
        <v>3864</v>
      </c>
      <c r="D2718">
        <v>2012</v>
      </c>
      <c r="E2718" t="s">
        <v>3854</v>
      </c>
      <c r="F2718" t="s">
        <v>3855</v>
      </c>
      <c r="G2718" t="s">
        <v>36</v>
      </c>
      <c r="H2718" t="s">
        <v>3856</v>
      </c>
      <c r="I2718">
        <v>217.11920000000001</v>
      </c>
      <c r="J2718">
        <v>4</v>
      </c>
    </row>
    <row r="2719" spans="1:10" x14ac:dyDescent="0.3">
      <c r="A2719" t="s">
        <v>3857</v>
      </c>
      <c r="B2719" t="s">
        <v>4244</v>
      </c>
      <c r="C2719" t="s">
        <v>3864</v>
      </c>
      <c r="D2719">
        <v>2012</v>
      </c>
      <c r="E2719" t="s">
        <v>3854</v>
      </c>
      <c r="F2719" t="s">
        <v>3855</v>
      </c>
      <c r="G2719" t="s">
        <v>36</v>
      </c>
      <c r="H2719" t="s">
        <v>3856</v>
      </c>
      <c r="I2719">
        <v>150.73920000000001</v>
      </c>
      <c r="J2719">
        <v>4</v>
      </c>
    </row>
    <row r="2720" spans="1:10" x14ac:dyDescent="0.3">
      <c r="A2720" t="s">
        <v>3857</v>
      </c>
      <c r="B2720" t="s">
        <v>5047</v>
      </c>
      <c r="C2720" t="s">
        <v>3864</v>
      </c>
      <c r="D2720">
        <v>2012</v>
      </c>
      <c r="E2720" t="s">
        <v>3854</v>
      </c>
      <c r="F2720" t="s">
        <v>3855</v>
      </c>
      <c r="G2720" t="s">
        <v>36</v>
      </c>
      <c r="H2720" t="s">
        <v>3856</v>
      </c>
      <c r="I2720">
        <v>42.745399999999997</v>
      </c>
      <c r="J2720">
        <v>4</v>
      </c>
    </row>
    <row r="2721" spans="1:10" x14ac:dyDescent="0.3">
      <c r="A2721" t="s">
        <v>3857</v>
      </c>
      <c r="B2721" t="s">
        <v>4068</v>
      </c>
      <c r="C2721" t="s">
        <v>3853</v>
      </c>
      <c r="D2721">
        <v>2012</v>
      </c>
      <c r="E2721" t="s">
        <v>3854</v>
      </c>
      <c r="F2721" t="s">
        <v>3855</v>
      </c>
      <c r="G2721" t="s">
        <v>36</v>
      </c>
      <c r="H2721" t="s">
        <v>3856</v>
      </c>
      <c r="I2721">
        <v>76.798599999999993</v>
      </c>
      <c r="J2721">
        <v>4</v>
      </c>
    </row>
    <row r="2722" spans="1:10" x14ac:dyDescent="0.3">
      <c r="A2722" t="s">
        <v>3857</v>
      </c>
      <c r="B2722" t="s">
        <v>4983</v>
      </c>
      <c r="C2722" t="s">
        <v>3859</v>
      </c>
      <c r="D2722">
        <v>2012</v>
      </c>
      <c r="E2722" t="s">
        <v>3854</v>
      </c>
      <c r="F2722" t="s">
        <v>3855</v>
      </c>
      <c r="G2722" t="s">
        <v>36</v>
      </c>
      <c r="H2722" t="s">
        <v>3856</v>
      </c>
      <c r="I2722">
        <v>266.28840000000002</v>
      </c>
      <c r="J2722">
        <v>4</v>
      </c>
    </row>
    <row r="2723" spans="1:10" x14ac:dyDescent="0.3">
      <c r="A2723" t="s">
        <v>3857</v>
      </c>
      <c r="B2723" t="s">
        <v>4578</v>
      </c>
      <c r="C2723" t="s">
        <v>3859</v>
      </c>
      <c r="D2723">
        <v>2012</v>
      </c>
      <c r="E2723" t="s">
        <v>3854</v>
      </c>
      <c r="F2723" t="s">
        <v>3855</v>
      </c>
      <c r="G2723" t="s">
        <v>36</v>
      </c>
      <c r="H2723" t="s">
        <v>3856</v>
      </c>
      <c r="I2723">
        <v>62.516800000000003</v>
      </c>
      <c r="J2723">
        <v>4</v>
      </c>
    </row>
    <row r="2724" spans="1:10" x14ac:dyDescent="0.3">
      <c r="A2724" t="s">
        <v>3857</v>
      </c>
      <c r="B2724" t="s">
        <v>4188</v>
      </c>
      <c r="C2724" t="s">
        <v>3880</v>
      </c>
      <c r="D2724">
        <v>2012</v>
      </c>
      <c r="E2724" t="s">
        <v>3854</v>
      </c>
      <c r="F2724" t="s">
        <v>3855</v>
      </c>
      <c r="G2724" t="s">
        <v>36</v>
      </c>
      <c r="H2724" t="s">
        <v>3856</v>
      </c>
      <c r="I2724">
        <v>142.14699999999999</v>
      </c>
      <c r="J2724">
        <v>4</v>
      </c>
    </row>
    <row r="2725" spans="1:10" x14ac:dyDescent="0.3">
      <c r="A2725" t="s">
        <v>3857</v>
      </c>
      <c r="B2725" t="s">
        <v>5213</v>
      </c>
      <c r="C2725" t="s">
        <v>3880</v>
      </c>
      <c r="D2725">
        <v>2012</v>
      </c>
      <c r="E2725" t="s">
        <v>3854</v>
      </c>
      <c r="F2725" t="s">
        <v>3855</v>
      </c>
      <c r="G2725" t="s">
        <v>36</v>
      </c>
      <c r="H2725" t="s">
        <v>3856</v>
      </c>
      <c r="I2725">
        <v>245.18020000000001</v>
      </c>
      <c r="J2725">
        <v>4</v>
      </c>
    </row>
    <row r="2726" spans="1:10" x14ac:dyDescent="0.3">
      <c r="A2726" t="s">
        <v>3857</v>
      </c>
      <c r="B2726" t="s">
        <v>5214</v>
      </c>
      <c r="C2726" t="s">
        <v>3880</v>
      </c>
      <c r="D2726">
        <v>2012</v>
      </c>
      <c r="E2726" t="s">
        <v>3854</v>
      </c>
      <c r="F2726" t="s">
        <v>3855</v>
      </c>
      <c r="G2726" t="s">
        <v>36</v>
      </c>
      <c r="H2726" t="s">
        <v>3856</v>
      </c>
      <c r="I2726">
        <v>237.9248</v>
      </c>
      <c r="J2726">
        <v>4</v>
      </c>
    </row>
    <row r="2727" spans="1:10" x14ac:dyDescent="0.3">
      <c r="A2727" t="s">
        <v>3857</v>
      </c>
      <c r="B2727" t="s">
        <v>5215</v>
      </c>
      <c r="C2727" t="s">
        <v>3902</v>
      </c>
      <c r="D2727">
        <v>2012</v>
      </c>
      <c r="E2727" t="s">
        <v>3854</v>
      </c>
      <c r="F2727" t="s">
        <v>3855</v>
      </c>
      <c r="G2727" t="s">
        <v>36</v>
      </c>
      <c r="H2727" t="s">
        <v>3856</v>
      </c>
      <c r="I2727">
        <v>165.2526</v>
      </c>
      <c r="J2727">
        <v>4</v>
      </c>
    </row>
    <row r="2728" spans="1:10" x14ac:dyDescent="0.3">
      <c r="A2728" t="s">
        <v>3857</v>
      </c>
      <c r="B2728" t="s">
        <v>4817</v>
      </c>
      <c r="C2728" t="s">
        <v>3886</v>
      </c>
      <c r="D2728">
        <v>2012</v>
      </c>
      <c r="E2728" t="s">
        <v>3854</v>
      </c>
      <c r="F2728" t="s">
        <v>3855</v>
      </c>
      <c r="G2728" t="s">
        <v>36</v>
      </c>
      <c r="H2728" t="s">
        <v>3856</v>
      </c>
      <c r="I2728">
        <v>93.246200000000002</v>
      </c>
      <c r="J2728">
        <v>4</v>
      </c>
    </row>
    <row r="2729" spans="1:10" x14ac:dyDescent="0.3">
      <c r="A2729" t="s">
        <v>3857</v>
      </c>
      <c r="B2729" t="s">
        <v>4141</v>
      </c>
      <c r="C2729" t="s">
        <v>3886</v>
      </c>
      <c r="D2729">
        <v>2012</v>
      </c>
      <c r="E2729" t="s">
        <v>3854</v>
      </c>
      <c r="F2729" t="s">
        <v>3855</v>
      </c>
      <c r="G2729" t="s">
        <v>36</v>
      </c>
      <c r="H2729" t="s">
        <v>3856</v>
      </c>
      <c r="I2729">
        <v>181.76339999999999</v>
      </c>
      <c r="J2729">
        <v>4</v>
      </c>
    </row>
    <row r="2730" spans="1:10" x14ac:dyDescent="0.3">
      <c r="A2730" t="s">
        <v>3857</v>
      </c>
      <c r="B2730" t="s">
        <v>4226</v>
      </c>
      <c r="C2730" t="s">
        <v>3886</v>
      </c>
      <c r="D2730">
        <v>2012</v>
      </c>
      <c r="E2730" t="s">
        <v>3854</v>
      </c>
      <c r="F2730" t="s">
        <v>3855</v>
      </c>
      <c r="G2730" t="s">
        <v>36</v>
      </c>
      <c r="H2730" t="s">
        <v>3856</v>
      </c>
      <c r="I2730">
        <v>196.70840000000001</v>
      </c>
      <c r="J2730">
        <v>4</v>
      </c>
    </row>
    <row r="2731" spans="1:10" x14ac:dyDescent="0.3">
      <c r="A2731" t="s">
        <v>3857</v>
      </c>
      <c r="B2731" t="s">
        <v>4895</v>
      </c>
      <c r="C2731" t="s">
        <v>3871</v>
      </c>
      <c r="D2731">
        <v>2012</v>
      </c>
      <c r="E2731" t="s">
        <v>3854</v>
      </c>
      <c r="F2731" t="s">
        <v>3855</v>
      </c>
      <c r="G2731" t="s">
        <v>36</v>
      </c>
      <c r="H2731" t="s">
        <v>3856</v>
      </c>
      <c r="I2731">
        <v>32.49</v>
      </c>
      <c r="J2731">
        <v>4</v>
      </c>
    </row>
    <row r="2732" spans="1:10" x14ac:dyDescent="0.3">
      <c r="A2732" t="s">
        <v>3857</v>
      </c>
      <c r="B2732" t="s">
        <v>4882</v>
      </c>
      <c r="C2732" t="s">
        <v>3871</v>
      </c>
      <c r="D2732">
        <v>2012</v>
      </c>
      <c r="E2732" t="s">
        <v>3854</v>
      </c>
      <c r="F2732" t="s">
        <v>3855</v>
      </c>
      <c r="G2732" t="s">
        <v>36</v>
      </c>
      <c r="H2732" t="s">
        <v>3856</v>
      </c>
      <c r="I2732">
        <v>192.88460000000001</v>
      </c>
      <c r="J2732">
        <v>4</v>
      </c>
    </row>
    <row r="2733" spans="1:10" x14ac:dyDescent="0.3">
      <c r="A2733" t="s">
        <v>3851</v>
      </c>
      <c r="B2733" t="s">
        <v>4257</v>
      </c>
      <c r="C2733" t="s">
        <v>3932</v>
      </c>
      <c r="D2733">
        <v>2012</v>
      </c>
      <c r="E2733" t="s">
        <v>3854</v>
      </c>
      <c r="F2733" t="s">
        <v>3855</v>
      </c>
      <c r="G2733" t="s">
        <v>36</v>
      </c>
      <c r="H2733" t="s">
        <v>3856</v>
      </c>
      <c r="I2733">
        <v>121.8098</v>
      </c>
      <c r="J2733">
        <v>4</v>
      </c>
    </row>
    <row r="2734" spans="1:10" x14ac:dyDescent="0.3">
      <c r="A2734" t="s">
        <v>3851</v>
      </c>
      <c r="B2734" t="s">
        <v>4173</v>
      </c>
      <c r="C2734" t="s">
        <v>3932</v>
      </c>
      <c r="D2734">
        <v>2012</v>
      </c>
      <c r="E2734" t="s">
        <v>3854</v>
      </c>
      <c r="F2734" t="s">
        <v>3855</v>
      </c>
      <c r="G2734" t="s">
        <v>36</v>
      </c>
      <c r="H2734" t="s">
        <v>3856</v>
      </c>
      <c r="I2734">
        <v>102.03319999999999</v>
      </c>
      <c r="J2734">
        <v>4</v>
      </c>
    </row>
    <row r="2735" spans="1:10" x14ac:dyDescent="0.3">
      <c r="A2735" t="s">
        <v>3851</v>
      </c>
      <c r="B2735" t="s">
        <v>5216</v>
      </c>
      <c r="C2735" t="s">
        <v>3895</v>
      </c>
      <c r="D2735">
        <v>2012</v>
      </c>
      <c r="E2735" t="s">
        <v>3854</v>
      </c>
      <c r="F2735" t="s">
        <v>3855</v>
      </c>
      <c r="G2735" t="s">
        <v>36</v>
      </c>
      <c r="H2735" t="s">
        <v>3856</v>
      </c>
      <c r="I2735">
        <v>95.706800000000001</v>
      </c>
      <c r="J2735">
        <v>4</v>
      </c>
    </row>
    <row r="2736" spans="1:10" x14ac:dyDescent="0.3">
      <c r="A2736" t="s">
        <v>3851</v>
      </c>
      <c r="B2736" t="s">
        <v>4820</v>
      </c>
      <c r="C2736" t="s">
        <v>3895</v>
      </c>
      <c r="D2736">
        <v>2012</v>
      </c>
      <c r="E2736" t="s">
        <v>3854</v>
      </c>
      <c r="F2736" t="s">
        <v>3855</v>
      </c>
      <c r="G2736" t="s">
        <v>36</v>
      </c>
      <c r="H2736" t="s">
        <v>3856</v>
      </c>
      <c r="I2736">
        <v>101.699</v>
      </c>
      <c r="J2736">
        <v>4</v>
      </c>
    </row>
    <row r="2737" spans="1:10" x14ac:dyDescent="0.3">
      <c r="A2737" t="s">
        <v>3851</v>
      </c>
      <c r="B2737" t="s">
        <v>4087</v>
      </c>
      <c r="C2737" t="s">
        <v>3868</v>
      </c>
      <c r="D2737">
        <v>2012</v>
      </c>
      <c r="E2737" t="s">
        <v>3854</v>
      </c>
      <c r="F2737" t="s">
        <v>3855</v>
      </c>
      <c r="G2737" t="s">
        <v>36</v>
      </c>
      <c r="H2737" t="s">
        <v>3856</v>
      </c>
      <c r="I2737">
        <v>228.73519999999999</v>
      </c>
      <c r="J2737">
        <v>4</v>
      </c>
    </row>
    <row r="2738" spans="1:10" x14ac:dyDescent="0.3">
      <c r="A2738" t="s">
        <v>3851</v>
      </c>
      <c r="B2738" t="s">
        <v>4976</v>
      </c>
      <c r="C2738" t="s">
        <v>3834</v>
      </c>
      <c r="D2738">
        <v>2012</v>
      </c>
      <c r="E2738" t="s">
        <v>3854</v>
      </c>
      <c r="F2738" t="s">
        <v>3855</v>
      </c>
      <c r="G2738" t="s">
        <v>36</v>
      </c>
      <c r="H2738" t="s">
        <v>3856</v>
      </c>
      <c r="I2738">
        <v>256.13560000000001</v>
      </c>
      <c r="J2738">
        <v>4</v>
      </c>
    </row>
    <row r="2739" spans="1:10" x14ac:dyDescent="0.3">
      <c r="A2739" t="s">
        <v>3851</v>
      </c>
      <c r="B2739" t="s">
        <v>5197</v>
      </c>
      <c r="C2739" t="s">
        <v>3834</v>
      </c>
      <c r="D2739">
        <v>2012</v>
      </c>
      <c r="E2739" t="s">
        <v>3854</v>
      </c>
      <c r="F2739" t="s">
        <v>3855</v>
      </c>
      <c r="G2739" t="s">
        <v>36</v>
      </c>
      <c r="H2739" t="s">
        <v>3856</v>
      </c>
      <c r="I2739">
        <v>179.43180000000001</v>
      </c>
      <c r="J2739">
        <v>4</v>
      </c>
    </row>
    <row r="2740" spans="1:10" x14ac:dyDescent="0.3">
      <c r="A2740" t="s">
        <v>3851</v>
      </c>
      <c r="B2740" t="s">
        <v>4758</v>
      </c>
      <c r="C2740" t="s">
        <v>3864</v>
      </c>
      <c r="D2740">
        <v>2012</v>
      </c>
      <c r="E2740" t="s">
        <v>3854</v>
      </c>
      <c r="F2740" t="s">
        <v>3855</v>
      </c>
      <c r="G2740" t="s">
        <v>36</v>
      </c>
      <c r="H2740" t="s">
        <v>3856</v>
      </c>
      <c r="I2740">
        <v>162.65260000000001</v>
      </c>
      <c r="J2740">
        <v>4</v>
      </c>
    </row>
    <row r="2741" spans="1:10" x14ac:dyDescent="0.3">
      <c r="A2741" t="s">
        <v>3851</v>
      </c>
      <c r="B2741" t="s">
        <v>5171</v>
      </c>
      <c r="C2741" t="s">
        <v>3853</v>
      </c>
      <c r="D2741">
        <v>2012</v>
      </c>
      <c r="E2741" t="s">
        <v>3854</v>
      </c>
      <c r="F2741" t="s">
        <v>3855</v>
      </c>
      <c r="G2741" t="s">
        <v>36</v>
      </c>
      <c r="H2741" t="s">
        <v>3856</v>
      </c>
      <c r="I2741">
        <v>262.62520000000001</v>
      </c>
      <c r="J2741">
        <v>4</v>
      </c>
    </row>
    <row r="2742" spans="1:10" x14ac:dyDescent="0.3">
      <c r="A2742" t="s">
        <v>3851</v>
      </c>
      <c r="B2742" t="s">
        <v>4994</v>
      </c>
      <c r="C2742" t="s">
        <v>3853</v>
      </c>
      <c r="D2742">
        <v>2012</v>
      </c>
      <c r="E2742" t="s">
        <v>3854</v>
      </c>
      <c r="F2742" t="s">
        <v>3855</v>
      </c>
      <c r="G2742" t="s">
        <v>36</v>
      </c>
      <c r="H2742" t="s">
        <v>3856</v>
      </c>
      <c r="I2742">
        <v>124.30719999999999</v>
      </c>
      <c r="J2742">
        <v>4</v>
      </c>
    </row>
    <row r="2743" spans="1:10" x14ac:dyDescent="0.3">
      <c r="A2743" t="s">
        <v>3851</v>
      </c>
      <c r="B2743" t="s">
        <v>4863</v>
      </c>
      <c r="C2743" t="s">
        <v>3853</v>
      </c>
      <c r="D2743">
        <v>2012</v>
      </c>
      <c r="E2743" t="s">
        <v>3854</v>
      </c>
      <c r="F2743" t="s">
        <v>3855</v>
      </c>
      <c r="G2743" t="s">
        <v>36</v>
      </c>
      <c r="H2743" t="s">
        <v>3856</v>
      </c>
      <c r="I2743">
        <v>172.6764</v>
      </c>
      <c r="J2743">
        <v>4</v>
      </c>
    </row>
    <row r="2744" spans="1:10" x14ac:dyDescent="0.3">
      <c r="A2744" t="s">
        <v>3851</v>
      </c>
      <c r="B2744" t="s">
        <v>5093</v>
      </c>
      <c r="C2744" t="s">
        <v>3853</v>
      </c>
      <c r="D2744">
        <v>2012</v>
      </c>
      <c r="E2744" t="s">
        <v>3854</v>
      </c>
      <c r="F2744" t="s">
        <v>3855</v>
      </c>
      <c r="G2744" t="s">
        <v>36</v>
      </c>
      <c r="H2744" t="s">
        <v>3856</v>
      </c>
      <c r="I2744">
        <v>41.679600000000001</v>
      </c>
      <c r="J2744">
        <v>4</v>
      </c>
    </row>
    <row r="2745" spans="1:10" x14ac:dyDescent="0.3">
      <c r="A2745" t="s">
        <v>3851</v>
      </c>
      <c r="B2745" t="s">
        <v>3994</v>
      </c>
      <c r="C2745" t="s">
        <v>3892</v>
      </c>
      <c r="D2745">
        <v>2012</v>
      </c>
      <c r="E2745" t="s">
        <v>3854</v>
      </c>
      <c r="F2745" t="s">
        <v>3855</v>
      </c>
      <c r="G2745" t="s">
        <v>36</v>
      </c>
      <c r="H2745" t="s">
        <v>3856</v>
      </c>
      <c r="I2745">
        <v>103.899</v>
      </c>
      <c r="J2745">
        <v>4</v>
      </c>
    </row>
    <row r="2746" spans="1:10" x14ac:dyDescent="0.3">
      <c r="A2746" t="s">
        <v>3851</v>
      </c>
      <c r="B2746" t="s">
        <v>5217</v>
      </c>
      <c r="C2746" t="s">
        <v>3892</v>
      </c>
      <c r="D2746">
        <v>2012</v>
      </c>
      <c r="E2746" t="s">
        <v>3854</v>
      </c>
      <c r="F2746" t="s">
        <v>3855</v>
      </c>
      <c r="G2746" t="s">
        <v>36</v>
      </c>
      <c r="H2746" t="s">
        <v>3856</v>
      </c>
      <c r="I2746">
        <v>155.13140000000001</v>
      </c>
      <c r="J2746">
        <v>4</v>
      </c>
    </row>
    <row r="2747" spans="1:10" x14ac:dyDescent="0.3">
      <c r="A2747" t="s">
        <v>3851</v>
      </c>
      <c r="B2747" t="s">
        <v>4622</v>
      </c>
      <c r="C2747" t="s">
        <v>3892</v>
      </c>
      <c r="D2747">
        <v>2012</v>
      </c>
      <c r="E2747" t="s">
        <v>3854</v>
      </c>
      <c r="F2747" t="s">
        <v>3855</v>
      </c>
      <c r="G2747" t="s">
        <v>36</v>
      </c>
      <c r="H2747" t="s">
        <v>3856</v>
      </c>
      <c r="I2747">
        <v>81.727599999999995</v>
      </c>
      <c r="J2747">
        <v>4</v>
      </c>
    </row>
    <row r="2748" spans="1:10" x14ac:dyDescent="0.3">
      <c r="A2748" t="s">
        <v>3851</v>
      </c>
      <c r="B2748" t="s">
        <v>5174</v>
      </c>
      <c r="C2748" t="s">
        <v>3886</v>
      </c>
      <c r="D2748">
        <v>2012</v>
      </c>
      <c r="E2748" t="s">
        <v>3854</v>
      </c>
      <c r="F2748" t="s">
        <v>3855</v>
      </c>
      <c r="G2748" t="s">
        <v>36</v>
      </c>
      <c r="H2748" t="s">
        <v>3856</v>
      </c>
      <c r="I2748">
        <v>193.482</v>
      </c>
      <c r="J2748">
        <v>4</v>
      </c>
    </row>
    <row r="2749" spans="1:10" x14ac:dyDescent="0.3">
      <c r="A2749" t="s">
        <v>3851</v>
      </c>
      <c r="B2749" t="s">
        <v>4550</v>
      </c>
      <c r="C2749" t="s">
        <v>3886</v>
      </c>
      <c r="D2749">
        <v>2012</v>
      </c>
      <c r="E2749" t="s">
        <v>3854</v>
      </c>
      <c r="F2749" t="s">
        <v>3855</v>
      </c>
      <c r="G2749" t="s">
        <v>36</v>
      </c>
      <c r="H2749" t="s">
        <v>3856</v>
      </c>
      <c r="I2749">
        <v>100.53319999999999</v>
      </c>
      <c r="J2749">
        <v>4</v>
      </c>
    </row>
    <row r="2750" spans="1:10" x14ac:dyDescent="0.3">
      <c r="A2750" t="s">
        <v>3851</v>
      </c>
      <c r="B2750" t="s">
        <v>5095</v>
      </c>
      <c r="C2750" t="s">
        <v>3886</v>
      </c>
      <c r="D2750">
        <v>2012</v>
      </c>
      <c r="E2750" t="s">
        <v>3854</v>
      </c>
      <c r="F2750" t="s">
        <v>3855</v>
      </c>
      <c r="G2750" t="s">
        <v>36</v>
      </c>
      <c r="H2750" t="s">
        <v>3856</v>
      </c>
      <c r="I2750">
        <v>63.519399999999997</v>
      </c>
      <c r="J2750">
        <v>4</v>
      </c>
    </row>
    <row r="2751" spans="1:10" x14ac:dyDescent="0.3">
      <c r="A2751" t="s">
        <v>3851</v>
      </c>
      <c r="B2751" t="s">
        <v>4797</v>
      </c>
      <c r="C2751" t="s">
        <v>3871</v>
      </c>
      <c r="D2751">
        <v>2012</v>
      </c>
      <c r="E2751" t="s">
        <v>3854</v>
      </c>
      <c r="F2751" t="s">
        <v>3855</v>
      </c>
      <c r="G2751" t="s">
        <v>36</v>
      </c>
      <c r="H2751" t="s">
        <v>3856</v>
      </c>
      <c r="I2751">
        <v>235.39580000000001</v>
      </c>
      <c r="J2751">
        <v>4</v>
      </c>
    </row>
    <row r="2752" spans="1:10" x14ac:dyDescent="0.3">
      <c r="A2752" t="s">
        <v>3851</v>
      </c>
      <c r="B2752" t="s">
        <v>3995</v>
      </c>
      <c r="C2752" t="s">
        <v>3996</v>
      </c>
      <c r="D2752">
        <v>2012</v>
      </c>
      <c r="E2752" t="s">
        <v>3854</v>
      </c>
      <c r="F2752" t="s">
        <v>3855</v>
      </c>
      <c r="G2752" t="s">
        <v>36</v>
      </c>
      <c r="H2752" t="s">
        <v>3856</v>
      </c>
      <c r="I2752">
        <v>173.6738</v>
      </c>
      <c r="J2752">
        <v>4</v>
      </c>
    </row>
    <row r="2753" spans="1:10" hidden="1" x14ac:dyDescent="0.3">
      <c r="A2753" t="s">
        <v>3857</v>
      </c>
      <c r="B2753" t="s">
        <v>4599</v>
      </c>
      <c r="C2753" t="s">
        <v>3895</v>
      </c>
      <c r="D2753">
        <v>2018</v>
      </c>
      <c r="E2753" t="s">
        <v>3975</v>
      </c>
      <c r="F2753" t="s">
        <v>3855</v>
      </c>
      <c r="G2753" t="s">
        <v>3866</v>
      </c>
      <c r="H2753" t="s">
        <v>3878</v>
      </c>
      <c r="I2753">
        <v>102.9332</v>
      </c>
      <c r="J2753">
        <v>4</v>
      </c>
    </row>
    <row r="2754" spans="1:10" hidden="1" x14ac:dyDescent="0.3">
      <c r="A2754" t="s">
        <v>3857</v>
      </c>
      <c r="B2754" t="s">
        <v>5218</v>
      </c>
      <c r="C2754" t="s">
        <v>3868</v>
      </c>
      <c r="D2754">
        <v>2018</v>
      </c>
      <c r="E2754" t="s">
        <v>3975</v>
      </c>
      <c r="F2754" t="s">
        <v>3855</v>
      </c>
      <c r="G2754" t="s">
        <v>3866</v>
      </c>
      <c r="H2754" t="s">
        <v>3878</v>
      </c>
      <c r="I2754">
        <v>154.4682</v>
      </c>
      <c r="J2754">
        <v>4</v>
      </c>
    </row>
    <row r="2755" spans="1:10" hidden="1" x14ac:dyDescent="0.3">
      <c r="A2755" t="s">
        <v>3857</v>
      </c>
      <c r="B2755" t="s">
        <v>5151</v>
      </c>
      <c r="C2755" t="s">
        <v>3864</v>
      </c>
      <c r="D2755">
        <v>2018</v>
      </c>
      <c r="E2755" t="s">
        <v>3975</v>
      </c>
      <c r="F2755" t="s">
        <v>3855</v>
      </c>
      <c r="G2755" t="s">
        <v>3866</v>
      </c>
      <c r="H2755" t="s">
        <v>3878</v>
      </c>
      <c r="I2755">
        <v>183.32919999999999</v>
      </c>
      <c r="J2755">
        <v>4</v>
      </c>
    </row>
    <row r="2756" spans="1:10" hidden="1" x14ac:dyDescent="0.3">
      <c r="A2756" t="s">
        <v>3857</v>
      </c>
      <c r="B2756" t="s">
        <v>4806</v>
      </c>
      <c r="C2756" t="s">
        <v>3864</v>
      </c>
      <c r="D2756">
        <v>2018</v>
      </c>
      <c r="E2756" t="s">
        <v>3975</v>
      </c>
      <c r="F2756" t="s">
        <v>3855</v>
      </c>
      <c r="G2756" t="s">
        <v>3866</v>
      </c>
      <c r="H2756" t="s">
        <v>3878</v>
      </c>
      <c r="I2756">
        <v>122.4098</v>
      </c>
      <c r="J2756">
        <v>4</v>
      </c>
    </row>
    <row r="2757" spans="1:10" hidden="1" x14ac:dyDescent="0.3">
      <c r="A2757" t="s">
        <v>3857</v>
      </c>
      <c r="B2757" t="s">
        <v>3971</v>
      </c>
      <c r="C2757" t="s">
        <v>3859</v>
      </c>
      <c r="D2757">
        <v>2018</v>
      </c>
      <c r="E2757" t="s">
        <v>3975</v>
      </c>
      <c r="F2757" t="s">
        <v>3855</v>
      </c>
      <c r="G2757" t="s">
        <v>3866</v>
      </c>
      <c r="H2757" t="s">
        <v>3878</v>
      </c>
      <c r="I2757">
        <v>47.103400000000001</v>
      </c>
      <c r="J2757">
        <v>4</v>
      </c>
    </row>
    <row r="2758" spans="1:10" hidden="1" x14ac:dyDescent="0.3">
      <c r="A2758" t="s">
        <v>3857</v>
      </c>
      <c r="B2758" t="s">
        <v>4133</v>
      </c>
      <c r="C2758" t="s">
        <v>3859</v>
      </c>
      <c r="D2758">
        <v>2018</v>
      </c>
      <c r="E2758" t="s">
        <v>3975</v>
      </c>
      <c r="F2758" t="s">
        <v>3855</v>
      </c>
      <c r="G2758" t="s">
        <v>3866</v>
      </c>
      <c r="H2758" t="s">
        <v>3878</v>
      </c>
      <c r="I2758">
        <v>34.321599999999997</v>
      </c>
      <c r="J2758">
        <v>4</v>
      </c>
    </row>
    <row r="2759" spans="1:10" hidden="1" x14ac:dyDescent="0.3">
      <c r="A2759" t="s">
        <v>3857</v>
      </c>
      <c r="B2759" t="s">
        <v>4983</v>
      </c>
      <c r="C2759" t="s">
        <v>3859</v>
      </c>
      <c r="D2759">
        <v>2018</v>
      </c>
      <c r="E2759" t="s">
        <v>3975</v>
      </c>
      <c r="F2759" t="s">
        <v>3855</v>
      </c>
      <c r="G2759" t="s">
        <v>3866</v>
      </c>
      <c r="H2759" t="s">
        <v>3878</v>
      </c>
      <c r="I2759">
        <v>264.1884</v>
      </c>
      <c r="J2759">
        <v>4</v>
      </c>
    </row>
    <row r="2760" spans="1:10" hidden="1" x14ac:dyDescent="0.3">
      <c r="A2760" t="s">
        <v>3857</v>
      </c>
      <c r="B2760" t="s">
        <v>5219</v>
      </c>
      <c r="C2760" t="s">
        <v>3859</v>
      </c>
      <c r="D2760">
        <v>2018</v>
      </c>
      <c r="E2760" t="s">
        <v>3975</v>
      </c>
      <c r="F2760" t="s">
        <v>3855</v>
      </c>
      <c r="G2760" t="s">
        <v>3866</v>
      </c>
      <c r="H2760" t="s">
        <v>3878</v>
      </c>
      <c r="I2760">
        <v>104.699</v>
      </c>
      <c r="J2760">
        <v>4</v>
      </c>
    </row>
    <row r="2761" spans="1:10" hidden="1" x14ac:dyDescent="0.3">
      <c r="A2761" t="s">
        <v>3857</v>
      </c>
      <c r="B2761" t="s">
        <v>5220</v>
      </c>
      <c r="C2761" t="s">
        <v>3880</v>
      </c>
      <c r="D2761">
        <v>2018</v>
      </c>
      <c r="E2761" t="s">
        <v>3975</v>
      </c>
      <c r="F2761" t="s">
        <v>3855</v>
      </c>
      <c r="G2761" t="s">
        <v>3866</v>
      </c>
      <c r="H2761" t="s">
        <v>3878</v>
      </c>
      <c r="I2761">
        <v>160.46039999999999</v>
      </c>
      <c r="J2761">
        <v>4</v>
      </c>
    </row>
    <row r="2762" spans="1:10" hidden="1" x14ac:dyDescent="0.3">
      <c r="A2762" t="s">
        <v>3857</v>
      </c>
      <c r="B2762" t="s">
        <v>5164</v>
      </c>
      <c r="C2762" t="s">
        <v>3880</v>
      </c>
      <c r="D2762">
        <v>2018</v>
      </c>
      <c r="E2762" t="s">
        <v>3975</v>
      </c>
      <c r="F2762" t="s">
        <v>3855</v>
      </c>
      <c r="G2762" t="s">
        <v>3866</v>
      </c>
      <c r="H2762" t="s">
        <v>3878</v>
      </c>
      <c r="I2762">
        <v>128.96780000000001</v>
      </c>
      <c r="J2762">
        <v>4</v>
      </c>
    </row>
    <row r="2763" spans="1:10" hidden="1" x14ac:dyDescent="0.3">
      <c r="A2763" t="s">
        <v>3857</v>
      </c>
      <c r="B2763" t="s">
        <v>5221</v>
      </c>
      <c r="C2763" t="s">
        <v>3880</v>
      </c>
      <c r="D2763">
        <v>2018</v>
      </c>
      <c r="E2763" t="s">
        <v>3975</v>
      </c>
      <c r="F2763" t="s">
        <v>3855</v>
      </c>
      <c r="G2763" t="s">
        <v>3866</v>
      </c>
      <c r="H2763" t="s">
        <v>3878</v>
      </c>
      <c r="I2763">
        <v>127.9678</v>
      </c>
      <c r="J2763">
        <v>4</v>
      </c>
    </row>
    <row r="2764" spans="1:10" hidden="1" x14ac:dyDescent="0.3">
      <c r="A2764" t="s">
        <v>3857</v>
      </c>
      <c r="B2764" t="s">
        <v>5222</v>
      </c>
      <c r="C2764" t="s">
        <v>3880</v>
      </c>
      <c r="D2764">
        <v>2018</v>
      </c>
      <c r="E2764" t="s">
        <v>3975</v>
      </c>
      <c r="F2764" t="s">
        <v>3855</v>
      </c>
      <c r="G2764" t="s">
        <v>3866</v>
      </c>
      <c r="H2764" t="s">
        <v>3878</v>
      </c>
      <c r="I2764">
        <v>221.2456</v>
      </c>
      <c r="J2764">
        <v>4</v>
      </c>
    </row>
    <row r="2765" spans="1:10" hidden="1" x14ac:dyDescent="0.3">
      <c r="A2765" t="s">
        <v>3857</v>
      </c>
      <c r="B2765" t="s">
        <v>4688</v>
      </c>
      <c r="C2765" t="s">
        <v>3990</v>
      </c>
      <c r="D2765">
        <v>2018</v>
      </c>
      <c r="E2765" t="s">
        <v>3975</v>
      </c>
      <c r="F2765" t="s">
        <v>3855</v>
      </c>
      <c r="G2765" t="s">
        <v>3866</v>
      </c>
      <c r="H2765" t="s">
        <v>3878</v>
      </c>
      <c r="I2765">
        <v>111.586</v>
      </c>
      <c r="J2765">
        <v>4</v>
      </c>
    </row>
    <row r="2766" spans="1:10" hidden="1" x14ac:dyDescent="0.3">
      <c r="A2766" t="s">
        <v>3857</v>
      </c>
      <c r="B2766" t="s">
        <v>5156</v>
      </c>
      <c r="C2766" t="s">
        <v>3886</v>
      </c>
      <c r="D2766">
        <v>2018</v>
      </c>
      <c r="E2766" t="s">
        <v>3975</v>
      </c>
      <c r="F2766" t="s">
        <v>3855</v>
      </c>
      <c r="G2766" t="s">
        <v>3866</v>
      </c>
      <c r="H2766" t="s">
        <v>3878</v>
      </c>
      <c r="I2766">
        <v>228.1694</v>
      </c>
      <c r="J2766">
        <v>4</v>
      </c>
    </row>
    <row r="2767" spans="1:10" hidden="1" x14ac:dyDescent="0.3">
      <c r="A2767" t="s">
        <v>3857</v>
      </c>
      <c r="B2767" t="s">
        <v>4253</v>
      </c>
      <c r="C2767" t="s">
        <v>3886</v>
      </c>
      <c r="D2767">
        <v>2018</v>
      </c>
      <c r="E2767" t="s">
        <v>3975</v>
      </c>
      <c r="F2767" t="s">
        <v>3855</v>
      </c>
      <c r="G2767" t="s">
        <v>3866</v>
      </c>
      <c r="H2767" t="s">
        <v>3878</v>
      </c>
      <c r="I2767">
        <v>152.3998</v>
      </c>
      <c r="J2767">
        <v>4</v>
      </c>
    </row>
    <row r="2768" spans="1:10" hidden="1" x14ac:dyDescent="0.3">
      <c r="A2768" t="s">
        <v>3857</v>
      </c>
      <c r="B2768" t="s">
        <v>5223</v>
      </c>
      <c r="C2768" t="s">
        <v>3886</v>
      </c>
      <c r="D2768">
        <v>2018</v>
      </c>
      <c r="E2768" t="s">
        <v>3975</v>
      </c>
      <c r="F2768" t="s">
        <v>3855</v>
      </c>
      <c r="G2768" t="s">
        <v>3866</v>
      </c>
      <c r="H2768" t="s">
        <v>3878</v>
      </c>
      <c r="I2768">
        <v>184.65819999999999</v>
      </c>
      <c r="J2768">
        <v>4</v>
      </c>
    </row>
    <row r="2769" spans="1:10" hidden="1" x14ac:dyDescent="0.3">
      <c r="A2769" t="s">
        <v>3857</v>
      </c>
      <c r="B2769" t="s">
        <v>5224</v>
      </c>
      <c r="C2769" t="s">
        <v>3886</v>
      </c>
      <c r="D2769">
        <v>2018</v>
      </c>
      <c r="E2769" t="s">
        <v>3975</v>
      </c>
      <c r="F2769" t="s">
        <v>3855</v>
      </c>
      <c r="G2769" t="s">
        <v>3866</v>
      </c>
      <c r="H2769" t="s">
        <v>3878</v>
      </c>
      <c r="I2769">
        <v>144.476</v>
      </c>
      <c r="J2769">
        <v>4</v>
      </c>
    </row>
    <row r="2770" spans="1:10" hidden="1" x14ac:dyDescent="0.3">
      <c r="A2770" t="s">
        <v>3857</v>
      </c>
      <c r="B2770" t="s">
        <v>4430</v>
      </c>
      <c r="C2770" t="s">
        <v>3886</v>
      </c>
      <c r="D2770">
        <v>2018</v>
      </c>
      <c r="E2770" t="s">
        <v>3975</v>
      </c>
      <c r="F2770" t="s">
        <v>3855</v>
      </c>
      <c r="G2770" t="s">
        <v>3866</v>
      </c>
      <c r="H2770" t="s">
        <v>3878</v>
      </c>
      <c r="I2770">
        <v>148.07599999999999</v>
      </c>
      <c r="J2770">
        <v>4</v>
      </c>
    </row>
    <row r="2771" spans="1:10" hidden="1" x14ac:dyDescent="0.3">
      <c r="A2771" t="s">
        <v>3857</v>
      </c>
      <c r="B2771" t="s">
        <v>3956</v>
      </c>
      <c r="C2771" t="s">
        <v>3886</v>
      </c>
      <c r="D2771">
        <v>2018</v>
      </c>
      <c r="E2771" t="s">
        <v>3975</v>
      </c>
      <c r="F2771" t="s">
        <v>3855</v>
      </c>
      <c r="G2771" t="s">
        <v>3866</v>
      </c>
      <c r="H2771" t="s">
        <v>3878</v>
      </c>
      <c r="I2771">
        <v>148.07339999999999</v>
      </c>
      <c r="J2771">
        <v>4</v>
      </c>
    </row>
    <row r="2772" spans="1:10" hidden="1" x14ac:dyDescent="0.3">
      <c r="A2772" t="s">
        <v>3857</v>
      </c>
      <c r="B2772" t="s">
        <v>5101</v>
      </c>
      <c r="C2772" t="s">
        <v>3886</v>
      </c>
      <c r="D2772">
        <v>2018</v>
      </c>
      <c r="E2772" t="s">
        <v>3975</v>
      </c>
      <c r="F2772" t="s">
        <v>3855</v>
      </c>
      <c r="G2772" t="s">
        <v>3866</v>
      </c>
      <c r="H2772" t="s">
        <v>3878</v>
      </c>
      <c r="I2772">
        <v>127.202</v>
      </c>
      <c r="J2772">
        <v>4</v>
      </c>
    </row>
    <row r="2773" spans="1:10" hidden="1" x14ac:dyDescent="0.3">
      <c r="A2773" t="s">
        <v>3851</v>
      </c>
      <c r="B2773" t="s">
        <v>4974</v>
      </c>
      <c r="C2773" t="s">
        <v>3932</v>
      </c>
      <c r="D2773">
        <v>2018</v>
      </c>
      <c r="E2773" t="s">
        <v>3975</v>
      </c>
      <c r="F2773" t="s">
        <v>3855</v>
      </c>
      <c r="G2773" t="s">
        <v>3866</v>
      </c>
      <c r="H2773" t="s">
        <v>3878</v>
      </c>
      <c r="I2773">
        <v>98.538399999999996</v>
      </c>
      <c r="J2773">
        <v>4</v>
      </c>
    </row>
    <row r="2774" spans="1:10" hidden="1" x14ac:dyDescent="0.3">
      <c r="A2774" t="s">
        <v>3851</v>
      </c>
      <c r="B2774" t="s">
        <v>5168</v>
      </c>
      <c r="C2774" t="s">
        <v>3932</v>
      </c>
      <c r="D2774">
        <v>2018</v>
      </c>
      <c r="E2774" t="s">
        <v>3975</v>
      </c>
      <c r="F2774" t="s">
        <v>3855</v>
      </c>
      <c r="G2774" t="s">
        <v>3866</v>
      </c>
      <c r="H2774" t="s">
        <v>3878</v>
      </c>
      <c r="I2774">
        <v>172.47640000000001</v>
      </c>
      <c r="J2774">
        <v>4</v>
      </c>
    </row>
    <row r="2775" spans="1:10" hidden="1" x14ac:dyDescent="0.3">
      <c r="A2775" t="s">
        <v>3851</v>
      </c>
      <c r="B2775" t="s">
        <v>5011</v>
      </c>
      <c r="C2775" t="s">
        <v>3895</v>
      </c>
      <c r="D2775">
        <v>2018</v>
      </c>
      <c r="E2775" t="s">
        <v>3975</v>
      </c>
      <c r="F2775" t="s">
        <v>3855</v>
      </c>
      <c r="G2775" t="s">
        <v>3866</v>
      </c>
      <c r="H2775" t="s">
        <v>3878</v>
      </c>
      <c r="I2775">
        <v>156.8288</v>
      </c>
      <c r="J2775">
        <v>4</v>
      </c>
    </row>
    <row r="2776" spans="1:10" hidden="1" x14ac:dyDescent="0.3">
      <c r="A2776" t="s">
        <v>3851</v>
      </c>
      <c r="B2776" t="s">
        <v>4086</v>
      </c>
      <c r="C2776" t="s">
        <v>3868</v>
      </c>
      <c r="D2776">
        <v>2018</v>
      </c>
      <c r="E2776" t="s">
        <v>3975</v>
      </c>
      <c r="F2776" t="s">
        <v>3855</v>
      </c>
      <c r="G2776" t="s">
        <v>3866</v>
      </c>
      <c r="H2776" t="s">
        <v>3878</v>
      </c>
      <c r="I2776">
        <v>184.624</v>
      </c>
      <c r="J2776">
        <v>4</v>
      </c>
    </row>
    <row r="2777" spans="1:10" hidden="1" x14ac:dyDescent="0.3">
      <c r="A2777" t="s">
        <v>3851</v>
      </c>
      <c r="B2777" t="s">
        <v>4623</v>
      </c>
      <c r="C2777" t="s">
        <v>3868</v>
      </c>
      <c r="D2777">
        <v>2018</v>
      </c>
      <c r="E2777" t="s">
        <v>3975</v>
      </c>
      <c r="F2777" t="s">
        <v>3855</v>
      </c>
      <c r="G2777" t="s">
        <v>3866</v>
      </c>
      <c r="H2777" t="s">
        <v>3878</v>
      </c>
      <c r="I2777">
        <v>155.13140000000001</v>
      </c>
      <c r="J2777">
        <v>4</v>
      </c>
    </row>
    <row r="2778" spans="1:10" hidden="1" x14ac:dyDescent="0.3">
      <c r="A2778" t="s">
        <v>3851</v>
      </c>
      <c r="B2778" t="s">
        <v>4090</v>
      </c>
      <c r="C2778" t="s">
        <v>3834</v>
      </c>
      <c r="D2778">
        <v>2018</v>
      </c>
      <c r="E2778" t="s">
        <v>3975</v>
      </c>
      <c r="F2778" t="s">
        <v>3855</v>
      </c>
      <c r="G2778" t="s">
        <v>3866</v>
      </c>
      <c r="H2778" t="s">
        <v>3878</v>
      </c>
      <c r="I2778">
        <v>88.685599999999994</v>
      </c>
      <c r="J2778">
        <v>4</v>
      </c>
    </row>
    <row r="2779" spans="1:10" hidden="1" x14ac:dyDescent="0.3">
      <c r="A2779" t="s">
        <v>3851</v>
      </c>
      <c r="B2779" t="s">
        <v>4847</v>
      </c>
      <c r="C2779" t="s">
        <v>3853</v>
      </c>
      <c r="D2779">
        <v>2018</v>
      </c>
      <c r="E2779" t="s">
        <v>3975</v>
      </c>
      <c r="F2779" t="s">
        <v>3855</v>
      </c>
      <c r="G2779" t="s">
        <v>3866</v>
      </c>
      <c r="H2779" t="s">
        <v>3878</v>
      </c>
      <c r="I2779">
        <v>169.94479999999999</v>
      </c>
      <c r="J2779">
        <v>4</v>
      </c>
    </row>
    <row r="2780" spans="1:10" hidden="1" x14ac:dyDescent="0.3">
      <c r="A2780" t="s">
        <v>3851</v>
      </c>
      <c r="B2780" t="s">
        <v>3923</v>
      </c>
      <c r="C2780" t="s">
        <v>3853</v>
      </c>
      <c r="D2780">
        <v>2018</v>
      </c>
      <c r="E2780" t="s">
        <v>3975</v>
      </c>
      <c r="F2780" t="s">
        <v>3855</v>
      </c>
      <c r="G2780" t="s">
        <v>3866</v>
      </c>
      <c r="H2780" t="s">
        <v>3878</v>
      </c>
      <c r="I2780">
        <v>62.753599999999999</v>
      </c>
      <c r="J2780">
        <v>4</v>
      </c>
    </row>
    <row r="2781" spans="1:10" hidden="1" x14ac:dyDescent="0.3">
      <c r="A2781" t="s">
        <v>3851</v>
      </c>
      <c r="B2781" t="s">
        <v>4799</v>
      </c>
      <c r="C2781" t="s">
        <v>3853</v>
      </c>
      <c r="D2781">
        <v>2018</v>
      </c>
      <c r="E2781" t="s">
        <v>3975</v>
      </c>
      <c r="F2781" t="s">
        <v>3855</v>
      </c>
      <c r="G2781" t="s">
        <v>3866</v>
      </c>
      <c r="H2781" t="s">
        <v>3878</v>
      </c>
      <c r="I2781">
        <v>162.3552</v>
      </c>
      <c r="J2781">
        <v>4</v>
      </c>
    </row>
    <row r="2782" spans="1:10" hidden="1" x14ac:dyDescent="0.3">
      <c r="A2782" t="s">
        <v>3851</v>
      </c>
      <c r="B2782" t="s">
        <v>3852</v>
      </c>
      <c r="C2782" t="s">
        <v>3853</v>
      </c>
      <c r="D2782">
        <v>2018</v>
      </c>
      <c r="E2782" t="s">
        <v>3975</v>
      </c>
      <c r="F2782" t="s">
        <v>3855</v>
      </c>
      <c r="G2782" t="s">
        <v>3866</v>
      </c>
      <c r="H2782" t="s">
        <v>3878</v>
      </c>
      <c r="I2782">
        <v>142.87860000000001</v>
      </c>
      <c r="J2782">
        <v>4</v>
      </c>
    </row>
    <row r="2783" spans="1:10" hidden="1" x14ac:dyDescent="0.3">
      <c r="A2783" t="s">
        <v>3851</v>
      </c>
      <c r="B2783" t="s">
        <v>3966</v>
      </c>
      <c r="C2783" t="s">
        <v>3892</v>
      </c>
      <c r="D2783">
        <v>2018</v>
      </c>
      <c r="E2783" t="s">
        <v>3975</v>
      </c>
      <c r="F2783" t="s">
        <v>3855</v>
      </c>
      <c r="G2783" t="s">
        <v>3866</v>
      </c>
      <c r="H2783" t="s">
        <v>3878</v>
      </c>
      <c r="I2783">
        <v>194.71100000000001</v>
      </c>
      <c r="J2783">
        <v>4</v>
      </c>
    </row>
    <row r="2784" spans="1:10" hidden="1" x14ac:dyDescent="0.3">
      <c r="A2784" t="s">
        <v>3851</v>
      </c>
      <c r="B2784" t="s">
        <v>5225</v>
      </c>
      <c r="C2784" t="s">
        <v>3886</v>
      </c>
      <c r="D2784">
        <v>2018</v>
      </c>
      <c r="E2784" t="s">
        <v>3975</v>
      </c>
      <c r="F2784" t="s">
        <v>3855</v>
      </c>
      <c r="G2784" t="s">
        <v>3866</v>
      </c>
      <c r="H2784" t="s">
        <v>3878</v>
      </c>
      <c r="I2784">
        <v>58.758800000000001</v>
      </c>
      <c r="J2784">
        <v>4</v>
      </c>
    </row>
    <row r="2785" spans="1:10" hidden="1" x14ac:dyDescent="0.3">
      <c r="A2785" t="s">
        <v>3851</v>
      </c>
      <c r="B2785" t="s">
        <v>4759</v>
      </c>
      <c r="C2785" t="s">
        <v>3864</v>
      </c>
      <c r="D2785">
        <v>2018</v>
      </c>
      <c r="E2785" t="s">
        <v>3975</v>
      </c>
      <c r="F2785" t="s">
        <v>3855</v>
      </c>
      <c r="G2785" t="s">
        <v>3866</v>
      </c>
      <c r="H2785" t="s">
        <v>3878</v>
      </c>
      <c r="I2785">
        <v>186.22659999999999</v>
      </c>
      <c r="J2785">
        <v>4</v>
      </c>
    </row>
    <row r="2786" spans="1:10" hidden="1" x14ac:dyDescent="0.3">
      <c r="A2786" t="s">
        <v>3857</v>
      </c>
      <c r="B2786" t="s">
        <v>4765</v>
      </c>
      <c r="C2786" t="s">
        <v>3834</v>
      </c>
      <c r="D2786">
        <v>2016</v>
      </c>
      <c r="E2786" t="s">
        <v>3865</v>
      </c>
      <c r="F2786" t="s">
        <v>3855</v>
      </c>
      <c r="G2786" t="s">
        <v>3866</v>
      </c>
      <c r="H2786" t="s">
        <v>3856</v>
      </c>
      <c r="I2786">
        <v>225.04040000000001</v>
      </c>
      <c r="J2786">
        <v>4</v>
      </c>
    </row>
    <row r="2787" spans="1:10" hidden="1" x14ac:dyDescent="0.3">
      <c r="A2787" t="s">
        <v>3857</v>
      </c>
      <c r="B2787" t="s">
        <v>4531</v>
      </c>
      <c r="C2787" t="s">
        <v>3880</v>
      </c>
      <c r="D2787">
        <v>2016</v>
      </c>
      <c r="E2787" t="s">
        <v>3865</v>
      </c>
      <c r="F2787" t="s">
        <v>3855</v>
      </c>
      <c r="G2787" t="s">
        <v>3866</v>
      </c>
      <c r="H2787" t="s">
        <v>3856</v>
      </c>
      <c r="I2787">
        <v>55.6614</v>
      </c>
      <c r="J2787">
        <v>4</v>
      </c>
    </row>
    <row r="2788" spans="1:10" hidden="1" x14ac:dyDescent="0.3">
      <c r="A2788" t="s">
        <v>3857</v>
      </c>
      <c r="B2788" t="s">
        <v>5226</v>
      </c>
      <c r="C2788" t="s">
        <v>3932</v>
      </c>
      <c r="D2788">
        <v>2016</v>
      </c>
      <c r="E2788" t="s">
        <v>3865</v>
      </c>
      <c r="F2788" t="s">
        <v>3855</v>
      </c>
      <c r="G2788" t="s">
        <v>3866</v>
      </c>
      <c r="H2788" t="s">
        <v>3856</v>
      </c>
      <c r="I2788">
        <v>103.2332</v>
      </c>
      <c r="J2788">
        <v>4</v>
      </c>
    </row>
    <row r="2789" spans="1:10" hidden="1" x14ac:dyDescent="0.3">
      <c r="A2789" t="s">
        <v>3857</v>
      </c>
      <c r="B2789" t="s">
        <v>4036</v>
      </c>
      <c r="C2789" t="s">
        <v>3932</v>
      </c>
      <c r="D2789">
        <v>2016</v>
      </c>
      <c r="E2789" t="s">
        <v>3865</v>
      </c>
      <c r="F2789" t="s">
        <v>3855</v>
      </c>
      <c r="G2789" t="s">
        <v>3866</v>
      </c>
      <c r="H2789" t="s">
        <v>3856</v>
      </c>
      <c r="I2789">
        <v>54.595599999999997</v>
      </c>
      <c r="J2789">
        <v>4</v>
      </c>
    </row>
    <row r="2790" spans="1:10" hidden="1" x14ac:dyDescent="0.3">
      <c r="A2790" t="s">
        <v>3857</v>
      </c>
      <c r="B2790" t="s">
        <v>4965</v>
      </c>
      <c r="C2790" t="s">
        <v>3932</v>
      </c>
      <c r="D2790">
        <v>2016</v>
      </c>
      <c r="E2790" t="s">
        <v>3865</v>
      </c>
      <c r="F2790" t="s">
        <v>3855</v>
      </c>
      <c r="G2790" t="s">
        <v>3866</v>
      </c>
      <c r="H2790" t="s">
        <v>3856</v>
      </c>
      <c r="I2790">
        <v>43.708599999999997</v>
      </c>
      <c r="J2790">
        <v>4</v>
      </c>
    </row>
    <row r="2791" spans="1:10" hidden="1" x14ac:dyDescent="0.3">
      <c r="A2791" t="s">
        <v>3857</v>
      </c>
      <c r="B2791" t="s">
        <v>4123</v>
      </c>
      <c r="C2791" t="s">
        <v>3932</v>
      </c>
      <c r="D2791">
        <v>2016</v>
      </c>
      <c r="E2791" t="s">
        <v>3865</v>
      </c>
      <c r="F2791" t="s">
        <v>3855</v>
      </c>
      <c r="G2791" t="s">
        <v>3866</v>
      </c>
      <c r="H2791" t="s">
        <v>3856</v>
      </c>
      <c r="I2791">
        <v>233.36160000000001</v>
      </c>
      <c r="J2791">
        <v>4</v>
      </c>
    </row>
    <row r="2792" spans="1:10" hidden="1" x14ac:dyDescent="0.3">
      <c r="A2792" t="s">
        <v>3857</v>
      </c>
      <c r="B2792" t="s">
        <v>4807</v>
      </c>
      <c r="C2792" t="s">
        <v>3911</v>
      </c>
      <c r="D2792">
        <v>2016</v>
      </c>
      <c r="E2792" t="s">
        <v>3865</v>
      </c>
      <c r="F2792" t="s">
        <v>3855</v>
      </c>
      <c r="G2792" t="s">
        <v>3866</v>
      </c>
      <c r="H2792" t="s">
        <v>3856</v>
      </c>
      <c r="I2792">
        <v>193.4478</v>
      </c>
      <c r="J2792">
        <v>4</v>
      </c>
    </row>
    <row r="2793" spans="1:10" hidden="1" x14ac:dyDescent="0.3">
      <c r="A2793" t="s">
        <v>3857</v>
      </c>
      <c r="B2793" t="s">
        <v>5070</v>
      </c>
      <c r="C2793" t="s">
        <v>3868</v>
      </c>
      <c r="D2793">
        <v>2016</v>
      </c>
      <c r="E2793" t="s">
        <v>3865</v>
      </c>
      <c r="F2793" t="s">
        <v>3855</v>
      </c>
      <c r="G2793" t="s">
        <v>3866</v>
      </c>
      <c r="H2793" t="s">
        <v>3856</v>
      </c>
      <c r="I2793">
        <v>84.222399999999993</v>
      </c>
      <c r="J2793">
        <v>4</v>
      </c>
    </row>
    <row r="2794" spans="1:10" hidden="1" x14ac:dyDescent="0.3">
      <c r="A2794" t="s">
        <v>3857</v>
      </c>
      <c r="B2794" t="s">
        <v>5057</v>
      </c>
      <c r="C2794" t="s">
        <v>3834</v>
      </c>
      <c r="D2794">
        <v>2016</v>
      </c>
      <c r="E2794" t="s">
        <v>3865</v>
      </c>
      <c r="F2794" t="s">
        <v>3855</v>
      </c>
      <c r="G2794" t="s">
        <v>3866</v>
      </c>
      <c r="H2794" t="s">
        <v>3856</v>
      </c>
      <c r="I2794">
        <v>86.019800000000004</v>
      </c>
      <c r="J2794">
        <v>4</v>
      </c>
    </row>
    <row r="2795" spans="1:10" hidden="1" x14ac:dyDescent="0.3">
      <c r="A2795" t="s">
        <v>3857</v>
      </c>
      <c r="B2795" t="s">
        <v>5227</v>
      </c>
      <c r="C2795" t="s">
        <v>3834</v>
      </c>
      <c r="D2795">
        <v>2016</v>
      </c>
      <c r="E2795" t="s">
        <v>3865</v>
      </c>
      <c r="F2795" t="s">
        <v>3855</v>
      </c>
      <c r="G2795" t="s">
        <v>3866</v>
      </c>
      <c r="H2795" t="s">
        <v>3856</v>
      </c>
      <c r="I2795">
        <v>75.035399999999996</v>
      </c>
      <c r="J2795">
        <v>4</v>
      </c>
    </row>
    <row r="2796" spans="1:10" hidden="1" x14ac:dyDescent="0.3">
      <c r="A2796" t="s">
        <v>3857</v>
      </c>
      <c r="B2796" t="s">
        <v>4425</v>
      </c>
      <c r="C2796" t="s">
        <v>3834</v>
      </c>
      <c r="D2796">
        <v>2016</v>
      </c>
      <c r="E2796" t="s">
        <v>3865</v>
      </c>
      <c r="F2796" t="s">
        <v>3855</v>
      </c>
      <c r="G2796" t="s">
        <v>3866</v>
      </c>
      <c r="H2796" t="s">
        <v>3856</v>
      </c>
      <c r="I2796">
        <v>153.09979999999999</v>
      </c>
      <c r="J2796">
        <v>4</v>
      </c>
    </row>
    <row r="2797" spans="1:10" hidden="1" x14ac:dyDescent="0.3">
      <c r="A2797" t="s">
        <v>3857</v>
      </c>
      <c r="B2797" t="s">
        <v>5228</v>
      </c>
      <c r="C2797" t="s">
        <v>3834</v>
      </c>
      <c r="D2797">
        <v>2016</v>
      </c>
      <c r="E2797" t="s">
        <v>3865</v>
      </c>
      <c r="F2797" t="s">
        <v>3855</v>
      </c>
      <c r="G2797" t="s">
        <v>3866</v>
      </c>
      <c r="H2797" t="s">
        <v>3856</v>
      </c>
      <c r="I2797">
        <v>154.934</v>
      </c>
      <c r="J2797">
        <v>4</v>
      </c>
    </row>
    <row r="2798" spans="1:10" hidden="1" x14ac:dyDescent="0.3">
      <c r="A2798" t="s">
        <v>3857</v>
      </c>
      <c r="B2798" t="s">
        <v>4691</v>
      </c>
      <c r="C2798" t="s">
        <v>3834</v>
      </c>
      <c r="D2798">
        <v>2016</v>
      </c>
      <c r="E2798" t="s">
        <v>3865</v>
      </c>
      <c r="F2798" t="s">
        <v>3855</v>
      </c>
      <c r="G2798" t="s">
        <v>3866</v>
      </c>
      <c r="H2798" t="s">
        <v>3856</v>
      </c>
      <c r="I2798">
        <v>78.466999999999999</v>
      </c>
      <c r="J2798">
        <v>4</v>
      </c>
    </row>
    <row r="2799" spans="1:10" hidden="1" x14ac:dyDescent="0.3">
      <c r="A2799" t="s">
        <v>3857</v>
      </c>
      <c r="B2799" t="s">
        <v>4066</v>
      </c>
      <c r="C2799" t="s">
        <v>3864</v>
      </c>
      <c r="D2799">
        <v>2016</v>
      </c>
      <c r="E2799" t="s">
        <v>3865</v>
      </c>
      <c r="F2799" t="s">
        <v>3855</v>
      </c>
      <c r="G2799" t="s">
        <v>3866</v>
      </c>
      <c r="H2799" t="s">
        <v>3856</v>
      </c>
      <c r="I2799">
        <v>193.31620000000001</v>
      </c>
      <c r="J2799">
        <v>4</v>
      </c>
    </row>
    <row r="2800" spans="1:10" hidden="1" x14ac:dyDescent="0.3">
      <c r="A2800" t="s">
        <v>3857</v>
      </c>
      <c r="B2800" t="s">
        <v>3929</v>
      </c>
      <c r="C2800" t="s">
        <v>3864</v>
      </c>
      <c r="D2800">
        <v>2016</v>
      </c>
      <c r="E2800" t="s">
        <v>3865</v>
      </c>
      <c r="F2800" t="s">
        <v>3855</v>
      </c>
      <c r="G2800" t="s">
        <v>3866</v>
      </c>
      <c r="H2800" t="s">
        <v>3856</v>
      </c>
      <c r="I2800">
        <v>258.53039999999999</v>
      </c>
      <c r="J2800">
        <v>4</v>
      </c>
    </row>
    <row r="2801" spans="1:10" hidden="1" x14ac:dyDescent="0.3">
      <c r="A2801" t="s">
        <v>3857</v>
      </c>
      <c r="B2801" t="s">
        <v>4067</v>
      </c>
      <c r="C2801" t="s">
        <v>3864</v>
      </c>
      <c r="D2801">
        <v>2016</v>
      </c>
      <c r="E2801" t="s">
        <v>3865</v>
      </c>
      <c r="F2801" t="s">
        <v>3855</v>
      </c>
      <c r="G2801" t="s">
        <v>3866</v>
      </c>
      <c r="H2801" t="s">
        <v>3856</v>
      </c>
      <c r="I2801">
        <v>246.68020000000001</v>
      </c>
      <c r="J2801">
        <v>4</v>
      </c>
    </row>
    <row r="2802" spans="1:10" hidden="1" x14ac:dyDescent="0.3">
      <c r="A2802" t="s">
        <v>3857</v>
      </c>
      <c r="B2802" t="s">
        <v>4747</v>
      </c>
      <c r="C2802" t="s">
        <v>3853</v>
      </c>
      <c r="D2802">
        <v>2016</v>
      </c>
      <c r="E2802" t="s">
        <v>3865</v>
      </c>
      <c r="F2802" t="s">
        <v>3855</v>
      </c>
      <c r="G2802" t="s">
        <v>3866</v>
      </c>
      <c r="H2802" t="s">
        <v>3856</v>
      </c>
      <c r="I2802">
        <v>188.28720000000001</v>
      </c>
      <c r="J2802">
        <v>4</v>
      </c>
    </row>
    <row r="2803" spans="1:10" hidden="1" x14ac:dyDescent="0.3">
      <c r="A2803" t="s">
        <v>3857</v>
      </c>
      <c r="B2803" t="s">
        <v>4904</v>
      </c>
      <c r="C2803" t="s">
        <v>3899</v>
      </c>
      <c r="D2803">
        <v>2016</v>
      </c>
      <c r="E2803" t="s">
        <v>3865</v>
      </c>
      <c r="F2803" t="s">
        <v>3855</v>
      </c>
      <c r="G2803" t="s">
        <v>3866</v>
      </c>
      <c r="H2803" t="s">
        <v>3856</v>
      </c>
      <c r="I2803">
        <v>191.68459999999999</v>
      </c>
      <c r="J2803">
        <v>4</v>
      </c>
    </row>
    <row r="2804" spans="1:10" hidden="1" x14ac:dyDescent="0.3">
      <c r="A2804" t="s">
        <v>3857</v>
      </c>
      <c r="B2804" t="s">
        <v>4115</v>
      </c>
      <c r="C2804" t="s">
        <v>3859</v>
      </c>
      <c r="D2804">
        <v>2016</v>
      </c>
      <c r="E2804" t="s">
        <v>3865</v>
      </c>
      <c r="F2804" t="s">
        <v>3855</v>
      </c>
      <c r="G2804" t="s">
        <v>3866</v>
      </c>
      <c r="H2804" t="s">
        <v>3856</v>
      </c>
      <c r="I2804">
        <v>34.553199999999997</v>
      </c>
      <c r="J2804">
        <v>4</v>
      </c>
    </row>
    <row r="2805" spans="1:10" hidden="1" x14ac:dyDescent="0.3">
      <c r="A2805" t="s">
        <v>3857</v>
      </c>
      <c r="B2805" t="s">
        <v>4077</v>
      </c>
      <c r="C2805" t="s">
        <v>3880</v>
      </c>
      <c r="D2805">
        <v>2016</v>
      </c>
      <c r="E2805" t="s">
        <v>3865</v>
      </c>
      <c r="F2805" t="s">
        <v>3855</v>
      </c>
      <c r="G2805" t="s">
        <v>3866</v>
      </c>
      <c r="H2805" t="s">
        <v>3856</v>
      </c>
      <c r="I2805">
        <v>163.65260000000001</v>
      </c>
      <c r="J2805">
        <v>4</v>
      </c>
    </row>
    <row r="2806" spans="1:10" hidden="1" x14ac:dyDescent="0.3">
      <c r="A2806" t="s">
        <v>3857</v>
      </c>
      <c r="B2806" t="s">
        <v>4833</v>
      </c>
      <c r="C2806" t="s">
        <v>3880</v>
      </c>
      <c r="D2806">
        <v>2016</v>
      </c>
      <c r="E2806" t="s">
        <v>3865</v>
      </c>
      <c r="F2806" t="s">
        <v>3855</v>
      </c>
      <c r="G2806" t="s">
        <v>3866</v>
      </c>
      <c r="H2806" t="s">
        <v>3856</v>
      </c>
      <c r="I2806">
        <v>171.1422</v>
      </c>
      <c r="J2806">
        <v>4</v>
      </c>
    </row>
    <row r="2807" spans="1:10" hidden="1" x14ac:dyDescent="0.3">
      <c r="A2807" t="s">
        <v>3857</v>
      </c>
      <c r="B2807" t="s">
        <v>5229</v>
      </c>
      <c r="C2807" t="s">
        <v>3880</v>
      </c>
      <c r="D2807">
        <v>2016</v>
      </c>
      <c r="E2807" t="s">
        <v>3865</v>
      </c>
      <c r="F2807" t="s">
        <v>3855</v>
      </c>
      <c r="G2807" t="s">
        <v>3866</v>
      </c>
      <c r="H2807" t="s">
        <v>3856</v>
      </c>
      <c r="I2807">
        <v>101.80159999999999</v>
      </c>
      <c r="J2807">
        <v>4</v>
      </c>
    </row>
    <row r="2808" spans="1:10" hidden="1" x14ac:dyDescent="0.3">
      <c r="A2808" t="s">
        <v>3857</v>
      </c>
      <c r="B2808" t="s">
        <v>5230</v>
      </c>
      <c r="C2808" t="s">
        <v>3880</v>
      </c>
      <c r="D2808">
        <v>2016</v>
      </c>
      <c r="E2808" t="s">
        <v>3865</v>
      </c>
      <c r="F2808" t="s">
        <v>3855</v>
      </c>
      <c r="G2808" t="s">
        <v>3866</v>
      </c>
      <c r="H2808" t="s">
        <v>3856</v>
      </c>
      <c r="I2808">
        <v>114.45180000000001</v>
      </c>
      <c r="J2808">
        <v>4</v>
      </c>
    </row>
    <row r="2809" spans="1:10" hidden="1" x14ac:dyDescent="0.3">
      <c r="A2809" t="s">
        <v>3857</v>
      </c>
      <c r="B2809" t="s">
        <v>5231</v>
      </c>
      <c r="C2809" t="s">
        <v>3880</v>
      </c>
      <c r="D2809">
        <v>2016</v>
      </c>
      <c r="E2809" t="s">
        <v>3865</v>
      </c>
      <c r="F2809" t="s">
        <v>3855</v>
      </c>
      <c r="G2809" t="s">
        <v>3866</v>
      </c>
      <c r="H2809" t="s">
        <v>3856</v>
      </c>
      <c r="I2809">
        <v>152.80240000000001</v>
      </c>
      <c r="J2809">
        <v>4</v>
      </c>
    </row>
    <row r="2810" spans="1:10" hidden="1" x14ac:dyDescent="0.3">
      <c r="A2810" t="s">
        <v>3857</v>
      </c>
      <c r="B2810" t="s">
        <v>4489</v>
      </c>
      <c r="C2810" t="s">
        <v>3880</v>
      </c>
      <c r="D2810">
        <v>2016</v>
      </c>
      <c r="E2810" t="s">
        <v>3865</v>
      </c>
      <c r="F2810" t="s">
        <v>3855</v>
      </c>
      <c r="G2810" t="s">
        <v>3866</v>
      </c>
      <c r="H2810" t="s">
        <v>3856</v>
      </c>
      <c r="I2810">
        <v>256.70139999999998</v>
      </c>
      <c r="J2810">
        <v>4</v>
      </c>
    </row>
    <row r="2811" spans="1:10" hidden="1" x14ac:dyDescent="0.3">
      <c r="A2811" t="s">
        <v>3857</v>
      </c>
      <c r="B2811" t="s">
        <v>4138</v>
      </c>
      <c r="C2811" t="s">
        <v>3880</v>
      </c>
      <c r="D2811">
        <v>2016</v>
      </c>
      <c r="E2811" t="s">
        <v>3865</v>
      </c>
      <c r="F2811" t="s">
        <v>3855</v>
      </c>
      <c r="G2811" t="s">
        <v>3866</v>
      </c>
      <c r="H2811" t="s">
        <v>3856</v>
      </c>
      <c r="I2811">
        <v>107.7912</v>
      </c>
      <c r="J2811">
        <v>4</v>
      </c>
    </row>
    <row r="2812" spans="1:10" hidden="1" x14ac:dyDescent="0.3">
      <c r="A2812" t="s">
        <v>3857</v>
      </c>
      <c r="B2812" t="s">
        <v>5232</v>
      </c>
      <c r="C2812" t="s">
        <v>3880</v>
      </c>
      <c r="D2812">
        <v>2016</v>
      </c>
      <c r="E2812" t="s">
        <v>3865</v>
      </c>
      <c r="F2812" t="s">
        <v>3855</v>
      </c>
      <c r="G2812" t="s">
        <v>3866</v>
      </c>
      <c r="H2812" t="s">
        <v>3856</v>
      </c>
      <c r="I2812">
        <v>44.011200000000002</v>
      </c>
      <c r="J2812">
        <v>4</v>
      </c>
    </row>
    <row r="2813" spans="1:10" hidden="1" x14ac:dyDescent="0.3">
      <c r="A2813" t="s">
        <v>3857</v>
      </c>
      <c r="B2813" t="s">
        <v>4805</v>
      </c>
      <c r="C2813" t="s">
        <v>3880</v>
      </c>
      <c r="D2813">
        <v>2016</v>
      </c>
      <c r="E2813" t="s">
        <v>3865</v>
      </c>
      <c r="F2813" t="s">
        <v>3855</v>
      </c>
      <c r="G2813" t="s">
        <v>3866</v>
      </c>
      <c r="H2813" t="s">
        <v>3856</v>
      </c>
      <c r="I2813">
        <v>178.73179999999999</v>
      </c>
      <c r="J2813">
        <v>4</v>
      </c>
    </row>
    <row r="2814" spans="1:10" hidden="1" x14ac:dyDescent="0.3">
      <c r="A2814" t="s">
        <v>3857</v>
      </c>
      <c r="B2814" t="s">
        <v>5233</v>
      </c>
      <c r="C2814" t="s">
        <v>3880</v>
      </c>
      <c r="D2814">
        <v>2016</v>
      </c>
      <c r="E2814" t="s">
        <v>3865</v>
      </c>
      <c r="F2814" t="s">
        <v>3855</v>
      </c>
      <c r="G2814" t="s">
        <v>3866</v>
      </c>
      <c r="H2814" t="s">
        <v>3856</v>
      </c>
      <c r="I2814">
        <v>189.18719999999999</v>
      </c>
      <c r="J2814">
        <v>4</v>
      </c>
    </row>
    <row r="2815" spans="1:10" hidden="1" x14ac:dyDescent="0.3">
      <c r="A2815" t="s">
        <v>3857</v>
      </c>
      <c r="B2815" t="s">
        <v>4991</v>
      </c>
      <c r="C2815" t="s">
        <v>3990</v>
      </c>
      <c r="D2815">
        <v>2016</v>
      </c>
      <c r="E2815" t="s">
        <v>3865</v>
      </c>
      <c r="F2815" t="s">
        <v>3855</v>
      </c>
      <c r="G2815" t="s">
        <v>3866</v>
      </c>
      <c r="H2815" t="s">
        <v>3856</v>
      </c>
      <c r="I2815">
        <v>197.27680000000001</v>
      </c>
      <c r="J2815">
        <v>4</v>
      </c>
    </row>
    <row r="2816" spans="1:10" hidden="1" x14ac:dyDescent="0.3">
      <c r="A2816" t="s">
        <v>3857</v>
      </c>
      <c r="B2816" t="s">
        <v>4836</v>
      </c>
      <c r="C2816" t="s">
        <v>3886</v>
      </c>
      <c r="D2816">
        <v>2016</v>
      </c>
      <c r="E2816" t="s">
        <v>3865</v>
      </c>
      <c r="F2816" t="s">
        <v>3855</v>
      </c>
      <c r="G2816" t="s">
        <v>3866</v>
      </c>
      <c r="H2816" t="s">
        <v>3856</v>
      </c>
      <c r="I2816">
        <v>122.2098</v>
      </c>
      <c r="J2816">
        <v>4</v>
      </c>
    </row>
    <row r="2817" spans="1:10" hidden="1" x14ac:dyDescent="0.3">
      <c r="A2817" t="s">
        <v>3857</v>
      </c>
      <c r="B2817" t="s">
        <v>3925</v>
      </c>
      <c r="C2817" t="s">
        <v>3886</v>
      </c>
      <c r="D2817">
        <v>2016</v>
      </c>
      <c r="E2817" t="s">
        <v>3865</v>
      </c>
      <c r="F2817" t="s">
        <v>3855</v>
      </c>
      <c r="G2817" t="s">
        <v>3866</v>
      </c>
      <c r="H2817" t="s">
        <v>3856</v>
      </c>
      <c r="I2817">
        <v>104.49639999999999</v>
      </c>
      <c r="J2817">
        <v>4</v>
      </c>
    </row>
    <row r="2818" spans="1:10" hidden="1" x14ac:dyDescent="0.3">
      <c r="A2818" t="s">
        <v>3857</v>
      </c>
      <c r="B2818" t="s">
        <v>4313</v>
      </c>
      <c r="C2818" t="s">
        <v>3886</v>
      </c>
      <c r="D2818">
        <v>2016</v>
      </c>
      <c r="E2818" t="s">
        <v>3865</v>
      </c>
      <c r="F2818" t="s">
        <v>3855</v>
      </c>
      <c r="G2818" t="s">
        <v>3866</v>
      </c>
      <c r="H2818" t="s">
        <v>3856</v>
      </c>
      <c r="I2818">
        <v>183.095</v>
      </c>
      <c r="J2818">
        <v>4</v>
      </c>
    </row>
    <row r="2819" spans="1:10" hidden="1" x14ac:dyDescent="0.3">
      <c r="A2819" t="s">
        <v>3857</v>
      </c>
      <c r="B2819" t="s">
        <v>4925</v>
      </c>
      <c r="C2819" t="s">
        <v>3886</v>
      </c>
      <c r="D2819">
        <v>2016</v>
      </c>
      <c r="E2819" t="s">
        <v>3865</v>
      </c>
      <c r="F2819" t="s">
        <v>3855</v>
      </c>
      <c r="G2819" t="s">
        <v>3866</v>
      </c>
      <c r="H2819" t="s">
        <v>3856</v>
      </c>
      <c r="I2819">
        <v>218.57980000000001</v>
      </c>
      <c r="J2819">
        <v>4</v>
      </c>
    </row>
    <row r="2820" spans="1:10" hidden="1" x14ac:dyDescent="0.3">
      <c r="A2820" t="s">
        <v>3857</v>
      </c>
      <c r="B2820" t="s">
        <v>4430</v>
      </c>
      <c r="C2820" t="s">
        <v>3886</v>
      </c>
      <c r="D2820">
        <v>2016</v>
      </c>
      <c r="E2820" t="s">
        <v>3865</v>
      </c>
      <c r="F2820" t="s">
        <v>3855</v>
      </c>
      <c r="G2820" t="s">
        <v>3866</v>
      </c>
      <c r="H2820" t="s">
        <v>3856</v>
      </c>
      <c r="I2820">
        <v>147.476</v>
      </c>
      <c r="J2820">
        <v>4</v>
      </c>
    </row>
    <row r="2821" spans="1:10" hidden="1" x14ac:dyDescent="0.3">
      <c r="A2821" t="s">
        <v>3857</v>
      </c>
      <c r="B2821" t="s">
        <v>4084</v>
      </c>
      <c r="C2821" t="s">
        <v>3886</v>
      </c>
      <c r="D2821">
        <v>2016</v>
      </c>
      <c r="E2821" t="s">
        <v>3865</v>
      </c>
      <c r="F2821" t="s">
        <v>3855</v>
      </c>
      <c r="G2821" t="s">
        <v>3866</v>
      </c>
      <c r="H2821" t="s">
        <v>3856</v>
      </c>
      <c r="I2821">
        <v>139.81800000000001</v>
      </c>
      <c r="J2821">
        <v>4</v>
      </c>
    </row>
    <row r="2822" spans="1:10" hidden="1" x14ac:dyDescent="0.3">
      <c r="A2822" t="s">
        <v>3857</v>
      </c>
      <c r="B2822" t="s">
        <v>5079</v>
      </c>
      <c r="C2822" t="s">
        <v>3871</v>
      </c>
      <c r="D2822">
        <v>2016</v>
      </c>
      <c r="E2822" t="s">
        <v>3865</v>
      </c>
      <c r="F2822" t="s">
        <v>3855</v>
      </c>
      <c r="G2822" t="s">
        <v>3866</v>
      </c>
      <c r="H2822" t="s">
        <v>3856</v>
      </c>
      <c r="I2822">
        <v>40.513800000000003</v>
      </c>
      <c r="J2822">
        <v>4</v>
      </c>
    </row>
    <row r="2823" spans="1:10" hidden="1" x14ac:dyDescent="0.3">
      <c r="A2823" t="s">
        <v>3857</v>
      </c>
      <c r="B2823" t="s">
        <v>5234</v>
      </c>
      <c r="C2823" t="s">
        <v>3871</v>
      </c>
      <c r="D2823">
        <v>2016</v>
      </c>
      <c r="E2823" t="s">
        <v>3865</v>
      </c>
      <c r="F2823" t="s">
        <v>3855</v>
      </c>
      <c r="G2823" t="s">
        <v>3866</v>
      </c>
      <c r="H2823" t="s">
        <v>3856</v>
      </c>
      <c r="I2823">
        <v>74.069599999999994</v>
      </c>
      <c r="J2823">
        <v>4</v>
      </c>
    </row>
    <row r="2824" spans="1:10" hidden="1" x14ac:dyDescent="0.3">
      <c r="A2824" t="s">
        <v>3851</v>
      </c>
      <c r="B2824" t="s">
        <v>5235</v>
      </c>
      <c r="C2824" t="s">
        <v>3932</v>
      </c>
      <c r="D2824">
        <v>2016</v>
      </c>
      <c r="E2824" t="s">
        <v>3865</v>
      </c>
      <c r="F2824" t="s">
        <v>3855</v>
      </c>
      <c r="G2824" t="s">
        <v>3866</v>
      </c>
      <c r="H2824" t="s">
        <v>3856</v>
      </c>
      <c r="I2824">
        <v>98.672600000000003</v>
      </c>
      <c r="J2824">
        <v>4</v>
      </c>
    </row>
    <row r="2825" spans="1:10" hidden="1" x14ac:dyDescent="0.3">
      <c r="A2825" t="s">
        <v>3851</v>
      </c>
      <c r="B2825" t="s">
        <v>5011</v>
      </c>
      <c r="C2825" t="s">
        <v>3895</v>
      </c>
      <c r="D2825">
        <v>2016</v>
      </c>
      <c r="E2825" t="s">
        <v>3865</v>
      </c>
      <c r="F2825" t="s">
        <v>3855</v>
      </c>
      <c r="G2825" t="s">
        <v>3866</v>
      </c>
      <c r="H2825" t="s">
        <v>3856</v>
      </c>
      <c r="I2825">
        <v>157.8288</v>
      </c>
      <c r="J2825">
        <v>4</v>
      </c>
    </row>
    <row r="2826" spans="1:10" hidden="1" x14ac:dyDescent="0.3">
      <c r="A2826" t="s">
        <v>3851</v>
      </c>
      <c r="B2826" t="s">
        <v>4433</v>
      </c>
      <c r="C2826" t="s">
        <v>3911</v>
      </c>
      <c r="D2826">
        <v>2016</v>
      </c>
      <c r="E2826" t="s">
        <v>3865</v>
      </c>
      <c r="F2826" t="s">
        <v>3855</v>
      </c>
      <c r="G2826" t="s">
        <v>3866</v>
      </c>
      <c r="H2826" t="s">
        <v>3856</v>
      </c>
      <c r="I2826">
        <v>104.53319999999999</v>
      </c>
      <c r="J2826">
        <v>4</v>
      </c>
    </row>
    <row r="2827" spans="1:10" hidden="1" x14ac:dyDescent="0.3">
      <c r="A2827" t="s">
        <v>3851</v>
      </c>
      <c r="B2827" t="s">
        <v>4105</v>
      </c>
      <c r="C2827" t="s">
        <v>3868</v>
      </c>
      <c r="D2827">
        <v>2016</v>
      </c>
      <c r="E2827" t="s">
        <v>3865</v>
      </c>
      <c r="F2827" t="s">
        <v>3855</v>
      </c>
      <c r="G2827" t="s">
        <v>3866</v>
      </c>
      <c r="H2827" t="s">
        <v>3856</v>
      </c>
      <c r="I2827">
        <v>48.935000000000002</v>
      </c>
      <c r="J2827">
        <v>4</v>
      </c>
    </row>
    <row r="2828" spans="1:10" hidden="1" x14ac:dyDescent="0.3">
      <c r="A2828" t="s">
        <v>3851</v>
      </c>
      <c r="B2828" t="s">
        <v>4534</v>
      </c>
      <c r="C2828" t="s">
        <v>3868</v>
      </c>
      <c r="D2828">
        <v>2016</v>
      </c>
      <c r="E2828" t="s">
        <v>3865</v>
      </c>
      <c r="F2828" t="s">
        <v>3855</v>
      </c>
      <c r="G2828" t="s">
        <v>3866</v>
      </c>
      <c r="H2828" t="s">
        <v>3856</v>
      </c>
      <c r="I2828">
        <v>101.199</v>
      </c>
      <c r="J2828">
        <v>4</v>
      </c>
    </row>
    <row r="2829" spans="1:10" hidden="1" x14ac:dyDescent="0.3">
      <c r="A2829" t="s">
        <v>3851</v>
      </c>
      <c r="B2829" t="s">
        <v>4539</v>
      </c>
      <c r="C2829" t="s">
        <v>3834</v>
      </c>
      <c r="D2829">
        <v>2016</v>
      </c>
      <c r="E2829" t="s">
        <v>3865</v>
      </c>
      <c r="F2829" t="s">
        <v>3855</v>
      </c>
      <c r="G2829" t="s">
        <v>3866</v>
      </c>
      <c r="H2829" t="s">
        <v>3856</v>
      </c>
      <c r="I2829">
        <v>122.4756</v>
      </c>
      <c r="J2829">
        <v>4</v>
      </c>
    </row>
    <row r="2830" spans="1:10" hidden="1" x14ac:dyDescent="0.3">
      <c r="A2830" t="s">
        <v>3851</v>
      </c>
      <c r="B2830" t="s">
        <v>5236</v>
      </c>
      <c r="C2830" t="s">
        <v>3834</v>
      </c>
      <c r="D2830">
        <v>2016</v>
      </c>
      <c r="E2830" t="s">
        <v>3865</v>
      </c>
      <c r="F2830" t="s">
        <v>3855</v>
      </c>
      <c r="G2830" t="s">
        <v>3866</v>
      </c>
      <c r="H2830" t="s">
        <v>3856</v>
      </c>
      <c r="I2830">
        <v>87.719800000000006</v>
      </c>
      <c r="J2830">
        <v>4</v>
      </c>
    </row>
    <row r="2831" spans="1:10" hidden="1" x14ac:dyDescent="0.3">
      <c r="A2831" t="s">
        <v>3851</v>
      </c>
      <c r="B2831" t="s">
        <v>5237</v>
      </c>
      <c r="C2831" t="s">
        <v>3834</v>
      </c>
      <c r="D2831">
        <v>2016</v>
      </c>
      <c r="E2831" t="s">
        <v>3865</v>
      </c>
      <c r="F2831" t="s">
        <v>3855</v>
      </c>
      <c r="G2831" t="s">
        <v>3866</v>
      </c>
      <c r="H2831" t="s">
        <v>3856</v>
      </c>
      <c r="I2831">
        <v>194.07939999999999</v>
      </c>
      <c r="J2831">
        <v>4</v>
      </c>
    </row>
    <row r="2832" spans="1:10" hidden="1" x14ac:dyDescent="0.3">
      <c r="A2832" t="s">
        <v>3851</v>
      </c>
      <c r="B2832" t="s">
        <v>4234</v>
      </c>
      <c r="C2832" t="s">
        <v>3834</v>
      </c>
      <c r="D2832">
        <v>2016</v>
      </c>
      <c r="E2832" t="s">
        <v>3865</v>
      </c>
      <c r="F2832" t="s">
        <v>3855</v>
      </c>
      <c r="G2832" t="s">
        <v>3866</v>
      </c>
      <c r="H2832" t="s">
        <v>3856</v>
      </c>
      <c r="I2832">
        <v>111.657</v>
      </c>
      <c r="J2832">
        <v>4</v>
      </c>
    </row>
    <row r="2833" spans="1:10" hidden="1" x14ac:dyDescent="0.3">
      <c r="A2833" t="s">
        <v>3851</v>
      </c>
      <c r="B2833" t="s">
        <v>4366</v>
      </c>
      <c r="C2833" t="s">
        <v>3864</v>
      </c>
      <c r="D2833">
        <v>2016</v>
      </c>
      <c r="E2833" t="s">
        <v>3865</v>
      </c>
      <c r="F2833" t="s">
        <v>3855</v>
      </c>
      <c r="G2833" t="s">
        <v>3866</v>
      </c>
      <c r="H2833" t="s">
        <v>3856</v>
      </c>
      <c r="I2833">
        <v>157.52879999999999</v>
      </c>
      <c r="J2833">
        <v>4</v>
      </c>
    </row>
    <row r="2834" spans="1:10" hidden="1" x14ac:dyDescent="0.3">
      <c r="A2834" t="s">
        <v>3851</v>
      </c>
      <c r="B2834" t="s">
        <v>4176</v>
      </c>
      <c r="C2834" t="s">
        <v>3864</v>
      </c>
      <c r="D2834">
        <v>2016</v>
      </c>
      <c r="E2834" t="s">
        <v>3865</v>
      </c>
      <c r="F2834" t="s">
        <v>3855</v>
      </c>
      <c r="G2834" t="s">
        <v>3866</v>
      </c>
      <c r="H2834" t="s">
        <v>3856</v>
      </c>
      <c r="I2834">
        <v>49.669199999999996</v>
      </c>
      <c r="J2834">
        <v>4</v>
      </c>
    </row>
    <row r="2835" spans="1:10" hidden="1" x14ac:dyDescent="0.3">
      <c r="A2835" t="s">
        <v>3851</v>
      </c>
      <c r="B2835" t="s">
        <v>4794</v>
      </c>
      <c r="C2835" t="s">
        <v>3853</v>
      </c>
      <c r="D2835">
        <v>2016</v>
      </c>
      <c r="E2835" t="s">
        <v>3865</v>
      </c>
      <c r="F2835" t="s">
        <v>3855</v>
      </c>
      <c r="G2835" t="s">
        <v>3866</v>
      </c>
      <c r="H2835" t="s">
        <v>3856</v>
      </c>
      <c r="I2835">
        <v>146.9102</v>
      </c>
      <c r="J2835">
        <v>4</v>
      </c>
    </row>
    <row r="2836" spans="1:10" hidden="1" x14ac:dyDescent="0.3">
      <c r="A2836" t="s">
        <v>3851</v>
      </c>
      <c r="B2836" t="s">
        <v>5185</v>
      </c>
      <c r="C2836" t="s">
        <v>3853</v>
      </c>
      <c r="D2836">
        <v>2016</v>
      </c>
      <c r="E2836" t="s">
        <v>3865</v>
      </c>
      <c r="F2836" t="s">
        <v>3855</v>
      </c>
      <c r="G2836" t="s">
        <v>3866</v>
      </c>
      <c r="H2836" t="s">
        <v>3856</v>
      </c>
      <c r="I2836">
        <v>198.31100000000001</v>
      </c>
      <c r="J2836">
        <v>4</v>
      </c>
    </row>
    <row r="2837" spans="1:10" hidden="1" x14ac:dyDescent="0.3">
      <c r="A2837" t="s">
        <v>3851</v>
      </c>
      <c r="B2837" t="s">
        <v>3923</v>
      </c>
      <c r="C2837" t="s">
        <v>3853</v>
      </c>
      <c r="D2837">
        <v>2016</v>
      </c>
      <c r="E2837" t="s">
        <v>3865</v>
      </c>
      <c r="F2837" t="s">
        <v>3855</v>
      </c>
      <c r="G2837" t="s">
        <v>3866</v>
      </c>
      <c r="H2837" t="s">
        <v>3856</v>
      </c>
      <c r="I2837">
        <v>59.453600000000002</v>
      </c>
      <c r="J2837">
        <v>4</v>
      </c>
    </row>
    <row r="2838" spans="1:10" hidden="1" x14ac:dyDescent="0.3">
      <c r="A2838" t="s">
        <v>3851</v>
      </c>
      <c r="B2838" t="s">
        <v>5217</v>
      </c>
      <c r="C2838" t="s">
        <v>3892</v>
      </c>
      <c r="D2838">
        <v>2016</v>
      </c>
      <c r="E2838" t="s">
        <v>3865</v>
      </c>
      <c r="F2838" t="s">
        <v>3855</v>
      </c>
      <c r="G2838" t="s">
        <v>3866</v>
      </c>
      <c r="H2838" t="s">
        <v>3856</v>
      </c>
      <c r="I2838">
        <v>156.03139999999999</v>
      </c>
      <c r="J2838">
        <v>4</v>
      </c>
    </row>
    <row r="2839" spans="1:10" hidden="1" x14ac:dyDescent="0.3">
      <c r="A2839" t="s">
        <v>3851</v>
      </c>
      <c r="B2839" t="s">
        <v>4154</v>
      </c>
      <c r="C2839" t="s">
        <v>3892</v>
      </c>
      <c r="D2839">
        <v>2016</v>
      </c>
      <c r="E2839" t="s">
        <v>3865</v>
      </c>
      <c r="F2839" t="s">
        <v>3855</v>
      </c>
      <c r="G2839" t="s">
        <v>3866</v>
      </c>
      <c r="H2839" t="s">
        <v>3856</v>
      </c>
      <c r="I2839">
        <v>196.84520000000001</v>
      </c>
      <c r="J2839">
        <v>4</v>
      </c>
    </row>
    <row r="2840" spans="1:10" hidden="1" x14ac:dyDescent="0.3">
      <c r="A2840" t="s">
        <v>3851</v>
      </c>
      <c r="B2840" t="s">
        <v>4276</v>
      </c>
      <c r="C2840" t="s">
        <v>3886</v>
      </c>
      <c r="D2840">
        <v>2016</v>
      </c>
      <c r="E2840" t="s">
        <v>3865</v>
      </c>
      <c r="F2840" t="s">
        <v>3855</v>
      </c>
      <c r="G2840" t="s">
        <v>3866</v>
      </c>
      <c r="H2840" t="s">
        <v>3856</v>
      </c>
      <c r="I2840">
        <v>177.40280000000001</v>
      </c>
      <c r="J2840">
        <v>4</v>
      </c>
    </row>
    <row r="2841" spans="1:10" hidden="1" x14ac:dyDescent="0.3">
      <c r="A2841" t="s">
        <v>3851</v>
      </c>
      <c r="B2841" t="s">
        <v>3968</v>
      </c>
      <c r="C2841" t="s">
        <v>3886</v>
      </c>
      <c r="D2841">
        <v>2016</v>
      </c>
      <c r="E2841" t="s">
        <v>3865</v>
      </c>
      <c r="F2841" t="s">
        <v>3855</v>
      </c>
      <c r="G2841" t="s">
        <v>3866</v>
      </c>
      <c r="H2841" t="s">
        <v>3856</v>
      </c>
      <c r="I2841">
        <v>257.8304</v>
      </c>
      <c r="J2841">
        <v>4</v>
      </c>
    </row>
    <row r="2842" spans="1:10" hidden="1" x14ac:dyDescent="0.3">
      <c r="A2842" t="s">
        <v>3851</v>
      </c>
      <c r="B2842" t="s">
        <v>4437</v>
      </c>
      <c r="C2842" t="s">
        <v>3886</v>
      </c>
      <c r="D2842">
        <v>2016</v>
      </c>
      <c r="E2842" t="s">
        <v>3865</v>
      </c>
      <c r="F2842" t="s">
        <v>3855</v>
      </c>
      <c r="G2842" t="s">
        <v>3866</v>
      </c>
      <c r="H2842" t="s">
        <v>3856</v>
      </c>
      <c r="I2842">
        <v>179.26599999999999</v>
      </c>
      <c r="J2842">
        <v>4</v>
      </c>
    </row>
    <row r="2843" spans="1:10" hidden="1" x14ac:dyDescent="0.3">
      <c r="A2843" t="s">
        <v>3851</v>
      </c>
      <c r="B2843" t="s">
        <v>5238</v>
      </c>
      <c r="C2843" t="s">
        <v>3886</v>
      </c>
      <c r="D2843">
        <v>2016</v>
      </c>
      <c r="E2843" t="s">
        <v>3865</v>
      </c>
      <c r="F2843" t="s">
        <v>3855</v>
      </c>
      <c r="G2843" t="s">
        <v>3866</v>
      </c>
      <c r="H2843" t="s">
        <v>3856</v>
      </c>
      <c r="I2843">
        <v>150.8708</v>
      </c>
      <c r="J2843">
        <v>4</v>
      </c>
    </row>
    <row r="2844" spans="1:10" x14ac:dyDescent="0.3">
      <c r="A2844" t="s">
        <v>3857</v>
      </c>
      <c r="B2844" t="s">
        <v>5239</v>
      </c>
      <c r="C2844" t="s">
        <v>3932</v>
      </c>
      <c r="D2844">
        <v>2015</v>
      </c>
      <c r="E2844" t="s">
        <v>3872</v>
      </c>
      <c r="F2844" t="s">
        <v>3873</v>
      </c>
      <c r="G2844" t="s">
        <v>36</v>
      </c>
      <c r="H2844" t="s">
        <v>3856</v>
      </c>
      <c r="I2844">
        <v>95.643600000000006</v>
      </c>
      <c r="J2844">
        <v>4</v>
      </c>
    </row>
    <row r="2845" spans="1:10" x14ac:dyDescent="0.3">
      <c r="A2845" t="s">
        <v>3857</v>
      </c>
      <c r="B2845" t="s">
        <v>5240</v>
      </c>
      <c r="C2845" t="s">
        <v>3880</v>
      </c>
      <c r="D2845">
        <v>2015</v>
      </c>
      <c r="E2845" t="s">
        <v>3872</v>
      </c>
      <c r="F2845" t="s">
        <v>3873</v>
      </c>
      <c r="G2845" t="s">
        <v>36</v>
      </c>
      <c r="H2845" t="s">
        <v>3856</v>
      </c>
      <c r="I2845">
        <v>61.119399999999999</v>
      </c>
      <c r="J2845">
        <v>4</v>
      </c>
    </row>
    <row r="2846" spans="1:10" x14ac:dyDescent="0.3">
      <c r="A2846" t="s">
        <v>3857</v>
      </c>
      <c r="B2846" t="s">
        <v>5241</v>
      </c>
      <c r="C2846" t="s">
        <v>3886</v>
      </c>
      <c r="D2846">
        <v>2015</v>
      </c>
      <c r="E2846" t="s">
        <v>3872</v>
      </c>
      <c r="F2846" t="s">
        <v>3873</v>
      </c>
      <c r="G2846" t="s">
        <v>36</v>
      </c>
      <c r="H2846" t="s">
        <v>3856</v>
      </c>
      <c r="I2846">
        <v>98.77</v>
      </c>
      <c r="J2846">
        <v>4</v>
      </c>
    </row>
    <row r="2847" spans="1:10" x14ac:dyDescent="0.3">
      <c r="A2847" t="s">
        <v>3857</v>
      </c>
      <c r="B2847" t="s">
        <v>4982</v>
      </c>
      <c r="C2847" t="s">
        <v>3853</v>
      </c>
      <c r="D2847">
        <v>2020</v>
      </c>
      <c r="E2847" t="s">
        <v>3875</v>
      </c>
      <c r="F2847" t="s">
        <v>3873</v>
      </c>
      <c r="G2847" t="s">
        <v>36</v>
      </c>
      <c r="H2847" t="s">
        <v>3856</v>
      </c>
      <c r="I2847">
        <v>221.5772</v>
      </c>
      <c r="J2847">
        <v>4</v>
      </c>
    </row>
    <row r="2848" spans="1:10" x14ac:dyDescent="0.3">
      <c r="A2848" t="s">
        <v>3857</v>
      </c>
      <c r="B2848" t="s">
        <v>4482</v>
      </c>
      <c r="C2848" t="s">
        <v>3996</v>
      </c>
      <c r="D2848">
        <v>2020</v>
      </c>
      <c r="E2848" t="s">
        <v>3875</v>
      </c>
      <c r="F2848" t="s">
        <v>3873</v>
      </c>
      <c r="G2848" t="s">
        <v>36</v>
      </c>
      <c r="H2848" t="s">
        <v>3856</v>
      </c>
      <c r="I2848">
        <v>224.1404</v>
      </c>
      <c r="J2848">
        <v>4</v>
      </c>
    </row>
    <row r="2849" spans="1:10" x14ac:dyDescent="0.3">
      <c r="A2849" t="s">
        <v>3857</v>
      </c>
      <c r="B2849" t="s">
        <v>5242</v>
      </c>
      <c r="C2849" t="s">
        <v>3932</v>
      </c>
      <c r="D2849">
        <v>2015</v>
      </c>
      <c r="E2849" t="s">
        <v>3872</v>
      </c>
      <c r="F2849" t="s">
        <v>3873</v>
      </c>
      <c r="G2849" t="s">
        <v>36</v>
      </c>
      <c r="H2849" t="s">
        <v>3856</v>
      </c>
      <c r="I2849">
        <v>150.005</v>
      </c>
      <c r="J2849">
        <v>4</v>
      </c>
    </row>
    <row r="2850" spans="1:10" x14ac:dyDescent="0.3">
      <c r="A2850" t="s">
        <v>3857</v>
      </c>
      <c r="B2850" t="s">
        <v>4653</v>
      </c>
      <c r="C2850" t="s">
        <v>3932</v>
      </c>
      <c r="D2850">
        <v>2015</v>
      </c>
      <c r="E2850" t="s">
        <v>3872</v>
      </c>
      <c r="F2850" t="s">
        <v>3873</v>
      </c>
      <c r="G2850" t="s">
        <v>36</v>
      </c>
      <c r="H2850" t="s">
        <v>3856</v>
      </c>
      <c r="I2850">
        <v>94.046199999999999</v>
      </c>
      <c r="J2850">
        <v>4</v>
      </c>
    </row>
    <row r="2851" spans="1:10" x14ac:dyDescent="0.3">
      <c r="A2851" t="s">
        <v>3857</v>
      </c>
      <c r="B2851" t="s">
        <v>4978</v>
      </c>
      <c r="C2851" t="s">
        <v>3911</v>
      </c>
      <c r="D2851">
        <v>2015</v>
      </c>
      <c r="E2851" t="s">
        <v>3872</v>
      </c>
      <c r="F2851" t="s">
        <v>3873</v>
      </c>
      <c r="G2851" t="s">
        <v>36</v>
      </c>
      <c r="H2851" t="s">
        <v>3856</v>
      </c>
      <c r="I2851">
        <v>128.0994</v>
      </c>
      <c r="J2851">
        <v>4</v>
      </c>
    </row>
    <row r="2852" spans="1:10" x14ac:dyDescent="0.3">
      <c r="A2852" t="s">
        <v>3857</v>
      </c>
      <c r="B2852" t="s">
        <v>5025</v>
      </c>
      <c r="C2852" t="s">
        <v>3868</v>
      </c>
      <c r="D2852">
        <v>2015</v>
      </c>
      <c r="E2852" t="s">
        <v>3872</v>
      </c>
      <c r="F2852" t="s">
        <v>3873</v>
      </c>
      <c r="G2852" t="s">
        <v>36</v>
      </c>
      <c r="H2852" t="s">
        <v>3856</v>
      </c>
      <c r="I2852">
        <v>197.67679999999999</v>
      </c>
      <c r="J2852">
        <v>4</v>
      </c>
    </row>
    <row r="2853" spans="1:10" x14ac:dyDescent="0.3">
      <c r="A2853" t="s">
        <v>3857</v>
      </c>
      <c r="B2853" t="s">
        <v>5085</v>
      </c>
      <c r="C2853" t="s">
        <v>3868</v>
      </c>
      <c r="D2853">
        <v>2015</v>
      </c>
      <c r="E2853" t="s">
        <v>3872</v>
      </c>
      <c r="F2853" t="s">
        <v>3873</v>
      </c>
      <c r="G2853" t="s">
        <v>36</v>
      </c>
      <c r="H2853" t="s">
        <v>3856</v>
      </c>
      <c r="I2853">
        <v>77.367000000000004</v>
      </c>
      <c r="J2853">
        <v>4</v>
      </c>
    </row>
    <row r="2854" spans="1:10" x14ac:dyDescent="0.3">
      <c r="A2854" t="s">
        <v>3857</v>
      </c>
      <c r="B2854" t="s">
        <v>4913</v>
      </c>
      <c r="C2854" t="s">
        <v>3834</v>
      </c>
      <c r="D2854">
        <v>2015</v>
      </c>
      <c r="E2854" t="s">
        <v>3872</v>
      </c>
      <c r="F2854" t="s">
        <v>3873</v>
      </c>
      <c r="G2854" t="s">
        <v>36</v>
      </c>
      <c r="H2854" t="s">
        <v>3856</v>
      </c>
      <c r="I2854">
        <v>61.553600000000003</v>
      </c>
      <c r="J2854">
        <v>4</v>
      </c>
    </row>
    <row r="2855" spans="1:10" x14ac:dyDescent="0.3">
      <c r="A2855" t="s">
        <v>3857</v>
      </c>
      <c r="B2855" t="s">
        <v>4423</v>
      </c>
      <c r="C2855" t="s">
        <v>3834</v>
      </c>
      <c r="D2855">
        <v>2015</v>
      </c>
      <c r="E2855" t="s">
        <v>3872</v>
      </c>
      <c r="F2855" t="s">
        <v>3873</v>
      </c>
      <c r="G2855" t="s">
        <v>36</v>
      </c>
      <c r="H2855" t="s">
        <v>3856</v>
      </c>
      <c r="I2855">
        <v>45.3718</v>
      </c>
      <c r="J2855">
        <v>4</v>
      </c>
    </row>
    <row r="2856" spans="1:10" x14ac:dyDescent="0.3">
      <c r="A2856" t="s">
        <v>3857</v>
      </c>
      <c r="B2856" t="s">
        <v>4245</v>
      </c>
      <c r="C2856" t="s">
        <v>3864</v>
      </c>
      <c r="D2856">
        <v>2015</v>
      </c>
      <c r="E2856" t="s">
        <v>3872</v>
      </c>
      <c r="F2856" t="s">
        <v>3873</v>
      </c>
      <c r="G2856" t="s">
        <v>36</v>
      </c>
      <c r="H2856" t="s">
        <v>3856</v>
      </c>
      <c r="I2856">
        <v>127.3678</v>
      </c>
      <c r="J2856">
        <v>4</v>
      </c>
    </row>
    <row r="2857" spans="1:10" x14ac:dyDescent="0.3">
      <c r="A2857" t="s">
        <v>3857</v>
      </c>
      <c r="B2857" t="s">
        <v>4364</v>
      </c>
      <c r="C2857" t="s">
        <v>3864</v>
      </c>
      <c r="D2857">
        <v>2015</v>
      </c>
      <c r="E2857" t="s">
        <v>3872</v>
      </c>
      <c r="F2857" t="s">
        <v>3873</v>
      </c>
      <c r="G2857" t="s">
        <v>36</v>
      </c>
      <c r="H2857" t="s">
        <v>3856</v>
      </c>
      <c r="I2857">
        <v>56.558799999999998</v>
      </c>
      <c r="J2857">
        <v>4</v>
      </c>
    </row>
    <row r="2858" spans="1:10" x14ac:dyDescent="0.3">
      <c r="A2858" t="s">
        <v>3857</v>
      </c>
      <c r="B2858" t="s">
        <v>4915</v>
      </c>
      <c r="C2858" t="s">
        <v>3864</v>
      </c>
      <c r="D2858">
        <v>2015</v>
      </c>
      <c r="E2858" t="s">
        <v>3872</v>
      </c>
      <c r="F2858" t="s">
        <v>3873</v>
      </c>
      <c r="G2858" t="s">
        <v>36</v>
      </c>
      <c r="H2858" t="s">
        <v>3856</v>
      </c>
      <c r="I2858">
        <v>73.103800000000007</v>
      </c>
      <c r="J2858">
        <v>4</v>
      </c>
    </row>
    <row r="2859" spans="1:10" x14ac:dyDescent="0.3">
      <c r="A2859" t="s">
        <v>3857</v>
      </c>
      <c r="B2859" t="s">
        <v>3978</v>
      </c>
      <c r="C2859" t="s">
        <v>3853</v>
      </c>
      <c r="D2859">
        <v>2015</v>
      </c>
      <c r="E2859" t="s">
        <v>3872</v>
      </c>
      <c r="F2859" t="s">
        <v>3873</v>
      </c>
      <c r="G2859" t="s">
        <v>36</v>
      </c>
      <c r="H2859" t="s">
        <v>3856</v>
      </c>
      <c r="I2859">
        <v>109.5228</v>
      </c>
      <c r="J2859">
        <v>4</v>
      </c>
    </row>
    <row r="2860" spans="1:10" x14ac:dyDescent="0.3">
      <c r="A2860" t="s">
        <v>3857</v>
      </c>
      <c r="B2860" t="s">
        <v>4875</v>
      </c>
      <c r="C2860" t="s">
        <v>3853</v>
      </c>
      <c r="D2860">
        <v>2015</v>
      </c>
      <c r="E2860" t="s">
        <v>3872</v>
      </c>
      <c r="F2860" t="s">
        <v>3873</v>
      </c>
      <c r="G2860" t="s">
        <v>36</v>
      </c>
      <c r="H2860" t="s">
        <v>3856</v>
      </c>
      <c r="I2860">
        <v>243.21440000000001</v>
      </c>
      <c r="J2860">
        <v>4</v>
      </c>
    </row>
    <row r="2861" spans="1:10" x14ac:dyDescent="0.3">
      <c r="A2861" t="s">
        <v>3857</v>
      </c>
      <c r="B2861" t="s">
        <v>4982</v>
      </c>
      <c r="C2861" t="s">
        <v>3853</v>
      </c>
      <c r="D2861">
        <v>2015</v>
      </c>
      <c r="E2861" t="s">
        <v>3872</v>
      </c>
      <c r="F2861" t="s">
        <v>3873</v>
      </c>
      <c r="G2861" t="s">
        <v>36</v>
      </c>
      <c r="H2861" t="s">
        <v>3856</v>
      </c>
      <c r="I2861">
        <v>220.87719999999999</v>
      </c>
      <c r="J2861">
        <v>4</v>
      </c>
    </row>
    <row r="2862" spans="1:10" hidden="1" x14ac:dyDescent="0.3">
      <c r="A2862" t="s">
        <v>3857</v>
      </c>
      <c r="B2862" t="s">
        <v>4132</v>
      </c>
      <c r="C2862" t="s">
        <v>3859</v>
      </c>
      <c r="D2862">
        <v>2015</v>
      </c>
      <c r="E2862" t="s">
        <v>3872</v>
      </c>
      <c r="F2862" t="s">
        <v>3873</v>
      </c>
      <c r="G2862" t="s">
        <v>3866</v>
      </c>
      <c r="H2862" t="s">
        <v>3856</v>
      </c>
      <c r="I2862">
        <v>103.8674</v>
      </c>
      <c r="J2862">
        <v>4</v>
      </c>
    </row>
    <row r="2863" spans="1:10" hidden="1" x14ac:dyDescent="0.3">
      <c r="A2863" t="s">
        <v>3857</v>
      </c>
      <c r="B2863" t="s">
        <v>5243</v>
      </c>
      <c r="C2863" t="s">
        <v>3859</v>
      </c>
      <c r="D2863">
        <v>2015</v>
      </c>
      <c r="E2863" t="s">
        <v>3872</v>
      </c>
      <c r="F2863" t="s">
        <v>3873</v>
      </c>
      <c r="G2863" t="s">
        <v>3866</v>
      </c>
      <c r="H2863" t="s">
        <v>3856</v>
      </c>
      <c r="I2863">
        <v>48.703400000000002</v>
      </c>
      <c r="J2863">
        <v>4</v>
      </c>
    </row>
    <row r="2864" spans="1:10" hidden="1" x14ac:dyDescent="0.3">
      <c r="A2864" t="s">
        <v>3857</v>
      </c>
      <c r="B2864" t="s">
        <v>5100</v>
      </c>
      <c r="C2864" t="s">
        <v>3880</v>
      </c>
      <c r="D2864">
        <v>2015</v>
      </c>
      <c r="E2864" t="s">
        <v>3872</v>
      </c>
      <c r="F2864" t="s">
        <v>3873</v>
      </c>
      <c r="G2864" t="s">
        <v>3866</v>
      </c>
      <c r="H2864" t="s">
        <v>3856</v>
      </c>
      <c r="I2864">
        <v>140.5154</v>
      </c>
      <c r="J2864">
        <v>4</v>
      </c>
    </row>
    <row r="2865" spans="1:10" hidden="1" x14ac:dyDescent="0.3">
      <c r="A2865" t="s">
        <v>3857</v>
      </c>
      <c r="B2865" t="s">
        <v>4251</v>
      </c>
      <c r="C2865" t="s">
        <v>3880</v>
      </c>
      <c r="D2865">
        <v>2015</v>
      </c>
      <c r="E2865" t="s">
        <v>3872</v>
      </c>
      <c r="F2865" t="s">
        <v>3873</v>
      </c>
      <c r="G2865" t="s">
        <v>3866</v>
      </c>
      <c r="H2865" t="s">
        <v>3856</v>
      </c>
      <c r="I2865">
        <v>168.1474</v>
      </c>
      <c r="J2865">
        <v>4</v>
      </c>
    </row>
    <row r="2866" spans="1:10" hidden="1" x14ac:dyDescent="0.3">
      <c r="A2866" t="s">
        <v>3857</v>
      </c>
      <c r="B2866" t="s">
        <v>4984</v>
      </c>
      <c r="C2866" t="s">
        <v>3880</v>
      </c>
      <c r="D2866">
        <v>2015</v>
      </c>
      <c r="E2866" t="s">
        <v>3872</v>
      </c>
      <c r="F2866" t="s">
        <v>3873</v>
      </c>
      <c r="G2866" t="s">
        <v>3866</v>
      </c>
      <c r="H2866" t="s">
        <v>3856</v>
      </c>
      <c r="I2866">
        <v>117.1808</v>
      </c>
      <c r="J2866">
        <v>4</v>
      </c>
    </row>
    <row r="2867" spans="1:10" hidden="1" x14ac:dyDescent="0.3">
      <c r="A2867" t="s">
        <v>3857</v>
      </c>
      <c r="B2867" t="s">
        <v>4219</v>
      </c>
      <c r="C2867" t="s">
        <v>3880</v>
      </c>
      <c r="D2867">
        <v>2015</v>
      </c>
      <c r="E2867" t="s">
        <v>3872</v>
      </c>
      <c r="F2867" t="s">
        <v>3873</v>
      </c>
      <c r="G2867" t="s">
        <v>3866</v>
      </c>
      <c r="H2867" t="s">
        <v>3856</v>
      </c>
      <c r="I2867">
        <v>148.64179999999999</v>
      </c>
      <c r="J2867">
        <v>4</v>
      </c>
    </row>
    <row r="2868" spans="1:10" hidden="1" x14ac:dyDescent="0.3">
      <c r="A2868" t="s">
        <v>3857</v>
      </c>
      <c r="B2868" t="s">
        <v>4698</v>
      </c>
      <c r="C2868" t="s">
        <v>3892</v>
      </c>
      <c r="D2868">
        <v>2015</v>
      </c>
      <c r="E2868" t="s">
        <v>3872</v>
      </c>
      <c r="F2868" t="s">
        <v>3873</v>
      </c>
      <c r="G2868" t="s">
        <v>3866</v>
      </c>
      <c r="H2868" t="s">
        <v>3856</v>
      </c>
      <c r="I2868">
        <v>52.432400000000001</v>
      </c>
      <c r="J2868">
        <v>4</v>
      </c>
    </row>
    <row r="2869" spans="1:10" hidden="1" x14ac:dyDescent="0.3">
      <c r="A2869" t="s">
        <v>3857</v>
      </c>
      <c r="B2869" t="s">
        <v>5077</v>
      </c>
      <c r="C2869" t="s">
        <v>3892</v>
      </c>
      <c r="D2869">
        <v>2015</v>
      </c>
      <c r="E2869" t="s">
        <v>3872</v>
      </c>
      <c r="F2869" t="s">
        <v>3873</v>
      </c>
      <c r="G2869" t="s">
        <v>3866</v>
      </c>
      <c r="H2869" t="s">
        <v>3856</v>
      </c>
      <c r="I2869">
        <v>153.63140000000001</v>
      </c>
      <c r="J2869">
        <v>4</v>
      </c>
    </row>
    <row r="2870" spans="1:10" hidden="1" x14ac:dyDescent="0.3">
      <c r="A2870" t="s">
        <v>3857</v>
      </c>
      <c r="B2870" t="s">
        <v>5244</v>
      </c>
      <c r="C2870" t="s">
        <v>3902</v>
      </c>
      <c r="D2870">
        <v>2015</v>
      </c>
      <c r="E2870" t="s">
        <v>3872</v>
      </c>
      <c r="F2870" t="s">
        <v>3873</v>
      </c>
      <c r="G2870" t="s">
        <v>3866</v>
      </c>
      <c r="H2870" t="s">
        <v>3856</v>
      </c>
      <c r="I2870">
        <v>141.91540000000001</v>
      </c>
      <c r="J2870">
        <v>4</v>
      </c>
    </row>
    <row r="2871" spans="1:10" hidden="1" x14ac:dyDescent="0.3">
      <c r="A2871" t="s">
        <v>3857</v>
      </c>
      <c r="B2871" t="s">
        <v>4277</v>
      </c>
      <c r="C2871" t="s">
        <v>3902</v>
      </c>
      <c r="D2871">
        <v>2015</v>
      </c>
      <c r="E2871" t="s">
        <v>3872</v>
      </c>
      <c r="F2871" t="s">
        <v>3873</v>
      </c>
      <c r="G2871" t="s">
        <v>3866</v>
      </c>
      <c r="H2871" t="s">
        <v>3856</v>
      </c>
      <c r="I2871">
        <v>133.22839999999999</v>
      </c>
      <c r="J2871">
        <v>4</v>
      </c>
    </row>
    <row r="2872" spans="1:10" hidden="1" x14ac:dyDescent="0.3">
      <c r="A2872" t="s">
        <v>3857</v>
      </c>
      <c r="B2872" t="s">
        <v>5049</v>
      </c>
      <c r="C2872" t="s">
        <v>3886</v>
      </c>
      <c r="D2872">
        <v>2015</v>
      </c>
      <c r="E2872" t="s">
        <v>3872</v>
      </c>
      <c r="F2872" t="s">
        <v>3873</v>
      </c>
      <c r="G2872" t="s">
        <v>3866</v>
      </c>
      <c r="H2872" t="s">
        <v>3856</v>
      </c>
      <c r="I2872">
        <v>190.65039999999999</v>
      </c>
      <c r="J2872">
        <v>4</v>
      </c>
    </row>
    <row r="2873" spans="1:10" hidden="1" x14ac:dyDescent="0.3">
      <c r="A2873" t="s">
        <v>3857</v>
      </c>
      <c r="B2873" t="s">
        <v>5245</v>
      </c>
      <c r="C2873" t="s">
        <v>3871</v>
      </c>
      <c r="D2873">
        <v>2015</v>
      </c>
      <c r="E2873" t="s">
        <v>3872</v>
      </c>
      <c r="F2873" t="s">
        <v>3873</v>
      </c>
      <c r="G2873" t="s">
        <v>3866</v>
      </c>
      <c r="H2873" t="s">
        <v>3856</v>
      </c>
      <c r="I2873">
        <v>85.288200000000003</v>
      </c>
      <c r="J2873">
        <v>4</v>
      </c>
    </row>
    <row r="2874" spans="1:10" hidden="1" x14ac:dyDescent="0.3">
      <c r="A2874" t="s">
        <v>3857</v>
      </c>
      <c r="B2874" t="s">
        <v>4482</v>
      </c>
      <c r="C2874" t="s">
        <v>3996</v>
      </c>
      <c r="D2874">
        <v>2015</v>
      </c>
      <c r="E2874" t="s">
        <v>3872</v>
      </c>
      <c r="F2874" t="s">
        <v>3873</v>
      </c>
      <c r="G2874" t="s">
        <v>3866</v>
      </c>
      <c r="H2874" t="s">
        <v>3856</v>
      </c>
      <c r="I2874">
        <v>226.24039999999999</v>
      </c>
      <c r="J2874">
        <v>4</v>
      </c>
    </row>
    <row r="2875" spans="1:10" hidden="1" x14ac:dyDescent="0.3">
      <c r="A2875" t="s">
        <v>3857</v>
      </c>
      <c r="B2875" t="s">
        <v>4121</v>
      </c>
      <c r="C2875" t="s">
        <v>3932</v>
      </c>
      <c r="D2875">
        <v>2020</v>
      </c>
      <c r="E2875" t="s">
        <v>3875</v>
      </c>
      <c r="F2875" t="s">
        <v>3873</v>
      </c>
      <c r="G2875" t="s">
        <v>3866</v>
      </c>
      <c r="H2875" t="s">
        <v>3856</v>
      </c>
      <c r="I2875">
        <v>159.7604</v>
      </c>
      <c r="J2875">
        <v>4</v>
      </c>
    </row>
    <row r="2876" spans="1:10" hidden="1" x14ac:dyDescent="0.3">
      <c r="A2876" t="s">
        <v>3857</v>
      </c>
      <c r="B2876" t="s">
        <v>3999</v>
      </c>
      <c r="C2876" t="s">
        <v>3932</v>
      </c>
      <c r="D2876">
        <v>2020</v>
      </c>
      <c r="E2876" t="s">
        <v>3875</v>
      </c>
      <c r="F2876" t="s">
        <v>3873</v>
      </c>
      <c r="G2876" t="s">
        <v>3866</v>
      </c>
      <c r="H2876" t="s">
        <v>3856</v>
      </c>
      <c r="I2876">
        <v>120.87560000000001</v>
      </c>
      <c r="J2876">
        <v>4</v>
      </c>
    </row>
    <row r="2877" spans="1:10" hidden="1" x14ac:dyDescent="0.3">
      <c r="A2877" t="s">
        <v>3857</v>
      </c>
      <c r="B2877" t="s">
        <v>4470</v>
      </c>
      <c r="C2877" t="s">
        <v>3895</v>
      </c>
      <c r="D2877">
        <v>2020</v>
      </c>
      <c r="E2877" t="s">
        <v>3875</v>
      </c>
      <c r="F2877" t="s">
        <v>3873</v>
      </c>
      <c r="G2877" t="s">
        <v>3866</v>
      </c>
      <c r="H2877" t="s">
        <v>3856</v>
      </c>
      <c r="I2877">
        <v>126.99939999999999</v>
      </c>
      <c r="J2877">
        <v>4</v>
      </c>
    </row>
    <row r="2878" spans="1:10" hidden="1" x14ac:dyDescent="0.3">
      <c r="A2878" t="s">
        <v>3857</v>
      </c>
      <c r="B2878" t="s">
        <v>4124</v>
      </c>
      <c r="C2878" t="s">
        <v>3895</v>
      </c>
      <c r="D2878">
        <v>2020</v>
      </c>
      <c r="E2878" t="s">
        <v>3875</v>
      </c>
      <c r="F2878" t="s">
        <v>3873</v>
      </c>
      <c r="G2878" t="s">
        <v>3866</v>
      </c>
      <c r="H2878" t="s">
        <v>3856</v>
      </c>
      <c r="I2878">
        <v>118.60980000000001</v>
      </c>
      <c r="J2878">
        <v>4</v>
      </c>
    </row>
    <row r="2879" spans="1:10" hidden="1" x14ac:dyDescent="0.3">
      <c r="A2879" t="s">
        <v>3857</v>
      </c>
      <c r="B2879" t="s">
        <v>3894</v>
      </c>
      <c r="C2879" t="s">
        <v>3895</v>
      </c>
      <c r="D2879">
        <v>2020</v>
      </c>
      <c r="E2879" t="s">
        <v>3875</v>
      </c>
      <c r="F2879" t="s">
        <v>3873</v>
      </c>
      <c r="G2879" t="s">
        <v>3866</v>
      </c>
      <c r="H2879" t="s">
        <v>3856</v>
      </c>
      <c r="I2879">
        <v>93.743600000000001</v>
      </c>
      <c r="J2879">
        <v>4</v>
      </c>
    </row>
    <row r="2880" spans="1:10" hidden="1" x14ac:dyDescent="0.3">
      <c r="A2880" t="s">
        <v>3857</v>
      </c>
      <c r="B2880" t="s">
        <v>4978</v>
      </c>
      <c r="C2880" t="s">
        <v>3911</v>
      </c>
      <c r="D2880">
        <v>2020</v>
      </c>
      <c r="E2880" t="s">
        <v>3875</v>
      </c>
      <c r="F2880" t="s">
        <v>3873</v>
      </c>
      <c r="G2880" t="s">
        <v>3866</v>
      </c>
      <c r="H2880" t="s">
        <v>3856</v>
      </c>
      <c r="I2880">
        <v>127.5994</v>
      </c>
      <c r="J2880">
        <v>4</v>
      </c>
    </row>
    <row r="2881" spans="1:10" hidden="1" x14ac:dyDescent="0.3">
      <c r="A2881" t="s">
        <v>3857</v>
      </c>
      <c r="B2881" t="s">
        <v>4126</v>
      </c>
      <c r="C2881" t="s">
        <v>3868</v>
      </c>
      <c r="D2881">
        <v>2020</v>
      </c>
      <c r="E2881" t="s">
        <v>3875</v>
      </c>
      <c r="F2881" t="s">
        <v>3873</v>
      </c>
      <c r="G2881" t="s">
        <v>3866</v>
      </c>
      <c r="H2881" t="s">
        <v>3856</v>
      </c>
      <c r="I2881">
        <v>160.7894</v>
      </c>
      <c r="J2881">
        <v>4</v>
      </c>
    </row>
    <row r="2882" spans="1:10" hidden="1" x14ac:dyDescent="0.3">
      <c r="A2882" t="s">
        <v>3857</v>
      </c>
      <c r="B2882" t="s">
        <v>4781</v>
      </c>
      <c r="C2882" t="s">
        <v>3868</v>
      </c>
      <c r="D2882">
        <v>2020</v>
      </c>
      <c r="E2882" t="s">
        <v>3875</v>
      </c>
      <c r="F2882" t="s">
        <v>3873</v>
      </c>
      <c r="G2882" t="s">
        <v>3866</v>
      </c>
      <c r="H2882" t="s">
        <v>3856</v>
      </c>
      <c r="I2882">
        <v>179.0686</v>
      </c>
      <c r="J2882">
        <v>4</v>
      </c>
    </row>
    <row r="2883" spans="1:10" hidden="1" x14ac:dyDescent="0.3">
      <c r="A2883" t="s">
        <v>3857</v>
      </c>
      <c r="B2883" t="s">
        <v>5246</v>
      </c>
      <c r="C2883" t="s">
        <v>3868</v>
      </c>
      <c r="D2883">
        <v>2020</v>
      </c>
      <c r="E2883" t="s">
        <v>3875</v>
      </c>
      <c r="F2883" t="s">
        <v>3873</v>
      </c>
      <c r="G2883" t="s">
        <v>3866</v>
      </c>
      <c r="H2883" t="s">
        <v>3856</v>
      </c>
      <c r="I2883">
        <v>156.69720000000001</v>
      </c>
      <c r="J2883">
        <v>4</v>
      </c>
    </row>
    <row r="2884" spans="1:10" hidden="1" x14ac:dyDescent="0.3">
      <c r="A2884" t="s">
        <v>3857</v>
      </c>
      <c r="B2884" t="s">
        <v>4040</v>
      </c>
      <c r="C2884" t="s">
        <v>3834</v>
      </c>
      <c r="D2884">
        <v>2020</v>
      </c>
      <c r="E2884" t="s">
        <v>3875</v>
      </c>
      <c r="F2884" t="s">
        <v>3873</v>
      </c>
      <c r="G2884" t="s">
        <v>3866</v>
      </c>
      <c r="H2884" t="s">
        <v>3856</v>
      </c>
      <c r="I2884">
        <v>243.68020000000001</v>
      </c>
      <c r="J2884">
        <v>4</v>
      </c>
    </row>
    <row r="2885" spans="1:10" hidden="1" x14ac:dyDescent="0.3">
      <c r="A2885" t="s">
        <v>3857</v>
      </c>
      <c r="B2885" t="s">
        <v>3977</v>
      </c>
      <c r="C2885" t="s">
        <v>3834</v>
      </c>
      <c r="D2885">
        <v>2020</v>
      </c>
      <c r="E2885" t="s">
        <v>3875</v>
      </c>
      <c r="F2885" t="s">
        <v>3873</v>
      </c>
      <c r="G2885" t="s">
        <v>3866</v>
      </c>
      <c r="H2885" t="s">
        <v>3856</v>
      </c>
      <c r="I2885">
        <v>263.58839999999998</v>
      </c>
      <c r="J2885">
        <v>4</v>
      </c>
    </row>
    <row r="2886" spans="1:10" hidden="1" x14ac:dyDescent="0.3">
      <c r="A2886" t="s">
        <v>3857</v>
      </c>
      <c r="B2886" t="s">
        <v>5053</v>
      </c>
      <c r="C2886" t="s">
        <v>3834</v>
      </c>
      <c r="D2886">
        <v>2020</v>
      </c>
      <c r="E2886" t="s">
        <v>3875</v>
      </c>
      <c r="F2886" t="s">
        <v>3873</v>
      </c>
      <c r="G2886" t="s">
        <v>3866</v>
      </c>
      <c r="H2886" t="s">
        <v>3856</v>
      </c>
      <c r="I2886">
        <v>261.65940000000001</v>
      </c>
      <c r="J2886">
        <v>4</v>
      </c>
    </row>
    <row r="2887" spans="1:10" hidden="1" x14ac:dyDescent="0.3">
      <c r="A2887" t="s">
        <v>3857</v>
      </c>
      <c r="B2887" t="s">
        <v>4944</v>
      </c>
      <c r="C2887" t="s">
        <v>3864</v>
      </c>
      <c r="D2887">
        <v>2020</v>
      </c>
      <c r="E2887" t="s">
        <v>3875</v>
      </c>
      <c r="F2887" t="s">
        <v>3873</v>
      </c>
      <c r="G2887" t="s">
        <v>3866</v>
      </c>
      <c r="H2887" t="s">
        <v>3856</v>
      </c>
      <c r="I2887">
        <v>152.99979999999999</v>
      </c>
      <c r="J2887">
        <v>4</v>
      </c>
    </row>
    <row r="2888" spans="1:10" hidden="1" x14ac:dyDescent="0.3">
      <c r="A2888" t="s">
        <v>3857</v>
      </c>
      <c r="B2888" t="s">
        <v>4855</v>
      </c>
      <c r="C2888" t="s">
        <v>3864</v>
      </c>
      <c r="D2888">
        <v>2020</v>
      </c>
      <c r="E2888" t="s">
        <v>3875</v>
      </c>
      <c r="F2888" t="s">
        <v>3873</v>
      </c>
      <c r="G2888" t="s">
        <v>3866</v>
      </c>
      <c r="H2888" t="s">
        <v>3856</v>
      </c>
      <c r="I2888">
        <v>109.1254</v>
      </c>
      <c r="J2888">
        <v>4</v>
      </c>
    </row>
    <row r="2889" spans="1:10" hidden="1" x14ac:dyDescent="0.3">
      <c r="A2889" t="s">
        <v>3857</v>
      </c>
      <c r="B2889" t="s">
        <v>4182</v>
      </c>
      <c r="C2889" t="s">
        <v>3864</v>
      </c>
      <c r="D2889">
        <v>2020</v>
      </c>
      <c r="E2889" t="s">
        <v>3875</v>
      </c>
      <c r="F2889" t="s">
        <v>3873</v>
      </c>
      <c r="G2889" t="s">
        <v>3866</v>
      </c>
      <c r="H2889" t="s">
        <v>3856</v>
      </c>
      <c r="I2889">
        <v>214.41919999999999</v>
      </c>
      <c r="J2889">
        <v>4</v>
      </c>
    </row>
    <row r="2890" spans="1:10" hidden="1" x14ac:dyDescent="0.3">
      <c r="A2890" t="s">
        <v>3857</v>
      </c>
      <c r="B2890" t="s">
        <v>4565</v>
      </c>
      <c r="C2890" t="s">
        <v>3864</v>
      </c>
      <c r="D2890">
        <v>2020</v>
      </c>
      <c r="E2890" t="s">
        <v>3875</v>
      </c>
      <c r="F2890" t="s">
        <v>3873</v>
      </c>
      <c r="G2890" t="s">
        <v>3866</v>
      </c>
      <c r="H2890" t="s">
        <v>3856</v>
      </c>
      <c r="I2890">
        <v>75.667000000000002</v>
      </c>
      <c r="J2890">
        <v>4</v>
      </c>
    </row>
    <row r="2891" spans="1:10" hidden="1" x14ac:dyDescent="0.3">
      <c r="A2891" t="s">
        <v>3857</v>
      </c>
      <c r="B2891" t="s">
        <v>5160</v>
      </c>
      <c r="C2891" t="s">
        <v>3864</v>
      </c>
      <c r="D2891">
        <v>2020</v>
      </c>
      <c r="E2891" t="s">
        <v>3875</v>
      </c>
      <c r="F2891" t="s">
        <v>3873</v>
      </c>
      <c r="G2891" t="s">
        <v>3866</v>
      </c>
      <c r="H2891" t="s">
        <v>3856</v>
      </c>
      <c r="I2891">
        <v>112.68859999999999</v>
      </c>
      <c r="J2891">
        <v>4</v>
      </c>
    </row>
    <row r="2892" spans="1:10" hidden="1" x14ac:dyDescent="0.3">
      <c r="A2892" t="s">
        <v>3857</v>
      </c>
      <c r="B2892" t="s">
        <v>4498</v>
      </c>
      <c r="C2892" t="s">
        <v>3853</v>
      </c>
      <c r="D2892">
        <v>2020</v>
      </c>
      <c r="E2892" t="s">
        <v>3875</v>
      </c>
      <c r="F2892" t="s">
        <v>3873</v>
      </c>
      <c r="G2892" t="s">
        <v>3866</v>
      </c>
      <c r="H2892" t="s">
        <v>3856</v>
      </c>
      <c r="I2892">
        <v>164.75</v>
      </c>
      <c r="J2892">
        <v>4</v>
      </c>
    </row>
    <row r="2893" spans="1:10" hidden="1" x14ac:dyDescent="0.3">
      <c r="A2893" t="s">
        <v>3857</v>
      </c>
      <c r="B2893" t="s">
        <v>5247</v>
      </c>
      <c r="C2893" t="s">
        <v>3853</v>
      </c>
      <c r="D2893">
        <v>2020</v>
      </c>
      <c r="E2893" t="s">
        <v>3875</v>
      </c>
      <c r="F2893" t="s">
        <v>3873</v>
      </c>
      <c r="G2893" t="s">
        <v>3866</v>
      </c>
      <c r="H2893" t="s">
        <v>3856</v>
      </c>
      <c r="I2893">
        <v>93.214600000000004</v>
      </c>
      <c r="J2893">
        <v>4</v>
      </c>
    </row>
    <row r="2894" spans="1:10" hidden="1" x14ac:dyDescent="0.3">
      <c r="A2894" t="s">
        <v>3857</v>
      </c>
      <c r="B2894" t="s">
        <v>4949</v>
      </c>
      <c r="C2894" t="s">
        <v>3853</v>
      </c>
      <c r="D2894">
        <v>2020</v>
      </c>
      <c r="E2894" t="s">
        <v>3875</v>
      </c>
      <c r="F2894" t="s">
        <v>3873</v>
      </c>
      <c r="G2894" t="s">
        <v>3866</v>
      </c>
      <c r="H2894" t="s">
        <v>3856</v>
      </c>
      <c r="I2894">
        <v>151.505</v>
      </c>
      <c r="J2894">
        <v>4</v>
      </c>
    </row>
    <row r="2895" spans="1:10" hidden="1" x14ac:dyDescent="0.3">
      <c r="A2895" t="s">
        <v>3857</v>
      </c>
      <c r="B2895" t="s">
        <v>3943</v>
      </c>
      <c r="C2895" t="s">
        <v>3899</v>
      </c>
      <c r="D2895">
        <v>2020</v>
      </c>
      <c r="E2895" t="s">
        <v>3875</v>
      </c>
      <c r="F2895" t="s">
        <v>3873</v>
      </c>
      <c r="G2895" t="s">
        <v>3866</v>
      </c>
      <c r="H2895" t="s">
        <v>3856</v>
      </c>
      <c r="I2895">
        <v>154.20179999999999</v>
      </c>
      <c r="J2895">
        <v>4</v>
      </c>
    </row>
    <row r="2896" spans="1:10" hidden="1" x14ac:dyDescent="0.3">
      <c r="A2896" t="s">
        <v>3857</v>
      </c>
      <c r="B2896" t="s">
        <v>4554</v>
      </c>
      <c r="C2896" t="s">
        <v>3899</v>
      </c>
      <c r="D2896">
        <v>2020</v>
      </c>
      <c r="E2896" t="s">
        <v>3875</v>
      </c>
      <c r="F2896" t="s">
        <v>3873</v>
      </c>
      <c r="G2896" t="s">
        <v>3866</v>
      </c>
      <c r="H2896" t="s">
        <v>3856</v>
      </c>
      <c r="I2896">
        <v>39.650599999999997</v>
      </c>
      <c r="J2896">
        <v>4</v>
      </c>
    </row>
    <row r="2897" spans="1:10" hidden="1" x14ac:dyDescent="0.3">
      <c r="A2897" t="s">
        <v>3857</v>
      </c>
      <c r="B2897" t="s">
        <v>3982</v>
      </c>
      <c r="C2897" t="s">
        <v>3859</v>
      </c>
      <c r="D2897">
        <v>2020</v>
      </c>
      <c r="E2897" t="s">
        <v>3875</v>
      </c>
      <c r="F2897" t="s">
        <v>3873</v>
      </c>
      <c r="G2897" t="s">
        <v>3866</v>
      </c>
      <c r="H2897" t="s">
        <v>3856</v>
      </c>
      <c r="I2897">
        <v>121.57299999999999</v>
      </c>
      <c r="J2897">
        <v>4</v>
      </c>
    </row>
    <row r="2898" spans="1:10" hidden="1" x14ac:dyDescent="0.3">
      <c r="A2898" t="s">
        <v>3857</v>
      </c>
      <c r="B2898" t="s">
        <v>4188</v>
      </c>
      <c r="C2898" t="s">
        <v>3880</v>
      </c>
      <c r="D2898">
        <v>2020</v>
      </c>
      <c r="E2898" t="s">
        <v>3875</v>
      </c>
      <c r="F2898" t="s">
        <v>3873</v>
      </c>
      <c r="G2898" t="s">
        <v>3866</v>
      </c>
      <c r="H2898" t="s">
        <v>3856</v>
      </c>
      <c r="I2898">
        <v>141.947</v>
      </c>
      <c r="J2898">
        <v>4</v>
      </c>
    </row>
    <row r="2899" spans="1:10" hidden="1" x14ac:dyDescent="0.3">
      <c r="A2899" t="s">
        <v>3857</v>
      </c>
      <c r="B2899" t="s">
        <v>4136</v>
      </c>
      <c r="C2899" t="s">
        <v>3880</v>
      </c>
      <c r="D2899">
        <v>2020</v>
      </c>
      <c r="E2899" t="s">
        <v>3875</v>
      </c>
      <c r="F2899" t="s">
        <v>3873</v>
      </c>
      <c r="G2899" t="s">
        <v>3866</v>
      </c>
      <c r="H2899" t="s">
        <v>3856</v>
      </c>
      <c r="I2899">
        <v>45.208599999999997</v>
      </c>
      <c r="J2899">
        <v>4</v>
      </c>
    </row>
    <row r="2900" spans="1:10" hidden="1" x14ac:dyDescent="0.3">
      <c r="A2900" t="s">
        <v>3857</v>
      </c>
      <c r="B2900" t="s">
        <v>4971</v>
      </c>
      <c r="C2900" t="s">
        <v>3880</v>
      </c>
      <c r="D2900">
        <v>2020</v>
      </c>
      <c r="E2900" t="s">
        <v>3875</v>
      </c>
      <c r="F2900" t="s">
        <v>3873</v>
      </c>
      <c r="G2900" t="s">
        <v>3866</v>
      </c>
      <c r="H2900" t="s">
        <v>3856</v>
      </c>
      <c r="I2900">
        <v>172.2448</v>
      </c>
      <c r="J2900">
        <v>4</v>
      </c>
    </row>
    <row r="2901" spans="1:10" hidden="1" x14ac:dyDescent="0.3">
      <c r="A2901" t="s">
        <v>3857</v>
      </c>
      <c r="B2901" t="s">
        <v>4138</v>
      </c>
      <c r="C2901" t="s">
        <v>3880</v>
      </c>
      <c r="D2901">
        <v>2020</v>
      </c>
      <c r="E2901" t="s">
        <v>3875</v>
      </c>
      <c r="F2901" t="s">
        <v>3873</v>
      </c>
      <c r="G2901" t="s">
        <v>17</v>
      </c>
      <c r="H2901" t="s">
        <v>3856</v>
      </c>
      <c r="I2901">
        <v>110.49120000000001</v>
      </c>
      <c r="J2901">
        <v>4</v>
      </c>
    </row>
    <row r="2902" spans="1:10" hidden="1" x14ac:dyDescent="0.3">
      <c r="A2902" t="s">
        <v>3857</v>
      </c>
      <c r="B2902" t="s">
        <v>5248</v>
      </c>
      <c r="C2902" t="s">
        <v>3880</v>
      </c>
      <c r="D2902">
        <v>2020</v>
      </c>
      <c r="E2902" t="s">
        <v>3875</v>
      </c>
      <c r="F2902" t="s">
        <v>3873</v>
      </c>
      <c r="G2902" t="s">
        <v>17</v>
      </c>
      <c r="H2902" t="s">
        <v>3856</v>
      </c>
      <c r="I2902">
        <v>124.673</v>
      </c>
      <c r="J2902">
        <v>4</v>
      </c>
    </row>
    <row r="2903" spans="1:10" hidden="1" x14ac:dyDescent="0.3">
      <c r="A2903" t="s">
        <v>3857</v>
      </c>
      <c r="B2903" t="s">
        <v>5249</v>
      </c>
      <c r="C2903" t="s">
        <v>3880</v>
      </c>
      <c r="D2903">
        <v>2020</v>
      </c>
      <c r="E2903" t="s">
        <v>3875</v>
      </c>
      <c r="F2903" t="s">
        <v>3873</v>
      </c>
      <c r="G2903" t="s">
        <v>17</v>
      </c>
      <c r="H2903" t="s">
        <v>3856</v>
      </c>
      <c r="I2903">
        <v>228.46680000000001</v>
      </c>
      <c r="J2903">
        <v>4</v>
      </c>
    </row>
    <row r="2904" spans="1:10" hidden="1" x14ac:dyDescent="0.3">
      <c r="A2904" t="s">
        <v>3857</v>
      </c>
      <c r="B2904" t="s">
        <v>4011</v>
      </c>
      <c r="C2904" t="s">
        <v>3880</v>
      </c>
      <c r="D2904">
        <v>2020</v>
      </c>
      <c r="E2904" t="s">
        <v>3875</v>
      </c>
      <c r="F2904" t="s">
        <v>3873</v>
      </c>
      <c r="G2904" t="s">
        <v>17</v>
      </c>
      <c r="H2904" t="s">
        <v>3856</v>
      </c>
      <c r="I2904">
        <v>76.332800000000006</v>
      </c>
      <c r="J2904">
        <v>4</v>
      </c>
    </row>
    <row r="2905" spans="1:10" hidden="1" x14ac:dyDescent="0.3">
      <c r="A2905" t="s">
        <v>3857</v>
      </c>
      <c r="B2905" t="s">
        <v>5206</v>
      </c>
      <c r="C2905" t="s">
        <v>3892</v>
      </c>
      <c r="D2905">
        <v>2020</v>
      </c>
      <c r="E2905" t="s">
        <v>3875</v>
      </c>
      <c r="F2905" t="s">
        <v>3873</v>
      </c>
      <c r="G2905" t="s">
        <v>17</v>
      </c>
      <c r="H2905" t="s">
        <v>3856</v>
      </c>
      <c r="I2905">
        <v>197.74260000000001</v>
      </c>
      <c r="J2905">
        <v>4</v>
      </c>
    </row>
    <row r="2906" spans="1:10" hidden="1" x14ac:dyDescent="0.3">
      <c r="A2906" t="s">
        <v>3857</v>
      </c>
      <c r="B2906" t="s">
        <v>4688</v>
      </c>
      <c r="C2906" t="s">
        <v>3990</v>
      </c>
      <c r="D2906">
        <v>2020</v>
      </c>
      <c r="E2906" t="s">
        <v>3875</v>
      </c>
      <c r="F2906" t="s">
        <v>3873</v>
      </c>
      <c r="G2906" t="s">
        <v>17</v>
      </c>
      <c r="H2906" t="s">
        <v>3856</v>
      </c>
      <c r="I2906">
        <v>112.286</v>
      </c>
      <c r="J2906">
        <v>4</v>
      </c>
    </row>
    <row r="2907" spans="1:10" hidden="1" x14ac:dyDescent="0.3">
      <c r="A2907" t="s">
        <v>3857</v>
      </c>
      <c r="B2907" t="s">
        <v>4447</v>
      </c>
      <c r="C2907" t="s">
        <v>3886</v>
      </c>
      <c r="D2907">
        <v>2020</v>
      </c>
      <c r="E2907" t="s">
        <v>3875</v>
      </c>
      <c r="F2907" t="s">
        <v>3873</v>
      </c>
      <c r="G2907" t="s">
        <v>17</v>
      </c>
      <c r="H2907" t="s">
        <v>3856</v>
      </c>
      <c r="I2907">
        <v>228.96940000000001</v>
      </c>
      <c r="J2907">
        <v>4</v>
      </c>
    </row>
    <row r="2908" spans="1:10" hidden="1" x14ac:dyDescent="0.3">
      <c r="A2908" t="s">
        <v>3857</v>
      </c>
      <c r="B2908" t="s">
        <v>4460</v>
      </c>
      <c r="C2908" t="s">
        <v>3886</v>
      </c>
      <c r="D2908">
        <v>2020</v>
      </c>
      <c r="E2908" t="s">
        <v>3875</v>
      </c>
      <c r="F2908" t="s">
        <v>3873</v>
      </c>
      <c r="G2908" t="s">
        <v>17</v>
      </c>
      <c r="H2908" t="s">
        <v>3856</v>
      </c>
      <c r="I2908">
        <v>107.6622</v>
      </c>
      <c r="J2908">
        <v>4</v>
      </c>
    </row>
    <row r="2909" spans="1:10" hidden="1" x14ac:dyDescent="0.3">
      <c r="A2909" t="s">
        <v>3857</v>
      </c>
      <c r="B2909" t="s">
        <v>5121</v>
      </c>
      <c r="C2909" t="s">
        <v>3886</v>
      </c>
      <c r="D2909">
        <v>2020</v>
      </c>
      <c r="E2909" t="s">
        <v>3875</v>
      </c>
      <c r="F2909" t="s">
        <v>3873</v>
      </c>
      <c r="G2909" t="s">
        <v>17</v>
      </c>
      <c r="H2909" t="s">
        <v>3856</v>
      </c>
      <c r="I2909">
        <v>258.06459999999998</v>
      </c>
      <c r="J2909">
        <v>4</v>
      </c>
    </row>
    <row r="2910" spans="1:10" hidden="1" x14ac:dyDescent="0.3">
      <c r="A2910" t="s">
        <v>3857</v>
      </c>
      <c r="B2910" t="s">
        <v>4480</v>
      </c>
      <c r="C2910" t="s">
        <v>3886</v>
      </c>
      <c r="D2910">
        <v>2020</v>
      </c>
      <c r="E2910" t="s">
        <v>3875</v>
      </c>
      <c r="F2910" t="s">
        <v>3873</v>
      </c>
      <c r="G2910" t="s">
        <v>17</v>
      </c>
      <c r="H2910" t="s">
        <v>3856</v>
      </c>
      <c r="I2910">
        <v>120.4756</v>
      </c>
      <c r="J2910">
        <v>4</v>
      </c>
    </row>
    <row r="2911" spans="1:10" hidden="1" x14ac:dyDescent="0.3">
      <c r="A2911" t="s">
        <v>3857</v>
      </c>
      <c r="B2911" t="s">
        <v>5250</v>
      </c>
      <c r="C2911" t="s">
        <v>3996</v>
      </c>
      <c r="D2911">
        <v>2020</v>
      </c>
      <c r="E2911" t="s">
        <v>3875</v>
      </c>
      <c r="F2911" t="s">
        <v>3873</v>
      </c>
      <c r="G2911" t="s">
        <v>17</v>
      </c>
      <c r="H2911" t="s">
        <v>3856</v>
      </c>
      <c r="I2911">
        <v>123.5046</v>
      </c>
      <c r="J2911">
        <v>4</v>
      </c>
    </row>
    <row r="2912" spans="1:10" hidden="1" x14ac:dyDescent="0.3">
      <c r="A2912" t="s">
        <v>3857</v>
      </c>
      <c r="B2912" t="s">
        <v>4973</v>
      </c>
      <c r="C2912" t="s">
        <v>3996</v>
      </c>
      <c r="D2912">
        <v>2020</v>
      </c>
      <c r="E2912" t="s">
        <v>3875</v>
      </c>
      <c r="F2912" t="s">
        <v>3873</v>
      </c>
      <c r="G2912" t="s">
        <v>17</v>
      </c>
      <c r="H2912" t="s">
        <v>3856</v>
      </c>
      <c r="I2912">
        <v>162.55260000000001</v>
      </c>
      <c r="J2912">
        <v>4</v>
      </c>
    </row>
    <row r="2913" spans="1:10" hidden="1" x14ac:dyDescent="0.3">
      <c r="A2913" t="s">
        <v>3851</v>
      </c>
      <c r="B2913" t="s">
        <v>4348</v>
      </c>
      <c r="C2913" t="s">
        <v>3868</v>
      </c>
      <c r="D2913">
        <v>2015</v>
      </c>
      <c r="E2913" t="s">
        <v>3872</v>
      </c>
      <c r="F2913" t="s">
        <v>3873</v>
      </c>
      <c r="G2913" t="s">
        <v>17</v>
      </c>
      <c r="H2913" t="s">
        <v>3856</v>
      </c>
      <c r="I2913">
        <v>108.5228</v>
      </c>
      <c r="J2913">
        <v>4</v>
      </c>
    </row>
    <row r="2914" spans="1:10" hidden="1" x14ac:dyDescent="0.3">
      <c r="A2914" t="s">
        <v>3851</v>
      </c>
      <c r="B2914" t="s">
        <v>4568</v>
      </c>
      <c r="C2914" t="s">
        <v>3868</v>
      </c>
      <c r="D2914">
        <v>2015</v>
      </c>
      <c r="E2914" t="s">
        <v>3872</v>
      </c>
      <c r="F2914" t="s">
        <v>3873</v>
      </c>
      <c r="G2914" t="s">
        <v>17</v>
      </c>
      <c r="H2914" t="s">
        <v>3856</v>
      </c>
      <c r="I2914">
        <v>92.448800000000006</v>
      </c>
      <c r="J2914">
        <v>4</v>
      </c>
    </row>
    <row r="2915" spans="1:10" hidden="1" x14ac:dyDescent="0.3">
      <c r="A2915" t="s">
        <v>3851</v>
      </c>
      <c r="B2915" t="s">
        <v>4231</v>
      </c>
      <c r="C2915" t="s">
        <v>3868</v>
      </c>
      <c r="D2915">
        <v>2015</v>
      </c>
      <c r="E2915" t="s">
        <v>3872</v>
      </c>
      <c r="F2915" t="s">
        <v>3873</v>
      </c>
      <c r="G2915" t="s">
        <v>17</v>
      </c>
      <c r="H2915" t="s">
        <v>3856</v>
      </c>
      <c r="I2915">
        <v>61.421999999999997</v>
      </c>
      <c r="J2915">
        <v>4</v>
      </c>
    </row>
    <row r="2916" spans="1:10" hidden="1" x14ac:dyDescent="0.3">
      <c r="A2916" t="s">
        <v>3851</v>
      </c>
      <c r="B2916" t="s">
        <v>5251</v>
      </c>
      <c r="C2916" t="s">
        <v>3834</v>
      </c>
      <c r="D2916">
        <v>2015</v>
      </c>
      <c r="E2916" t="s">
        <v>3872</v>
      </c>
      <c r="F2916" t="s">
        <v>3873</v>
      </c>
      <c r="G2916" t="s">
        <v>17</v>
      </c>
      <c r="H2916" t="s">
        <v>3856</v>
      </c>
      <c r="I2916">
        <v>150.67080000000001</v>
      </c>
      <c r="J2916">
        <v>4</v>
      </c>
    </row>
    <row r="2917" spans="1:10" hidden="1" x14ac:dyDescent="0.3">
      <c r="A2917" t="s">
        <v>3851</v>
      </c>
      <c r="B2917" t="s">
        <v>4391</v>
      </c>
      <c r="C2917" t="s">
        <v>3834</v>
      </c>
      <c r="D2917">
        <v>2015</v>
      </c>
      <c r="E2917" t="s">
        <v>3872</v>
      </c>
      <c r="F2917" t="s">
        <v>3873</v>
      </c>
      <c r="G2917" t="s">
        <v>17</v>
      </c>
      <c r="H2917" t="s">
        <v>3856</v>
      </c>
      <c r="I2917">
        <v>221.1772</v>
      </c>
      <c r="J2917">
        <v>4</v>
      </c>
    </row>
    <row r="2918" spans="1:10" hidden="1" x14ac:dyDescent="0.3">
      <c r="A2918" t="s">
        <v>3851</v>
      </c>
      <c r="B2918" t="s">
        <v>5252</v>
      </c>
      <c r="C2918" t="s">
        <v>3864</v>
      </c>
      <c r="D2918">
        <v>2015</v>
      </c>
      <c r="E2918" t="s">
        <v>3872</v>
      </c>
      <c r="F2918" t="s">
        <v>3873</v>
      </c>
      <c r="G2918" t="s">
        <v>17</v>
      </c>
      <c r="H2918" t="s">
        <v>3856</v>
      </c>
      <c r="I2918">
        <v>158.06299999999999</v>
      </c>
      <c r="J2918">
        <v>4</v>
      </c>
    </row>
    <row r="2919" spans="1:10" hidden="1" x14ac:dyDescent="0.3">
      <c r="A2919" t="s">
        <v>3851</v>
      </c>
      <c r="B2919" t="s">
        <v>4361</v>
      </c>
      <c r="C2919" t="s">
        <v>3864</v>
      </c>
      <c r="D2919">
        <v>2015</v>
      </c>
      <c r="E2919" t="s">
        <v>3872</v>
      </c>
      <c r="F2919" t="s">
        <v>3873</v>
      </c>
      <c r="G2919" t="s">
        <v>17</v>
      </c>
      <c r="H2919" t="s">
        <v>3856</v>
      </c>
      <c r="I2919">
        <v>148.74180000000001</v>
      </c>
      <c r="J2919">
        <v>4</v>
      </c>
    </row>
    <row r="2920" spans="1:10" hidden="1" x14ac:dyDescent="0.3">
      <c r="A2920" t="s">
        <v>3851</v>
      </c>
      <c r="B2920" t="s">
        <v>4995</v>
      </c>
      <c r="C2920" t="s">
        <v>3853</v>
      </c>
      <c r="D2920">
        <v>2015</v>
      </c>
      <c r="E2920" t="s">
        <v>3872</v>
      </c>
      <c r="F2920" t="s">
        <v>3873</v>
      </c>
      <c r="G2920" t="s">
        <v>17</v>
      </c>
      <c r="H2920" t="s">
        <v>3856</v>
      </c>
      <c r="I2920">
        <v>121.10720000000001</v>
      </c>
      <c r="J2920">
        <v>4</v>
      </c>
    </row>
    <row r="2921" spans="1:10" hidden="1" x14ac:dyDescent="0.3">
      <c r="A2921" t="s">
        <v>3851</v>
      </c>
      <c r="B2921" t="s">
        <v>5185</v>
      </c>
      <c r="C2921" t="s">
        <v>3853</v>
      </c>
      <c r="D2921">
        <v>2015</v>
      </c>
      <c r="E2921" t="s">
        <v>3872</v>
      </c>
      <c r="F2921" t="s">
        <v>3873</v>
      </c>
      <c r="G2921" t="s">
        <v>17</v>
      </c>
      <c r="H2921" t="s">
        <v>3856</v>
      </c>
      <c r="I2921">
        <v>197.21100000000001</v>
      </c>
      <c r="J2921">
        <v>4</v>
      </c>
    </row>
    <row r="2922" spans="1:10" hidden="1" x14ac:dyDescent="0.3">
      <c r="A2922" t="s">
        <v>3851</v>
      </c>
      <c r="B2922" t="s">
        <v>3923</v>
      </c>
      <c r="C2922" t="s">
        <v>3853</v>
      </c>
      <c r="D2922">
        <v>2015</v>
      </c>
      <c r="E2922" t="s">
        <v>3872</v>
      </c>
      <c r="F2922" t="s">
        <v>3873</v>
      </c>
      <c r="G2922" t="s">
        <v>17</v>
      </c>
      <c r="H2922" t="s">
        <v>3856</v>
      </c>
      <c r="I2922">
        <v>61.953600000000002</v>
      </c>
      <c r="J2922">
        <v>4</v>
      </c>
    </row>
    <row r="2923" spans="1:10" hidden="1" x14ac:dyDescent="0.3">
      <c r="A2923" t="s">
        <v>3851</v>
      </c>
      <c r="B2923" t="s">
        <v>4674</v>
      </c>
      <c r="C2923" t="s">
        <v>3892</v>
      </c>
      <c r="D2923">
        <v>2015</v>
      </c>
      <c r="E2923" t="s">
        <v>3872</v>
      </c>
      <c r="F2923" t="s">
        <v>3873</v>
      </c>
      <c r="G2923" t="s">
        <v>17</v>
      </c>
      <c r="H2923" t="s">
        <v>3856</v>
      </c>
      <c r="I2923">
        <v>185.26079999999999</v>
      </c>
      <c r="J2923">
        <v>4</v>
      </c>
    </row>
    <row r="2924" spans="1:10" hidden="1" x14ac:dyDescent="0.3">
      <c r="A2924" t="s">
        <v>3851</v>
      </c>
      <c r="B2924" t="s">
        <v>4363</v>
      </c>
      <c r="C2924" t="s">
        <v>3892</v>
      </c>
      <c r="D2924">
        <v>2015</v>
      </c>
      <c r="E2924" t="s">
        <v>3872</v>
      </c>
      <c r="F2924" t="s">
        <v>3873</v>
      </c>
      <c r="G2924" t="s">
        <v>17</v>
      </c>
      <c r="H2924" t="s">
        <v>3856</v>
      </c>
      <c r="I2924">
        <v>233.9616</v>
      </c>
      <c r="J2924">
        <v>4</v>
      </c>
    </row>
    <row r="2925" spans="1:10" hidden="1" x14ac:dyDescent="0.3">
      <c r="A2925" t="s">
        <v>3851</v>
      </c>
      <c r="B2925" t="s">
        <v>3967</v>
      </c>
      <c r="C2925" t="s">
        <v>3892</v>
      </c>
      <c r="D2925">
        <v>2015</v>
      </c>
      <c r="E2925" t="s">
        <v>3872</v>
      </c>
      <c r="F2925" t="s">
        <v>3873</v>
      </c>
      <c r="G2925" t="s">
        <v>17</v>
      </c>
      <c r="H2925" t="s">
        <v>3856</v>
      </c>
      <c r="I2925">
        <v>37.953200000000002</v>
      </c>
      <c r="J2925">
        <v>4</v>
      </c>
    </row>
    <row r="2926" spans="1:10" hidden="1" x14ac:dyDescent="0.3">
      <c r="A2926" t="s">
        <v>3851</v>
      </c>
      <c r="B2926" t="s">
        <v>4032</v>
      </c>
      <c r="C2926" t="s">
        <v>3886</v>
      </c>
      <c r="D2926">
        <v>2015</v>
      </c>
      <c r="E2926" t="s">
        <v>3872</v>
      </c>
      <c r="F2926" t="s">
        <v>3873</v>
      </c>
      <c r="G2926" t="s">
        <v>17</v>
      </c>
      <c r="H2926" t="s">
        <v>3856</v>
      </c>
      <c r="I2926">
        <v>33.287399999999998</v>
      </c>
      <c r="J2926">
        <v>4</v>
      </c>
    </row>
    <row r="2927" spans="1:10" hidden="1" x14ac:dyDescent="0.3">
      <c r="A2927" t="s">
        <v>3851</v>
      </c>
      <c r="B2927" t="s">
        <v>5105</v>
      </c>
      <c r="C2927" t="s">
        <v>3932</v>
      </c>
      <c r="D2927">
        <v>2020</v>
      </c>
      <c r="E2927" t="s">
        <v>3875</v>
      </c>
      <c r="F2927" t="s">
        <v>3873</v>
      </c>
      <c r="G2927" t="s">
        <v>17</v>
      </c>
      <c r="H2927" t="s">
        <v>3856</v>
      </c>
      <c r="I2927">
        <v>110.157</v>
      </c>
      <c r="J2927">
        <v>4</v>
      </c>
    </row>
    <row r="2928" spans="1:10" hidden="1" x14ac:dyDescent="0.3">
      <c r="A2928" t="s">
        <v>3851</v>
      </c>
      <c r="B2928" t="s">
        <v>4771</v>
      </c>
      <c r="C2928" t="s">
        <v>3932</v>
      </c>
      <c r="D2928">
        <v>2020</v>
      </c>
      <c r="E2928" t="s">
        <v>3875</v>
      </c>
      <c r="F2928" t="s">
        <v>3873</v>
      </c>
      <c r="G2928" t="s">
        <v>17</v>
      </c>
      <c r="H2928" t="s">
        <v>3856</v>
      </c>
      <c r="I2928">
        <v>78.164400000000001</v>
      </c>
      <c r="J2928">
        <v>4</v>
      </c>
    </row>
    <row r="2929" spans="1:10" hidden="1" x14ac:dyDescent="0.3">
      <c r="A2929" t="s">
        <v>3851</v>
      </c>
      <c r="B2929" t="s">
        <v>3867</v>
      </c>
      <c r="C2929" t="s">
        <v>3868</v>
      </c>
      <c r="D2929">
        <v>2020</v>
      </c>
      <c r="E2929" t="s">
        <v>3875</v>
      </c>
      <c r="F2929" t="s">
        <v>3873</v>
      </c>
      <c r="G2929" t="s">
        <v>17</v>
      </c>
      <c r="H2929" t="s">
        <v>3856</v>
      </c>
      <c r="I2929">
        <v>123.5046</v>
      </c>
      <c r="J2929">
        <v>4</v>
      </c>
    </row>
    <row r="2930" spans="1:10" hidden="1" x14ac:dyDescent="0.3">
      <c r="A2930" t="s">
        <v>3851</v>
      </c>
      <c r="B2930" t="s">
        <v>4232</v>
      </c>
      <c r="C2930" t="s">
        <v>3868</v>
      </c>
      <c r="D2930">
        <v>2020</v>
      </c>
      <c r="E2930" t="s">
        <v>3875</v>
      </c>
      <c r="F2930" t="s">
        <v>3873</v>
      </c>
      <c r="G2930" t="s">
        <v>17</v>
      </c>
      <c r="H2930" t="s">
        <v>3856</v>
      </c>
      <c r="I2930">
        <v>40.045400000000001</v>
      </c>
      <c r="J2930">
        <v>4</v>
      </c>
    </row>
    <row r="2931" spans="1:10" hidden="1" x14ac:dyDescent="0.3">
      <c r="A2931" t="s">
        <v>3851</v>
      </c>
      <c r="B2931" t="s">
        <v>5253</v>
      </c>
      <c r="C2931" t="s">
        <v>3864</v>
      </c>
      <c r="D2931">
        <v>2020</v>
      </c>
      <c r="E2931" t="s">
        <v>3875</v>
      </c>
      <c r="F2931" t="s">
        <v>3873</v>
      </c>
      <c r="G2931" t="s">
        <v>17</v>
      </c>
      <c r="H2931" t="s">
        <v>3856</v>
      </c>
      <c r="I2931">
        <v>244.4486</v>
      </c>
      <c r="J2931">
        <v>4</v>
      </c>
    </row>
    <row r="2932" spans="1:10" hidden="1" x14ac:dyDescent="0.3">
      <c r="A2932" t="s">
        <v>3851</v>
      </c>
      <c r="B2932" t="s">
        <v>4776</v>
      </c>
      <c r="C2932" t="s">
        <v>3864</v>
      </c>
      <c r="D2932">
        <v>2020</v>
      </c>
      <c r="E2932" t="s">
        <v>3875</v>
      </c>
      <c r="F2932" t="s">
        <v>3873</v>
      </c>
      <c r="G2932" t="s">
        <v>17</v>
      </c>
      <c r="H2932" t="s">
        <v>3856</v>
      </c>
      <c r="I2932">
        <v>215.2218</v>
      </c>
      <c r="J2932">
        <v>4</v>
      </c>
    </row>
    <row r="2933" spans="1:10" hidden="1" x14ac:dyDescent="0.3">
      <c r="A2933" t="s">
        <v>3851</v>
      </c>
      <c r="B2933" t="s">
        <v>4435</v>
      </c>
      <c r="C2933" t="s">
        <v>3864</v>
      </c>
      <c r="D2933">
        <v>2020</v>
      </c>
      <c r="E2933" t="s">
        <v>3875</v>
      </c>
      <c r="F2933" t="s">
        <v>3873</v>
      </c>
      <c r="G2933" t="s">
        <v>17</v>
      </c>
      <c r="H2933" t="s">
        <v>3856</v>
      </c>
      <c r="I2933">
        <v>83.259200000000007</v>
      </c>
      <c r="J2933">
        <v>4</v>
      </c>
    </row>
    <row r="2934" spans="1:10" x14ac:dyDescent="0.3">
      <c r="A2934" t="s">
        <v>3851</v>
      </c>
      <c r="B2934" t="s">
        <v>5056</v>
      </c>
      <c r="C2934" t="s">
        <v>3853</v>
      </c>
      <c r="D2934">
        <v>2020</v>
      </c>
      <c r="E2934" t="s">
        <v>3875</v>
      </c>
      <c r="F2934" t="s">
        <v>3873</v>
      </c>
      <c r="G2934" t="s">
        <v>36</v>
      </c>
      <c r="H2934" t="s">
        <v>3856</v>
      </c>
      <c r="I2934">
        <v>169.7448</v>
      </c>
      <c r="J2934">
        <v>4</v>
      </c>
    </row>
    <row r="2935" spans="1:10" x14ac:dyDescent="0.3">
      <c r="A2935" t="s">
        <v>3851</v>
      </c>
      <c r="B2935" t="s">
        <v>5254</v>
      </c>
      <c r="C2935" t="s">
        <v>3853</v>
      </c>
      <c r="D2935">
        <v>2020</v>
      </c>
      <c r="E2935" t="s">
        <v>3875</v>
      </c>
      <c r="F2935" t="s">
        <v>3873</v>
      </c>
      <c r="G2935" t="s">
        <v>36</v>
      </c>
      <c r="H2935" t="s">
        <v>3856</v>
      </c>
      <c r="I2935">
        <v>196.57679999999999</v>
      </c>
      <c r="J2935">
        <v>4</v>
      </c>
    </row>
    <row r="2936" spans="1:10" x14ac:dyDescent="0.3">
      <c r="A2936" t="s">
        <v>3851</v>
      </c>
      <c r="B2936" t="s">
        <v>4646</v>
      </c>
      <c r="C2936" t="s">
        <v>3892</v>
      </c>
      <c r="D2936">
        <v>2020</v>
      </c>
      <c r="E2936" t="s">
        <v>3875</v>
      </c>
      <c r="F2936" t="s">
        <v>3873</v>
      </c>
      <c r="G2936" t="s">
        <v>36</v>
      </c>
      <c r="H2936" t="s">
        <v>3856</v>
      </c>
      <c r="I2936">
        <v>213.95599999999999</v>
      </c>
      <c r="J2936">
        <v>4</v>
      </c>
    </row>
    <row r="2937" spans="1:10" x14ac:dyDescent="0.3">
      <c r="A2937" t="s">
        <v>3851</v>
      </c>
      <c r="B2937" t="s">
        <v>5225</v>
      </c>
      <c r="C2937" t="s">
        <v>3886</v>
      </c>
      <c r="D2937">
        <v>2020</v>
      </c>
      <c r="E2937" t="s">
        <v>3875</v>
      </c>
      <c r="F2937" t="s">
        <v>3873</v>
      </c>
      <c r="G2937" t="s">
        <v>36</v>
      </c>
      <c r="H2937" t="s">
        <v>3856</v>
      </c>
      <c r="I2937">
        <v>55.558799999999998</v>
      </c>
      <c r="J2937">
        <v>4</v>
      </c>
    </row>
    <row r="2938" spans="1:10" x14ac:dyDescent="0.3">
      <c r="A2938" t="s">
        <v>3851</v>
      </c>
      <c r="B2938" t="s">
        <v>5255</v>
      </c>
      <c r="C2938" t="s">
        <v>3871</v>
      </c>
      <c r="D2938">
        <v>2020</v>
      </c>
      <c r="E2938" t="s">
        <v>3875</v>
      </c>
      <c r="F2938" t="s">
        <v>3873</v>
      </c>
      <c r="G2938" t="s">
        <v>36</v>
      </c>
      <c r="H2938" t="s">
        <v>3856</v>
      </c>
      <c r="I2938">
        <v>55.861400000000003</v>
      </c>
      <c r="J2938">
        <v>4</v>
      </c>
    </row>
    <row r="2939" spans="1:10" x14ac:dyDescent="0.3">
      <c r="A2939" t="s">
        <v>3857</v>
      </c>
      <c r="B2939" t="s">
        <v>4069</v>
      </c>
      <c r="C2939" t="s">
        <v>3853</v>
      </c>
      <c r="D2939">
        <v>2015</v>
      </c>
      <c r="E2939" t="s">
        <v>3872</v>
      </c>
      <c r="F2939" t="s">
        <v>3873</v>
      </c>
      <c r="G2939" t="s">
        <v>36</v>
      </c>
      <c r="H2939" t="s">
        <v>3856</v>
      </c>
      <c r="I2939">
        <v>48.669199999999996</v>
      </c>
      <c r="J2939">
        <v>4</v>
      </c>
    </row>
    <row r="2940" spans="1:10" x14ac:dyDescent="0.3">
      <c r="A2940" t="s">
        <v>3857</v>
      </c>
      <c r="B2940" t="s">
        <v>3989</v>
      </c>
      <c r="C2940" t="s">
        <v>3990</v>
      </c>
      <c r="D2940">
        <v>2015</v>
      </c>
      <c r="E2940" t="s">
        <v>3872</v>
      </c>
      <c r="F2940" t="s">
        <v>3873</v>
      </c>
      <c r="G2940" t="s">
        <v>36</v>
      </c>
      <c r="H2940" t="s">
        <v>3856</v>
      </c>
      <c r="I2940">
        <v>33.921599999999998</v>
      </c>
      <c r="J2940">
        <v>4</v>
      </c>
    </row>
    <row r="2941" spans="1:10" x14ac:dyDescent="0.3">
      <c r="A2941" t="s">
        <v>3857</v>
      </c>
      <c r="B2941" t="s">
        <v>5098</v>
      </c>
      <c r="C2941" t="s">
        <v>3868</v>
      </c>
      <c r="D2941">
        <v>2020</v>
      </c>
      <c r="E2941" t="s">
        <v>3875</v>
      </c>
      <c r="F2941" t="s">
        <v>3873</v>
      </c>
      <c r="G2941" t="s">
        <v>36</v>
      </c>
      <c r="H2941" t="s">
        <v>3856</v>
      </c>
      <c r="I2941">
        <v>89.880399999999995</v>
      </c>
      <c r="J2941">
        <v>4</v>
      </c>
    </row>
    <row r="2942" spans="1:10" x14ac:dyDescent="0.3">
      <c r="A2942" t="s">
        <v>3851</v>
      </c>
      <c r="B2942" t="s">
        <v>4725</v>
      </c>
      <c r="C2942" t="s">
        <v>3996</v>
      </c>
      <c r="D2942">
        <v>2015</v>
      </c>
      <c r="E2942" t="s">
        <v>3872</v>
      </c>
      <c r="F2942" t="s">
        <v>3873</v>
      </c>
      <c r="G2942" t="s">
        <v>36</v>
      </c>
      <c r="H2942" t="s">
        <v>3856</v>
      </c>
      <c r="I2942">
        <v>95.206800000000001</v>
      </c>
      <c r="J2942">
        <v>4</v>
      </c>
    </row>
    <row r="2943" spans="1:10" x14ac:dyDescent="0.3">
      <c r="A2943" t="s">
        <v>3851</v>
      </c>
      <c r="B2943" t="s">
        <v>5054</v>
      </c>
      <c r="C2943" t="s">
        <v>3932</v>
      </c>
      <c r="D2943">
        <v>2020</v>
      </c>
      <c r="E2943" t="s">
        <v>3875</v>
      </c>
      <c r="F2943" t="s">
        <v>3873</v>
      </c>
      <c r="G2943" t="s">
        <v>36</v>
      </c>
      <c r="H2943" t="s">
        <v>3856</v>
      </c>
      <c r="I2943">
        <v>49.203400000000002</v>
      </c>
      <c r="J2943">
        <v>4</v>
      </c>
    </row>
    <row r="2944" spans="1:10" hidden="1" x14ac:dyDescent="0.3">
      <c r="A2944" t="s">
        <v>3857</v>
      </c>
      <c r="B2944" t="s">
        <v>5256</v>
      </c>
      <c r="C2944" t="s">
        <v>3834</v>
      </c>
      <c r="D2944">
        <v>2017</v>
      </c>
      <c r="E2944" t="s">
        <v>3888</v>
      </c>
      <c r="F2944" t="s">
        <v>3873</v>
      </c>
      <c r="G2944" t="s">
        <v>3866</v>
      </c>
      <c r="H2944" t="s">
        <v>3856</v>
      </c>
      <c r="I2944">
        <v>57.727200000000003</v>
      </c>
      <c r="J2944">
        <v>4</v>
      </c>
    </row>
    <row r="2945" spans="1:10" hidden="1" x14ac:dyDescent="0.3">
      <c r="A2945" t="s">
        <v>3857</v>
      </c>
      <c r="B2945" t="s">
        <v>4068</v>
      </c>
      <c r="C2945" t="s">
        <v>3853</v>
      </c>
      <c r="D2945">
        <v>2017</v>
      </c>
      <c r="E2945" t="s">
        <v>3888</v>
      </c>
      <c r="F2945" t="s">
        <v>3873</v>
      </c>
      <c r="G2945" t="s">
        <v>3866</v>
      </c>
      <c r="H2945" t="s">
        <v>3856</v>
      </c>
      <c r="I2945">
        <v>79.798599999999993</v>
      </c>
      <c r="J2945">
        <v>4</v>
      </c>
    </row>
    <row r="2946" spans="1:10" hidden="1" x14ac:dyDescent="0.3">
      <c r="A2946" t="s">
        <v>3857</v>
      </c>
      <c r="B2946" t="s">
        <v>4557</v>
      </c>
      <c r="C2946" t="s">
        <v>3880</v>
      </c>
      <c r="D2946">
        <v>2017</v>
      </c>
      <c r="E2946" t="s">
        <v>3888</v>
      </c>
      <c r="F2946" t="s">
        <v>3873</v>
      </c>
      <c r="G2946" t="s">
        <v>3866</v>
      </c>
      <c r="H2946" t="s">
        <v>3856</v>
      </c>
      <c r="I2946">
        <v>127.8652</v>
      </c>
      <c r="J2946">
        <v>4</v>
      </c>
    </row>
    <row r="2947" spans="1:10" hidden="1" x14ac:dyDescent="0.3">
      <c r="A2947" t="s">
        <v>3857</v>
      </c>
      <c r="B2947" t="s">
        <v>4798</v>
      </c>
      <c r="C2947" t="s">
        <v>3902</v>
      </c>
      <c r="D2947">
        <v>2017</v>
      </c>
      <c r="E2947" t="s">
        <v>3888</v>
      </c>
      <c r="F2947" t="s">
        <v>3873</v>
      </c>
      <c r="G2947" t="s">
        <v>3866</v>
      </c>
      <c r="H2947" t="s">
        <v>3856</v>
      </c>
      <c r="I2947">
        <v>242.35380000000001</v>
      </c>
      <c r="J2947">
        <v>4</v>
      </c>
    </row>
    <row r="2948" spans="1:10" hidden="1" x14ac:dyDescent="0.3">
      <c r="A2948" t="s">
        <v>3857</v>
      </c>
      <c r="B2948" t="s">
        <v>4314</v>
      </c>
      <c r="C2948" t="s">
        <v>3932</v>
      </c>
      <c r="D2948">
        <v>2017</v>
      </c>
      <c r="E2948" t="s">
        <v>3888</v>
      </c>
      <c r="F2948" t="s">
        <v>3873</v>
      </c>
      <c r="G2948" t="s">
        <v>3866</v>
      </c>
      <c r="H2948" t="s">
        <v>3856</v>
      </c>
      <c r="I2948">
        <v>48.603400000000001</v>
      </c>
      <c r="J2948">
        <v>4</v>
      </c>
    </row>
    <row r="2949" spans="1:10" hidden="1" x14ac:dyDescent="0.3">
      <c r="A2949" t="s">
        <v>3857</v>
      </c>
      <c r="B2949" t="s">
        <v>4965</v>
      </c>
      <c r="C2949" t="s">
        <v>3932</v>
      </c>
      <c r="D2949">
        <v>2017</v>
      </c>
      <c r="E2949" t="s">
        <v>3888</v>
      </c>
      <c r="F2949" t="s">
        <v>3873</v>
      </c>
      <c r="G2949" t="s">
        <v>3866</v>
      </c>
      <c r="H2949" t="s">
        <v>3856</v>
      </c>
      <c r="I2949">
        <v>43.508600000000001</v>
      </c>
      <c r="J2949">
        <v>4</v>
      </c>
    </row>
    <row r="2950" spans="1:10" hidden="1" x14ac:dyDescent="0.3">
      <c r="A2950" t="s">
        <v>3857</v>
      </c>
      <c r="B2950" t="s">
        <v>4870</v>
      </c>
      <c r="C2950" t="s">
        <v>3932</v>
      </c>
      <c r="D2950">
        <v>2017</v>
      </c>
      <c r="E2950" t="s">
        <v>3888</v>
      </c>
      <c r="F2950" t="s">
        <v>3873</v>
      </c>
      <c r="G2950" t="s">
        <v>3866</v>
      </c>
      <c r="H2950" t="s">
        <v>3856</v>
      </c>
      <c r="I2950">
        <v>178.36600000000001</v>
      </c>
      <c r="J2950">
        <v>4</v>
      </c>
    </row>
    <row r="2951" spans="1:10" hidden="1" x14ac:dyDescent="0.3">
      <c r="A2951" t="s">
        <v>3857</v>
      </c>
      <c r="B2951" t="s">
        <v>3934</v>
      </c>
      <c r="C2951" t="s">
        <v>3868</v>
      </c>
      <c r="D2951">
        <v>2017</v>
      </c>
      <c r="E2951" t="s">
        <v>3888</v>
      </c>
      <c r="F2951" t="s">
        <v>3873</v>
      </c>
      <c r="G2951" t="s">
        <v>3866</v>
      </c>
      <c r="H2951" t="s">
        <v>3856</v>
      </c>
      <c r="I2951">
        <v>114.715</v>
      </c>
      <c r="J2951">
        <v>4</v>
      </c>
    </row>
    <row r="2952" spans="1:10" hidden="1" x14ac:dyDescent="0.3">
      <c r="A2952" t="s">
        <v>3857</v>
      </c>
      <c r="B2952" t="s">
        <v>5071</v>
      </c>
      <c r="C2952" t="s">
        <v>3868</v>
      </c>
      <c r="D2952">
        <v>2017</v>
      </c>
      <c r="E2952" t="s">
        <v>3888</v>
      </c>
      <c r="F2952" t="s">
        <v>3873</v>
      </c>
      <c r="G2952" t="s">
        <v>3866</v>
      </c>
      <c r="H2952" t="s">
        <v>3856</v>
      </c>
      <c r="I2952">
        <v>131.79419999999999</v>
      </c>
      <c r="J2952">
        <v>4</v>
      </c>
    </row>
    <row r="2953" spans="1:10" hidden="1" x14ac:dyDescent="0.3">
      <c r="A2953" t="s">
        <v>3857</v>
      </c>
      <c r="B2953" t="s">
        <v>5257</v>
      </c>
      <c r="C2953" t="s">
        <v>3868</v>
      </c>
      <c r="D2953">
        <v>2017</v>
      </c>
      <c r="E2953" t="s">
        <v>3888</v>
      </c>
      <c r="F2953" t="s">
        <v>3873</v>
      </c>
      <c r="G2953" t="s">
        <v>3866</v>
      </c>
      <c r="H2953" t="s">
        <v>3856</v>
      </c>
      <c r="I2953">
        <v>88.519800000000004</v>
      </c>
      <c r="J2953">
        <v>4</v>
      </c>
    </row>
    <row r="2954" spans="1:10" hidden="1" x14ac:dyDescent="0.3">
      <c r="A2954" t="s">
        <v>3857</v>
      </c>
      <c r="B2954" t="s">
        <v>4818</v>
      </c>
      <c r="C2954" t="s">
        <v>3834</v>
      </c>
      <c r="D2954">
        <v>2017</v>
      </c>
      <c r="E2954" t="s">
        <v>3888</v>
      </c>
      <c r="F2954" t="s">
        <v>3873</v>
      </c>
      <c r="G2954" t="s">
        <v>3866</v>
      </c>
      <c r="H2954" t="s">
        <v>3856</v>
      </c>
      <c r="I2954">
        <v>248.50919999999999</v>
      </c>
      <c r="J2954">
        <v>4</v>
      </c>
    </row>
    <row r="2955" spans="1:10" hidden="1" x14ac:dyDescent="0.3">
      <c r="A2955" t="s">
        <v>3857</v>
      </c>
      <c r="B2955" t="s">
        <v>4372</v>
      </c>
      <c r="C2955" t="s">
        <v>3834</v>
      </c>
      <c r="D2955">
        <v>2017</v>
      </c>
      <c r="E2955" t="s">
        <v>3888</v>
      </c>
      <c r="F2955" t="s">
        <v>3873</v>
      </c>
      <c r="G2955" t="s">
        <v>3866</v>
      </c>
      <c r="H2955" t="s">
        <v>3856</v>
      </c>
      <c r="I2955">
        <v>55.195599999999999</v>
      </c>
      <c r="J2955">
        <v>4</v>
      </c>
    </row>
    <row r="2956" spans="1:10" hidden="1" x14ac:dyDescent="0.3">
      <c r="A2956" t="s">
        <v>3857</v>
      </c>
      <c r="B2956" t="s">
        <v>4373</v>
      </c>
      <c r="C2956" t="s">
        <v>3864</v>
      </c>
      <c r="D2956">
        <v>2017</v>
      </c>
      <c r="E2956" t="s">
        <v>3888</v>
      </c>
      <c r="F2956" t="s">
        <v>3873</v>
      </c>
      <c r="G2956" t="s">
        <v>3866</v>
      </c>
      <c r="H2956" t="s">
        <v>3856</v>
      </c>
      <c r="I2956">
        <v>119.2098</v>
      </c>
      <c r="J2956">
        <v>4</v>
      </c>
    </row>
    <row r="2957" spans="1:10" hidden="1" x14ac:dyDescent="0.3">
      <c r="A2957" t="s">
        <v>3857</v>
      </c>
      <c r="B2957" t="s">
        <v>4459</v>
      </c>
      <c r="C2957" t="s">
        <v>3853</v>
      </c>
      <c r="D2957">
        <v>2017</v>
      </c>
      <c r="E2957" t="s">
        <v>3888</v>
      </c>
      <c r="F2957" t="s">
        <v>3873</v>
      </c>
      <c r="G2957" t="s">
        <v>3866</v>
      </c>
      <c r="H2957" t="s">
        <v>3856</v>
      </c>
      <c r="I2957">
        <v>173.57380000000001</v>
      </c>
      <c r="J2957">
        <v>4</v>
      </c>
    </row>
    <row r="2958" spans="1:10" hidden="1" x14ac:dyDescent="0.3">
      <c r="A2958" t="s">
        <v>3857</v>
      </c>
      <c r="B2958" t="s">
        <v>5163</v>
      </c>
      <c r="C2958" t="s">
        <v>3899</v>
      </c>
      <c r="D2958">
        <v>2017</v>
      </c>
      <c r="E2958" t="s">
        <v>3888</v>
      </c>
      <c r="F2958" t="s">
        <v>3873</v>
      </c>
      <c r="G2958" t="s">
        <v>3866</v>
      </c>
      <c r="H2958" t="s">
        <v>3856</v>
      </c>
      <c r="I2958">
        <v>189.0872</v>
      </c>
      <c r="J2958">
        <v>4</v>
      </c>
    </row>
    <row r="2959" spans="1:10" hidden="1" x14ac:dyDescent="0.3">
      <c r="A2959" t="s">
        <v>3857</v>
      </c>
      <c r="B2959" t="s">
        <v>4632</v>
      </c>
      <c r="C2959" t="s">
        <v>3899</v>
      </c>
      <c r="D2959">
        <v>2017</v>
      </c>
      <c r="E2959" t="s">
        <v>3888</v>
      </c>
      <c r="F2959" t="s">
        <v>3873</v>
      </c>
      <c r="G2959" t="s">
        <v>3866</v>
      </c>
      <c r="H2959" t="s">
        <v>3856</v>
      </c>
      <c r="I2959">
        <v>127.33620000000001</v>
      </c>
      <c r="J2959">
        <v>4</v>
      </c>
    </row>
    <row r="2960" spans="1:10" hidden="1" x14ac:dyDescent="0.3">
      <c r="A2960" t="s">
        <v>3857</v>
      </c>
      <c r="B2960" t="s">
        <v>4668</v>
      </c>
      <c r="C2960" t="s">
        <v>3859</v>
      </c>
      <c r="D2960">
        <v>2017</v>
      </c>
      <c r="E2960" t="s">
        <v>3888</v>
      </c>
      <c r="F2960" t="s">
        <v>3873</v>
      </c>
      <c r="G2960" t="s">
        <v>3866</v>
      </c>
      <c r="H2960" t="s">
        <v>3856</v>
      </c>
      <c r="I2960">
        <v>142.91540000000001</v>
      </c>
      <c r="J2960">
        <v>4</v>
      </c>
    </row>
    <row r="2961" spans="1:10" hidden="1" x14ac:dyDescent="0.3">
      <c r="A2961" t="s">
        <v>3857</v>
      </c>
      <c r="B2961" t="s">
        <v>5258</v>
      </c>
      <c r="C2961" t="s">
        <v>3859</v>
      </c>
      <c r="D2961">
        <v>2017</v>
      </c>
      <c r="E2961" t="s">
        <v>3888</v>
      </c>
      <c r="F2961" t="s">
        <v>3873</v>
      </c>
      <c r="G2961" t="s">
        <v>3866</v>
      </c>
      <c r="H2961" t="s">
        <v>3856</v>
      </c>
      <c r="I2961">
        <v>197.50839999999999</v>
      </c>
      <c r="J2961">
        <v>4</v>
      </c>
    </row>
    <row r="2962" spans="1:10" hidden="1" x14ac:dyDescent="0.3">
      <c r="A2962" t="s">
        <v>3857</v>
      </c>
      <c r="B2962" t="s">
        <v>4829</v>
      </c>
      <c r="C2962" t="s">
        <v>3859</v>
      </c>
      <c r="D2962">
        <v>2017</v>
      </c>
      <c r="E2962" t="s">
        <v>3888</v>
      </c>
      <c r="F2962" t="s">
        <v>3873</v>
      </c>
      <c r="G2962" t="s">
        <v>3866</v>
      </c>
      <c r="H2962" t="s">
        <v>3856</v>
      </c>
      <c r="I2962">
        <v>100.0042</v>
      </c>
      <c r="J2962">
        <v>4</v>
      </c>
    </row>
    <row r="2963" spans="1:10" hidden="1" x14ac:dyDescent="0.3">
      <c r="A2963" t="s">
        <v>3857</v>
      </c>
      <c r="B2963" t="s">
        <v>3876</v>
      </c>
      <c r="C2963" t="s">
        <v>3859</v>
      </c>
      <c r="D2963">
        <v>2017</v>
      </c>
      <c r="E2963" t="s">
        <v>3888</v>
      </c>
      <c r="F2963" t="s">
        <v>3873</v>
      </c>
      <c r="G2963" t="s">
        <v>3866</v>
      </c>
      <c r="H2963" t="s">
        <v>3856</v>
      </c>
      <c r="I2963">
        <v>82.361800000000002</v>
      </c>
      <c r="J2963">
        <v>4</v>
      </c>
    </row>
    <row r="2964" spans="1:10" hidden="1" x14ac:dyDescent="0.3">
      <c r="A2964" t="s">
        <v>3857</v>
      </c>
      <c r="B2964" t="s">
        <v>4616</v>
      </c>
      <c r="C2964" t="s">
        <v>3859</v>
      </c>
      <c r="D2964">
        <v>2017</v>
      </c>
      <c r="E2964" t="s">
        <v>3888</v>
      </c>
      <c r="F2964" t="s">
        <v>3873</v>
      </c>
      <c r="G2964" t="s">
        <v>3866</v>
      </c>
      <c r="H2964" t="s">
        <v>3856</v>
      </c>
      <c r="I2964">
        <v>151.9024</v>
      </c>
      <c r="J2964">
        <v>4</v>
      </c>
    </row>
    <row r="2965" spans="1:10" hidden="1" x14ac:dyDescent="0.3">
      <c r="A2965" t="s">
        <v>3857</v>
      </c>
      <c r="B2965" t="s">
        <v>4522</v>
      </c>
      <c r="C2965" t="s">
        <v>3859</v>
      </c>
      <c r="D2965">
        <v>2017</v>
      </c>
      <c r="E2965" t="s">
        <v>3888</v>
      </c>
      <c r="F2965" t="s">
        <v>3873</v>
      </c>
      <c r="G2965" t="s">
        <v>3866</v>
      </c>
      <c r="H2965" t="s">
        <v>3856</v>
      </c>
      <c r="I2965">
        <v>192.11619999999999</v>
      </c>
      <c r="J2965">
        <v>4</v>
      </c>
    </row>
    <row r="2966" spans="1:10" hidden="1" x14ac:dyDescent="0.3">
      <c r="A2966" t="s">
        <v>3857</v>
      </c>
      <c r="B2966" t="s">
        <v>4115</v>
      </c>
      <c r="C2966" t="s">
        <v>3859</v>
      </c>
      <c r="D2966">
        <v>2017</v>
      </c>
      <c r="E2966" t="s">
        <v>3888</v>
      </c>
      <c r="F2966" t="s">
        <v>3873</v>
      </c>
      <c r="G2966" t="s">
        <v>3866</v>
      </c>
      <c r="H2966" t="s">
        <v>3856</v>
      </c>
      <c r="I2966">
        <v>34.353200000000001</v>
      </c>
      <c r="J2966">
        <v>4</v>
      </c>
    </row>
    <row r="2967" spans="1:10" hidden="1" x14ac:dyDescent="0.3">
      <c r="A2967" t="s">
        <v>3857</v>
      </c>
      <c r="B2967" t="s">
        <v>3950</v>
      </c>
      <c r="C2967" t="s">
        <v>3880</v>
      </c>
      <c r="D2967">
        <v>2017</v>
      </c>
      <c r="E2967" t="s">
        <v>3888</v>
      </c>
      <c r="F2967" t="s">
        <v>3873</v>
      </c>
      <c r="G2967" t="s">
        <v>3866</v>
      </c>
      <c r="H2967" t="s">
        <v>3856</v>
      </c>
      <c r="I2967">
        <v>186.9556</v>
      </c>
      <c r="J2967">
        <v>4</v>
      </c>
    </row>
    <row r="2968" spans="1:10" hidden="1" x14ac:dyDescent="0.3">
      <c r="A2968" t="s">
        <v>3857</v>
      </c>
      <c r="B2968" t="s">
        <v>4589</v>
      </c>
      <c r="C2968" t="s">
        <v>3880</v>
      </c>
      <c r="D2968">
        <v>2017</v>
      </c>
      <c r="E2968" t="s">
        <v>3888</v>
      </c>
      <c r="F2968" t="s">
        <v>3873</v>
      </c>
      <c r="G2968" t="s">
        <v>3866</v>
      </c>
      <c r="H2968" t="s">
        <v>3856</v>
      </c>
      <c r="I2968">
        <v>157.792</v>
      </c>
      <c r="J2968">
        <v>4</v>
      </c>
    </row>
    <row r="2969" spans="1:10" hidden="1" x14ac:dyDescent="0.3">
      <c r="A2969" t="s">
        <v>3857</v>
      </c>
      <c r="B2969" t="s">
        <v>5154</v>
      </c>
      <c r="C2969" t="s">
        <v>3880</v>
      </c>
      <c r="D2969">
        <v>2017</v>
      </c>
      <c r="E2969" t="s">
        <v>3888</v>
      </c>
      <c r="F2969" t="s">
        <v>3873</v>
      </c>
      <c r="G2969" t="s">
        <v>3866</v>
      </c>
      <c r="H2969" t="s">
        <v>3856</v>
      </c>
      <c r="I2969">
        <v>103.53319999999999</v>
      </c>
      <c r="J2969">
        <v>4</v>
      </c>
    </row>
    <row r="2970" spans="1:10" hidden="1" x14ac:dyDescent="0.3">
      <c r="A2970" t="s">
        <v>3857</v>
      </c>
      <c r="B2970" t="s">
        <v>4816</v>
      </c>
      <c r="C2970" t="s">
        <v>3892</v>
      </c>
      <c r="D2970">
        <v>2017</v>
      </c>
      <c r="E2970" t="s">
        <v>3888</v>
      </c>
      <c r="F2970" t="s">
        <v>3873</v>
      </c>
      <c r="G2970" t="s">
        <v>3866</v>
      </c>
      <c r="H2970" t="s">
        <v>3856</v>
      </c>
      <c r="I2970">
        <v>65.082599999999999</v>
      </c>
      <c r="J2970">
        <v>4</v>
      </c>
    </row>
    <row r="2971" spans="1:10" hidden="1" x14ac:dyDescent="0.3">
      <c r="A2971" t="s">
        <v>3857</v>
      </c>
      <c r="B2971" t="s">
        <v>5206</v>
      </c>
      <c r="C2971" t="s">
        <v>3892</v>
      </c>
      <c r="D2971">
        <v>2017</v>
      </c>
      <c r="E2971" t="s">
        <v>3888</v>
      </c>
      <c r="F2971" t="s">
        <v>3873</v>
      </c>
      <c r="G2971" t="s">
        <v>3866</v>
      </c>
      <c r="H2971" t="s">
        <v>3856</v>
      </c>
      <c r="I2971">
        <v>196.74260000000001</v>
      </c>
      <c r="J2971">
        <v>4</v>
      </c>
    </row>
    <row r="2972" spans="1:10" hidden="1" x14ac:dyDescent="0.3">
      <c r="A2972" t="s">
        <v>3857</v>
      </c>
      <c r="B2972" t="s">
        <v>4166</v>
      </c>
      <c r="C2972" t="s">
        <v>3892</v>
      </c>
      <c r="D2972">
        <v>2017</v>
      </c>
      <c r="E2972" t="s">
        <v>3888</v>
      </c>
      <c r="F2972" t="s">
        <v>3873</v>
      </c>
      <c r="G2972" t="s">
        <v>3866</v>
      </c>
      <c r="H2972" t="s">
        <v>3856</v>
      </c>
      <c r="I2972">
        <v>190.08459999999999</v>
      </c>
      <c r="J2972">
        <v>4</v>
      </c>
    </row>
    <row r="2973" spans="1:10" hidden="1" x14ac:dyDescent="0.3">
      <c r="A2973" t="s">
        <v>3857</v>
      </c>
      <c r="B2973" t="s">
        <v>4836</v>
      </c>
      <c r="C2973" t="s">
        <v>3886</v>
      </c>
      <c r="D2973">
        <v>2017</v>
      </c>
      <c r="E2973" t="s">
        <v>3888</v>
      </c>
      <c r="F2973" t="s">
        <v>3873</v>
      </c>
      <c r="G2973" t="s">
        <v>3866</v>
      </c>
      <c r="H2973" t="s">
        <v>3856</v>
      </c>
      <c r="I2973">
        <v>121.3098</v>
      </c>
      <c r="J2973">
        <v>4</v>
      </c>
    </row>
    <row r="2974" spans="1:10" hidden="1" x14ac:dyDescent="0.3">
      <c r="A2974" t="s">
        <v>3857</v>
      </c>
      <c r="B2974" t="s">
        <v>5177</v>
      </c>
      <c r="C2974" t="s">
        <v>3886</v>
      </c>
      <c r="D2974">
        <v>2017</v>
      </c>
      <c r="E2974" t="s">
        <v>3888</v>
      </c>
      <c r="F2974" t="s">
        <v>3873</v>
      </c>
      <c r="G2974" t="s">
        <v>3866</v>
      </c>
      <c r="H2974" t="s">
        <v>3856</v>
      </c>
      <c r="I2974">
        <v>120.2124</v>
      </c>
      <c r="J2974">
        <v>4</v>
      </c>
    </row>
    <row r="2975" spans="1:10" hidden="1" x14ac:dyDescent="0.3">
      <c r="A2975" t="s">
        <v>3857</v>
      </c>
      <c r="B2975" t="s">
        <v>4014</v>
      </c>
      <c r="C2975" t="s">
        <v>3886</v>
      </c>
      <c r="D2975">
        <v>2017</v>
      </c>
      <c r="E2975" t="s">
        <v>3888</v>
      </c>
      <c r="F2975" t="s">
        <v>3873</v>
      </c>
      <c r="G2975" t="s">
        <v>3866</v>
      </c>
      <c r="H2975" t="s">
        <v>3856</v>
      </c>
      <c r="I2975">
        <v>186.0266</v>
      </c>
      <c r="J2975">
        <v>4</v>
      </c>
    </row>
    <row r="2976" spans="1:10" hidden="1" x14ac:dyDescent="0.3">
      <c r="A2976" t="s">
        <v>3857</v>
      </c>
      <c r="B2976" t="s">
        <v>5234</v>
      </c>
      <c r="C2976" t="s">
        <v>3871</v>
      </c>
      <c r="D2976">
        <v>2017</v>
      </c>
      <c r="E2976" t="s">
        <v>3888</v>
      </c>
      <c r="F2976" t="s">
        <v>3873</v>
      </c>
      <c r="G2976" t="s">
        <v>3866</v>
      </c>
      <c r="H2976" t="s">
        <v>3856</v>
      </c>
      <c r="I2976">
        <v>74.069599999999994</v>
      </c>
      <c r="J2976">
        <v>4</v>
      </c>
    </row>
    <row r="2977" spans="1:10" hidden="1" x14ac:dyDescent="0.3">
      <c r="A2977" t="s">
        <v>3851</v>
      </c>
      <c r="B2977" t="s">
        <v>4813</v>
      </c>
      <c r="C2977" t="s">
        <v>3932</v>
      </c>
      <c r="D2977">
        <v>2017</v>
      </c>
      <c r="E2977" t="s">
        <v>3888</v>
      </c>
      <c r="F2977" t="s">
        <v>3873</v>
      </c>
      <c r="G2977" t="s">
        <v>3866</v>
      </c>
      <c r="H2977" t="s">
        <v>3856</v>
      </c>
      <c r="I2977">
        <v>90.882999999999996</v>
      </c>
      <c r="J2977">
        <v>4</v>
      </c>
    </row>
    <row r="2978" spans="1:10" hidden="1" x14ac:dyDescent="0.3">
      <c r="A2978" t="s">
        <v>3851</v>
      </c>
      <c r="B2978" t="s">
        <v>5259</v>
      </c>
      <c r="C2978" t="s">
        <v>3932</v>
      </c>
      <c r="D2978">
        <v>2017</v>
      </c>
      <c r="E2978" t="s">
        <v>3888</v>
      </c>
      <c r="F2978" t="s">
        <v>3873</v>
      </c>
      <c r="G2978" t="s">
        <v>3866</v>
      </c>
      <c r="H2978" t="s">
        <v>3856</v>
      </c>
      <c r="I2978">
        <v>185.22399999999999</v>
      </c>
      <c r="J2978">
        <v>4</v>
      </c>
    </row>
    <row r="2979" spans="1:10" hidden="1" x14ac:dyDescent="0.3">
      <c r="A2979" t="s">
        <v>3851</v>
      </c>
      <c r="B2979" t="s">
        <v>4975</v>
      </c>
      <c r="C2979" t="s">
        <v>3895</v>
      </c>
      <c r="D2979">
        <v>2017</v>
      </c>
      <c r="E2979" t="s">
        <v>3888</v>
      </c>
      <c r="F2979" t="s">
        <v>3873</v>
      </c>
      <c r="G2979" t="s">
        <v>3866</v>
      </c>
      <c r="H2979" t="s">
        <v>3856</v>
      </c>
      <c r="I2979">
        <v>187.75559999999999</v>
      </c>
      <c r="J2979">
        <v>4</v>
      </c>
    </row>
    <row r="2980" spans="1:10" hidden="1" x14ac:dyDescent="0.3">
      <c r="A2980" t="s">
        <v>3851</v>
      </c>
      <c r="B2980" t="s">
        <v>4704</v>
      </c>
      <c r="C2980" t="s">
        <v>3895</v>
      </c>
      <c r="D2980">
        <v>2017</v>
      </c>
      <c r="E2980" t="s">
        <v>3888</v>
      </c>
      <c r="F2980" t="s">
        <v>3873</v>
      </c>
      <c r="G2980" t="s">
        <v>3866</v>
      </c>
      <c r="H2980" t="s">
        <v>3856</v>
      </c>
      <c r="I2980">
        <v>225.30879999999999</v>
      </c>
      <c r="J2980">
        <v>4</v>
      </c>
    </row>
    <row r="2981" spans="1:10" hidden="1" x14ac:dyDescent="0.3">
      <c r="A2981" t="s">
        <v>3851</v>
      </c>
      <c r="B2981" t="s">
        <v>5014</v>
      </c>
      <c r="C2981" t="s">
        <v>3868</v>
      </c>
      <c r="D2981">
        <v>2017</v>
      </c>
      <c r="E2981" t="s">
        <v>3888</v>
      </c>
      <c r="F2981" t="s">
        <v>3873</v>
      </c>
      <c r="G2981" t="s">
        <v>3866</v>
      </c>
      <c r="H2981" t="s">
        <v>3856</v>
      </c>
      <c r="I2981">
        <v>170.54220000000001</v>
      </c>
      <c r="J2981">
        <v>4</v>
      </c>
    </row>
    <row r="2982" spans="1:10" hidden="1" x14ac:dyDescent="0.3">
      <c r="A2982" t="s">
        <v>3851</v>
      </c>
      <c r="B2982" t="s">
        <v>3997</v>
      </c>
      <c r="C2982" t="s">
        <v>3868</v>
      </c>
      <c r="D2982">
        <v>2017</v>
      </c>
      <c r="E2982" t="s">
        <v>3888</v>
      </c>
      <c r="F2982" t="s">
        <v>3873</v>
      </c>
      <c r="G2982" t="s">
        <v>3866</v>
      </c>
      <c r="H2982" t="s">
        <v>3856</v>
      </c>
      <c r="I2982">
        <v>103.76739999999999</v>
      </c>
      <c r="J2982">
        <v>4</v>
      </c>
    </row>
    <row r="2983" spans="1:10" hidden="1" x14ac:dyDescent="0.3">
      <c r="A2983" t="s">
        <v>3851</v>
      </c>
      <c r="B2983" t="s">
        <v>4887</v>
      </c>
      <c r="C2983" t="s">
        <v>3868</v>
      </c>
      <c r="D2983">
        <v>2017</v>
      </c>
      <c r="E2983" t="s">
        <v>3888</v>
      </c>
      <c r="F2983" t="s">
        <v>3873</v>
      </c>
      <c r="G2983" t="s">
        <v>3866</v>
      </c>
      <c r="H2983" t="s">
        <v>3856</v>
      </c>
      <c r="I2983">
        <v>141.24700000000001</v>
      </c>
      <c r="J2983">
        <v>4</v>
      </c>
    </row>
    <row r="2984" spans="1:10" hidden="1" x14ac:dyDescent="0.3">
      <c r="A2984" t="s">
        <v>3851</v>
      </c>
      <c r="B2984" t="s">
        <v>4350</v>
      </c>
      <c r="C2984" t="s">
        <v>3864</v>
      </c>
      <c r="D2984">
        <v>2017</v>
      </c>
      <c r="E2984" t="s">
        <v>3888</v>
      </c>
      <c r="F2984" t="s">
        <v>3873</v>
      </c>
      <c r="G2984" t="s">
        <v>3866</v>
      </c>
      <c r="H2984" t="s">
        <v>3856</v>
      </c>
      <c r="I2984">
        <v>101.79900000000001</v>
      </c>
      <c r="J2984">
        <v>4</v>
      </c>
    </row>
    <row r="2985" spans="1:10" hidden="1" x14ac:dyDescent="0.3">
      <c r="A2985" t="s">
        <v>3851</v>
      </c>
      <c r="B2985" t="s">
        <v>4435</v>
      </c>
      <c r="C2985" t="s">
        <v>3864</v>
      </c>
      <c r="D2985">
        <v>2017</v>
      </c>
      <c r="E2985" t="s">
        <v>3888</v>
      </c>
      <c r="F2985" t="s">
        <v>3873</v>
      </c>
      <c r="G2985" t="s">
        <v>3866</v>
      </c>
      <c r="H2985" t="s">
        <v>3856</v>
      </c>
      <c r="I2985">
        <v>82.859200000000001</v>
      </c>
      <c r="J2985">
        <v>4</v>
      </c>
    </row>
    <row r="2986" spans="1:10" hidden="1" x14ac:dyDescent="0.3">
      <c r="A2986" t="s">
        <v>3851</v>
      </c>
      <c r="B2986" t="s">
        <v>4605</v>
      </c>
      <c r="C2986" t="s">
        <v>3853</v>
      </c>
      <c r="D2986">
        <v>2017</v>
      </c>
      <c r="E2986" t="s">
        <v>3888</v>
      </c>
      <c r="F2986" t="s">
        <v>3873</v>
      </c>
      <c r="G2986" t="s">
        <v>3866</v>
      </c>
      <c r="H2986" t="s">
        <v>3856</v>
      </c>
      <c r="I2986">
        <v>163.15260000000001</v>
      </c>
      <c r="J2986">
        <v>4</v>
      </c>
    </row>
    <row r="2987" spans="1:10" hidden="1" x14ac:dyDescent="0.3">
      <c r="A2987" t="s">
        <v>3851</v>
      </c>
      <c r="B2987" t="s">
        <v>4237</v>
      </c>
      <c r="C2987" t="s">
        <v>3853</v>
      </c>
      <c r="D2987">
        <v>2017</v>
      </c>
      <c r="E2987" t="s">
        <v>3888</v>
      </c>
      <c r="F2987" t="s">
        <v>3873</v>
      </c>
      <c r="G2987" t="s">
        <v>3866</v>
      </c>
      <c r="H2987" t="s">
        <v>3856</v>
      </c>
      <c r="I2987">
        <v>234.0958</v>
      </c>
      <c r="J2987">
        <v>4</v>
      </c>
    </row>
    <row r="2988" spans="1:10" hidden="1" x14ac:dyDescent="0.3">
      <c r="A2988" t="s">
        <v>3851</v>
      </c>
      <c r="B2988" t="s">
        <v>4294</v>
      </c>
      <c r="C2988" t="s">
        <v>3892</v>
      </c>
      <c r="D2988">
        <v>2017</v>
      </c>
      <c r="E2988" t="s">
        <v>3888</v>
      </c>
      <c r="F2988" t="s">
        <v>3873</v>
      </c>
      <c r="G2988" t="s">
        <v>3866</v>
      </c>
      <c r="H2988" t="s">
        <v>3856</v>
      </c>
      <c r="I2988">
        <v>153.13140000000001</v>
      </c>
      <c r="J2988">
        <v>4</v>
      </c>
    </row>
    <row r="2989" spans="1:10" hidden="1" x14ac:dyDescent="0.3">
      <c r="A2989" t="s">
        <v>3851</v>
      </c>
      <c r="B2989" t="s">
        <v>4675</v>
      </c>
      <c r="C2989" t="s">
        <v>3886</v>
      </c>
      <c r="D2989">
        <v>2017</v>
      </c>
      <c r="E2989" t="s">
        <v>3888</v>
      </c>
      <c r="F2989" t="s">
        <v>3873</v>
      </c>
      <c r="G2989" t="s">
        <v>3866</v>
      </c>
      <c r="H2989" t="s">
        <v>3856</v>
      </c>
      <c r="I2989">
        <v>65.016800000000003</v>
      </c>
      <c r="J2989">
        <v>4</v>
      </c>
    </row>
    <row r="2990" spans="1:10" hidden="1" x14ac:dyDescent="0.3">
      <c r="A2990" t="s">
        <v>3851</v>
      </c>
      <c r="B2990" t="s">
        <v>4936</v>
      </c>
      <c r="C2990" t="s">
        <v>3886</v>
      </c>
      <c r="D2990">
        <v>2017</v>
      </c>
      <c r="E2990" t="s">
        <v>3888</v>
      </c>
      <c r="F2990" t="s">
        <v>3873</v>
      </c>
      <c r="G2990" t="s">
        <v>3866</v>
      </c>
      <c r="H2990" t="s">
        <v>3856</v>
      </c>
      <c r="I2990">
        <v>126.79940000000001</v>
      </c>
      <c r="J2990">
        <v>4</v>
      </c>
    </row>
    <row r="2991" spans="1:10" hidden="1" x14ac:dyDescent="0.3">
      <c r="A2991" t="s">
        <v>3851</v>
      </c>
      <c r="B2991" t="s">
        <v>4740</v>
      </c>
      <c r="C2991" t="s">
        <v>3886</v>
      </c>
      <c r="D2991">
        <v>2017</v>
      </c>
      <c r="E2991" t="s">
        <v>3888</v>
      </c>
      <c r="F2991" t="s">
        <v>3873</v>
      </c>
      <c r="G2991" t="s">
        <v>3866</v>
      </c>
      <c r="H2991" t="s">
        <v>3856</v>
      </c>
      <c r="I2991">
        <v>143.71539999999999</v>
      </c>
      <c r="J2991">
        <v>4</v>
      </c>
    </row>
    <row r="2992" spans="1:10" hidden="1" x14ac:dyDescent="0.3">
      <c r="A2992" t="s">
        <v>3851</v>
      </c>
      <c r="B2992" t="s">
        <v>5110</v>
      </c>
      <c r="C2992" t="s">
        <v>3886</v>
      </c>
      <c r="D2992">
        <v>2017</v>
      </c>
      <c r="E2992" t="s">
        <v>3888</v>
      </c>
      <c r="F2992" t="s">
        <v>3873</v>
      </c>
      <c r="G2992" t="s">
        <v>3866</v>
      </c>
      <c r="H2992" t="s">
        <v>3856</v>
      </c>
      <c r="I2992">
        <v>97.575199999999995</v>
      </c>
      <c r="J2992">
        <v>4</v>
      </c>
    </row>
    <row r="2993" spans="1:10" hidden="1" x14ac:dyDescent="0.3">
      <c r="A2993" t="s">
        <v>3851</v>
      </c>
      <c r="B2993" t="s">
        <v>4650</v>
      </c>
      <c r="C2993" t="s">
        <v>3996</v>
      </c>
      <c r="D2993">
        <v>2017</v>
      </c>
      <c r="E2993" t="s">
        <v>3888</v>
      </c>
      <c r="F2993" t="s">
        <v>3873</v>
      </c>
      <c r="G2993" t="s">
        <v>3866</v>
      </c>
      <c r="H2993" t="s">
        <v>3856</v>
      </c>
      <c r="I2993">
        <v>172.34479999999999</v>
      </c>
      <c r="J2993">
        <v>4</v>
      </c>
    </row>
    <row r="2994" spans="1:10" x14ac:dyDescent="0.3">
      <c r="A2994" t="s">
        <v>3857</v>
      </c>
      <c r="B2994" t="s">
        <v>4058</v>
      </c>
      <c r="C2994" t="s">
        <v>3871</v>
      </c>
      <c r="D2994">
        <v>2011</v>
      </c>
      <c r="E2994" t="s">
        <v>3877</v>
      </c>
      <c r="F2994" t="s">
        <v>3861</v>
      </c>
      <c r="G2994" t="s">
        <v>36</v>
      </c>
      <c r="H2994" t="s">
        <v>3878</v>
      </c>
      <c r="I2994">
        <v>190.453</v>
      </c>
      <c r="J2994">
        <v>4</v>
      </c>
    </row>
    <row r="2995" spans="1:10" x14ac:dyDescent="0.3">
      <c r="A2995" t="s">
        <v>3857</v>
      </c>
      <c r="B2995" t="s">
        <v>4583</v>
      </c>
      <c r="C2995" t="s">
        <v>3895</v>
      </c>
      <c r="D2995">
        <v>2011</v>
      </c>
      <c r="E2995" t="s">
        <v>3877</v>
      </c>
      <c r="F2995" t="s">
        <v>3861</v>
      </c>
      <c r="G2995" t="s">
        <v>36</v>
      </c>
      <c r="H2995" t="s">
        <v>3878</v>
      </c>
      <c r="I2995">
        <v>176.43700000000001</v>
      </c>
      <c r="J2995">
        <v>4</v>
      </c>
    </row>
    <row r="2996" spans="1:10" x14ac:dyDescent="0.3">
      <c r="A2996" t="s">
        <v>3857</v>
      </c>
      <c r="B2996" t="s">
        <v>4125</v>
      </c>
      <c r="C2996" t="s">
        <v>3868</v>
      </c>
      <c r="D2996">
        <v>2011</v>
      </c>
      <c r="E2996" t="s">
        <v>3877</v>
      </c>
      <c r="F2996" t="s">
        <v>3861</v>
      </c>
      <c r="G2996" t="s">
        <v>36</v>
      </c>
      <c r="H2996" t="s">
        <v>3878</v>
      </c>
      <c r="I2996">
        <v>114.14919999999999</v>
      </c>
      <c r="J2996">
        <v>4</v>
      </c>
    </row>
    <row r="2997" spans="1:10" x14ac:dyDescent="0.3">
      <c r="A2997" t="s">
        <v>3857</v>
      </c>
      <c r="B2997" t="s">
        <v>4063</v>
      </c>
      <c r="C2997" t="s">
        <v>3868</v>
      </c>
      <c r="D2997">
        <v>2011</v>
      </c>
      <c r="E2997" t="s">
        <v>3877</v>
      </c>
      <c r="F2997" t="s">
        <v>3861</v>
      </c>
      <c r="G2997" t="s">
        <v>36</v>
      </c>
      <c r="H2997" t="s">
        <v>3878</v>
      </c>
      <c r="I2997">
        <v>93.309399999999997</v>
      </c>
      <c r="J2997">
        <v>4</v>
      </c>
    </row>
    <row r="2998" spans="1:10" x14ac:dyDescent="0.3">
      <c r="A2998" t="s">
        <v>3857</v>
      </c>
      <c r="B2998" t="s">
        <v>4519</v>
      </c>
      <c r="C2998" t="s">
        <v>3834</v>
      </c>
      <c r="D2998">
        <v>2011</v>
      </c>
      <c r="E2998" t="s">
        <v>3877</v>
      </c>
      <c r="F2998" t="s">
        <v>3861</v>
      </c>
      <c r="G2998" t="s">
        <v>36</v>
      </c>
      <c r="H2998" t="s">
        <v>3878</v>
      </c>
      <c r="I2998">
        <v>141.81280000000001</v>
      </c>
      <c r="J2998">
        <v>4</v>
      </c>
    </row>
    <row r="2999" spans="1:10" x14ac:dyDescent="0.3">
      <c r="A2999" t="s">
        <v>3857</v>
      </c>
      <c r="B2999" t="s">
        <v>3917</v>
      </c>
      <c r="C2999" t="s">
        <v>3864</v>
      </c>
      <c r="D2999">
        <v>2011</v>
      </c>
      <c r="E2999" t="s">
        <v>3877</v>
      </c>
      <c r="F2999" t="s">
        <v>3861</v>
      </c>
      <c r="G2999" t="s">
        <v>36</v>
      </c>
      <c r="H2999" t="s">
        <v>3878</v>
      </c>
      <c r="I2999">
        <v>63.750999999999998</v>
      </c>
      <c r="J2999">
        <v>4</v>
      </c>
    </row>
    <row r="3000" spans="1:10" x14ac:dyDescent="0.3">
      <c r="A3000" t="s">
        <v>3857</v>
      </c>
      <c r="B3000" t="s">
        <v>4209</v>
      </c>
      <c r="C3000" t="s">
        <v>3864</v>
      </c>
      <c r="D3000">
        <v>2011</v>
      </c>
      <c r="E3000" t="s">
        <v>3877</v>
      </c>
      <c r="F3000" t="s">
        <v>3861</v>
      </c>
      <c r="G3000" t="s">
        <v>36</v>
      </c>
      <c r="H3000" t="s">
        <v>3878</v>
      </c>
      <c r="I3000">
        <v>141.61799999999999</v>
      </c>
      <c r="J3000">
        <v>4</v>
      </c>
    </row>
    <row r="3001" spans="1:10" x14ac:dyDescent="0.3">
      <c r="A3001" t="s">
        <v>3857</v>
      </c>
      <c r="B3001" t="s">
        <v>5099</v>
      </c>
      <c r="C3001" t="s">
        <v>3864</v>
      </c>
      <c r="D3001">
        <v>2011</v>
      </c>
      <c r="E3001" t="s">
        <v>3877</v>
      </c>
      <c r="F3001" t="s">
        <v>3861</v>
      </c>
      <c r="G3001" t="s">
        <v>36</v>
      </c>
      <c r="H3001" t="s">
        <v>3878</v>
      </c>
      <c r="I3001">
        <v>32.655799999999999</v>
      </c>
      <c r="J3001">
        <v>4</v>
      </c>
    </row>
    <row r="3002" spans="1:10" x14ac:dyDescent="0.3">
      <c r="A3002" t="s">
        <v>3857</v>
      </c>
      <c r="B3002" t="s">
        <v>4981</v>
      </c>
      <c r="C3002" t="s">
        <v>3864</v>
      </c>
      <c r="D3002">
        <v>2011</v>
      </c>
      <c r="E3002" t="s">
        <v>3877</v>
      </c>
      <c r="F3002" t="s">
        <v>3861</v>
      </c>
      <c r="G3002" t="s">
        <v>36</v>
      </c>
      <c r="H3002" t="s">
        <v>3878</v>
      </c>
      <c r="I3002">
        <v>95.540999999999997</v>
      </c>
      <c r="J3002">
        <v>4</v>
      </c>
    </row>
    <row r="3003" spans="1:10" x14ac:dyDescent="0.3">
      <c r="A3003" t="s">
        <v>3857</v>
      </c>
      <c r="B3003" t="s">
        <v>4586</v>
      </c>
      <c r="C3003" t="s">
        <v>3864</v>
      </c>
      <c r="D3003">
        <v>2011</v>
      </c>
      <c r="E3003" t="s">
        <v>3877</v>
      </c>
      <c r="F3003" t="s">
        <v>3861</v>
      </c>
      <c r="G3003" t="s">
        <v>36</v>
      </c>
      <c r="H3003" t="s">
        <v>3878</v>
      </c>
      <c r="I3003">
        <v>226.2062</v>
      </c>
      <c r="J3003">
        <v>4</v>
      </c>
    </row>
    <row r="3004" spans="1:10" x14ac:dyDescent="0.3">
      <c r="A3004" t="s">
        <v>3857</v>
      </c>
      <c r="B3004" t="s">
        <v>5260</v>
      </c>
      <c r="C3004" t="s">
        <v>3853</v>
      </c>
      <c r="D3004">
        <v>2011</v>
      </c>
      <c r="E3004" t="s">
        <v>3877</v>
      </c>
      <c r="F3004" t="s">
        <v>3861</v>
      </c>
      <c r="G3004" t="s">
        <v>36</v>
      </c>
      <c r="H3004" t="s">
        <v>3878</v>
      </c>
      <c r="I3004">
        <v>133.5284</v>
      </c>
      <c r="J3004">
        <v>4</v>
      </c>
    </row>
    <row r="3005" spans="1:10" x14ac:dyDescent="0.3">
      <c r="A3005" t="s">
        <v>3857</v>
      </c>
      <c r="B3005" t="s">
        <v>4070</v>
      </c>
      <c r="C3005" t="s">
        <v>3853</v>
      </c>
      <c r="D3005">
        <v>2011</v>
      </c>
      <c r="E3005" t="s">
        <v>3877</v>
      </c>
      <c r="F3005" t="s">
        <v>3861</v>
      </c>
      <c r="G3005" t="s">
        <v>36</v>
      </c>
      <c r="H3005" t="s">
        <v>3878</v>
      </c>
      <c r="I3005">
        <v>50.8324</v>
      </c>
      <c r="J3005">
        <v>4</v>
      </c>
    </row>
    <row r="3006" spans="1:10" x14ac:dyDescent="0.3">
      <c r="A3006" t="s">
        <v>3857</v>
      </c>
      <c r="B3006" t="s">
        <v>4187</v>
      </c>
      <c r="C3006" t="s">
        <v>3899</v>
      </c>
      <c r="D3006">
        <v>2011</v>
      </c>
      <c r="E3006" t="s">
        <v>3877</v>
      </c>
      <c r="F3006" t="s">
        <v>3861</v>
      </c>
      <c r="G3006" t="s">
        <v>36</v>
      </c>
      <c r="H3006" t="s">
        <v>3878</v>
      </c>
      <c r="I3006">
        <v>190.28720000000001</v>
      </c>
      <c r="J3006">
        <v>4</v>
      </c>
    </row>
    <row r="3007" spans="1:10" x14ac:dyDescent="0.3">
      <c r="A3007" t="s">
        <v>3857</v>
      </c>
      <c r="B3007" t="s">
        <v>4217</v>
      </c>
      <c r="C3007" t="s">
        <v>3880</v>
      </c>
      <c r="D3007">
        <v>2011</v>
      </c>
      <c r="E3007" t="s">
        <v>3877</v>
      </c>
      <c r="F3007" t="s">
        <v>3861</v>
      </c>
      <c r="G3007" t="s">
        <v>36</v>
      </c>
      <c r="H3007" t="s">
        <v>3878</v>
      </c>
      <c r="I3007">
        <v>248.346</v>
      </c>
      <c r="J3007">
        <v>4</v>
      </c>
    </row>
    <row r="3008" spans="1:10" x14ac:dyDescent="0.3">
      <c r="A3008" t="s">
        <v>3857</v>
      </c>
      <c r="B3008" t="s">
        <v>5008</v>
      </c>
      <c r="C3008" t="s">
        <v>3880</v>
      </c>
      <c r="D3008">
        <v>2011</v>
      </c>
      <c r="E3008" t="s">
        <v>3877</v>
      </c>
      <c r="F3008" t="s">
        <v>3861</v>
      </c>
      <c r="G3008" t="s">
        <v>36</v>
      </c>
      <c r="H3008" t="s">
        <v>3878</v>
      </c>
      <c r="I3008">
        <v>192.31620000000001</v>
      </c>
      <c r="J3008">
        <v>4</v>
      </c>
    </row>
    <row r="3009" spans="1:10" hidden="1" x14ac:dyDescent="0.3">
      <c r="A3009" t="s">
        <v>3857</v>
      </c>
      <c r="B3009" t="s">
        <v>4010</v>
      </c>
      <c r="C3009" t="s">
        <v>3880</v>
      </c>
      <c r="D3009">
        <v>2011</v>
      </c>
      <c r="E3009" t="s">
        <v>3877</v>
      </c>
      <c r="F3009" t="s">
        <v>3861</v>
      </c>
      <c r="G3009" t="s">
        <v>17</v>
      </c>
      <c r="H3009" t="s">
        <v>3878</v>
      </c>
      <c r="I3009">
        <v>35.955800000000004</v>
      </c>
      <c r="J3009">
        <v>4</v>
      </c>
    </row>
    <row r="3010" spans="1:10" hidden="1" x14ac:dyDescent="0.3">
      <c r="A3010" t="s">
        <v>3857</v>
      </c>
      <c r="B3010" t="s">
        <v>4908</v>
      </c>
      <c r="C3010" t="s">
        <v>3892</v>
      </c>
      <c r="D3010">
        <v>2011</v>
      </c>
      <c r="E3010" t="s">
        <v>3877</v>
      </c>
      <c r="F3010" t="s">
        <v>3861</v>
      </c>
      <c r="G3010" t="s">
        <v>17</v>
      </c>
      <c r="H3010" t="s">
        <v>3878</v>
      </c>
      <c r="I3010">
        <v>188.453</v>
      </c>
      <c r="J3010">
        <v>4</v>
      </c>
    </row>
    <row r="3011" spans="1:10" hidden="1" x14ac:dyDescent="0.3">
      <c r="A3011" t="s">
        <v>3857</v>
      </c>
      <c r="B3011" t="s">
        <v>4601</v>
      </c>
      <c r="C3011" t="s">
        <v>3886</v>
      </c>
      <c r="D3011">
        <v>2011</v>
      </c>
      <c r="E3011" t="s">
        <v>3877</v>
      </c>
      <c r="F3011" t="s">
        <v>3861</v>
      </c>
      <c r="G3011" t="s">
        <v>17</v>
      </c>
      <c r="H3011" t="s">
        <v>3878</v>
      </c>
      <c r="I3011">
        <v>85.319800000000001</v>
      </c>
      <c r="J3011">
        <v>4</v>
      </c>
    </row>
    <row r="3012" spans="1:10" hidden="1" x14ac:dyDescent="0.3">
      <c r="A3012" t="s">
        <v>3857</v>
      </c>
      <c r="B3012" t="s">
        <v>5194</v>
      </c>
      <c r="C3012" t="s">
        <v>3996</v>
      </c>
      <c r="D3012">
        <v>2011</v>
      </c>
      <c r="E3012" t="s">
        <v>3877</v>
      </c>
      <c r="F3012" t="s">
        <v>3861</v>
      </c>
      <c r="G3012" t="s">
        <v>17</v>
      </c>
      <c r="H3012" t="s">
        <v>3878</v>
      </c>
      <c r="I3012">
        <v>207.7638</v>
      </c>
      <c r="J3012">
        <v>4</v>
      </c>
    </row>
    <row r="3013" spans="1:10" hidden="1" x14ac:dyDescent="0.3">
      <c r="A3013" t="s">
        <v>3851</v>
      </c>
      <c r="B3013" t="s">
        <v>5261</v>
      </c>
      <c r="C3013" t="s">
        <v>3932</v>
      </c>
      <c r="D3013">
        <v>2011</v>
      </c>
      <c r="E3013" t="s">
        <v>3877</v>
      </c>
      <c r="F3013" t="s">
        <v>3861</v>
      </c>
      <c r="G3013" t="s">
        <v>17</v>
      </c>
      <c r="H3013" t="s">
        <v>3878</v>
      </c>
      <c r="I3013">
        <v>143.9128</v>
      </c>
      <c r="J3013">
        <v>4</v>
      </c>
    </row>
    <row r="3014" spans="1:10" hidden="1" x14ac:dyDescent="0.3">
      <c r="A3014" t="s">
        <v>3851</v>
      </c>
      <c r="B3014" t="s">
        <v>5262</v>
      </c>
      <c r="C3014" t="s">
        <v>3932</v>
      </c>
      <c r="D3014">
        <v>2011</v>
      </c>
      <c r="E3014" t="s">
        <v>3877</v>
      </c>
      <c r="F3014" t="s">
        <v>3861</v>
      </c>
      <c r="G3014" t="s">
        <v>17</v>
      </c>
      <c r="H3014" t="s">
        <v>3878</v>
      </c>
      <c r="I3014">
        <v>241.4196</v>
      </c>
      <c r="J3014">
        <v>4</v>
      </c>
    </row>
    <row r="3015" spans="1:10" hidden="1" x14ac:dyDescent="0.3">
      <c r="A3015" t="s">
        <v>3851</v>
      </c>
      <c r="B3015" t="s">
        <v>4103</v>
      </c>
      <c r="C3015" t="s">
        <v>3932</v>
      </c>
      <c r="D3015">
        <v>2011</v>
      </c>
      <c r="E3015" t="s">
        <v>3877</v>
      </c>
      <c r="F3015" t="s">
        <v>3861</v>
      </c>
      <c r="G3015" t="s">
        <v>17</v>
      </c>
      <c r="H3015" t="s">
        <v>3878</v>
      </c>
      <c r="I3015">
        <v>194.61099999999999</v>
      </c>
      <c r="J3015">
        <v>4</v>
      </c>
    </row>
    <row r="3016" spans="1:10" hidden="1" x14ac:dyDescent="0.3">
      <c r="A3016" t="s">
        <v>3851</v>
      </c>
      <c r="B3016" t="s">
        <v>5080</v>
      </c>
      <c r="C3016" t="s">
        <v>3895</v>
      </c>
      <c r="D3016">
        <v>2011</v>
      </c>
      <c r="E3016" t="s">
        <v>3877</v>
      </c>
      <c r="F3016" t="s">
        <v>3861</v>
      </c>
      <c r="G3016" t="s">
        <v>17</v>
      </c>
      <c r="H3016" t="s">
        <v>3878</v>
      </c>
      <c r="I3016">
        <v>173.40539999999999</v>
      </c>
      <c r="J3016">
        <v>4</v>
      </c>
    </row>
    <row r="3017" spans="1:10" hidden="1" x14ac:dyDescent="0.3">
      <c r="A3017" t="s">
        <v>3851</v>
      </c>
      <c r="B3017" t="s">
        <v>4773</v>
      </c>
      <c r="C3017" t="s">
        <v>3895</v>
      </c>
      <c r="D3017">
        <v>2011</v>
      </c>
      <c r="E3017" t="s">
        <v>3877</v>
      </c>
      <c r="F3017" t="s">
        <v>3861</v>
      </c>
      <c r="G3017" t="s">
        <v>17</v>
      </c>
      <c r="H3017" t="s">
        <v>3878</v>
      </c>
      <c r="I3017">
        <v>110.857</v>
      </c>
      <c r="J3017">
        <v>4</v>
      </c>
    </row>
    <row r="3018" spans="1:10" hidden="1" x14ac:dyDescent="0.3">
      <c r="A3018" t="s">
        <v>3851</v>
      </c>
      <c r="B3018" t="s">
        <v>4888</v>
      </c>
      <c r="C3018" t="s">
        <v>3834</v>
      </c>
      <c r="D3018">
        <v>2011</v>
      </c>
      <c r="E3018" t="s">
        <v>3877</v>
      </c>
      <c r="F3018" t="s">
        <v>3861</v>
      </c>
      <c r="G3018" t="s">
        <v>17</v>
      </c>
      <c r="H3018" t="s">
        <v>3878</v>
      </c>
      <c r="I3018">
        <v>188.024</v>
      </c>
      <c r="J3018">
        <v>4</v>
      </c>
    </row>
    <row r="3019" spans="1:10" hidden="1" x14ac:dyDescent="0.3">
      <c r="A3019" t="s">
        <v>3851</v>
      </c>
      <c r="B3019" t="s">
        <v>3973</v>
      </c>
      <c r="C3019" t="s">
        <v>3834</v>
      </c>
      <c r="D3019">
        <v>2011</v>
      </c>
      <c r="E3019" t="s">
        <v>3877</v>
      </c>
      <c r="F3019" t="s">
        <v>3861</v>
      </c>
      <c r="G3019" t="s">
        <v>17</v>
      </c>
      <c r="H3019" t="s">
        <v>3878</v>
      </c>
      <c r="I3019">
        <v>92.843599999999995</v>
      </c>
      <c r="J3019">
        <v>4</v>
      </c>
    </row>
    <row r="3020" spans="1:10" hidden="1" x14ac:dyDescent="0.3">
      <c r="A3020" t="s">
        <v>3851</v>
      </c>
      <c r="B3020" t="s">
        <v>4151</v>
      </c>
      <c r="C3020" t="s">
        <v>3864</v>
      </c>
      <c r="D3020">
        <v>2011</v>
      </c>
      <c r="E3020" t="s">
        <v>3877</v>
      </c>
      <c r="F3020" t="s">
        <v>3861</v>
      </c>
      <c r="G3020" t="s">
        <v>17</v>
      </c>
      <c r="H3020" t="s">
        <v>3878</v>
      </c>
      <c r="I3020">
        <v>179.76599999999999</v>
      </c>
      <c r="J3020">
        <v>4</v>
      </c>
    </row>
    <row r="3021" spans="1:10" hidden="1" x14ac:dyDescent="0.3">
      <c r="A3021" t="s">
        <v>3851</v>
      </c>
      <c r="B3021" t="s">
        <v>5263</v>
      </c>
      <c r="C3021" t="s">
        <v>3853</v>
      </c>
      <c r="D3021">
        <v>2011</v>
      </c>
      <c r="E3021" t="s">
        <v>3877</v>
      </c>
      <c r="F3021" t="s">
        <v>3861</v>
      </c>
      <c r="G3021" t="s">
        <v>17</v>
      </c>
      <c r="H3021" t="s">
        <v>3878</v>
      </c>
      <c r="I3021">
        <v>101.0016</v>
      </c>
      <c r="J3021">
        <v>4</v>
      </c>
    </row>
    <row r="3022" spans="1:10" hidden="1" x14ac:dyDescent="0.3">
      <c r="A3022" t="s">
        <v>3851</v>
      </c>
      <c r="B3022" t="s">
        <v>4390</v>
      </c>
      <c r="C3022" t="s">
        <v>3853</v>
      </c>
      <c r="D3022">
        <v>2011</v>
      </c>
      <c r="E3022" t="s">
        <v>3877</v>
      </c>
      <c r="F3022" t="s">
        <v>3861</v>
      </c>
      <c r="G3022" t="s">
        <v>17</v>
      </c>
      <c r="H3022" t="s">
        <v>3878</v>
      </c>
      <c r="I3022">
        <v>147.54179999999999</v>
      </c>
      <c r="J3022">
        <v>4</v>
      </c>
    </row>
    <row r="3023" spans="1:10" hidden="1" x14ac:dyDescent="0.3">
      <c r="A3023" t="s">
        <v>3851</v>
      </c>
      <c r="B3023" t="s">
        <v>4154</v>
      </c>
      <c r="C3023" t="s">
        <v>3892</v>
      </c>
      <c r="D3023">
        <v>2011</v>
      </c>
      <c r="E3023" t="s">
        <v>3877</v>
      </c>
      <c r="F3023" t="s">
        <v>3861</v>
      </c>
      <c r="G3023" t="s">
        <v>17</v>
      </c>
      <c r="H3023" t="s">
        <v>3878</v>
      </c>
      <c r="I3023">
        <v>194.24520000000001</v>
      </c>
      <c r="J3023">
        <v>4</v>
      </c>
    </row>
    <row r="3024" spans="1:10" hidden="1" x14ac:dyDescent="0.3">
      <c r="A3024" t="s">
        <v>3851</v>
      </c>
      <c r="B3024" t="s">
        <v>5046</v>
      </c>
      <c r="C3024" t="s">
        <v>3892</v>
      </c>
      <c r="D3024">
        <v>2011</v>
      </c>
      <c r="E3024" t="s">
        <v>3877</v>
      </c>
      <c r="F3024" t="s">
        <v>3861</v>
      </c>
      <c r="G3024" t="s">
        <v>17</v>
      </c>
      <c r="H3024" t="s">
        <v>3878</v>
      </c>
      <c r="I3024">
        <v>111.3202</v>
      </c>
      <c r="J3024">
        <v>4</v>
      </c>
    </row>
    <row r="3025" spans="1:10" hidden="1" x14ac:dyDescent="0.3">
      <c r="A3025" t="s">
        <v>3851</v>
      </c>
      <c r="B3025" t="s">
        <v>4622</v>
      </c>
      <c r="C3025" t="s">
        <v>3892</v>
      </c>
      <c r="D3025">
        <v>2011</v>
      </c>
      <c r="E3025" t="s">
        <v>3877</v>
      </c>
      <c r="F3025" t="s">
        <v>3861</v>
      </c>
      <c r="G3025" t="s">
        <v>17</v>
      </c>
      <c r="H3025" t="s">
        <v>3878</v>
      </c>
      <c r="I3025">
        <v>82.727599999999995</v>
      </c>
      <c r="J3025">
        <v>4</v>
      </c>
    </row>
    <row r="3026" spans="1:10" hidden="1" x14ac:dyDescent="0.3">
      <c r="A3026" t="s">
        <v>3851</v>
      </c>
      <c r="B3026" t="s">
        <v>5173</v>
      </c>
      <c r="C3026" t="s">
        <v>3990</v>
      </c>
      <c r="D3026">
        <v>2011</v>
      </c>
      <c r="E3026" t="s">
        <v>3877</v>
      </c>
      <c r="F3026" t="s">
        <v>3861</v>
      </c>
      <c r="G3026" t="s">
        <v>17</v>
      </c>
      <c r="H3026" t="s">
        <v>3878</v>
      </c>
      <c r="I3026">
        <v>173.47640000000001</v>
      </c>
      <c r="J3026">
        <v>4</v>
      </c>
    </row>
    <row r="3027" spans="1:10" hidden="1" x14ac:dyDescent="0.3">
      <c r="A3027" t="s">
        <v>3851</v>
      </c>
      <c r="B3027" t="s">
        <v>5238</v>
      </c>
      <c r="C3027" t="s">
        <v>3886</v>
      </c>
      <c r="D3027">
        <v>2011</v>
      </c>
      <c r="E3027" t="s">
        <v>3877</v>
      </c>
      <c r="F3027" t="s">
        <v>3861</v>
      </c>
      <c r="G3027" t="s">
        <v>17</v>
      </c>
      <c r="H3027" t="s">
        <v>3878</v>
      </c>
      <c r="I3027">
        <v>152.07079999999999</v>
      </c>
      <c r="J3027">
        <v>4</v>
      </c>
    </row>
    <row r="3028" spans="1:10" hidden="1" x14ac:dyDescent="0.3">
      <c r="A3028" t="s">
        <v>3857</v>
      </c>
      <c r="B3028" t="s">
        <v>4824</v>
      </c>
      <c r="C3028" t="s">
        <v>3911</v>
      </c>
      <c r="D3028">
        <v>2014</v>
      </c>
      <c r="E3028" t="s">
        <v>3869</v>
      </c>
      <c r="F3028" t="s">
        <v>3861</v>
      </c>
      <c r="G3028" t="s">
        <v>17</v>
      </c>
      <c r="H3028" t="s">
        <v>3856</v>
      </c>
      <c r="I3028">
        <v>101.1358</v>
      </c>
      <c r="J3028">
        <v>4</v>
      </c>
    </row>
    <row r="3029" spans="1:10" hidden="1" x14ac:dyDescent="0.3">
      <c r="A3029" t="s">
        <v>3857</v>
      </c>
      <c r="B3029" t="s">
        <v>4823</v>
      </c>
      <c r="C3029" t="s">
        <v>3932</v>
      </c>
      <c r="D3029">
        <v>2014</v>
      </c>
      <c r="E3029" t="s">
        <v>3869</v>
      </c>
      <c r="F3029" t="s">
        <v>3861</v>
      </c>
      <c r="G3029" t="s">
        <v>17</v>
      </c>
      <c r="H3029" t="s">
        <v>3856</v>
      </c>
      <c r="I3029">
        <v>99.438400000000001</v>
      </c>
      <c r="J3029">
        <v>4</v>
      </c>
    </row>
    <row r="3030" spans="1:10" hidden="1" x14ac:dyDescent="0.3">
      <c r="A3030" t="s">
        <v>3857</v>
      </c>
      <c r="B3030" t="s">
        <v>4352</v>
      </c>
      <c r="C3030" t="s">
        <v>3868</v>
      </c>
      <c r="D3030">
        <v>2014</v>
      </c>
      <c r="E3030" t="s">
        <v>3869</v>
      </c>
      <c r="F3030" t="s">
        <v>3861</v>
      </c>
      <c r="G3030" t="s">
        <v>17</v>
      </c>
      <c r="H3030" t="s">
        <v>3856</v>
      </c>
      <c r="I3030">
        <v>50.532400000000003</v>
      </c>
      <c r="J3030">
        <v>4</v>
      </c>
    </row>
    <row r="3031" spans="1:10" hidden="1" x14ac:dyDescent="0.3">
      <c r="A3031" t="s">
        <v>3857</v>
      </c>
      <c r="B3031" t="s">
        <v>4342</v>
      </c>
      <c r="C3031" t="s">
        <v>3834</v>
      </c>
      <c r="D3031">
        <v>2014</v>
      </c>
      <c r="E3031" t="s">
        <v>3869</v>
      </c>
      <c r="F3031" t="s">
        <v>3861</v>
      </c>
      <c r="G3031" t="s">
        <v>17</v>
      </c>
      <c r="H3031" t="s">
        <v>3856</v>
      </c>
      <c r="I3031">
        <v>179.53440000000001</v>
      </c>
      <c r="J3031">
        <v>4</v>
      </c>
    </row>
    <row r="3032" spans="1:10" hidden="1" x14ac:dyDescent="0.3">
      <c r="A3032" t="s">
        <v>3857</v>
      </c>
      <c r="B3032" t="s">
        <v>4339</v>
      </c>
      <c r="C3032" t="s">
        <v>3834</v>
      </c>
      <c r="D3032">
        <v>2014</v>
      </c>
      <c r="E3032" t="s">
        <v>3869</v>
      </c>
      <c r="F3032" t="s">
        <v>3861</v>
      </c>
      <c r="G3032" t="s">
        <v>17</v>
      </c>
      <c r="H3032" t="s">
        <v>3856</v>
      </c>
      <c r="I3032">
        <v>89.385599999999997</v>
      </c>
      <c r="J3032">
        <v>4</v>
      </c>
    </row>
    <row r="3033" spans="1:10" hidden="1" x14ac:dyDescent="0.3">
      <c r="A3033" t="s">
        <v>3857</v>
      </c>
      <c r="B3033" t="s">
        <v>4343</v>
      </c>
      <c r="C3033" t="s">
        <v>3864</v>
      </c>
      <c r="D3033">
        <v>2014</v>
      </c>
      <c r="E3033" t="s">
        <v>3869</v>
      </c>
      <c r="F3033" t="s">
        <v>3861</v>
      </c>
      <c r="G3033" t="s">
        <v>17</v>
      </c>
      <c r="H3033" t="s">
        <v>3856</v>
      </c>
      <c r="I3033">
        <v>59.953600000000002</v>
      </c>
      <c r="J3033">
        <v>4</v>
      </c>
    </row>
    <row r="3034" spans="1:10" hidden="1" x14ac:dyDescent="0.3">
      <c r="A3034" t="s">
        <v>3857</v>
      </c>
      <c r="B3034" t="s">
        <v>4783</v>
      </c>
      <c r="C3034" t="s">
        <v>3864</v>
      </c>
      <c r="D3034">
        <v>2014</v>
      </c>
      <c r="E3034" t="s">
        <v>3869</v>
      </c>
      <c r="F3034" t="s">
        <v>3861</v>
      </c>
      <c r="G3034" t="s">
        <v>17</v>
      </c>
      <c r="H3034" t="s">
        <v>3856</v>
      </c>
      <c r="I3034">
        <v>79.430199999999999</v>
      </c>
      <c r="J3034">
        <v>4</v>
      </c>
    </row>
    <row r="3035" spans="1:10" hidden="1" x14ac:dyDescent="0.3">
      <c r="A3035" t="s">
        <v>3857</v>
      </c>
      <c r="B3035" t="s">
        <v>4915</v>
      </c>
      <c r="C3035" t="s">
        <v>3864</v>
      </c>
      <c r="D3035">
        <v>2014</v>
      </c>
      <c r="E3035" t="s">
        <v>3869</v>
      </c>
      <c r="F3035" t="s">
        <v>3861</v>
      </c>
      <c r="G3035" t="s">
        <v>17</v>
      </c>
      <c r="H3035" t="s">
        <v>3856</v>
      </c>
      <c r="I3035">
        <v>73.603800000000007</v>
      </c>
      <c r="J3035">
        <v>4</v>
      </c>
    </row>
    <row r="3036" spans="1:10" hidden="1" x14ac:dyDescent="0.3">
      <c r="A3036" t="s">
        <v>3857</v>
      </c>
      <c r="B3036" t="s">
        <v>4004</v>
      </c>
      <c r="C3036" t="s">
        <v>3864</v>
      </c>
      <c r="D3036">
        <v>2014</v>
      </c>
      <c r="E3036" t="s">
        <v>3869</v>
      </c>
      <c r="F3036" t="s">
        <v>3861</v>
      </c>
      <c r="G3036" t="s">
        <v>17</v>
      </c>
      <c r="H3036" t="s">
        <v>3856</v>
      </c>
      <c r="I3036">
        <v>264.89100000000002</v>
      </c>
      <c r="J3036">
        <v>4</v>
      </c>
    </row>
    <row r="3037" spans="1:10" hidden="1" x14ac:dyDescent="0.3">
      <c r="A3037" t="s">
        <v>3857</v>
      </c>
      <c r="B3037" t="s">
        <v>4246</v>
      </c>
      <c r="C3037" t="s">
        <v>3853</v>
      </c>
      <c r="D3037">
        <v>2014</v>
      </c>
      <c r="E3037" t="s">
        <v>3869</v>
      </c>
      <c r="F3037" t="s">
        <v>3861</v>
      </c>
      <c r="G3037" t="s">
        <v>17</v>
      </c>
      <c r="H3037" t="s">
        <v>3856</v>
      </c>
      <c r="I3037">
        <v>233.36420000000001</v>
      </c>
      <c r="J3037">
        <v>4</v>
      </c>
    </row>
    <row r="3038" spans="1:10" hidden="1" x14ac:dyDescent="0.3">
      <c r="A3038" t="s">
        <v>3857</v>
      </c>
      <c r="B3038" t="s">
        <v>5027</v>
      </c>
      <c r="C3038" t="s">
        <v>3853</v>
      </c>
      <c r="D3038">
        <v>2014</v>
      </c>
      <c r="E3038" t="s">
        <v>3869</v>
      </c>
      <c r="F3038" t="s">
        <v>3861</v>
      </c>
      <c r="G3038" t="s">
        <v>17</v>
      </c>
      <c r="H3038" t="s">
        <v>3856</v>
      </c>
      <c r="I3038">
        <v>93.846199999999996</v>
      </c>
      <c r="J3038">
        <v>4</v>
      </c>
    </row>
    <row r="3039" spans="1:10" hidden="1" x14ac:dyDescent="0.3">
      <c r="A3039" t="s">
        <v>3857</v>
      </c>
      <c r="B3039" t="s">
        <v>4919</v>
      </c>
      <c r="C3039" t="s">
        <v>3853</v>
      </c>
      <c r="D3039">
        <v>2014</v>
      </c>
      <c r="E3039" t="s">
        <v>3869</v>
      </c>
      <c r="F3039" t="s">
        <v>3861</v>
      </c>
      <c r="G3039" t="s">
        <v>17</v>
      </c>
      <c r="H3039" t="s">
        <v>3856</v>
      </c>
      <c r="I3039">
        <v>38.750599999999999</v>
      </c>
      <c r="J3039">
        <v>4</v>
      </c>
    </row>
    <row r="3040" spans="1:10" hidden="1" x14ac:dyDescent="0.3">
      <c r="A3040" t="s">
        <v>3857</v>
      </c>
      <c r="B3040" t="s">
        <v>4073</v>
      </c>
      <c r="C3040" t="s">
        <v>3859</v>
      </c>
      <c r="D3040">
        <v>2014</v>
      </c>
      <c r="E3040" t="s">
        <v>3869</v>
      </c>
      <c r="F3040" t="s">
        <v>3861</v>
      </c>
      <c r="G3040" t="s">
        <v>17</v>
      </c>
      <c r="H3040" t="s">
        <v>3856</v>
      </c>
      <c r="I3040">
        <v>35.487400000000001</v>
      </c>
      <c r="J3040">
        <v>4</v>
      </c>
    </row>
    <row r="3041" spans="1:10" hidden="1" x14ac:dyDescent="0.3">
      <c r="A3041" t="s">
        <v>3857</v>
      </c>
      <c r="B3041" t="s">
        <v>4247</v>
      </c>
      <c r="C3041" t="s">
        <v>3859</v>
      </c>
      <c r="D3041">
        <v>2014</v>
      </c>
      <c r="E3041" t="s">
        <v>3869</v>
      </c>
      <c r="F3041" t="s">
        <v>3861</v>
      </c>
      <c r="G3041" t="s">
        <v>17</v>
      </c>
      <c r="H3041" t="s">
        <v>3856</v>
      </c>
      <c r="I3041">
        <v>110.2544</v>
      </c>
      <c r="J3041">
        <v>4</v>
      </c>
    </row>
    <row r="3042" spans="1:10" hidden="1" x14ac:dyDescent="0.3">
      <c r="A3042" t="s">
        <v>3857</v>
      </c>
      <c r="B3042" t="s">
        <v>3981</v>
      </c>
      <c r="C3042" t="s">
        <v>3859</v>
      </c>
      <c r="D3042">
        <v>2014</v>
      </c>
      <c r="E3042" t="s">
        <v>3869</v>
      </c>
      <c r="F3042" t="s">
        <v>3861</v>
      </c>
      <c r="G3042" t="s">
        <v>17</v>
      </c>
      <c r="H3042" t="s">
        <v>3856</v>
      </c>
      <c r="I3042">
        <v>149.4734</v>
      </c>
      <c r="J3042">
        <v>4</v>
      </c>
    </row>
    <row r="3043" spans="1:10" hidden="1" x14ac:dyDescent="0.3">
      <c r="A3043" t="s">
        <v>3857</v>
      </c>
      <c r="B3043" t="s">
        <v>5120</v>
      </c>
      <c r="C3043" t="s">
        <v>3880</v>
      </c>
      <c r="D3043">
        <v>2014</v>
      </c>
      <c r="E3043" t="s">
        <v>3869</v>
      </c>
      <c r="F3043" t="s">
        <v>3861</v>
      </c>
      <c r="G3043" t="s">
        <v>17</v>
      </c>
      <c r="H3043" t="s">
        <v>3856</v>
      </c>
      <c r="I3043">
        <v>116.4492</v>
      </c>
      <c r="J3043">
        <v>4</v>
      </c>
    </row>
    <row r="3044" spans="1:10" hidden="1" x14ac:dyDescent="0.3">
      <c r="A3044" t="s">
        <v>3857</v>
      </c>
      <c r="B3044" t="s">
        <v>4136</v>
      </c>
      <c r="C3044" t="s">
        <v>3880</v>
      </c>
      <c r="D3044">
        <v>2014</v>
      </c>
      <c r="E3044" t="s">
        <v>3869</v>
      </c>
      <c r="F3044" t="s">
        <v>3861</v>
      </c>
      <c r="G3044" t="s">
        <v>17</v>
      </c>
      <c r="H3044" t="s">
        <v>3856</v>
      </c>
      <c r="I3044">
        <v>43.608600000000003</v>
      </c>
      <c r="J3044">
        <v>4</v>
      </c>
    </row>
    <row r="3045" spans="1:10" hidden="1" x14ac:dyDescent="0.3">
      <c r="A3045" t="s">
        <v>3857</v>
      </c>
      <c r="B3045" t="s">
        <v>4490</v>
      </c>
      <c r="C3045" t="s">
        <v>3880</v>
      </c>
      <c r="D3045">
        <v>2014</v>
      </c>
      <c r="E3045" t="s">
        <v>3869</v>
      </c>
      <c r="F3045" t="s">
        <v>3861</v>
      </c>
      <c r="G3045" t="s">
        <v>17</v>
      </c>
      <c r="H3045" t="s">
        <v>3856</v>
      </c>
      <c r="I3045">
        <v>194.24780000000001</v>
      </c>
      <c r="J3045">
        <v>4</v>
      </c>
    </row>
    <row r="3046" spans="1:10" hidden="1" x14ac:dyDescent="0.3">
      <c r="A3046" t="s">
        <v>3857</v>
      </c>
      <c r="B3046" t="s">
        <v>4510</v>
      </c>
      <c r="C3046" t="s">
        <v>3880</v>
      </c>
      <c r="D3046">
        <v>2014</v>
      </c>
      <c r="E3046" t="s">
        <v>3869</v>
      </c>
      <c r="F3046" t="s">
        <v>3861</v>
      </c>
      <c r="G3046" t="s">
        <v>17</v>
      </c>
      <c r="H3046" t="s">
        <v>3856</v>
      </c>
      <c r="I3046">
        <v>178.26859999999999</v>
      </c>
      <c r="J3046">
        <v>4</v>
      </c>
    </row>
    <row r="3047" spans="1:10" hidden="1" x14ac:dyDescent="0.3">
      <c r="A3047" t="s">
        <v>3857</v>
      </c>
      <c r="B3047" t="s">
        <v>5007</v>
      </c>
      <c r="C3047" t="s">
        <v>3880</v>
      </c>
      <c r="D3047">
        <v>2014</v>
      </c>
      <c r="E3047" t="s">
        <v>3869</v>
      </c>
      <c r="F3047" t="s">
        <v>3861</v>
      </c>
      <c r="G3047" t="s">
        <v>17</v>
      </c>
      <c r="H3047" t="s">
        <v>3856</v>
      </c>
      <c r="I3047">
        <v>254.8698</v>
      </c>
      <c r="J3047">
        <v>4</v>
      </c>
    </row>
    <row r="3048" spans="1:10" hidden="1" x14ac:dyDescent="0.3">
      <c r="A3048" t="s">
        <v>3857</v>
      </c>
      <c r="B3048" t="s">
        <v>5088</v>
      </c>
      <c r="C3048" t="s">
        <v>3892</v>
      </c>
      <c r="D3048">
        <v>2014</v>
      </c>
      <c r="E3048" t="s">
        <v>3869</v>
      </c>
      <c r="F3048" t="s">
        <v>3861</v>
      </c>
      <c r="G3048" t="s">
        <v>17</v>
      </c>
      <c r="H3048" t="s">
        <v>3856</v>
      </c>
      <c r="I3048">
        <v>63.082599999999999</v>
      </c>
      <c r="J3048">
        <v>4</v>
      </c>
    </row>
    <row r="3049" spans="1:10" hidden="1" x14ac:dyDescent="0.3">
      <c r="A3049" t="s">
        <v>3857</v>
      </c>
      <c r="B3049" t="s">
        <v>4166</v>
      </c>
      <c r="C3049" t="s">
        <v>3892</v>
      </c>
      <c r="D3049">
        <v>2014</v>
      </c>
      <c r="E3049" t="s">
        <v>3869</v>
      </c>
      <c r="F3049" t="s">
        <v>3861</v>
      </c>
      <c r="G3049" t="s">
        <v>17</v>
      </c>
      <c r="H3049" t="s">
        <v>3856</v>
      </c>
      <c r="I3049">
        <v>189.38460000000001</v>
      </c>
      <c r="J3049">
        <v>4</v>
      </c>
    </row>
    <row r="3050" spans="1:10" hidden="1" x14ac:dyDescent="0.3">
      <c r="A3050" t="s">
        <v>3857</v>
      </c>
      <c r="B3050" t="s">
        <v>4140</v>
      </c>
      <c r="C3050" t="s">
        <v>3886</v>
      </c>
      <c r="D3050">
        <v>2014</v>
      </c>
      <c r="E3050" t="s">
        <v>3869</v>
      </c>
      <c r="F3050" t="s">
        <v>3861</v>
      </c>
      <c r="G3050" t="s">
        <v>17</v>
      </c>
      <c r="H3050" t="s">
        <v>3856</v>
      </c>
      <c r="I3050">
        <v>98.7042</v>
      </c>
      <c r="J3050">
        <v>4</v>
      </c>
    </row>
    <row r="3051" spans="1:10" hidden="1" x14ac:dyDescent="0.3">
      <c r="A3051" t="s">
        <v>3857</v>
      </c>
      <c r="B3051" t="s">
        <v>4659</v>
      </c>
      <c r="C3051" t="s">
        <v>3886</v>
      </c>
      <c r="D3051">
        <v>2014</v>
      </c>
      <c r="E3051" t="s">
        <v>3869</v>
      </c>
      <c r="F3051" t="s">
        <v>3861</v>
      </c>
      <c r="G3051" t="s">
        <v>17</v>
      </c>
      <c r="H3051" t="s">
        <v>3856</v>
      </c>
      <c r="I3051">
        <v>211.95599999999999</v>
      </c>
      <c r="J3051">
        <v>4</v>
      </c>
    </row>
    <row r="3052" spans="1:10" hidden="1" x14ac:dyDescent="0.3">
      <c r="A3052" t="s">
        <v>3857</v>
      </c>
      <c r="B3052" t="s">
        <v>4016</v>
      </c>
      <c r="C3052" t="s">
        <v>3886</v>
      </c>
      <c r="D3052">
        <v>2014</v>
      </c>
      <c r="E3052" t="s">
        <v>3869</v>
      </c>
      <c r="F3052" t="s">
        <v>3861</v>
      </c>
      <c r="G3052" t="s">
        <v>17</v>
      </c>
      <c r="H3052" t="s">
        <v>3856</v>
      </c>
      <c r="I3052">
        <v>161.02359999999999</v>
      </c>
      <c r="J3052">
        <v>4</v>
      </c>
    </row>
    <row r="3053" spans="1:10" hidden="1" x14ac:dyDescent="0.3">
      <c r="A3053" t="s">
        <v>3857</v>
      </c>
      <c r="B3053" t="s">
        <v>5090</v>
      </c>
      <c r="C3053" t="s">
        <v>3871</v>
      </c>
      <c r="D3053">
        <v>2014</v>
      </c>
      <c r="E3053" t="s">
        <v>3869</v>
      </c>
      <c r="F3053" t="s">
        <v>3861</v>
      </c>
      <c r="G3053" t="s">
        <v>17</v>
      </c>
      <c r="H3053" t="s">
        <v>3856</v>
      </c>
      <c r="I3053">
        <v>36.119</v>
      </c>
      <c r="J3053">
        <v>4</v>
      </c>
    </row>
    <row r="3054" spans="1:10" hidden="1" x14ac:dyDescent="0.3">
      <c r="A3054" t="s">
        <v>3857</v>
      </c>
      <c r="B3054" t="s">
        <v>4481</v>
      </c>
      <c r="C3054" t="s">
        <v>3871</v>
      </c>
      <c r="D3054">
        <v>2014</v>
      </c>
      <c r="E3054" t="s">
        <v>3869</v>
      </c>
      <c r="F3054" t="s">
        <v>3861</v>
      </c>
      <c r="G3054" t="s">
        <v>17</v>
      </c>
      <c r="H3054" t="s">
        <v>3856</v>
      </c>
      <c r="I3054">
        <v>154.69720000000001</v>
      </c>
      <c r="J3054">
        <v>4</v>
      </c>
    </row>
    <row r="3055" spans="1:10" hidden="1" x14ac:dyDescent="0.3">
      <c r="A3055" t="s">
        <v>3857</v>
      </c>
      <c r="B3055" t="s">
        <v>5264</v>
      </c>
      <c r="C3055" t="s">
        <v>3996</v>
      </c>
      <c r="D3055">
        <v>2014</v>
      </c>
      <c r="E3055" t="s">
        <v>3869</v>
      </c>
      <c r="F3055" t="s">
        <v>3861</v>
      </c>
      <c r="G3055" t="s">
        <v>17</v>
      </c>
      <c r="H3055" t="s">
        <v>3856</v>
      </c>
      <c r="I3055">
        <v>34.553199999999997</v>
      </c>
      <c r="J3055">
        <v>4</v>
      </c>
    </row>
    <row r="3056" spans="1:10" hidden="1" x14ac:dyDescent="0.3">
      <c r="A3056" t="s">
        <v>3851</v>
      </c>
      <c r="B3056" t="s">
        <v>4956</v>
      </c>
      <c r="C3056" t="s">
        <v>3932</v>
      </c>
      <c r="D3056">
        <v>2014</v>
      </c>
      <c r="E3056" t="s">
        <v>3869</v>
      </c>
      <c r="F3056" t="s">
        <v>3861</v>
      </c>
      <c r="G3056" t="s">
        <v>17</v>
      </c>
      <c r="H3056" t="s">
        <v>3856</v>
      </c>
      <c r="I3056">
        <v>55.029800000000002</v>
      </c>
      <c r="J3056">
        <v>4</v>
      </c>
    </row>
    <row r="3057" spans="1:10" hidden="1" x14ac:dyDescent="0.3">
      <c r="A3057" t="s">
        <v>3851</v>
      </c>
      <c r="B3057" t="s">
        <v>4561</v>
      </c>
      <c r="C3057" t="s">
        <v>3932</v>
      </c>
      <c r="D3057">
        <v>2014</v>
      </c>
      <c r="E3057" t="s">
        <v>3869</v>
      </c>
      <c r="F3057" t="s">
        <v>3861</v>
      </c>
      <c r="G3057" t="s">
        <v>17</v>
      </c>
      <c r="H3057" t="s">
        <v>3856</v>
      </c>
      <c r="I3057">
        <v>143.34440000000001</v>
      </c>
      <c r="J3057">
        <v>4</v>
      </c>
    </row>
    <row r="3058" spans="1:10" hidden="1" x14ac:dyDescent="0.3">
      <c r="A3058" t="s">
        <v>3851</v>
      </c>
      <c r="B3058" t="s">
        <v>5105</v>
      </c>
      <c r="C3058" t="s">
        <v>3932</v>
      </c>
      <c r="D3058">
        <v>2014</v>
      </c>
      <c r="E3058" t="s">
        <v>3869</v>
      </c>
      <c r="F3058" t="s">
        <v>3861</v>
      </c>
      <c r="G3058" t="s">
        <v>17</v>
      </c>
      <c r="H3058" t="s">
        <v>3856</v>
      </c>
      <c r="I3058">
        <v>110.557</v>
      </c>
      <c r="J3058">
        <v>4</v>
      </c>
    </row>
    <row r="3059" spans="1:10" hidden="1" x14ac:dyDescent="0.3">
      <c r="A3059" t="s">
        <v>3851</v>
      </c>
      <c r="B3059" t="s">
        <v>4804</v>
      </c>
      <c r="C3059" t="s">
        <v>3834</v>
      </c>
      <c r="D3059">
        <v>2014</v>
      </c>
      <c r="E3059" t="s">
        <v>3869</v>
      </c>
      <c r="F3059" t="s">
        <v>3861</v>
      </c>
      <c r="G3059" t="s">
        <v>17</v>
      </c>
      <c r="H3059" t="s">
        <v>3856</v>
      </c>
      <c r="I3059">
        <v>214.6876</v>
      </c>
      <c r="J3059">
        <v>4</v>
      </c>
    </row>
    <row r="3060" spans="1:10" hidden="1" x14ac:dyDescent="0.3">
      <c r="A3060" t="s">
        <v>3851</v>
      </c>
      <c r="B3060" t="s">
        <v>4933</v>
      </c>
      <c r="C3060" t="s">
        <v>3864</v>
      </c>
      <c r="D3060">
        <v>2014</v>
      </c>
      <c r="E3060" t="s">
        <v>3869</v>
      </c>
      <c r="F3060" t="s">
        <v>3861</v>
      </c>
      <c r="G3060" t="s">
        <v>17</v>
      </c>
      <c r="H3060" t="s">
        <v>3856</v>
      </c>
      <c r="I3060">
        <v>58.158799999999999</v>
      </c>
      <c r="J3060">
        <v>4</v>
      </c>
    </row>
    <row r="3061" spans="1:10" hidden="1" x14ac:dyDescent="0.3">
      <c r="A3061" t="s">
        <v>3851</v>
      </c>
      <c r="B3061" t="s">
        <v>4389</v>
      </c>
      <c r="C3061" t="s">
        <v>3864</v>
      </c>
      <c r="D3061">
        <v>2014</v>
      </c>
      <c r="E3061" t="s">
        <v>3869</v>
      </c>
      <c r="F3061" t="s">
        <v>3861</v>
      </c>
      <c r="G3061" t="s">
        <v>17</v>
      </c>
      <c r="H3061" t="s">
        <v>3856</v>
      </c>
      <c r="I3061">
        <v>176.97120000000001</v>
      </c>
      <c r="J3061">
        <v>4</v>
      </c>
    </row>
    <row r="3062" spans="1:10" hidden="1" x14ac:dyDescent="0.3">
      <c r="A3062" t="s">
        <v>3851</v>
      </c>
      <c r="B3062" t="s">
        <v>4278</v>
      </c>
      <c r="C3062" t="s">
        <v>3864</v>
      </c>
      <c r="D3062">
        <v>2014</v>
      </c>
      <c r="E3062" t="s">
        <v>3869</v>
      </c>
      <c r="F3062" t="s">
        <v>3861</v>
      </c>
      <c r="G3062" t="s">
        <v>17</v>
      </c>
      <c r="H3062" t="s">
        <v>3856</v>
      </c>
      <c r="I3062">
        <v>260.1936</v>
      </c>
      <c r="J3062">
        <v>4</v>
      </c>
    </row>
    <row r="3063" spans="1:10" hidden="1" x14ac:dyDescent="0.3">
      <c r="A3063" t="s">
        <v>3851</v>
      </c>
      <c r="B3063" t="s">
        <v>4361</v>
      </c>
      <c r="C3063" t="s">
        <v>3864</v>
      </c>
      <c r="D3063">
        <v>2014</v>
      </c>
      <c r="E3063" t="s">
        <v>3869</v>
      </c>
      <c r="F3063" t="s">
        <v>3861</v>
      </c>
      <c r="G3063" t="s">
        <v>17</v>
      </c>
      <c r="H3063" t="s">
        <v>3856</v>
      </c>
      <c r="I3063">
        <v>148.34180000000001</v>
      </c>
      <c r="J3063">
        <v>4</v>
      </c>
    </row>
    <row r="3064" spans="1:10" hidden="1" x14ac:dyDescent="0.3">
      <c r="A3064" t="s">
        <v>3851</v>
      </c>
      <c r="B3064" t="s">
        <v>4890</v>
      </c>
      <c r="C3064" t="s">
        <v>3853</v>
      </c>
      <c r="D3064">
        <v>2014</v>
      </c>
      <c r="E3064" t="s">
        <v>3869</v>
      </c>
      <c r="F3064" t="s">
        <v>3861</v>
      </c>
      <c r="G3064" t="s">
        <v>17</v>
      </c>
      <c r="H3064" t="s">
        <v>3856</v>
      </c>
      <c r="I3064">
        <v>229.5694</v>
      </c>
      <c r="J3064">
        <v>4</v>
      </c>
    </row>
    <row r="3065" spans="1:10" hidden="1" x14ac:dyDescent="0.3">
      <c r="A3065" t="s">
        <v>3851</v>
      </c>
      <c r="B3065" t="s">
        <v>4108</v>
      </c>
      <c r="C3065" t="s">
        <v>3853</v>
      </c>
      <c r="D3065">
        <v>2014</v>
      </c>
      <c r="E3065" t="s">
        <v>3869</v>
      </c>
      <c r="F3065" t="s">
        <v>3861</v>
      </c>
      <c r="G3065" t="s">
        <v>17</v>
      </c>
      <c r="H3065" t="s">
        <v>3856</v>
      </c>
      <c r="I3065">
        <v>173.6422</v>
      </c>
      <c r="J3065">
        <v>4</v>
      </c>
    </row>
    <row r="3066" spans="1:10" hidden="1" x14ac:dyDescent="0.3">
      <c r="A3066" t="s">
        <v>3851</v>
      </c>
      <c r="B3066" t="s">
        <v>4705</v>
      </c>
      <c r="C3066" t="s">
        <v>3853</v>
      </c>
      <c r="D3066">
        <v>2014</v>
      </c>
      <c r="E3066" t="s">
        <v>3869</v>
      </c>
      <c r="F3066" t="s">
        <v>3861</v>
      </c>
      <c r="G3066" t="s">
        <v>17</v>
      </c>
      <c r="H3066" t="s">
        <v>3856</v>
      </c>
      <c r="I3066">
        <v>187.85300000000001</v>
      </c>
      <c r="J3066">
        <v>4</v>
      </c>
    </row>
    <row r="3067" spans="1:10" hidden="1" x14ac:dyDescent="0.3">
      <c r="A3067" t="s">
        <v>3851</v>
      </c>
      <c r="B3067" t="s">
        <v>4605</v>
      </c>
      <c r="C3067" t="s">
        <v>3853</v>
      </c>
      <c r="D3067">
        <v>2014</v>
      </c>
      <c r="E3067" t="s">
        <v>3869</v>
      </c>
      <c r="F3067" t="s">
        <v>3861</v>
      </c>
      <c r="G3067" t="s">
        <v>17</v>
      </c>
      <c r="H3067" t="s">
        <v>3856</v>
      </c>
      <c r="I3067">
        <v>165.15260000000001</v>
      </c>
      <c r="J3067">
        <v>4</v>
      </c>
    </row>
    <row r="3068" spans="1:10" hidden="1" x14ac:dyDescent="0.3">
      <c r="A3068" t="s">
        <v>3851</v>
      </c>
      <c r="B3068" t="s">
        <v>4515</v>
      </c>
      <c r="C3068" t="s">
        <v>3853</v>
      </c>
      <c r="D3068">
        <v>2014</v>
      </c>
      <c r="E3068" t="s">
        <v>3869</v>
      </c>
      <c r="F3068" t="s">
        <v>3861</v>
      </c>
      <c r="G3068" t="s">
        <v>17</v>
      </c>
      <c r="H3068" t="s">
        <v>3856</v>
      </c>
      <c r="I3068">
        <v>164.65260000000001</v>
      </c>
      <c r="J3068">
        <v>4</v>
      </c>
    </row>
    <row r="3069" spans="1:10" hidden="1" x14ac:dyDescent="0.3">
      <c r="A3069" t="s">
        <v>3851</v>
      </c>
      <c r="B3069" t="s">
        <v>5062</v>
      </c>
      <c r="C3069" t="s">
        <v>3853</v>
      </c>
      <c r="D3069">
        <v>2014</v>
      </c>
      <c r="E3069" t="s">
        <v>3869</v>
      </c>
      <c r="F3069" t="s">
        <v>3861</v>
      </c>
      <c r="G3069" t="s">
        <v>17</v>
      </c>
      <c r="H3069" t="s">
        <v>3856</v>
      </c>
      <c r="I3069">
        <v>83.059200000000004</v>
      </c>
      <c r="J3069">
        <v>4</v>
      </c>
    </row>
    <row r="3070" spans="1:10" hidden="1" x14ac:dyDescent="0.3">
      <c r="A3070" t="s">
        <v>3851</v>
      </c>
      <c r="B3070" t="s">
        <v>4643</v>
      </c>
      <c r="C3070" t="s">
        <v>3853</v>
      </c>
      <c r="D3070">
        <v>2014</v>
      </c>
      <c r="E3070" t="s">
        <v>3869</v>
      </c>
      <c r="F3070" t="s">
        <v>3861</v>
      </c>
      <c r="G3070" t="s">
        <v>17</v>
      </c>
      <c r="H3070" t="s">
        <v>3856</v>
      </c>
      <c r="I3070">
        <v>101.4332</v>
      </c>
      <c r="J3070">
        <v>4</v>
      </c>
    </row>
    <row r="3071" spans="1:10" hidden="1" x14ac:dyDescent="0.3">
      <c r="A3071" t="s">
        <v>3851</v>
      </c>
      <c r="B3071" t="s">
        <v>3993</v>
      </c>
      <c r="C3071" t="s">
        <v>3853</v>
      </c>
      <c r="D3071">
        <v>2014</v>
      </c>
      <c r="E3071" t="s">
        <v>3869</v>
      </c>
      <c r="F3071" t="s">
        <v>3861</v>
      </c>
      <c r="G3071" t="s">
        <v>17</v>
      </c>
      <c r="H3071" t="s">
        <v>3856</v>
      </c>
      <c r="I3071">
        <v>180.39760000000001</v>
      </c>
      <c r="J3071">
        <v>4</v>
      </c>
    </row>
    <row r="3072" spans="1:10" hidden="1" x14ac:dyDescent="0.3">
      <c r="A3072" t="s">
        <v>3851</v>
      </c>
      <c r="B3072" t="s">
        <v>4111</v>
      </c>
      <c r="C3072" t="s">
        <v>3892</v>
      </c>
      <c r="D3072">
        <v>2014</v>
      </c>
      <c r="E3072" t="s">
        <v>3869</v>
      </c>
      <c r="F3072" t="s">
        <v>3861</v>
      </c>
      <c r="G3072" t="s">
        <v>17</v>
      </c>
      <c r="H3072" t="s">
        <v>3856</v>
      </c>
      <c r="I3072">
        <v>48.837600000000002</v>
      </c>
      <c r="J3072">
        <v>4</v>
      </c>
    </row>
    <row r="3073" spans="1:10" hidden="1" x14ac:dyDescent="0.3">
      <c r="A3073" t="s">
        <v>3851</v>
      </c>
      <c r="B3073" t="s">
        <v>5044</v>
      </c>
      <c r="C3073" t="s">
        <v>3886</v>
      </c>
      <c r="D3073">
        <v>2014</v>
      </c>
      <c r="E3073" t="s">
        <v>3869</v>
      </c>
      <c r="F3073" t="s">
        <v>3861</v>
      </c>
      <c r="G3073" t="s">
        <v>17</v>
      </c>
      <c r="H3073" t="s">
        <v>3856</v>
      </c>
      <c r="I3073">
        <v>264.95679999999999</v>
      </c>
      <c r="J3073">
        <v>4</v>
      </c>
    </row>
    <row r="3074" spans="1:10" hidden="1" x14ac:dyDescent="0.3">
      <c r="A3074" t="s">
        <v>3851</v>
      </c>
      <c r="B3074" t="s">
        <v>3969</v>
      </c>
      <c r="C3074" t="s">
        <v>3886</v>
      </c>
      <c r="D3074">
        <v>2014</v>
      </c>
      <c r="E3074" t="s">
        <v>3869</v>
      </c>
      <c r="F3074" t="s">
        <v>3861</v>
      </c>
      <c r="G3074" t="s">
        <v>17</v>
      </c>
      <c r="H3074" t="s">
        <v>3856</v>
      </c>
      <c r="I3074">
        <v>74.003799999999998</v>
      </c>
      <c r="J3074">
        <v>4</v>
      </c>
    </row>
    <row r="3075" spans="1:10" hidden="1" x14ac:dyDescent="0.3">
      <c r="A3075" t="s">
        <v>3851</v>
      </c>
      <c r="B3075" t="s">
        <v>5039</v>
      </c>
      <c r="C3075" t="s">
        <v>3886</v>
      </c>
      <c r="D3075">
        <v>2014</v>
      </c>
      <c r="E3075" t="s">
        <v>3869</v>
      </c>
      <c r="F3075" t="s">
        <v>3861</v>
      </c>
      <c r="G3075" t="s">
        <v>17</v>
      </c>
      <c r="H3075" t="s">
        <v>3856</v>
      </c>
      <c r="I3075">
        <v>97.340999999999994</v>
      </c>
      <c r="J3075">
        <v>4</v>
      </c>
    </row>
    <row r="3076" spans="1:10" hidden="1" x14ac:dyDescent="0.3">
      <c r="A3076" t="s">
        <v>3851</v>
      </c>
      <c r="B3076" t="s">
        <v>4357</v>
      </c>
      <c r="C3076" t="s">
        <v>3871</v>
      </c>
      <c r="D3076">
        <v>2014</v>
      </c>
      <c r="E3076" t="s">
        <v>3869</v>
      </c>
      <c r="F3076" t="s">
        <v>3861</v>
      </c>
      <c r="G3076" t="s">
        <v>17</v>
      </c>
      <c r="H3076" t="s">
        <v>3856</v>
      </c>
      <c r="I3076">
        <v>185.9924</v>
      </c>
      <c r="J3076">
        <v>4</v>
      </c>
    </row>
    <row r="3077" spans="1:10" x14ac:dyDescent="0.3">
      <c r="A3077" t="s">
        <v>3857</v>
      </c>
      <c r="B3077" t="s">
        <v>4678</v>
      </c>
      <c r="C3077" t="s">
        <v>3932</v>
      </c>
      <c r="D3077">
        <v>2022</v>
      </c>
      <c r="E3077" t="s">
        <v>3860</v>
      </c>
      <c r="F3077" t="s">
        <v>3861</v>
      </c>
      <c r="G3077" t="s">
        <v>36</v>
      </c>
      <c r="H3077" t="s">
        <v>3862</v>
      </c>
      <c r="I3077">
        <v>33.987400000000001</v>
      </c>
      <c r="J3077">
        <v>4</v>
      </c>
    </row>
    <row r="3078" spans="1:10" x14ac:dyDescent="0.3">
      <c r="A3078" t="s">
        <v>3857</v>
      </c>
      <c r="B3078" t="s">
        <v>5210</v>
      </c>
      <c r="C3078" t="s">
        <v>3853</v>
      </c>
      <c r="D3078">
        <v>2022</v>
      </c>
      <c r="E3078" t="s">
        <v>3860</v>
      </c>
      <c r="F3078" t="s">
        <v>3861</v>
      </c>
      <c r="G3078" t="s">
        <v>36</v>
      </c>
      <c r="H3078" t="s">
        <v>3862</v>
      </c>
      <c r="I3078">
        <v>193.31620000000001</v>
      </c>
      <c r="J3078">
        <v>4</v>
      </c>
    </row>
    <row r="3079" spans="1:10" x14ac:dyDescent="0.3">
      <c r="A3079" t="s">
        <v>3857</v>
      </c>
      <c r="B3079" t="s">
        <v>3924</v>
      </c>
      <c r="C3079" t="s">
        <v>3899</v>
      </c>
      <c r="D3079">
        <v>2022</v>
      </c>
      <c r="E3079" t="s">
        <v>3860</v>
      </c>
      <c r="F3079" t="s">
        <v>3861</v>
      </c>
      <c r="G3079" t="s">
        <v>36</v>
      </c>
      <c r="H3079" t="s">
        <v>3862</v>
      </c>
      <c r="I3079">
        <v>159.69460000000001</v>
      </c>
      <c r="J3079">
        <v>4</v>
      </c>
    </row>
    <row r="3080" spans="1:10" x14ac:dyDescent="0.3">
      <c r="A3080" t="s">
        <v>3857</v>
      </c>
      <c r="B3080" t="s">
        <v>5119</v>
      </c>
      <c r="C3080" t="s">
        <v>3859</v>
      </c>
      <c r="D3080">
        <v>2022</v>
      </c>
      <c r="E3080" t="s">
        <v>3860</v>
      </c>
      <c r="F3080" t="s">
        <v>3861</v>
      </c>
      <c r="G3080" t="s">
        <v>36</v>
      </c>
      <c r="H3080" t="s">
        <v>3862</v>
      </c>
      <c r="I3080">
        <v>149.23920000000001</v>
      </c>
      <c r="J3080">
        <v>4</v>
      </c>
    </row>
    <row r="3081" spans="1:10" x14ac:dyDescent="0.3">
      <c r="A3081" t="s">
        <v>3857</v>
      </c>
      <c r="B3081" t="s">
        <v>4455</v>
      </c>
      <c r="C3081" t="s">
        <v>3880</v>
      </c>
      <c r="D3081">
        <v>2022</v>
      </c>
      <c r="E3081" t="s">
        <v>3860</v>
      </c>
      <c r="F3081" t="s">
        <v>3861</v>
      </c>
      <c r="G3081" t="s">
        <v>36</v>
      </c>
      <c r="H3081" t="s">
        <v>3862</v>
      </c>
      <c r="I3081">
        <v>177.93700000000001</v>
      </c>
      <c r="J3081">
        <v>4</v>
      </c>
    </row>
    <row r="3082" spans="1:10" x14ac:dyDescent="0.3">
      <c r="A3082" t="s">
        <v>3857</v>
      </c>
      <c r="B3082" t="s">
        <v>4157</v>
      </c>
      <c r="C3082" t="s">
        <v>3932</v>
      </c>
      <c r="D3082">
        <v>2022</v>
      </c>
      <c r="E3082" t="s">
        <v>3860</v>
      </c>
      <c r="F3082" t="s">
        <v>3861</v>
      </c>
      <c r="G3082" t="s">
        <v>36</v>
      </c>
      <c r="H3082" t="s">
        <v>3862</v>
      </c>
      <c r="I3082">
        <v>149.80240000000001</v>
      </c>
      <c r="J3082">
        <v>4</v>
      </c>
    </row>
    <row r="3083" spans="1:10" x14ac:dyDescent="0.3">
      <c r="A3083" t="s">
        <v>3857</v>
      </c>
      <c r="B3083" t="s">
        <v>4897</v>
      </c>
      <c r="C3083" t="s">
        <v>3932</v>
      </c>
      <c r="D3083">
        <v>2022</v>
      </c>
      <c r="E3083" t="s">
        <v>3860</v>
      </c>
      <c r="F3083" t="s">
        <v>3861</v>
      </c>
      <c r="G3083" t="s">
        <v>36</v>
      </c>
      <c r="H3083" t="s">
        <v>3862</v>
      </c>
      <c r="I3083">
        <v>142.38120000000001</v>
      </c>
      <c r="J3083">
        <v>4</v>
      </c>
    </row>
    <row r="3084" spans="1:10" x14ac:dyDescent="0.3">
      <c r="A3084" t="s">
        <v>3857</v>
      </c>
      <c r="B3084" t="s">
        <v>4469</v>
      </c>
      <c r="C3084" t="s">
        <v>3932</v>
      </c>
      <c r="D3084">
        <v>2022</v>
      </c>
      <c r="E3084" t="s">
        <v>3860</v>
      </c>
      <c r="F3084" t="s">
        <v>3861</v>
      </c>
      <c r="G3084" t="s">
        <v>36</v>
      </c>
      <c r="H3084" t="s">
        <v>3862</v>
      </c>
      <c r="I3084">
        <v>109.45959999999999</v>
      </c>
      <c r="J3084">
        <v>4</v>
      </c>
    </row>
    <row r="3085" spans="1:10" x14ac:dyDescent="0.3">
      <c r="A3085" t="s">
        <v>3857</v>
      </c>
      <c r="B3085" t="s">
        <v>4870</v>
      </c>
      <c r="C3085" t="s">
        <v>3932</v>
      </c>
      <c r="D3085">
        <v>2022</v>
      </c>
      <c r="E3085" t="s">
        <v>3860</v>
      </c>
      <c r="F3085" t="s">
        <v>3861</v>
      </c>
      <c r="G3085" t="s">
        <v>36</v>
      </c>
      <c r="H3085" t="s">
        <v>3862</v>
      </c>
      <c r="I3085">
        <v>180.066</v>
      </c>
      <c r="J3085">
        <v>4</v>
      </c>
    </row>
    <row r="3086" spans="1:10" x14ac:dyDescent="0.3">
      <c r="A3086" t="s">
        <v>3857</v>
      </c>
      <c r="B3086" t="s">
        <v>4583</v>
      </c>
      <c r="C3086" t="s">
        <v>3895</v>
      </c>
      <c r="D3086">
        <v>2022</v>
      </c>
      <c r="E3086" t="s">
        <v>3860</v>
      </c>
      <c r="F3086" t="s">
        <v>3861</v>
      </c>
      <c r="G3086" t="s">
        <v>36</v>
      </c>
      <c r="H3086" t="s">
        <v>3862</v>
      </c>
      <c r="I3086">
        <v>177.43700000000001</v>
      </c>
      <c r="J3086">
        <v>4</v>
      </c>
    </row>
    <row r="3087" spans="1:10" x14ac:dyDescent="0.3">
      <c r="A3087" t="s">
        <v>3857</v>
      </c>
      <c r="B3087" t="s">
        <v>4450</v>
      </c>
      <c r="C3087" t="s">
        <v>3895</v>
      </c>
      <c r="D3087">
        <v>2022</v>
      </c>
      <c r="E3087" t="s">
        <v>3860</v>
      </c>
      <c r="F3087" t="s">
        <v>3861</v>
      </c>
      <c r="G3087" t="s">
        <v>36</v>
      </c>
      <c r="H3087" t="s">
        <v>3862</v>
      </c>
      <c r="I3087">
        <v>196.07939999999999</v>
      </c>
      <c r="J3087">
        <v>4</v>
      </c>
    </row>
    <row r="3088" spans="1:10" x14ac:dyDescent="0.3">
      <c r="A3088" t="s">
        <v>3857</v>
      </c>
      <c r="B3088" t="s">
        <v>4978</v>
      </c>
      <c r="C3088" t="s">
        <v>3911</v>
      </c>
      <c r="D3088">
        <v>2022</v>
      </c>
      <c r="E3088" t="s">
        <v>3860</v>
      </c>
      <c r="F3088" t="s">
        <v>3861</v>
      </c>
      <c r="G3088" t="s">
        <v>36</v>
      </c>
      <c r="H3088" t="s">
        <v>3862</v>
      </c>
      <c r="I3088">
        <v>128.1994</v>
      </c>
      <c r="J3088">
        <v>4</v>
      </c>
    </row>
    <row r="3089" spans="1:10" x14ac:dyDescent="0.3">
      <c r="A3089" t="s">
        <v>3857</v>
      </c>
      <c r="B3089" t="s">
        <v>3976</v>
      </c>
      <c r="C3089" t="s">
        <v>3868</v>
      </c>
      <c r="D3089">
        <v>2022</v>
      </c>
      <c r="E3089" t="s">
        <v>3860</v>
      </c>
      <c r="F3089" t="s">
        <v>3861</v>
      </c>
      <c r="G3089" t="s">
        <v>36</v>
      </c>
      <c r="H3089" t="s">
        <v>3862</v>
      </c>
      <c r="I3089">
        <v>119.14400000000001</v>
      </c>
      <c r="J3089">
        <v>4</v>
      </c>
    </row>
    <row r="3090" spans="1:10" x14ac:dyDescent="0.3">
      <c r="A3090" t="s">
        <v>3857</v>
      </c>
      <c r="B3090" t="s">
        <v>4900</v>
      </c>
      <c r="C3090" t="s">
        <v>3868</v>
      </c>
      <c r="D3090">
        <v>2022</v>
      </c>
      <c r="E3090" t="s">
        <v>3860</v>
      </c>
      <c r="F3090" t="s">
        <v>3861</v>
      </c>
      <c r="G3090" t="s">
        <v>36</v>
      </c>
      <c r="H3090" t="s">
        <v>3862</v>
      </c>
      <c r="I3090">
        <v>77.298599999999993</v>
      </c>
      <c r="J3090">
        <v>4</v>
      </c>
    </row>
    <row r="3091" spans="1:10" x14ac:dyDescent="0.3">
      <c r="A3091" t="s">
        <v>3857</v>
      </c>
      <c r="B3091" t="s">
        <v>5265</v>
      </c>
      <c r="C3091" t="s">
        <v>3853</v>
      </c>
      <c r="D3091">
        <v>2022</v>
      </c>
      <c r="E3091" t="s">
        <v>3860</v>
      </c>
      <c r="F3091" t="s">
        <v>3861</v>
      </c>
      <c r="G3091" t="s">
        <v>36</v>
      </c>
      <c r="H3091" t="s">
        <v>3862</v>
      </c>
      <c r="I3091">
        <v>159.69200000000001</v>
      </c>
      <c r="J3091">
        <v>4</v>
      </c>
    </row>
    <row r="3092" spans="1:10" x14ac:dyDescent="0.3">
      <c r="A3092" t="s">
        <v>3857</v>
      </c>
      <c r="B3092" t="s">
        <v>4916</v>
      </c>
      <c r="C3092" t="s">
        <v>3853</v>
      </c>
      <c r="D3092">
        <v>2022</v>
      </c>
      <c r="E3092" t="s">
        <v>3860</v>
      </c>
      <c r="F3092" t="s">
        <v>3861</v>
      </c>
      <c r="G3092" t="s">
        <v>36</v>
      </c>
      <c r="H3092" t="s">
        <v>3862</v>
      </c>
      <c r="I3092">
        <v>62.750999999999998</v>
      </c>
      <c r="J3092">
        <v>4</v>
      </c>
    </row>
    <row r="3093" spans="1:10" x14ac:dyDescent="0.3">
      <c r="A3093" t="s">
        <v>3857</v>
      </c>
      <c r="B3093" t="s">
        <v>4746</v>
      </c>
      <c r="C3093" t="s">
        <v>3853</v>
      </c>
      <c r="D3093">
        <v>2022</v>
      </c>
      <c r="E3093" t="s">
        <v>3860</v>
      </c>
      <c r="F3093" t="s">
        <v>3861</v>
      </c>
      <c r="G3093" t="s">
        <v>36</v>
      </c>
      <c r="H3093" t="s">
        <v>3862</v>
      </c>
      <c r="I3093">
        <v>178.50020000000001</v>
      </c>
      <c r="J3093">
        <v>4</v>
      </c>
    </row>
    <row r="3094" spans="1:10" x14ac:dyDescent="0.3">
      <c r="A3094" t="s">
        <v>3857</v>
      </c>
      <c r="B3094" t="s">
        <v>4005</v>
      </c>
      <c r="C3094" t="s">
        <v>3853</v>
      </c>
      <c r="D3094">
        <v>2022</v>
      </c>
      <c r="E3094" t="s">
        <v>3860</v>
      </c>
      <c r="F3094" t="s">
        <v>3861</v>
      </c>
      <c r="G3094" t="s">
        <v>36</v>
      </c>
      <c r="H3094" t="s">
        <v>3862</v>
      </c>
      <c r="I3094">
        <v>173.90539999999999</v>
      </c>
      <c r="J3094">
        <v>4</v>
      </c>
    </row>
    <row r="3095" spans="1:10" x14ac:dyDescent="0.3">
      <c r="A3095" t="s">
        <v>3857</v>
      </c>
      <c r="B3095" t="s">
        <v>4826</v>
      </c>
      <c r="C3095" t="s">
        <v>3853</v>
      </c>
      <c r="D3095">
        <v>2022</v>
      </c>
      <c r="E3095" t="s">
        <v>3860</v>
      </c>
      <c r="F3095" t="s">
        <v>3861</v>
      </c>
      <c r="G3095" t="s">
        <v>36</v>
      </c>
      <c r="H3095" t="s">
        <v>3862</v>
      </c>
      <c r="I3095">
        <v>216.61920000000001</v>
      </c>
      <c r="J3095">
        <v>4</v>
      </c>
    </row>
    <row r="3096" spans="1:10" x14ac:dyDescent="0.3">
      <c r="A3096" t="s">
        <v>3857</v>
      </c>
      <c r="B3096" t="s">
        <v>4185</v>
      </c>
      <c r="C3096" t="s">
        <v>3853</v>
      </c>
      <c r="D3096">
        <v>2022</v>
      </c>
      <c r="E3096" t="s">
        <v>3860</v>
      </c>
      <c r="F3096" t="s">
        <v>3861</v>
      </c>
      <c r="G3096" t="s">
        <v>36</v>
      </c>
      <c r="H3096" t="s">
        <v>3862</v>
      </c>
      <c r="I3096">
        <v>109.19119999999999</v>
      </c>
      <c r="J3096">
        <v>4</v>
      </c>
    </row>
    <row r="3097" spans="1:10" x14ac:dyDescent="0.3">
      <c r="A3097" t="s">
        <v>3857</v>
      </c>
      <c r="B3097" t="s">
        <v>4397</v>
      </c>
      <c r="C3097" t="s">
        <v>3853</v>
      </c>
      <c r="D3097">
        <v>2022</v>
      </c>
      <c r="E3097" t="s">
        <v>3860</v>
      </c>
      <c r="F3097" t="s">
        <v>3861</v>
      </c>
      <c r="G3097" t="s">
        <v>36</v>
      </c>
      <c r="H3097" t="s">
        <v>3862</v>
      </c>
      <c r="I3097">
        <v>170.91059999999999</v>
      </c>
      <c r="J3097">
        <v>4</v>
      </c>
    </row>
    <row r="3098" spans="1:10" x14ac:dyDescent="0.3">
      <c r="A3098" t="s">
        <v>3857</v>
      </c>
      <c r="B3098" t="s">
        <v>4747</v>
      </c>
      <c r="C3098" t="s">
        <v>3853</v>
      </c>
      <c r="D3098">
        <v>2022</v>
      </c>
      <c r="E3098" t="s">
        <v>3860</v>
      </c>
      <c r="F3098" t="s">
        <v>3861</v>
      </c>
      <c r="G3098" t="s">
        <v>36</v>
      </c>
      <c r="H3098" t="s">
        <v>3862</v>
      </c>
      <c r="I3098">
        <v>188.0872</v>
      </c>
      <c r="J3098">
        <v>4</v>
      </c>
    </row>
    <row r="3099" spans="1:10" x14ac:dyDescent="0.3">
      <c r="A3099" t="s">
        <v>3857</v>
      </c>
      <c r="B3099" t="s">
        <v>3943</v>
      </c>
      <c r="C3099" t="s">
        <v>3899</v>
      </c>
      <c r="D3099">
        <v>2022</v>
      </c>
      <c r="E3099" t="s">
        <v>3860</v>
      </c>
      <c r="F3099" t="s">
        <v>3861</v>
      </c>
      <c r="G3099" t="s">
        <v>36</v>
      </c>
      <c r="H3099" t="s">
        <v>3862</v>
      </c>
      <c r="I3099">
        <v>154.20179999999999</v>
      </c>
      <c r="J3099">
        <v>4</v>
      </c>
    </row>
    <row r="3100" spans="1:10" x14ac:dyDescent="0.3">
      <c r="A3100" t="s">
        <v>3857</v>
      </c>
      <c r="B3100" t="s">
        <v>5266</v>
      </c>
      <c r="C3100" t="s">
        <v>3859</v>
      </c>
      <c r="D3100">
        <v>2022</v>
      </c>
      <c r="E3100" t="s">
        <v>3860</v>
      </c>
      <c r="F3100" t="s">
        <v>3861</v>
      </c>
      <c r="G3100" t="s">
        <v>36</v>
      </c>
      <c r="H3100" t="s">
        <v>3862</v>
      </c>
      <c r="I3100">
        <v>100.33580000000001</v>
      </c>
      <c r="J3100">
        <v>4</v>
      </c>
    </row>
    <row r="3101" spans="1:10" x14ac:dyDescent="0.3">
      <c r="A3101" t="s">
        <v>3857</v>
      </c>
      <c r="B3101" t="s">
        <v>3876</v>
      </c>
      <c r="C3101" t="s">
        <v>3859</v>
      </c>
      <c r="D3101">
        <v>2022</v>
      </c>
      <c r="E3101" t="s">
        <v>3860</v>
      </c>
      <c r="F3101" t="s">
        <v>3861</v>
      </c>
      <c r="G3101" t="s">
        <v>36</v>
      </c>
      <c r="H3101" t="s">
        <v>3862</v>
      </c>
      <c r="I3101">
        <v>81.761799999999994</v>
      </c>
      <c r="J3101">
        <v>4</v>
      </c>
    </row>
    <row r="3102" spans="1:10" x14ac:dyDescent="0.3">
      <c r="A3102" t="s">
        <v>3857</v>
      </c>
      <c r="B3102" t="s">
        <v>4922</v>
      </c>
      <c r="C3102" t="s">
        <v>3859</v>
      </c>
      <c r="D3102">
        <v>2022</v>
      </c>
      <c r="E3102" t="s">
        <v>3860</v>
      </c>
      <c r="F3102" t="s">
        <v>3861</v>
      </c>
      <c r="G3102" t="s">
        <v>36</v>
      </c>
      <c r="H3102" t="s">
        <v>3862</v>
      </c>
      <c r="I3102">
        <v>183.76079999999999</v>
      </c>
      <c r="J3102">
        <v>4</v>
      </c>
    </row>
    <row r="3103" spans="1:10" x14ac:dyDescent="0.3">
      <c r="A3103" t="s">
        <v>3857</v>
      </c>
      <c r="B3103" t="s">
        <v>4375</v>
      </c>
      <c r="C3103" t="s">
        <v>3859</v>
      </c>
      <c r="D3103">
        <v>2022</v>
      </c>
      <c r="E3103" t="s">
        <v>3860</v>
      </c>
      <c r="F3103" t="s">
        <v>3861</v>
      </c>
      <c r="G3103" t="s">
        <v>36</v>
      </c>
      <c r="H3103" t="s">
        <v>3862</v>
      </c>
      <c r="I3103">
        <v>194.0162</v>
      </c>
      <c r="J3103">
        <v>4</v>
      </c>
    </row>
    <row r="3104" spans="1:10" x14ac:dyDescent="0.3">
      <c r="A3104" t="s">
        <v>3857</v>
      </c>
      <c r="B3104" t="s">
        <v>4557</v>
      </c>
      <c r="C3104" t="s">
        <v>3880</v>
      </c>
      <c r="D3104">
        <v>2022</v>
      </c>
      <c r="E3104" t="s">
        <v>3860</v>
      </c>
      <c r="F3104" t="s">
        <v>3861</v>
      </c>
      <c r="G3104" t="s">
        <v>36</v>
      </c>
      <c r="H3104" t="s">
        <v>3862</v>
      </c>
      <c r="I3104">
        <v>129.36519999999999</v>
      </c>
      <c r="J3104">
        <v>4</v>
      </c>
    </row>
    <row r="3105" spans="1:10" x14ac:dyDescent="0.3">
      <c r="A3105" t="s">
        <v>3857</v>
      </c>
      <c r="B3105" t="s">
        <v>4251</v>
      </c>
      <c r="C3105" t="s">
        <v>3880</v>
      </c>
      <c r="D3105">
        <v>2022</v>
      </c>
      <c r="E3105" t="s">
        <v>3860</v>
      </c>
      <c r="F3105" t="s">
        <v>3861</v>
      </c>
      <c r="G3105" t="s">
        <v>36</v>
      </c>
      <c r="H3105" t="s">
        <v>3862</v>
      </c>
      <c r="I3105">
        <v>170.2474</v>
      </c>
      <c r="J3105">
        <v>4</v>
      </c>
    </row>
    <row r="3106" spans="1:10" x14ac:dyDescent="0.3">
      <c r="A3106" t="s">
        <v>3857</v>
      </c>
      <c r="B3106" t="s">
        <v>4137</v>
      </c>
      <c r="C3106" t="s">
        <v>3880</v>
      </c>
      <c r="D3106">
        <v>2022</v>
      </c>
      <c r="E3106" t="s">
        <v>3860</v>
      </c>
      <c r="F3106" t="s">
        <v>3861</v>
      </c>
      <c r="G3106" t="s">
        <v>36</v>
      </c>
      <c r="H3106" t="s">
        <v>3862</v>
      </c>
      <c r="I3106">
        <v>139.84960000000001</v>
      </c>
      <c r="J3106">
        <v>4</v>
      </c>
    </row>
    <row r="3107" spans="1:10" x14ac:dyDescent="0.3">
      <c r="A3107" t="s">
        <v>3857</v>
      </c>
      <c r="B3107" t="s">
        <v>4907</v>
      </c>
      <c r="C3107" t="s">
        <v>3880</v>
      </c>
      <c r="D3107">
        <v>2022</v>
      </c>
      <c r="E3107" t="s">
        <v>3860</v>
      </c>
      <c r="F3107" t="s">
        <v>3861</v>
      </c>
      <c r="G3107" t="s">
        <v>36</v>
      </c>
      <c r="H3107" t="s">
        <v>3862</v>
      </c>
      <c r="I3107">
        <v>130.99680000000001</v>
      </c>
      <c r="J3107">
        <v>4</v>
      </c>
    </row>
    <row r="3108" spans="1:10" x14ac:dyDescent="0.3">
      <c r="A3108" t="s">
        <v>3857</v>
      </c>
      <c r="B3108" t="s">
        <v>3901</v>
      </c>
      <c r="C3108" t="s">
        <v>3902</v>
      </c>
      <c r="D3108">
        <v>2022</v>
      </c>
      <c r="E3108" t="s">
        <v>3860</v>
      </c>
      <c r="F3108" t="s">
        <v>3861</v>
      </c>
      <c r="G3108" t="s">
        <v>36</v>
      </c>
      <c r="H3108" t="s">
        <v>3862</v>
      </c>
      <c r="I3108">
        <v>50.266599999999997</v>
      </c>
      <c r="J3108">
        <v>4</v>
      </c>
    </row>
    <row r="3109" spans="1:10" x14ac:dyDescent="0.3">
      <c r="A3109" t="s">
        <v>3857</v>
      </c>
      <c r="B3109" t="s">
        <v>4141</v>
      </c>
      <c r="C3109" t="s">
        <v>3886</v>
      </c>
      <c r="D3109">
        <v>2022</v>
      </c>
      <c r="E3109" t="s">
        <v>3860</v>
      </c>
      <c r="F3109" t="s">
        <v>3861</v>
      </c>
      <c r="G3109" t="s">
        <v>36</v>
      </c>
      <c r="H3109" t="s">
        <v>3862</v>
      </c>
      <c r="I3109">
        <v>183.6634</v>
      </c>
      <c r="J3109">
        <v>4</v>
      </c>
    </row>
    <row r="3110" spans="1:10" x14ac:dyDescent="0.3">
      <c r="A3110" t="s">
        <v>3857</v>
      </c>
      <c r="B3110" t="s">
        <v>4430</v>
      </c>
      <c r="C3110" t="s">
        <v>3886</v>
      </c>
      <c r="D3110">
        <v>2022</v>
      </c>
      <c r="E3110" t="s">
        <v>3860</v>
      </c>
      <c r="F3110" t="s">
        <v>3861</v>
      </c>
      <c r="G3110" t="s">
        <v>36</v>
      </c>
      <c r="H3110" t="s">
        <v>3862</v>
      </c>
      <c r="I3110">
        <v>145.27600000000001</v>
      </c>
      <c r="J3110">
        <v>4</v>
      </c>
    </row>
    <row r="3111" spans="1:10" x14ac:dyDescent="0.3">
      <c r="A3111" t="s">
        <v>3857</v>
      </c>
      <c r="B3111" t="s">
        <v>4882</v>
      </c>
      <c r="C3111" t="s">
        <v>3871</v>
      </c>
      <c r="D3111">
        <v>2022</v>
      </c>
      <c r="E3111" t="s">
        <v>3860</v>
      </c>
      <c r="F3111" t="s">
        <v>3861</v>
      </c>
      <c r="G3111" t="s">
        <v>36</v>
      </c>
      <c r="H3111" t="s">
        <v>3862</v>
      </c>
      <c r="I3111">
        <v>189.08459999999999</v>
      </c>
      <c r="J3111">
        <v>4</v>
      </c>
    </row>
    <row r="3112" spans="1:10" x14ac:dyDescent="0.3">
      <c r="A3112" t="s">
        <v>3857</v>
      </c>
      <c r="B3112" t="s">
        <v>5267</v>
      </c>
      <c r="C3112" t="s">
        <v>3996</v>
      </c>
      <c r="D3112">
        <v>2022</v>
      </c>
      <c r="E3112" t="s">
        <v>3860</v>
      </c>
      <c r="F3112" t="s">
        <v>3861</v>
      </c>
      <c r="G3112" t="s">
        <v>36</v>
      </c>
      <c r="H3112" t="s">
        <v>3862</v>
      </c>
      <c r="I3112">
        <v>178.36859999999999</v>
      </c>
      <c r="J3112">
        <v>4</v>
      </c>
    </row>
    <row r="3113" spans="1:10" x14ac:dyDescent="0.3">
      <c r="A3113" t="s">
        <v>3851</v>
      </c>
      <c r="B3113" t="s">
        <v>4956</v>
      </c>
      <c r="C3113" t="s">
        <v>3932</v>
      </c>
      <c r="D3113">
        <v>2022</v>
      </c>
      <c r="E3113" t="s">
        <v>3860</v>
      </c>
      <c r="F3113" t="s">
        <v>3861</v>
      </c>
      <c r="G3113" t="s">
        <v>36</v>
      </c>
      <c r="H3113" t="s">
        <v>3862</v>
      </c>
      <c r="I3113">
        <v>53.329799999999999</v>
      </c>
      <c r="J3113">
        <v>4</v>
      </c>
    </row>
    <row r="3114" spans="1:10" x14ac:dyDescent="0.3">
      <c r="A3114" t="s">
        <v>3851</v>
      </c>
      <c r="B3114" t="s">
        <v>4256</v>
      </c>
      <c r="C3114" t="s">
        <v>3932</v>
      </c>
      <c r="D3114">
        <v>2022</v>
      </c>
      <c r="E3114" t="s">
        <v>3860</v>
      </c>
      <c r="F3114" t="s">
        <v>3861</v>
      </c>
      <c r="G3114" t="s">
        <v>36</v>
      </c>
      <c r="H3114" t="s">
        <v>3862</v>
      </c>
      <c r="I3114">
        <v>165.48679999999999</v>
      </c>
      <c r="J3114">
        <v>4</v>
      </c>
    </row>
    <row r="3115" spans="1:10" x14ac:dyDescent="0.3">
      <c r="A3115" t="s">
        <v>3851</v>
      </c>
      <c r="B3115" t="s">
        <v>4268</v>
      </c>
      <c r="C3115" t="s">
        <v>3932</v>
      </c>
      <c r="D3115">
        <v>2022</v>
      </c>
      <c r="E3115" t="s">
        <v>3860</v>
      </c>
      <c r="F3115" t="s">
        <v>3861</v>
      </c>
      <c r="G3115" t="s">
        <v>36</v>
      </c>
      <c r="H3115" t="s">
        <v>3862</v>
      </c>
      <c r="I3115">
        <v>36.284799999999997</v>
      </c>
      <c r="J3115">
        <v>4</v>
      </c>
    </row>
    <row r="3116" spans="1:10" x14ac:dyDescent="0.3">
      <c r="A3116" t="s">
        <v>3851</v>
      </c>
      <c r="B3116" t="s">
        <v>5169</v>
      </c>
      <c r="C3116" t="s">
        <v>3932</v>
      </c>
      <c r="D3116">
        <v>2022</v>
      </c>
      <c r="E3116" t="s">
        <v>3860</v>
      </c>
      <c r="F3116" t="s">
        <v>3861</v>
      </c>
      <c r="G3116" t="s">
        <v>36</v>
      </c>
      <c r="H3116" t="s">
        <v>3862</v>
      </c>
      <c r="I3116">
        <v>87.251400000000004</v>
      </c>
      <c r="J3116">
        <v>4</v>
      </c>
    </row>
    <row r="3117" spans="1:10" x14ac:dyDescent="0.3">
      <c r="A3117" t="s">
        <v>3851</v>
      </c>
      <c r="B3117" t="s">
        <v>4975</v>
      </c>
      <c r="C3117" t="s">
        <v>3895</v>
      </c>
      <c r="D3117">
        <v>2022</v>
      </c>
      <c r="E3117" t="s">
        <v>3860</v>
      </c>
      <c r="F3117" t="s">
        <v>3861</v>
      </c>
      <c r="G3117" t="s">
        <v>36</v>
      </c>
      <c r="H3117" t="s">
        <v>3862</v>
      </c>
      <c r="I3117">
        <v>188.0556</v>
      </c>
      <c r="J3117">
        <v>4</v>
      </c>
    </row>
    <row r="3118" spans="1:10" x14ac:dyDescent="0.3">
      <c r="A3118" t="s">
        <v>3851</v>
      </c>
      <c r="B3118" t="s">
        <v>4993</v>
      </c>
      <c r="C3118" t="s">
        <v>3868</v>
      </c>
      <c r="D3118">
        <v>2022</v>
      </c>
      <c r="E3118" t="s">
        <v>3860</v>
      </c>
      <c r="F3118" t="s">
        <v>3861</v>
      </c>
      <c r="G3118" t="s">
        <v>36</v>
      </c>
      <c r="H3118" t="s">
        <v>3862</v>
      </c>
      <c r="I3118">
        <v>117.0834</v>
      </c>
      <c r="J3118">
        <v>4</v>
      </c>
    </row>
    <row r="3119" spans="1:10" x14ac:dyDescent="0.3">
      <c r="A3119" t="s">
        <v>3851</v>
      </c>
      <c r="B3119" t="s">
        <v>5253</v>
      </c>
      <c r="C3119" t="s">
        <v>3864</v>
      </c>
      <c r="D3119">
        <v>2022</v>
      </c>
      <c r="E3119" t="s">
        <v>3860</v>
      </c>
      <c r="F3119" t="s">
        <v>3861</v>
      </c>
      <c r="G3119" t="s">
        <v>36</v>
      </c>
      <c r="H3119" t="s">
        <v>3862</v>
      </c>
      <c r="I3119">
        <v>244.14859999999999</v>
      </c>
      <c r="J3119">
        <v>4</v>
      </c>
    </row>
    <row r="3120" spans="1:10" x14ac:dyDescent="0.3">
      <c r="A3120" t="s">
        <v>3851</v>
      </c>
      <c r="B3120" t="s">
        <v>4025</v>
      </c>
      <c r="C3120" t="s">
        <v>3864</v>
      </c>
      <c r="D3120">
        <v>2022</v>
      </c>
      <c r="E3120" t="s">
        <v>3860</v>
      </c>
      <c r="F3120" t="s">
        <v>3861</v>
      </c>
      <c r="G3120" t="s">
        <v>36</v>
      </c>
      <c r="H3120" t="s">
        <v>3862</v>
      </c>
      <c r="I3120">
        <v>50.766599999999997</v>
      </c>
      <c r="J3120">
        <v>4</v>
      </c>
    </row>
    <row r="3121" spans="1:10" x14ac:dyDescent="0.3">
      <c r="A3121" t="s">
        <v>3851</v>
      </c>
      <c r="B3121" t="s">
        <v>4799</v>
      </c>
      <c r="C3121" t="s">
        <v>3853</v>
      </c>
      <c r="D3121">
        <v>2022</v>
      </c>
      <c r="E3121" t="s">
        <v>3860</v>
      </c>
      <c r="F3121" t="s">
        <v>3861</v>
      </c>
      <c r="G3121" t="s">
        <v>36</v>
      </c>
      <c r="H3121" t="s">
        <v>3862</v>
      </c>
      <c r="I3121">
        <v>164.15520000000001</v>
      </c>
      <c r="J3121">
        <v>4</v>
      </c>
    </row>
    <row r="3122" spans="1:10" x14ac:dyDescent="0.3">
      <c r="A3122" t="s">
        <v>3851</v>
      </c>
      <c r="B3122" t="s">
        <v>4326</v>
      </c>
      <c r="C3122" t="s">
        <v>3892</v>
      </c>
      <c r="D3122">
        <v>2022</v>
      </c>
      <c r="E3122" t="s">
        <v>3860</v>
      </c>
      <c r="F3122" t="s">
        <v>3861</v>
      </c>
      <c r="G3122" t="s">
        <v>36</v>
      </c>
      <c r="H3122" t="s">
        <v>3862</v>
      </c>
      <c r="I3122">
        <v>227.93520000000001</v>
      </c>
      <c r="J3122">
        <v>4</v>
      </c>
    </row>
    <row r="3123" spans="1:10" x14ac:dyDescent="0.3">
      <c r="A3123" t="s">
        <v>3851</v>
      </c>
      <c r="B3123" t="s">
        <v>4998</v>
      </c>
      <c r="C3123" t="s">
        <v>3892</v>
      </c>
      <c r="D3123">
        <v>2022</v>
      </c>
      <c r="E3123" t="s">
        <v>3860</v>
      </c>
      <c r="F3123" t="s">
        <v>3861</v>
      </c>
      <c r="G3123" t="s">
        <v>36</v>
      </c>
      <c r="H3123" t="s">
        <v>3862</v>
      </c>
      <c r="I3123">
        <v>134.49420000000001</v>
      </c>
      <c r="J3123">
        <v>4</v>
      </c>
    </row>
    <row r="3124" spans="1:10" x14ac:dyDescent="0.3">
      <c r="A3124" t="s">
        <v>3851</v>
      </c>
      <c r="B3124" t="s">
        <v>4486</v>
      </c>
      <c r="C3124" t="s">
        <v>3886</v>
      </c>
      <c r="D3124">
        <v>2022</v>
      </c>
      <c r="E3124" t="s">
        <v>3860</v>
      </c>
      <c r="F3124" t="s">
        <v>3861</v>
      </c>
      <c r="G3124" t="s">
        <v>36</v>
      </c>
      <c r="H3124" t="s">
        <v>3862</v>
      </c>
      <c r="I3124">
        <v>142.4838</v>
      </c>
      <c r="J3124">
        <v>4</v>
      </c>
    </row>
    <row r="3125" spans="1:10" x14ac:dyDescent="0.3">
      <c r="A3125" t="s">
        <v>3851</v>
      </c>
      <c r="B3125" t="s">
        <v>4648</v>
      </c>
      <c r="C3125" t="s">
        <v>3886</v>
      </c>
      <c r="D3125">
        <v>2022</v>
      </c>
      <c r="E3125" t="s">
        <v>3860</v>
      </c>
      <c r="F3125" t="s">
        <v>3861</v>
      </c>
      <c r="G3125" t="s">
        <v>36</v>
      </c>
      <c r="H3125" t="s">
        <v>3862</v>
      </c>
      <c r="I3125">
        <v>179.76599999999999</v>
      </c>
      <c r="J3125">
        <v>4</v>
      </c>
    </row>
    <row r="3126" spans="1:10" x14ac:dyDescent="0.3">
      <c r="A3126" t="s">
        <v>3851</v>
      </c>
      <c r="B3126" t="s">
        <v>4408</v>
      </c>
      <c r="C3126" t="s">
        <v>3886</v>
      </c>
      <c r="D3126">
        <v>2022</v>
      </c>
      <c r="E3126" t="s">
        <v>3860</v>
      </c>
      <c r="F3126" t="s">
        <v>3861</v>
      </c>
      <c r="G3126" t="s">
        <v>36</v>
      </c>
      <c r="H3126" t="s">
        <v>3862</v>
      </c>
      <c r="I3126">
        <v>147.24180000000001</v>
      </c>
      <c r="J3126">
        <v>4</v>
      </c>
    </row>
    <row r="3127" spans="1:10" x14ac:dyDescent="0.3">
      <c r="A3127" t="s">
        <v>3851</v>
      </c>
      <c r="B3127" t="s">
        <v>5039</v>
      </c>
      <c r="C3127" t="s">
        <v>3886</v>
      </c>
      <c r="D3127">
        <v>2022</v>
      </c>
      <c r="E3127" t="s">
        <v>3860</v>
      </c>
      <c r="F3127" t="s">
        <v>3861</v>
      </c>
      <c r="G3127" t="s">
        <v>36</v>
      </c>
      <c r="H3127" t="s">
        <v>3862</v>
      </c>
      <c r="I3127">
        <v>98.040999999999997</v>
      </c>
      <c r="J3127">
        <v>4</v>
      </c>
    </row>
    <row r="3128" spans="1:10" x14ac:dyDescent="0.3">
      <c r="A3128" t="s">
        <v>3851</v>
      </c>
      <c r="B3128" t="s">
        <v>5268</v>
      </c>
      <c r="C3128" t="s">
        <v>3996</v>
      </c>
      <c r="D3128">
        <v>2022</v>
      </c>
      <c r="E3128" t="s">
        <v>3860</v>
      </c>
      <c r="F3128" t="s">
        <v>3861</v>
      </c>
      <c r="G3128" t="s">
        <v>36</v>
      </c>
      <c r="H3128" t="s">
        <v>3862</v>
      </c>
      <c r="I3128">
        <v>185.78980000000001</v>
      </c>
      <c r="J3128">
        <v>4</v>
      </c>
    </row>
    <row r="3129" spans="1:10" x14ac:dyDescent="0.3">
      <c r="A3129" t="s">
        <v>3857</v>
      </c>
      <c r="B3129" t="s">
        <v>4949</v>
      </c>
      <c r="C3129" t="s">
        <v>3853</v>
      </c>
      <c r="D3129">
        <v>2018</v>
      </c>
      <c r="E3129" t="s">
        <v>3883</v>
      </c>
      <c r="F3129" t="s">
        <v>3861</v>
      </c>
      <c r="G3129" t="s">
        <v>36</v>
      </c>
      <c r="H3129" t="s">
        <v>3884</v>
      </c>
      <c r="I3129">
        <v>148.70500000000001</v>
      </c>
      <c r="J3129">
        <v>4</v>
      </c>
    </row>
    <row r="3130" spans="1:10" x14ac:dyDescent="0.3">
      <c r="A3130" t="s">
        <v>3857</v>
      </c>
      <c r="B3130" t="s">
        <v>4832</v>
      </c>
      <c r="C3130" t="s">
        <v>3880</v>
      </c>
      <c r="D3130">
        <v>2018</v>
      </c>
      <c r="E3130" t="s">
        <v>3883</v>
      </c>
      <c r="F3130" t="s">
        <v>3861</v>
      </c>
      <c r="G3130" t="s">
        <v>36</v>
      </c>
      <c r="H3130" t="s">
        <v>3884</v>
      </c>
      <c r="I3130">
        <v>121.9098</v>
      </c>
      <c r="J3130">
        <v>4</v>
      </c>
    </row>
    <row r="3131" spans="1:10" x14ac:dyDescent="0.3">
      <c r="A3131" t="s">
        <v>3857</v>
      </c>
      <c r="B3131" t="s">
        <v>4347</v>
      </c>
      <c r="C3131" t="s">
        <v>3892</v>
      </c>
      <c r="D3131">
        <v>2018</v>
      </c>
      <c r="E3131" t="s">
        <v>3883</v>
      </c>
      <c r="F3131" t="s">
        <v>3861</v>
      </c>
      <c r="G3131" t="s">
        <v>36</v>
      </c>
      <c r="H3131" t="s">
        <v>3884</v>
      </c>
      <c r="I3131">
        <v>37.882199999999997</v>
      </c>
      <c r="J3131">
        <v>4</v>
      </c>
    </row>
    <row r="3132" spans="1:10" x14ac:dyDescent="0.3">
      <c r="A3132" t="s">
        <v>3857</v>
      </c>
      <c r="B3132" t="s">
        <v>5077</v>
      </c>
      <c r="C3132" t="s">
        <v>3892</v>
      </c>
      <c r="D3132">
        <v>2018</v>
      </c>
      <c r="E3132" t="s">
        <v>3883</v>
      </c>
      <c r="F3132" t="s">
        <v>3861</v>
      </c>
      <c r="G3132" t="s">
        <v>36</v>
      </c>
      <c r="H3132" t="s">
        <v>3884</v>
      </c>
      <c r="I3132">
        <v>156.23140000000001</v>
      </c>
      <c r="J3132">
        <v>4</v>
      </c>
    </row>
    <row r="3133" spans="1:10" x14ac:dyDescent="0.3">
      <c r="A3133" t="s">
        <v>3857</v>
      </c>
      <c r="B3133" t="s">
        <v>5058</v>
      </c>
      <c r="C3133" t="s">
        <v>3868</v>
      </c>
      <c r="D3133">
        <v>2018</v>
      </c>
      <c r="E3133" t="s">
        <v>3883</v>
      </c>
      <c r="F3133" t="s">
        <v>3861</v>
      </c>
      <c r="G3133" t="s">
        <v>36</v>
      </c>
      <c r="H3133" t="s">
        <v>3884</v>
      </c>
      <c r="I3133">
        <v>108.9254</v>
      </c>
      <c r="J3133">
        <v>4</v>
      </c>
    </row>
    <row r="3134" spans="1:10" x14ac:dyDescent="0.3">
      <c r="A3134" t="s">
        <v>3857</v>
      </c>
      <c r="B3134" t="s">
        <v>5138</v>
      </c>
      <c r="C3134" t="s">
        <v>3868</v>
      </c>
      <c r="D3134">
        <v>2018</v>
      </c>
      <c r="E3134" t="s">
        <v>3883</v>
      </c>
      <c r="F3134" t="s">
        <v>3861</v>
      </c>
      <c r="G3134" t="s">
        <v>36</v>
      </c>
      <c r="H3134" t="s">
        <v>3884</v>
      </c>
      <c r="I3134">
        <v>217.08240000000001</v>
      </c>
      <c r="J3134">
        <v>4</v>
      </c>
    </row>
    <row r="3135" spans="1:10" x14ac:dyDescent="0.3">
      <c r="A3135" t="s">
        <v>3857</v>
      </c>
      <c r="B3135" t="s">
        <v>4912</v>
      </c>
      <c r="C3135" t="s">
        <v>3868</v>
      </c>
      <c r="D3135">
        <v>2018</v>
      </c>
      <c r="E3135" t="s">
        <v>3883</v>
      </c>
      <c r="F3135" t="s">
        <v>3861</v>
      </c>
      <c r="G3135" t="s">
        <v>36</v>
      </c>
      <c r="H3135" t="s">
        <v>3884</v>
      </c>
      <c r="I3135">
        <v>51.6008</v>
      </c>
      <c r="J3135">
        <v>4</v>
      </c>
    </row>
    <row r="3136" spans="1:10" x14ac:dyDescent="0.3">
      <c r="A3136" t="s">
        <v>3857</v>
      </c>
      <c r="B3136" t="s">
        <v>3936</v>
      </c>
      <c r="C3136" t="s">
        <v>3864</v>
      </c>
      <c r="D3136">
        <v>2018</v>
      </c>
      <c r="E3136" t="s">
        <v>3883</v>
      </c>
      <c r="F3136" t="s">
        <v>3861</v>
      </c>
      <c r="G3136" t="s">
        <v>36</v>
      </c>
      <c r="H3136" t="s">
        <v>3884</v>
      </c>
      <c r="I3136">
        <v>146.60759999999999</v>
      </c>
      <c r="J3136">
        <v>4</v>
      </c>
    </row>
    <row r="3137" spans="1:10" x14ac:dyDescent="0.3">
      <c r="A3137" t="s">
        <v>3857</v>
      </c>
      <c r="B3137" t="s">
        <v>3941</v>
      </c>
      <c r="C3137" t="s">
        <v>3853</v>
      </c>
      <c r="D3137">
        <v>2018</v>
      </c>
      <c r="E3137" t="s">
        <v>3883</v>
      </c>
      <c r="F3137" t="s">
        <v>3861</v>
      </c>
      <c r="G3137" t="s">
        <v>36</v>
      </c>
      <c r="H3137" t="s">
        <v>3884</v>
      </c>
      <c r="I3137">
        <v>39.116399999999999</v>
      </c>
      <c r="J3137">
        <v>4</v>
      </c>
    </row>
    <row r="3138" spans="1:10" x14ac:dyDescent="0.3">
      <c r="A3138" t="s">
        <v>3857</v>
      </c>
      <c r="B3138" t="s">
        <v>3940</v>
      </c>
      <c r="C3138" t="s">
        <v>3853</v>
      </c>
      <c r="D3138">
        <v>2018</v>
      </c>
      <c r="E3138" t="s">
        <v>3883</v>
      </c>
      <c r="F3138" t="s">
        <v>3861</v>
      </c>
      <c r="G3138" t="s">
        <v>36</v>
      </c>
      <c r="H3138" t="s">
        <v>3884</v>
      </c>
      <c r="I3138">
        <v>111.0228</v>
      </c>
      <c r="J3138">
        <v>4</v>
      </c>
    </row>
    <row r="3139" spans="1:10" x14ac:dyDescent="0.3">
      <c r="A3139" t="s">
        <v>3857</v>
      </c>
      <c r="B3139" t="s">
        <v>5269</v>
      </c>
      <c r="C3139" t="s">
        <v>3899</v>
      </c>
      <c r="D3139">
        <v>2018</v>
      </c>
      <c r="E3139" t="s">
        <v>3883</v>
      </c>
      <c r="F3139" t="s">
        <v>3861</v>
      </c>
      <c r="G3139" t="s">
        <v>36</v>
      </c>
      <c r="H3139" t="s">
        <v>3884</v>
      </c>
      <c r="I3139">
        <v>179.43440000000001</v>
      </c>
      <c r="J3139">
        <v>4</v>
      </c>
    </row>
    <row r="3140" spans="1:10" x14ac:dyDescent="0.3">
      <c r="A3140" t="s">
        <v>3857</v>
      </c>
      <c r="B3140" t="s">
        <v>4448</v>
      </c>
      <c r="C3140" t="s">
        <v>3859</v>
      </c>
      <c r="D3140">
        <v>2018</v>
      </c>
      <c r="E3140" t="s">
        <v>3883</v>
      </c>
      <c r="F3140" t="s">
        <v>3861</v>
      </c>
      <c r="G3140" t="s">
        <v>36</v>
      </c>
      <c r="H3140" t="s">
        <v>3884</v>
      </c>
      <c r="I3140">
        <v>161.49199999999999</v>
      </c>
      <c r="J3140">
        <v>4</v>
      </c>
    </row>
    <row r="3141" spans="1:10" x14ac:dyDescent="0.3">
      <c r="A3141" t="s">
        <v>3857</v>
      </c>
      <c r="B3141" t="s">
        <v>4132</v>
      </c>
      <c r="C3141" t="s">
        <v>3859</v>
      </c>
      <c r="D3141">
        <v>2018</v>
      </c>
      <c r="E3141" t="s">
        <v>3883</v>
      </c>
      <c r="F3141" t="s">
        <v>3861</v>
      </c>
      <c r="G3141" t="s">
        <v>36</v>
      </c>
      <c r="H3141" t="s">
        <v>3884</v>
      </c>
      <c r="I3141">
        <v>101.6674</v>
      </c>
      <c r="J3141">
        <v>4</v>
      </c>
    </row>
    <row r="3142" spans="1:10" x14ac:dyDescent="0.3">
      <c r="A3142" t="s">
        <v>3857</v>
      </c>
      <c r="B3142" t="s">
        <v>4658</v>
      </c>
      <c r="C3142" t="s">
        <v>3880</v>
      </c>
      <c r="D3142">
        <v>2018</v>
      </c>
      <c r="E3142" t="s">
        <v>3883</v>
      </c>
      <c r="F3142" t="s">
        <v>3861</v>
      </c>
      <c r="G3142" t="s">
        <v>36</v>
      </c>
      <c r="H3142" t="s">
        <v>3884</v>
      </c>
      <c r="I3142">
        <v>84.588200000000001</v>
      </c>
      <c r="J3142">
        <v>4</v>
      </c>
    </row>
    <row r="3143" spans="1:10" x14ac:dyDescent="0.3">
      <c r="A3143" t="s">
        <v>3857</v>
      </c>
      <c r="B3143" t="s">
        <v>5164</v>
      </c>
      <c r="C3143" t="s">
        <v>3880</v>
      </c>
      <c r="D3143">
        <v>2018</v>
      </c>
      <c r="E3143" t="s">
        <v>3883</v>
      </c>
      <c r="F3143" t="s">
        <v>3861</v>
      </c>
      <c r="G3143" t="s">
        <v>36</v>
      </c>
      <c r="H3143" t="s">
        <v>3884</v>
      </c>
      <c r="I3143">
        <v>125.6678</v>
      </c>
      <c r="J3143">
        <v>4</v>
      </c>
    </row>
    <row r="3144" spans="1:10" x14ac:dyDescent="0.3">
      <c r="A3144" t="s">
        <v>3857</v>
      </c>
      <c r="B3144" t="s">
        <v>5232</v>
      </c>
      <c r="C3144" t="s">
        <v>3880</v>
      </c>
      <c r="D3144">
        <v>2018</v>
      </c>
      <c r="E3144" t="s">
        <v>3883</v>
      </c>
      <c r="F3144" t="s">
        <v>3861</v>
      </c>
      <c r="G3144" t="s">
        <v>36</v>
      </c>
      <c r="H3144" t="s">
        <v>3884</v>
      </c>
      <c r="I3144">
        <v>44.411200000000001</v>
      </c>
      <c r="J3144">
        <v>4</v>
      </c>
    </row>
    <row r="3145" spans="1:10" x14ac:dyDescent="0.3">
      <c r="A3145" t="s">
        <v>3857</v>
      </c>
      <c r="B3145" t="s">
        <v>4951</v>
      </c>
      <c r="C3145" t="s">
        <v>3880</v>
      </c>
      <c r="D3145">
        <v>2018</v>
      </c>
      <c r="E3145" t="s">
        <v>3883</v>
      </c>
      <c r="F3145" t="s">
        <v>3861</v>
      </c>
      <c r="G3145" t="s">
        <v>36</v>
      </c>
      <c r="H3145" t="s">
        <v>3884</v>
      </c>
      <c r="I3145">
        <v>260.99099999999999</v>
      </c>
      <c r="J3145">
        <v>4</v>
      </c>
    </row>
    <row r="3146" spans="1:10" x14ac:dyDescent="0.3">
      <c r="A3146" t="s">
        <v>3857</v>
      </c>
      <c r="B3146" t="s">
        <v>4816</v>
      </c>
      <c r="C3146" t="s">
        <v>3892</v>
      </c>
      <c r="D3146">
        <v>2018</v>
      </c>
      <c r="E3146" t="s">
        <v>3883</v>
      </c>
      <c r="F3146" t="s">
        <v>3861</v>
      </c>
      <c r="G3146" t="s">
        <v>36</v>
      </c>
      <c r="H3146" t="s">
        <v>3884</v>
      </c>
      <c r="I3146">
        <v>65.882599999999996</v>
      </c>
      <c r="J3146">
        <v>4</v>
      </c>
    </row>
    <row r="3147" spans="1:10" x14ac:dyDescent="0.3">
      <c r="A3147" t="s">
        <v>3857</v>
      </c>
      <c r="B3147" t="s">
        <v>4625</v>
      </c>
      <c r="C3147" t="s">
        <v>3902</v>
      </c>
      <c r="D3147">
        <v>2018</v>
      </c>
      <c r="E3147" t="s">
        <v>3883</v>
      </c>
      <c r="F3147" t="s">
        <v>3861</v>
      </c>
      <c r="G3147" t="s">
        <v>36</v>
      </c>
      <c r="H3147" t="s">
        <v>3884</v>
      </c>
      <c r="I3147">
        <v>143.047</v>
      </c>
      <c r="J3147">
        <v>4</v>
      </c>
    </row>
    <row r="3148" spans="1:10" x14ac:dyDescent="0.3">
      <c r="A3148" t="s">
        <v>3857</v>
      </c>
      <c r="B3148" t="s">
        <v>5155</v>
      </c>
      <c r="C3148" t="s">
        <v>3902</v>
      </c>
      <c r="D3148">
        <v>2018</v>
      </c>
      <c r="E3148" t="s">
        <v>3883</v>
      </c>
      <c r="F3148" t="s">
        <v>3861</v>
      </c>
      <c r="G3148" t="s">
        <v>36</v>
      </c>
      <c r="H3148" t="s">
        <v>3884</v>
      </c>
      <c r="I3148">
        <v>106.6938</v>
      </c>
      <c r="J3148">
        <v>4</v>
      </c>
    </row>
    <row r="3149" spans="1:10" x14ac:dyDescent="0.3">
      <c r="A3149" t="s">
        <v>3857</v>
      </c>
      <c r="B3149" t="s">
        <v>5270</v>
      </c>
      <c r="C3149" t="s">
        <v>3990</v>
      </c>
      <c r="D3149">
        <v>2018</v>
      </c>
      <c r="E3149" t="s">
        <v>3883</v>
      </c>
      <c r="F3149" t="s">
        <v>3861</v>
      </c>
      <c r="G3149" t="s">
        <v>36</v>
      </c>
      <c r="H3149" t="s">
        <v>3884</v>
      </c>
      <c r="I3149">
        <v>52.498199999999997</v>
      </c>
      <c r="J3149">
        <v>4</v>
      </c>
    </row>
    <row r="3150" spans="1:10" x14ac:dyDescent="0.3">
      <c r="A3150" t="s">
        <v>3857</v>
      </c>
      <c r="B3150" t="s">
        <v>4415</v>
      </c>
      <c r="C3150" t="s">
        <v>3886</v>
      </c>
      <c r="D3150">
        <v>2018</v>
      </c>
      <c r="E3150" t="s">
        <v>3883</v>
      </c>
      <c r="F3150" t="s">
        <v>3861</v>
      </c>
      <c r="G3150" t="s">
        <v>36</v>
      </c>
      <c r="H3150" t="s">
        <v>3884</v>
      </c>
      <c r="I3150">
        <v>59.822000000000003</v>
      </c>
      <c r="J3150">
        <v>4</v>
      </c>
    </row>
    <row r="3151" spans="1:10" x14ac:dyDescent="0.3">
      <c r="A3151" t="s">
        <v>3857</v>
      </c>
      <c r="B3151" t="s">
        <v>5102</v>
      </c>
      <c r="C3151" t="s">
        <v>3886</v>
      </c>
      <c r="D3151">
        <v>2018</v>
      </c>
      <c r="E3151" t="s">
        <v>3883</v>
      </c>
      <c r="F3151" t="s">
        <v>3861</v>
      </c>
      <c r="G3151" t="s">
        <v>36</v>
      </c>
      <c r="H3151" t="s">
        <v>3884</v>
      </c>
      <c r="I3151">
        <v>147.74180000000001</v>
      </c>
      <c r="J3151">
        <v>4</v>
      </c>
    </row>
    <row r="3152" spans="1:10" x14ac:dyDescent="0.3">
      <c r="A3152" t="s">
        <v>3857</v>
      </c>
      <c r="B3152" t="s">
        <v>5245</v>
      </c>
      <c r="C3152" t="s">
        <v>3871</v>
      </c>
      <c r="D3152">
        <v>2018</v>
      </c>
      <c r="E3152" t="s">
        <v>3883</v>
      </c>
      <c r="F3152" t="s">
        <v>3861</v>
      </c>
      <c r="G3152" t="s">
        <v>36</v>
      </c>
      <c r="H3152" t="s">
        <v>3884</v>
      </c>
      <c r="I3152">
        <v>87.388199999999998</v>
      </c>
      <c r="J3152">
        <v>4</v>
      </c>
    </row>
    <row r="3153" spans="1:10" x14ac:dyDescent="0.3">
      <c r="A3153" t="s">
        <v>3857</v>
      </c>
      <c r="B3153" t="s">
        <v>4403</v>
      </c>
      <c r="C3153" t="s">
        <v>3871</v>
      </c>
      <c r="D3153">
        <v>2018</v>
      </c>
      <c r="E3153" t="s">
        <v>3883</v>
      </c>
      <c r="F3153" t="s">
        <v>3861</v>
      </c>
      <c r="G3153" t="s">
        <v>36</v>
      </c>
      <c r="H3153" t="s">
        <v>3884</v>
      </c>
      <c r="I3153">
        <v>89.414599999999993</v>
      </c>
      <c r="J3153">
        <v>4</v>
      </c>
    </row>
    <row r="3154" spans="1:10" x14ac:dyDescent="0.3">
      <c r="A3154" t="s">
        <v>3857</v>
      </c>
      <c r="B3154" t="s">
        <v>5271</v>
      </c>
      <c r="C3154" t="s">
        <v>3871</v>
      </c>
      <c r="D3154">
        <v>2018</v>
      </c>
      <c r="E3154" t="s">
        <v>3883</v>
      </c>
      <c r="F3154" t="s">
        <v>3861</v>
      </c>
      <c r="G3154" t="s">
        <v>36</v>
      </c>
      <c r="H3154" t="s">
        <v>3884</v>
      </c>
      <c r="I3154">
        <v>143.9102</v>
      </c>
      <c r="J3154">
        <v>4</v>
      </c>
    </row>
    <row r="3155" spans="1:10" x14ac:dyDescent="0.3">
      <c r="A3155" t="s">
        <v>3857</v>
      </c>
      <c r="B3155" t="s">
        <v>5272</v>
      </c>
      <c r="C3155" t="s">
        <v>3996</v>
      </c>
      <c r="D3155">
        <v>2018</v>
      </c>
      <c r="E3155" t="s">
        <v>3883</v>
      </c>
      <c r="F3155" t="s">
        <v>3861</v>
      </c>
      <c r="G3155" t="s">
        <v>36</v>
      </c>
      <c r="H3155" t="s">
        <v>3884</v>
      </c>
      <c r="I3155">
        <v>120.744</v>
      </c>
      <c r="J3155">
        <v>4</v>
      </c>
    </row>
    <row r="3156" spans="1:10" x14ac:dyDescent="0.3">
      <c r="A3156" t="s">
        <v>3851</v>
      </c>
      <c r="B3156" t="s">
        <v>4719</v>
      </c>
      <c r="C3156" t="s">
        <v>3932</v>
      </c>
      <c r="D3156">
        <v>2018</v>
      </c>
      <c r="E3156" t="s">
        <v>3883</v>
      </c>
      <c r="F3156" t="s">
        <v>3861</v>
      </c>
      <c r="G3156" t="s">
        <v>36</v>
      </c>
      <c r="H3156" t="s">
        <v>3884</v>
      </c>
      <c r="I3156">
        <v>59.421999999999997</v>
      </c>
      <c r="J3156">
        <v>4</v>
      </c>
    </row>
    <row r="3157" spans="1:10" x14ac:dyDescent="0.3">
      <c r="A3157" t="s">
        <v>3851</v>
      </c>
      <c r="B3157" t="s">
        <v>4568</v>
      </c>
      <c r="C3157" t="s">
        <v>3868</v>
      </c>
      <c r="D3157">
        <v>2018</v>
      </c>
      <c r="E3157" t="s">
        <v>3883</v>
      </c>
      <c r="F3157" t="s">
        <v>3861</v>
      </c>
      <c r="G3157" t="s">
        <v>36</v>
      </c>
      <c r="H3157" t="s">
        <v>3884</v>
      </c>
      <c r="I3157">
        <v>91.848799999999997</v>
      </c>
      <c r="J3157">
        <v>4</v>
      </c>
    </row>
    <row r="3158" spans="1:10" x14ac:dyDescent="0.3">
      <c r="A3158" t="s">
        <v>3851</v>
      </c>
      <c r="B3158" t="s">
        <v>5183</v>
      </c>
      <c r="C3158" t="s">
        <v>3868</v>
      </c>
      <c r="D3158">
        <v>2018</v>
      </c>
      <c r="E3158" t="s">
        <v>3883</v>
      </c>
      <c r="F3158" t="s">
        <v>3861</v>
      </c>
      <c r="G3158" t="s">
        <v>36</v>
      </c>
      <c r="H3158" t="s">
        <v>3884</v>
      </c>
      <c r="I3158">
        <v>215.52180000000001</v>
      </c>
      <c r="J3158">
        <v>4</v>
      </c>
    </row>
    <row r="3159" spans="1:10" x14ac:dyDescent="0.3">
      <c r="A3159" t="s">
        <v>3851</v>
      </c>
      <c r="B3159" t="s">
        <v>4349</v>
      </c>
      <c r="C3159" t="s">
        <v>3834</v>
      </c>
      <c r="D3159">
        <v>2018</v>
      </c>
      <c r="E3159" t="s">
        <v>3883</v>
      </c>
      <c r="F3159" t="s">
        <v>3861</v>
      </c>
      <c r="G3159" t="s">
        <v>36</v>
      </c>
      <c r="H3159" t="s">
        <v>3884</v>
      </c>
      <c r="I3159">
        <v>88.254000000000005</v>
      </c>
      <c r="J3159">
        <v>4</v>
      </c>
    </row>
    <row r="3160" spans="1:10" x14ac:dyDescent="0.3">
      <c r="A3160" t="s">
        <v>3851</v>
      </c>
      <c r="B3160" t="s">
        <v>4293</v>
      </c>
      <c r="C3160" t="s">
        <v>3834</v>
      </c>
      <c r="D3160">
        <v>2018</v>
      </c>
      <c r="E3160" t="s">
        <v>3883</v>
      </c>
      <c r="F3160" t="s">
        <v>3861</v>
      </c>
      <c r="G3160" t="s">
        <v>36</v>
      </c>
      <c r="H3160" t="s">
        <v>3884</v>
      </c>
      <c r="I3160">
        <v>124.3704</v>
      </c>
      <c r="J3160">
        <v>4</v>
      </c>
    </row>
    <row r="3161" spans="1:10" x14ac:dyDescent="0.3">
      <c r="A3161" t="s">
        <v>3851</v>
      </c>
      <c r="B3161" t="s">
        <v>5273</v>
      </c>
      <c r="C3161" t="s">
        <v>3864</v>
      </c>
      <c r="D3161">
        <v>2018</v>
      </c>
      <c r="E3161" t="s">
        <v>3883</v>
      </c>
      <c r="F3161" t="s">
        <v>3861</v>
      </c>
      <c r="G3161" t="s">
        <v>36</v>
      </c>
      <c r="H3161" t="s">
        <v>3884</v>
      </c>
      <c r="I3161">
        <v>125.7362</v>
      </c>
      <c r="J3161">
        <v>4</v>
      </c>
    </row>
    <row r="3162" spans="1:10" x14ac:dyDescent="0.3">
      <c r="A3162" t="s">
        <v>3851</v>
      </c>
      <c r="B3162" t="s">
        <v>4271</v>
      </c>
      <c r="C3162" t="s">
        <v>3864</v>
      </c>
      <c r="D3162">
        <v>2018</v>
      </c>
      <c r="E3162" t="s">
        <v>3883</v>
      </c>
      <c r="F3162" t="s">
        <v>3861</v>
      </c>
      <c r="G3162" t="s">
        <v>36</v>
      </c>
      <c r="H3162" t="s">
        <v>3884</v>
      </c>
      <c r="I3162">
        <v>178.1344</v>
      </c>
      <c r="J3162">
        <v>4</v>
      </c>
    </row>
    <row r="3163" spans="1:10" x14ac:dyDescent="0.3">
      <c r="A3163" t="s">
        <v>3851</v>
      </c>
      <c r="B3163" t="s">
        <v>4389</v>
      </c>
      <c r="C3163" t="s">
        <v>3864</v>
      </c>
      <c r="D3163">
        <v>2018</v>
      </c>
      <c r="E3163" t="s">
        <v>3883</v>
      </c>
      <c r="F3163" t="s">
        <v>3861</v>
      </c>
      <c r="G3163" t="s">
        <v>36</v>
      </c>
      <c r="H3163" t="s">
        <v>3884</v>
      </c>
      <c r="I3163">
        <v>176.87119999999999</v>
      </c>
      <c r="J3163">
        <v>4</v>
      </c>
    </row>
    <row r="3164" spans="1:10" x14ac:dyDescent="0.3">
      <c r="A3164" t="s">
        <v>3851</v>
      </c>
      <c r="B3164" t="s">
        <v>4933</v>
      </c>
      <c r="C3164" t="s">
        <v>3864</v>
      </c>
      <c r="D3164">
        <v>2018</v>
      </c>
      <c r="E3164" t="s">
        <v>3883</v>
      </c>
      <c r="F3164" t="s">
        <v>3861</v>
      </c>
      <c r="G3164" t="s">
        <v>36</v>
      </c>
      <c r="H3164" t="s">
        <v>3884</v>
      </c>
      <c r="I3164">
        <v>59.258800000000001</v>
      </c>
      <c r="J3164">
        <v>4</v>
      </c>
    </row>
    <row r="3165" spans="1:10" x14ac:dyDescent="0.3">
      <c r="A3165" t="s">
        <v>3851</v>
      </c>
      <c r="B3165" t="s">
        <v>4996</v>
      </c>
      <c r="C3165" t="s">
        <v>3853</v>
      </c>
      <c r="D3165">
        <v>2018</v>
      </c>
      <c r="E3165" t="s">
        <v>3883</v>
      </c>
      <c r="F3165" t="s">
        <v>3861</v>
      </c>
      <c r="G3165" t="s">
        <v>36</v>
      </c>
      <c r="H3165" t="s">
        <v>3884</v>
      </c>
      <c r="I3165">
        <v>223.80879999999999</v>
      </c>
      <c r="J3165">
        <v>4</v>
      </c>
    </row>
    <row r="3166" spans="1:10" x14ac:dyDescent="0.3">
      <c r="A3166" t="s">
        <v>3851</v>
      </c>
      <c r="B3166" t="s">
        <v>4602</v>
      </c>
      <c r="C3166" t="s">
        <v>3853</v>
      </c>
      <c r="D3166">
        <v>2018</v>
      </c>
      <c r="E3166" t="s">
        <v>3883</v>
      </c>
      <c r="F3166" t="s">
        <v>3861</v>
      </c>
      <c r="G3166" t="s">
        <v>36</v>
      </c>
      <c r="H3166" t="s">
        <v>3884</v>
      </c>
      <c r="I3166">
        <v>188.25559999999999</v>
      </c>
      <c r="J3166">
        <v>4</v>
      </c>
    </row>
    <row r="3167" spans="1:10" x14ac:dyDescent="0.3">
      <c r="A3167" t="s">
        <v>3851</v>
      </c>
      <c r="B3167" t="s">
        <v>5146</v>
      </c>
      <c r="C3167" t="s">
        <v>3853</v>
      </c>
      <c r="D3167">
        <v>2018</v>
      </c>
      <c r="E3167" t="s">
        <v>3883</v>
      </c>
      <c r="F3167" t="s">
        <v>3861</v>
      </c>
      <c r="G3167" t="s">
        <v>36</v>
      </c>
      <c r="H3167" t="s">
        <v>3884</v>
      </c>
      <c r="I3167">
        <v>130.99680000000001</v>
      </c>
      <c r="J3167">
        <v>4</v>
      </c>
    </row>
    <row r="3168" spans="1:10" x14ac:dyDescent="0.3">
      <c r="A3168" t="s">
        <v>3851</v>
      </c>
      <c r="B3168" t="s">
        <v>4847</v>
      </c>
      <c r="C3168" t="s">
        <v>3853</v>
      </c>
      <c r="D3168">
        <v>2018</v>
      </c>
      <c r="E3168" t="s">
        <v>3883</v>
      </c>
      <c r="F3168" t="s">
        <v>3861</v>
      </c>
      <c r="G3168" t="s">
        <v>36</v>
      </c>
      <c r="H3168" t="s">
        <v>3884</v>
      </c>
      <c r="I3168">
        <v>168.6448</v>
      </c>
      <c r="J3168">
        <v>4</v>
      </c>
    </row>
    <row r="3169" spans="1:10" x14ac:dyDescent="0.3">
      <c r="A3169" t="s">
        <v>3851</v>
      </c>
      <c r="B3169" t="s">
        <v>4724</v>
      </c>
      <c r="C3169" t="s">
        <v>3886</v>
      </c>
      <c r="D3169">
        <v>2018</v>
      </c>
      <c r="E3169" t="s">
        <v>3883</v>
      </c>
      <c r="F3169" t="s">
        <v>3861</v>
      </c>
      <c r="G3169" t="s">
        <v>36</v>
      </c>
      <c r="H3169" t="s">
        <v>3884</v>
      </c>
      <c r="I3169">
        <v>107.8254</v>
      </c>
      <c r="J3169">
        <v>4</v>
      </c>
    </row>
    <row r="3170" spans="1:10" x14ac:dyDescent="0.3">
      <c r="A3170" t="s">
        <v>3851</v>
      </c>
      <c r="B3170" t="s">
        <v>4097</v>
      </c>
      <c r="C3170" t="s">
        <v>3886</v>
      </c>
      <c r="D3170">
        <v>2018</v>
      </c>
      <c r="E3170" t="s">
        <v>3883</v>
      </c>
      <c r="F3170" t="s">
        <v>3861</v>
      </c>
      <c r="G3170" t="s">
        <v>36</v>
      </c>
      <c r="H3170" t="s">
        <v>3884</v>
      </c>
      <c r="I3170">
        <v>85.353999999999999</v>
      </c>
      <c r="J3170">
        <v>4</v>
      </c>
    </row>
    <row r="3171" spans="1:10" x14ac:dyDescent="0.3">
      <c r="A3171" t="s">
        <v>3851</v>
      </c>
      <c r="B3171" t="s">
        <v>4797</v>
      </c>
      <c r="C3171" t="s">
        <v>3871</v>
      </c>
      <c r="D3171">
        <v>2018</v>
      </c>
      <c r="E3171" t="s">
        <v>3883</v>
      </c>
      <c r="F3171" t="s">
        <v>3861</v>
      </c>
      <c r="G3171" t="s">
        <v>36</v>
      </c>
      <c r="H3171" t="s">
        <v>3884</v>
      </c>
      <c r="I3171">
        <v>231.89580000000001</v>
      </c>
      <c r="J3171">
        <v>4</v>
      </c>
    </row>
    <row r="3172" spans="1:10" x14ac:dyDescent="0.3">
      <c r="A3172" t="s">
        <v>3851</v>
      </c>
      <c r="B3172" t="s">
        <v>5274</v>
      </c>
      <c r="C3172" t="s">
        <v>3996</v>
      </c>
      <c r="D3172">
        <v>2018</v>
      </c>
      <c r="E3172" t="s">
        <v>3883</v>
      </c>
      <c r="F3172" t="s">
        <v>3861</v>
      </c>
      <c r="G3172" t="s">
        <v>36</v>
      </c>
      <c r="H3172" t="s">
        <v>3884</v>
      </c>
      <c r="I3172">
        <v>59.8904</v>
      </c>
      <c r="J3172">
        <v>4</v>
      </c>
    </row>
    <row r="3173" spans="1:10" x14ac:dyDescent="0.3">
      <c r="A3173" t="s">
        <v>3857</v>
      </c>
      <c r="B3173" t="s">
        <v>4185</v>
      </c>
      <c r="C3173" t="s">
        <v>3853</v>
      </c>
      <c r="D3173">
        <v>2018</v>
      </c>
      <c r="E3173" t="s">
        <v>3883</v>
      </c>
      <c r="F3173" t="s">
        <v>3861</v>
      </c>
      <c r="G3173" t="s">
        <v>36</v>
      </c>
      <c r="H3173" t="s">
        <v>3884</v>
      </c>
      <c r="I3173">
        <v>110.99120000000001</v>
      </c>
      <c r="J3173">
        <v>4</v>
      </c>
    </row>
    <row r="3174" spans="1:10" x14ac:dyDescent="0.3">
      <c r="A3174" t="s">
        <v>3857</v>
      </c>
      <c r="B3174" t="s">
        <v>4460</v>
      </c>
      <c r="C3174" t="s">
        <v>3886</v>
      </c>
      <c r="D3174">
        <v>2018</v>
      </c>
      <c r="E3174" t="s">
        <v>3883</v>
      </c>
      <c r="F3174" t="s">
        <v>3861</v>
      </c>
      <c r="G3174" t="s">
        <v>36</v>
      </c>
      <c r="H3174" t="s">
        <v>3884</v>
      </c>
      <c r="I3174">
        <v>107.76220000000001</v>
      </c>
      <c r="J3174">
        <v>4</v>
      </c>
    </row>
    <row r="3175" spans="1:10" x14ac:dyDescent="0.3">
      <c r="A3175" t="s">
        <v>3857</v>
      </c>
      <c r="B3175" t="s">
        <v>3918</v>
      </c>
      <c r="C3175" t="s">
        <v>3853</v>
      </c>
      <c r="D3175">
        <v>2012</v>
      </c>
      <c r="E3175" t="s">
        <v>3854</v>
      </c>
      <c r="F3175" t="s">
        <v>3855</v>
      </c>
      <c r="G3175" t="s">
        <v>36</v>
      </c>
      <c r="H3175" t="s">
        <v>3856</v>
      </c>
      <c r="I3175">
        <v>45.540199999999999</v>
      </c>
      <c r="J3175">
        <v>4</v>
      </c>
    </row>
    <row r="3176" spans="1:10" hidden="1" x14ac:dyDescent="0.3">
      <c r="A3176" t="s">
        <v>3851</v>
      </c>
      <c r="B3176" t="s">
        <v>4266</v>
      </c>
      <c r="C3176" t="s">
        <v>3911</v>
      </c>
      <c r="D3176">
        <v>2016</v>
      </c>
      <c r="E3176" t="s">
        <v>3865</v>
      </c>
      <c r="F3176" t="s">
        <v>3855</v>
      </c>
      <c r="G3176" t="s">
        <v>3866</v>
      </c>
      <c r="H3176" t="s">
        <v>3856</v>
      </c>
      <c r="I3176">
        <v>56.361400000000003</v>
      </c>
      <c r="J3176">
        <v>4</v>
      </c>
    </row>
    <row r="3177" spans="1:10" hidden="1" x14ac:dyDescent="0.3">
      <c r="A3177" t="s">
        <v>3857</v>
      </c>
      <c r="B3177" t="s">
        <v>4785</v>
      </c>
      <c r="C3177" t="s">
        <v>3899</v>
      </c>
      <c r="D3177">
        <v>2014</v>
      </c>
      <c r="E3177" t="s">
        <v>3869</v>
      </c>
      <c r="F3177" t="s">
        <v>3861</v>
      </c>
      <c r="G3177" t="s">
        <v>17</v>
      </c>
      <c r="H3177" t="s">
        <v>3856</v>
      </c>
      <c r="I3177">
        <v>39.116399999999999</v>
      </c>
      <c r="J3177">
        <v>4</v>
      </c>
    </row>
    <row r="3178" spans="1:10" hidden="1" x14ac:dyDescent="0.3">
      <c r="A3178" t="s">
        <v>3857</v>
      </c>
      <c r="B3178" t="s">
        <v>3933</v>
      </c>
      <c r="C3178" t="s">
        <v>3868</v>
      </c>
      <c r="D3178">
        <v>2015</v>
      </c>
      <c r="E3178" t="s">
        <v>3872</v>
      </c>
      <c r="F3178" t="s">
        <v>3873</v>
      </c>
      <c r="G3178" t="s">
        <v>3866</v>
      </c>
      <c r="H3178" t="s">
        <v>3856</v>
      </c>
      <c r="I3178">
        <v>265.2226</v>
      </c>
      <c r="J3178">
        <v>4</v>
      </c>
    </row>
    <row r="3179" spans="1:10" hidden="1" x14ac:dyDescent="0.3">
      <c r="A3179" t="s">
        <v>3851</v>
      </c>
      <c r="B3179" t="s">
        <v>5275</v>
      </c>
      <c r="C3179" t="s">
        <v>3868</v>
      </c>
      <c r="D3179">
        <v>2014</v>
      </c>
      <c r="E3179" t="s">
        <v>3869</v>
      </c>
      <c r="F3179" t="s">
        <v>3861</v>
      </c>
      <c r="G3179" t="s">
        <v>17</v>
      </c>
      <c r="H3179" t="s">
        <v>3856</v>
      </c>
      <c r="I3179">
        <v>117.0492</v>
      </c>
      <c r="J3179">
        <v>4</v>
      </c>
    </row>
    <row r="3180" spans="1:10" hidden="1" x14ac:dyDescent="0.3">
      <c r="A3180" t="s">
        <v>3857</v>
      </c>
      <c r="B3180" t="s">
        <v>5066</v>
      </c>
      <c r="C3180" t="s">
        <v>3853</v>
      </c>
      <c r="D3180">
        <v>2020</v>
      </c>
      <c r="E3180" t="s">
        <v>3875</v>
      </c>
      <c r="F3180" t="s">
        <v>3873</v>
      </c>
      <c r="G3180" t="s">
        <v>3866</v>
      </c>
      <c r="H3180" t="s">
        <v>3856</v>
      </c>
      <c r="I3180">
        <v>196.3794</v>
      </c>
      <c r="J3180">
        <v>4</v>
      </c>
    </row>
    <row r="3181" spans="1:10" hidden="1" x14ac:dyDescent="0.3">
      <c r="A3181" t="s">
        <v>3851</v>
      </c>
      <c r="B3181" t="s">
        <v>5276</v>
      </c>
      <c r="C3181" t="s">
        <v>3892</v>
      </c>
      <c r="D3181">
        <v>2015</v>
      </c>
      <c r="E3181" t="s">
        <v>3872</v>
      </c>
      <c r="F3181" t="s">
        <v>3873</v>
      </c>
      <c r="G3181" t="s">
        <v>3866</v>
      </c>
      <c r="H3181" t="s">
        <v>3856</v>
      </c>
      <c r="I3181">
        <v>87.351399999999998</v>
      </c>
      <c r="J3181">
        <v>4</v>
      </c>
    </row>
    <row r="3182" spans="1:10" hidden="1" x14ac:dyDescent="0.3">
      <c r="A3182" t="s">
        <v>3851</v>
      </c>
      <c r="B3182" t="s">
        <v>4176</v>
      </c>
      <c r="C3182" t="s">
        <v>3864</v>
      </c>
      <c r="D3182">
        <v>2018</v>
      </c>
      <c r="E3182" t="s">
        <v>3975</v>
      </c>
      <c r="F3182" t="s">
        <v>3855</v>
      </c>
      <c r="G3182" t="s">
        <v>3866</v>
      </c>
      <c r="H3182" t="s">
        <v>3878</v>
      </c>
      <c r="I3182">
        <v>51.069200000000002</v>
      </c>
      <c r="J3182">
        <v>4</v>
      </c>
    </row>
    <row r="3183" spans="1:10" hidden="1" x14ac:dyDescent="0.3">
      <c r="A3183" t="s">
        <v>3851</v>
      </c>
      <c r="B3183" t="s">
        <v>4888</v>
      </c>
      <c r="C3183" t="s">
        <v>3834</v>
      </c>
      <c r="D3183">
        <v>2015</v>
      </c>
      <c r="E3183" t="s">
        <v>3872</v>
      </c>
      <c r="F3183" t="s">
        <v>3873</v>
      </c>
      <c r="G3183" t="s">
        <v>3866</v>
      </c>
      <c r="H3183" t="s">
        <v>3856</v>
      </c>
      <c r="I3183">
        <v>186.024</v>
      </c>
      <c r="J3183">
        <v>4</v>
      </c>
    </row>
    <row r="3184" spans="1:10" hidden="1" x14ac:dyDescent="0.3">
      <c r="A3184" t="s">
        <v>3851</v>
      </c>
      <c r="B3184" t="s">
        <v>4156</v>
      </c>
      <c r="C3184" t="s">
        <v>3886</v>
      </c>
      <c r="D3184">
        <v>2016</v>
      </c>
      <c r="E3184" t="s">
        <v>3865</v>
      </c>
      <c r="F3184" t="s">
        <v>3855</v>
      </c>
      <c r="G3184" t="s">
        <v>3866</v>
      </c>
      <c r="H3184" t="s">
        <v>3856</v>
      </c>
      <c r="I3184">
        <v>170.1764</v>
      </c>
      <c r="J3184">
        <v>4</v>
      </c>
    </row>
    <row r="3185" spans="1:10" hidden="1" x14ac:dyDescent="0.3">
      <c r="A3185" t="s">
        <v>3857</v>
      </c>
      <c r="B3185" t="s">
        <v>3937</v>
      </c>
      <c r="C3185" t="s">
        <v>3864</v>
      </c>
      <c r="D3185">
        <v>2018</v>
      </c>
      <c r="E3185" t="s">
        <v>3975</v>
      </c>
      <c r="F3185" t="s">
        <v>3855</v>
      </c>
      <c r="G3185" t="s">
        <v>3866</v>
      </c>
      <c r="H3185" t="s">
        <v>3878</v>
      </c>
      <c r="I3185">
        <v>120.0414</v>
      </c>
      <c r="J3185">
        <v>4</v>
      </c>
    </row>
    <row r="3186" spans="1:10" hidden="1" x14ac:dyDescent="0.3">
      <c r="A3186" t="s">
        <v>3851</v>
      </c>
      <c r="B3186" t="s">
        <v>4602</v>
      </c>
      <c r="C3186" t="s">
        <v>3853</v>
      </c>
      <c r="D3186">
        <v>2016</v>
      </c>
      <c r="E3186" t="s">
        <v>3865</v>
      </c>
      <c r="F3186" t="s">
        <v>3855</v>
      </c>
      <c r="G3186" t="s">
        <v>3866</v>
      </c>
      <c r="H3186" t="s">
        <v>3856</v>
      </c>
      <c r="I3186">
        <v>187.85560000000001</v>
      </c>
      <c r="J3186">
        <v>4</v>
      </c>
    </row>
    <row r="3187" spans="1:10" hidden="1" x14ac:dyDescent="0.3">
      <c r="A3187" t="s">
        <v>3857</v>
      </c>
      <c r="B3187" t="s">
        <v>5079</v>
      </c>
      <c r="C3187" t="s">
        <v>3871</v>
      </c>
      <c r="D3187">
        <v>2014</v>
      </c>
      <c r="E3187" t="s">
        <v>3869</v>
      </c>
      <c r="F3187" t="s">
        <v>3861</v>
      </c>
      <c r="G3187" t="s">
        <v>17</v>
      </c>
      <c r="H3187" t="s">
        <v>3856</v>
      </c>
      <c r="I3187">
        <v>41.413800000000002</v>
      </c>
      <c r="J3187">
        <v>4</v>
      </c>
    </row>
    <row r="3188" spans="1:10" hidden="1" x14ac:dyDescent="0.3">
      <c r="A3188" t="s">
        <v>3851</v>
      </c>
      <c r="B3188" t="s">
        <v>5080</v>
      </c>
      <c r="C3188" t="s">
        <v>3895</v>
      </c>
      <c r="D3188">
        <v>2015</v>
      </c>
      <c r="E3188" t="s">
        <v>3872</v>
      </c>
      <c r="F3188" t="s">
        <v>3873</v>
      </c>
      <c r="G3188" t="s">
        <v>3866</v>
      </c>
      <c r="H3188" t="s">
        <v>3856</v>
      </c>
      <c r="I3188">
        <v>173.2054</v>
      </c>
      <c r="J3188">
        <v>4</v>
      </c>
    </row>
    <row r="3189" spans="1:10" hidden="1" x14ac:dyDescent="0.3">
      <c r="A3189" t="s">
        <v>3857</v>
      </c>
      <c r="B3189" t="s">
        <v>5138</v>
      </c>
      <c r="C3189" t="s">
        <v>3868</v>
      </c>
      <c r="D3189">
        <v>2020</v>
      </c>
      <c r="E3189" t="s">
        <v>3875</v>
      </c>
      <c r="F3189" t="s">
        <v>3873</v>
      </c>
      <c r="G3189" t="s">
        <v>3866</v>
      </c>
      <c r="H3189" t="s">
        <v>3856</v>
      </c>
      <c r="I3189">
        <v>216.88239999999999</v>
      </c>
      <c r="J3189">
        <v>4</v>
      </c>
    </row>
    <row r="3190" spans="1:10" hidden="1" x14ac:dyDescent="0.3">
      <c r="A3190" t="s">
        <v>3857</v>
      </c>
      <c r="B3190" t="s">
        <v>5031</v>
      </c>
      <c r="C3190" t="s">
        <v>3902</v>
      </c>
      <c r="D3190">
        <v>2017</v>
      </c>
      <c r="E3190" t="s">
        <v>3888</v>
      </c>
      <c r="F3190" t="s">
        <v>3873</v>
      </c>
      <c r="G3190" t="s">
        <v>3866</v>
      </c>
      <c r="H3190" t="s">
        <v>3856</v>
      </c>
      <c r="I3190">
        <v>164.821</v>
      </c>
      <c r="J3190">
        <v>4</v>
      </c>
    </row>
    <row r="3191" spans="1:10" hidden="1" x14ac:dyDescent="0.3">
      <c r="A3191" t="s">
        <v>3857</v>
      </c>
      <c r="B3191" t="s">
        <v>4368</v>
      </c>
      <c r="C3191" t="s">
        <v>3932</v>
      </c>
      <c r="D3191">
        <v>2015</v>
      </c>
      <c r="E3191" t="s">
        <v>3872</v>
      </c>
      <c r="F3191" t="s">
        <v>3873</v>
      </c>
      <c r="G3191" t="s">
        <v>3866</v>
      </c>
      <c r="H3191" t="s">
        <v>3856</v>
      </c>
      <c r="I3191">
        <v>157.46039999999999</v>
      </c>
      <c r="J3191">
        <v>4</v>
      </c>
    </row>
    <row r="3192" spans="1:10" hidden="1" x14ac:dyDescent="0.3">
      <c r="A3192" t="s">
        <v>3851</v>
      </c>
      <c r="B3192" t="s">
        <v>4592</v>
      </c>
      <c r="C3192" t="s">
        <v>3932</v>
      </c>
      <c r="D3192">
        <v>2011</v>
      </c>
      <c r="E3192" t="s">
        <v>3877</v>
      </c>
      <c r="F3192" t="s">
        <v>3861</v>
      </c>
      <c r="G3192" t="s">
        <v>3866</v>
      </c>
      <c r="H3192" t="s">
        <v>3878</v>
      </c>
      <c r="I3192">
        <v>81.593400000000003</v>
      </c>
      <c r="J3192">
        <v>4</v>
      </c>
    </row>
    <row r="3193" spans="1:10" x14ac:dyDescent="0.3">
      <c r="A3193" t="s">
        <v>3857</v>
      </c>
      <c r="B3193" t="s">
        <v>4904</v>
      </c>
      <c r="C3193" t="s">
        <v>3899</v>
      </c>
      <c r="D3193">
        <v>2018</v>
      </c>
      <c r="E3193" t="s">
        <v>3883</v>
      </c>
      <c r="F3193" t="s">
        <v>3861</v>
      </c>
      <c r="G3193" t="s">
        <v>36</v>
      </c>
      <c r="H3193" t="s">
        <v>3884</v>
      </c>
      <c r="I3193">
        <v>192.88460000000001</v>
      </c>
      <c r="J3193">
        <v>4</v>
      </c>
    </row>
    <row r="3194" spans="1:10" hidden="1" x14ac:dyDescent="0.3">
      <c r="A3194" t="s">
        <v>3857</v>
      </c>
      <c r="B3194" t="s">
        <v>4764</v>
      </c>
      <c r="C3194" t="s">
        <v>3868</v>
      </c>
      <c r="D3194">
        <v>2014</v>
      </c>
      <c r="E3194" t="s">
        <v>3869</v>
      </c>
      <c r="F3194" t="s">
        <v>3861</v>
      </c>
      <c r="G3194" t="s">
        <v>17</v>
      </c>
      <c r="H3194" t="s">
        <v>3856</v>
      </c>
      <c r="I3194">
        <v>179.39760000000001</v>
      </c>
      <c r="J3194">
        <v>4</v>
      </c>
    </row>
    <row r="3195" spans="1:10" hidden="1" x14ac:dyDescent="0.3">
      <c r="A3195" t="s">
        <v>3857</v>
      </c>
      <c r="B3195" t="s">
        <v>5277</v>
      </c>
      <c r="C3195" t="s">
        <v>3864</v>
      </c>
      <c r="D3195">
        <v>2018</v>
      </c>
      <c r="E3195" t="s">
        <v>3975</v>
      </c>
      <c r="F3195" t="s">
        <v>3855</v>
      </c>
      <c r="G3195" t="s">
        <v>3866</v>
      </c>
      <c r="H3195" t="s">
        <v>3878</v>
      </c>
      <c r="I3195">
        <v>41.579599999999999</v>
      </c>
      <c r="J3195">
        <v>4</v>
      </c>
    </row>
    <row r="3196" spans="1:10" hidden="1" x14ac:dyDescent="0.3">
      <c r="A3196" t="s">
        <v>3851</v>
      </c>
      <c r="B3196" t="s">
        <v>5198</v>
      </c>
      <c r="C3196" t="s">
        <v>3864</v>
      </c>
      <c r="D3196">
        <v>2016</v>
      </c>
      <c r="E3196" t="s">
        <v>3865</v>
      </c>
      <c r="F3196" t="s">
        <v>3855</v>
      </c>
      <c r="G3196" t="s">
        <v>3866</v>
      </c>
      <c r="H3196" t="s">
        <v>3856</v>
      </c>
      <c r="I3196">
        <v>128.83099999999999</v>
      </c>
      <c r="J3196">
        <v>4</v>
      </c>
    </row>
    <row r="3197" spans="1:10" hidden="1" x14ac:dyDescent="0.3">
      <c r="A3197" t="s">
        <v>3857</v>
      </c>
      <c r="B3197" t="s">
        <v>4565</v>
      </c>
      <c r="C3197" t="s">
        <v>3864</v>
      </c>
      <c r="D3197">
        <v>2018</v>
      </c>
      <c r="E3197" t="s">
        <v>3975</v>
      </c>
      <c r="F3197" t="s">
        <v>3855</v>
      </c>
      <c r="G3197" t="s">
        <v>3866</v>
      </c>
      <c r="H3197" t="s">
        <v>3878</v>
      </c>
      <c r="I3197">
        <v>76.867000000000004</v>
      </c>
      <c r="J3197">
        <v>4</v>
      </c>
    </row>
    <row r="3198" spans="1:10" hidden="1" x14ac:dyDescent="0.3">
      <c r="A3198" t="s">
        <v>3857</v>
      </c>
      <c r="B3198" t="s">
        <v>4229</v>
      </c>
      <c r="C3198" t="s">
        <v>3871</v>
      </c>
      <c r="D3198">
        <v>2016</v>
      </c>
      <c r="E3198" t="s">
        <v>3865</v>
      </c>
      <c r="F3198" t="s">
        <v>3855</v>
      </c>
      <c r="G3198" t="s">
        <v>3866</v>
      </c>
      <c r="H3198" t="s">
        <v>3856</v>
      </c>
      <c r="I3198">
        <v>174.04220000000001</v>
      </c>
      <c r="J3198">
        <v>4</v>
      </c>
    </row>
    <row r="3199" spans="1:10" x14ac:dyDescent="0.3">
      <c r="A3199" t="s">
        <v>3851</v>
      </c>
      <c r="B3199" t="s">
        <v>4112</v>
      </c>
      <c r="C3199" t="s">
        <v>3892</v>
      </c>
      <c r="D3199">
        <v>2018</v>
      </c>
      <c r="E3199" t="s">
        <v>3883</v>
      </c>
      <c r="F3199" t="s">
        <v>3861</v>
      </c>
      <c r="G3199" t="s">
        <v>36</v>
      </c>
      <c r="H3199" t="s">
        <v>3884</v>
      </c>
      <c r="I3199">
        <v>166.08160000000001</v>
      </c>
      <c r="J3199">
        <v>4</v>
      </c>
    </row>
    <row r="3200" spans="1:10" hidden="1" x14ac:dyDescent="0.3">
      <c r="A3200" t="s">
        <v>3851</v>
      </c>
      <c r="B3200" t="s">
        <v>4238</v>
      </c>
      <c r="C3200" t="s">
        <v>3892</v>
      </c>
      <c r="D3200">
        <v>2014</v>
      </c>
      <c r="E3200" t="s">
        <v>3869</v>
      </c>
      <c r="F3200" t="s">
        <v>3861</v>
      </c>
      <c r="G3200" t="s">
        <v>17</v>
      </c>
      <c r="H3200" t="s">
        <v>3856</v>
      </c>
      <c r="I3200">
        <v>41.211199999999998</v>
      </c>
      <c r="J3200">
        <v>4</v>
      </c>
    </row>
    <row r="3201" spans="1:10" x14ac:dyDescent="0.3">
      <c r="A3201" t="s">
        <v>3857</v>
      </c>
      <c r="B3201" t="s">
        <v>4374</v>
      </c>
      <c r="C3201" t="s">
        <v>3868</v>
      </c>
      <c r="D3201">
        <v>2022</v>
      </c>
      <c r="E3201" t="s">
        <v>3860</v>
      </c>
      <c r="F3201" t="s">
        <v>3861</v>
      </c>
      <c r="G3201" t="s">
        <v>36</v>
      </c>
      <c r="H3201" t="s">
        <v>3862</v>
      </c>
      <c r="I3201">
        <v>178.6002</v>
      </c>
      <c r="J3201">
        <v>4</v>
      </c>
    </row>
    <row r="3202" spans="1:10" hidden="1" x14ac:dyDescent="0.3">
      <c r="A3202" t="s">
        <v>3851</v>
      </c>
      <c r="B3202" t="s">
        <v>5092</v>
      </c>
      <c r="C3202" t="s">
        <v>3864</v>
      </c>
      <c r="D3202">
        <v>2020</v>
      </c>
      <c r="E3202" t="s">
        <v>3875</v>
      </c>
      <c r="F3202" t="s">
        <v>3873</v>
      </c>
      <c r="G3202" t="s">
        <v>3866</v>
      </c>
      <c r="H3202" t="s">
        <v>3856</v>
      </c>
      <c r="I3202">
        <v>37.450600000000001</v>
      </c>
      <c r="J3202">
        <v>4</v>
      </c>
    </row>
    <row r="3203" spans="1:10" x14ac:dyDescent="0.3">
      <c r="A3203" t="s">
        <v>3851</v>
      </c>
      <c r="B3203" t="s">
        <v>4677</v>
      </c>
      <c r="C3203" t="s">
        <v>3886</v>
      </c>
      <c r="D3203">
        <v>2012</v>
      </c>
      <c r="E3203" t="s">
        <v>3854</v>
      </c>
      <c r="F3203" t="s">
        <v>3855</v>
      </c>
      <c r="G3203" t="s">
        <v>36</v>
      </c>
      <c r="H3203" t="s">
        <v>3856</v>
      </c>
      <c r="I3203">
        <v>230.0984</v>
      </c>
      <c r="J3203">
        <v>4</v>
      </c>
    </row>
    <row r="3204" spans="1:10" hidden="1" x14ac:dyDescent="0.3">
      <c r="A3204" t="s">
        <v>3857</v>
      </c>
      <c r="B3204" t="s">
        <v>3984</v>
      </c>
      <c r="C3204" t="s">
        <v>3859</v>
      </c>
      <c r="D3204">
        <v>2016</v>
      </c>
      <c r="E3204" t="s">
        <v>3865</v>
      </c>
      <c r="F3204" t="s">
        <v>3855</v>
      </c>
      <c r="G3204" t="s">
        <v>3866</v>
      </c>
      <c r="H3204" t="s">
        <v>3856</v>
      </c>
      <c r="I3204">
        <v>211.02440000000001</v>
      </c>
      <c r="J3204">
        <v>4</v>
      </c>
    </row>
    <row r="3205" spans="1:10" hidden="1" x14ac:dyDescent="0.3">
      <c r="A3205" t="s">
        <v>3857</v>
      </c>
      <c r="B3205" t="s">
        <v>4482</v>
      </c>
      <c r="C3205" t="s">
        <v>3996</v>
      </c>
      <c r="D3205">
        <v>2014</v>
      </c>
      <c r="E3205" t="s">
        <v>3869</v>
      </c>
      <c r="F3205" t="s">
        <v>3861</v>
      </c>
      <c r="G3205" t="s">
        <v>17</v>
      </c>
      <c r="H3205" t="s">
        <v>3856</v>
      </c>
      <c r="I3205">
        <v>223.84039999999999</v>
      </c>
      <c r="J3205">
        <v>4</v>
      </c>
    </row>
    <row r="3206" spans="1:10" hidden="1" x14ac:dyDescent="0.3">
      <c r="A3206" t="s">
        <v>3857</v>
      </c>
      <c r="B3206" t="s">
        <v>5278</v>
      </c>
      <c r="C3206" t="s">
        <v>3853</v>
      </c>
      <c r="D3206">
        <v>2017</v>
      </c>
      <c r="E3206" t="s">
        <v>3888</v>
      </c>
      <c r="F3206" t="s">
        <v>3873</v>
      </c>
      <c r="G3206" t="s">
        <v>3866</v>
      </c>
      <c r="H3206" t="s">
        <v>3856</v>
      </c>
      <c r="I3206">
        <v>101.0042</v>
      </c>
      <c r="J3206">
        <v>4</v>
      </c>
    </row>
    <row r="3207" spans="1:10" hidden="1" x14ac:dyDescent="0.3">
      <c r="A3207" t="s">
        <v>3857</v>
      </c>
      <c r="B3207" t="s">
        <v>4007</v>
      </c>
      <c r="C3207" t="s">
        <v>3859</v>
      </c>
      <c r="D3207">
        <v>2014</v>
      </c>
      <c r="E3207" t="s">
        <v>3869</v>
      </c>
      <c r="F3207" t="s">
        <v>3861</v>
      </c>
      <c r="G3207" t="s">
        <v>17</v>
      </c>
      <c r="H3207" t="s">
        <v>3856</v>
      </c>
      <c r="I3207">
        <v>140.38380000000001</v>
      </c>
      <c r="J3207">
        <v>4</v>
      </c>
    </row>
    <row r="3208" spans="1:10" hidden="1" x14ac:dyDescent="0.3">
      <c r="A3208" t="s">
        <v>3857</v>
      </c>
      <c r="B3208" t="s">
        <v>5123</v>
      </c>
      <c r="C3208" t="s">
        <v>3853</v>
      </c>
      <c r="D3208">
        <v>2014</v>
      </c>
      <c r="E3208" t="s">
        <v>3869</v>
      </c>
      <c r="F3208" t="s">
        <v>3861</v>
      </c>
      <c r="G3208" t="s">
        <v>17</v>
      </c>
      <c r="H3208" t="s">
        <v>3856</v>
      </c>
      <c r="I3208">
        <v>38.713799999999999</v>
      </c>
      <c r="J3208">
        <v>4</v>
      </c>
    </row>
    <row r="3209" spans="1:10" hidden="1" x14ac:dyDescent="0.3">
      <c r="A3209" t="s">
        <v>3857</v>
      </c>
      <c r="B3209" t="s">
        <v>4454</v>
      </c>
      <c r="C3209" t="s">
        <v>3880</v>
      </c>
      <c r="D3209">
        <v>2017</v>
      </c>
      <c r="E3209" t="s">
        <v>3888</v>
      </c>
      <c r="F3209" t="s">
        <v>3873</v>
      </c>
      <c r="G3209" t="s">
        <v>3866</v>
      </c>
      <c r="H3209" t="s">
        <v>3856</v>
      </c>
      <c r="I3209">
        <v>93.409400000000005</v>
      </c>
      <c r="J3209">
        <v>4</v>
      </c>
    </row>
    <row r="3210" spans="1:10" hidden="1" x14ac:dyDescent="0.3">
      <c r="A3210" t="s">
        <v>3857</v>
      </c>
      <c r="B3210" t="s">
        <v>4744</v>
      </c>
      <c r="C3210" t="s">
        <v>3868</v>
      </c>
      <c r="D3210">
        <v>2011</v>
      </c>
      <c r="E3210" t="s">
        <v>3877</v>
      </c>
      <c r="F3210" t="s">
        <v>3861</v>
      </c>
      <c r="G3210" t="s">
        <v>3866</v>
      </c>
      <c r="H3210" t="s">
        <v>3878</v>
      </c>
      <c r="I3210">
        <v>258.32780000000002</v>
      </c>
      <c r="J3210">
        <v>4</v>
      </c>
    </row>
    <row r="3211" spans="1:10" x14ac:dyDescent="0.3">
      <c r="A3211" t="s">
        <v>3857</v>
      </c>
      <c r="B3211" t="s">
        <v>4379</v>
      </c>
      <c r="C3211" t="s">
        <v>3932</v>
      </c>
      <c r="D3211">
        <v>2018</v>
      </c>
      <c r="E3211" t="s">
        <v>3883</v>
      </c>
      <c r="F3211" t="s">
        <v>3861</v>
      </c>
      <c r="G3211" t="s">
        <v>36</v>
      </c>
      <c r="H3211" t="s">
        <v>3884</v>
      </c>
      <c r="I3211">
        <v>90.080399999999997</v>
      </c>
      <c r="J3211">
        <v>4</v>
      </c>
    </row>
    <row r="3212" spans="1:10" x14ac:dyDescent="0.3">
      <c r="A3212" t="s">
        <v>3857</v>
      </c>
      <c r="B3212" t="s">
        <v>4181</v>
      </c>
      <c r="C3212" t="s">
        <v>3834</v>
      </c>
      <c r="D3212">
        <v>2011</v>
      </c>
      <c r="E3212" t="s">
        <v>3877</v>
      </c>
      <c r="F3212" t="s">
        <v>3861</v>
      </c>
      <c r="G3212" t="s">
        <v>36</v>
      </c>
      <c r="H3212" t="s">
        <v>3878</v>
      </c>
      <c r="I3212">
        <v>263.45679999999999</v>
      </c>
      <c r="J3212">
        <v>4</v>
      </c>
    </row>
    <row r="3213" spans="1:10" x14ac:dyDescent="0.3">
      <c r="A3213" t="s">
        <v>3851</v>
      </c>
      <c r="B3213" t="s">
        <v>4892</v>
      </c>
      <c r="C3213" t="s">
        <v>3853</v>
      </c>
      <c r="D3213">
        <v>2020</v>
      </c>
      <c r="E3213" t="s">
        <v>3875</v>
      </c>
      <c r="F3213" t="s">
        <v>3873</v>
      </c>
      <c r="G3213" t="s">
        <v>36</v>
      </c>
      <c r="H3213" t="s">
        <v>3856</v>
      </c>
      <c r="I3213">
        <v>227.77199999999999</v>
      </c>
      <c r="J3213">
        <v>4</v>
      </c>
    </row>
    <row r="3214" spans="1:10" hidden="1" x14ac:dyDescent="0.3">
      <c r="A3214" t="s">
        <v>3857</v>
      </c>
      <c r="B3214" t="s">
        <v>4459</v>
      </c>
      <c r="C3214" t="s">
        <v>3853</v>
      </c>
      <c r="D3214">
        <v>2016</v>
      </c>
      <c r="E3214" t="s">
        <v>3865</v>
      </c>
      <c r="F3214" t="s">
        <v>3855</v>
      </c>
      <c r="G3214" t="s">
        <v>3866</v>
      </c>
      <c r="H3214" t="s">
        <v>3856</v>
      </c>
      <c r="I3214">
        <v>173.37379999999999</v>
      </c>
      <c r="J3214">
        <v>4</v>
      </c>
    </row>
    <row r="3215" spans="1:10" hidden="1" x14ac:dyDescent="0.3">
      <c r="A3215" t="s">
        <v>3857</v>
      </c>
      <c r="B3215" t="s">
        <v>4209</v>
      </c>
      <c r="C3215" t="s">
        <v>3864</v>
      </c>
      <c r="D3215">
        <v>2014</v>
      </c>
      <c r="E3215" t="s">
        <v>3869</v>
      </c>
      <c r="F3215" t="s">
        <v>3861</v>
      </c>
      <c r="G3215" t="s">
        <v>17</v>
      </c>
      <c r="H3215" t="s">
        <v>3856</v>
      </c>
      <c r="I3215">
        <v>138.71799999999999</v>
      </c>
      <c r="J3215">
        <v>4</v>
      </c>
    </row>
    <row r="3216" spans="1:10" x14ac:dyDescent="0.3">
      <c r="A3216" t="s">
        <v>3851</v>
      </c>
      <c r="B3216" t="s">
        <v>4153</v>
      </c>
      <c r="C3216" t="s">
        <v>3892</v>
      </c>
      <c r="D3216">
        <v>2012</v>
      </c>
      <c r="E3216" t="s">
        <v>3854</v>
      </c>
      <c r="F3216" t="s">
        <v>3855</v>
      </c>
      <c r="G3216" t="s">
        <v>36</v>
      </c>
      <c r="H3216" t="s">
        <v>3856</v>
      </c>
      <c r="I3216">
        <v>105.3306</v>
      </c>
      <c r="J3216">
        <v>4</v>
      </c>
    </row>
    <row r="3217" spans="1:10" x14ac:dyDescent="0.3">
      <c r="A3217" t="s">
        <v>3857</v>
      </c>
      <c r="B3217" t="s">
        <v>4629</v>
      </c>
      <c r="C3217" t="s">
        <v>3864</v>
      </c>
      <c r="D3217">
        <v>2022</v>
      </c>
      <c r="E3217" t="s">
        <v>3860</v>
      </c>
      <c r="F3217" t="s">
        <v>3861</v>
      </c>
      <c r="G3217" t="s">
        <v>36</v>
      </c>
      <c r="H3217" t="s">
        <v>3862</v>
      </c>
      <c r="I3217">
        <v>212.09280000000001</v>
      </c>
      <c r="J3217">
        <v>4</v>
      </c>
    </row>
    <row r="3218" spans="1:10" hidden="1" x14ac:dyDescent="0.3">
      <c r="A3218" t="s">
        <v>3857</v>
      </c>
      <c r="B3218" t="s">
        <v>5279</v>
      </c>
      <c r="C3218" t="s">
        <v>3880</v>
      </c>
      <c r="D3218">
        <v>2017</v>
      </c>
      <c r="E3218" t="s">
        <v>3888</v>
      </c>
      <c r="F3218" t="s">
        <v>3873</v>
      </c>
      <c r="G3218" t="s">
        <v>3866</v>
      </c>
      <c r="H3218" t="s">
        <v>3856</v>
      </c>
      <c r="I3218">
        <v>114.586</v>
      </c>
      <c r="J3218">
        <v>4</v>
      </c>
    </row>
    <row r="3219" spans="1:10" hidden="1" x14ac:dyDescent="0.3">
      <c r="A3219" t="s">
        <v>3851</v>
      </c>
      <c r="B3219" t="s">
        <v>5235</v>
      </c>
      <c r="C3219" t="s">
        <v>3932</v>
      </c>
      <c r="D3219">
        <v>2017</v>
      </c>
      <c r="E3219" t="s">
        <v>3888</v>
      </c>
      <c r="F3219" t="s">
        <v>3873</v>
      </c>
      <c r="G3219" t="s">
        <v>3866</v>
      </c>
      <c r="H3219" t="s">
        <v>3856</v>
      </c>
      <c r="I3219">
        <v>98.172600000000003</v>
      </c>
      <c r="J3219">
        <v>4</v>
      </c>
    </row>
    <row r="3220" spans="1:10" x14ac:dyDescent="0.3">
      <c r="A3220" t="s">
        <v>3857</v>
      </c>
      <c r="B3220" t="s">
        <v>5100</v>
      </c>
      <c r="C3220" t="s">
        <v>3880</v>
      </c>
      <c r="D3220">
        <v>2020</v>
      </c>
      <c r="E3220" t="s">
        <v>3875</v>
      </c>
      <c r="F3220" t="s">
        <v>3873</v>
      </c>
      <c r="G3220" t="s">
        <v>36</v>
      </c>
      <c r="H3220" t="s">
        <v>3856</v>
      </c>
      <c r="I3220">
        <v>143.81540000000001</v>
      </c>
      <c r="J3220">
        <v>4</v>
      </c>
    </row>
    <row r="3221" spans="1:10" x14ac:dyDescent="0.3">
      <c r="A3221" t="s">
        <v>3851</v>
      </c>
      <c r="B3221" t="s">
        <v>5013</v>
      </c>
      <c r="C3221" t="s">
        <v>3868</v>
      </c>
      <c r="D3221">
        <v>2012</v>
      </c>
      <c r="E3221" t="s">
        <v>3854</v>
      </c>
      <c r="F3221" t="s">
        <v>3855</v>
      </c>
      <c r="G3221" t="s">
        <v>36</v>
      </c>
      <c r="H3221" t="s">
        <v>3856</v>
      </c>
      <c r="I3221">
        <v>39.448</v>
      </c>
      <c r="J3221">
        <v>4</v>
      </c>
    </row>
    <row r="3222" spans="1:10" x14ac:dyDescent="0.3">
      <c r="A3222" t="s">
        <v>3857</v>
      </c>
      <c r="B3222" t="s">
        <v>5112</v>
      </c>
      <c r="C3222" t="s">
        <v>3868</v>
      </c>
      <c r="D3222">
        <v>2022</v>
      </c>
      <c r="E3222" t="s">
        <v>3860</v>
      </c>
      <c r="F3222" t="s">
        <v>3861</v>
      </c>
      <c r="G3222" t="s">
        <v>36</v>
      </c>
      <c r="H3222" t="s">
        <v>3862</v>
      </c>
      <c r="I3222">
        <v>148.54179999999999</v>
      </c>
      <c r="J3222">
        <v>4</v>
      </c>
    </row>
    <row r="3223" spans="1:10" hidden="1" x14ac:dyDescent="0.3">
      <c r="A3223" t="s">
        <v>3851</v>
      </c>
      <c r="B3223" t="s">
        <v>4094</v>
      </c>
      <c r="C3223" t="s">
        <v>3853</v>
      </c>
      <c r="D3223">
        <v>2016</v>
      </c>
      <c r="E3223" t="s">
        <v>3865</v>
      </c>
      <c r="F3223" t="s">
        <v>3855</v>
      </c>
      <c r="G3223" t="s">
        <v>3866</v>
      </c>
      <c r="H3223" t="s">
        <v>3856</v>
      </c>
      <c r="I3223">
        <v>224.40880000000001</v>
      </c>
      <c r="J3223">
        <v>4</v>
      </c>
    </row>
    <row r="3224" spans="1:10" x14ac:dyDescent="0.3">
      <c r="A3224" t="s">
        <v>3851</v>
      </c>
      <c r="B3224" t="s">
        <v>4602</v>
      </c>
      <c r="C3224" t="s">
        <v>3853</v>
      </c>
      <c r="D3224">
        <v>2022</v>
      </c>
      <c r="E3224" t="s">
        <v>3860</v>
      </c>
      <c r="F3224" t="s">
        <v>3861</v>
      </c>
      <c r="G3224" t="s">
        <v>36</v>
      </c>
      <c r="H3224" t="s">
        <v>3862</v>
      </c>
      <c r="I3224">
        <v>187.65559999999999</v>
      </c>
      <c r="J3224">
        <v>4</v>
      </c>
    </row>
    <row r="3225" spans="1:10" x14ac:dyDescent="0.3">
      <c r="A3225" t="s">
        <v>3857</v>
      </c>
      <c r="B3225" t="s">
        <v>4376</v>
      </c>
      <c r="C3225" t="s">
        <v>3880</v>
      </c>
      <c r="D3225">
        <v>2022</v>
      </c>
      <c r="E3225" t="s">
        <v>3860</v>
      </c>
      <c r="F3225" t="s">
        <v>3861</v>
      </c>
      <c r="G3225" t="s">
        <v>36</v>
      </c>
      <c r="H3225" t="s">
        <v>3862</v>
      </c>
      <c r="I3225">
        <v>89.651399999999995</v>
      </c>
      <c r="J3225">
        <v>4</v>
      </c>
    </row>
    <row r="3226" spans="1:10" x14ac:dyDescent="0.3">
      <c r="A3226" t="s">
        <v>3851</v>
      </c>
      <c r="B3226" t="s">
        <v>5280</v>
      </c>
      <c r="C3226" t="s">
        <v>3864</v>
      </c>
      <c r="D3226">
        <v>2022</v>
      </c>
      <c r="E3226" t="s">
        <v>3860</v>
      </c>
      <c r="F3226" t="s">
        <v>3861</v>
      </c>
      <c r="G3226" t="s">
        <v>36</v>
      </c>
      <c r="H3226" t="s">
        <v>3862</v>
      </c>
      <c r="I3226">
        <v>214.42179999999999</v>
      </c>
      <c r="J3226">
        <v>4</v>
      </c>
    </row>
    <row r="3227" spans="1:10" x14ac:dyDescent="0.3">
      <c r="A3227" t="s">
        <v>3851</v>
      </c>
      <c r="B3227" t="s">
        <v>5146</v>
      </c>
      <c r="C3227" t="s">
        <v>3853</v>
      </c>
      <c r="D3227">
        <v>2022</v>
      </c>
      <c r="E3227" t="s">
        <v>3860</v>
      </c>
      <c r="F3227" t="s">
        <v>3861</v>
      </c>
      <c r="G3227" t="s">
        <v>36</v>
      </c>
      <c r="H3227" t="s">
        <v>3862</v>
      </c>
      <c r="I3227">
        <v>132.1968</v>
      </c>
      <c r="J3227">
        <v>4</v>
      </c>
    </row>
    <row r="3228" spans="1:10" x14ac:dyDescent="0.3">
      <c r="A3228" t="s">
        <v>3851</v>
      </c>
      <c r="B3228" t="s">
        <v>4535</v>
      </c>
      <c r="C3228" t="s">
        <v>3834</v>
      </c>
      <c r="D3228">
        <v>2020</v>
      </c>
      <c r="E3228" t="s">
        <v>3875</v>
      </c>
      <c r="F3228" t="s">
        <v>3873</v>
      </c>
      <c r="G3228" t="s">
        <v>36</v>
      </c>
      <c r="H3228" t="s">
        <v>3856</v>
      </c>
      <c r="I3228">
        <v>114.7176</v>
      </c>
      <c r="J3228">
        <v>4</v>
      </c>
    </row>
    <row r="3229" spans="1:10" x14ac:dyDescent="0.3">
      <c r="A3229" t="s">
        <v>3857</v>
      </c>
      <c r="B3229" t="s">
        <v>4132</v>
      </c>
      <c r="C3229" t="s">
        <v>3859</v>
      </c>
      <c r="D3229">
        <v>2012</v>
      </c>
      <c r="E3229" t="s">
        <v>3854</v>
      </c>
      <c r="F3229" t="s">
        <v>3855</v>
      </c>
      <c r="G3229" t="s">
        <v>36</v>
      </c>
      <c r="H3229" t="s">
        <v>3856</v>
      </c>
      <c r="I3229">
        <v>101.4674</v>
      </c>
      <c r="J3229">
        <v>4</v>
      </c>
    </row>
    <row r="3230" spans="1:10" x14ac:dyDescent="0.3">
      <c r="A3230" t="s">
        <v>3857</v>
      </c>
      <c r="B3230" t="s">
        <v>4008</v>
      </c>
      <c r="C3230" t="s">
        <v>3859</v>
      </c>
      <c r="D3230">
        <v>2020</v>
      </c>
      <c r="E3230" t="s">
        <v>3875</v>
      </c>
      <c r="F3230" t="s">
        <v>3873</v>
      </c>
      <c r="G3230" t="s">
        <v>36</v>
      </c>
      <c r="H3230" t="s">
        <v>3856</v>
      </c>
      <c r="I3230">
        <v>237.15899999999999</v>
      </c>
      <c r="J3230">
        <v>4</v>
      </c>
    </row>
    <row r="3231" spans="1:10" hidden="1" x14ac:dyDescent="0.3">
      <c r="A3231" t="s">
        <v>3851</v>
      </c>
      <c r="B3231" t="s">
        <v>4091</v>
      </c>
      <c r="C3231" t="s">
        <v>3864</v>
      </c>
      <c r="D3231">
        <v>2016</v>
      </c>
      <c r="E3231" t="s">
        <v>3865</v>
      </c>
      <c r="F3231" t="s">
        <v>3855</v>
      </c>
      <c r="G3231" t="s">
        <v>3866</v>
      </c>
      <c r="H3231" t="s">
        <v>3856</v>
      </c>
      <c r="I3231">
        <v>127.3678</v>
      </c>
      <c r="J3231">
        <v>4</v>
      </c>
    </row>
    <row r="3232" spans="1:10" x14ac:dyDescent="0.3">
      <c r="A3232" t="s">
        <v>3851</v>
      </c>
      <c r="B3232" t="s">
        <v>3964</v>
      </c>
      <c r="C3232" t="s">
        <v>3864</v>
      </c>
      <c r="D3232">
        <v>2018</v>
      </c>
      <c r="E3232" t="s">
        <v>3883</v>
      </c>
      <c r="F3232" t="s">
        <v>3861</v>
      </c>
      <c r="G3232" t="s">
        <v>36</v>
      </c>
      <c r="H3232" t="s">
        <v>3884</v>
      </c>
      <c r="I3232">
        <v>172.11060000000001</v>
      </c>
      <c r="J3232">
        <v>4</v>
      </c>
    </row>
    <row r="3233" spans="1:10" x14ac:dyDescent="0.3">
      <c r="A3233" t="s">
        <v>3851</v>
      </c>
      <c r="B3233" t="s">
        <v>5015</v>
      </c>
      <c r="C3233" t="s">
        <v>3834</v>
      </c>
      <c r="D3233">
        <v>2015</v>
      </c>
      <c r="E3233" t="s">
        <v>3872</v>
      </c>
      <c r="F3233" t="s">
        <v>3873</v>
      </c>
      <c r="G3233" t="s">
        <v>36</v>
      </c>
      <c r="H3233" t="s">
        <v>3856</v>
      </c>
      <c r="I3233">
        <v>48.569200000000002</v>
      </c>
      <c r="J3233">
        <v>4</v>
      </c>
    </row>
    <row r="3234" spans="1:10" hidden="1" x14ac:dyDescent="0.3">
      <c r="A3234" t="s">
        <v>3851</v>
      </c>
      <c r="B3234" t="s">
        <v>5281</v>
      </c>
      <c r="C3234" t="s">
        <v>3892</v>
      </c>
      <c r="D3234">
        <v>2014</v>
      </c>
      <c r="E3234" t="s">
        <v>3869</v>
      </c>
      <c r="F3234" t="s">
        <v>3861</v>
      </c>
      <c r="G3234" t="s">
        <v>17</v>
      </c>
      <c r="H3234" t="s">
        <v>3856</v>
      </c>
      <c r="I3234">
        <v>45.571800000000003</v>
      </c>
      <c r="J3234">
        <v>4</v>
      </c>
    </row>
    <row r="3235" spans="1:10" x14ac:dyDescent="0.3">
      <c r="A3235" t="s">
        <v>3857</v>
      </c>
      <c r="B3235" t="s">
        <v>5221</v>
      </c>
      <c r="C3235" t="s">
        <v>3880</v>
      </c>
      <c r="D3235">
        <v>2012</v>
      </c>
      <c r="E3235" t="s">
        <v>3854</v>
      </c>
      <c r="F3235" t="s">
        <v>3855</v>
      </c>
      <c r="G3235" t="s">
        <v>36</v>
      </c>
      <c r="H3235" t="s">
        <v>3856</v>
      </c>
      <c r="I3235">
        <v>127.6678</v>
      </c>
      <c r="J3235">
        <v>4</v>
      </c>
    </row>
    <row r="3236" spans="1:10" hidden="1" x14ac:dyDescent="0.3">
      <c r="A3236" t="s">
        <v>3851</v>
      </c>
      <c r="B3236" t="s">
        <v>4175</v>
      </c>
      <c r="C3236" t="s">
        <v>3834</v>
      </c>
      <c r="D3236">
        <v>2017</v>
      </c>
      <c r="E3236" t="s">
        <v>3888</v>
      </c>
      <c r="F3236" t="s">
        <v>3873</v>
      </c>
      <c r="G3236" t="s">
        <v>3866</v>
      </c>
      <c r="H3236" t="s">
        <v>3856</v>
      </c>
      <c r="I3236">
        <v>144.21019999999999</v>
      </c>
      <c r="J3236">
        <v>4</v>
      </c>
    </row>
    <row r="3237" spans="1:10" x14ac:dyDescent="0.3">
      <c r="A3237" t="s">
        <v>3857</v>
      </c>
      <c r="B3237" t="s">
        <v>5282</v>
      </c>
      <c r="C3237" t="s">
        <v>3859</v>
      </c>
      <c r="D3237">
        <v>2015</v>
      </c>
      <c r="E3237" t="s">
        <v>3872</v>
      </c>
      <c r="F3237" t="s">
        <v>3873</v>
      </c>
      <c r="G3237" t="s">
        <v>36</v>
      </c>
      <c r="H3237" t="s">
        <v>3856</v>
      </c>
      <c r="I3237">
        <v>54.792999999999999</v>
      </c>
      <c r="J3237">
        <v>4</v>
      </c>
    </row>
    <row r="3238" spans="1:10" hidden="1" x14ac:dyDescent="0.3">
      <c r="A3238" t="s">
        <v>3851</v>
      </c>
      <c r="B3238" t="s">
        <v>5046</v>
      </c>
      <c r="C3238" t="s">
        <v>3892</v>
      </c>
      <c r="D3238">
        <v>2016</v>
      </c>
      <c r="E3238" t="s">
        <v>3865</v>
      </c>
      <c r="F3238" t="s">
        <v>3855</v>
      </c>
      <c r="G3238" t="s">
        <v>3866</v>
      </c>
      <c r="H3238" t="s">
        <v>3856</v>
      </c>
      <c r="I3238">
        <v>111.72020000000001</v>
      </c>
      <c r="J3238">
        <v>4</v>
      </c>
    </row>
    <row r="3239" spans="1:10" x14ac:dyDescent="0.3">
      <c r="A3239" t="s">
        <v>3851</v>
      </c>
      <c r="B3239" t="s">
        <v>4341</v>
      </c>
      <c r="C3239" t="s">
        <v>3886</v>
      </c>
      <c r="D3239">
        <v>2018</v>
      </c>
      <c r="E3239" t="s">
        <v>3883</v>
      </c>
      <c r="F3239" t="s">
        <v>3861</v>
      </c>
      <c r="G3239" t="s">
        <v>36</v>
      </c>
      <c r="H3239" t="s">
        <v>3884</v>
      </c>
      <c r="I3239">
        <v>120.3098</v>
      </c>
      <c r="J3239">
        <v>4</v>
      </c>
    </row>
    <row r="3240" spans="1:10" hidden="1" x14ac:dyDescent="0.3">
      <c r="A3240" t="s">
        <v>3851</v>
      </c>
      <c r="B3240" t="s">
        <v>4086</v>
      </c>
      <c r="C3240" t="s">
        <v>3868</v>
      </c>
      <c r="D3240">
        <v>2017</v>
      </c>
      <c r="E3240" t="s">
        <v>3888</v>
      </c>
      <c r="F3240" t="s">
        <v>3873</v>
      </c>
      <c r="G3240" t="s">
        <v>3866</v>
      </c>
      <c r="H3240" t="s">
        <v>3856</v>
      </c>
      <c r="I3240">
        <v>184.82400000000001</v>
      </c>
      <c r="J3240">
        <v>4</v>
      </c>
    </row>
    <row r="3241" spans="1:10" x14ac:dyDescent="0.3">
      <c r="A3241" t="s">
        <v>3857</v>
      </c>
      <c r="B3241" t="s">
        <v>4853</v>
      </c>
      <c r="C3241" t="s">
        <v>3932</v>
      </c>
      <c r="D3241">
        <v>2018</v>
      </c>
      <c r="E3241" t="s">
        <v>3883</v>
      </c>
      <c r="F3241" t="s">
        <v>3861</v>
      </c>
      <c r="G3241" t="s">
        <v>36</v>
      </c>
      <c r="H3241" t="s">
        <v>3884</v>
      </c>
      <c r="I3241">
        <v>180.86600000000001</v>
      </c>
      <c r="J3241">
        <v>4</v>
      </c>
    </row>
    <row r="3242" spans="1:10" x14ac:dyDescent="0.3">
      <c r="A3242" t="s">
        <v>3851</v>
      </c>
      <c r="B3242" t="s">
        <v>4648</v>
      </c>
      <c r="C3242" t="s">
        <v>3886</v>
      </c>
      <c r="D3242">
        <v>2015</v>
      </c>
      <c r="E3242" t="s">
        <v>3872</v>
      </c>
      <c r="F3242" t="s">
        <v>3873</v>
      </c>
      <c r="G3242" t="s">
        <v>36</v>
      </c>
      <c r="H3242" t="s">
        <v>3856</v>
      </c>
      <c r="I3242">
        <v>180.26599999999999</v>
      </c>
      <c r="J3242">
        <v>4</v>
      </c>
    </row>
    <row r="3243" spans="1:10" hidden="1" x14ac:dyDescent="0.3">
      <c r="A3243" t="s">
        <v>3851</v>
      </c>
      <c r="B3243" t="s">
        <v>4095</v>
      </c>
      <c r="C3243" t="s">
        <v>3892</v>
      </c>
      <c r="D3243">
        <v>2017</v>
      </c>
      <c r="E3243" t="s">
        <v>3888</v>
      </c>
      <c r="F3243" t="s">
        <v>3873</v>
      </c>
      <c r="G3243" t="s">
        <v>3866</v>
      </c>
      <c r="H3243" t="s">
        <v>3856</v>
      </c>
      <c r="I3243">
        <v>125.6388</v>
      </c>
      <c r="J3243">
        <v>4</v>
      </c>
    </row>
    <row r="3244" spans="1:10" x14ac:dyDescent="0.3">
      <c r="A3244" t="s">
        <v>3851</v>
      </c>
      <c r="B3244" t="s">
        <v>5132</v>
      </c>
      <c r="C3244" t="s">
        <v>3853</v>
      </c>
      <c r="D3244">
        <v>2012</v>
      </c>
      <c r="E3244" t="s">
        <v>3854</v>
      </c>
      <c r="F3244" t="s">
        <v>3855</v>
      </c>
      <c r="G3244" t="s">
        <v>36</v>
      </c>
      <c r="H3244" t="s">
        <v>3856</v>
      </c>
      <c r="I3244">
        <v>238.9538</v>
      </c>
      <c r="J3244">
        <v>4</v>
      </c>
    </row>
    <row r="3245" spans="1:10" x14ac:dyDescent="0.3">
      <c r="A3245" t="s">
        <v>3857</v>
      </c>
      <c r="B3245" t="s">
        <v>4138</v>
      </c>
      <c r="C3245" t="s">
        <v>3880</v>
      </c>
      <c r="D3245">
        <v>2022</v>
      </c>
      <c r="E3245" t="s">
        <v>3860</v>
      </c>
      <c r="F3245" t="s">
        <v>3861</v>
      </c>
      <c r="G3245" t="s">
        <v>36</v>
      </c>
      <c r="H3245" t="s">
        <v>3862</v>
      </c>
      <c r="I3245">
        <v>110.99120000000001</v>
      </c>
      <c r="J3245">
        <v>4</v>
      </c>
    </row>
    <row r="3246" spans="1:10" x14ac:dyDescent="0.3">
      <c r="A3246" t="s">
        <v>3851</v>
      </c>
      <c r="B3246" t="s">
        <v>5054</v>
      </c>
      <c r="C3246" t="s">
        <v>3932</v>
      </c>
      <c r="D3246">
        <v>2011</v>
      </c>
      <c r="E3246" t="s">
        <v>3877</v>
      </c>
      <c r="F3246" t="s">
        <v>3861</v>
      </c>
      <c r="G3246" t="s">
        <v>36</v>
      </c>
      <c r="H3246" t="s">
        <v>3878</v>
      </c>
      <c r="I3246">
        <v>47.103400000000001</v>
      </c>
      <c r="J3246">
        <v>4</v>
      </c>
    </row>
    <row r="3247" spans="1:10" x14ac:dyDescent="0.3">
      <c r="A3247" t="s">
        <v>3857</v>
      </c>
      <c r="B3247" t="s">
        <v>4917</v>
      </c>
      <c r="C3247" t="s">
        <v>3853</v>
      </c>
      <c r="D3247">
        <v>2022</v>
      </c>
      <c r="E3247" t="s">
        <v>3860</v>
      </c>
      <c r="F3247" t="s">
        <v>3861</v>
      </c>
      <c r="G3247" t="s">
        <v>36</v>
      </c>
      <c r="H3247" t="s">
        <v>3862</v>
      </c>
      <c r="I3247">
        <v>211.89019999999999</v>
      </c>
      <c r="J3247">
        <v>4</v>
      </c>
    </row>
    <row r="3248" spans="1:10" x14ac:dyDescent="0.3">
      <c r="A3248" t="s">
        <v>3851</v>
      </c>
      <c r="B3248" t="s">
        <v>4361</v>
      </c>
      <c r="C3248" t="s">
        <v>3864</v>
      </c>
      <c r="D3248">
        <v>2018</v>
      </c>
      <c r="E3248" t="s">
        <v>3883</v>
      </c>
      <c r="F3248" t="s">
        <v>3861</v>
      </c>
      <c r="G3248" t="s">
        <v>36</v>
      </c>
      <c r="H3248" t="s">
        <v>3884</v>
      </c>
      <c r="I3248">
        <v>145.14179999999999</v>
      </c>
      <c r="J3248">
        <v>4</v>
      </c>
    </row>
    <row r="3249" spans="1:10" hidden="1" x14ac:dyDescent="0.3">
      <c r="A3249" t="s">
        <v>3857</v>
      </c>
      <c r="B3249" t="s">
        <v>3939</v>
      </c>
      <c r="C3249" t="s">
        <v>3864</v>
      </c>
      <c r="D3249">
        <v>2014</v>
      </c>
      <c r="E3249" t="s">
        <v>3869</v>
      </c>
      <c r="F3249" t="s">
        <v>3861</v>
      </c>
      <c r="G3249" t="s">
        <v>17</v>
      </c>
      <c r="H3249" t="s">
        <v>3856</v>
      </c>
      <c r="I3249">
        <v>121.5098</v>
      </c>
      <c r="J3249">
        <v>4</v>
      </c>
    </row>
    <row r="3250" spans="1:10" hidden="1" x14ac:dyDescent="0.3">
      <c r="A3250" t="s">
        <v>3857</v>
      </c>
      <c r="B3250" t="s">
        <v>4479</v>
      </c>
      <c r="C3250" t="s">
        <v>3886</v>
      </c>
      <c r="D3250">
        <v>2016</v>
      </c>
      <c r="E3250" t="s">
        <v>3865</v>
      </c>
      <c r="F3250" t="s">
        <v>3855</v>
      </c>
      <c r="G3250" t="s">
        <v>3866</v>
      </c>
      <c r="H3250" t="s">
        <v>3856</v>
      </c>
      <c r="I3250">
        <v>161.7578</v>
      </c>
      <c r="J3250">
        <v>4</v>
      </c>
    </row>
    <row r="3251" spans="1:10" x14ac:dyDescent="0.3">
      <c r="A3251" t="s">
        <v>3857</v>
      </c>
      <c r="B3251" t="s">
        <v>4635</v>
      </c>
      <c r="C3251" t="s">
        <v>3880</v>
      </c>
      <c r="D3251">
        <v>2018</v>
      </c>
      <c r="E3251" t="s">
        <v>3883</v>
      </c>
      <c r="F3251" t="s">
        <v>3861</v>
      </c>
      <c r="G3251" t="s">
        <v>36</v>
      </c>
      <c r="H3251" t="s">
        <v>3884</v>
      </c>
      <c r="I3251">
        <v>152.3366</v>
      </c>
      <c r="J3251">
        <v>4</v>
      </c>
    </row>
    <row r="3252" spans="1:10" x14ac:dyDescent="0.3">
      <c r="A3252" t="s">
        <v>3857</v>
      </c>
      <c r="B3252" t="s">
        <v>5283</v>
      </c>
      <c r="C3252" t="s">
        <v>3932</v>
      </c>
      <c r="D3252">
        <v>2012</v>
      </c>
      <c r="E3252" t="s">
        <v>3854</v>
      </c>
      <c r="F3252" t="s">
        <v>3855</v>
      </c>
      <c r="G3252" t="s">
        <v>36</v>
      </c>
      <c r="H3252" t="s">
        <v>3856</v>
      </c>
      <c r="I3252">
        <v>107.2938</v>
      </c>
      <c r="J3252">
        <v>4</v>
      </c>
    </row>
    <row r="3253" spans="1:10" x14ac:dyDescent="0.3">
      <c r="A3253" t="s">
        <v>3857</v>
      </c>
      <c r="B3253" t="s">
        <v>4500</v>
      </c>
      <c r="C3253" t="s">
        <v>3911</v>
      </c>
      <c r="D3253">
        <v>2012</v>
      </c>
      <c r="E3253" t="s">
        <v>3854</v>
      </c>
      <c r="F3253" t="s">
        <v>3855</v>
      </c>
      <c r="G3253" t="s">
        <v>36</v>
      </c>
      <c r="H3253" t="s">
        <v>3856</v>
      </c>
      <c r="I3253">
        <v>177.43700000000001</v>
      </c>
      <c r="J3253">
        <v>4</v>
      </c>
    </row>
    <row r="3254" spans="1:10" x14ac:dyDescent="0.3">
      <c r="A3254" t="s">
        <v>3857</v>
      </c>
      <c r="B3254" t="s">
        <v>4000</v>
      </c>
      <c r="C3254" t="s">
        <v>3868</v>
      </c>
      <c r="D3254">
        <v>2012</v>
      </c>
      <c r="E3254" t="s">
        <v>3854</v>
      </c>
      <c r="F3254" t="s">
        <v>3855</v>
      </c>
      <c r="G3254" t="s">
        <v>36</v>
      </c>
      <c r="H3254" t="s">
        <v>3856</v>
      </c>
      <c r="I3254">
        <v>115.6808</v>
      </c>
      <c r="J3254">
        <v>4</v>
      </c>
    </row>
    <row r="3255" spans="1:10" x14ac:dyDescent="0.3">
      <c r="A3255" t="s">
        <v>3857</v>
      </c>
      <c r="B3255" t="s">
        <v>4979</v>
      </c>
      <c r="C3255" t="s">
        <v>3868</v>
      </c>
      <c r="D3255">
        <v>2012</v>
      </c>
      <c r="E3255" t="s">
        <v>3854</v>
      </c>
      <c r="F3255" t="s">
        <v>3855</v>
      </c>
      <c r="G3255" t="s">
        <v>36</v>
      </c>
      <c r="H3255" t="s">
        <v>3856</v>
      </c>
      <c r="I3255">
        <v>89.714600000000004</v>
      </c>
      <c r="J3255">
        <v>4</v>
      </c>
    </row>
    <row r="3256" spans="1:10" x14ac:dyDescent="0.3">
      <c r="A3256" t="s">
        <v>3857</v>
      </c>
      <c r="B3256" t="s">
        <v>5112</v>
      </c>
      <c r="C3256" t="s">
        <v>3868</v>
      </c>
      <c r="D3256">
        <v>2012</v>
      </c>
      <c r="E3256" t="s">
        <v>3854</v>
      </c>
      <c r="F3256" t="s">
        <v>3855</v>
      </c>
      <c r="G3256" t="s">
        <v>36</v>
      </c>
      <c r="H3256" t="s">
        <v>3856</v>
      </c>
      <c r="I3256">
        <v>146.54179999999999</v>
      </c>
      <c r="J3256">
        <v>4</v>
      </c>
    </row>
    <row r="3257" spans="1:10" x14ac:dyDescent="0.3">
      <c r="A3257" t="s">
        <v>3857</v>
      </c>
      <c r="B3257" t="s">
        <v>4519</v>
      </c>
      <c r="C3257" t="s">
        <v>3834</v>
      </c>
      <c r="D3257">
        <v>2012</v>
      </c>
      <c r="E3257" t="s">
        <v>3854</v>
      </c>
      <c r="F3257" t="s">
        <v>3855</v>
      </c>
      <c r="G3257" t="s">
        <v>36</v>
      </c>
      <c r="H3257" t="s">
        <v>3856</v>
      </c>
      <c r="I3257">
        <v>143.0128</v>
      </c>
      <c r="J3257">
        <v>4</v>
      </c>
    </row>
    <row r="3258" spans="1:10" x14ac:dyDescent="0.3">
      <c r="A3258" t="s">
        <v>3857</v>
      </c>
      <c r="B3258" t="s">
        <v>5256</v>
      </c>
      <c r="C3258" t="s">
        <v>3834</v>
      </c>
      <c r="D3258">
        <v>2012</v>
      </c>
      <c r="E3258" t="s">
        <v>3854</v>
      </c>
      <c r="F3258" t="s">
        <v>3855</v>
      </c>
      <c r="G3258" t="s">
        <v>36</v>
      </c>
      <c r="H3258" t="s">
        <v>3856</v>
      </c>
      <c r="I3258">
        <v>56.127200000000002</v>
      </c>
      <c r="J3258">
        <v>4</v>
      </c>
    </row>
    <row r="3259" spans="1:10" x14ac:dyDescent="0.3">
      <c r="A3259" t="s">
        <v>3857</v>
      </c>
      <c r="B3259" t="s">
        <v>4464</v>
      </c>
      <c r="C3259" t="s">
        <v>3834</v>
      </c>
      <c r="D3259">
        <v>2012</v>
      </c>
      <c r="E3259" t="s">
        <v>3854</v>
      </c>
      <c r="F3259" t="s">
        <v>3855</v>
      </c>
      <c r="G3259" t="s">
        <v>36</v>
      </c>
      <c r="H3259" t="s">
        <v>3856</v>
      </c>
      <c r="I3259">
        <v>98.072599999999994</v>
      </c>
      <c r="J3259">
        <v>4</v>
      </c>
    </row>
    <row r="3260" spans="1:10" x14ac:dyDescent="0.3">
      <c r="A3260" t="s">
        <v>3857</v>
      </c>
      <c r="B3260" t="s">
        <v>5227</v>
      </c>
      <c r="C3260" t="s">
        <v>3834</v>
      </c>
      <c r="D3260">
        <v>2012</v>
      </c>
      <c r="E3260" t="s">
        <v>3854</v>
      </c>
      <c r="F3260" t="s">
        <v>3855</v>
      </c>
      <c r="G3260" t="s">
        <v>36</v>
      </c>
      <c r="H3260" t="s">
        <v>3856</v>
      </c>
      <c r="I3260">
        <v>76.035399999999996</v>
      </c>
      <c r="J3260">
        <v>4</v>
      </c>
    </row>
    <row r="3261" spans="1:10" x14ac:dyDescent="0.3">
      <c r="A3261" t="s">
        <v>3857</v>
      </c>
      <c r="B3261" t="s">
        <v>4423</v>
      </c>
      <c r="C3261" t="s">
        <v>3834</v>
      </c>
      <c r="D3261">
        <v>2012</v>
      </c>
      <c r="E3261" t="s">
        <v>3854</v>
      </c>
      <c r="F3261" t="s">
        <v>3855</v>
      </c>
      <c r="G3261" t="s">
        <v>36</v>
      </c>
      <c r="H3261" t="s">
        <v>3856</v>
      </c>
      <c r="I3261">
        <v>46.571800000000003</v>
      </c>
      <c r="J3261">
        <v>4</v>
      </c>
    </row>
    <row r="3262" spans="1:10" x14ac:dyDescent="0.3">
      <c r="A3262" t="s">
        <v>3857</v>
      </c>
      <c r="B3262" t="s">
        <v>4373</v>
      </c>
      <c r="C3262" t="s">
        <v>3864</v>
      </c>
      <c r="D3262">
        <v>2012</v>
      </c>
      <c r="E3262" t="s">
        <v>3854</v>
      </c>
      <c r="F3262" t="s">
        <v>3855</v>
      </c>
      <c r="G3262" t="s">
        <v>36</v>
      </c>
      <c r="H3262" t="s">
        <v>3856</v>
      </c>
      <c r="I3262">
        <v>121.3098</v>
      </c>
      <c r="J3262">
        <v>4</v>
      </c>
    </row>
    <row r="3263" spans="1:10" x14ac:dyDescent="0.3">
      <c r="A3263" t="s">
        <v>3857</v>
      </c>
      <c r="B3263" t="s">
        <v>4004</v>
      </c>
      <c r="C3263" t="s">
        <v>3864</v>
      </c>
      <c r="D3263">
        <v>2012</v>
      </c>
      <c r="E3263" t="s">
        <v>3854</v>
      </c>
      <c r="F3263" t="s">
        <v>3855</v>
      </c>
      <c r="G3263" t="s">
        <v>36</v>
      </c>
      <c r="H3263" t="s">
        <v>3856</v>
      </c>
      <c r="I3263">
        <v>261.291</v>
      </c>
      <c r="J3263">
        <v>4</v>
      </c>
    </row>
    <row r="3264" spans="1:10" x14ac:dyDescent="0.3">
      <c r="A3264" t="s">
        <v>3857</v>
      </c>
      <c r="B3264" t="s">
        <v>4520</v>
      </c>
      <c r="C3264" t="s">
        <v>3864</v>
      </c>
      <c r="D3264">
        <v>2012</v>
      </c>
      <c r="E3264" t="s">
        <v>3854</v>
      </c>
      <c r="F3264" t="s">
        <v>3855</v>
      </c>
      <c r="G3264" t="s">
        <v>36</v>
      </c>
      <c r="H3264" t="s">
        <v>3856</v>
      </c>
      <c r="I3264">
        <v>122.10720000000001</v>
      </c>
      <c r="J3264">
        <v>4</v>
      </c>
    </row>
    <row r="3265" spans="1:10" x14ac:dyDescent="0.3">
      <c r="A3265" t="s">
        <v>3857</v>
      </c>
      <c r="B3265" t="s">
        <v>5260</v>
      </c>
      <c r="C3265" t="s">
        <v>3853</v>
      </c>
      <c r="D3265">
        <v>2012</v>
      </c>
      <c r="E3265" t="s">
        <v>3854</v>
      </c>
      <c r="F3265" t="s">
        <v>3855</v>
      </c>
      <c r="G3265" t="s">
        <v>36</v>
      </c>
      <c r="H3265" t="s">
        <v>3856</v>
      </c>
      <c r="I3265">
        <v>130.32839999999999</v>
      </c>
      <c r="J3265">
        <v>4</v>
      </c>
    </row>
    <row r="3266" spans="1:10" x14ac:dyDescent="0.3">
      <c r="A3266" t="s">
        <v>3857</v>
      </c>
      <c r="B3266" t="s">
        <v>4948</v>
      </c>
      <c r="C3266" t="s">
        <v>3853</v>
      </c>
      <c r="D3266">
        <v>2012</v>
      </c>
      <c r="E3266" t="s">
        <v>3854</v>
      </c>
      <c r="F3266" t="s">
        <v>3855</v>
      </c>
      <c r="G3266" t="s">
        <v>36</v>
      </c>
      <c r="H3266" t="s">
        <v>3856</v>
      </c>
      <c r="I3266">
        <v>188.22399999999999</v>
      </c>
      <c r="J3266">
        <v>4</v>
      </c>
    </row>
    <row r="3267" spans="1:10" x14ac:dyDescent="0.3">
      <c r="A3267" t="s">
        <v>3857</v>
      </c>
      <c r="B3267" t="s">
        <v>5284</v>
      </c>
      <c r="C3267" t="s">
        <v>3853</v>
      </c>
      <c r="D3267">
        <v>2012</v>
      </c>
      <c r="E3267" t="s">
        <v>3854</v>
      </c>
      <c r="F3267" t="s">
        <v>3855</v>
      </c>
      <c r="G3267" t="s">
        <v>36</v>
      </c>
      <c r="H3267" t="s">
        <v>3856</v>
      </c>
      <c r="I3267">
        <v>117.7492</v>
      </c>
      <c r="J3267">
        <v>4</v>
      </c>
    </row>
    <row r="3268" spans="1:10" x14ac:dyDescent="0.3">
      <c r="A3268" t="s">
        <v>3857</v>
      </c>
      <c r="B3268" t="s">
        <v>4577</v>
      </c>
      <c r="C3268" t="s">
        <v>3853</v>
      </c>
      <c r="D3268">
        <v>2012</v>
      </c>
      <c r="E3268" t="s">
        <v>3854</v>
      </c>
      <c r="F3268" t="s">
        <v>3855</v>
      </c>
      <c r="G3268" t="s">
        <v>36</v>
      </c>
      <c r="H3268" t="s">
        <v>3856</v>
      </c>
      <c r="I3268">
        <v>117.2466</v>
      </c>
      <c r="J3268">
        <v>4</v>
      </c>
    </row>
    <row r="3269" spans="1:10" x14ac:dyDescent="0.3">
      <c r="A3269" t="s">
        <v>3857</v>
      </c>
      <c r="B3269" t="s">
        <v>5125</v>
      </c>
      <c r="C3269" t="s">
        <v>3899</v>
      </c>
      <c r="D3269">
        <v>2012</v>
      </c>
      <c r="E3269" t="s">
        <v>3854</v>
      </c>
      <c r="F3269" t="s">
        <v>3855</v>
      </c>
      <c r="G3269" t="s">
        <v>36</v>
      </c>
      <c r="H3269" t="s">
        <v>3856</v>
      </c>
      <c r="I3269">
        <v>172.43960000000001</v>
      </c>
      <c r="J3269">
        <v>4</v>
      </c>
    </row>
    <row r="3270" spans="1:10" x14ac:dyDescent="0.3">
      <c r="A3270" t="s">
        <v>3857</v>
      </c>
      <c r="B3270" t="s">
        <v>4748</v>
      </c>
      <c r="C3270" t="s">
        <v>3899</v>
      </c>
      <c r="D3270">
        <v>2012</v>
      </c>
      <c r="E3270" t="s">
        <v>3854</v>
      </c>
      <c r="F3270" t="s">
        <v>3855</v>
      </c>
      <c r="G3270" t="s">
        <v>36</v>
      </c>
      <c r="H3270" t="s">
        <v>3856</v>
      </c>
      <c r="I3270">
        <v>42.576999999999998</v>
      </c>
      <c r="J3270">
        <v>4</v>
      </c>
    </row>
    <row r="3271" spans="1:10" x14ac:dyDescent="0.3">
      <c r="A3271" t="s">
        <v>3857</v>
      </c>
      <c r="B3271" t="s">
        <v>4365</v>
      </c>
      <c r="C3271" t="s">
        <v>3859</v>
      </c>
      <c r="D3271">
        <v>2012</v>
      </c>
      <c r="E3271" t="s">
        <v>3854</v>
      </c>
      <c r="F3271" t="s">
        <v>3855</v>
      </c>
      <c r="G3271" t="s">
        <v>36</v>
      </c>
      <c r="H3271" t="s">
        <v>3856</v>
      </c>
      <c r="I3271">
        <v>189.22139999999999</v>
      </c>
      <c r="J3271">
        <v>4</v>
      </c>
    </row>
    <row r="3272" spans="1:10" x14ac:dyDescent="0.3">
      <c r="A3272" t="s">
        <v>3857</v>
      </c>
      <c r="B3272" t="s">
        <v>3876</v>
      </c>
      <c r="C3272" t="s">
        <v>3859</v>
      </c>
      <c r="D3272">
        <v>2012</v>
      </c>
      <c r="E3272" t="s">
        <v>3854</v>
      </c>
      <c r="F3272" t="s">
        <v>3855</v>
      </c>
      <c r="G3272" t="s">
        <v>36</v>
      </c>
      <c r="H3272" t="s">
        <v>3856</v>
      </c>
      <c r="I3272">
        <v>80.861800000000002</v>
      </c>
      <c r="J3272">
        <v>4</v>
      </c>
    </row>
    <row r="3273" spans="1:10" x14ac:dyDescent="0.3">
      <c r="A3273" t="s">
        <v>3857</v>
      </c>
      <c r="B3273" t="s">
        <v>5067</v>
      </c>
      <c r="C3273" t="s">
        <v>3859</v>
      </c>
      <c r="D3273">
        <v>2012</v>
      </c>
      <c r="E3273" t="s">
        <v>3854</v>
      </c>
      <c r="F3273" t="s">
        <v>3855</v>
      </c>
      <c r="G3273" t="s">
        <v>36</v>
      </c>
      <c r="H3273" t="s">
        <v>3856</v>
      </c>
      <c r="I3273">
        <v>33.3874</v>
      </c>
      <c r="J3273">
        <v>4</v>
      </c>
    </row>
    <row r="3274" spans="1:10" x14ac:dyDescent="0.3">
      <c r="A3274" t="s">
        <v>3857</v>
      </c>
      <c r="B3274" t="s">
        <v>5229</v>
      </c>
      <c r="C3274" t="s">
        <v>3880</v>
      </c>
      <c r="D3274">
        <v>2012</v>
      </c>
      <c r="E3274" t="s">
        <v>3854</v>
      </c>
      <c r="F3274" t="s">
        <v>3855</v>
      </c>
      <c r="G3274" t="s">
        <v>36</v>
      </c>
      <c r="H3274" t="s">
        <v>3856</v>
      </c>
      <c r="I3274">
        <v>102.2016</v>
      </c>
      <c r="J3274">
        <v>4</v>
      </c>
    </row>
    <row r="3275" spans="1:10" x14ac:dyDescent="0.3">
      <c r="A3275" t="s">
        <v>3857</v>
      </c>
      <c r="B3275" t="s">
        <v>5231</v>
      </c>
      <c r="C3275" t="s">
        <v>3880</v>
      </c>
      <c r="D3275">
        <v>2012</v>
      </c>
      <c r="E3275" t="s">
        <v>3854</v>
      </c>
      <c r="F3275" t="s">
        <v>3855</v>
      </c>
      <c r="G3275" t="s">
        <v>36</v>
      </c>
      <c r="H3275" t="s">
        <v>3856</v>
      </c>
      <c r="I3275">
        <v>151.4024</v>
      </c>
      <c r="J3275">
        <v>4</v>
      </c>
    </row>
    <row r="3276" spans="1:10" x14ac:dyDescent="0.3">
      <c r="A3276" t="s">
        <v>3857</v>
      </c>
      <c r="B3276" t="s">
        <v>5240</v>
      </c>
      <c r="C3276" t="s">
        <v>3880</v>
      </c>
      <c r="D3276">
        <v>2012</v>
      </c>
      <c r="E3276" t="s">
        <v>3854</v>
      </c>
      <c r="F3276" t="s">
        <v>3855</v>
      </c>
      <c r="G3276" t="s">
        <v>36</v>
      </c>
      <c r="H3276" t="s">
        <v>3856</v>
      </c>
      <c r="I3276">
        <v>60.019399999999997</v>
      </c>
      <c r="J3276">
        <v>4</v>
      </c>
    </row>
    <row r="3277" spans="1:10" x14ac:dyDescent="0.3">
      <c r="A3277" t="s">
        <v>3857</v>
      </c>
      <c r="B3277" t="s">
        <v>5285</v>
      </c>
      <c r="C3277" t="s">
        <v>3880</v>
      </c>
      <c r="D3277">
        <v>2012</v>
      </c>
      <c r="E3277" t="s">
        <v>3854</v>
      </c>
      <c r="F3277" t="s">
        <v>3855</v>
      </c>
      <c r="G3277" t="s">
        <v>36</v>
      </c>
      <c r="H3277" t="s">
        <v>3856</v>
      </c>
      <c r="I3277">
        <v>262.95940000000002</v>
      </c>
      <c r="J3277">
        <v>4</v>
      </c>
    </row>
    <row r="3278" spans="1:10" x14ac:dyDescent="0.3">
      <c r="A3278" t="s">
        <v>3857</v>
      </c>
      <c r="B3278" t="s">
        <v>4860</v>
      </c>
      <c r="C3278" t="s">
        <v>3880</v>
      </c>
      <c r="D3278">
        <v>2012</v>
      </c>
      <c r="E3278" t="s">
        <v>3854</v>
      </c>
      <c r="F3278" t="s">
        <v>3855</v>
      </c>
      <c r="G3278" t="s">
        <v>36</v>
      </c>
      <c r="H3278" t="s">
        <v>3856</v>
      </c>
      <c r="I3278">
        <v>228.80099999999999</v>
      </c>
      <c r="J3278">
        <v>4</v>
      </c>
    </row>
    <row r="3279" spans="1:10" x14ac:dyDescent="0.3">
      <c r="A3279" t="s">
        <v>3857</v>
      </c>
      <c r="B3279" t="s">
        <v>5286</v>
      </c>
      <c r="C3279" t="s">
        <v>3880</v>
      </c>
      <c r="D3279">
        <v>2012</v>
      </c>
      <c r="E3279" t="s">
        <v>3854</v>
      </c>
      <c r="F3279" t="s">
        <v>3855</v>
      </c>
      <c r="G3279" t="s">
        <v>36</v>
      </c>
      <c r="H3279" t="s">
        <v>3856</v>
      </c>
      <c r="I3279">
        <v>244.31440000000001</v>
      </c>
      <c r="J3279">
        <v>4</v>
      </c>
    </row>
    <row r="3280" spans="1:10" x14ac:dyDescent="0.3">
      <c r="A3280" t="s">
        <v>3857</v>
      </c>
      <c r="B3280" t="s">
        <v>5031</v>
      </c>
      <c r="C3280" t="s">
        <v>3902</v>
      </c>
      <c r="D3280">
        <v>2012</v>
      </c>
      <c r="E3280" t="s">
        <v>3854</v>
      </c>
      <c r="F3280" t="s">
        <v>3855</v>
      </c>
      <c r="G3280" t="s">
        <v>36</v>
      </c>
      <c r="H3280" t="s">
        <v>3856</v>
      </c>
      <c r="I3280">
        <v>163.92099999999999</v>
      </c>
      <c r="J3280">
        <v>4</v>
      </c>
    </row>
    <row r="3281" spans="1:10" x14ac:dyDescent="0.3">
      <c r="A3281" t="s">
        <v>3857</v>
      </c>
      <c r="B3281" t="s">
        <v>3974</v>
      </c>
      <c r="C3281" t="s">
        <v>3902</v>
      </c>
      <c r="D3281">
        <v>2012</v>
      </c>
      <c r="E3281" t="s">
        <v>3854</v>
      </c>
      <c r="F3281" t="s">
        <v>3855</v>
      </c>
      <c r="G3281" t="s">
        <v>36</v>
      </c>
      <c r="H3281" t="s">
        <v>3856</v>
      </c>
      <c r="I3281">
        <v>105.628</v>
      </c>
      <c r="J3281">
        <v>4</v>
      </c>
    </row>
    <row r="3282" spans="1:10" x14ac:dyDescent="0.3">
      <c r="A3282" t="s">
        <v>3857</v>
      </c>
      <c r="B3282" t="s">
        <v>4991</v>
      </c>
      <c r="C3282" t="s">
        <v>3990</v>
      </c>
      <c r="D3282">
        <v>2012</v>
      </c>
      <c r="E3282" t="s">
        <v>3854</v>
      </c>
      <c r="F3282" t="s">
        <v>3855</v>
      </c>
      <c r="G3282" t="s">
        <v>36</v>
      </c>
      <c r="H3282" t="s">
        <v>3856</v>
      </c>
      <c r="I3282">
        <v>195.07679999999999</v>
      </c>
      <c r="J3282">
        <v>4</v>
      </c>
    </row>
    <row r="3283" spans="1:10" x14ac:dyDescent="0.3">
      <c r="A3283" t="s">
        <v>3857</v>
      </c>
      <c r="B3283" t="s">
        <v>4546</v>
      </c>
      <c r="C3283" t="s">
        <v>3886</v>
      </c>
      <c r="D3283">
        <v>2012</v>
      </c>
      <c r="E3283" t="s">
        <v>3854</v>
      </c>
      <c r="F3283" t="s">
        <v>3855</v>
      </c>
      <c r="G3283" t="s">
        <v>36</v>
      </c>
      <c r="H3283" t="s">
        <v>3856</v>
      </c>
      <c r="I3283">
        <v>114.88339999999999</v>
      </c>
      <c r="J3283">
        <v>4</v>
      </c>
    </row>
    <row r="3284" spans="1:10" x14ac:dyDescent="0.3">
      <c r="A3284" t="s">
        <v>3857</v>
      </c>
      <c r="B3284" t="s">
        <v>5287</v>
      </c>
      <c r="C3284" t="s">
        <v>3886</v>
      </c>
      <c r="D3284">
        <v>2012</v>
      </c>
      <c r="E3284" t="s">
        <v>3854</v>
      </c>
      <c r="F3284" t="s">
        <v>3855</v>
      </c>
      <c r="G3284" t="s">
        <v>36</v>
      </c>
      <c r="H3284" t="s">
        <v>3856</v>
      </c>
      <c r="I3284">
        <v>112.1228</v>
      </c>
      <c r="J3284">
        <v>4</v>
      </c>
    </row>
    <row r="3285" spans="1:10" x14ac:dyDescent="0.3">
      <c r="A3285" t="s">
        <v>3857</v>
      </c>
      <c r="B3285" t="s">
        <v>5143</v>
      </c>
      <c r="C3285" t="s">
        <v>3886</v>
      </c>
      <c r="D3285">
        <v>2012</v>
      </c>
      <c r="E3285" t="s">
        <v>3854</v>
      </c>
      <c r="F3285" t="s">
        <v>3855</v>
      </c>
      <c r="G3285" t="s">
        <v>36</v>
      </c>
      <c r="H3285" t="s">
        <v>3856</v>
      </c>
      <c r="I3285">
        <v>152.69980000000001</v>
      </c>
      <c r="J3285">
        <v>4</v>
      </c>
    </row>
    <row r="3286" spans="1:10" x14ac:dyDescent="0.3">
      <c r="A3286" t="s">
        <v>3857</v>
      </c>
      <c r="B3286" t="s">
        <v>4511</v>
      </c>
      <c r="C3286" t="s">
        <v>3886</v>
      </c>
      <c r="D3286">
        <v>2012</v>
      </c>
      <c r="E3286" t="s">
        <v>3854</v>
      </c>
      <c r="F3286" t="s">
        <v>3855</v>
      </c>
      <c r="G3286" t="s">
        <v>36</v>
      </c>
      <c r="H3286" t="s">
        <v>3856</v>
      </c>
      <c r="I3286">
        <v>104.52800000000001</v>
      </c>
      <c r="J3286">
        <v>4</v>
      </c>
    </row>
    <row r="3287" spans="1:10" x14ac:dyDescent="0.3">
      <c r="A3287" t="s">
        <v>3857</v>
      </c>
      <c r="B3287" t="s">
        <v>5288</v>
      </c>
      <c r="C3287" t="s">
        <v>3886</v>
      </c>
      <c r="D3287">
        <v>2012</v>
      </c>
      <c r="E3287" t="s">
        <v>3854</v>
      </c>
      <c r="F3287" t="s">
        <v>3855</v>
      </c>
      <c r="G3287" t="s">
        <v>36</v>
      </c>
      <c r="H3287" t="s">
        <v>3856</v>
      </c>
      <c r="I3287">
        <v>234.35900000000001</v>
      </c>
      <c r="J3287">
        <v>4</v>
      </c>
    </row>
    <row r="3288" spans="1:10" x14ac:dyDescent="0.3">
      <c r="A3288" t="s">
        <v>3857</v>
      </c>
      <c r="B3288" t="s">
        <v>4313</v>
      </c>
      <c r="C3288" t="s">
        <v>3886</v>
      </c>
      <c r="D3288">
        <v>2012</v>
      </c>
      <c r="E3288" t="s">
        <v>3854</v>
      </c>
      <c r="F3288" t="s">
        <v>3855</v>
      </c>
      <c r="G3288" t="s">
        <v>36</v>
      </c>
      <c r="H3288" t="s">
        <v>3856</v>
      </c>
      <c r="I3288">
        <v>184.19499999999999</v>
      </c>
      <c r="J3288">
        <v>4</v>
      </c>
    </row>
    <row r="3289" spans="1:10" x14ac:dyDescent="0.3">
      <c r="A3289" t="s">
        <v>3857</v>
      </c>
      <c r="B3289" t="s">
        <v>4601</v>
      </c>
      <c r="C3289" t="s">
        <v>3886</v>
      </c>
      <c r="D3289">
        <v>2012</v>
      </c>
      <c r="E3289" t="s">
        <v>3854</v>
      </c>
      <c r="F3289" t="s">
        <v>3855</v>
      </c>
      <c r="G3289" t="s">
        <v>36</v>
      </c>
      <c r="H3289" t="s">
        <v>3856</v>
      </c>
      <c r="I3289">
        <v>86.619799999999998</v>
      </c>
      <c r="J3289">
        <v>4</v>
      </c>
    </row>
    <row r="3290" spans="1:10" x14ac:dyDescent="0.3">
      <c r="A3290" t="s">
        <v>3857</v>
      </c>
      <c r="B3290" t="s">
        <v>5264</v>
      </c>
      <c r="C3290" t="s">
        <v>3996</v>
      </c>
      <c r="D3290">
        <v>2012</v>
      </c>
      <c r="E3290" t="s">
        <v>3854</v>
      </c>
      <c r="F3290" t="s">
        <v>3855</v>
      </c>
      <c r="G3290" t="s">
        <v>36</v>
      </c>
      <c r="H3290" t="s">
        <v>3856</v>
      </c>
      <c r="I3290">
        <v>34.653199999999998</v>
      </c>
      <c r="J3290">
        <v>4</v>
      </c>
    </row>
    <row r="3291" spans="1:10" x14ac:dyDescent="0.3">
      <c r="A3291" t="s">
        <v>3857</v>
      </c>
      <c r="B3291" t="s">
        <v>5250</v>
      </c>
      <c r="C3291" t="s">
        <v>3996</v>
      </c>
      <c r="D3291">
        <v>2012</v>
      </c>
      <c r="E3291" t="s">
        <v>3854</v>
      </c>
      <c r="F3291" t="s">
        <v>3855</v>
      </c>
      <c r="G3291" t="s">
        <v>36</v>
      </c>
      <c r="H3291" t="s">
        <v>3856</v>
      </c>
      <c r="I3291">
        <v>125.6046</v>
      </c>
      <c r="J3291">
        <v>4</v>
      </c>
    </row>
    <row r="3292" spans="1:10" x14ac:dyDescent="0.3">
      <c r="A3292" t="s">
        <v>3857</v>
      </c>
      <c r="B3292" t="s">
        <v>4973</v>
      </c>
      <c r="C3292" t="s">
        <v>3996</v>
      </c>
      <c r="D3292">
        <v>2012</v>
      </c>
      <c r="E3292" t="s">
        <v>3854</v>
      </c>
      <c r="F3292" t="s">
        <v>3855</v>
      </c>
      <c r="G3292" t="s">
        <v>36</v>
      </c>
      <c r="H3292" t="s">
        <v>3856</v>
      </c>
      <c r="I3292">
        <v>165.95259999999999</v>
      </c>
      <c r="J3292">
        <v>4</v>
      </c>
    </row>
    <row r="3293" spans="1:10" x14ac:dyDescent="0.3">
      <c r="A3293" t="s">
        <v>3851</v>
      </c>
      <c r="B3293" t="s">
        <v>4704</v>
      </c>
      <c r="C3293" t="s">
        <v>3895</v>
      </c>
      <c r="D3293">
        <v>2012</v>
      </c>
      <c r="E3293" t="s">
        <v>3854</v>
      </c>
      <c r="F3293" t="s">
        <v>3855</v>
      </c>
      <c r="G3293" t="s">
        <v>36</v>
      </c>
      <c r="H3293" t="s">
        <v>3856</v>
      </c>
      <c r="I3293">
        <v>224.90880000000001</v>
      </c>
      <c r="J3293">
        <v>4</v>
      </c>
    </row>
    <row r="3294" spans="1:10" x14ac:dyDescent="0.3">
      <c r="A3294" t="s">
        <v>3851</v>
      </c>
      <c r="B3294" t="s">
        <v>4886</v>
      </c>
      <c r="C3294" t="s">
        <v>3868</v>
      </c>
      <c r="D3294">
        <v>2012</v>
      </c>
      <c r="E3294" t="s">
        <v>3854</v>
      </c>
      <c r="F3294" t="s">
        <v>3855</v>
      </c>
      <c r="G3294" t="s">
        <v>36</v>
      </c>
      <c r="H3294" t="s">
        <v>3856</v>
      </c>
      <c r="I3294">
        <v>211.49019999999999</v>
      </c>
      <c r="J3294">
        <v>4</v>
      </c>
    </row>
    <row r="3295" spans="1:10" x14ac:dyDescent="0.3">
      <c r="A3295" t="s">
        <v>3851</v>
      </c>
      <c r="B3295" t="s">
        <v>5289</v>
      </c>
      <c r="C3295" t="s">
        <v>3868</v>
      </c>
      <c r="D3295">
        <v>2012</v>
      </c>
      <c r="E3295" t="s">
        <v>3854</v>
      </c>
      <c r="F3295" t="s">
        <v>3855</v>
      </c>
      <c r="G3295" t="s">
        <v>36</v>
      </c>
      <c r="H3295" t="s">
        <v>3856</v>
      </c>
      <c r="I3295">
        <v>93.712000000000003</v>
      </c>
      <c r="J3295">
        <v>4</v>
      </c>
    </row>
    <row r="3296" spans="1:10" x14ac:dyDescent="0.3">
      <c r="A3296" t="s">
        <v>3851</v>
      </c>
      <c r="B3296" t="s">
        <v>4549</v>
      </c>
      <c r="C3296" t="s">
        <v>3868</v>
      </c>
      <c r="D3296">
        <v>2012</v>
      </c>
      <c r="E3296" t="s">
        <v>3854</v>
      </c>
      <c r="F3296" t="s">
        <v>3855</v>
      </c>
      <c r="G3296" t="s">
        <v>36</v>
      </c>
      <c r="H3296" t="s">
        <v>3856</v>
      </c>
      <c r="I3296">
        <v>149.14179999999999</v>
      </c>
      <c r="J3296">
        <v>4</v>
      </c>
    </row>
    <row r="3297" spans="1:10" x14ac:dyDescent="0.3">
      <c r="A3297" t="s">
        <v>3851</v>
      </c>
      <c r="B3297" t="s">
        <v>4623</v>
      </c>
      <c r="C3297" t="s">
        <v>3868</v>
      </c>
      <c r="D3297">
        <v>2012</v>
      </c>
      <c r="E3297" t="s">
        <v>3854</v>
      </c>
      <c r="F3297" t="s">
        <v>3855</v>
      </c>
      <c r="G3297" t="s">
        <v>36</v>
      </c>
      <c r="H3297" t="s">
        <v>3856</v>
      </c>
      <c r="I3297">
        <v>153.53139999999999</v>
      </c>
      <c r="J3297">
        <v>4</v>
      </c>
    </row>
    <row r="3298" spans="1:10" x14ac:dyDescent="0.3">
      <c r="A3298" t="s">
        <v>3851</v>
      </c>
      <c r="B3298" t="s">
        <v>4803</v>
      </c>
      <c r="C3298" t="s">
        <v>3868</v>
      </c>
      <c r="D3298">
        <v>2012</v>
      </c>
      <c r="E3298" t="s">
        <v>3854</v>
      </c>
      <c r="F3298" t="s">
        <v>3855</v>
      </c>
      <c r="G3298" t="s">
        <v>36</v>
      </c>
      <c r="H3298" t="s">
        <v>3856</v>
      </c>
      <c r="I3298">
        <v>141.5496</v>
      </c>
      <c r="J3298">
        <v>4</v>
      </c>
    </row>
    <row r="3299" spans="1:10" x14ac:dyDescent="0.3">
      <c r="A3299" t="s">
        <v>3851</v>
      </c>
      <c r="B3299" t="s">
        <v>4958</v>
      </c>
      <c r="C3299" t="s">
        <v>3834</v>
      </c>
      <c r="D3299">
        <v>2012</v>
      </c>
      <c r="E3299" t="s">
        <v>3854</v>
      </c>
      <c r="F3299" t="s">
        <v>3855</v>
      </c>
      <c r="G3299" t="s">
        <v>36</v>
      </c>
      <c r="H3299" t="s">
        <v>3856</v>
      </c>
      <c r="I3299">
        <v>240.5538</v>
      </c>
      <c r="J3299">
        <v>4</v>
      </c>
    </row>
    <row r="3300" spans="1:10" x14ac:dyDescent="0.3">
      <c r="A3300" t="s">
        <v>3851</v>
      </c>
      <c r="B3300" t="s">
        <v>4959</v>
      </c>
      <c r="C3300" t="s">
        <v>3864</v>
      </c>
      <c r="D3300">
        <v>2012</v>
      </c>
      <c r="E3300" t="s">
        <v>3854</v>
      </c>
      <c r="F3300" t="s">
        <v>3855</v>
      </c>
      <c r="G3300" t="s">
        <v>36</v>
      </c>
      <c r="H3300" t="s">
        <v>3856</v>
      </c>
      <c r="I3300">
        <v>116.0176</v>
      </c>
      <c r="J3300">
        <v>4</v>
      </c>
    </row>
    <row r="3301" spans="1:10" x14ac:dyDescent="0.3">
      <c r="A3301" t="s">
        <v>3851</v>
      </c>
      <c r="B3301" t="s">
        <v>3998</v>
      </c>
      <c r="C3301" t="s">
        <v>3864</v>
      </c>
      <c r="D3301">
        <v>2012</v>
      </c>
      <c r="E3301" t="s">
        <v>3854</v>
      </c>
      <c r="F3301" t="s">
        <v>3855</v>
      </c>
      <c r="G3301" t="s">
        <v>36</v>
      </c>
      <c r="H3301" t="s">
        <v>3856</v>
      </c>
      <c r="I3301">
        <v>86.556600000000003</v>
      </c>
      <c r="J3301">
        <v>4</v>
      </c>
    </row>
    <row r="3302" spans="1:10" x14ac:dyDescent="0.3">
      <c r="A3302" t="s">
        <v>3851</v>
      </c>
      <c r="B3302" t="s">
        <v>5290</v>
      </c>
      <c r="C3302" t="s">
        <v>3864</v>
      </c>
      <c r="D3302">
        <v>2012</v>
      </c>
      <c r="E3302" t="s">
        <v>3854</v>
      </c>
      <c r="F3302" t="s">
        <v>3855</v>
      </c>
      <c r="G3302" t="s">
        <v>36</v>
      </c>
      <c r="H3302" t="s">
        <v>3856</v>
      </c>
      <c r="I3302">
        <v>195.77680000000001</v>
      </c>
      <c r="J3302">
        <v>4</v>
      </c>
    </row>
    <row r="3303" spans="1:10" x14ac:dyDescent="0.3">
      <c r="A3303" t="s">
        <v>3851</v>
      </c>
      <c r="B3303" t="s">
        <v>4594</v>
      </c>
      <c r="C3303" t="s">
        <v>3864</v>
      </c>
      <c r="D3303">
        <v>2012</v>
      </c>
      <c r="E3303" t="s">
        <v>3854</v>
      </c>
      <c r="F3303" t="s">
        <v>3855</v>
      </c>
      <c r="G3303" t="s">
        <v>36</v>
      </c>
      <c r="H3303" t="s">
        <v>3856</v>
      </c>
      <c r="I3303">
        <v>93.180400000000006</v>
      </c>
      <c r="J3303">
        <v>4</v>
      </c>
    </row>
    <row r="3304" spans="1:10" x14ac:dyDescent="0.3">
      <c r="A3304" t="s">
        <v>3851</v>
      </c>
      <c r="B3304" t="s">
        <v>4611</v>
      </c>
      <c r="C3304" t="s">
        <v>3853</v>
      </c>
      <c r="D3304">
        <v>2012</v>
      </c>
      <c r="E3304" t="s">
        <v>3854</v>
      </c>
      <c r="F3304" t="s">
        <v>3855</v>
      </c>
      <c r="G3304" t="s">
        <v>36</v>
      </c>
      <c r="H3304" t="s">
        <v>3856</v>
      </c>
      <c r="I3304">
        <v>131.29679999999999</v>
      </c>
      <c r="J3304">
        <v>4</v>
      </c>
    </row>
    <row r="3305" spans="1:10" x14ac:dyDescent="0.3">
      <c r="A3305" t="s">
        <v>3851</v>
      </c>
      <c r="B3305" t="s">
        <v>4108</v>
      </c>
      <c r="C3305" t="s">
        <v>3853</v>
      </c>
      <c r="D3305">
        <v>2012</v>
      </c>
      <c r="E3305" t="s">
        <v>3854</v>
      </c>
      <c r="F3305" t="s">
        <v>3855</v>
      </c>
      <c r="G3305" t="s">
        <v>36</v>
      </c>
      <c r="H3305" t="s">
        <v>3856</v>
      </c>
      <c r="I3305">
        <v>174.2422</v>
      </c>
      <c r="J3305">
        <v>4</v>
      </c>
    </row>
    <row r="3306" spans="1:10" x14ac:dyDescent="0.3">
      <c r="A3306" t="s">
        <v>3851</v>
      </c>
      <c r="B3306" t="s">
        <v>4865</v>
      </c>
      <c r="C3306" t="s">
        <v>3853</v>
      </c>
      <c r="D3306">
        <v>2012</v>
      </c>
      <c r="E3306" t="s">
        <v>3854</v>
      </c>
      <c r="F3306" t="s">
        <v>3855</v>
      </c>
      <c r="G3306" t="s">
        <v>36</v>
      </c>
      <c r="H3306" t="s">
        <v>3856</v>
      </c>
      <c r="I3306">
        <v>208.56379999999999</v>
      </c>
      <c r="J3306">
        <v>4</v>
      </c>
    </row>
    <row r="3307" spans="1:10" x14ac:dyDescent="0.3">
      <c r="A3307" t="s">
        <v>3851</v>
      </c>
      <c r="B3307" t="s">
        <v>4864</v>
      </c>
      <c r="C3307" t="s">
        <v>3853</v>
      </c>
      <c r="D3307">
        <v>2012</v>
      </c>
      <c r="E3307" t="s">
        <v>3854</v>
      </c>
      <c r="F3307" t="s">
        <v>3855</v>
      </c>
      <c r="G3307" t="s">
        <v>36</v>
      </c>
      <c r="H3307" t="s">
        <v>3856</v>
      </c>
      <c r="I3307">
        <v>121.9388</v>
      </c>
      <c r="J3307">
        <v>4</v>
      </c>
    </row>
    <row r="3308" spans="1:10" x14ac:dyDescent="0.3">
      <c r="A3308" t="s">
        <v>3851</v>
      </c>
      <c r="B3308" t="s">
        <v>4095</v>
      </c>
      <c r="C3308" t="s">
        <v>3892</v>
      </c>
      <c r="D3308">
        <v>2012</v>
      </c>
      <c r="E3308" t="s">
        <v>3854</v>
      </c>
      <c r="F3308" t="s">
        <v>3855</v>
      </c>
      <c r="G3308" t="s">
        <v>36</v>
      </c>
      <c r="H3308" t="s">
        <v>3856</v>
      </c>
      <c r="I3308">
        <v>125.6388</v>
      </c>
      <c r="J3308">
        <v>4</v>
      </c>
    </row>
    <row r="3309" spans="1:10" x14ac:dyDescent="0.3">
      <c r="A3309" t="s">
        <v>3851</v>
      </c>
      <c r="B3309" t="s">
        <v>5291</v>
      </c>
      <c r="C3309" t="s">
        <v>3990</v>
      </c>
      <c r="D3309">
        <v>2012</v>
      </c>
      <c r="E3309" t="s">
        <v>3854</v>
      </c>
      <c r="F3309" t="s">
        <v>3855</v>
      </c>
      <c r="G3309" t="s">
        <v>36</v>
      </c>
      <c r="H3309" t="s">
        <v>3856</v>
      </c>
      <c r="I3309">
        <v>240.28800000000001</v>
      </c>
      <c r="J3309">
        <v>4</v>
      </c>
    </row>
    <row r="3310" spans="1:10" x14ac:dyDescent="0.3">
      <c r="A3310" t="s">
        <v>3851</v>
      </c>
      <c r="B3310" t="s">
        <v>4451</v>
      </c>
      <c r="C3310" t="s">
        <v>3886</v>
      </c>
      <c r="D3310">
        <v>2012</v>
      </c>
      <c r="E3310" t="s">
        <v>3854</v>
      </c>
      <c r="F3310" t="s">
        <v>3855</v>
      </c>
      <c r="G3310" t="s">
        <v>36</v>
      </c>
      <c r="H3310" t="s">
        <v>3856</v>
      </c>
      <c r="I3310">
        <v>133.0626</v>
      </c>
      <c r="J3310">
        <v>4</v>
      </c>
    </row>
    <row r="3311" spans="1:10" x14ac:dyDescent="0.3">
      <c r="A3311" t="s">
        <v>3851</v>
      </c>
      <c r="B3311" t="s">
        <v>3919</v>
      </c>
      <c r="C3311" t="s">
        <v>3886</v>
      </c>
      <c r="D3311">
        <v>2012</v>
      </c>
      <c r="E3311" t="s">
        <v>3854</v>
      </c>
      <c r="F3311" t="s">
        <v>3855</v>
      </c>
      <c r="G3311" t="s">
        <v>36</v>
      </c>
      <c r="H3311" t="s">
        <v>3856</v>
      </c>
      <c r="I3311">
        <v>89.685599999999994</v>
      </c>
      <c r="J3311">
        <v>4</v>
      </c>
    </row>
    <row r="3312" spans="1:10" x14ac:dyDescent="0.3">
      <c r="A3312" t="s">
        <v>3851</v>
      </c>
      <c r="B3312" t="s">
        <v>4564</v>
      </c>
      <c r="C3312" t="s">
        <v>3886</v>
      </c>
      <c r="D3312">
        <v>2012</v>
      </c>
      <c r="E3312" t="s">
        <v>3854</v>
      </c>
      <c r="F3312" t="s">
        <v>3855</v>
      </c>
      <c r="G3312" t="s">
        <v>36</v>
      </c>
      <c r="H3312" t="s">
        <v>3856</v>
      </c>
      <c r="I3312">
        <v>79.495999999999995</v>
      </c>
      <c r="J3312">
        <v>4</v>
      </c>
    </row>
    <row r="3313" spans="1:10" x14ac:dyDescent="0.3">
      <c r="A3313" t="s">
        <v>3851</v>
      </c>
      <c r="B3313" t="s">
        <v>4497</v>
      </c>
      <c r="C3313" t="s">
        <v>3886</v>
      </c>
      <c r="D3313">
        <v>2012</v>
      </c>
      <c r="E3313" t="s">
        <v>3854</v>
      </c>
      <c r="F3313" t="s">
        <v>3855</v>
      </c>
      <c r="G3313" t="s">
        <v>36</v>
      </c>
      <c r="H3313" t="s">
        <v>3856</v>
      </c>
      <c r="I3313">
        <v>160.72620000000001</v>
      </c>
      <c r="J3313">
        <v>4</v>
      </c>
    </row>
    <row r="3314" spans="1:10" hidden="1" x14ac:dyDescent="0.3">
      <c r="A3314" t="s">
        <v>3857</v>
      </c>
      <c r="B3314" t="s">
        <v>4009</v>
      </c>
      <c r="C3314" t="s">
        <v>3880</v>
      </c>
      <c r="D3314">
        <v>2018</v>
      </c>
      <c r="E3314" t="s">
        <v>3975</v>
      </c>
      <c r="F3314" t="s">
        <v>3855</v>
      </c>
      <c r="G3314" t="s">
        <v>3866</v>
      </c>
      <c r="H3314" t="s">
        <v>3878</v>
      </c>
      <c r="I3314">
        <v>181.5976</v>
      </c>
      <c r="J3314">
        <v>4</v>
      </c>
    </row>
    <row r="3315" spans="1:10" hidden="1" x14ac:dyDescent="0.3">
      <c r="A3315" t="s">
        <v>3857</v>
      </c>
      <c r="B3315" t="s">
        <v>4518</v>
      </c>
      <c r="C3315" t="s">
        <v>3932</v>
      </c>
      <c r="D3315">
        <v>2018</v>
      </c>
      <c r="E3315" t="s">
        <v>3975</v>
      </c>
      <c r="F3315" t="s">
        <v>3855</v>
      </c>
      <c r="G3315" t="s">
        <v>3866</v>
      </c>
      <c r="H3315" t="s">
        <v>3878</v>
      </c>
      <c r="I3315">
        <v>91.082999999999998</v>
      </c>
      <c r="J3315">
        <v>4</v>
      </c>
    </row>
    <row r="3316" spans="1:10" hidden="1" x14ac:dyDescent="0.3">
      <c r="A3316" t="s">
        <v>3857</v>
      </c>
      <c r="B3316" t="s">
        <v>4711</v>
      </c>
      <c r="C3316" t="s">
        <v>3895</v>
      </c>
      <c r="D3316">
        <v>2018</v>
      </c>
      <c r="E3316" t="s">
        <v>3975</v>
      </c>
      <c r="F3316" t="s">
        <v>3855</v>
      </c>
      <c r="G3316" t="s">
        <v>3866</v>
      </c>
      <c r="H3316" t="s">
        <v>3878</v>
      </c>
      <c r="I3316">
        <v>125.6046</v>
      </c>
      <c r="J3316">
        <v>4</v>
      </c>
    </row>
    <row r="3317" spans="1:10" hidden="1" x14ac:dyDescent="0.3">
      <c r="A3317" t="s">
        <v>3857</v>
      </c>
      <c r="B3317" t="s">
        <v>5292</v>
      </c>
      <c r="C3317" t="s">
        <v>3911</v>
      </c>
      <c r="D3317">
        <v>2018</v>
      </c>
      <c r="E3317" t="s">
        <v>3975</v>
      </c>
      <c r="F3317" t="s">
        <v>3855</v>
      </c>
      <c r="G3317" t="s">
        <v>3866</v>
      </c>
      <c r="H3317" t="s">
        <v>3878</v>
      </c>
      <c r="I3317">
        <v>162.8526</v>
      </c>
      <c r="J3317">
        <v>4</v>
      </c>
    </row>
    <row r="3318" spans="1:10" hidden="1" x14ac:dyDescent="0.3">
      <c r="A3318" t="s">
        <v>3857</v>
      </c>
      <c r="B3318" t="s">
        <v>5122</v>
      </c>
      <c r="C3318" t="s">
        <v>3868</v>
      </c>
      <c r="D3318">
        <v>2018</v>
      </c>
      <c r="E3318" t="s">
        <v>3975</v>
      </c>
      <c r="F3318" t="s">
        <v>3855</v>
      </c>
      <c r="G3318" t="s">
        <v>3866</v>
      </c>
      <c r="H3318" t="s">
        <v>3878</v>
      </c>
      <c r="I3318">
        <v>92.277799999999999</v>
      </c>
      <c r="J3318">
        <v>4</v>
      </c>
    </row>
    <row r="3319" spans="1:10" hidden="1" x14ac:dyDescent="0.3">
      <c r="A3319" t="s">
        <v>3857</v>
      </c>
      <c r="B3319" t="s">
        <v>4902</v>
      </c>
      <c r="C3319" t="s">
        <v>3834</v>
      </c>
      <c r="D3319">
        <v>2018</v>
      </c>
      <c r="E3319" t="s">
        <v>3975</v>
      </c>
      <c r="F3319" t="s">
        <v>3855</v>
      </c>
      <c r="G3319" t="s">
        <v>3866</v>
      </c>
      <c r="H3319" t="s">
        <v>3878</v>
      </c>
      <c r="I3319">
        <v>74.801199999999994</v>
      </c>
      <c r="J3319">
        <v>4</v>
      </c>
    </row>
    <row r="3320" spans="1:10" hidden="1" x14ac:dyDescent="0.3">
      <c r="A3320" t="s">
        <v>3857</v>
      </c>
      <c r="B3320" t="s">
        <v>5293</v>
      </c>
      <c r="C3320" t="s">
        <v>3834</v>
      </c>
      <c r="D3320">
        <v>2018</v>
      </c>
      <c r="E3320" t="s">
        <v>3975</v>
      </c>
      <c r="F3320" t="s">
        <v>3855</v>
      </c>
      <c r="G3320" t="s">
        <v>3866</v>
      </c>
      <c r="H3320" t="s">
        <v>3878</v>
      </c>
      <c r="I3320">
        <v>241.15379999999999</v>
      </c>
      <c r="J3320">
        <v>4</v>
      </c>
    </row>
    <row r="3321" spans="1:10" hidden="1" x14ac:dyDescent="0.3">
      <c r="A3321" t="s">
        <v>3857</v>
      </c>
      <c r="B3321" t="s">
        <v>5114</v>
      </c>
      <c r="C3321" t="s">
        <v>3834</v>
      </c>
      <c r="D3321">
        <v>2018</v>
      </c>
      <c r="E3321" t="s">
        <v>3975</v>
      </c>
      <c r="F3321" t="s">
        <v>3855</v>
      </c>
      <c r="G3321" t="s">
        <v>3866</v>
      </c>
      <c r="H3321" t="s">
        <v>3878</v>
      </c>
      <c r="I3321">
        <v>217.685</v>
      </c>
      <c r="J3321">
        <v>4</v>
      </c>
    </row>
    <row r="3322" spans="1:10" hidden="1" x14ac:dyDescent="0.3">
      <c r="A3322" t="s">
        <v>3857</v>
      </c>
      <c r="B3322" t="s">
        <v>3939</v>
      </c>
      <c r="C3322" t="s">
        <v>3864</v>
      </c>
      <c r="D3322">
        <v>2018</v>
      </c>
      <c r="E3322" t="s">
        <v>3975</v>
      </c>
      <c r="F3322" t="s">
        <v>3855</v>
      </c>
      <c r="G3322" t="s">
        <v>3866</v>
      </c>
      <c r="H3322" t="s">
        <v>3878</v>
      </c>
      <c r="I3322">
        <v>122.0098</v>
      </c>
      <c r="J3322">
        <v>4</v>
      </c>
    </row>
    <row r="3323" spans="1:10" hidden="1" x14ac:dyDescent="0.3">
      <c r="A3323" t="s">
        <v>3857</v>
      </c>
      <c r="B3323" t="s">
        <v>4903</v>
      </c>
      <c r="C3323" t="s">
        <v>3864</v>
      </c>
      <c r="D3323">
        <v>2018</v>
      </c>
      <c r="E3323" t="s">
        <v>3975</v>
      </c>
      <c r="F3323" t="s">
        <v>3855</v>
      </c>
      <c r="G3323" t="s">
        <v>3866</v>
      </c>
      <c r="H3323" t="s">
        <v>3878</v>
      </c>
      <c r="I3323">
        <v>181.46600000000001</v>
      </c>
      <c r="J3323">
        <v>4</v>
      </c>
    </row>
    <row r="3324" spans="1:10" hidden="1" x14ac:dyDescent="0.3">
      <c r="A3324" t="s">
        <v>3857</v>
      </c>
      <c r="B3324" t="s">
        <v>4397</v>
      </c>
      <c r="C3324" t="s">
        <v>3853</v>
      </c>
      <c r="D3324">
        <v>2018</v>
      </c>
      <c r="E3324" t="s">
        <v>3975</v>
      </c>
      <c r="F3324" t="s">
        <v>3855</v>
      </c>
      <c r="G3324" t="s">
        <v>3866</v>
      </c>
      <c r="H3324" t="s">
        <v>3878</v>
      </c>
      <c r="I3324">
        <v>170.2106</v>
      </c>
      <c r="J3324">
        <v>4</v>
      </c>
    </row>
    <row r="3325" spans="1:10" hidden="1" x14ac:dyDescent="0.3">
      <c r="A3325" t="s">
        <v>3857</v>
      </c>
      <c r="B3325" t="s">
        <v>3889</v>
      </c>
      <c r="C3325" t="s">
        <v>3853</v>
      </c>
      <c r="D3325">
        <v>2018</v>
      </c>
      <c r="E3325" t="s">
        <v>3975</v>
      </c>
      <c r="F3325" t="s">
        <v>3855</v>
      </c>
      <c r="G3325" t="s">
        <v>3866</v>
      </c>
      <c r="H3325" t="s">
        <v>3878</v>
      </c>
      <c r="I3325">
        <v>112.7886</v>
      </c>
      <c r="J3325">
        <v>4</v>
      </c>
    </row>
    <row r="3326" spans="1:10" hidden="1" x14ac:dyDescent="0.3">
      <c r="A3326" t="s">
        <v>3857</v>
      </c>
      <c r="B3326" t="s">
        <v>4134</v>
      </c>
      <c r="C3326" t="s">
        <v>3859</v>
      </c>
      <c r="D3326">
        <v>2018</v>
      </c>
      <c r="E3326" t="s">
        <v>3975</v>
      </c>
      <c r="F3326" t="s">
        <v>3855</v>
      </c>
      <c r="G3326" t="s">
        <v>3866</v>
      </c>
      <c r="H3326" t="s">
        <v>3878</v>
      </c>
      <c r="I3326">
        <v>156.8604</v>
      </c>
      <c r="J3326">
        <v>4</v>
      </c>
    </row>
    <row r="3327" spans="1:10" hidden="1" x14ac:dyDescent="0.3">
      <c r="A3327" t="s">
        <v>3857</v>
      </c>
      <c r="B3327" t="s">
        <v>5187</v>
      </c>
      <c r="C3327" t="s">
        <v>3859</v>
      </c>
      <c r="D3327">
        <v>2018</v>
      </c>
      <c r="E3327" t="s">
        <v>3975</v>
      </c>
      <c r="F3327" t="s">
        <v>3855</v>
      </c>
      <c r="G3327" t="s">
        <v>3866</v>
      </c>
      <c r="H3327" t="s">
        <v>3878</v>
      </c>
      <c r="I3327">
        <v>130.03100000000001</v>
      </c>
      <c r="J3327">
        <v>4</v>
      </c>
    </row>
    <row r="3328" spans="1:10" hidden="1" x14ac:dyDescent="0.3">
      <c r="A3328" t="s">
        <v>3857</v>
      </c>
      <c r="B3328" t="s">
        <v>4751</v>
      </c>
      <c r="C3328" t="s">
        <v>3880</v>
      </c>
      <c r="D3328">
        <v>2018</v>
      </c>
      <c r="E3328" t="s">
        <v>3975</v>
      </c>
      <c r="F3328" t="s">
        <v>3855</v>
      </c>
      <c r="G3328" t="s">
        <v>3866</v>
      </c>
      <c r="H3328" t="s">
        <v>3878</v>
      </c>
      <c r="I3328">
        <v>48.603400000000001</v>
      </c>
      <c r="J3328">
        <v>4</v>
      </c>
    </row>
    <row r="3329" spans="1:10" hidden="1" x14ac:dyDescent="0.3">
      <c r="A3329" t="s">
        <v>3857</v>
      </c>
      <c r="B3329" t="s">
        <v>5231</v>
      </c>
      <c r="C3329" t="s">
        <v>3880</v>
      </c>
      <c r="D3329">
        <v>2018</v>
      </c>
      <c r="E3329" t="s">
        <v>3975</v>
      </c>
      <c r="F3329" t="s">
        <v>3855</v>
      </c>
      <c r="G3329" t="s">
        <v>3866</v>
      </c>
      <c r="H3329" t="s">
        <v>3878</v>
      </c>
      <c r="I3329">
        <v>153.10239999999999</v>
      </c>
      <c r="J3329">
        <v>4</v>
      </c>
    </row>
    <row r="3330" spans="1:10" hidden="1" x14ac:dyDescent="0.3">
      <c r="A3330" t="s">
        <v>3857</v>
      </c>
      <c r="B3330" t="s">
        <v>3949</v>
      </c>
      <c r="C3330" t="s">
        <v>3880</v>
      </c>
      <c r="D3330">
        <v>2018</v>
      </c>
      <c r="E3330" t="s">
        <v>3975</v>
      </c>
      <c r="F3330" t="s">
        <v>3855</v>
      </c>
      <c r="G3330" t="s">
        <v>3866</v>
      </c>
      <c r="H3330" t="s">
        <v>3878</v>
      </c>
      <c r="I3330">
        <v>179.166</v>
      </c>
      <c r="J3330">
        <v>4</v>
      </c>
    </row>
    <row r="3331" spans="1:10" hidden="1" x14ac:dyDescent="0.3">
      <c r="A3331" t="s">
        <v>3857</v>
      </c>
      <c r="B3331" t="s">
        <v>4835</v>
      </c>
      <c r="C3331" t="s">
        <v>3902</v>
      </c>
      <c r="D3331">
        <v>2018</v>
      </c>
      <c r="E3331" t="s">
        <v>3975</v>
      </c>
      <c r="F3331" t="s">
        <v>3855</v>
      </c>
      <c r="G3331" t="s">
        <v>3866</v>
      </c>
      <c r="H3331" t="s">
        <v>3878</v>
      </c>
      <c r="I3331">
        <v>36.418999999999997</v>
      </c>
      <c r="J3331">
        <v>4</v>
      </c>
    </row>
    <row r="3332" spans="1:10" hidden="1" x14ac:dyDescent="0.3">
      <c r="A3332" t="s">
        <v>3857</v>
      </c>
      <c r="B3332" t="s">
        <v>5031</v>
      </c>
      <c r="C3332" t="s">
        <v>3902</v>
      </c>
      <c r="D3332">
        <v>2018</v>
      </c>
      <c r="E3332" t="s">
        <v>3975</v>
      </c>
      <c r="F3332" t="s">
        <v>3855</v>
      </c>
      <c r="G3332" t="s">
        <v>3866</v>
      </c>
      <c r="H3332" t="s">
        <v>3878</v>
      </c>
      <c r="I3332">
        <v>162.62100000000001</v>
      </c>
      <c r="J3332">
        <v>4</v>
      </c>
    </row>
    <row r="3333" spans="1:10" hidden="1" x14ac:dyDescent="0.3">
      <c r="A3333" t="s">
        <v>3857</v>
      </c>
      <c r="B3333" t="s">
        <v>4081</v>
      </c>
      <c r="C3333" t="s">
        <v>3902</v>
      </c>
      <c r="D3333">
        <v>2018</v>
      </c>
      <c r="E3333" t="s">
        <v>3975</v>
      </c>
      <c r="F3333" t="s">
        <v>3855</v>
      </c>
      <c r="G3333" t="s">
        <v>3866</v>
      </c>
      <c r="H3333" t="s">
        <v>3878</v>
      </c>
      <c r="I3333">
        <v>189.553</v>
      </c>
      <c r="J3333">
        <v>4</v>
      </c>
    </row>
    <row r="3334" spans="1:10" hidden="1" x14ac:dyDescent="0.3">
      <c r="A3334" t="s">
        <v>3857</v>
      </c>
      <c r="B3334" t="s">
        <v>3885</v>
      </c>
      <c r="C3334" t="s">
        <v>3886</v>
      </c>
      <c r="D3334">
        <v>2018</v>
      </c>
      <c r="E3334" t="s">
        <v>3975</v>
      </c>
      <c r="F3334" t="s">
        <v>3855</v>
      </c>
      <c r="G3334" t="s">
        <v>3866</v>
      </c>
      <c r="H3334" t="s">
        <v>3878</v>
      </c>
      <c r="I3334">
        <v>111.19119999999999</v>
      </c>
      <c r="J3334">
        <v>4</v>
      </c>
    </row>
    <row r="3335" spans="1:10" hidden="1" x14ac:dyDescent="0.3">
      <c r="A3335" t="s">
        <v>3857</v>
      </c>
      <c r="B3335" t="s">
        <v>4015</v>
      </c>
      <c r="C3335" t="s">
        <v>3886</v>
      </c>
      <c r="D3335">
        <v>2018</v>
      </c>
      <c r="E3335" t="s">
        <v>3975</v>
      </c>
      <c r="F3335" t="s">
        <v>3855</v>
      </c>
      <c r="G3335" t="s">
        <v>3866</v>
      </c>
      <c r="H3335" t="s">
        <v>3878</v>
      </c>
      <c r="I3335">
        <v>122.30719999999999</v>
      </c>
      <c r="J3335">
        <v>4</v>
      </c>
    </row>
    <row r="3336" spans="1:10" hidden="1" x14ac:dyDescent="0.3">
      <c r="A3336" t="s">
        <v>3857</v>
      </c>
      <c r="B3336" t="s">
        <v>5167</v>
      </c>
      <c r="C3336" t="s">
        <v>3871</v>
      </c>
      <c r="D3336">
        <v>2018</v>
      </c>
      <c r="E3336" t="s">
        <v>3975</v>
      </c>
      <c r="F3336" t="s">
        <v>3855</v>
      </c>
      <c r="G3336" t="s">
        <v>3866</v>
      </c>
      <c r="H3336" t="s">
        <v>3878</v>
      </c>
      <c r="I3336">
        <v>82.859200000000001</v>
      </c>
      <c r="J3336">
        <v>4</v>
      </c>
    </row>
    <row r="3337" spans="1:10" hidden="1" x14ac:dyDescent="0.3">
      <c r="A3337" t="s">
        <v>3851</v>
      </c>
      <c r="B3337" t="s">
        <v>4719</v>
      </c>
      <c r="C3337" t="s">
        <v>3932</v>
      </c>
      <c r="D3337">
        <v>2018</v>
      </c>
      <c r="E3337" t="s">
        <v>3975</v>
      </c>
      <c r="F3337" t="s">
        <v>3855</v>
      </c>
      <c r="G3337" t="s">
        <v>3866</v>
      </c>
      <c r="H3337" t="s">
        <v>3878</v>
      </c>
      <c r="I3337">
        <v>59.521999999999998</v>
      </c>
      <c r="J3337">
        <v>4</v>
      </c>
    </row>
    <row r="3338" spans="1:10" hidden="1" x14ac:dyDescent="0.3">
      <c r="A3338" t="s">
        <v>3851</v>
      </c>
      <c r="B3338" t="s">
        <v>4148</v>
      </c>
      <c r="C3338" t="s">
        <v>3932</v>
      </c>
      <c r="D3338">
        <v>2018</v>
      </c>
      <c r="E3338" t="s">
        <v>3975</v>
      </c>
      <c r="F3338" t="s">
        <v>3855</v>
      </c>
      <c r="G3338" t="s">
        <v>3866</v>
      </c>
      <c r="H3338" t="s">
        <v>3878</v>
      </c>
      <c r="I3338">
        <v>172.6422</v>
      </c>
      <c r="J3338">
        <v>4</v>
      </c>
    </row>
    <row r="3339" spans="1:10" hidden="1" x14ac:dyDescent="0.3">
      <c r="A3339" t="s">
        <v>3851</v>
      </c>
      <c r="B3339" t="s">
        <v>5294</v>
      </c>
      <c r="C3339" t="s">
        <v>3895</v>
      </c>
      <c r="D3339">
        <v>2018</v>
      </c>
      <c r="E3339" t="s">
        <v>3975</v>
      </c>
      <c r="F3339" t="s">
        <v>3855</v>
      </c>
      <c r="G3339" t="s">
        <v>3866</v>
      </c>
      <c r="H3339" t="s">
        <v>3878</v>
      </c>
      <c r="I3339">
        <v>256.39879999999999</v>
      </c>
      <c r="J3339">
        <v>4</v>
      </c>
    </row>
    <row r="3340" spans="1:10" hidden="1" x14ac:dyDescent="0.3">
      <c r="A3340" t="s">
        <v>3851</v>
      </c>
      <c r="B3340" t="s">
        <v>5295</v>
      </c>
      <c r="C3340" t="s">
        <v>3868</v>
      </c>
      <c r="D3340">
        <v>2018</v>
      </c>
      <c r="E3340" t="s">
        <v>3975</v>
      </c>
      <c r="F3340" t="s">
        <v>3855</v>
      </c>
      <c r="G3340" t="s">
        <v>3866</v>
      </c>
      <c r="H3340" t="s">
        <v>3878</v>
      </c>
      <c r="I3340">
        <v>169.87899999999999</v>
      </c>
      <c r="J3340">
        <v>4</v>
      </c>
    </row>
    <row r="3341" spans="1:10" hidden="1" x14ac:dyDescent="0.3">
      <c r="A3341" t="s">
        <v>3851</v>
      </c>
      <c r="B3341" t="s">
        <v>4434</v>
      </c>
      <c r="C3341" t="s">
        <v>3834</v>
      </c>
      <c r="D3341">
        <v>2018</v>
      </c>
      <c r="E3341" t="s">
        <v>3975</v>
      </c>
      <c r="F3341" t="s">
        <v>3855</v>
      </c>
      <c r="G3341" t="s">
        <v>3866</v>
      </c>
      <c r="H3341" t="s">
        <v>3878</v>
      </c>
      <c r="I3341">
        <v>49.537599999999998</v>
      </c>
      <c r="J3341">
        <v>4</v>
      </c>
    </row>
    <row r="3342" spans="1:10" hidden="1" x14ac:dyDescent="0.3">
      <c r="A3342" t="s">
        <v>3851</v>
      </c>
      <c r="B3342" t="s">
        <v>4960</v>
      </c>
      <c r="C3342" t="s">
        <v>3864</v>
      </c>
      <c r="D3342">
        <v>2018</v>
      </c>
      <c r="E3342" t="s">
        <v>3975</v>
      </c>
      <c r="F3342" t="s">
        <v>3855</v>
      </c>
      <c r="G3342" t="s">
        <v>3866</v>
      </c>
      <c r="H3342" t="s">
        <v>3878</v>
      </c>
      <c r="I3342">
        <v>97.072599999999994</v>
      </c>
      <c r="J3342">
        <v>4</v>
      </c>
    </row>
    <row r="3343" spans="1:10" hidden="1" x14ac:dyDescent="0.3">
      <c r="A3343" t="s">
        <v>3851</v>
      </c>
      <c r="B3343" t="s">
        <v>4778</v>
      </c>
      <c r="C3343" t="s">
        <v>3864</v>
      </c>
      <c r="D3343">
        <v>2018</v>
      </c>
      <c r="E3343" t="s">
        <v>3975</v>
      </c>
      <c r="F3343" t="s">
        <v>3855</v>
      </c>
      <c r="G3343" t="s">
        <v>3866</v>
      </c>
      <c r="H3343" t="s">
        <v>3878</v>
      </c>
      <c r="I3343">
        <v>188.42140000000001</v>
      </c>
      <c r="J3343">
        <v>4</v>
      </c>
    </row>
    <row r="3344" spans="1:10" hidden="1" x14ac:dyDescent="0.3">
      <c r="A3344" t="s">
        <v>3851</v>
      </c>
      <c r="B3344" t="s">
        <v>4362</v>
      </c>
      <c r="C3344" t="s">
        <v>3853</v>
      </c>
      <c r="D3344">
        <v>2018</v>
      </c>
      <c r="E3344" t="s">
        <v>3975</v>
      </c>
      <c r="F3344" t="s">
        <v>3855</v>
      </c>
      <c r="G3344" t="s">
        <v>3866</v>
      </c>
      <c r="H3344" t="s">
        <v>3878</v>
      </c>
      <c r="I3344">
        <v>193.982</v>
      </c>
      <c r="J3344">
        <v>4</v>
      </c>
    </row>
    <row r="3345" spans="1:10" hidden="1" x14ac:dyDescent="0.3">
      <c r="A3345" t="s">
        <v>3851</v>
      </c>
      <c r="B3345" t="s">
        <v>5263</v>
      </c>
      <c r="C3345" t="s">
        <v>3853</v>
      </c>
      <c r="D3345">
        <v>2018</v>
      </c>
      <c r="E3345" t="s">
        <v>3975</v>
      </c>
      <c r="F3345" t="s">
        <v>3855</v>
      </c>
      <c r="G3345" t="s">
        <v>3866</v>
      </c>
      <c r="H3345" t="s">
        <v>3878</v>
      </c>
      <c r="I3345">
        <v>102.4016</v>
      </c>
      <c r="J3345">
        <v>4</v>
      </c>
    </row>
    <row r="3346" spans="1:10" hidden="1" x14ac:dyDescent="0.3">
      <c r="A3346" t="s">
        <v>3851</v>
      </c>
      <c r="B3346" t="s">
        <v>4443</v>
      </c>
      <c r="C3346" t="s">
        <v>3853</v>
      </c>
      <c r="D3346">
        <v>2018</v>
      </c>
      <c r="E3346" t="s">
        <v>3975</v>
      </c>
      <c r="F3346" t="s">
        <v>3855</v>
      </c>
      <c r="G3346" t="s">
        <v>3866</v>
      </c>
      <c r="H3346" t="s">
        <v>3878</v>
      </c>
      <c r="I3346">
        <v>178.5318</v>
      </c>
      <c r="J3346">
        <v>4</v>
      </c>
    </row>
    <row r="3347" spans="1:10" hidden="1" x14ac:dyDescent="0.3">
      <c r="A3347" t="s">
        <v>3851</v>
      </c>
      <c r="B3347" t="s">
        <v>5148</v>
      </c>
      <c r="C3347" t="s">
        <v>3886</v>
      </c>
      <c r="D3347">
        <v>2018</v>
      </c>
      <c r="E3347" t="s">
        <v>3975</v>
      </c>
      <c r="F3347" t="s">
        <v>3855</v>
      </c>
      <c r="G3347" t="s">
        <v>3866</v>
      </c>
      <c r="H3347" t="s">
        <v>3878</v>
      </c>
      <c r="I3347">
        <v>38.747999999999998</v>
      </c>
      <c r="J3347">
        <v>4</v>
      </c>
    </row>
    <row r="3348" spans="1:10" hidden="1" x14ac:dyDescent="0.3">
      <c r="A3348" t="s">
        <v>3851</v>
      </c>
      <c r="B3348" t="s">
        <v>5296</v>
      </c>
      <c r="C3348" t="s">
        <v>3886</v>
      </c>
      <c r="D3348">
        <v>2018</v>
      </c>
      <c r="E3348" t="s">
        <v>3975</v>
      </c>
      <c r="F3348" t="s">
        <v>3855</v>
      </c>
      <c r="G3348" t="s">
        <v>3866</v>
      </c>
      <c r="H3348" t="s">
        <v>3878</v>
      </c>
      <c r="I3348">
        <v>210.99279999999999</v>
      </c>
      <c r="J3348">
        <v>4</v>
      </c>
    </row>
    <row r="3349" spans="1:10" hidden="1" x14ac:dyDescent="0.3">
      <c r="A3349" t="s">
        <v>3857</v>
      </c>
      <c r="B3349" t="s">
        <v>4422</v>
      </c>
      <c r="C3349" t="s">
        <v>3834</v>
      </c>
      <c r="D3349">
        <v>2018</v>
      </c>
      <c r="E3349" t="s">
        <v>3975</v>
      </c>
      <c r="F3349" t="s">
        <v>3855</v>
      </c>
      <c r="G3349" t="s">
        <v>3866</v>
      </c>
      <c r="H3349" t="s">
        <v>3878</v>
      </c>
      <c r="I3349">
        <v>149.60499999999999</v>
      </c>
      <c r="J3349">
        <v>4</v>
      </c>
    </row>
    <row r="3350" spans="1:10" hidden="1" x14ac:dyDescent="0.3">
      <c r="A3350" t="s">
        <v>3857</v>
      </c>
      <c r="B3350" t="s">
        <v>4531</v>
      </c>
      <c r="C3350" t="s">
        <v>3880</v>
      </c>
      <c r="D3350">
        <v>2018</v>
      </c>
      <c r="E3350" t="s">
        <v>3975</v>
      </c>
      <c r="F3350" t="s">
        <v>3855</v>
      </c>
      <c r="G3350" t="s">
        <v>3866</v>
      </c>
      <c r="H3350" t="s">
        <v>3878</v>
      </c>
      <c r="I3350">
        <v>53.6614</v>
      </c>
      <c r="J3350">
        <v>4</v>
      </c>
    </row>
    <row r="3351" spans="1:10" hidden="1" x14ac:dyDescent="0.3">
      <c r="A3351" t="s">
        <v>3857</v>
      </c>
      <c r="B3351" t="s">
        <v>4790</v>
      </c>
      <c r="C3351" t="s">
        <v>3886</v>
      </c>
      <c r="D3351">
        <v>2018</v>
      </c>
      <c r="E3351" t="s">
        <v>3975</v>
      </c>
      <c r="F3351" t="s">
        <v>3855</v>
      </c>
      <c r="G3351" t="s">
        <v>3866</v>
      </c>
      <c r="H3351" t="s">
        <v>3878</v>
      </c>
      <c r="I3351">
        <v>189.5556</v>
      </c>
      <c r="J3351">
        <v>4</v>
      </c>
    </row>
    <row r="3352" spans="1:10" hidden="1" x14ac:dyDescent="0.3">
      <c r="A3352" t="s">
        <v>3851</v>
      </c>
      <c r="B3352" t="s">
        <v>4102</v>
      </c>
      <c r="C3352" t="s">
        <v>3932</v>
      </c>
      <c r="D3352">
        <v>2018</v>
      </c>
      <c r="E3352" t="s">
        <v>3975</v>
      </c>
      <c r="F3352" t="s">
        <v>3855</v>
      </c>
      <c r="G3352" t="s">
        <v>3866</v>
      </c>
      <c r="H3352" t="s">
        <v>3878</v>
      </c>
      <c r="I3352">
        <v>154.16560000000001</v>
      </c>
      <c r="J3352">
        <v>4</v>
      </c>
    </row>
    <row r="3353" spans="1:10" hidden="1" x14ac:dyDescent="0.3">
      <c r="A3353" t="s">
        <v>3857</v>
      </c>
      <c r="B3353" t="s">
        <v>4222</v>
      </c>
      <c r="C3353" t="s">
        <v>3892</v>
      </c>
      <c r="D3353">
        <v>2016</v>
      </c>
      <c r="E3353" t="s">
        <v>3865</v>
      </c>
      <c r="F3353" t="s">
        <v>3855</v>
      </c>
      <c r="G3353" t="s">
        <v>3866</v>
      </c>
      <c r="H3353" t="s">
        <v>3856</v>
      </c>
      <c r="I3353">
        <v>58.456200000000003</v>
      </c>
      <c r="J3353">
        <v>4</v>
      </c>
    </row>
    <row r="3354" spans="1:10" hidden="1" x14ac:dyDescent="0.3">
      <c r="A3354" t="s">
        <v>3857</v>
      </c>
      <c r="B3354" t="s">
        <v>5297</v>
      </c>
      <c r="C3354" t="s">
        <v>3871</v>
      </c>
      <c r="D3354">
        <v>2016</v>
      </c>
      <c r="E3354" t="s">
        <v>3865</v>
      </c>
      <c r="F3354" t="s">
        <v>3855</v>
      </c>
      <c r="G3354" t="s">
        <v>3866</v>
      </c>
      <c r="H3354" t="s">
        <v>3856</v>
      </c>
      <c r="I3354">
        <v>237.4564</v>
      </c>
      <c r="J3354">
        <v>4</v>
      </c>
    </row>
    <row r="3355" spans="1:10" hidden="1" x14ac:dyDescent="0.3">
      <c r="A3355" t="s">
        <v>3857</v>
      </c>
      <c r="B3355" t="s">
        <v>5298</v>
      </c>
      <c r="C3355" t="s">
        <v>3932</v>
      </c>
      <c r="D3355">
        <v>2016</v>
      </c>
      <c r="E3355" t="s">
        <v>3865</v>
      </c>
      <c r="F3355" t="s">
        <v>3855</v>
      </c>
      <c r="G3355" t="s">
        <v>3866</v>
      </c>
      <c r="H3355" t="s">
        <v>3856</v>
      </c>
      <c r="I3355">
        <v>84.559200000000004</v>
      </c>
      <c r="J3355">
        <v>4</v>
      </c>
    </row>
    <row r="3356" spans="1:10" hidden="1" x14ac:dyDescent="0.3">
      <c r="A3356" t="s">
        <v>3857</v>
      </c>
      <c r="B3356" t="s">
        <v>4180</v>
      </c>
      <c r="C3356" t="s">
        <v>3895</v>
      </c>
      <c r="D3356">
        <v>2016</v>
      </c>
      <c r="E3356" t="s">
        <v>3865</v>
      </c>
      <c r="F3356" t="s">
        <v>3855</v>
      </c>
      <c r="G3356" t="s">
        <v>3866</v>
      </c>
      <c r="H3356" t="s">
        <v>3856</v>
      </c>
      <c r="I3356">
        <v>83.556600000000003</v>
      </c>
      <c r="J3356">
        <v>4</v>
      </c>
    </row>
    <row r="3357" spans="1:10" hidden="1" x14ac:dyDescent="0.3">
      <c r="A3357" t="s">
        <v>3857</v>
      </c>
      <c r="B3357" t="s">
        <v>4824</v>
      </c>
      <c r="C3357" t="s">
        <v>3911</v>
      </c>
      <c r="D3357">
        <v>2016</v>
      </c>
      <c r="E3357" t="s">
        <v>3865</v>
      </c>
      <c r="F3357" t="s">
        <v>3855</v>
      </c>
      <c r="G3357" t="s">
        <v>3866</v>
      </c>
      <c r="H3357" t="s">
        <v>3856</v>
      </c>
      <c r="I3357">
        <v>99.9358</v>
      </c>
      <c r="J3357">
        <v>4</v>
      </c>
    </row>
    <row r="3358" spans="1:10" hidden="1" x14ac:dyDescent="0.3">
      <c r="A3358" t="s">
        <v>3857</v>
      </c>
      <c r="B3358" t="s">
        <v>5149</v>
      </c>
      <c r="C3358" t="s">
        <v>3868</v>
      </c>
      <c r="D3358">
        <v>2016</v>
      </c>
      <c r="E3358" t="s">
        <v>3865</v>
      </c>
      <c r="F3358" t="s">
        <v>3855</v>
      </c>
      <c r="G3358" t="s">
        <v>3866</v>
      </c>
      <c r="H3358" t="s">
        <v>3856</v>
      </c>
      <c r="I3358">
        <v>187.32140000000001</v>
      </c>
      <c r="J3358">
        <v>4</v>
      </c>
    </row>
    <row r="3359" spans="1:10" hidden="1" x14ac:dyDescent="0.3">
      <c r="A3359" t="s">
        <v>3857</v>
      </c>
      <c r="B3359" t="s">
        <v>5257</v>
      </c>
      <c r="C3359" t="s">
        <v>3868</v>
      </c>
      <c r="D3359">
        <v>2016</v>
      </c>
      <c r="E3359" t="s">
        <v>3865</v>
      </c>
      <c r="F3359" t="s">
        <v>3855</v>
      </c>
      <c r="G3359" t="s">
        <v>3866</v>
      </c>
      <c r="H3359" t="s">
        <v>3856</v>
      </c>
      <c r="I3359">
        <v>88.119799999999998</v>
      </c>
      <c r="J3359">
        <v>4</v>
      </c>
    </row>
    <row r="3360" spans="1:10" hidden="1" x14ac:dyDescent="0.3">
      <c r="A3360" t="s">
        <v>3857</v>
      </c>
      <c r="B3360" t="s">
        <v>4744</v>
      </c>
      <c r="C3360" t="s">
        <v>3868</v>
      </c>
      <c r="D3360">
        <v>2016</v>
      </c>
      <c r="E3360" t="s">
        <v>3865</v>
      </c>
      <c r="F3360" t="s">
        <v>3855</v>
      </c>
      <c r="G3360" t="s">
        <v>3866</v>
      </c>
      <c r="H3360" t="s">
        <v>3856</v>
      </c>
      <c r="I3360">
        <v>258.32780000000002</v>
      </c>
      <c r="J3360">
        <v>4</v>
      </c>
    </row>
    <row r="3361" spans="1:10" hidden="1" x14ac:dyDescent="0.3">
      <c r="A3361" t="s">
        <v>3857</v>
      </c>
      <c r="B3361" t="s">
        <v>4064</v>
      </c>
      <c r="C3361" t="s">
        <v>3834</v>
      </c>
      <c r="D3361">
        <v>2016</v>
      </c>
      <c r="E3361" t="s">
        <v>3865</v>
      </c>
      <c r="F3361" t="s">
        <v>3855</v>
      </c>
      <c r="G3361" t="s">
        <v>3866</v>
      </c>
      <c r="H3361" t="s">
        <v>3856</v>
      </c>
      <c r="I3361">
        <v>265.88839999999999</v>
      </c>
      <c r="J3361">
        <v>4</v>
      </c>
    </row>
    <row r="3362" spans="1:10" hidden="1" x14ac:dyDescent="0.3">
      <c r="A3362" t="s">
        <v>3857</v>
      </c>
      <c r="B3362" t="s">
        <v>4427</v>
      </c>
      <c r="C3362" t="s">
        <v>3864</v>
      </c>
      <c r="D3362">
        <v>2016</v>
      </c>
      <c r="E3362" t="s">
        <v>3865</v>
      </c>
      <c r="F3362" t="s">
        <v>3855</v>
      </c>
      <c r="G3362" t="s">
        <v>3866</v>
      </c>
      <c r="H3362" t="s">
        <v>3856</v>
      </c>
      <c r="I3362">
        <v>262.09100000000001</v>
      </c>
      <c r="J3362">
        <v>4</v>
      </c>
    </row>
    <row r="3363" spans="1:10" hidden="1" x14ac:dyDescent="0.3">
      <c r="A3363" t="s">
        <v>3857</v>
      </c>
      <c r="B3363" t="s">
        <v>4242</v>
      </c>
      <c r="C3363" t="s">
        <v>3864</v>
      </c>
      <c r="D3363">
        <v>2016</v>
      </c>
      <c r="E3363" t="s">
        <v>3865</v>
      </c>
      <c r="F3363" t="s">
        <v>3855</v>
      </c>
      <c r="G3363" t="s">
        <v>3866</v>
      </c>
      <c r="H3363" t="s">
        <v>3856</v>
      </c>
      <c r="I3363">
        <v>96.538399999999996</v>
      </c>
      <c r="J3363">
        <v>4</v>
      </c>
    </row>
    <row r="3364" spans="1:10" hidden="1" x14ac:dyDescent="0.3">
      <c r="A3364" t="s">
        <v>3857</v>
      </c>
      <c r="B3364" t="s">
        <v>4783</v>
      </c>
      <c r="C3364" t="s">
        <v>3864</v>
      </c>
      <c r="D3364">
        <v>2016</v>
      </c>
      <c r="E3364" t="s">
        <v>3865</v>
      </c>
      <c r="F3364" t="s">
        <v>3855</v>
      </c>
      <c r="G3364" t="s">
        <v>3866</v>
      </c>
      <c r="H3364" t="s">
        <v>3856</v>
      </c>
      <c r="I3364">
        <v>77.630200000000002</v>
      </c>
      <c r="J3364">
        <v>4</v>
      </c>
    </row>
    <row r="3365" spans="1:10" hidden="1" x14ac:dyDescent="0.3">
      <c r="A3365" t="s">
        <v>3857</v>
      </c>
      <c r="B3365" t="s">
        <v>4183</v>
      </c>
      <c r="C3365" t="s">
        <v>3864</v>
      </c>
      <c r="D3365">
        <v>2016</v>
      </c>
      <c r="E3365" t="s">
        <v>3865</v>
      </c>
      <c r="F3365" t="s">
        <v>3855</v>
      </c>
      <c r="G3365" t="s">
        <v>3866</v>
      </c>
      <c r="H3365" t="s">
        <v>3856</v>
      </c>
      <c r="I3365">
        <v>118.5124</v>
      </c>
      <c r="J3365">
        <v>4</v>
      </c>
    </row>
    <row r="3366" spans="1:10" hidden="1" x14ac:dyDescent="0.3">
      <c r="A3366" t="s">
        <v>3857</v>
      </c>
      <c r="B3366" t="s">
        <v>4129</v>
      </c>
      <c r="C3366" t="s">
        <v>3864</v>
      </c>
      <c r="D3366">
        <v>2016</v>
      </c>
      <c r="E3366" t="s">
        <v>3865</v>
      </c>
      <c r="F3366" t="s">
        <v>3855</v>
      </c>
      <c r="G3366" t="s">
        <v>3866</v>
      </c>
      <c r="H3366" t="s">
        <v>3856</v>
      </c>
      <c r="I3366">
        <v>75.869600000000005</v>
      </c>
      <c r="J3366">
        <v>4</v>
      </c>
    </row>
    <row r="3367" spans="1:10" hidden="1" x14ac:dyDescent="0.3">
      <c r="A3367" t="s">
        <v>3857</v>
      </c>
      <c r="B3367" t="s">
        <v>5299</v>
      </c>
      <c r="C3367" t="s">
        <v>3853</v>
      </c>
      <c r="D3367">
        <v>2016</v>
      </c>
      <c r="E3367" t="s">
        <v>3865</v>
      </c>
      <c r="F3367" t="s">
        <v>3855</v>
      </c>
      <c r="G3367" t="s">
        <v>3866</v>
      </c>
      <c r="H3367" t="s">
        <v>3856</v>
      </c>
      <c r="I3367">
        <v>127.26779999999999</v>
      </c>
      <c r="J3367">
        <v>4</v>
      </c>
    </row>
    <row r="3368" spans="1:10" hidden="1" x14ac:dyDescent="0.3">
      <c r="A3368" t="s">
        <v>3857</v>
      </c>
      <c r="B3368" t="s">
        <v>4458</v>
      </c>
      <c r="C3368" t="s">
        <v>3899</v>
      </c>
      <c r="D3368">
        <v>2016</v>
      </c>
      <c r="E3368" t="s">
        <v>3865</v>
      </c>
      <c r="F3368" t="s">
        <v>3855</v>
      </c>
      <c r="G3368" t="s">
        <v>3866</v>
      </c>
      <c r="H3368" t="s">
        <v>3856</v>
      </c>
      <c r="I3368">
        <v>261.02780000000001</v>
      </c>
      <c r="J3368">
        <v>4</v>
      </c>
    </row>
    <row r="3369" spans="1:10" hidden="1" x14ac:dyDescent="0.3">
      <c r="A3369" t="s">
        <v>3857</v>
      </c>
      <c r="B3369" t="s">
        <v>5300</v>
      </c>
      <c r="C3369" t="s">
        <v>3899</v>
      </c>
      <c r="D3369">
        <v>2016</v>
      </c>
      <c r="E3369" t="s">
        <v>3865</v>
      </c>
      <c r="F3369" t="s">
        <v>3855</v>
      </c>
      <c r="G3369" t="s">
        <v>3866</v>
      </c>
      <c r="H3369" t="s">
        <v>3856</v>
      </c>
      <c r="I3369">
        <v>117.4492</v>
      </c>
      <c r="J3369">
        <v>4</v>
      </c>
    </row>
    <row r="3370" spans="1:10" hidden="1" x14ac:dyDescent="0.3">
      <c r="A3370" t="s">
        <v>3857</v>
      </c>
      <c r="B3370" t="s">
        <v>4859</v>
      </c>
      <c r="C3370" t="s">
        <v>3859</v>
      </c>
      <c r="D3370">
        <v>2016</v>
      </c>
      <c r="E3370" t="s">
        <v>3865</v>
      </c>
      <c r="F3370" t="s">
        <v>3855</v>
      </c>
      <c r="G3370" t="s">
        <v>3866</v>
      </c>
      <c r="H3370" t="s">
        <v>3856</v>
      </c>
      <c r="I3370">
        <v>147.71019999999999</v>
      </c>
      <c r="J3370">
        <v>4</v>
      </c>
    </row>
    <row r="3371" spans="1:10" hidden="1" x14ac:dyDescent="0.3">
      <c r="A3371" t="s">
        <v>3857</v>
      </c>
      <c r="B3371" t="s">
        <v>4033</v>
      </c>
      <c r="C3371" t="s">
        <v>3859</v>
      </c>
      <c r="D3371">
        <v>2016</v>
      </c>
      <c r="E3371" t="s">
        <v>3865</v>
      </c>
      <c r="F3371" t="s">
        <v>3855</v>
      </c>
      <c r="G3371" t="s">
        <v>3866</v>
      </c>
      <c r="H3371" t="s">
        <v>3856</v>
      </c>
      <c r="I3371">
        <v>38.650599999999997</v>
      </c>
      <c r="J3371">
        <v>4</v>
      </c>
    </row>
    <row r="3372" spans="1:10" hidden="1" x14ac:dyDescent="0.3">
      <c r="A3372" t="s">
        <v>3857</v>
      </c>
      <c r="B3372" t="s">
        <v>4780</v>
      </c>
      <c r="C3372" t="s">
        <v>3859</v>
      </c>
      <c r="D3372">
        <v>2016</v>
      </c>
      <c r="E3372" t="s">
        <v>3865</v>
      </c>
      <c r="F3372" t="s">
        <v>3855</v>
      </c>
      <c r="G3372" t="s">
        <v>3866</v>
      </c>
      <c r="H3372" t="s">
        <v>3856</v>
      </c>
      <c r="I3372">
        <v>153.66820000000001</v>
      </c>
      <c r="J3372">
        <v>4</v>
      </c>
    </row>
    <row r="3373" spans="1:10" hidden="1" x14ac:dyDescent="0.3">
      <c r="A3373" t="s">
        <v>3857</v>
      </c>
      <c r="B3373" t="s">
        <v>4135</v>
      </c>
      <c r="C3373" t="s">
        <v>3859</v>
      </c>
      <c r="D3373">
        <v>2016</v>
      </c>
      <c r="E3373" t="s">
        <v>3865</v>
      </c>
      <c r="F3373" t="s">
        <v>3855</v>
      </c>
      <c r="G3373" t="s">
        <v>3866</v>
      </c>
      <c r="H3373" t="s">
        <v>3856</v>
      </c>
      <c r="I3373">
        <v>129.76259999999999</v>
      </c>
      <c r="J3373">
        <v>4</v>
      </c>
    </row>
    <row r="3374" spans="1:10" hidden="1" x14ac:dyDescent="0.3">
      <c r="A3374" t="s">
        <v>3857</v>
      </c>
      <c r="B3374" t="s">
        <v>4311</v>
      </c>
      <c r="C3374" t="s">
        <v>3880</v>
      </c>
      <c r="D3374">
        <v>2016</v>
      </c>
      <c r="E3374" t="s">
        <v>3865</v>
      </c>
      <c r="F3374" t="s">
        <v>3855</v>
      </c>
      <c r="G3374" t="s">
        <v>3866</v>
      </c>
      <c r="H3374" t="s">
        <v>3856</v>
      </c>
      <c r="I3374">
        <v>171.31059999999999</v>
      </c>
      <c r="J3374">
        <v>4</v>
      </c>
    </row>
    <row r="3375" spans="1:10" hidden="1" x14ac:dyDescent="0.3">
      <c r="A3375" t="s">
        <v>3857</v>
      </c>
      <c r="B3375" t="s">
        <v>5301</v>
      </c>
      <c r="C3375" t="s">
        <v>3880</v>
      </c>
      <c r="D3375">
        <v>2016</v>
      </c>
      <c r="E3375" t="s">
        <v>3865</v>
      </c>
      <c r="F3375" t="s">
        <v>3855</v>
      </c>
      <c r="G3375" t="s">
        <v>3866</v>
      </c>
      <c r="H3375" t="s">
        <v>3856</v>
      </c>
      <c r="I3375">
        <v>196.31100000000001</v>
      </c>
      <c r="J3375">
        <v>4</v>
      </c>
    </row>
    <row r="3376" spans="1:10" hidden="1" x14ac:dyDescent="0.3">
      <c r="A3376" t="s">
        <v>3857</v>
      </c>
      <c r="B3376" t="s">
        <v>4491</v>
      </c>
      <c r="C3376" t="s">
        <v>3880</v>
      </c>
      <c r="D3376">
        <v>2016</v>
      </c>
      <c r="E3376" t="s">
        <v>3865</v>
      </c>
      <c r="F3376" t="s">
        <v>3855</v>
      </c>
      <c r="G3376" t="s">
        <v>3866</v>
      </c>
      <c r="H3376" t="s">
        <v>3856</v>
      </c>
      <c r="I3376">
        <v>161.95519999999999</v>
      </c>
      <c r="J3376">
        <v>4</v>
      </c>
    </row>
    <row r="3377" spans="1:10" hidden="1" x14ac:dyDescent="0.3">
      <c r="A3377" t="s">
        <v>3857</v>
      </c>
      <c r="B3377" t="s">
        <v>5249</v>
      </c>
      <c r="C3377" t="s">
        <v>3880</v>
      </c>
      <c r="D3377">
        <v>2016</v>
      </c>
      <c r="E3377" t="s">
        <v>3865</v>
      </c>
      <c r="F3377" t="s">
        <v>3855</v>
      </c>
      <c r="G3377" t="s">
        <v>3866</v>
      </c>
      <c r="H3377" t="s">
        <v>3856</v>
      </c>
      <c r="I3377">
        <v>228.86680000000001</v>
      </c>
      <c r="J3377">
        <v>4</v>
      </c>
    </row>
    <row r="3378" spans="1:10" hidden="1" x14ac:dyDescent="0.3">
      <c r="A3378" t="s">
        <v>3857</v>
      </c>
      <c r="B3378" t="s">
        <v>5302</v>
      </c>
      <c r="C3378" t="s">
        <v>3880</v>
      </c>
      <c r="D3378">
        <v>2016</v>
      </c>
      <c r="E3378" t="s">
        <v>3865</v>
      </c>
      <c r="F3378" t="s">
        <v>3855</v>
      </c>
      <c r="G3378" t="s">
        <v>3866</v>
      </c>
      <c r="H3378" t="s">
        <v>3856</v>
      </c>
      <c r="I3378">
        <v>171.1422</v>
      </c>
      <c r="J3378">
        <v>4</v>
      </c>
    </row>
    <row r="3379" spans="1:10" hidden="1" x14ac:dyDescent="0.3">
      <c r="A3379" t="s">
        <v>3857</v>
      </c>
      <c r="B3379" t="s">
        <v>4054</v>
      </c>
      <c r="C3379" t="s">
        <v>3880</v>
      </c>
      <c r="D3379">
        <v>2016</v>
      </c>
      <c r="E3379" t="s">
        <v>3865</v>
      </c>
      <c r="F3379" t="s">
        <v>3855</v>
      </c>
      <c r="G3379" t="s">
        <v>3866</v>
      </c>
      <c r="H3379" t="s">
        <v>3856</v>
      </c>
      <c r="I3379">
        <v>174.04220000000001</v>
      </c>
      <c r="J3379">
        <v>4</v>
      </c>
    </row>
    <row r="3380" spans="1:10" hidden="1" x14ac:dyDescent="0.3">
      <c r="A3380" t="s">
        <v>3857</v>
      </c>
      <c r="B3380" t="s">
        <v>4590</v>
      </c>
      <c r="C3380" t="s">
        <v>3880</v>
      </c>
      <c r="D3380">
        <v>2016</v>
      </c>
      <c r="E3380" t="s">
        <v>3865</v>
      </c>
      <c r="F3380" t="s">
        <v>3855</v>
      </c>
      <c r="G3380" t="s">
        <v>3866</v>
      </c>
      <c r="H3380" t="s">
        <v>3856</v>
      </c>
      <c r="I3380">
        <v>251.96979999999999</v>
      </c>
      <c r="J3380">
        <v>4</v>
      </c>
    </row>
    <row r="3381" spans="1:10" hidden="1" x14ac:dyDescent="0.3">
      <c r="A3381" t="s">
        <v>3857</v>
      </c>
      <c r="B3381" t="s">
        <v>4787</v>
      </c>
      <c r="C3381" t="s">
        <v>3880</v>
      </c>
      <c r="D3381">
        <v>2016</v>
      </c>
      <c r="E3381" t="s">
        <v>3865</v>
      </c>
      <c r="F3381" t="s">
        <v>3855</v>
      </c>
      <c r="G3381" t="s">
        <v>3866</v>
      </c>
      <c r="H3381" t="s">
        <v>3856</v>
      </c>
      <c r="I3381">
        <v>235.39580000000001</v>
      </c>
      <c r="J3381">
        <v>4</v>
      </c>
    </row>
    <row r="3382" spans="1:10" hidden="1" x14ac:dyDescent="0.3">
      <c r="A3382" t="s">
        <v>3857</v>
      </c>
      <c r="B3382" t="s">
        <v>4166</v>
      </c>
      <c r="C3382" t="s">
        <v>3892</v>
      </c>
      <c r="D3382">
        <v>2016</v>
      </c>
      <c r="E3382" t="s">
        <v>3865</v>
      </c>
      <c r="F3382" t="s">
        <v>3855</v>
      </c>
      <c r="G3382" t="s">
        <v>3866</v>
      </c>
      <c r="H3382" t="s">
        <v>3856</v>
      </c>
      <c r="I3382">
        <v>192.4846</v>
      </c>
      <c r="J3382">
        <v>4</v>
      </c>
    </row>
    <row r="3383" spans="1:10" hidden="1" x14ac:dyDescent="0.3">
      <c r="A3383" t="s">
        <v>3857</v>
      </c>
      <c r="B3383" t="s">
        <v>4834</v>
      </c>
      <c r="C3383" t="s">
        <v>3902</v>
      </c>
      <c r="D3383">
        <v>2016</v>
      </c>
      <c r="E3383" t="s">
        <v>3865</v>
      </c>
      <c r="F3383" t="s">
        <v>3855</v>
      </c>
      <c r="G3383" t="s">
        <v>3866</v>
      </c>
      <c r="H3383" t="s">
        <v>3856</v>
      </c>
      <c r="I3383">
        <v>185.89240000000001</v>
      </c>
      <c r="J3383">
        <v>4</v>
      </c>
    </row>
    <row r="3384" spans="1:10" hidden="1" x14ac:dyDescent="0.3">
      <c r="A3384" t="s">
        <v>3857</v>
      </c>
      <c r="B3384" t="s">
        <v>4292</v>
      </c>
      <c r="C3384" t="s">
        <v>3886</v>
      </c>
      <c r="D3384">
        <v>2016</v>
      </c>
      <c r="E3384" t="s">
        <v>3865</v>
      </c>
      <c r="F3384" t="s">
        <v>3855</v>
      </c>
      <c r="G3384" t="s">
        <v>3866</v>
      </c>
      <c r="H3384" t="s">
        <v>3856</v>
      </c>
      <c r="I3384">
        <v>207.2612</v>
      </c>
      <c r="J3384">
        <v>4</v>
      </c>
    </row>
    <row r="3385" spans="1:10" hidden="1" x14ac:dyDescent="0.3">
      <c r="A3385" t="s">
        <v>3857</v>
      </c>
      <c r="B3385" t="s">
        <v>4717</v>
      </c>
      <c r="C3385" t="s">
        <v>3886</v>
      </c>
      <c r="D3385">
        <v>2016</v>
      </c>
      <c r="E3385" t="s">
        <v>3865</v>
      </c>
      <c r="F3385" t="s">
        <v>3855</v>
      </c>
      <c r="G3385" t="s">
        <v>3866</v>
      </c>
      <c r="H3385" t="s">
        <v>3856</v>
      </c>
      <c r="I3385">
        <v>186.39240000000001</v>
      </c>
      <c r="J3385">
        <v>4</v>
      </c>
    </row>
    <row r="3386" spans="1:10" hidden="1" x14ac:dyDescent="0.3">
      <c r="A3386" t="s">
        <v>3857</v>
      </c>
      <c r="B3386" t="s">
        <v>4755</v>
      </c>
      <c r="C3386" t="s">
        <v>3886</v>
      </c>
      <c r="D3386">
        <v>2016</v>
      </c>
      <c r="E3386" t="s">
        <v>3865</v>
      </c>
      <c r="F3386" t="s">
        <v>3855</v>
      </c>
      <c r="G3386" t="s">
        <v>3866</v>
      </c>
      <c r="H3386" t="s">
        <v>3856</v>
      </c>
      <c r="I3386">
        <v>88.283000000000001</v>
      </c>
      <c r="J3386">
        <v>4</v>
      </c>
    </row>
    <row r="3387" spans="1:10" hidden="1" x14ac:dyDescent="0.3">
      <c r="A3387" t="s">
        <v>3857</v>
      </c>
      <c r="B3387" t="s">
        <v>4057</v>
      </c>
      <c r="C3387" t="s">
        <v>3886</v>
      </c>
      <c r="D3387">
        <v>2016</v>
      </c>
      <c r="E3387" t="s">
        <v>3865</v>
      </c>
      <c r="F3387" t="s">
        <v>3855</v>
      </c>
      <c r="G3387" t="s">
        <v>3866</v>
      </c>
      <c r="H3387" t="s">
        <v>3856</v>
      </c>
      <c r="I3387">
        <v>143.14959999999999</v>
      </c>
      <c r="J3387">
        <v>4</v>
      </c>
    </row>
    <row r="3388" spans="1:10" hidden="1" x14ac:dyDescent="0.3">
      <c r="A3388" t="s">
        <v>3857</v>
      </c>
      <c r="B3388" t="s">
        <v>4621</v>
      </c>
      <c r="C3388" t="s">
        <v>3886</v>
      </c>
      <c r="D3388">
        <v>2016</v>
      </c>
      <c r="E3388" t="s">
        <v>3865</v>
      </c>
      <c r="F3388" t="s">
        <v>3855</v>
      </c>
      <c r="G3388" t="s">
        <v>3866</v>
      </c>
      <c r="H3388" t="s">
        <v>3856</v>
      </c>
      <c r="I3388">
        <v>181.33179999999999</v>
      </c>
      <c r="J3388">
        <v>4</v>
      </c>
    </row>
    <row r="3389" spans="1:10" hidden="1" x14ac:dyDescent="0.3">
      <c r="A3389" t="s">
        <v>3857</v>
      </c>
      <c r="B3389" t="s">
        <v>4480</v>
      </c>
      <c r="C3389" t="s">
        <v>3886</v>
      </c>
      <c r="D3389">
        <v>2016</v>
      </c>
      <c r="E3389" t="s">
        <v>3865</v>
      </c>
      <c r="F3389" t="s">
        <v>3855</v>
      </c>
      <c r="G3389" t="s">
        <v>3866</v>
      </c>
      <c r="H3389" t="s">
        <v>3856</v>
      </c>
      <c r="I3389">
        <v>120.87560000000001</v>
      </c>
      <c r="J3389">
        <v>4</v>
      </c>
    </row>
    <row r="3390" spans="1:10" hidden="1" x14ac:dyDescent="0.3">
      <c r="A3390" t="s">
        <v>3857</v>
      </c>
      <c r="B3390" t="s">
        <v>4910</v>
      </c>
      <c r="C3390" t="s">
        <v>3871</v>
      </c>
      <c r="D3390">
        <v>2016</v>
      </c>
      <c r="E3390" t="s">
        <v>3865</v>
      </c>
      <c r="F3390" t="s">
        <v>3855</v>
      </c>
      <c r="G3390" t="s">
        <v>3866</v>
      </c>
      <c r="H3390" t="s">
        <v>3856</v>
      </c>
      <c r="I3390">
        <v>197.9768</v>
      </c>
      <c r="J3390">
        <v>4</v>
      </c>
    </row>
    <row r="3391" spans="1:10" hidden="1" x14ac:dyDescent="0.3">
      <c r="A3391" t="s">
        <v>3857</v>
      </c>
      <c r="B3391" t="s">
        <v>5303</v>
      </c>
      <c r="C3391" t="s">
        <v>3871</v>
      </c>
      <c r="D3391">
        <v>2016</v>
      </c>
      <c r="E3391" t="s">
        <v>3865</v>
      </c>
      <c r="F3391" t="s">
        <v>3855</v>
      </c>
      <c r="G3391" t="s">
        <v>3866</v>
      </c>
      <c r="H3391" t="s">
        <v>3856</v>
      </c>
      <c r="I3391">
        <v>142.9128</v>
      </c>
      <c r="J3391">
        <v>4</v>
      </c>
    </row>
    <row r="3392" spans="1:10" hidden="1" x14ac:dyDescent="0.3">
      <c r="A3392" t="s">
        <v>3857</v>
      </c>
      <c r="B3392" t="s">
        <v>4192</v>
      </c>
      <c r="C3392" t="s">
        <v>3871</v>
      </c>
      <c r="D3392">
        <v>2016</v>
      </c>
      <c r="E3392" t="s">
        <v>3865</v>
      </c>
      <c r="F3392" t="s">
        <v>3855</v>
      </c>
      <c r="G3392" t="s">
        <v>3866</v>
      </c>
      <c r="H3392" t="s">
        <v>3856</v>
      </c>
      <c r="I3392">
        <v>199.80840000000001</v>
      </c>
      <c r="J3392">
        <v>4</v>
      </c>
    </row>
    <row r="3393" spans="1:10" hidden="1" x14ac:dyDescent="0.3">
      <c r="A3393" t="s">
        <v>3857</v>
      </c>
      <c r="B3393" t="s">
        <v>4034</v>
      </c>
      <c r="C3393" t="s">
        <v>3871</v>
      </c>
      <c r="D3393">
        <v>2016</v>
      </c>
      <c r="E3393" t="s">
        <v>3865</v>
      </c>
      <c r="F3393" t="s">
        <v>3855</v>
      </c>
      <c r="G3393" t="s">
        <v>3866</v>
      </c>
      <c r="H3393" t="s">
        <v>3856</v>
      </c>
      <c r="I3393">
        <v>91.811999999999998</v>
      </c>
      <c r="J3393">
        <v>4</v>
      </c>
    </row>
    <row r="3394" spans="1:10" hidden="1" x14ac:dyDescent="0.3">
      <c r="A3394" t="s">
        <v>3857</v>
      </c>
      <c r="B3394" t="s">
        <v>4481</v>
      </c>
      <c r="C3394" t="s">
        <v>3871</v>
      </c>
      <c r="D3394">
        <v>2016</v>
      </c>
      <c r="E3394" t="s">
        <v>3865</v>
      </c>
      <c r="F3394" t="s">
        <v>3855</v>
      </c>
      <c r="G3394" t="s">
        <v>3866</v>
      </c>
      <c r="H3394" t="s">
        <v>3856</v>
      </c>
      <c r="I3394">
        <v>156.49719999999999</v>
      </c>
      <c r="J3394">
        <v>4</v>
      </c>
    </row>
    <row r="3395" spans="1:10" hidden="1" x14ac:dyDescent="0.3">
      <c r="A3395" t="s">
        <v>3857</v>
      </c>
      <c r="B3395" t="s">
        <v>4718</v>
      </c>
      <c r="C3395" t="s">
        <v>3996</v>
      </c>
      <c r="D3395">
        <v>2016</v>
      </c>
      <c r="E3395" t="s">
        <v>3865</v>
      </c>
      <c r="F3395" t="s">
        <v>3855</v>
      </c>
      <c r="G3395" t="s">
        <v>3866</v>
      </c>
      <c r="H3395" t="s">
        <v>3856</v>
      </c>
      <c r="I3395">
        <v>38.316400000000002</v>
      </c>
      <c r="J3395">
        <v>4</v>
      </c>
    </row>
    <row r="3396" spans="1:10" hidden="1" x14ac:dyDescent="0.3">
      <c r="A3396" t="s">
        <v>3851</v>
      </c>
      <c r="B3396" t="s">
        <v>5157</v>
      </c>
      <c r="C3396" t="s">
        <v>3932</v>
      </c>
      <c r="D3396">
        <v>2016</v>
      </c>
      <c r="E3396" t="s">
        <v>3865</v>
      </c>
      <c r="F3396" t="s">
        <v>3855</v>
      </c>
      <c r="G3396" t="s">
        <v>3866</v>
      </c>
      <c r="H3396" t="s">
        <v>3856</v>
      </c>
      <c r="I3396">
        <v>61.850999999999999</v>
      </c>
      <c r="J3396">
        <v>4</v>
      </c>
    </row>
    <row r="3397" spans="1:10" hidden="1" x14ac:dyDescent="0.3">
      <c r="A3397" t="s">
        <v>3851</v>
      </c>
      <c r="B3397" t="s">
        <v>5261</v>
      </c>
      <c r="C3397" t="s">
        <v>3932</v>
      </c>
      <c r="D3397">
        <v>2016</v>
      </c>
      <c r="E3397" t="s">
        <v>3865</v>
      </c>
      <c r="F3397" t="s">
        <v>3855</v>
      </c>
      <c r="G3397" t="s">
        <v>3866</v>
      </c>
      <c r="H3397" t="s">
        <v>3856</v>
      </c>
      <c r="I3397">
        <v>143.31280000000001</v>
      </c>
      <c r="J3397">
        <v>4</v>
      </c>
    </row>
    <row r="3398" spans="1:10" hidden="1" x14ac:dyDescent="0.3">
      <c r="A3398" t="s">
        <v>3851</v>
      </c>
      <c r="B3398" t="s">
        <v>4772</v>
      </c>
      <c r="C3398" t="s">
        <v>3932</v>
      </c>
      <c r="D3398">
        <v>2016</v>
      </c>
      <c r="E3398" t="s">
        <v>3865</v>
      </c>
      <c r="F3398" t="s">
        <v>3855</v>
      </c>
      <c r="G3398" t="s">
        <v>3866</v>
      </c>
      <c r="H3398" t="s">
        <v>3856</v>
      </c>
      <c r="I3398">
        <v>96.206800000000001</v>
      </c>
      <c r="J3398">
        <v>4</v>
      </c>
    </row>
    <row r="3399" spans="1:10" hidden="1" x14ac:dyDescent="0.3">
      <c r="A3399" t="s">
        <v>3851</v>
      </c>
      <c r="B3399" t="s">
        <v>5304</v>
      </c>
      <c r="C3399" t="s">
        <v>3868</v>
      </c>
      <c r="D3399">
        <v>2016</v>
      </c>
      <c r="E3399" t="s">
        <v>3865</v>
      </c>
      <c r="F3399" t="s">
        <v>3855</v>
      </c>
      <c r="G3399" t="s">
        <v>3866</v>
      </c>
      <c r="H3399" t="s">
        <v>3856</v>
      </c>
      <c r="I3399">
        <v>54.1982</v>
      </c>
      <c r="J3399">
        <v>4</v>
      </c>
    </row>
    <row r="3400" spans="1:10" hidden="1" x14ac:dyDescent="0.3">
      <c r="A3400" t="s">
        <v>3851</v>
      </c>
      <c r="B3400" t="s">
        <v>5305</v>
      </c>
      <c r="C3400" t="s">
        <v>3868</v>
      </c>
      <c r="D3400">
        <v>2016</v>
      </c>
      <c r="E3400" t="s">
        <v>3865</v>
      </c>
      <c r="F3400" t="s">
        <v>3855</v>
      </c>
      <c r="G3400" t="s">
        <v>3866</v>
      </c>
      <c r="H3400" t="s">
        <v>3856</v>
      </c>
      <c r="I3400">
        <v>266.88839999999999</v>
      </c>
      <c r="J3400">
        <v>4</v>
      </c>
    </row>
    <row r="3401" spans="1:10" hidden="1" x14ac:dyDescent="0.3">
      <c r="A3401" t="s">
        <v>3851</v>
      </c>
      <c r="B3401" t="s">
        <v>5091</v>
      </c>
      <c r="C3401" t="s">
        <v>3868</v>
      </c>
      <c r="D3401">
        <v>2016</v>
      </c>
      <c r="E3401" t="s">
        <v>3865</v>
      </c>
      <c r="F3401" t="s">
        <v>3855</v>
      </c>
      <c r="G3401" t="s">
        <v>3866</v>
      </c>
      <c r="H3401" t="s">
        <v>3856</v>
      </c>
      <c r="I3401">
        <v>141.4838</v>
      </c>
      <c r="J3401">
        <v>4</v>
      </c>
    </row>
    <row r="3402" spans="1:10" hidden="1" x14ac:dyDescent="0.3">
      <c r="A3402" t="s">
        <v>3851</v>
      </c>
      <c r="B3402" t="s">
        <v>4391</v>
      </c>
      <c r="C3402" t="s">
        <v>3834</v>
      </c>
      <c r="D3402">
        <v>2016</v>
      </c>
      <c r="E3402" t="s">
        <v>3865</v>
      </c>
      <c r="F3402" t="s">
        <v>3855</v>
      </c>
      <c r="G3402" t="s">
        <v>3866</v>
      </c>
      <c r="H3402" t="s">
        <v>3856</v>
      </c>
      <c r="I3402">
        <v>224.1772</v>
      </c>
      <c r="J3402">
        <v>4</v>
      </c>
    </row>
    <row r="3403" spans="1:10" hidden="1" x14ac:dyDescent="0.3">
      <c r="A3403" t="s">
        <v>3851</v>
      </c>
      <c r="B3403" t="s">
        <v>4976</v>
      </c>
      <c r="C3403" t="s">
        <v>3834</v>
      </c>
      <c r="D3403">
        <v>2016</v>
      </c>
      <c r="E3403" t="s">
        <v>3865</v>
      </c>
      <c r="F3403" t="s">
        <v>3855</v>
      </c>
      <c r="G3403" t="s">
        <v>3866</v>
      </c>
      <c r="H3403" t="s">
        <v>3856</v>
      </c>
      <c r="I3403">
        <v>255.63560000000001</v>
      </c>
      <c r="J3403">
        <v>4</v>
      </c>
    </row>
    <row r="3404" spans="1:10" hidden="1" x14ac:dyDescent="0.3">
      <c r="A3404" t="s">
        <v>3851</v>
      </c>
      <c r="B3404" t="s">
        <v>4960</v>
      </c>
      <c r="C3404" t="s">
        <v>3864</v>
      </c>
      <c r="D3404">
        <v>2016</v>
      </c>
      <c r="E3404" t="s">
        <v>3865</v>
      </c>
      <c r="F3404" t="s">
        <v>3855</v>
      </c>
      <c r="G3404" t="s">
        <v>3866</v>
      </c>
      <c r="H3404" t="s">
        <v>3856</v>
      </c>
      <c r="I3404">
        <v>97.372600000000006</v>
      </c>
      <c r="J3404">
        <v>4</v>
      </c>
    </row>
    <row r="3405" spans="1:10" hidden="1" x14ac:dyDescent="0.3">
      <c r="A3405" t="s">
        <v>3851</v>
      </c>
      <c r="B3405" t="s">
        <v>5263</v>
      </c>
      <c r="C3405" t="s">
        <v>3853</v>
      </c>
      <c r="D3405">
        <v>2016</v>
      </c>
      <c r="E3405" t="s">
        <v>3865</v>
      </c>
      <c r="F3405" t="s">
        <v>3855</v>
      </c>
      <c r="G3405" t="s">
        <v>3866</v>
      </c>
      <c r="H3405" t="s">
        <v>3856</v>
      </c>
      <c r="I3405">
        <v>99.201599999999999</v>
      </c>
      <c r="J3405">
        <v>4</v>
      </c>
    </row>
    <row r="3406" spans="1:10" hidden="1" x14ac:dyDescent="0.3">
      <c r="A3406" t="s">
        <v>3851</v>
      </c>
      <c r="B3406" t="s">
        <v>5056</v>
      </c>
      <c r="C3406" t="s">
        <v>3853</v>
      </c>
      <c r="D3406">
        <v>2016</v>
      </c>
      <c r="E3406" t="s">
        <v>3865</v>
      </c>
      <c r="F3406" t="s">
        <v>3855</v>
      </c>
      <c r="G3406" t="s">
        <v>3866</v>
      </c>
      <c r="H3406" t="s">
        <v>3856</v>
      </c>
      <c r="I3406">
        <v>171.84479999999999</v>
      </c>
      <c r="J3406">
        <v>4</v>
      </c>
    </row>
    <row r="3407" spans="1:10" hidden="1" x14ac:dyDescent="0.3">
      <c r="A3407" t="s">
        <v>3851</v>
      </c>
      <c r="B3407" t="s">
        <v>4197</v>
      </c>
      <c r="C3407" t="s">
        <v>3853</v>
      </c>
      <c r="D3407">
        <v>2016</v>
      </c>
      <c r="E3407" t="s">
        <v>3865</v>
      </c>
      <c r="F3407" t="s">
        <v>3855</v>
      </c>
      <c r="G3407" t="s">
        <v>3866</v>
      </c>
      <c r="H3407" t="s">
        <v>3856</v>
      </c>
      <c r="I3407">
        <v>113.1176</v>
      </c>
      <c r="J3407">
        <v>4</v>
      </c>
    </row>
    <row r="3408" spans="1:10" hidden="1" x14ac:dyDescent="0.3">
      <c r="A3408" t="s">
        <v>3851</v>
      </c>
      <c r="B3408" t="s">
        <v>4642</v>
      </c>
      <c r="C3408" t="s">
        <v>3853</v>
      </c>
      <c r="D3408">
        <v>2016</v>
      </c>
      <c r="E3408" t="s">
        <v>3865</v>
      </c>
      <c r="F3408" t="s">
        <v>3855</v>
      </c>
      <c r="G3408" t="s">
        <v>3866</v>
      </c>
      <c r="H3408" t="s">
        <v>3856</v>
      </c>
      <c r="I3408">
        <v>89.0488</v>
      </c>
      <c r="J3408">
        <v>4</v>
      </c>
    </row>
    <row r="3409" spans="1:10" hidden="1" x14ac:dyDescent="0.3">
      <c r="A3409" t="s">
        <v>3851</v>
      </c>
      <c r="B3409" t="s">
        <v>4701</v>
      </c>
      <c r="C3409" t="s">
        <v>3853</v>
      </c>
      <c r="D3409">
        <v>2016</v>
      </c>
      <c r="E3409" t="s">
        <v>3865</v>
      </c>
      <c r="F3409" t="s">
        <v>3855</v>
      </c>
      <c r="G3409" t="s">
        <v>3866</v>
      </c>
      <c r="H3409" t="s">
        <v>3856</v>
      </c>
      <c r="I3409">
        <v>156.7946</v>
      </c>
      <c r="J3409">
        <v>4</v>
      </c>
    </row>
    <row r="3410" spans="1:10" hidden="1" x14ac:dyDescent="0.3">
      <c r="A3410" t="s">
        <v>3851</v>
      </c>
      <c r="B3410" t="s">
        <v>5306</v>
      </c>
      <c r="C3410" t="s">
        <v>3853</v>
      </c>
      <c r="D3410">
        <v>2016</v>
      </c>
      <c r="E3410" t="s">
        <v>3865</v>
      </c>
      <c r="F3410" t="s">
        <v>3855</v>
      </c>
      <c r="G3410" t="s">
        <v>3866</v>
      </c>
      <c r="H3410" t="s">
        <v>3856</v>
      </c>
      <c r="I3410">
        <v>192.24780000000001</v>
      </c>
      <c r="J3410">
        <v>4</v>
      </c>
    </row>
    <row r="3411" spans="1:10" hidden="1" x14ac:dyDescent="0.3">
      <c r="A3411" t="s">
        <v>3851</v>
      </c>
      <c r="B3411" t="s">
        <v>4110</v>
      </c>
      <c r="C3411" t="s">
        <v>3892</v>
      </c>
      <c r="D3411">
        <v>2016</v>
      </c>
      <c r="E3411" t="s">
        <v>3865</v>
      </c>
      <c r="F3411" t="s">
        <v>3855</v>
      </c>
      <c r="G3411" t="s">
        <v>3866</v>
      </c>
      <c r="H3411" t="s">
        <v>3856</v>
      </c>
      <c r="I3411">
        <v>196.9426</v>
      </c>
      <c r="J3411">
        <v>4</v>
      </c>
    </row>
    <row r="3412" spans="1:10" hidden="1" x14ac:dyDescent="0.3">
      <c r="A3412" t="s">
        <v>3851</v>
      </c>
      <c r="B3412" t="s">
        <v>5307</v>
      </c>
      <c r="C3412" t="s">
        <v>3892</v>
      </c>
      <c r="D3412">
        <v>2016</v>
      </c>
      <c r="E3412" t="s">
        <v>3865</v>
      </c>
      <c r="F3412" t="s">
        <v>3855</v>
      </c>
      <c r="G3412" t="s">
        <v>3866</v>
      </c>
      <c r="H3412" t="s">
        <v>3856</v>
      </c>
      <c r="I3412">
        <v>104.499</v>
      </c>
      <c r="J3412">
        <v>4</v>
      </c>
    </row>
    <row r="3413" spans="1:10" hidden="1" x14ac:dyDescent="0.3">
      <c r="A3413" t="s">
        <v>3851</v>
      </c>
      <c r="B3413" t="s">
        <v>5291</v>
      </c>
      <c r="C3413" t="s">
        <v>3990</v>
      </c>
      <c r="D3413">
        <v>2016</v>
      </c>
      <c r="E3413" t="s">
        <v>3865</v>
      </c>
      <c r="F3413" t="s">
        <v>3855</v>
      </c>
      <c r="G3413" t="s">
        <v>3866</v>
      </c>
      <c r="H3413" t="s">
        <v>3856</v>
      </c>
      <c r="I3413">
        <v>238.18799999999999</v>
      </c>
      <c r="J3413">
        <v>4</v>
      </c>
    </row>
    <row r="3414" spans="1:10" hidden="1" x14ac:dyDescent="0.3">
      <c r="A3414" t="s">
        <v>3851</v>
      </c>
      <c r="B3414" t="s">
        <v>4707</v>
      </c>
      <c r="C3414" t="s">
        <v>3886</v>
      </c>
      <c r="D3414">
        <v>2016</v>
      </c>
      <c r="E3414" t="s">
        <v>3865</v>
      </c>
      <c r="F3414" t="s">
        <v>3855</v>
      </c>
      <c r="G3414" t="s">
        <v>3866</v>
      </c>
      <c r="H3414" t="s">
        <v>3856</v>
      </c>
      <c r="I3414">
        <v>93.412000000000006</v>
      </c>
      <c r="J3414">
        <v>4</v>
      </c>
    </row>
    <row r="3415" spans="1:10" hidden="1" x14ac:dyDescent="0.3">
      <c r="A3415" t="s">
        <v>3851</v>
      </c>
      <c r="B3415" t="s">
        <v>3970</v>
      </c>
      <c r="C3415" t="s">
        <v>3886</v>
      </c>
      <c r="D3415">
        <v>2016</v>
      </c>
      <c r="E3415" t="s">
        <v>3865</v>
      </c>
      <c r="F3415" t="s">
        <v>3855</v>
      </c>
      <c r="G3415" t="s">
        <v>3866</v>
      </c>
      <c r="H3415" t="s">
        <v>3856</v>
      </c>
      <c r="I3415">
        <v>57.556199999999997</v>
      </c>
      <c r="J3415">
        <v>4</v>
      </c>
    </row>
    <row r="3416" spans="1:10" hidden="1" x14ac:dyDescent="0.3">
      <c r="A3416" t="s">
        <v>3851</v>
      </c>
      <c r="B3416" t="s">
        <v>5148</v>
      </c>
      <c r="C3416" t="s">
        <v>3886</v>
      </c>
      <c r="D3416">
        <v>2016</v>
      </c>
      <c r="E3416" t="s">
        <v>3865</v>
      </c>
      <c r="F3416" t="s">
        <v>3855</v>
      </c>
      <c r="G3416" t="s">
        <v>3866</v>
      </c>
      <c r="H3416" t="s">
        <v>3856</v>
      </c>
      <c r="I3416">
        <v>41.048000000000002</v>
      </c>
      <c r="J3416">
        <v>4</v>
      </c>
    </row>
    <row r="3417" spans="1:10" hidden="1" x14ac:dyDescent="0.3">
      <c r="A3417" t="s">
        <v>3851</v>
      </c>
      <c r="B3417" t="s">
        <v>5131</v>
      </c>
      <c r="C3417" t="s">
        <v>3886</v>
      </c>
      <c r="D3417">
        <v>2016</v>
      </c>
      <c r="E3417" t="s">
        <v>3865</v>
      </c>
      <c r="F3417" t="s">
        <v>3855</v>
      </c>
      <c r="G3417" t="s">
        <v>3866</v>
      </c>
      <c r="H3417" t="s">
        <v>3856</v>
      </c>
      <c r="I3417">
        <v>43.942799999999998</v>
      </c>
      <c r="J3417">
        <v>4</v>
      </c>
    </row>
    <row r="3418" spans="1:10" hidden="1" x14ac:dyDescent="0.3">
      <c r="A3418" t="s">
        <v>3851</v>
      </c>
      <c r="B3418" t="s">
        <v>4318</v>
      </c>
      <c r="C3418" t="s">
        <v>3871</v>
      </c>
      <c r="D3418">
        <v>2016</v>
      </c>
      <c r="E3418" t="s">
        <v>3865</v>
      </c>
      <c r="F3418" t="s">
        <v>3855</v>
      </c>
      <c r="G3418" t="s">
        <v>3866</v>
      </c>
      <c r="H3418" t="s">
        <v>3856</v>
      </c>
      <c r="I3418">
        <v>47.769199999999998</v>
      </c>
      <c r="J3418">
        <v>4</v>
      </c>
    </row>
    <row r="3419" spans="1:10" hidden="1" x14ac:dyDescent="0.3">
      <c r="A3419" t="s">
        <v>3851</v>
      </c>
      <c r="B3419" t="s">
        <v>5019</v>
      </c>
      <c r="C3419" t="s">
        <v>3996</v>
      </c>
      <c r="D3419">
        <v>2016</v>
      </c>
      <c r="E3419" t="s">
        <v>3865</v>
      </c>
      <c r="F3419" t="s">
        <v>3855</v>
      </c>
      <c r="G3419" t="s">
        <v>3866</v>
      </c>
      <c r="H3419" t="s">
        <v>3856</v>
      </c>
      <c r="I3419">
        <v>46.006</v>
      </c>
      <c r="J3419">
        <v>4</v>
      </c>
    </row>
    <row r="3420" spans="1:10" x14ac:dyDescent="0.3">
      <c r="A3420" t="s">
        <v>3857</v>
      </c>
      <c r="B3420" t="s">
        <v>5002</v>
      </c>
      <c r="C3420" t="s">
        <v>3886</v>
      </c>
      <c r="D3420">
        <v>2015</v>
      </c>
      <c r="E3420" t="s">
        <v>3872</v>
      </c>
      <c r="F3420" t="s">
        <v>3873</v>
      </c>
      <c r="G3420" t="s">
        <v>36</v>
      </c>
      <c r="H3420" t="s">
        <v>3856</v>
      </c>
      <c r="I3420">
        <v>244.18279999999999</v>
      </c>
      <c r="J3420">
        <v>4</v>
      </c>
    </row>
    <row r="3421" spans="1:10" x14ac:dyDescent="0.3">
      <c r="A3421" t="s">
        <v>3857</v>
      </c>
      <c r="B3421" t="s">
        <v>4818</v>
      </c>
      <c r="C3421" t="s">
        <v>3834</v>
      </c>
      <c r="D3421">
        <v>2020</v>
      </c>
      <c r="E3421" t="s">
        <v>3875</v>
      </c>
      <c r="F3421" t="s">
        <v>3873</v>
      </c>
      <c r="G3421" t="s">
        <v>36</v>
      </c>
      <c r="H3421" t="s">
        <v>3856</v>
      </c>
      <c r="I3421">
        <v>248.8092</v>
      </c>
      <c r="J3421">
        <v>4</v>
      </c>
    </row>
    <row r="3422" spans="1:10" x14ac:dyDescent="0.3">
      <c r="A3422" t="s">
        <v>3857</v>
      </c>
      <c r="B3422" t="s">
        <v>5308</v>
      </c>
      <c r="C3422" t="s">
        <v>3932</v>
      </c>
      <c r="D3422">
        <v>2015</v>
      </c>
      <c r="E3422" t="s">
        <v>3872</v>
      </c>
      <c r="F3422" t="s">
        <v>3873</v>
      </c>
      <c r="G3422" t="s">
        <v>36</v>
      </c>
      <c r="H3422" t="s">
        <v>3856</v>
      </c>
      <c r="I3422">
        <v>71.337999999999994</v>
      </c>
      <c r="J3422">
        <v>4</v>
      </c>
    </row>
    <row r="3423" spans="1:10" x14ac:dyDescent="0.3">
      <c r="A3423" t="s">
        <v>3857</v>
      </c>
      <c r="B3423" t="s">
        <v>4315</v>
      </c>
      <c r="C3423" t="s">
        <v>3932</v>
      </c>
      <c r="D3423">
        <v>2015</v>
      </c>
      <c r="E3423" t="s">
        <v>3872</v>
      </c>
      <c r="F3423" t="s">
        <v>3873</v>
      </c>
      <c r="G3423" t="s">
        <v>36</v>
      </c>
      <c r="H3423" t="s">
        <v>3856</v>
      </c>
      <c r="I3423">
        <v>85.554000000000002</v>
      </c>
      <c r="J3423">
        <v>4</v>
      </c>
    </row>
    <row r="3424" spans="1:10" x14ac:dyDescent="0.3">
      <c r="A3424" t="s">
        <v>3857</v>
      </c>
      <c r="B3424" t="s">
        <v>4979</v>
      </c>
      <c r="C3424" t="s">
        <v>3868</v>
      </c>
      <c r="D3424">
        <v>2015</v>
      </c>
      <c r="E3424" t="s">
        <v>3872</v>
      </c>
      <c r="F3424" t="s">
        <v>3873</v>
      </c>
      <c r="G3424" t="s">
        <v>36</v>
      </c>
      <c r="H3424" t="s">
        <v>3856</v>
      </c>
      <c r="I3424">
        <v>89.914599999999993</v>
      </c>
      <c r="J3424">
        <v>4</v>
      </c>
    </row>
    <row r="3425" spans="1:10" x14ac:dyDescent="0.3">
      <c r="A3425" t="s">
        <v>3857</v>
      </c>
      <c r="B3425" t="s">
        <v>5309</v>
      </c>
      <c r="C3425" t="s">
        <v>3834</v>
      </c>
      <c r="D3425">
        <v>2015</v>
      </c>
      <c r="E3425" t="s">
        <v>3872</v>
      </c>
      <c r="F3425" t="s">
        <v>3873</v>
      </c>
      <c r="G3425" t="s">
        <v>36</v>
      </c>
      <c r="H3425" t="s">
        <v>3856</v>
      </c>
      <c r="I3425">
        <v>157.4288</v>
      </c>
      <c r="J3425">
        <v>4</v>
      </c>
    </row>
    <row r="3426" spans="1:10" x14ac:dyDescent="0.3">
      <c r="A3426" t="s">
        <v>3857</v>
      </c>
      <c r="B3426" t="s">
        <v>4464</v>
      </c>
      <c r="C3426" t="s">
        <v>3834</v>
      </c>
      <c r="D3426">
        <v>2015</v>
      </c>
      <c r="E3426" t="s">
        <v>3872</v>
      </c>
      <c r="F3426" t="s">
        <v>3873</v>
      </c>
      <c r="G3426" t="s">
        <v>36</v>
      </c>
      <c r="H3426" t="s">
        <v>3856</v>
      </c>
      <c r="I3426">
        <v>98.072599999999994</v>
      </c>
      <c r="J3426">
        <v>4</v>
      </c>
    </row>
    <row r="3427" spans="1:10" x14ac:dyDescent="0.3">
      <c r="A3427" t="s">
        <v>3857</v>
      </c>
      <c r="B3427" t="s">
        <v>4321</v>
      </c>
      <c r="C3427" t="s">
        <v>3834</v>
      </c>
      <c r="D3427">
        <v>2015</v>
      </c>
      <c r="E3427" t="s">
        <v>3872</v>
      </c>
      <c r="F3427" t="s">
        <v>3873</v>
      </c>
      <c r="G3427" t="s">
        <v>36</v>
      </c>
      <c r="H3427" t="s">
        <v>3856</v>
      </c>
      <c r="I3427">
        <v>219.34819999999999</v>
      </c>
      <c r="J3427">
        <v>4</v>
      </c>
    </row>
    <row r="3428" spans="1:10" x14ac:dyDescent="0.3">
      <c r="A3428" t="s">
        <v>3857</v>
      </c>
      <c r="B3428" t="s">
        <v>4796</v>
      </c>
      <c r="C3428" t="s">
        <v>3853</v>
      </c>
      <c r="D3428">
        <v>2015</v>
      </c>
      <c r="E3428" t="s">
        <v>3872</v>
      </c>
      <c r="F3428" t="s">
        <v>3873</v>
      </c>
      <c r="G3428" t="s">
        <v>36</v>
      </c>
      <c r="H3428" t="s">
        <v>3856</v>
      </c>
      <c r="I3428">
        <v>36.4848</v>
      </c>
      <c r="J3428">
        <v>4</v>
      </c>
    </row>
    <row r="3429" spans="1:10" x14ac:dyDescent="0.3">
      <c r="A3429" t="s">
        <v>3857</v>
      </c>
      <c r="B3429" t="s">
        <v>4576</v>
      </c>
      <c r="C3429" t="s">
        <v>3853</v>
      </c>
      <c r="D3429">
        <v>2015</v>
      </c>
      <c r="E3429" t="s">
        <v>3872</v>
      </c>
      <c r="F3429" t="s">
        <v>3873</v>
      </c>
      <c r="G3429" t="s">
        <v>36</v>
      </c>
      <c r="H3429" t="s">
        <v>3856</v>
      </c>
      <c r="I3429">
        <v>191.58459999999999</v>
      </c>
      <c r="J3429">
        <v>4</v>
      </c>
    </row>
    <row r="3430" spans="1:10" x14ac:dyDescent="0.3">
      <c r="A3430" t="s">
        <v>3857</v>
      </c>
      <c r="B3430" t="s">
        <v>4948</v>
      </c>
      <c r="C3430" t="s">
        <v>3853</v>
      </c>
      <c r="D3430">
        <v>2015</v>
      </c>
      <c r="E3430" t="s">
        <v>3872</v>
      </c>
      <c r="F3430" t="s">
        <v>3873</v>
      </c>
      <c r="G3430" t="s">
        <v>36</v>
      </c>
      <c r="H3430" t="s">
        <v>3856</v>
      </c>
      <c r="I3430">
        <v>187.32400000000001</v>
      </c>
      <c r="J3430">
        <v>4</v>
      </c>
    </row>
    <row r="3431" spans="1:10" x14ac:dyDescent="0.3">
      <c r="A3431" t="s">
        <v>3857</v>
      </c>
      <c r="B3431" t="s">
        <v>4131</v>
      </c>
      <c r="C3431" t="s">
        <v>3853</v>
      </c>
      <c r="D3431">
        <v>2015</v>
      </c>
      <c r="E3431" t="s">
        <v>3872</v>
      </c>
      <c r="F3431" t="s">
        <v>3873</v>
      </c>
      <c r="G3431" t="s">
        <v>36</v>
      </c>
      <c r="H3431" t="s">
        <v>3856</v>
      </c>
      <c r="I3431">
        <v>110.0228</v>
      </c>
      <c r="J3431">
        <v>4</v>
      </c>
    </row>
    <row r="3432" spans="1:10" x14ac:dyDescent="0.3">
      <c r="A3432" t="s">
        <v>3857</v>
      </c>
      <c r="B3432" t="s">
        <v>5284</v>
      </c>
      <c r="C3432" t="s">
        <v>3853</v>
      </c>
      <c r="D3432">
        <v>2015</v>
      </c>
      <c r="E3432" t="s">
        <v>3872</v>
      </c>
      <c r="F3432" t="s">
        <v>3873</v>
      </c>
      <c r="G3432" t="s">
        <v>36</v>
      </c>
      <c r="H3432" t="s">
        <v>3856</v>
      </c>
      <c r="I3432">
        <v>114.9492</v>
      </c>
      <c r="J3432">
        <v>4</v>
      </c>
    </row>
    <row r="3433" spans="1:10" x14ac:dyDescent="0.3">
      <c r="A3433" t="s">
        <v>3857</v>
      </c>
      <c r="B3433" t="s">
        <v>4747</v>
      </c>
      <c r="C3433" t="s">
        <v>3853</v>
      </c>
      <c r="D3433">
        <v>2015</v>
      </c>
      <c r="E3433" t="s">
        <v>3872</v>
      </c>
      <c r="F3433" t="s">
        <v>3873</v>
      </c>
      <c r="G3433" t="s">
        <v>36</v>
      </c>
      <c r="H3433" t="s">
        <v>3856</v>
      </c>
      <c r="I3433">
        <v>187.5872</v>
      </c>
      <c r="J3433">
        <v>4</v>
      </c>
    </row>
    <row r="3434" spans="1:10" hidden="1" x14ac:dyDescent="0.3">
      <c r="A3434" t="s">
        <v>3857</v>
      </c>
      <c r="B3434" t="s">
        <v>3898</v>
      </c>
      <c r="C3434" t="s">
        <v>3899</v>
      </c>
      <c r="D3434">
        <v>2015</v>
      </c>
      <c r="E3434" t="s">
        <v>3872</v>
      </c>
      <c r="F3434" t="s">
        <v>3873</v>
      </c>
      <c r="G3434" t="s">
        <v>3866</v>
      </c>
      <c r="H3434" t="s">
        <v>3856</v>
      </c>
      <c r="I3434">
        <v>179.86600000000001</v>
      </c>
      <c r="J3434">
        <v>4</v>
      </c>
    </row>
    <row r="3435" spans="1:10" hidden="1" x14ac:dyDescent="0.3">
      <c r="A3435" t="s">
        <v>3857</v>
      </c>
      <c r="B3435" t="s">
        <v>4600</v>
      </c>
      <c r="C3435" t="s">
        <v>3859</v>
      </c>
      <c r="D3435">
        <v>2015</v>
      </c>
      <c r="E3435" t="s">
        <v>3872</v>
      </c>
      <c r="F3435" t="s">
        <v>3873</v>
      </c>
      <c r="G3435" t="s">
        <v>3866</v>
      </c>
      <c r="H3435" t="s">
        <v>3856</v>
      </c>
      <c r="I3435">
        <v>130.79419999999999</v>
      </c>
      <c r="J3435">
        <v>4</v>
      </c>
    </row>
    <row r="3436" spans="1:10" hidden="1" x14ac:dyDescent="0.3">
      <c r="A3436" t="s">
        <v>3857</v>
      </c>
      <c r="B3436" t="s">
        <v>4616</v>
      </c>
      <c r="C3436" t="s">
        <v>3859</v>
      </c>
      <c r="D3436">
        <v>2015</v>
      </c>
      <c r="E3436" t="s">
        <v>3872</v>
      </c>
      <c r="F3436" t="s">
        <v>3873</v>
      </c>
      <c r="G3436" t="s">
        <v>3866</v>
      </c>
      <c r="H3436" t="s">
        <v>3856</v>
      </c>
      <c r="I3436">
        <v>153.50239999999999</v>
      </c>
      <c r="J3436">
        <v>4</v>
      </c>
    </row>
    <row r="3437" spans="1:10" hidden="1" x14ac:dyDescent="0.3">
      <c r="A3437" t="s">
        <v>3857</v>
      </c>
      <c r="B3437" t="s">
        <v>4188</v>
      </c>
      <c r="C3437" t="s">
        <v>3880</v>
      </c>
      <c r="D3437">
        <v>2015</v>
      </c>
      <c r="E3437" t="s">
        <v>3872</v>
      </c>
      <c r="F3437" t="s">
        <v>3873</v>
      </c>
      <c r="G3437" t="s">
        <v>3866</v>
      </c>
      <c r="H3437" t="s">
        <v>3856</v>
      </c>
      <c r="I3437">
        <v>142.24700000000001</v>
      </c>
      <c r="J3437">
        <v>4</v>
      </c>
    </row>
    <row r="3438" spans="1:10" hidden="1" x14ac:dyDescent="0.3">
      <c r="A3438" t="s">
        <v>3857</v>
      </c>
      <c r="B3438" t="s">
        <v>4731</v>
      </c>
      <c r="C3438" t="s">
        <v>3880</v>
      </c>
      <c r="D3438">
        <v>2015</v>
      </c>
      <c r="E3438" t="s">
        <v>3872</v>
      </c>
      <c r="F3438" t="s">
        <v>3873</v>
      </c>
      <c r="G3438" t="s">
        <v>3866</v>
      </c>
      <c r="H3438" t="s">
        <v>3856</v>
      </c>
      <c r="I3438">
        <v>164.2184</v>
      </c>
      <c r="J3438">
        <v>4</v>
      </c>
    </row>
    <row r="3439" spans="1:10" hidden="1" x14ac:dyDescent="0.3">
      <c r="A3439" t="s">
        <v>3857</v>
      </c>
      <c r="B3439" t="s">
        <v>5301</v>
      </c>
      <c r="C3439" t="s">
        <v>3880</v>
      </c>
      <c r="D3439">
        <v>2015</v>
      </c>
      <c r="E3439" t="s">
        <v>3872</v>
      </c>
      <c r="F3439" t="s">
        <v>3873</v>
      </c>
      <c r="G3439" t="s">
        <v>3866</v>
      </c>
      <c r="H3439" t="s">
        <v>3856</v>
      </c>
      <c r="I3439">
        <v>196.511</v>
      </c>
      <c r="J3439">
        <v>4</v>
      </c>
    </row>
    <row r="3440" spans="1:10" hidden="1" x14ac:dyDescent="0.3">
      <c r="A3440" t="s">
        <v>3857</v>
      </c>
      <c r="B3440" t="s">
        <v>5285</v>
      </c>
      <c r="C3440" t="s">
        <v>3880</v>
      </c>
      <c r="D3440">
        <v>2015</v>
      </c>
      <c r="E3440" t="s">
        <v>3872</v>
      </c>
      <c r="F3440" t="s">
        <v>3873</v>
      </c>
      <c r="G3440" t="s">
        <v>3866</v>
      </c>
      <c r="H3440" t="s">
        <v>3856</v>
      </c>
      <c r="I3440">
        <v>260.95940000000002</v>
      </c>
      <c r="J3440">
        <v>4</v>
      </c>
    </row>
    <row r="3441" spans="1:10" hidden="1" x14ac:dyDescent="0.3">
      <c r="A3441" t="s">
        <v>3857</v>
      </c>
      <c r="B3441" t="s">
        <v>4413</v>
      </c>
      <c r="C3441" t="s">
        <v>3880</v>
      </c>
      <c r="D3441">
        <v>2015</v>
      </c>
      <c r="E3441" t="s">
        <v>3872</v>
      </c>
      <c r="F3441" t="s">
        <v>3873</v>
      </c>
      <c r="G3441" t="s">
        <v>3866</v>
      </c>
      <c r="H3441" t="s">
        <v>3856</v>
      </c>
      <c r="I3441">
        <v>210.49019999999999</v>
      </c>
      <c r="J3441">
        <v>4</v>
      </c>
    </row>
    <row r="3442" spans="1:10" hidden="1" x14ac:dyDescent="0.3">
      <c r="A3442" t="s">
        <v>3857</v>
      </c>
      <c r="B3442" t="s">
        <v>4222</v>
      </c>
      <c r="C3442" t="s">
        <v>3892</v>
      </c>
      <c r="D3442">
        <v>2015</v>
      </c>
      <c r="E3442" t="s">
        <v>3872</v>
      </c>
      <c r="F3442" t="s">
        <v>3873</v>
      </c>
      <c r="G3442" t="s">
        <v>3866</v>
      </c>
      <c r="H3442" t="s">
        <v>3856</v>
      </c>
      <c r="I3442">
        <v>58.156199999999998</v>
      </c>
      <c r="J3442">
        <v>4</v>
      </c>
    </row>
    <row r="3443" spans="1:10" hidden="1" x14ac:dyDescent="0.3">
      <c r="A3443" t="s">
        <v>3857</v>
      </c>
      <c r="B3443" t="s">
        <v>4798</v>
      </c>
      <c r="C3443" t="s">
        <v>3902</v>
      </c>
      <c r="D3443">
        <v>2015</v>
      </c>
      <c r="E3443" t="s">
        <v>3872</v>
      </c>
      <c r="F3443" t="s">
        <v>3873</v>
      </c>
      <c r="G3443" t="s">
        <v>3866</v>
      </c>
      <c r="H3443" t="s">
        <v>3856</v>
      </c>
      <c r="I3443">
        <v>238.35380000000001</v>
      </c>
      <c r="J3443">
        <v>4</v>
      </c>
    </row>
    <row r="3444" spans="1:10" hidden="1" x14ac:dyDescent="0.3">
      <c r="A3444" t="s">
        <v>3857</v>
      </c>
      <c r="B3444" t="s">
        <v>5270</v>
      </c>
      <c r="C3444" t="s">
        <v>3990</v>
      </c>
      <c r="D3444">
        <v>2015</v>
      </c>
      <c r="E3444" t="s">
        <v>3872</v>
      </c>
      <c r="F3444" t="s">
        <v>3873</v>
      </c>
      <c r="G3444" t="s">
        <v>3866</v>
      </c>
      <c r="H3444" t="s">
        <v>3856</v>
      </c>
      <c r="I3444">
        <v>53.298200000000001</v>
      </c>
      <c r="J3444">
        <v>4</v>
      </c>
    </row>
    <row r="3445" spans="1:10" hidden="1" x14ac:dyDescent="0.3">
      <c r="A3445" t="s">
        <v>3857</v>
      </c>
      <c r="B3445" t="s">
        <v>4492</v>
      </c>
      <c r="C3445" t="s">
        <v>3886</v>
      </c>
      <c r="D3445">
        <v>2015</v>
      </c>
      <c r="E3445" t="s">
        <v>3872</v>
      </c>
      <c r="F3445" t="s">
        <v>3873</v>
      </c>
      <c r="G3445" t="s">
        <v>3866</v>
      </c>
      <c r="H3445" t="s">
        <v>3856</v>
      </c>
      <c r="I3445">
        <v>109.75700000000001</v>
      </c>
      <c r="J3445">
        <v>4</v>
      </c>
    </row>
    <row r="3446" spans="1:10" hidden="1" x14ac:dyDescent="0.3">
      <c r="A3446" t="s">
        <v>3857</v>
      </c>
      <c r="B3446" t="s">
        <v>4838</v>
      </c>
      <c r="C3446" t="s">
        <v>3886</v>
      </c>
      <c r="D3446">
        <v>2015</v>
      </c>
      <c r="E3446" t="s">
        <v>3872</v>
      </c>
      <c r="F3446" t="s">
        <v>3873</v>
      </c>
      <c r="G3446" t="s">
        <v>3866</v>
      </c>
      <c r="H3446" t="s">
        <v>3856</v>
      </c>
      <c r="I3446">
        <v>161.42099999999999</v>
      </c>
      <c r="J3446">
        <v>4</v>
      </c>
    </row>
    <row r="3447" spans="1:10" hidden="1" x14ac:dyDescent="0.3">
      <c r="A3447" t="s">
        <v>3857</v>
      </c>
      <c r="B3447" t="s">
        <v>4140</v>
      </c>
      <c r="C3447" t="s">
        <v>3886</v>
      </c>
      <c r="D3447">
        <v>2015</v>
      </c>
      <c r="E3447" t="s">
        <v>3872</v>
      </c>
      <c r="F3447" t="s">
        <v>3873</v>
      </c>
      <c r="G3447" t="s">
        <v>3866</v>
      </c>
      <c r="H3447" t="s">
        <v>3856</v>
      </c>
      <c r="I3447">
        <v>100.9042</v>
      </c>
      <c r="J3447">
        <v>4</v>
      </c>
    </row>
    <row r="3448" spans="1:10" hidden="1" x14ac:dyDescent="0.3">
      <c r="A3448" t="s">
        <v>3857</v>
      </c>
      <c r="B3448" t="s">
        <v>5310</v>
      </c>
      <c r="C3448" t="s">
        <v>3886</v>
      </c>
      <c r="D3448">
        <v>2015</v>
      </c>
      <c r="E3448" t="s">
        <v>3872</v>
      </c>
      <c r="F3448" t="s">
        <v>3873</v>
      </c>
      <c r="G3448" t="s">
        <v>3866</v>
      </c>
      <c r="H3448" t="s">
        <v>3856</v>
      </c>
      <c r="I3448">
        <v>41.048000000000002</v>
      </c>
      <c r="J3448">
        <v>4</v>
      </c>
    </row>
    <row r="3449" spans="1:10" hidden="1" x14ac:dyDescent="0.3">
      <c r="A3449" t="s">
        <v>3857</v>
      </c>
      <c r="B3449" t="s">
        <v>4228</v>
      </c>
      <c r="C3449" t="s">
        <v>3886</v>
      </c>
      <c r="D3449">
        <v>2015</v>
      </c>
      <c r="E3449" t="s">
        <v>3872</v>
      </c>
      <c r="F3449" t="s">
        <v>3873</v>
      </c>
      <c r="G3449" t="s">
        <v>3866</v>
      </c>
      <c r="H3449" t="s">
        <v>3856</v>
      </c>
      <c r="I3449">
        <v>177.637</v>
      </c>
      <c r="J3449">
        <v>4</v>
      </c>
    </row>
    <row r="3450" spans="1:10" hidden="1" x14ac:dyDescent="0.3">
      <c r="A3450" t="s">
        <v>3857</v>
      </c>
      <c r="B3450" t="s">
        <v>5090</v>
      </c>
      <c r="C3450" t="s">
        <v>3871</v>
      </c>
      <c r="D3450">
        <v>2015</v>
      </c>
      <c r="E3450" t="s">
        <v>3872</v>
      </c>
      <c r="F3450" t="s">
        <v>3873</v>
      </c>
      <c r="G3450" t="s">
        <v>3866</v>
      </c>
      <c r="H3450" t="s">
        <v>3856</v>
      </c>
      <c r="I3450">
        <v>37.018999999999998</v>
      </c>
      <c r="J3450">
        <v>4</v>
      </c>
    </row>
    <row r="3451" spans="1:10" hidden="1" x14ac:dyDescent="0.3">
      <c r="A3451" t="s">
        <v>3857</v>
      </c>
      <c r="B3451" t="s">
        <v>5311</v>
      </c>
      <c r="C3451" t="s">
        <v>3871</v>
      </c>
      <c r="D3451">
        <v>2015</v>
      </c>
      <c r="E3451" t="s">
        <v>3872</v>
      </c>
      <c r="F3451" t="s">
        <v>3873</v>
      </c>
      <c r="G3451" t="s">
        <v>3866</v>
      </c>
      <c r="H3451" t="s">
        <v>3856</v>
      </c>
      <c r="I3451">
        <v>184.29239999999999</v>
      </c>
      <c r="J3451">
        <v>4</v>
      </c>
    </row>
    <row r="3452" spans="1:10" hidden="1" x14ac:dyDescent="0.3">
      <c r="A3452" t="s">
        <v>3857</v>
      </c>
      <c r="B3452" t="s">
        <v>5312</v>
      </c>
      <c r="C3452" t="s">
        <v>3871</v>
      </c>
      <c r="D3452">
        <v>2015</v>
      </c>
      <c r="E3452" t="s">
        <v>3872</v>
      </c>
      <c r="F3452" t="s">
        <v>3873</v>
      </c>
      <c r="G3452" t="s">
        <v>3866</v>
      </c>
      <c r="H3452" t="s">
        <v>3856</v>
      </c>
      <c r="I3452">
        <v>94.175200000000004</v>
      </c>
      <c r="J3452">
        <v>4</v>
      </c>
    </row>
    <row r="3453" spans="1:10" hidden="1" x14ac:dyDescent="0.3">
      <c r="A3453" t="s">
        <v>3857</v>
      </c>
      <c r="B3453" t="s">
        <v>5308</v>
      </c>
      <c r="C3453" t="s">
        <v>3932</v>
      </c>
      <c r="D3453">
        <v>2020</v>
      </c>
      <c r="E3453" t="s">
        <v>3875</v>
      </c>
      <c r="F3453" t="s">
        <v>3873</v>
      </c>
      <c r="G3453" t="s">
        <v>3866</v>
      </c>
      <c r="H3453" t="s">
        <v>3856</v>
      </c>
      <c r="I3453">
        <v>73.837999999999994</v>
      </c>
      <c r="J3453">
        <v>4</v>
      </c>
    </row>
    <row r="3454" spans="1:10" hidden="1" x14ac:dyDescent="0.3">
      <c r="A3454" t="s">
        <v>3857</v>
      </c>
      <c r="B3454" t="s">
        <v>4665</v>
      </c>
      <c r="C3454" t="s">
        <v>3932</v>
      </c>
      <c r="D3454">
        <v>2020</v>
      </c>
      <c r="E3454" t="s">
        <v>3875</v>
      </c>
      <c r="F3454" t="s">
        <v>3873</v>
      </c>
      <c r="G3454" t="s">
        <v>3866</v>
      </c>
      <c r="H3454" t="s">
        <v>3856</v>
      </c>
      <c r="I3454">
        <v>111.1544</v>
      </c>
      <c r="J3454">
        <v>4</v>
      </c>
    </row>
    <row r="3455" spans="1:10" hidden="1" x14ac:dyDescent="0.3">
      <c r="A3455" t="s">
        <v>3857</v>
      </c>
      <c r="B3455" t="s">
        <v>4180</v>
      </c>
      <c r="C3455" t="s">
        <v>3895</v>
      </c>
      <c r="D3455">
        <v>2020</v>
      </c>
      <c r="E3455" t="s">
        <v>3875</v>
      </c>
      <c r="F3455" t="s">
        <v>3873</v>
      </c>
      <c r="G3455" t="s">
        <v>3866</v>
      </c>
      <c r="H3455" t="s">
        <v>3856</v>
      </c>
      <c r="I3455">
        <v>86.556600000000003</v>
      </c>
      <c r="J3455">
        <v>4</v>
      </c>
    </row>
    <row r="3456" spans="1:10" hidden="1" x14ac:dyDescent="0.3">
      <c r="A3456" t="s">
        <v>3857</v>
      </c>
      <c r="B3456" t="s">
        <v>5112</v>
      </c>
      <c r="C3456" t="s">
        <v>3868</v>
      </c>
      <c r="D3456">
        <v>2020</v>
      </c>
      <c r="E3456" t="s">
        <v>3875</v>
      </c>
      <c r="F3456" t="s">
        <v>3873</v>
      </c>
      <c r="G3456" t="s">
        <v>3866</v>
      </c>
      <c r="H3456" t="s">
        <v>3856</v>
      </c>
      <c r="I3456">
        <v>146.4418</v>
      </c>
      <c r="J3456">
        <v>4</v>
      </c>
    </row>
    <row r="3457" spans="1:10" hidden="1" x14ac:dyDescent="0.3">
      <c r="A3457" t="s">
        <v>3857</v>
      </c>
      <c r="B3457" t="s">
        <v>3882</v>
      </c>
      <c r="C3457" t="s">
        <v>3868</v>
      </c>
      <c r="D3457">
        <v>2020</v>
      </c>
      <c r="E3457" t="s">
        <v>3875</v>
      </c>
      <c r="F3457" t="s">
        <v>3873</v>
      </c>
      <c r="G3457" t="s">
        <v>3866</v>
      </c>
      <c r="H3457" t="s">
        <v>3856</v>
      </c>
      <c r="I3457">
        <v>180.82919999999999</v>
      </c>
      <c r="J3457">
        <v>4</v>
      </c>
    </row>
    <row r="3458" spans="1:10" hidden="1" x14ac:dyDescent="0.3">
      <c r="A3458" t="s">
        <v>3857</v>
      </c>
      <c r="B3458" t="s">
        <v>4942</v>
      </c>
      <c r="C3458" t="s">
        <v>3834</v>
      </c>
      <c r="D3458">
        <v>2020</v>
      </c>
      <c r="E3458" t="s">
        <v>3875</v>
      </c>
      <c r="F3458" t="s">
        <v>3873</v>
      </c>
      <c r="G3458" t="s">
        <v>3866</v>
      </c>
      <c r="H3458" t="s">
        <v>3856</v>
      </c>
      <c r="I3458">
        <v>89.417199999999994</v>
      </c>
      <c r="J3458">
        <v>4</v>
      </c>
    </row>
    <row r="3459" spans="1:10" hidden="1" x14ac:dyDescent="0.3">
      <c r="A3459" t="s">
        <v>3857</v>
      </c>
      <c r="B3459" t="s">
        <v>4943</v>
      </c>
      <c r="C3459" t="s">
        <v>3834</v>
      </c>
      <c r="D3459">
        <v>2020</v>
      </c>
      <c r="E3459" t="s">
        <v>3875</v>
      </c>
      <c r="F3459" t="s">
        <v>3873</v>
      </c>
      <c r="G3459" t="s">
        <v>3866</v>
      </c>
      <c r="H3459" t="s">
        <v>3856</v>
      </c>
      <c r="I3459">
        <v>94.941000000000003</v>
      </c>
      <c r="J3459">
        <v>4</v>
      </c>
    </row>
    <row r="3460" spans="1:10" hidden="1" x14ac:dyDescent="0.3">
      <c r="A3460" t="s">
        <v>3857</v>
      </c>
      <c r="B3460" t="s">
        <v>5072</v>
      </c>
      <c r="C3460" t="s">
        <v>3834</v>
      </c>
      <c r="D3460">
        <v>2020</v>
      </c>
      <c r="E3460" t="s">
        <v>3875</v>
      </c>
      <c r="F3460" t="s">
        <v>3873</v>
      </c>
      <c r="G3460" t="s">
        <v>3866</v>
      </c>
      <c r="H3460" t="s">
        <v>3856</v>
      </c>
      <c r="I3460">
        <v>220.01140000000001</v>
      </c>
      <c r="J3460">
        <v>4</v>
      </c>
    </row>
    <row r="3461" spans="1:10" hidden="1" x14ac:dyDescent="0.3">
      <c r="A3461" t="s">
        <v>3857</v>
      </c>
      <c r="B3461" t="s">
        <v>3904</v>
      </c>
      <c r="C3461" t="s">
        <v>3834</v>
      </c>
      <c r="D3461">
        <v>2020</v>
      </c>
      <c r="E3461" t="s">
        <v>3875</v>
      </c>
      <c r="F3461" t="s">
        <v>3873</v>
      </c>
      <c r="G3461" t="s">
        <v>3866</v>
      </c>
      <c r="H3461" t="s">
        <v>3856</v>
      </c>
      <c r="I3461">
        <v>173.47640000000001</v>
      </c>
      <c r="J3461">
        <v>4</v>
      </c>
    </row>
    <row r="3462" spans="1:10" hidden="1" x14ac:dyDescent="0.3">
      <c r="A3462" t="s">
        <v>3857</v>
      </c>
      <c r="B3462" t="s">
        <v>5150</v>
      </c>
      <c r="C3462" t="s">
        <v>3834</v>
      </c>
      <c r="D3462">
        <v>2020</v>
      </c>
      <c r="E3462" t="s">
        <v>3875</v>
      </c>
      <c r="F3462" t="s">
        <v>3873</v>
      </c>
      <c r="G3462" t="s">
        <v>3866</v>
      </c>
      <c r="H3462" t="s">
        <v>3856</v>
      </c>
      <c r="I3462">
        <v>177.80279999999999</v>
      </c>
      <c r="J3462">
        <v>4</v>
      </c>
    </row>
    <row r="3463" spans="1:10" hidden="1" x14ac:dyDescent="0.3">
      <c r="A3463" t="s">
        <v>3857</v>
      </c>
      <c r="B3463" t="s">
        <v>4472</v>
      </c>
      <c r="C3463" t="s">
        <v>3864</v>
      </c>
      <c r="D3463">
        <v>2020</v>
      </c>
      <c r="E3463" t="s">
        <v>3875</v>
      </c>
      <c r="F3463" t="s">
        <v>3873</v>
      </c>
      <c r="G3463" t="s">
        <v>3866</v>
      </c>
      <c r="H3463" t="s">
        <v>3856</v>
      </c>
      <c r="I3463">
        <v>196.81100000000001</v>
      </c>
      <c r="J3463">
        <v>4</v>
      </c>
    </row>
    <row r="3464" spans="1:10" hidden="1" x14ac:dyDescent="0.3">
      <c r="A3464" t="s">
        <v>3857</v>
      </c>
      <c r="B3464" t="s">
        <v>4330</v>
      </c>
      <c r="C3464" t="s">
        <v>3853</v>
      </c>
      <c r="D3464">
        <v>2020</v>
      </c>
      <c r="E3464" t="s">
        <v>3875</v>
      </c>
      <c r="F3464" t="s">
        <v>3873</v>
      </c>
      <c r="G3464" t="s">
        <v>3866</v>
      </c>
      <c r="H3464" t="s">
        <v>3856</v>
      </c>
      <c r="I3464">
        <v>37.450600000000001</v>
      </c>
      <c r="J3464">
        <v>4</v>
      </c>
    </row>
    <row r="3465" spans="1:10" hidden="1" x14ac:dyDescent="0.3">
      <c r="A3465" t="s">
        <v>3857</v>
      </c>
      <c r="B3465" t="s">
        <v>3918</v>
      </c>
      <c r="C3465" t="s">
        <v>3853</v>
      </c>
      <c r="D3465">
        <v>2020</v>
      </c>
      <c r="E3465" t="s">
        <v>3875</v>
      </c>
      <c r="F3465" t="s">
        <v>3873</v>
      </c>
      <c r="G3465" t="s">
        <v>3866</v>
      </c>
      <c r="H3465" t="s">
        <v>3856</v>
      </c>
      <c r="I3465">
        <v>46.340200000000003</v>
      </c>
      <c r="J3465">
        <v>4</v>
      </c>
    </row>
    <row r="3466" spans="1:10" hidden="1" x14ac:dyDescent="0.3">
      <c r="A3466" t="s">
        <v>3857</v>
      </c>
      <c r="B3466" t="s">
        <v>4566</v>
      </c>
      <c r="C3466" t="s">
        <v>3853</v>
      </c>
      <c r="D3466">
        <v>2020</v>
      </c>
      <c r="E3466" t="s">
        <v>3875</v>
      </c>
      <c r="F3466" t="s">
        <v>3873</v>
      </c>
      <c r="G3466" t="s">
        <v>3866</v>
      </c>
      <c r="H3466" t="s">
        <v>3856</v>
      </c>
      <c r="I3466">
        <v>113.7518</v>
      </c>
      <c r="J3466">
        <v>4</v>
      </c>
    </row>
    <row r="3467" spans="1:10" hidden="1" x14ac:dyDescent="0.3">
      <c r="A3467" t="s">
        <v>3857</v>
      </c>
      <c r="B3467" t="s">
        <v>4630</v>
      </c>
      <c r="C3467" t="s">
        <v>3853</v>
      </c>
      <c r="D3467">
        <v>2020</v>
      </c>
      <c r="E3467" t="s">
        <v>3875</v>
      </c>
      <c r="F3467" t="s">
        <v>3873</v>
      </c>
      <c r="G3467" t="s">
        <v>3866</v>
      </c>
      <c r="H3467" t="s">
        <v>3856</v>
      </c>
      <c r="I3467">
        <v>102.899</v>
      </c>
      <c r="J3467">
        <v>4</v>
      </c>
    </row>
    <row r="3468" spans="1:10" hidden="1" x14ac:dyDescent="0.3">
      <c r="A3468" t="s">
        <v>3857</v>
      </c>
      <c r="B3468" t="s">
        <v>4667</v>
      </c>
      <c r="C3468" t="s">
        <v>3899</v>
      </c>
      <c r="D3468">
        <v>2020</v>
      </c>
      <c r="E3468" t="s">
        <v>3875</v>
      </c>
      <c r="F3468" t="s">
        <v>3873</v>
      </c>
      <c r="G3468" t="s">
        <v>3866</v>
      </c>
      <c r="H3468" t="s">
        <v>3856</v>
      </c>
      <c r="I3468">
        <v>143.34440000000001</v>
      </c>
      <c r="J3468">
        <v>4</v>
      </c>
    </row>
    <row r="3469" spans="1:10" hidden="1" x14ac:dyDescent="0.3">
      <c r="A3469" t="s">
        <v>3857</v>
      </c>
      <c r="B3469" t="s">
        <v>5163</v>
      </c>
      <c r="C3469" t="s">
        <v>3899</v>
      </c>
      <c r="D3469">
        <v>2020</v>
      </c>
      <c r="E3469" t="s">
        <v>3875</v>
      </c>
      <c r="F3469" t="s">
        <v>3873</v>
      </c>
      <c r="G3469" t="s">
        <v>3866</v>
      </c>
      <c r="H3469" t="s">
        <v>3856</v>
      </c>
      <c r="I3469">
        <v>188.9872</v>
      </c>
      <c r="J3469">
        <v>4</v>
      </c>
    </row>
    <row r="3470" spans="1:10" hidden="1" x14ac:dyDescent="0.3">
      <c r="A3470" t="s">
        <v>3857</v>
      </c>
      <c r="B3470" t="s">
        <v>3914</v>
      </c>
      <c r="C3470" t="s">
        <v>3899</v>
      </c>
      <c r="D3470">
        <v>2020</v>
      </c>
      <c r="E3470" t="s">
        <v>3875</v>
      </c>
      <c r="F3470" t="s">
        <v>3873</v>
      </c>
      <c r="G3470" t="s">
        <v>3866</v>
      </c>
      <c r="H3470" t="s">
        <v>3856</v>
      </c>
      <c r="I3470">
        <v>60.687800000000003</v>
      </c>
      <c r="J3470">
        <v>4</v>
      </c>
    </row>
    <row r="3471" spans="1:10" hidden="1" x14ac:dyDescent="0.3">
      <c r="A3471" t="s">
        <v>3857</v>
      </c>
      <c r="B3471" t="s">
        <v>4544</v>
      </c>
      <c r="C3471" t="s">
        <v>3859</v>
      </c>
      <c r="D3471">
        <v>2020</v>
      </c>
      <c r="E3471" t="s">
        <v>3875</v>
      </c>
      <c r="F3471" t="s">
        <v>3873</v>
      </c>
      <c r="G3471" t="s">
        <v>3866</v>
      </c>
      <c r="H3471" t="s">
        <v>3856</v>
      </c>
      <c r="I3471">
        <v>123.7704</v>
      </c>
      <c r="J3471">
        <v>4</v>
      </c>
    </row>
    <row r="3472" spans="1:10" hidden="1" x14ac:dyDescent="0.3">
      <c r="A3472" t="s">
        <v>3857</v>
      </c>
      <c r="B3472" t="s">
        <v>5313</v>
      </c>
      <c r="C3472" t="s">
        <v>3880</v>
      </c>
      <c r="D3472">
        <v>2020</v>
      </c>
      <c r="E3472" t="s">
        <v>3875</v>
      </c>
      <c r="F3472" t="s">
        <v>3873</v>
      </c>
      <c r="G3472" t="s">
        <v>3866</v>
      </c>
      <c r="H3472" t="s">
        <v>3856</v>
      </c>
      <c r="I3472">
        <v>163.221</v>
      </c>
      <c r="J3472">
        <v>4</v>
      </c>
    </row>
    <row r="3473" spans="1:10" hidden="1" x14ac:dyDescent="0.3">
      <c r="A3473" t="s">
        <v>3857</v>
      </c>
      <c r="B3473" t="s">
        <v>5229</v>
      </c>
      <c r="C3473" t="s">
        <v>3880</v>
      </c>
      <c r="D3473">
        <v>2020</v>
      </c>
      <c r="E3473" t="s">
        <v>3875</v>
      </c>
      <c r="F3473" t="s">
        <v>3873</v>
      </c>
      <c r="G3473" t="s">
        <v>3866</v>
      </c>
      <c r="H3473" t="s">
        <v>3856</v>
      </c>
      <c r="I3473">
        <v>100.80159999999999</v>
      </c>
      <c r="J3473">
        <v>4</v>
      </c>
    </row>
    <row r="3474" spans="1:10" hidden="1" x14ac:dyDescent="0.3">
      <c r="A3474" t="s">
        <v>3857</v>
      </c>
      <c r="B3474" t="s">
        <v>4489</v>
      </c>
      <c r="C3474" t="s">
        <v>3880</v>
      </c>
      <c r="D3474">
        <v>2020</v>
      </c>
      <c r="E3474" t="s">
        <v>3875</v>
      </c>
      <c r="F3474" t="s">
        <v>3873</v>
      </c>
      <c r="G3474" t="s">
        <v>3866</v>
      </c>
      <c r="H3474" t="s">
        <v>3856</v>
      </c>
      <c r="I3474">
        <v>254.10140000000001</v>
      </c>
      <c r="J3474">
        <v>4</v>
      </c>
    </row>
    <row r="3475" spans="1:10" hidden="1" x14ac:dyDescent="0.3">
      <c r="A3475" t="s">
        <v>3857</v>
      </c>
      <c r="B3475" t="s">
        <v>4510</v>
      </c>
      <c r="C3475" t="s">
        <v>3880</v>
      </c>
      <c r="D3475">
        <v>2020</v>
      </c>
      <c r="E3475" t="s">
        <v>3875</v>
      </c>
      <c r="F3475" t="s">
        <v>3873</v>
      </c>
      <c r="G3475" t="s">
        <v>3866</v>
      </c>
      <c r="H3475" t="s">
        <v>3856</v>
      </c>
      <c r="I3475">
        <v>177.5686</v>
      </c>
      <c r="J3475">
        <v>4</v>
      </c>
    </row>
    <row r="3476" spans="1:10" hidden="1" x14ac:dyDescent="0.3">
      <c r="A3476" t="s">
        <v>3857</v>
      </c>
      <c r="B3476" t="s">
        <v>5314</v>
      </c>
      <c r="C3476" t="s">
        <v>3880</v>
      </c>
      <c r="D3476">
        <v>2020</v>
      </c>
      <c r="E3476" t="s">
        <v>3875</v>
      </c>
      <c r="F3476" t="s">
        <v>3873</v>
      </c>
      <c r="G3476" t="s">
        <v>17</v>
      </c>
      <c r="H3476" t="s">
        <v>3856</v>
      </c>
      <c r="I3476">
        <v>100.37</v>
      </c>
      <c r="J3476">
        <v>4</v>
      </c>
    </row>
    <row r="3477" spans="1:10" hidden="1" x14ac:dyDescent="0.3">
      <c r="A3477" t="s">
        <v>3857</v>
      </c>
      <c r="B3477" t="s">
        <v>5302</v>
      </c>
      <c r="C3477" t="s">
        <v>3880</v>
      </c>
      <c r="D3477">
        <v>2020</v>
      </c>
      <c r="E3477" t="s">
        <v>3875</v>
      </c>
      <c r="F3477" t="s">
        <v>3873</v>
      </c>
      <c r="G3477" t="s">
        <v>17</v>
      </c>
      <c r="H3477" t="s">
        <v>3856</v>
      </c>
      <c r="I3477">
        <v>172.6422</v>
      </c>
      <c r="J3477">
        <v>4</v>
      </c>
    </row>
    <row r="3478" spans="1:10" hidden="1" x14ac:dyDescent="0.3">
      <c r="A3478" t="s">
        <v>3857</v>
      </c>
      <c r="B3478" t="s">
        <v>4953</v>
      </c>
      <c r="C3478" t="s">
        <v>3880</v>
      </c>
      <c r="D3478">
        <v>2020</v>
      </c>
      <c r="E3478" t="s">
        <v>3875</v>
      </c>
      <c r="F3478" t="s">
        <v>3873</v>
      </c>
      <c r="G3478" t="s">
        <v>17</v>
      </c>
      <c r="H3478" t="s">
        <v>3856</v>
      </c>
      <c r="I3478">
        <v>192.5136</v>
      </c>
      <c r="J3478">
        <v>4</v>
      </c>
    </row>
    <row r="3479" spans="1:10" hidden="1" x14ac:dyDescent="0.3">
      <c r="A3479" t="s">
        <v>3857</v>
      </c>
      <c r="B3479" t="s">
        <v>4590</v>
      </c>
      <c r="C3479" t="s">
        <v>3880</v>
      </c>
      <c r="D3479">
        <v>2020</v>
      </c>
      <c r="E3479" t="s">
        <v>3875</v>
      </c>
      <c r="F3479" t="s">
        <v>3873</v>
      </c>
      <c r="G3479" t="s">
        <v>17</v>
      </c>
      <c r="H3479" t="s">
        <v>3856</v>
      </c>
      <c r="I3479">
        <v>254.96979999999999</v>
      </c>
      <c r="J3479">
        <v>4</v>
      </c>
    </row>
    <row r="3480" spans="1:10" hidden="1" x14ac:dyDescent="0.3">
      <c r="A3480" t="s">
        <v>3857</v>
      </c>
      <c r="B3480" t="s">
        <v>4371</v>
      </c>
      <c r="C3480" t="s">
        <v>3886</v>
      </c>
      <c r="D3480">
        <v>2020</v>
      </c>
      <c r="E3480" t="s">
        <v>3875</v>
      </c>
      <c r="F3480" t="s">
        <v>3873</v>
      </c>
      <c r="G3480" t="s">
        <v>17</v>
      </c>
      <c r="H3480" t="s">
        <v>3856</v>
      </c>
      <c r="I3480">
        <v>113.5544</v>
      </c>
      <c r="J3480">
        <v>4</v>
      </c>
    </row>
    <row r="3481" spans="1:10" hidden="1" x14ac:dyDescent="0.3">
      <c r="A3481" t="s">
        <v>3857</v>
      </c>
      <c r="B3481" t="s">
        <v>4511</v>
      </c>
      <c r="C3481" t="s">
        <v>3886</v>
      </c>
      <c r="D3481">
        <v>2020</v>
      </c>
      <c r="E3481" t="s">
        <v>3875</v>
      </c>
      <c r="F3481" t="s">
        <v>3873</v>
      </c>
      <c r="G3481" t="s">
        <v>17</v>
      </c>
      <c r="H3481" t="s">
        <v>3856</v>
      </c>
      <c r="I3481">
        <v>106.428</v>
      </c>
      <c r="J3481">
        <v>4</v>
      </c>
    </row>
    <row r="3482" spans="1:10" hidden="1" x14ac:dyDescent="0.3">
      <c r="A3482" t="s">
        <v>3857</v>
      </c>
      <c r="B3482" t="s">
        <v>3955</v>
      </c>
      <c r="C3482" t="s">
        <v>3886</v>
      </c>
      <c r="D3482">
        <v>2020</v>
      </c>
      <c r="E3482" t="s">
        <v>3875</v>
      </c>
      <c r="F3482" t="s">
        <v>3873</v>
      </c>
      <c r="G3482" t="s">
        <v>17</v>
      </c>
      <c r="H3482" t="s">
        <v>3856</v>
      </c>
      <c r="I3482">
        <v>240.5222</v>
      </c>
      <c r="J3482">
        <v>4</v>
      </c>
    </row>
    <row r="3483" spans="1:10" hidden="1" x14ac:dyDescent="0.3">
      <c r="A3483" t="s">
        <v>3857</v>
      </c>
      <c r="B3483" t="s">
        <v>5102</v>
      </c>
      <c r="C3483" t="s">
        <v>3886</v>
      </c>
      <c r="D3483">
        <v>2020</v>
      </c>
      <c r="E3483" t="s">
        <v>3875</v>
      </c>
      <c r="F3483" t="s">
        <v>3873</v>
      </c>
      <c r="G3483" t="s">
        <v>17</v>
      </c>
      <c r="H3483" t="s">
        <v>3856</v>
      </c>
      <c r="I3483">
        <v>145.14179999999999</v>
      </c>
      <c r="J3483">
        <v>4</v>
      </c>
    </row>
    <row r="3484" spans="1:10" hidden="1" x14ac:dyDescent="0.3">
      <c r="A3484" t="s">
        <v>3857</v>
      </c>
      <c r="B3484" t="s">
        <v>5315</v>
      </c>
      <c r="C3484" t="s">
        <v>3871</v>
      </c>
      <c r="D3484">
        <v>2020</v>
      </c>
      <c r="E3484" t="s">
        <v>3875</v>
      </c>
      <c r="F3484" t="s">
        <v>3873</v>
      </c>
      <c r="G3484" t="s">
        <v>17</v>
      </c>
      <c r="H3484" t="s">
        <v>3856</v>
      </c>
      <c r="I3484">
        <v>127.3652</v>
      </c>
      <c r="J3484">
        <v>4</v>
      </c>
    </row>
    <row r="3485" spans="1:10" hidden="1" x14ac:dyDescent="0.3">
      <c r="A3485" t="s">
        <v>3857</v>
      </c>
      <c r="B3485" t="s">
        <v>5104</v>
      </c>
      <c r="C3485" t="s">
        <v>3871</v>
      </c>
      <c r="D3485">
        <v>2020</v>
      </c>
      <c r="E3485" t="s">
        <v>3875</v>
      </c>
      <c r="F3485" t="s">
        <v>3873</v>
      </c>
      <c r="G3485" t="s">
        <v>17</v>
      </c>
      <c r="H3485" t="s">
        <v>3856</v>
      </c>
      <c r="I3485">
        <v>118.34399999999999</v>
      </c>
      <c r="J3485">
        <v>4</v>
      </c>
    </row>
    <row r="3486" spans="1:10" hidden="1" x14ac:dyDescent="0.3">
      <c r="A3486" t="s">
        <v>3857</v>
      </c>
      <c r="B3486" t="s">
        <v>4287</v>
      </c>
      <c r="C3486" t="s">
        <v>3871</v>
      </c>
      <c r="D3486">
        <v>2020</v>
      </c>
      <c r="E3486" t="s">
        <v>3875</v>
      </c>
      <c r="F3486" t="s">
        <v>3873</v>
      </c>
      <c r="G3486" t="s">
        <v>17</v>
      </c>
      <c r="H3486" t="s">
        <v>3856</v>
      </c>
      <c r="I3486">
        <v>94.643600000000006</v>
      </c>
      <c r="J3486">
        <v>4</v>
      </c>
    </row>
    <row r="3487" spans="1:10" hidden="1" x14ac:dyDescent="0.3">
      <c r="A3487" t="s">
        <v>3857</v>
      </c>
      <c r="B3487" t="s">
        <v>5297</v>
      </c>
      <c r="C3487" t="s">
        <v>3871</v>
      </c>
      <c r="D3487">
        <v>2020</v>
      </c>
      <c r="E3487" t="s">
        <v>3875</v>
      </c>
      <c r="F3487" t="s">
        <v>3873</v>
      </c>
      <c r="G3487" t="s">
        <v>17</v>
      </c>
      <c r="H3487" t="s">
        <v>3856</v>
      </c>
      <c r="I3487">
        <v>236.85640000000001</v>
      </c>
      <c r="J3487">
        <v>4</v>
      </c>
    </row>
    <row r="3488" spans="1:10" hidden="1" x14ac:dyDescent="0.3">
      <c r="A3488" t="s">
        <v>3857</v>
      </c>
      <c r="B3488" t="s">
        <v>5079</v>
      </c>
      <c r="C3488" t="s">
        <v>3871</v>
      </c>
      <c r="D3488">
        <v>2020</v>
      </c>
      <c r="E3488" t="s">
        <v>3875</v>
      </c>
      <c r="F3488" t="s">
        <v>3873</v>
      </c>
      <c r="G3488" t="s">
        <v>17</v>
      </c>
      <c r="H3488" t="s">
        <v>3856</v>
      </c>
      <c r="I3488">
        <v>39.313800000000001</v>
      </c>
      <c r="J3488">
        <v>4</v>
      </c>
    </row>
    <row r="3489" spans="1:10" hidden="1" x14ac:dyDescent="0.3">
      <c r="A3489" t="s">
        <v>3857</v>
      </c>
      <c r="B3489" t="s">
        <v>4573</v>
      </c>
      <c r="C3489" t="s">
        <v>3996</v>
      </c>
      <c r="D3489">
        <v>2020</v>
      </c>
      <c r="E3489" t="s">
        <v>3875</v>
      </c>
      <c r="F3489" t="s">
        <v>3873</v>
      </c>
      <c r="G3489" t="s">
        <v>17</v>
      </c>
      <c r="H3489" t="s">
        <v>3856</v>
      </c>
      <c r="I3489">
        <v>254.904</v>
      </c>
      <c r="J3489">
        <v>4</v>
      </c>
    </row>
    <row r="3490" spans="1:10" hidden="1" x14ac:dyDescent="0.3">
      <c r="A3490" t="s">
        <v>3851</v>
      </c>
      <c r="B3490" t="s">
        <v>5316</v>
      </c>
      <c r="C3490" t="s">
        <v>3932</v>
      </c>
      <c r="D3490">
        <v>2015</v>
      </c>
      <c r="E3490" t="s">
        <v>3872</v>
      </c>
      <c r="F3490" t="s">
        <v>3873</v>
      </c>
      <c r="G3490" t="s">
        <v>17</v>
      </c>
      <c r="H3490" t="s">
        <v>3856</v>
      </c>
      <c r="I3490">
        <v>178.137</v>
      </c>
      <c r="J3490">
        <v>4</v>
      </c>
    </row>
    <row r="3491" spans="1:10" hidden="1" x14ac:dyDescent="0.3">
      <c r="A3491" t="s">
        <v>3851</v>
      </c>
      <c r="B3491" t="s">
        <v>4449</v>
      </c>
      <c r="C3491" t="s">
        <v>3932</v>
      </c>
      <c r="D3491">
        <v>2015</v>
      </c>
      <c r="E3491" t="s">
        <v>3872</v>
      </c>
      <c r="F3491" t="s">
        <v>3873</v>
      </c>
      <c r="G3491" t="s">
        <v>17</v>
      </c>
      <c r="H3491" t="s">
        <v>3856</v>
      </c>
      <c r="I3491">
        <v>129.26259999999999</v>
      </c>
      <c r="J3491">
        <v>4</v>
      </c>
    </row>
    <row r="3492" spans="1:10" hidden="1" x14ac:dyDescent="0.3">
      <c r="A3492" t="s">
        <v>3851</v>
      </c>
      <c r="B3492" t="s">
        <v>5157</v>
      </c>
      <c r="C3492" t="s">
        <v>3932</v>
      </c>
      <c r="D3492">
        <v>2015</v>
      </c>
      <c r="E3492" t="s">
        <v>3872</v>
      </c>
      <c r="F3492" t="s">
        <v>3873</v>
      </c>
      <c r="G3492" t="s">
        <v>17</v>
      </c>
      <c r="H3492" t="s">
        <v>3856</v>
      </c>
      <c r="I3492">
        <v>61.951000000000001</v>
      </c>
      <c r="J3492">
        <v>4</v>
      </c>
    </row>
    <row r="3493" spans="1:10" hidden="1" x14ac:dyDescent="0.3">
      <c r="A3493" t="s">
        <v>3851</v>
      </c>
      <c r="B3493" t="s">
        <v>4021</v>
      </c>
      <c r="C3493" t="s">
        <v>3932</v>
      </c>
      <c r="D3493">
        <v>2015</v>
      </c>
      <c r="E3493" t="s">
        <v>3872</v>
      </c>
      <c r="F3493" t="s">
        <v>3873</v>
      </c>
      <c r="G3493" t="s">
        <v>17</v>
      </c>
      <c r="H3493" t="s">
        <v>3856</v>
      </c>
      <c r="I3493">
        <v>36.187399999999997</v>
      </c>
      <c r="J3493">
        <v>4</v>
      </c>
    </row>
    <row r="3494" spans="1:10" hidden="1" x14ac:dyDescent="0.3">
      <c r="A3494" t="s">
        <v>3851</v>
      </c>
      <c r="B3494" t="s">
        <v>5216</v>
      </c>
      <c r="C3494" t="s">
        <v>3895</v>
      </c>
      <c r="D3494">
        <v>2015</v>
      </c>
      <c r="E3494" t="s">
        <v>3872</v>
      </c>
      <c r="F3494" t="s">
        <v>3873</v>
      </c>
      <c r="G3494" t="s">
        <v>17</v>
      </c>
      <c r="H3494" t="s">
        <v>3856</v>
      </c>
      <c r="I3494">
        <v>95.606800000000007</v>
      </c>
      <c r="J3494">
        <v>4</v>
      </c>
    </row>
    <row r="3495" spans="1:10" hidden="1" x14ac:dyDescent="0.3">
      <c r="A3495" t="s">
        <v>3851</v>
      </c>
      <c r="B3495" t="s">
        <v>4174</v>
      </c>
      <c r="C3495" t="s">
        <v>3895</v>
      </c>
      <c r="D3495">
        <v>2015</v>
      </c>
      <c r="E3495" t="s">
        <v>3872</v>
      </c>
      <c r="F3495" t="s">
        <v>3873</v>
      </c>
      <c r="G3495" t="s">
        <v>17</v>
      </c>
      <c r="H3495" t="s">
        <v>3856</v>
      </c>
      <c r="I3495">
        <v>141.38380000000001</v>
      </c>
      <c r="J3495">
        <v>4</v>
      </c>
    </row>
    <row r="3496" spans="1:10" hidden="1" x14ac:dyDescent="0.3">
      <c r="A3496" t="s">
        <v>3851</v>
      </c>
      <c r="B3496" t="s">
        <v>4266</v>
      </c>
      <c r="C3496" t="s">
        <v>3911</v>
      </c>
      <c r="D3496">
        <v>2015</v>
      </c>
      <c r="E3496" t="s">
        <v>3872</v>
      </c>
      <c r="F3496" t="s">
        <v>3873</v>
      </c>
      <c r="G3496" t="s">
        <v>17</v>
      </c>
      <c r="H3496" t="s">
        <v>3856</v>
      </c>
      <c r="I3496">
        <v>55.961399999999998</v>
      </c>
      <c r="J3496">
        <v>4</v>
      </c>
    </row>
    <row r="3497" spans="1:10" hidden="1" x14ac:dyDescent="0.3">
      <c r="A3497" t="s">
        <v>3851</v>
      </c>
      <c r="B3497" t="s">
        <v>5317</v>
      </c>
      <c r="C3497" t="s">
        <v>3868</v>
      </c>
      <c r="D3497">
        <v>2015</v>
      </c>
      <c r="E3497" t="s">
        <v>3872</v>
      </c>
      <c r="F3497" t="s">
        <v>3873</v>
      </c>
      <c r="G3497" t="s">
        <v>17</v>
      </c>
      <c r="H3497" t="s">
        <v>3856</v>
      </c>
      <c r="I3497">
        <v>199.07419999999999</v>
      </c>
      <c r="J3497">
        <v>4</v>
      </c>
    </row>
    <row r="3498" spans="1:10" hidden="1" x14ac:dyDescent="0.3">
      <c r="A3498" t="s">
        <v>3851</v>
      </c>
      <c r="B3498" t="s">
        <v>4484</v>
      </c>
      <c r="C3498" t="s">
        <v>3868</v>
      </c>
      <c r="D3498">
        <v>2015</v>
      </c>
      <c r="E3498" t="s">
        <v>3872</v>
      </c>
      <c r="F3498" t="s">
        <v>3873</v>
      </c>
      <c r="G3498" t="s">
        <v>17</v>
      </c>
      <c r="H3498" t="s">
        <v>3856</v>
      </c>
      <c r="I3498">
        <v>254.10140000000001</v>
      </c>
      <c r="J3498">
        <v>4</v>
      </c>
    </row>
    <row r="3499" spans="1:10" hidden="1" x14ac:dyDescent="0.3">
      <c r="A3499" t="s">
        <v>3851</v>
      </c>
      <c r="B3499" t="s">
        <v>4569</v>
      </c>
      <c r="C3499" t="s">
        <v>3834</v>
      </c>
      <c r="D3499">
        <v>2015</v>
      </c>
      <c r="E3499" t="s">
        <v>3872</v>
      </c>
      <c r="F3499" t="s">
        <v>3873</v>
      </c>
      <c r="G3499" t="s">
        <v>17</v>
      </c>
      <c r="H3499" t="s">
        <v>3856</v>
      </c>
      <c r="I3499">
        <v>124.173</v>
      </c>
      <c r="J3499">
        <v>4</v>
      </c>
    </row>
    <row r="3500" spans="1:10" hidden="1" x14ac:dyDescent="0.3">
      <c r="A3500" t="s">
        <v>3851</v>
      </c>
      <c r="B3500" t="s">
        <v>4976</v>
      </c>
      <c r="C3500" t="s">
        <v>3834</v>
      </c>
      <c r="D3500">
        <v>2015</v>
      </c>
      <c r="E3500" t="s">
        <v>3872</v>
      </c>
      <c r="F3500" t="s">
        <v>3873</v>
      </c>
      <c r="G3500" t="s">
        <v>17</v>
      </c>
      <c r="H3500" t="s">
        <v>3856</v>
      </c>
      <c r="I3500">
        <v>254.23560000000001</v>
      </c>
      <c r="J3500">
        <v>4</v>
      </c>
    </row>
    <row r="3501" spans="1:10" hidden="1" x14ac:dyDescent="0.3">
      <c r="A3501" t="s">
        <v>3851</v>
      </c>
      <c r="B3501" t="s">
        <v>5318</v>
      </c>
      <c r="C3501" t="s">
        <v>3834</v>
      </c>
      <c r="D3501">
        <v>2015</v>
      </c>
      <c r="E3501" t="s">
        <v>3872</v>
      </c>
      <c r="F3501" t="s">
        <v>3873</v>
      </c>
      <c r="G3501" t="s">
        <v>17</v>
      </c>
      <c r="H3501" t="s">
        <v>3856</v>
      </c>
      <c r="I3501">
        <v>263.791</v>
      </c>
      <c r="J3501">
        <v>4</v>
      </c>
    </row>
    <row r="3502" spans="1:10" hidden="1" x14ac:dyDescent="0.3">
      <c r="A3502" t="s">
        <v>3851</v>
      </c>
      <c r="B3502" t="s">
        <v>5319</v>
      </c>
      <c r="C3502" t="s">
        <v>3834</v>
      </c>
      <c r="D3502">
        <v>2015</v>
      </c>
      <c r="E3502" t="s">
        <v>3872</v>
      </c>
      <c r="F3502" t="s">
        <v>3873</v>
      </c>
      <c r="G3502" t="s">
        <v>17</v>
      </c>
      <c r="H3502" t="s">
        <v>3856</v>
      </c>
      <c r="I3502">
        <v>63.619399999999999</v>
      </c>
      <c r="J3502">
        <v>4</v>
      </c>
    </row>
    <row r="3503" spans="1:10" hidden="1" x14ac:dyDescent="0.3">
      <c r="A3503" t="s">
        <v>3851</v>
      </c>
      <c r="B3503" t="s">
        <v>5320</v>
      </c>
      <c r="C3503" t="s">
        <v>3834</v>
      </c>
      <c r="D3503">
        <v>2015</v>
      </c>
      <c r="E3503" t="s">
        <v>3872</v>
      </c>
      <c r="F3503" t="s">
        <v>3873</v>
      </c>
      <c r="G3503" t="s">
        <v>17</v>
      </c>
      <c r="H3503" t="s">
        <v>3856</v>
      </c>
      <c r="I3503">
        <v>256.36720000000003</v>
      </c>
      <c r="J3503">
        <v>4</v>
      </c>
    </row>
    <row r="3504" spans="1:10" hidden="1" x14ac:dyDescent="0.3">
      <c r="A3504" t="s">
        <v>3851</v>
      </c>
      <c r="B3504" t="s">
        <v>4846</v>
      </c>
      <c r="C3504" t="s">
        <v>3853</v>
      </c>
      <c r="D3504">
        <v>2015</v>
      </c>
      <c r="E3504" t="s">
        <v>3872</v>
      </c>
      <c r="F3504" t="s">
        <v>3873</v>
      </c>
      <c r="G3504" t="s">
        <v>17</v>
      </c>
      <c r="H3504" t="s">
        <v>3856</v>
      </c>
      <c r="I3504">
        <v>189.21879999999999</v>
      </c>
      <c r="J3504">
        <v>4</v>
      </c>
    </row>
    <row r="3505" spans="1:10" hidden="1" x14ac:dyDescent="0.3">
      <c r="A3505" t="s">
        <v>3851</v>
      </c>
      <c r="B3505" t="s">
        <v>4673</v>
      </c>
      <c r="C3505" t="s">
        <v>3853</v>
      </c>
      <c r="D3505">
        <v>2015</v>
      </c>
      <c r="E3505" t="s">
        <v>3872</v>
      </c>
      <c r="F3505" t="s">
        <v>3873</v>
      </c>
      <c r="G3505" t="s">
        <v>17</v>
      </c>
      <c r="H3505" t="s">
        <v>3856</v>
      </c>
      <c r="I3505">
        <v>197.77680000000001</v>
      </c>
      <c r="J3505">
        <v>4</v>
      </c>
    </row>
    <row r="3506" spans="1:10" hidden="1" x14ac:dyDescent="0.3">
      <c r="A3506" t="s">
        <v>3851</v>
      </c>
      <c r="B3506" t="s">
        <v>5321</v>
      </c>
      <c r="C3506" t="s">
        <v>3853</v>
      </c>
      <c r="D3506">
        <v>2015</v>
      </c>
      <c r="E3506" t="s">
        <v>3872</v>
      </c>
      <c r="F3506" t="s">
        <v>3873</v>
      </c>
      <c r="G3506" t="s">
        <v>17</v>
      </c>
      <c r="H3506" t="s">
        <v>3856</v>
      </c>
      <c r="I3506">
        <v>181.69499999999999</v>
      </c>
      <c r="J3506">
        <v>4</v>
      </c>
    </row>
    <row r="3507" spans="1:10" hidden="1" x14ac:dyDescent="0.3">
      <c r="A3507" t="s">
        <v>3851</v>
      </c>
      <c r="B3507" t="s">
        <v>4028</v>
      </c>
      <c r="C3507" t="s">
        <v>3892</v>
      </c>
      <c r="D3507">
        <v>2015</v>
      </c>
      <c r="E3507" t="s">
        <v>3872</v>
      </c>
      <c r="F3507" t="s">
        <v>3873</v>
      </c>
      <c r="G3507" t="s">
        <v>17</v>
      </c>
      <c r="H3507" t="s">
        <v>3856</v>
      </c>
      <c r="I3507">
        <v>107.6596</v>
      </c>
      <c r="J3507">
        <v>4</v>
      </c>
    </row>
    <row r="3508" spans="1:10" hidden="1" x14ac:dyDescent="0.3">
      <c r="A3508" t="s">
        <v>3851</v>
      </c>
      <c r="B3508" t="s">
        <v>4604</v>
      </c>
      <c r="C3508" t="s">
        <v>3892</v>
      </c>
      <c r="D3508">
        <v>2015</v>
      </c>
      <c r="E3508" t="s">
        <v>3872</v>
      </c>
      <c r="F3508" t="s">
        <v>3873</v>
      </c>
      <c r="G3508" t="s">
        <v>17</v>
      </c>
      <c r="H3508" t="s">
        <v>3856</v>
      </c>
      <c r="I3508">
        <v>149.8366</v>
      </c>
      <c r="J3508">
        <v>4</v>
      </c>
    </row>
    <row r="3509" spans="1:10" hidden="1" x14ac:dyDescent="0.3">
      <c r="A3509" t="s">
        <v>3851</v>
      </c>
      <c r="B3509" t="s">
        <v>5291</v>
      </c>
      <c r="C3509" t="s">
        <v>3990</v>
      </c>
      <c r="D3509">
        <v>2015</v>
      </c>
      <c r="E3509" t="s">
        <v>3872</v>
      </c>
      <c r="F3509" t="s">
        <v>3873</v>
      </c>
      <c r="G3509" t="s">
        <v>17</v>
      </c>
      <c r="H3509" t="s">
        <v>3856</v>
      </c>
      <c r="I3509">
        <v>239.988</v>
      </c>
      <c r="J3509">
        <v>4</v>
      </c>
    </row>
    <row r="3510" spans="1:10" hidden="1" x14ac:dyDescent="0.3">
      <c r="A3510" t="s">
        <v>3851</v>
      </c>
      <c r="B3510" t="s">
        <v>4486</v>
      </c>
      <c r="C3510" t="s">
        <v>3886</v>
      </c>
      <c r="D3510">
        <v>2015</v>
      </c>
      <c r="E3510" t="s">
        <v>3872</v>
      </c>
      <c r="F3510" t="s">
        <v>3873</v>
      </c>
      <c r="G3510" t="s">
        <v>17</v>
      </c>
      <c r="H3510" t="s">
        <v>3856</v>
      </c>
      <c r="I3510">
        <v>141.68379999999999</v>
      </c>
      <c r="J3510">
        <v>4</v>
      </c>
    </row>
    <row r="3511" spans="1:10" hidden="1" x14ac:dyDescent="0.3">
      <c r="A3511" t="s">
        <v>3851</v>
      </c>
      <c r="B3511" t="s">
        <v>5322</v>
      </c>
      <c r="C3511" t="s">
        <v>3886</v>
      </c>
      <c r="D3511">
        <v>2015</v>
      </c>
      <c r="E3511" t="s">
        <v>3872</v>
      </c>
      <c r="F3511" t="s">
        <v>3873</v>
      </c>
      <c r="G3511" t="s">
        <v>17</v>
      </c>
      <c r="H3511" t="s">
        <v>3856</v>
      </c>
      <c r="I3511">
        <v>49.800800000000002</v>
      </c>
      <c r="J3511">
        <v>4</v>
      </c>
    </row>
    <row r="3512" spans="1:10" hidden="1" x14ac:dyDescent="0.3">
      <c r="A3512" t="s">
        <v>3851</v>
      </c>
      <c r="B3512" t="s">
        <v>4497</v>
      </c>
      <c r="C3512" t="s">
        <v>3886</v>
      </c>
      <c r="D3512">
        <v>2015</v>
      </c>
      <c r="E3512" t="s">
        <v>3872</v>
      </c>
      <c r="F3512" t="s">
        <v>3873</v>
      </c>
      <c r="G3512" t="s">
        <v>17</v>
      </c>
      <c r="H3512" t="s">
        <v>3856</v>
      </c>
      <c r="I3512">
        <v>157.42619999999999</v>
      </c>
      <c r="J3512">
        <v>4</v>
      </c>
    </row>
    <row r="3513" spans="1:10" hidden="1" x14ac:dyDescent="0.3">
      <c r="A3513" t="s">
        <v>3851</v>
      </c>
      <c r="B3513" t="s">
        <v>4367</v>
      </c>
      <c r="C3513" t="s">
        <v>3886</v>
      </c>
      <c r="D3513">
        <v>2015</v>
      </c>
      <c r="E3513" t="s">
        <v>3872</v>
      </c>
      <c r="F3513" t="s">
        <v>3873</v>
      </c>
      <c r="G3513" t="s">
        <v>17</v>
      </c>
      <c r="H3513" t="s">
        <v>3856</v>
      </c>
      <c r="I3513">
        <v>110.2544</v>
      </c>
      <c r="J3513">
        <v>4</v>
      </c>
    </row>
    <row r="3514" spans="1:10" hidden="1" x14ac:dyDescent="0.3">
      <c r="A3514" t="s">
        <v>3851</v>
      </c>
      <c r="B3514" t="s">
        <v>4560</v>
      </c>
      <c r="C3514" t="s">
        <v>3932</v>
      </c>
      <c r="D3514">
        <v>2020</v>
      </c>
      <c r="E3514" t="s">
        <v>3875</v>
      </c>
      <c r="F3514" t="s">
        <v>3873</v>
      </c>
      <c r="G3514" t="s">
        <v>17</v>
      </c>
      <c r="H3514" t="s">
        <v>3856</v>
      </c>
      <c r="I3514">
        <v>225.80619999999999</v>
      </c>
      <c r="J3514">
        <v>4</v>
      </c>
    </row>
    <row r="3515" spans="1:10" hidden="1" x14ac:dyDescent="0.3">
      <c r="A3515" t="s">
        <v>3851</v>
      </c>
      <c r="B3515" t="s">
        <v>4021</v>
      </c>
      <c r="C3515" t="s">
        <v>3932</v>
      </c>
      <c r="D3515">
        <v>2020</v>
      </c>
      <c r="E3515" t="s">
        <v>3875</v>
      </c>
      <c r="F3515" t="s">
        <v>3873</v>
      </c>
      <c r="G3515" t="s">
        <v>17</v>
      </c>
      <c r="H3515" t="s">
        <v>3856</v>
      </c>
      <c r="I3515">
        <v>35.087400000000002</v>
      </c>
      <c r="J3515">
        <v>4</v>
      </c>
    </row>
    <row r="3516" spans="1:10" hidden="1" x14ac:dyDescent="0.3">
      <c r="A3516" t="s">
        <v>3851</v>
      </c>
      <c r="B3516" t="s">
        <v>5235</v>
      </c>
      <c r="C3516" t="s">
        <v>3932</v>
      </c>
      <c r="D3516">
        <v>2020</v>
      </c>
      <c r="E3516" t="s">
        <v>3875</v>
      </c>
      <c r="F3516" t="s">
        <v>3873</v>
      </c>
      <c r="G3516" t="s">
        <v>17</v>
      </c>
      <c r="H3516" t="s">
        <v>3856</v>
      </c>
      <c r="I3516">
        <v>95.9726</v>
      </c>
      <c r="J3516">
        <v>4</v>
      </c>
    </row>
    <row r="3517" spans="1:10" hidden="1" x14ac:dyDescent="0.3">
      <c r="A3517" t="s">
        <v>3851</v>
      </c>
      <c r="B3517" t="s">
        <v>4813</v>
      </c>
      <c r="C3517" t="s">
        <v>3932</v>
      </c>
      <c r="D3517">
        <v>2020</v>
      </c>
      <c r="E3517" t="s">
        <v>3875</v>
      </c>
      <c r="F3517" t="s">
        <v>3873</v>
      </c>
      <c r="G3517" t="s">
        <v>17</v>
      </c>
      <c r="H3517" t="s">
        <v>3856</v>
      </c>
      <c r="I3517">
        <v>89.382999999999996</v>
      </c>
      <c r="J3517">
        <v>4</v>
      </c>
    </row>
    <row r="3518" spans="1:10" hidden="1" x14ac:dyDescent="0.3">
      <c r="A3518" t="s">
        <v>3851</v>
      </c>
      <c r="B3518" t="s">
        <v>5011</v>
      </c>
      <c r="C3518" t="s">
        <v>3895</v>
      </c>
      <c r="D3518">
        <v>2020</v>
      </c>
      <c r="E3518" t="s">
        <v>3875</v>
      </c>
      <c r="F3518" t="s">
        <v>3873</v>
      </c>
      <c r="G3518" t="s">
        <v>17</v>
      </c>
      <c r="H3518" t="s">
        <v>3856</v>
      </c>
      <c r="I3518">
        <v>157.52879999999999</v>
      </c>
      <c r="J3518">
        <v>4</v>
      </c>
    </row>
    <row r="3519" spans="1:10" hidden="1" x14ac:dyDescent="0.3">
      <c r="A3519" t="s">
        <v>3851</v>
      </c>
      <c r="B3519" t="s">
        <v>5181</v>
      </c>
      <c r="C3519" t="s">
        <v>3911</v>
      </c>
      <c r="D3519">
        <v>2020</v>
      </c>
      <c r="E3519" t="s">
        <v>3875</v>
      </c>
      <c r="F3519" t="s">
        <v>3873</v>
      </c>
      <c r="G3519" t="s">
        <v>17</v>
      </c>
      <c r="H3519" t="s">
        <v>3856</v>
      </c>
      <c r="I3519">
        <v>177.5712</v>
      </c>
      <c r="J3519">
        <v>4</v>
      </c>
    </row>
    <row r="3520" spans="1:10" hidden="1" x14ac:dyDescent="0.3">
      <c r="A3520" t="s">
        <v>3851</v>
      </c>
      <c r="B3520" t="s">
        <v>4348</v>
      </c>
      <c r="C3520" t="s">
        <v>3868</v>
      </c>
      <c r="D3520">
        <v>2020</v>
      </c>
      <c r="E3520" t="s">
        <v>3875</v>
      </c>
      <c r="F3520" t="s">
        <v>3873</v>
      </c>
      <c r="G3520" t="s">
        <v>17</v>
      </c>
      <c r="H3520" t="s">
        <v>3856</v>
      </c>
      <c r="I3520">
        <v>111.4228</v>
      </c>
      <c r="J3520">
        <v>4</v>
      </c>
    </row>
    <row r="3521" spans="1:10" hidden="1" x14ac:dyDescent="0.3">
      <c r="A3521" t="s">
        <v>3851</v>
      </c>
      <c r="B3521" t="s">
        <v>4549</v>
      </c>
      <c r="C3521" t="s">
        <v>3868</v>
      </c>
      <c r="D3521">
        <v>2020</v>
      </c>
      <c r="E3521" t="s">
        <v>3875</v>
      </c>
      <c r="F3521" t="s">
        <v>3873</v>
      </c>
      <c r="G3521" t="s">
        <v>17</v>
      </c>
      <c r="H3521" t="s">
        <v>3856</v>
      </c>
      <c r="I3521">
        <v>147.04179999999999</v>
      </c>
      <c r="J3521">
        <v>4</v>
      </c>
    </row>
    <row r="3522" spans="1:10" hidden="1" x14ac:dyDescent="0.3">
      <c r="A3522" t="s">
        <v>3851</v>
      </c>
      <c r="B3522" t="s">
        <v>4261</v>
      </c>
      <c r="C3522" t="s">
        <v>3834</v>
      </c>
      <c r="D3522">
        <v>2020</v>
      </c>
      <c r="E3522" t="s">
        <v>3875</v>
      </c>
      <c r="F3522" t="s">
        <v>3873</v>
      </c>
      <c r="G3522" t="s">
        <v>17</v>
      </c>
      <c r="H3522" t="s">
        <v>3856</v>
      </c>
      <c r="I3522">
        <v>98.172600000000003</v>
      </c>
      <c r="J3522">
        <v>4</v>
      </c>
    </row>
    <row r="3523" spans="1:10" hidden="1" x14ac:dyDescent="0.3">
      <c r="A3523" t="s">
        <v>3851</v>
      </c>
      <c r="B3523" t="s">
        <v>5196</v>
      </c>
      <c r="C3523" t="s">
        <v>3834</v>
      </c>
      <c r="D3523">
        <v>2020</v>
      </c>
      <c r="E3523" t="s">
        <v>3875</v>
      </c>
      <c r="F3523" t="s">
        <v>3873</v>
      </c>
      <c r="G3523" t="s">
        <v>17</v>
      </c>
      <c r="H3523" t="s">
        <v>3856</v>
      </c>
      <c r="I3523">
        <v>43.574399999999997</v>
      </c>
      <c r="J3523">
        <v>4</v>
      </c>
    </row>
    <row r="3524" spans="1:10" hidden="1" x14ac:dyDescent="0.3">
      <c r="A3524" t="s">
        <v>3851</v>
      </c>
      <c r="B3524" t="s">
        <v>5237</v>
      </c>
      <c r="C3524" t="s">
        <v>3834</v>
      </c>
      <c r="D3524">
        <v>2020</v>
      </c>
      <c r="E3524" t="s">
        <v>3875</v>
      </c>
      <c r="F3524" t="s">
        <v>3873</v>
      </c>
      <c r="G3524" t="s">
        <v>17</v>
      </c>
      <c r="H3524" t="s">
        <v>3856</v>
      </c>
      <c r="I3524">
        <v>194.57939999999999</v>
      </c>
      <c r="J3524">
        <v>4</v>
      </c>
    </row>
    <row r="3525" spans="1:10" hidden="1" x14ac:dyDescent="0.3">
      <c r="A3525" t="s">
        <v>3851</v>
      </c>
      <c r="B3525" t="s">
        <v>4024</v>
      </c>
      <c r="C3525" t="s">
        <v>3834</v>
      </c>
      <c r="D3525">
        <v>2020</v>
      </c>
      <c r="E3525" t="s">
        <v>3875</v>
      </c>
      <c r="F3525" t="s">
        <v>3873</v>
      </c>
      <c r="G3525" t="s">
        <v>17</v>
      </c>
      <c r="H3525" t="s">
        <v>3856</v>
      </c>
      <c r="I3525">
        <v>181.96080000000001</v>
      </c>
      <c r="J3525">
        <v>4</v>
      </c>
    </row>
    <row r="3526" spans="1:10" hidden="1" x14ac:dyDescent="0.3">
      <c r="A3526" t="s">
        <v>3851</v>
      </c>
      <c r="B3526" t="s">
        <v>5320</v>
      </c>
      <c r="C3526" t="s">
        <v>3834</v>
      </c>
      <c r="D3526">
        <v>2020</v>
      </c>
      <c r="E3526" t="s">
        <v>3875</v>
      </c>
      <c r="F3526" t="s">
        <v>3873</v>
      </c>
      <c r="G3526" t="s">
        <v>17</v>
      </c>
      <c r="H3526" t="s">
        <v>3856</v>
      </c>
      <c r="I3526">
        <v>257.2672</v>
      </c>
      <c r="J3526">
        <v>4</v>
      </c>
    </row>
    <row r="3527" spans="1:10" hidden="1" x14ac:dyDescent="0.3">
      <c r="A3527" t="s">
        <v>3851</v>
      </c>
      <c r="B3527" t="s">
        <v>5323</v>
      </c>
      <c r="C3527" t="s">
        <v>3864</v>
      </c>
      <c r="D3527">
        <v>2020</v>
      </c>
      <c r="E3527" t="s">
        <v>3875</v>
      </c>
      <c r="F3527" t="s">
        <v>3873</v>
      </c>
      <c r="G3527" t="s">
        <v>17</v>
      </c>
      <c r="H3527" t="s">
        <v>3856</v>
      </c>
      <c r="I3527">
        <v>244.61439999999999</v>
      </c>
      <c r="J3527">
        <v>4</v>
      </c>
    </row>
    <row r="3528" spans="1:10" hidden="1" x14ac:dyDescent="0.3">
      <c r="A3528" t="s">
        <v>3851</v>
      </c>
      <c r="B3528" t="s">
        <v>5324</v>
      </c>
      <c r="C3528" t="s">
        <v>3864</v>
      </c>
      <c r="D3528">
        <v>2020</v>
      </c>
      <c r="E3528" t="s">
        <v>3875</v>
      </c>
      <c r="F3528" t="s">
        <v>3873</v>
      </c>
      <c r="G3528" t="s">
        <v>17</v>
      </c>
      <c r="H3528" t="s">
        <v>3856</v>
      </c>
      <c r="I3528">
        <v>144.67599999999999</v>
      </c>
      <c r="J3528">
        <v>4</v>
      </c>
    </row>
    <row r="3529" spans="1:10" hidden="1" x14ac:dyDescent="0.3">
      <c r="A3529" t="s">
        <v>3851</v>
      </c>
      <c r="B3529" t="s">
        <v>4960</v>
      </c>
      <c r="C3529" t="s">
        <v>3864</v>
      </c>
      <c r="D3529">
        <v>2020</v>
      </c>
      <c r="E3529" t="s">
        <v>3875</v>
      </c>
      <c r="F3529" t="s">
        <v>3873</v>
      </c>
      <c r="G3529" t="s">
        <v>17</v>
      </c>
      <c r="H3529" t="s">
        <v>3856</v>
      </c>
      <c r="I3529">
        <v>98.672600000000003</v>
      </c>
      <c r="J3529">
        <v>4</v>
      </c>
    </row>
    <row r="3530" spans="1:10" hidden="1" x14ac:dyDescent="0.3">
      <c r="A3530" t="s">
        <v>3851</v>
      </c>
      <c r="B3530" t="s">
        <v>4595</v>
      </c>
      <c r="C3530" t="s">
        <v>3864</v>
      </c>
      <c r="D3530">
        <v>2020</v>
      </c>
      <c r="E3530" t="s">
        <v>3875</v>
      </c>
      <c r="F3530" t="s">
        <v>3873</v>
      </c>
      <c r="G3530" t="s">
        <v>17</v>
      </c>
      <c r="H3530" t="s">
        <v>3856</v>
      </c>
      <c r="I3530">
        <v>163.221</v>
      </c>
      <c r="J3530">
        <v>4</v>
      </c>
    </row>
    <row r="3531" spans="1:10" hidden="1" x14ac:dyDescent="0.3">
      <c r="A3531" t="s">
        <v>3851</v>
      </c>
      <c r="B3531" t="s">
        <v>5171</v>
      </c>
      <c r="C3531" t="s">
        <v>3853</v>
      </c>
      <c r="D3531">
        <v>2020</v>
      </c>
      <c r="E3531" t="s">
        <v>3875</v>
      </c>
      <c r="F3531" t="s">
        <v>3873</v>
      </c>
      <c r="G3531" t="s">
        <v>17</v>
      </c>
      <c r="H3531" t="s">
        <v>3856</v>
      </c>
      <c r="I3531">
        <v>264.22519999999997</v>
      </c>
      <c r="J3531">
        <v>4</v>
      </c>
    </row>
    <row r="3532" spans="1:10" x14ac:dyDescent="0.3">
      <c r="A3532" t="s">
        <v>3851</v>
      </c>
      <c r="B3532" t="s">
        <v>4845</v>
      </c>
      <c r="C3532" t="s">
        <v>3853</v>
      </c>
      <c r="D3532">
        <v>2020</v>
      </c>
      <c r="E3532" t="s">
        <v>3875</v>
      </c>
      <c r="F3532" t="s">
        <v>3873</v>
      </c>
      <c r="G3532" t="s">
        <v>36</v>
      </c>
      <c r="H3532" t="s">
        <v>3856</v>
      </c>
      <c r="I3532">
        <v>257.06459999999998</v>
      </c>
      <c r="J3532">
        <v>4</v>
      </c>
    </row>
    <row r="3533" spans="1:10" x14ac:dyDescent="0.3">
      <c r="A3533" t="s">
        <v>3851</v>
      </c>
      <c r="B3533" t="s">
        <v>5281</v>
      </c>
      <c r="C3533" t="s">
        <v>3892</v>
      </c>
      <c r="D3533">
        <v>2020</v>
      </c>
      <c r="E3533" t="s">
        <v>3875</v>
      </c>
      <c r="F3533" t="s">
        <v>3873</v>
      </c>
      <c r="G3533" t="s">
        <v>36</v>
      </c>
      <c r="H3533" t="s">
        <v>3856</v>
      </c>
      <c r="I3533">
        <v>48.171799999999998</v>
      </c>
      <c r="J3533">
        <v>4</v>
      </c>
    </row>
    <row r="3534" spans="1:10" x14ac:dyDescent="0.3">
      <c r="A3534" t="s">
        <v>3851</v>
      </c>
      <c r="B3534" t="s">
        <v>5036</v>
      </c>
      <c r="C3534" t="s">
        <v>3892</v>
      </c>
      <c r="D3534">
        <v>2020</v>
      </c>
      <c r="E3534" t="s">
        <v>3875</v>
      </c>
      <c r="F3534" t="s">
        <v>3873</v>
      </c>
      <c r="G3534" t="s">
        <v>36</v>
      </c>
      <c r="H3534" t="s">
        <v>3856</v>
      </c>
      <c r="I3534">
        <v>197.511</v>
      </c>
      <c r="J3534">
        <v>4</v>
      </c>
    </row>
    <row r="3535" spans="1:10" x14ac:dyDescent="0.3">
      <c r="A3535" t="s">
        <v>3851</v>
      </c>
      <c r="B3535" t="s">
        <v>5173</v>
      </c>
      <c r="C3535" t="s">
        <v>3990</v>
      </c>
      <c r="D3535">
        <v>2020</v>
      </c>
      <c r="E3535" t="s">
        <v>3875</v>
      </c>
      <c r="F3535" t="s">
        <v>3873</v>
      </c>
      <c r="G3535" t="s">
        <v>36</v>
      </c>
      <c r="H3535" t="s">
        <v>3856</v>
      </c>
      <c r="I3535">
        <v>173.6764</v>
      </c>
      <c r="J3535">
        <v>4</v>
      </c>
    </row>
    <row r="3536" spans="1:10" x14ac:dyDescent="0.3">
      <c r="A3536" t="s">
        <v>3851</v>
      </c>
      <c r="B3536" t="s">
        <v>4451</v>
      </c>
      <c r="C3536" t="s">
        <v>3886</v>
      </c>
      <c r="D3536">
        <v>2020</v>
      </c>
      <c r="E3536" t="s">
        <v>3875</v>
      </c>
      <c r="F3536" t="s">
        <v>3873</v>
      </c>
      <c r="G3536" t="s">
        <v>36</v>
      </c>
      <c r="H3536" t="s">
        <v>3856</v>
      </c>
      <c r="I3536">
        <v>131.26259999999999</v>
      </c>
      <c r="J3536">
        <v>4</v>
      </c>
    </row>
    <row r="3537" spans="1:10" x14ac:dyDescent="0.3">
      <c r="A3537" t="s">
        <v>3851</v>
      </c>
      <c r="B3537" t="s">
        <v>4324</v>
      </c>
      <c r="C3537" t="s">
        <v>3886</v>
      </c>
      <c r="D3537">
        <v>2020</v>
      </c>
      <c r="E3537" t="s">
        <v>3875</v>
      </c>
      <c r="F3537" t="s">
        <v>3873</v>
      </c>
      <c r="G3537" t="s">
        <v>36</v>
      </c>
      <c r="H3537" t="s">
        <v>3856</v>
      </c>
      <c r="I3537">
        <v>88.951400000000007</v>
      </c>
      <c r="J3537">
        <v>4</v>
      </c>
    </row>
    <row r="3538" spans="1:10" x14ac:dyDescent="0.3">
      <c r="A3538" t="s">
        <v>3851</v>
      </c>
      <c r="B3538" t="s">
        <v>4288</v>
      </c>
      <c r="C3538" t="s">
        <v>3886</v>
      </c>
      <c r="D3538">
        <v>2020</v>
      </c>
      <c r="E3538" t="s">
        <v>3875</v>
      </c>
      <c r="F3538" t="s">
        <v>3873</v>
      </c>
      <c r="G3538" t="s">
        <v>36</v>
      </c>
      <c r="H3538" t="s">
        <v>3856</v>
      </c>
      <c r="I3538">
        <v>126.2704</v>
      </c>
      <c r="J3538">
        <v>4</v>
      </c>
    </row>
    <row r="3539" spans="1:10" x14ac:dyDescent="0.3">
      <c r="A3539" t="s">
        <v>3851</v>
      </c>
      <c r="B3539" t="s">
        <v>4338</v>
      </c>
      <c r="C3539" t="s">
        <v>3886</v>
      </c>
      <c r="D3539">
        <v>2020</v>
      </c>
      <c r="E3539" t="s">
        <v>3875</v>
      </c>
      <c r="F3539" t="s">
        <v>3873</v>
      </c>
      <c r="G3539" t="s">
        <v>36</v>
      </c>
      <c r="H3539" t="s">
        <v>3856</v>
      </c>
      <c r="I3539">
        <v>252.97239999999999</v>
      </c>
      <c r="J3539">
        <v>4</v>
      </c>
    </row>
    <row r="3540" spans="1:10" x14ac:dyDescent="0.3">
      <c r="A3540" t="s">
        <v>3851</v>
      </c>
      <c r="B3540" t="s">
        <v>4396</v>
      </c>
      <c r="C3540" t="s">
        <v>3886</v>
      </c>
      <c r="D3540">
        <v>2020</v>
      </c>
      <c r="E3540" t="s">
        <v>3875</v>
      </c>
      <c r="F3540" t="s">
        <v>3873</v>
      </c>
      <c r="G3540" t="s">
        <v>36</v>
      </c>
      <c r="H3540" t="s">
        <v>3856</v>
      </c>
      <c r="I3540">
        <v>111.45440000000001</v>
      </c>
      <c r="J3540">
        <v>4</v>
      </c>
    </row>
    <row r="3541" spans="1:10" x14ac:dyDescent="0.3">
      <c r="A3541" t="s">
        <v>3851</v>
      </c>
      <c r="B3541" t="s">
        <v>5040</v>
      </c>
      <c r="C3541" t="s">
        <v>3886</v>
      </c>
      <c r="D3541">
        <v>2020</v>
      </c>
      <c r="E3541" t="s">
        <v>3875</v>
      </c>
      <c r="F3541" t="s">
        <v>3873</v>
      </c>
      <c r="G3541" t="s">
        <v>36</v>
      </c>
      <c r="H3541" t="s">
        <v>3856</v>
      </c>
      <c r="I3541">
        <v>251.7724</v>
      </c>
      <c r="J3541">
        <v>4</v>
      </c>
    </row>
    <row r="3542" spans="1:10" x14ac:dyDescent="0.3">
      <c r="A3542" t="s">
        <v>3851</v>
      </c>
      <c r="B3542" t="s">
        <v>4318</v>
      </c>
      <c r="C3542" t="s">
        <v>3871</v>
      </c>
      <c r="D3542">
        <v>2020</v>
      </c>
      <c r="E3542" t="s">
        <v>3875</v>
      </c>
      <c r="F3542" t="s">
        <v>3873</v>
      </c>
      <c r="G3542" t="s">
        <v>36</v>
      </c>
      <c r="H3542" t="s">
        <v>3856</v>
      </c>
      <c r="I3542">
        <v>49.069200000000002</v>
      </c>
      <c r="J3542">
        <v>4</v>
      </c>
    </row>
    <row r="3543" spans="1:10" x14ac:dyDescent="0.3">
      <c r="A3543" t="s">
        <v>3851</v>
      </c>
      <c r="B3543" t="s">
        <v>5001</v>
      </c>
      <c r="C3543" t="s">
        <v>3871</v>
      </c>
      <c r="D3543">
        <v>2020</v>
      </c>
      <c r="E3543" t="s">
        <v>3875</v>
      </c>
      <c r="F3543" t="s">
        <v>3873</v>
      </c>
      <c r="G3543" t="s">
        <v>36</v>
      </c>
      <c r="H3543" t="s">
        <v>3856</v>
      </c>
      <c r="I3543">
        <v>125.1388</v>
      </c>
      <c r="J3543">
        <v>4</v>
      </c>
    </row>
    <row r="3544" spans="1:10" x14ac:dyDescent="0.3">
      <c r="A3544" t="s">
        <v>3851</v>
      </c>
      <c r="B3544" t="s">
        <v>5050</v>
      </c>
      <c r="C3544" t="s">
        <v>3996</v>
      </c>
      <c r="D3544">
        <v>2020</v>
      </c>
      <c r="E3544" t="s">
        <v>3875</v>
      </c>
      <c r="F3544" t="s">
        <v>3873</v>
      </c>
      <c r="G3544" t="s">
        <v>36</v>
      </c>
      <c r="H3544" t="s">
        <v>3856</v>
      </c>
      <c r="I3544">
        <v>239.85380000000001</v>
      </c>
      <c r="J3544">
        <v>4</v>
      </c>
    </row>
    <row r="3545" spans="1:10" x14ac:dyDescent="0.3">
      <c r="A3545" t="s">
        <v>3851</v>
      </c>
      <c r="B3545" t="s">
        <v>5019</v>
      </c>
      <c r="C3545" t="s">
        <v>3996</v>
      </c>
      <c r="D3545">
        <v>2020</v>
      </c>
      <c r="E3545" t="s">
        <v>3875</v>
      </c>
      <c r="F3545" t="s">
        <v>3873</v>
      </c>
      <c r="G3545" t="s">
        <v>36</v>
      </c>
      <c r="H3545" t="s">
        <v>3856</v>
      </c>
      <c r="I3545">
        <v>47.805999999999997</v>
      </c>
      <c r="J3545">
        <v>4</v>
      </c>
    </row>
    <row r="3546" spans="1:10" x14ac:dyDescent="0.3">
      <c r="A3546" t="s">
        <v>3857</v>
      </c>
      <c r="B3546" t="s">
        <v>5325</v>
      </c>
      <c r="C3546" t="s">
        <v>3880</v>
      </c>
      <c r="D3546">
        <v>2015</v>
      </c>
      <c r="E3546" t="s">
        <v>3872</v>
      </c>
      <c r="F3546" t="s">
        <v>3873</v>
      </c>
      <c r="G3546" t="s">
        <v>36</v>
      </c>
      <c r="H3546" t="s">
        <v>3856</v>
      </c>
      <c r="I3546">
        <v>255.56979999999999</v>
      </c>
      <c r="J3546">
        <v>4</v>
      </c>
    </row>
    <row r="3547" spans="1:10" x14ac:dyDescent="0.3">
      <c r="A3547" t="s">
        <v>3851</v>
      </c>
      <c r="B3547" t="s">
        <v>5326</v>
      </c>
      <c r="C3547" t="s">
        <v>3864</v>
      </c>
      <c r="D3547">
        <v>2015</v>
      </c>
      <c r="E3547" t="s">
        <v>3872</v>
      </c>
      <c r="F3547" t="s">
        <v>3873</v>
      </c>
      <c r="G3547" t="s">
        <v>36</v>
      </c>
      <c r="H3547" t="s">
        <v>3856</v>
      </c>
      <c r="I3547">
        <v>196.24260000000001</v>
      </c>
      <c r="J3547">
        <v>4</v>
      </c>
    </row>
    <row r="3548" spans="1:10" x14ac:dyDescent="0.3">
      <c r="A3548" t="s">
        <v>3851</v>
      </c>
      <c r="B3548" t="s">
        <v>4611</v>
      </c>
      <c r="C3548" t="s">
        <v>3853</v>
      </c>
      <c r="D3548">
        <v>2015</v>
      </c>
      <c r="E3548" t="s">
        <v>3872</v>
      </c>
      <c r="F3548" t="s">
        <v>3873</v>
      </c>
      <c r="G3548" t="s">
        <v>36</v>
      </c>
      <c r="H3548" t="s">
        <v>3856</v>
      </c>
      <c r="I3548">
        <v>129.5968</v>
      </c>
      <c r="J3548">
        <v>4</v>
      </c>
    </row>
    <row r="3549" spans="1:10" x14ac:dyDescent="0.3">
      <c r="A3549" t="s">
        <v>3851</v>
      </c>
      <c r="B3549" t="s">
        <v>5018</v>
      </c>
      <c r="C3549" t="s">
        <v>3853</v>
      </c>
      <c r="D3549">
        <v>2015</v>
      </c>
      <c r="E3549" t="s">
        <v>3872</v>
      </c>
      <c r="F3549" t="s">
        <v>3873</v>
      </c>
      <c r="G3549" t="s">
        <v>36</v>
      </c>
      <c r="H3549" t="s">
        <v>3856</v>
      </c>
      <c r="I3549">
        <v>56.8904</v>
      </c>
      <c r="J3549">
        <v>4</v>
      </c>
    </row>
    <row r="3550" spans="1:10" x14ac:dyDescent="0.3">
      <c r="A3550" t="s">
        <v>3851</v>
      </c>
      <c r="B3550" t="s">
        <v>4564</v>
      </c>
      <c r="C3550" t="s">
        <v>3886</v>
      </c>
      <c r="D3550">
        <v>2015</v>
      </c>
      <c r="E3550" t="s">
        <v>3872</v>
      </c>
      <c r="F3550" t="s">
        <v>3873</v>
      </c>
      <c r="G3550" t="s">
        <v>36</v>
      </c>
      <c r="H3550" t="s">
        <v>3856</v>
      </c>
      <c r="I3550">
        <v>79.495999999999995</v>
      </c>
      <c r="J3550">
        <v>4</v>
      </c>
    </row>
    <row r="3551" spans="1:10" hidden="1" x14ac:dyDescent="0.3">
      <c r="A3551" t="s">
        <v>3857</v>
      </c>
      <c r="B3551" t="s">
        <v>5213</v>
      </c>
      <c r="C3551" t="s">
        <v>3880</v>
      </c>
      <c r="D3551">
        <v>2017</v>
      </c>
      <c r="E3551" t="s">
        <v>3888</v>
      </c>
      <c r="F3551" t="s">
        <v>3873</v>
      </c>
      <c r="G3551" t="s">
        <v>3866</v>
      </c>
      <c r="H3551" t="s">
        <v>3856</v>
      </c>
      <c r="I3551">
        <v>247.08019999999999</v>
      </c>
      <c r="J3551">
        <v>4</v>
      </c>
    </row>
    <row r="3552" spans="1:10" hidden="1" x14ac:dyDescent="0.3">
      <c r="A3552" t="s">
        <v>3857</v>
      </c>
      <c r="B3552" t="s">
        <v>3931</v>
      </c>
      <c r="C3552" t="s">
        <v>3932</v>
      </c>
      <c r="D3552">
        <v>2017</v>
      </c>
      <c r="E3552" t="s">
        <v>3888</v>
      </c>
      <c r="F3552" t="s">
        <v>3873</v>
      </c>
      <c r="G3552" t="s">
        <v>3866</v>
      </c>
      <c r="H3552" t="s">
        <v>3856</v>
      </c>
      <c r="I3552">
        <v>82.325000000000003</v>
      </c>
      <c r="J3552">
        <v>4</v>
      </c>
    </row>
    <row r="3553" spans="1:10" hidden="1" x14ac:dyDescent="0.3">
      <c r="A3553" t="s">
        <v>3857</v>
      </c>
      <c r="B3553" t="s">
        <v>4290</v>
      </c>
      <c r="C3553" t="s">
        <v>3932</v>
      </c>
      <c r="D3553">
        <v>2017</v>
      </c>
      <c r="E3553" t="s">
        <v>3888</v>
      </c>
      <c r="F3553" t="s">
        <v>3873</v>
      </c>
      <c r="G3553" t="s">
        <v>3866</v>
      </c>
      <c r="H3553" t="s">
        <v>3856</v>
      </c>
      <c r="I3553">
        <v>230.601</v>
      </c>
      <c r="J3553">
        <v>4</v>
      </c>
    </row>
    <row r="3554" spans="1:10" hidden="1" x14ac:dyDescent="0.3">
      <c r="A3554" t="s">
        <v>3857</v>
      </c>
      <c r="B3554" t="s">
        <v>4499</v>
      </c>
      <c r="C3554" t="s">
        <v>3895</v>
      </c>
      <c r="D3554">
        <v>2017</v>
      </c>
      <c r="E3554" t="s">
        <v>3888</v>
      </c>
      <c r="F3554" t="s">
        <v>3873</v>
      </c>
      <c r="G3554" t="s">
        <v>3866</v>
      </c>
      <c r="H3554" t="s">
        <v>3856</v>
      </c>
      <c r="I3554">
        <v>86.285600000000002</v>
      </c>
      <c r="J3554">
        <v>4</v>
      </c>
    </row>
    <row r="3555" spans="1:10" hidden="1" x14ac:dyDescent="0.3">
      <c r="A3555" t="s">
        <v>3857</v>
      </c>
      <c r="B3555" t="s">
        <v>4352</v>
      </c>
      <c r="C3555" t="s">
        <v>3868</v>
      </c>
      <c r="D3555">
        <v>2017</v>
      </c>
      <c r="E3555" t="s">
        <v>3888</v>
      </c>
      <c r="F3555" t="s">
        <v>3873</v>
      </c>
      <c r="G3555" t="s">
        <v>3866</v>
      </c>
      <c r="H3555" t="s">
        <v>3856</v>
      </c>
      <c r="I3555">
        <v>51.132399999999997</v>
      </c>
      <c r="J3555">
        <v>4</v>
      </c>
    </row>
    <row r="3556" spans="1:10" hidden="1" x14ac:dyDescent="0.3">
      <c r="A3556" t="s">
        <v>3857</v>
      </c>
      <c r="B3556" t="s">
        <v>3976</v>
      </c>
      <c r="C3556" t="s">
        <v>3868</v>
      </c>
      <c r="D3556">
        <v>2017</v>
      </c>
      <c r="E3556" t="s">
        <v>3888</v>
      </c>
      <c r="F3556" t="s">
        <v>3873</v>
      </c>
      <c r="G3556" t="s">
        <v>3866</v>
      </c>
      <c r="H3556" t="s">
        <v>3856</v>
      </c>
      <c r="I3556">
        <v>121.14400000000001</v>
      </c>
      <c r="J3556">
        <v>4</v>
      </c>
    </row>
    <row r="3557" spans="1:10" hidden="1" x14ac:dyDescent="0.3">
      <c r="A3557" t="s">
        <v>3857</v>
      </c>
      <c r="B3557" t="s">
        <v>4183</v>
      </c>
      <c r="C3557" t="s">
        <v>3864</v>
      </c>
      <c r="D3557">
        <v>2017</v>
      </c>
      <c r="E3557" t="s">
        <v>3888</v>
      </c>
      <c r="F3557" t="s">
        <v>3873</v>
      </c>
      <c r="G3557" t="s">
        <v>3866</v>
      </c>
      <c r="H3557" t="s">
        <v>3856</v>
      </c>
      <c r="I3557">
        <v>119.91240000000001</v>
      </c>
      <c r="J3557">
        <v>4</v>
      </c>
    </row>
    <row r="3558" spans="1:10" hidden="1" x14ac:dyDescent="0.3">
      <c r="A3558" t="s">
        <v>3857</v>
      </c>
      <c r="B3558" t="s">
        <v>4692</v>
      </c>
      <c r="C3558" t="s">
        <v>3864</v>
      </c>
      <c r="D3558">
        <v>2017</v>
      </c>
      <c r="E3558" t="s">
        <v>3888</v>
      </c>
      <c r="F3558" t="s">
        <v>3873</v>
      </c>
      <c r="G3558" t="s">
        <v>3866</v>
      </c>
      <c r="H3558" t="s">
        <v>3856</v>
      </c>
      <c r="I3558">
        <v>109.2912</v>
      </c>
      <c r="J3558">
        <v>4</v>
      </c>
    </row>
    <row r="3559" spans="1:10" hidden="1" x14ac:dyDescent="0.3">
      <c r="A3559" t="s">
        <v>3857</v>
      </c>
      <c r="B3559" t="s">
        <v>4498</v>
      </c>
      <c r="C3559" t="s">
        <v>3853</v>
      </c>
      <c r="D3559">
        <v>2017</v>
      </c>
      <c r="E3559" t="s">
        <v>3888</v>
      </c>
      <c r="F3559" t="s">
        <v>3873</v>
      </c>
      <c r="G3559" t="s">
        <v>3866</v>
      </c>
      <c r="H3559" t="s">
        <v>3856</v>
      </c>
      <c r="I3559">
        <v>165.85</v>
      </c>
      <c r="J3559">
        <v>4</v>
      </c>
    </row>
    <row r="3560" spans="1:10" hidden="1" x14ac:dyDescent="0.3">
      <c r="A3560" t="s">
        <v>3857</v>
      </c>
      <c r="B3560" t="s">
        <v>4916</v>
      </c>
      <c r="C3560" t="s">
        <v>3853</v>
      </c>
      <c r="D3560">
        <v>2017</v>
      </c>
      <c r="E3560" t="s">
        <v>3888</v>
      </c>
      <c r="F3560" t="s">
        <v>3873</v>
      </c>
      <c r="G3560" t="s">
        <v>3866</v>
      </c>
      <c r="H3560" t="s">
        <v>3856</v>
      </c>
      <c r="I3560">
        <v>61.850999999999999</v>
      </c>
      <c r="J3560">
        <v>4</v>
      </c>
    </row>
    <row r="3561" spans="1:10" hidden="1" x14ac:dyDescent="0.3">
      <c r="A3561" t="s">
        <v>3857</v>
      </c>
      <c r="B3561" t="s">
        <v>5327</v>
      </c>
      <c r="C3561" t="s">
        <v>3853</v>
      </c>
      <c r="D3561">
        <v>2017</v>
      </c>
      <c r="E3561" t="s">
        <v>3888</v>
      </c>
      <c r="F3561" t="s">
        <v>3873</v>
      </c>
      <c r="G3561" t="s">
        <v>3866</v>
      </c>
      <c r="H3561" t="s">
        <v>3856</v>
      </c>
      <c r="I3561">
        <v>185.18979999999999</v>
      </c>
      <c r="J3561">
        <v>4</v>
      </c>
    </row>
    <row r="3562" spans="1:10" hidden="1" x14ac:dyDescent="0.3">
      <c r="A3562" t="s">
        <v>3857</v>
      </c>
      <c r="B3562" t="s">
        <v>5328</v>
      </c>
      <c r="C3562" t="s">
        <v>3853</v>
      </c>
      <c r="D3562">
        <v>2017</v>
      </c>
      <c r="E3562" t="s">
        <v>3888</v>
      </c>
      <c r="F3562" t="s">
        <v>3873</v>
      </c>
      <c r="G3562" t="s">
        <v>3866</v>
      </c>
      <c r="H3562" t="s">
        <v>3856</v>
      </c>
      <c r="I3562">
        <v>47.669199999999996</v>
      </c>
      <c r="J3562">
        <v>4</v>
      </c>
    </row>
    <row r="3563" spans="1:10" hidden="1" x14ac:dyDescent="0.3">
      <c r="A3563" t="s">
        <v>3857</v>
      </c>
      <c r="B3563" t="s">
        <v>4505</v>
      </c>
      <c r="C3563" t="s">
        <v>3853</v>
      </c>
      <c r="D3563">
        <v>2017</v>
      </c>
      <c r="E3563" t="s">
        <v>3888</v>
      </c>
      <c r="F3563" t="s">
        <v>3873</v>
      </c>
      <c r="G3563" t="s">
        <v>3866</v>
      </c>
      <c r="H3563" t="s">
        <v>3856</v>
      </c>
      <c r="I3563">
        <v>258.49880000000002</v>
      </c>
      <c r="J3563">
        <v>4</v>
      </c>
    </row>
    <row r="3564" spans="1:10" hidden="1" x14ac:dyDescent="0.3">
      <c r="A3564" t="s">
        <v>3857</v>
      </c>
      <c r="B3564" t="s">
        <v>5116</v>
      </c>
      <c r="C3564" t="s">
        <v>3853</v>
      </c>
      <c r="D3564">
        <v>2017</v>
      </c>
      <c r="E3564" t="s">
        <v>3888</v>
      </c>
      <c r="F3564" t="s">
        <v>3873</v>
      </c>
      <c r="G3564" t="s">
        <v>3866</v>
      </c>
      <c r="H3564" t="s">
        <v>3856</v>
      </c>
      <c r="I3564">
        <v>160.2894</v>
      </c>
      <c r="J3564">
        <v>4</v>
      </c>
    </row>
    <row r="3565" spans="1:10" hidden="1" x14ac:dyDescent="0.3">
      <c r="A3565" t="s">
        <v>3857</v>
      </c>
      <c r="B3565" t="s">
        <v>4983</v>
      </c>
      <c r="C3565" t="s">
        <v>3859</v>
      </c>
      <c r="D3565">
        <v>2017</v>
      </c>
      <c r="E3565" t="s">
        <v>3888</v>
      </c>
      <c r="F3565" t="s">
        <v>3873</v>
      </c>
      <c r="G3565" t="s">
        <v>3866</v>
      </c>
      <c r="H3565" t="s">
        <v>3856</v>
      </c>
      <c r="I3565">
        <v>266.58839999999998</v>
      </c>
      <c r="J3565">
        <v>4</v>
      </c>
    </row>
    <row r="3566" spans="1:10" hidden="1" x14ac:dyDescent="0.3">
      <c r="A3566" t="s">
        <v>3857</v>
      </c>
      <c r="B3566" t="s">
        <v>4859</v>
      </c>
      <c r="C3566" t="s">
        <v>3859</v>
      </c>
      <c r="D3566">
        <v>2017</v>
      </c>
      <c r="E3566" t="s">
        <v>3888</v>
      </c>
      <c r="F3566" t="s">
        <v>3873</v>
      </c>
      <c r="G3566" t="s">
        <v>3866</v>
      </c>
      <c r="H3566" t="s">
        <v>3856</v>
      </c>
      <c r="I3566">
        <v>146.9102</v>
      </c>
      <c r="J3566">
        <v>4</v>
      </c>
    </row>
    <row r="3567" spans="1:10" hidden="1" x14ac:dyDescent="0.3">
      <c r="A3567" t="s">
        <v>3857</v>
      </c>
      <c r="B3567" t="s">
        <v>4786</v>
      </c>
      <c r="C3567" t="s">
        <v>3859</v>
      </c>
      <c r="D3567">
        <v>2017</v>
      </c>
      <c r="E3567" t="s">
        <v>3888</v>
      </c>
      <c r="F3567" t="s">
        <v>3873</v>
      </c>
      <c r="G3567" t="s">
        <v>3866</v>
      </c>
      <c r="H3567" t="s">
        <v>3856</v>
      </c>
      <c r="I3567">
        <v>164.05260000000001</v>
      </c>
      <c r="J3567">
        <v>4</v>
      </c>
    </row>
    <row r="3568" spans="1:10" hidden="1" x14ac:dyDescent="0.3">
      <c r="A3568" t="s">
        <v>3857</v>
      </c>
      <c r="B3568" t="s">
        <v>4876</v>
      </c>
      <c r="C3568" t="s">
        <v>3859</v>
      </c>
      <c r="D3568">
        <v>2017</v>
      </c>
      <c r="E3568" t="s">
        <v>3888</v>
      </c>
      <c r="F3568" t="s">
        <v>3873</v>
      </c>
      <c r="G3568" t="s">
        <v>3866</v>
      </c>
      <c r="H3568" t="s">
        <v>3856</v>
      </c>
      <c r="I3568">
        <v>96.738399999999999</v>
      </c>
      <c r="J3568">
        <v>4</v>
      </c>
    </row>
    <row r="3569" spans="1:10" hidden="1" x14ac:dyDescent="0.3">
      <c r="A3569" t="s">
        <v>3857</v>
      </c>
      <c r="B3569" t="s">
        <v>4507</v>
      </c>
      <c r="C3569" t="s">
        <v>3859</v>
      </c>
      <c r="D3569">
        <v>2017</v>
      </c>
      <c r="E3569" t="s">
        <v>3888</v>
      </c>
      <c r="F3569" t="s">
        <v>3873</v>
      </c>
      <c r="G3569" t="s">
        <v>3866</v>
      </c>
      <c r="H3569" t="s">
        <v>3856</v>
      </c>
      <c r="I3569">
        <v>43.308599999999998</v>
      </c>
      <c r="J3569">
        <v>4</v>
      </c>
    </row>
    <row r="3570" spans="1:10" hidden="1" x14ac:dyDescent="0.3">
      <c r="A3570" t="s">
        <v>3857</v>
      </c>
      <c r="B3570" t="s">
        <v>5313</v>
      </c>
      <c r="C3570" t="s">
        <v>3880</v>
      </c>
      <c r="D3570">
        <v>2017</v>
      </c>
      <c r="E3570" t="s">
        <v>3888</v>
      </c>
      <c r="F3570" t="s">
        <v>3873</v>
      </c>
      <c r="G3570" t="s">
        <v>3866</v>
      </c>
      <c r="H3570" t="s">
        <v>3856</v>
      </c>
      <c r="I3570">
        <v>163.821</v>
      </c>
      <c r="J3570">
        <v>4</v>
      </c>
    </row>
    <row r="3571" spans="1:10" hidden="1" x14ac:dyDescent="0.3">
      <c r="A3571" t="s">
        <v>3857</v>
      </c>
      <c r="B3571" t="s">
        <v>4077</v>
      </c>
      <c r="C3571" t="s">
        <v>3880</v>
      </c>
      <c r="D3571">
        <v>2017</v>
      </c>
      <c r="E3571" t="s">
        <v>3888</v>
      </c>
      <c r="F3571" t="s">
        <v>3873</v>
      </c>
      <c r="G3571" t="s">
        <v>3866</v>
      </c>
      <c r="H3571" t="s">
        <v>3856</v>
      </c>
      <c r="I3571">
        <v>163.3526</v>
      </c>
      <c r="J3571">
        <v>4</v>
      </c>
    </row>
    <row r="3572" spans="1:10" hidden="1" x14ac:dyDescent="0.3">
      <c r="A3572" t="s">
        <v>3857</v>
      </c>
      <c r="B3572" t="s">
        <v>4877</v>
      </c>
      <c r="C3572" t="s">
        <v>3880</v>
      </c>
      <c r="D3572">
        <v>2017</v>
      </c>
      <c r="E3572" t="s">
        <v>3888</v>
      </c>
      <c r="F3572" t="s">
        <v>3873</v>
      </c>
      <c r="G3572" t="s">
        <v>3866</v>
      </c>
      <c r="H3572" t="s">
        <v>3856</v>
      </c>
      <c r="I3572">
        <v>40.811199999999999</v>
      </c>
      <c r="J3572">
        <v>4</v>
      </c>
    </row>
    <row r="3573" spans="1:10" hidden="1" x14ac:dyDescent="0.3">
      <c r="A3573" t="s">
        <v>3857</v>
      </c>
      <c r="B3573" t="s">
        <v>5314</v>
      </c>
      <c r="C3573" t="s">
        <v>3880</v>
      </c>
      <c r="D3573">
        <v>2017</v>
      </c>
      <c r="E3573" t="s">
        <v>3888</v>
      </c>
      <c r="F3573" t="s">
        <v>3873</v>
      </c>
      <c r="G3573" t="s">
        <v>3866</v>
      </c>
      <c r="H3573" t="s">
        <v>3856</v>
      </c>
      <c r="I3573">
        <v>98.57</v>
      </c>
      <c r="J3573">
        <v>4</v>
      </c>
    </row>
    <row r="3574" spans="1:10" hidden="1" x14ac:dyDescent="0.3">
      <c r="A3574" t="s">
        <v>3857</v>
      </c>
      <c r="B3574" t="s">
        <v>5215</v>
      </c>
      <c r="C3574" t="s">
        <v>3902</v>
      </c>
      <c r="D3574">
        <v>2017</v>
      </c>
      <c r="E3574" t="s">
        <v>3888</v>
      </c>
      <c r="F3574" t="s">
        <v>3873</v>
      </c>
      <c r="G3574" t="s">
        <v>3866</v>
      </c>
      <c r="H3574" t="s">
        <v>3856</v>
      </c>
      <c r="I3574">
        <v>166.15260000000001</v>
      </c>
      <c r="J3574">
        <v>4</v>
      </c>
    </row>
    <row r="3575" spans="1:10" hidden="1" x14ac:dyDescent="0.3">
      <c r="A3575" t="s">
        <v>3857</v>
      </c>
      <c r="B3575" t="s">
        <v>4559</v>
      </c>
      <c r="C3575" t="s">
        <v>3886</v>
      </c>
      <c r="D3575">
        <v>2017</v>
      </c>
      <c r="E3575" t="s">
        <v>3888</v>
      </c>
      <c r="F3575" t="s">
        <v>3873</v>
      </c>
      <c r="G3575" t="s">
        <v>3866</v>
      </c>
      <c r="H3575" t="s">
        <v>3856</v>
      </c>
      <c r="I3575">
        <v>168.6816</v>
      </c>
      <c r="J3575">
        <v>4</v>
      </c>
    </row>
    <row r="3576" spans="1:10" hidden="1" x14ac:dyDescent="0.3">
      <c r="A3576" t="s">
        <v>3857</v>
      </c>
      <c r="B3576" t="s">
        <v>4316</v>
      </c>
      <c r="C3576" t="s">
        <v>3886</v>
      </c>
      <c r="D3576">
        <v>2017</v>
      </c>
      <c r="E3576" t="s">
        <v>3888</v>
      </c>
      <c r="F3576" t="s">
        <v>3873</v>
      </c>
      <c r="G3576" t="s">
        <v>3866</v>
      </c>
      <c r="H3576" t="s">
        <v>3856</v>
      </c>
      <c r="I3576">
        <v>160.49199999999999</v>
      </c>
      <c r="J3576">
        <v>4</v>
      </c>
    </row>
    <row r="3577" spans="1:10" hidden="1" x14ac:dyDescent="0.3">
      <c r="A3577" t="s">
        <v>3857</v>
      </c>
      <c r="B3577" t="s">
        <v>4755</v>
      </c>
      <c r="C3577" t="s">
        <v>3886</v>
      </c>
      <c r="D3577">
        <v>2017</v>
      </c>
      <c r="E3577" t="s">
        <v>3888</v>
      </c>
      <c r="F3577" t="s">
        <v>3873</v>
      </c>
      <c r="G3577" t="s">
        <v>3866</v>
      </c>
      <c r="H3577" t="s">
        <v>3856</v>
      </c>
      <c r="I3577">
        <v>90.983000000000004</v>
      </c>
      <c r="J3577">
        <v>4</v>
      </c>
    </row>
    <row r="3578" spans="1:10" hidden="1" x14ac:dyDescent="0.3">
      <c r="A3578" t="s">
        <v>3857</v>
      </c>
      <c r="B3578" t="s">
        <v>5020</v>
      </c>
      <c r="C3578" t="s">
        <v>3871</v>
      </c>
      <c r="D3578">
        <v>2017</v>
      </c>
      <c r="E3578" t="s">
        <v>3888</v>
      </c>
      <c r="F3578" t="s">
        <v>3873</v>
      </c>
      <c r="G3578" t="s">
        <v>3866</v>
      </c>
      <c r="H3578" t="s">
        <v>3856</v>
      </c>
      <c r="I3578">
        <v>161.52359999999999</v>
      </c>
      <c r="J3578">
        <v>4</v>
      </c>
    </row>
    <row r="3579" spans="1:10" hidden="1" x14ac:dyDescent="0.3">
      <c r="A3579" t="s">
        <v>3851</v>
      </c>
      <c r="B3579" t="s">
        <v>4449</v>
      </c>
      <c r="C3579" t="s">
        <v>3932</v>
      </c>
      <c r="D3579">
        <v>2017</v>
      </c>
      <c r="E3579" t="s">
        <v>3888</v>
      </c>
      <c r="F3579" t="s">
        <v>3873</v>
      </c>
      <c r="G3579" t="s">
        <v>3866</v>
      </c>
      <c r="H3579" t="s">
        <v>3856</v>
      </c>
      <c r="I3579">
        <v>132.96260000000001</v>
      </c>
      <c r="J3579">
        <v>4</v>
      </c>
    </row>
    <row r="3580" spans="1:10" hidden="1" x14ac:dyDescent="0.3">
      <c r="A3580" t="s">
        <v>3851</v>
      </c>
      <c r="B3580" t="s">
        <v>4932</v>
      </c>
      <c r="C3580" t="s">
        <v>3932</v>
      </c>
      <c r="D3580">
        <v>2017</v>
      </c>
      <c r="E3580" t="s">
        <v>3888</v>
      </c>
      <c r="F3580" t="s">
        <v>3873</v>
      </c>
      <c r="G3580" t="s">
        <v>3866</v>
      </c>
      <c r="H3580" t="s">
        <v>3856</v>
      </c>
      <c r="I3580">
        <v>151.73660000000001</v>
      </c>
      <c r="J3580">
        <v>4</v>
      </c>
    </row>
    <row r="3581" spans="1:10" hidden="1" x14ac:dyDescent="0.3">
      <c r="A3581" t="s">
        <v>3851</v>
      </c>
      <c r="B3581" t="s">
        <v>4268</v>
      </c>
      <c r="C3581" t="s">
        <v>3932</v>
      </c>
      <c r="D3581">
        <v>2017</v>
      </c>
      <c r="E3581" t="s">
        <v>3888</v>
      </c>
      <c r="F3581" t="s">
        <v>3873</v>
      </c>
      <c r="G3581" t="s">
        <v>3866</v>
      </c>
      <c r="H3581" t="s">
        <v>3856</v>
      </c>
      <c r="I3581">
        <v>37.084800000000001</v>
      </c>
      <c r="J3581">
        <v>4</v>
      </c>
    </row>
    <row r="3582" spans="1:10" hidden="1" x14ac:dyDescent="0.3">
      <c r="A3582" t="s">
        <v>3851</v>
      </c>
      <c r="B3582" t="s">
        <v>5329</v>
      </c>
      <c r="C3582" t="s">
        <v>3932</v>
      </c>
      <c r="D3582">
        <v>2017</v>
      </c>
      <c r="E3582" t="s">
        <v>3888</v>
      </c>
      <c r="F3582" t="s">
        <v>3873</v>
      </c>
      <c r="G3582" t="s">
        <v>3866</v>
      </c>
      <c r="H3582" t="s">
        <v>3856</v>
      </c>
      <c r="I3582">
        <v>103.26479999999999</v>
      </c>
      <c r="J3582">
        <v>4</v>
      </c>
    </row>
    <row r="3583" spans="1:10" hidden="1" x14ac:dyDescent="0.3">
      <c r="A3583" t="s">
        <v>3851</v>
      </c>
      <c r="B3583" t="s">
        <v>4103</v>
      </c>
      <c r="C3583" t="s">
        <v>3932</v>
      </c>
      <c r="D3583">
        <v>2017</v>
      </c>
      <c r="E3583" t="s">
        <v>3888</v>
      </c>
      <c r="F3583" t="s">
        <v>3873</v>
      </c>
      <c r="G3583" t="s">
        <v>3866</v>
      </c>
      <c r="H3583" t="s">
        <v>3856</v>
      </c>
      <c r="I3583">
        <v>195.011</v>
      </c>
      <c r="J3583">
        <v>4</v>
      </c>
    </row>
    <row r="3584" spans="1:10" hidden="1" x14ac:dyDescent="0.3">
      <c r="A3584" t="s">
        <v>3851</v>
      </c>
      <c r="B3584" t="s">
        <v>5181</v>
      </c>
      <c r="C3584" t="s">
        <v>3911</v>
      </c>
      <c r="D3584">
        <v>2017</v>
      </c>
      <c r="E3584" t="s">
        <v>3888</v>
      </c>
      <c r="F3584" t="s">
        <v>3873</v>
      </c>
      <c r="G3584" t="s">
        <v>3866</v>
      </c>
      <c r="H3584" t="s">
        <v>3856</v>
      </c>
      <c r="I3584">
        <v>174.77119999999999</v>
      </c>
      <c r="J3584">
        <v>4</v>
      </c>
    </row>
    <row r="3585" spans="1:10" hidden="1" x14ac:dyDescent="0.3">
      <c r="A3585" t="s">
        <v>3851</v>
      </c>
      <c r="B3585" t="s">
        <v>5317</v>
      </c>
      <c r="C3585" t="s">
        <v>3868</v>
      </c>
      <c r="D3585">
        <v>2017</v>
      </c>
      <c r="E3585" t="s">
        <v>3888</v>
      </c>
      <c r="F3585" t="s">
        <v>3873</v>
      </c>
      <c r="G3585" t="s">
        <v>3866</v>
      </c>
      <c r="H3585" t="s">
        <v>3856</v>
      </c>
      <c r="I3585">
        <v>197.77420000000001</v>
      </c>
      <c r="J3585">
        <v>4</v>
      </c>
    </row>
    <row r="3586" spans="1:10" hidden="1" x14ac:dyDescent="0.3">
      <c r="A3586" t="s">
        <v>3851</v>
      </c>
      <c r="B3586" t="s">
        <v>4993</v>
      </c>
      <c r="C3586" t="s">
        <v>3868</v>
      </c>
      <c r="D3586">
        <v>2017</v>
      </c>
      <c r="E3586" t="s">
        <v>3888</v>
      </c>
      <c r="F3586" t="s">
        <v>3873</v>
      </c>
      <c r="G3586" t="s">
        <v>3866</v>
      </c>
      <c r="H3586" t="s">
        <v>3856</v>
      </c>
      <c r="I3586">
        <v>116.4834</v>
      </c>
      <c r="J3586">
        <v>4</v>
      </c>
    </row>
    <row r="3587" spans="1:10" hidden="1" x14ac:dyDescent="0.3">
      <c r="A3587" t="s">
        <v>3851</v>
      </c>
      <c r="B3587" t="s">
        <v>5055</v>
      </c>
      <c r="C3587" t="s">
        <v>3868</v>
      </c>
      <c r="D3587">
        <v>2017</v>
      </c>
      <c r="E3587" t="s">
        <v>3888</v>
      </c>
      <c r="F3587" t="s">
        <v>3873</v>
      </c>
      <c r="G3587" t="s">
        <v>3866</v>
      </c>
      <c r="H3587" t="s">
        <v>3856</v>
      </c>
      <c r="I3587">
        <v>158.292</v>
      </c>
      <c r="J3587">
        <v>4</v>
      </c>
    </row>
    <row r="3588" spans="1:10" hidden="1" x14ac:dyDescent="0.3">
      <c r="A3588" t="s">
        <v>3851</v>
      </c>
      <c r="B3588" t="s">
        <v>4933</v>
      </c>
      <c r="C3588" t="s">
        <v>3864</v>
      </c>
      <c r="D3588">
        <v>2017</v>
      </c>
      <c r="E3588" t="s">
        <v>3888</v>
      </c>
      <c r="F3588" t="s">
        <v>3873</v>
      </c>
      <c r="G3588" t="s">
        <v>3866</v>
      </c>
      <c r="H3588" t="s">
        <v>3856</v>
      </c>
      <c r="I3588">
        <v>56.658799999999999</v>
      </c>
      <c r="J3588">
        <v>4</v>
      </c>
    </row>
    <row r="3589" spans="1:10" hidden="1" x14ac:dyDescent="0.3">
      <c r="A3589" t="s">
        <v>3851</v>
      </c>
      <c r="B3589" t="s">
        <v>5323</v>
      </c>
      <c r="C3589" t="s">
        <v>3864</v>
      </c>
      <c r="D3589">
        <v>2017</v>
      </c>
      <c r="E3589" t="s">
        <v>3888</v>
      </c>
      <c r="F3589" t="s">
        <v>3873</v>
      </c>
      <c r="G3589" t="s">
        <v>3866</v>
      </c>
      <c r="H3589" t="s">
        <v>3856</v>
      </c>
      <c r="I3589">
        <v>246.01439999999999</v>
      </c>
      <c r="J3589">
        <v>4</v>
      </c>
    </row>
    <row r="3590" spans="1:10" hidden="1" x14ac:dyDescent="0.3">
      <c r="A3590" t="s">
        <v>3851</v>
      </c>
      <c r="B3590" t="s">
        <v>5330</v>
      </c>
      <c r="C3590" t="s">
        <v>3864</v>
      </c>
      <c r="D3590">
        <v>2017</v>
      </c>
      <c r="E3590" t="s">
        <v>3888</v>
      </c>
      <c r="F3590" t="s">
        <v>3873</v>
      </c>
      <c r="G3590" t="s">
        <v>3866</v>
      </c>
      <c r="H3590" t="s">
        <v>3856</v>
      </c>
      <c r="I3590">
        <v>228.66679999999999</v>
      </c>
      <c r="J3590">
        <v>4</v>
      </c>
    </row>
    <row r="3591" spans="1:10" hidden="1" x14ac:dyDescent="0.3">
      <c r="A3591" t="s">
        <v>3851</v>
      </c>
      <c r="B3591" t="s">
        <v>5331</v>
      </c>
      <c r="C3591" t="s">
        <v>3864</v>
      </c>
      <c r="D3591">
        <v>2017</v>
      </c>
      <c r="E3591" t="s">
        <v>3888</v>
      </c>
      <c r="F3591" t="s">
        <v>3873</v>
      </c>
      <c r="G3591" t="s">
        <v>3866</v>
      </c>
      <c r="H3591" t="s">
        <v>3856</v>
      </c>
      <c r="I3591">
        <v>229.20099999999999</v>
      </c>
      <c r="J3591">
        <v>4</v>
      </c>
    </row>
    <row r="3592" spans="1:10" hidden="1" x14ac:dyDescent="0.3">
      <c r="A3592" t="s">
        <v>3851</v>
      </c>
      <c r="B3592" t="s">
        <v>4702</v>
      </c>
      <c r="C3592" t="s">
        <v>3853</v>
      </c>
      <c r="D3592">
        <v>2017</v>
      </c>
      <c r="E3592" t="s">
        <v>3888</v>
      </c>
      <c r="F3592" t="s">
        <v>3873</v>
      </c>
      <c r="G3592" t="s">
        <v>3866</v>
      </c>
      <c r="H3592" t="s">
        <v>3856</v>
      </c>
      <c r="I3592">
        <v>95.441000000000003</v>
      </c>
      <c r="J3592">
        <v>4</v>
      </c>
    </row>
    <row r="3593" spans="1:10" hidden="1" x14ac:dyDescent="0.3">
      <c r="A3593" t="s">
        <v>3851</v>
      </c>
      <c r="B3593" t="s">
        <v>3993</v>
      </c>
      <c r="C3593" t="s">
        <v>3853</v>
      </c>
      <c r="D3593">
        <v>2017</v>
      </c>
      <c r="E3593" t="s">
        <v>3888</v>
      </c>
      <c r="F3593" t="s">
        <v>3873</v>
      </c>
      <c r="G3593" t="s">
        <v>3866</v>
      </c>
      <c r="H3593" t="s">
        <v>3856</v>
      </c>
      <c r="I3593">
        <v>182.19759999999999</v>
      </c>
      <c r="J3593">
        <v>4</v>
      </c>
    </row>
    <row r="3594" spans="1:10" hidden="1" x14ac:dyDescent="0.3">
      <c r="A3594" t="s">
        <v>3851</v>
      </c>
      <c r="B3594" t="s">
        <v>4410</v>
      </c>
      <c r="C3594" t="s">
        <v>3892</v>
      </c>
      <c r="D3594">
        <v>2017</v>
      </c>
      <c r="E3594" t="s">
        <v>3888</v>
      </c>
      <c r="F3594" t="s">
        <v>3873</v>
      </c>
      <c r="G3594" t="s">
        <v>3866</v>
      </c>
      <c r="H3594" t="s">
        <v>3856</v>
      </c>
      <c r="I3594">
        <v>182.32919999999999</v>
      </c>
      <c r="J3594">
        <v>4</v>
      </c>
    </row>
    <row r="3595" spans="1:10" hidden="1" x14ac:dyDescent="0.3">
      <c r="A3595" t="s">
        <v>3851</v>
      </c>
      <c r="B3595" t="s">
        <v>5173</v>
      </c>
      <c r="C3595" t="s">
        <v>3990</v>
      </c>
      <c r="D3595">
        <v>2017</v>
      </c>
      <c r="E3595" t="s">
        <v>3888</v>
      </c>
      <c r="F3595" t="s">
        <v>3873</v>
      </c>
      <c r="G3595" t="s">
        <v>3866</v>
      </c>
      <c r="H3595" t="s">
        <v>3856</v>
      </c>
      <c r="I3595">
        <v>173.7764</v>
      </c>
      <c r="J3595">
        <v>4</v>
      </c>
    </row>
    <row r="3596" spans="1:10" hidden="1" x14ac:dyDescent="0.3">
      <c r="A3596" t="s">
        <v>3851</v>
      </c>
      <c r="B3596" t="s">
        <v>5332</v>
      </c>
      <c r="C3596" t="s">
        <v>3886</v>
      </c>
      <c r="D3596">
        <v>2017</v>
      </c>
      <c r="E3596" t="s">
        <v>3888</v>
      </c>
      <c r="F3596" t="s">
        <v>3873</v>
      </c>
      <c r="G3596" t="s">
        <v>3866</v>
      </c>
      <c r="H3596" t="s">
        <v>3856</v>
      </c>
      <c r="I3596">
        <v>52.866599999999998</v>
      </c>
      <c r="J3596">
        <v>4</v>
      </c>
    </row>
    <row r="3597" spans="1:10" hidden="1" x14ac:dyDescent="0.3">
      <c r="A3597" t="s">
        <v>3851</v>
      </c>
      <c r="B3597" t="s">
        <v>5333</v>
      </c>
      <c r="C3597" t="s">
        <v>3871</v>
      </c>
      <c r="D3597">
        <v>2017</v>
      </c>
      <c r="E3597" t="s">
        <v>3888</v>
      </c>
      <c r="F3597" t="s">
        <v>3873</v>
      </c>
      <c r="G3597" t="s">
        <v>3866</v>
      </c>
      <c r="H3597" t="s">
        <v>3856</v>
      </c>
      <c r="I3597">
        <v>163.38679999999999</v>
      </c>
      <c r="J3597">
        <v>4</v>
      </c>
    </row>
    <row r="3598" spans="1:10" hidden="1" x14ac:dyDescent="0.3">
      <c r="A3598" t="s">
        <v>3851</v>
      </c>
      <c r="B3598" t="s">
        <v>4319</v>
      </c>
      <c r="C3598" t="s">
        <v>3996</v>
      </c>
      <c r="D3598">
        <v>2017</v>
      </c>
      <c r="E3598" t="s">
        <v>3888</v>
      </c>
      <c r="F3598" t="s">
        <v>3873</v>
      </c>
      <c r="G3598" t="s">
        <v>3866</v>
      </c>
      <c r="H3598" t="s">
        <v>3856</v>
      </c>
      <c r="I3598">
        <v>183.5924</v>
      </c>
      <c r="J3598">
        <v>4</v>
      </c>
    </row>
    <row r="3599" spans="1:10" hidden="1" x14ac:dyDescent="0.3">
      <c r="A3599" t="s">
        <v>3857</v>
      </c>
      <c r="B3599" t="s">
        <v>5100</v>
      </c>
      <c r="C3599" t="s">
        <v>3880</v>
      </c>
      <c r="D3599">
        <v>2017</v>
      </c>
      <c r="E3599" t="s">
        <v>3888</v>
      </c>
      <c r="F3599" t="s">
        <v>3873</v>
      </c>
      <c r="G3599" t="s">
        <v>3866</v>
      </c>
      <c r="H3599" t="s">
        <v>3856</v>
      </c>
      <c r="I3599">
        <v>142.0154</v>
      </c>
      <c r="J3599">
        <v>4</v>
      </c>
    </row>
    <row r="3600" spans="1:10" x14ac:dyDescent="0.3">
      <c r="A3600" t="s">
        <v>3857</v>
      </c>
      <c r="B3600" t="s">
        <v>5334</v>
      </c>
      <c r="C3600" t="s">
        <v>3990</v>
      </c>
      <c r="D3600">
        <v>2011</v>
      </c>
      <c r="E3600" t="s">
        <v>3877</v>
      </c>
      <c r="F3600" t="s">
        <v>3861</v>
      </c>
      <c r="G3600" t="s">
        <v>36</v>
      </c>
      <c r="H3600" t="s">
        <v>3878</v>
      </c>
      <c r="I3600">
        <v>158.46039999999999</v>
      </c>
      <c r="J3600">
        <v>4</v>
      </c>
    </row>
    <row r="3601" spans="1:10" x14ac:dyDescent="0.3">
      <c r="A3601" t="s">
        <v>3857</v>
      </c>
      <c r="B3601" t="s">
        <v>4840</v>
      </c>
      <c r="C3601" t="s">
        <v>3871</v>
      </c>
      <c r="D3601">
        <v>2011</v>
      </c>
      <c r="E3601" t="s">
        <v>3877</v>
      </c>
      <c r="F3601" t="s">
        <v>3861</v>
      </c>
      <c r="G3601" t="s">
        <v>36</v>
      </c>
      <c r="H3601" t="s">
        <v>3878</v>
      </c>
      <c r="I3601">
        <v>47.506</v>
      </c>
      <c r="J3601">
        <v>4</v>
      </c>
    </row>
    <row r="3602" spans="1:10" x14ac:dyDescent="0.3">
      <c r="A3602" t="s">
        <v>3857</v>
      </c>
      <c r="B3602" t="s">
        <v>5068</v>
      </c>
      <c r="C3602" t="s">
        <v>3932</v>
      </c>
      <c r="D3602">
        <v>2011</v>
      </c>
      <c r="E3602" t="s">
        <v>3877</v>
      </c>
      <c r="F3602" t="s">
        <v>3861</v>
      </c>
      <c r="G3602" t="s">
        <v>36</v>
      </c>
      <c r="H3602" t="s">
        <v>3878</v>
      </c>
      <c r="I3602">
        <v>144.84700000000001</v>
      </c>
      <c r="J3602">
        <v>4</v>
      </c>
    </row>
    <row r="3603" spans="1:10" x14ac:dyDescent="0.3">
      <c r="A3603" t="s">
        <v>3857</v>
      </c>
      <c r="B3603" t="s">
        <v>4368</v>
      </c>
      <c r="C3603" t="s">
        <v>3932</v>
      </c>
      <c r="D3603">
        <v>2011</v>
      </c>
      <c r="E3603" t="s">
        <v>3877</v>
      </c>
      <c r="F3603" t="s">
        <v>3861</v>
      </c>
      <c r="G3603" t="s">
        <v>36</v>
      </c>
      <c r="H3603" t="s">
        <v>3878</v>
      </c>
      <c r="I3603">
        <v>159.06039999999999</v>
      </c>
      <c r="J3603">
        <v>4</v>
      </c>
    </row>
    <row r="3604" spans="1:10" x14ac:dyDescent="0.3">
      <c r="A3604" t="s">
        <v>3857</v>
      </c>
      <c r="B3604" t="s">
        <v>4678</v>
      </c>
      <c r="C3604" t="s">
        <v>3932</v>
      </c>
      <c r="D3604">
        <v>2011</v>
      </c>
      <c r="E3604" t="s">
        <v>3877</v>
      </c>
      <c r="F3604" t="s">
        <v>3861</v>
      </c>
      <c r="G3604" t="s">
        <v>36</v>
      </c>
      <c r="H3604" t="s">
        <v>3878</v>
      </c>
      <c r="I3604">
        <v>37.287399999999998</v>
      </c>
      <c r="J3604">
        <v>4</v>
      </c>
    </row>
    <row r="3605" spans="1:10" x14ac:dyDescent="0.3">
      <c r="A3605" t="s">
        <v>3857</v>
      </c>
      <c r="B3605" t="s">
        <v>4500</v>
      </c>
      <c r="C3605" t="s">
        <v>3911</v>
      </c>
      <c r="D3605">
        <v>2011</v>
      </c>
      <c r="E3605" t="s">
        <v>3877</v>
      </c>
      <c r="F3605" t="s">
        <v>3861</v>
      </c>
      <c r="G3605" t="s">
        <v>36</v>
      </c>
      <c r="H3605" t="s">
        <v>3878</v>
      </c>
      <c r="I3605">
        <v>177.03700000000001</v>
      </c>
      <c r="J3605">
        <v>4</v>
      </c>
    </row>
    <row r="3606" spans="1:10" x14ac:dyDescent="0.3">
      <c r="A3606" t="s">
        <v>3857</v>
      </c>
      <c r="B3606" t="s">
        <v>4763</v>
      </c>
      <c r="C3606" t="s">
        <v>3868</v>
      </c>
      <c r="D3606">
        <v>2011</v>
      </c>
      <c r="E3606" t="s">
        <v>3877</v>
      </c>
      <c r="F3606" t="s">
        <v>3861</v>
      </c>
      <c r="G3606" t="s">
        <v>36</v>
      </c>
      <c r="H3606" t="s">
        <v>3878</v>
      </c>
      <c r="I3606">
        <v>208.52699999999999</v>
      </c>
      <c r="J3606">
        <v>4</v>
      </c>
    </row>
    <row r="3607" spans="1:10" x14ac:dyDescent="0.3">
      <c r="A3607" t="s">
        <v>3857</v>
      </c>
      <c r="B3607" t="s">
        <v>4062</v>
      </c>
      <c r="C3607" t="s">
        <v>3868</v>
      </c>
      <c r="D3607">
        <v>2011</v>
      </c>
      <c r="E3607" t="s">
        <v>3877</v>
      </c>
      <c r="F3607" t="s">
        <v>3861</v>
      </c>
      <c r="G3607" t="s">
        <v>36</v>
      </c>
      <c r="H3607" t="s">
        <v>3878</v>
      </c>
      <c r="I3607">
        <v>265.28840000000002</v>
      </c>
      <c r="J3607">
        <v>4</v>
      </c>
    </row>
    <row r="3608" spans="1:10" x14ac:dyDescent="0.3">
      <c r="A3608" t="s">
        <v>3857</v>
      </c>
      <c r="B3608" t="s">
        <v>3976</v>
      </c>
      <c r="C3608" t="s">
        <v>3868</v>
      </c>
      <c r="D3608">
        <v>2011</v>
      </c>
      <c r="E3608" t="s">
        <v>3877</v>
      </c>
      <c r="F3608" t="s">
        <v>3861</v>
      </c>
      <c r="G3608" t="s">
        <v>36</v>
      </c>
      <c r="H3608" t="s">
        <v>3878</v>
      </c>
      <c r="I3608">
        <v>119.244</v>
      </c>
      <c r="J3608">
        <v>4</v>
      </c>
    </row>
    <row r="3609" spans="1:10" x14ac:dyDescent="0.3">
      <c r="A3609" t="s">
        <v>3857</v>
      </c>
      <c r="B3609" t="s">
        <v>4825</v>
      </c>
      <c r="C3609" t="s">
        <v>3868</v>
      </c>
      <c r="D3609">
        <v>2011</v>
      </c>
      <c r="E3609" t="s">
        <v>3877</v>
      </c>
      <c r="F3609" t="s">
        <v>3861</v>
      </c>
      <c r="G3609" t="s">
        <v>36</v>
      </c>
      <c r="H3609" t="s">
        <v>3878</v>
      </c>
      <c r="I3609">
        <v>118.0124</v>
      </c>
      <c r="J3609">
        <v>4</v>
      </c>
    </row>
    <row r="3610" spans="1:10" x14ac:dyDescent="0.3">
      <c r="A3610" t="s">
        <v>3857</v>
      </c>
      <c r="B3610" t="s">
        <v>5257</v>
      </c>
      <c r="C3610" t="s">
        <v>3868</v>
      </c>
      <c r="D3610">
        <v>2011</v>
      </c>
      <c r="E3610" t="s">
        <v>3877</v>
      </c>
      <c r="F3610" t="s">
        <v>3861</v>
      </c>
      <c r="G3610" t="s">
        <v>36</v>
      </c>
      <c r="H3610" t="s">
        <v>3878</v>
      </c>
      <c r="I3610">
        <v>86.419799999999995</v>
      </c>
      <c r="J3610">
        <v>4</v>
      </c>
    </row>
    <row r="3611" spans="1:10" x14ac:dyDescent="0.3">
      <c r="A3611" t="s">
        <v>3857</v>
      </c>
      <c r="B3611" t="s">
        <v>4353</v>
      </c>
      <c r="C3611" t="s">
        <v>3834</v>
      </c>
      <c r="D3611">
        <v>2011</v>
      </c>
      <c r="E3611" t="s">
        <v>3877</v>
      </c>
      <c r="F3611" t="s">
        <v>3861</v>
      </c>
      <c r="G3611" t="s">
        <v>36</v>
      </c>
      <c r="H3611" t="s">
        <v>3878</v>
      </c>
      <c r="I3611">
        <v>232.46420000000001</v>
      </c>
      <c r="J3611">
        <v>4</v>
      </c>
    </row>
    <row r="3612" spans="1:10" x14ac:dyDescent="0.3">
      <c r="A3612" t="s">
        <v>3857</v>
      </c>
      <c r="B3612" t="s">
        <v>5053</v>
      </c>
      <c r="C3612" t="s">
        <v>3834</v>
      </c>
      <c r="D3612">
        <v>2011</v>
      </c>
      <c r="E3612" t="s">
        <v>3877</v>
      </c>
      <c r="F3612" t="s">
        <v>3861</v>
      </c>
      <c r="G3612" t="s">
        <v>36</v>
      </c>
      <c r="H3612" t="s">
        <v>3878</v>
      </c>
      <c r="I3612">
        <v>259.75940000000003</v>
      </c>
      <c r="J3612">
        <v>4</v>
      </c>
    </row>
    <row r="3613" spans="1:10" x14ac:dyDescent="0.3">
      <c r="A3613" t="s">
        <v>3857</v>
      </c>
      <c r="B3613" t="s">
        <v>4618</v>
      </c>
      <c r="C3613" t="s">
        <v>3864</v>
      </c>
      <c r="D3613">
        <v>2011</v>
      </c>
      <c r="E3613" t="s">
        <v>3877</v>
      </c>
      <c r="F3613" t="s">
        <v>3861</v>
      </c>
      <c r="G3613" t="s">
        <v>36</v>
      </c>
      <c r="H3613" t="s">
        <v>3878</v>
      </c>
      <c r="I3613">
        <v>208.3954</v>
      </c>
      <c r="J3613">
        <v>4</v>
      </c>
    </row>
    <row r="3614" spans="1:10" x14ac:dyDescent="0.3">
      <c r="A3614" t="s">
        <v>3857</v>
      </c>
      <c r="B3614" t="s">
        <v>4296</v>
      </c>
      <c r="C3614" t="s">
        <v>3859</v>
      </c>
      <c r="D3614">
        <v>2011</v>
      </c>
      <c r="E3614" t="s">
        <v>3877</v>
      </c>
      <c r="F3614" t="s">
        <v>3861</v>
      </c>
      <c r="G3614" t="s">
        <v>36</v>
      </c>
      <c r="H3614" t="s">
        <v>3878</v>
      </c>
      <c r="I3614">
        <v>109.22280000000001</v>
      </c>
      <c r="J3614">
        <v>4</v>
      </c>
    </row>
    <row r="3615" spans="1:10" x14ac:dyDescent="0.3">
      <c r="A3615" t="s">
        <v>3857</v>
      </c>
      <c r="B3615" t="s">
        <v>5335</v>
      </c>
      <c r="C3615" t="s">
        <v>3880</v>
      </c>
      <c r="D3615">
        <v>2011</v>
      </c>
      <c r="E3615" t="s">
        <v>3877</v>
      </c>
      <c r="F3615" t="s">
        <v>3861</v>
      </c>
      <c r="G3615" t="s">
        <v>36</v>
      </c>
      <c r="H3615" t="s">
        <v>3878</v>
      </c>
      <c r="I3615">
        <v>115.9492</v>
      </c>
      <c r="J3615">
        <v>4</v>
      </c>
    </row>
    <row r="3616" spans="1:10" x14ac:dyDescent="0.3">
      <c r="A3616" t="s">
        <v>3857</v>
      </c>
      <c r="B3616" t="s">
        <v>5336</v>
      </c>
      <c r="C3616" t="s">
        <v>3880</v>
      </c>
      <c r="D3616">
        <v>2011</v>
      </c>
      <c r="E3616" t="s">
        <v>3877</v>
      </c>
      <c r="F3616" t="s">
        <v>3861</v>
      </c>
      <c r="G3616" t="s">
        <v>36</v>
      </c>
      <c r="H3616" t="s">
        <v>3878</v>
      </c>
      <c r="I3616">
        <v>165.15260000000001</v>
      </c>
      <c r="J3616">
        <v>4</v>
      </c>
    </row>
    <row r="3617" spans="1:10" x14ac:dyDescent="0.3">
      <c r="A3617" t="s">
        <v>3857</v>
      </c>
      <c r="B3617" t="s">
        <v>5220</v>
      </c>
      <c r="C3617" t="s">
        <v>3880</v>
      </c>
      <c r="D3617">
        <v>2011</v>
      </c>
      <c r="E3617" t="s">
        <v>3877</v>
      </c>
      <c r="F3617" t="s">
        <v>3861</v>
      </c>
      <c r="G3617" t="s">
        <v>36</v>
      </c>
      <c r="H3617" t="s">
        <v>3878</v>
      </c>
      <c r="I3617">
        <v>157.2604</v>
      </c>
      <c r="J3617">
        <v>4</v>
      </c>
    </row>
    <row r="3618" spans="1:10" x14ac:dyDescent="0.3">
      <c r="A3618" t="s">
        <v>3857</v>
      </c>
      <c r="B3618" t="s">
        <v>4138</v>
      </c>
      <c r="C3618" t="s">
        <v>3880</v>
      </c>
      <c r="D3618">
        <v>2011</v>
      </c>
      <c r="E3618" t="s">
        <v>3877</v>
      </c>
      <c r="F3618" t="s">
        <v>3861</v>
      </c>
      <c r="G3618" t="s">
        <v>36</v>
      </c>
      <c r="H3618" t="s">
        <v>3878</v>
      </c>
      <c r="I3618">
        <v>110.7912</v>
      </c>
      <c r="J3618">
        <v>4</v>
      </c>
    </row>
    <row r="3619" spans="1:10" hidden="1" x14ac:dyDescent="0.3">
      <c r="A3619" t="s">
        <v>3857</v>
      </c>
      <c r="B3619" t="s">
        <v>4347</v>
      </c>
      <c r="C3619" t="s">
        <v>3892</v>
      </c>
      <c r="D3619">
        <v>2011</v>
      </c>
      <c r="E3619" t="s">
        <v>3877</v>
      </c>
      <c r="F3619" t="s">
        <v>3861</v>
      </c>
      <c r="G3619" t="s">
        <v>17</v>
      </c>
      <c r="H3619" t="s">
        <v>3878</v>
      </c>
      <c r="I3619">
        <v>38.5822</v>
      </c>
      <c r="J3619">
        <v>4</v>
      </c>
    </row>
    <row r="3620" spans="1:10" hidden="1" x14ac:dyDescent="0.3">
      <c r="A3620" t="s">
        <v>3857</v>
      </c>
      <c r="B3620" t="s">
        <v>4768</v>
      </c>
      <c r="C3620" t="s">
        <v>3886</v>
      </c>
      <c r="D3620">
        <v>2011</v>
      </c>
      <c r="E3620" t="s">
        <v>3877</v>
      </c>
      <c r="F3620" t="s">
        <v>3861</v>
      </c>
      <c r="G3620" t="s">
        <v>17</v>
      </c>
      <c r="H3620" t="s">
        <v>3878</v>
      </c>
      <c r="I3620">
        <v>217.185</v>
      </c>
      <c r="J3620">
        <v>4</v>
      </c>
    </row>
    <row r="3621" spans="1:10" hidden="1" x14ac:dyDescent="0.3">
      <c r="A3621" t="s">
        <v>3857</v>
      </c>
      <c r="B3621" t="s">
        <v>4779</v>
      </c>
      <c r="C3621" t="s">
        <v>3886</v>
      </c>
      <c r="D3621">
        <v>2011</v>
      </c>
      <c r="E3621" t="s">
        <v>3877</v>
      </c>
      <c r="F3621" t="s">
        <v>3861</v>
      </c>
      <c r="G3621" t="s">
        <v>17</v>
      </c>
      <c r="H3621" t="s">
        <v>3878</v>
      </c>
      <c r="I3621">
        <v>147.20760000000001</v>
      </c>
      <c r="J3621">
        <v>4</v>
      </c>
    </row>
    <row r="3622" spans="1:10" hidden="1" x14ac:dyDescent="0.3">
      <c r="A3622" t="s">
        <v>3857</v>
      </c>
      <c r="B3622" t="s">
        <v>5101</v>
      </c>
      <c r="C3622" t="s">
        <v>3886</v>
      </c>
      <c r="D3622">
        <v>2011</v>
      </c>
      <c r="E3622" t="s">
        <v>3877</v>
      </c>
      <c r="F3622" t="s">
        <v>3861</v>
      </c>
      <c r="G3622" t="s">
        <v>17</v>
      </c>
      <c r="H3622" t="s">
        <v>3878</v>
      </c>
      <c r="I3622">
        <v>128.00200000000001</v>
      </c>
      <c r="J3622">
        <v>4</v>
      </c>
    </row>
    <row r="3623" spans="1:10" hidden="1" x14ac:dyDescent="0.3">
      <c r="A3623" t="s">
        <v>3857</v>
      </c>
      <c r="B3623" t="s">
        <v>4880</v>
      </c>
      <c r="C3623" t="s">
        <v>3886</v>
      </c>
      <c r="D3623">
        <v>2011</v>
      </c>
      <c r="E3623" t="s">
        <v>3877</v>
      </c>
      <c r="F3623" t="s">
        <v>3861</v>
      </c>
      <c r="G3623" t="s">
        <v>17</v>
      </c>
      <c r="H3623" t="s">
        <v>3878</v>
      </c>
      <c r="I3623">
        <v>131.0626</v>
      </c>
      <c r="J3623">
        <v>4</v>
      </c>
    </row>
    <row r="3624" spans="1:10" hidden="1" x14ac:dyDescent="0.3">
      <c r="A3624" t="s">
        <v>3857</v>
      </c>
      <c r="B3624" t="s">
        <v>4621</v>
      </c>
      <c r="C3624" t="s">
        <v>3886</v>
      </c>
      <c r="D3624">
        <v>2011</v>
      </c>
      <c r="E3624" t="s">
        <v>3877</v>
      </c>
      <c r="F3624" t="s">
        <v>3861</v>
      </c>
      <c r="G3624" t="s">
        <v>17</v>
      </c>
      <c r="H3624" t="s">
        <v>3878</v>
      </c>
      <c r="I3624">
        <v>178.93180000000001</v>
      </c>
      <c r="J3624">
        <v>4</v>
      </c>
    </row>
    <row r="3625" spans="1:10" hidden="1" x14ac:dyDescent="0.3">
      <c r="A3625" t="s">
        <v>3857</v>
      </c>
      <c r="B3625" t="s">
        <v>4882</v>
      </c>
      <c r="C3625" t="s">
        <v>3871</v>
      </c>
      <c r="D3625">
        <v>2011</v>
      </c>
      <c r="E3625" t="s">
        <v>3877</v>
      </c>
      <c r="F3625" t="s">
        <v>3861</v>
      </c>
      <c r="G3625" t="s">
        <v>17</v>
      </c>
      <c r="H3625" t="s">
        <v>3878</v>
      </c>
      <c r="I3625">
        <v>189.9846</v>
      </c>
      <c r="J3625">
        <v>4</v>
      </c>
    </row>
    <row r="3626" spans="1:10" hidden="1" x14ac:dyDescent="0.3">
      <c r="A3626" t="s">
        <v>3851</v>
      </c>
      <c r="B3626" t="s">
        <v>3991</v>
      </c>
      <c r="C3626" t="s">
        <v>3911</v>
      </c>
      <c r="D3626">
        <v>2011</v>
      </c>
      <c r="E3626" t="s">
        <v>3877</v>
      </c>
      <c r="F3626" t="s">
        <v>3861</v>
      </c>
      <c r="G3626" t="s">
        <v>17</v>
      </c>
      <c r="H3626" t="s">
        <v>3878</v>
      </c>
      <c r="I3626">
        <v>233.93</v>
      </c>
      <c r="J3626">
        <v>4</v>
      </c>
    </row>
    <row r="3627" spans="1:10" hidden="1" x14ac:dyDescent="0.3">
      <c r="A3627" t="s">
        <v>3851</v>
      </c>
      <c r="B3627" t="s">
        <v>5337</v>
      </c>
      <c r="C3627" t="s">
        <v>3834</v>
      </c>
      <c r="D3627">
        <v>2011</v>
      </c>
      <c r="E3627" t="s">
        <v>3877</v>
      </c>
      <c r="F3627" t="s">
        <v>3861</v>
      </c>
      <c r="G3627" t="s">
        <v>17</v>
      </c>
      <c r="H3627" t="s">
        <v>3878</v>
      </c>
      <c r="I3627">
        <v>262.291</v>
      </c>
      <c r="J3627">
        <v>4</v>
      </c>
    </row>
    <row r="3628" spans="1:10" hidden="1" x14ac:dyDescent="0.3">
      <c r="A3628" t="s">
        <v>3851</v>
      </c>
      <c r="B3628" t="s">
        <v>5204</v>
      </c>
      <c r="C3628" t="s">
        <v>3864</v>
      </c>
      <c r="D3628">
        <v>2011</v>
      </c>
      <c r="E3628" t="s">
        <v>3877</v>
      </c>
      <c r="F3628" t="s">
        <v>3861</v>
      </c>
      <c r="G3628" t="s">
        <v>17</v>
      </c>
      <c r="H3628" t="s">
        <v>3878</v>
      </c>
      <c r="I3628">
        <v>82.227599999999995</v>
      </c>
      <c r="J3628">
        <v>4</v>
      </c>
    </row>
    <row r="3629" spans="1:10" hidden="1" x14ac:dyDescent="0.3">
      <c r="A3629" t="s">
        <v>3851</v>
      </c>
      <c r="B3629" t="s">
        <v>4264</v>
      </c>
      <c r="C3629" t="s">
        <v>3853</v>
      </c>
      <c r="D3629">
        <v>2011</v>
      </c>
      <c r="E3629" t="s">
        <v>3877</v>
      </c>
      <c r="F3629" t="s">
        <v>3861</v>
      </c>
      <c r="G3629" t="s">
        <v>17</v>
      </c>
      <c r="H3629" t="s">
        <v>3878</v>
      </c>
      <c r="I3629">
        <v>110.95699999999999</v>
      </c>
      <c r="J3629">
        <v>4</v>
      </c>
    </row>
    <row r="3630" spans="1:10" hidden="1" x14ac:dyDescent="0.3">
      <c r="A3630" t="s">
        <v>3851</v>
      </c>
      <c r="B3630" t="s">
        <v>4761</v>
      </c>
      <c r="C3630" t="s">
        <v>3853</v>
      </c>
      <c r="D3630">
        <v>2011</v>
      </c>
      <c r="E3630" t="s">
        <v>3877</v>
      </c>
      <c r="F3630" t="s">
        <v>3861</v>
      </c>
      <c r="G3630" t="s">
        <v>17</v>
      </c>
      <c r="H3630" t="s">
        <v>3878</v>
      </c>
      <c r="I3630">
        <v>80.364400000000003</v>
      </c>
      <c r="J3630">
        <v>4</v>
      </c>
    </row>
    <row r="3631" spans="1:10" hidden="1" x14ac:dyDescent="0.3">
      <c r="A3631" t="s">
        <v>3851</v>
      </c>
      <c r="B3631" t="s">
        <v>3967</v>
      </c>
      <c r="C3631" t="s">
        <v>3892</v>
      </c>
      <c r="D3631">
        <v>2011</v>
      </c>
      <c r="E3631" t="s">
        <v>3877</v>
      </c>
      <c r="F3631" t="s">
        <v>3861</v>
      </c>
      <c r="G3631" t="s">
        <v>17</v>
      </c>
      <c r="H3631" t="s">
        <v>3878</v>
      </c>
      <c r="I3631">
        <v>37.953200000000002</v>
      </c>
      <c r="J3631">
        <v>4</v>
      </c>
    </row>
    <row r="3632" spans="1:10" hidden="1" x14ac:dyDescent="0.3">
      <c r="A3632" t="s">
        <v>3851</v>
      </c>
      <c r="B3632" t="s">
        <v>4998</v>
      </c>
      <c r="C3632" t="s">
        <v>3892</v>
      </c>
      <c r="D3632">
        <v>2011</v>
      </c>
      <c r="E3632" t="s">
        <v>3877</v>
      </c>
      <c r="F3632" t="s">
        <v>3861</v>
      </c>
      <c r="G3632" t="s">
        <v>17</v>
      </c>
      <c r="H3632" t="s">
        <v>3878</v>
      </c>
      <c r="I3632">
        <v>131.39420000000001</v>
      </c>
      <c r="J3632">
        <v>4</v>
      </c>
    </row>
    <row r="3633" spans="1:10" hidden="1" x14ac:dyDescent="0.3">
      <c r="A3633" t="s">
        <v>3851</v>
      </c>
      <c r="B3633" t="s">
        <v>4675</v>
      </c>
      <c r="C3633" t="s">
        <v>3886</v>
      </c>
      <c r="D3633">
        <v>2011</v>
      </c>
      <c r="E3633" t="s">
        <v>3877</v>
      </c>
      <c r="F3633" t="s">
        <v>3861</v>
      </c>
      <c r="G3633" t="s">
        <v>17</v>
      </c>
      <c r="H3633" t="s">
        <v>3878</v>
      </c>
      <c r="I3633">
        <v>63.116799999999998</v>
      </c>
      <c r="J3633">
        <v>4</v>
      </c>
    </row>
    <row r="3634" spans="1:10" hidden="1" x14ac:dyDescent="0.3">
      <c r="A3634" t="s">
        <v>3851</v>
      </c>
      <c r="B3634" t="s">
        <v>5044</v>
      </c>
      <c r="C3634" t="s">
        <v>3886</v>
      </c>
      <c r="D3634">
        <v>2011</v>
      </c>
      <c r="E3634" t="s">
        <v>3877</v>
      </c>
      <c r="F3634" t="s">
        <v>3861</v>
      </c>
      <c r="G3634" t="s">
        <v>17</v>
      </c>
      <c r="H3634" t="s">
        <v>3878</v>
      </c>
      <c r="I3634">
        <v>262.35680000000002</v>
      </c>
      <c r="J3634">
        <v>4</v>
      </c>
    </row>
    <row r="3635" spans="1:10" hidden="1" x14ac:dyDescent="0.3">
      <c r="A3635" t="s">
        <v>3851</v>
      </c>
      <c r="B3635" t="s">
        <v>4963</v>
      </c>
      <c r="C3635" t="s">
        <v>3871</v>
      </c>
      <c r="D3635">
        <v>2011</v>
      </c>
      <c r="E3635" t="s">
        <v>3877</v>
      </c>
      <c r="F3635" t="s">
        <v>3861</v>
      </c>
      <c r="G3635" t="s">
        <v>3866</v>
      </c>
      <c r="H3635" t="s">
        <v>3878</v>
      </c>
      <c r="I3635">
        <v>189.053</v>
      </c>
      <c r="J3635">
        <v>4</v>
      </c>
    </row>
    <row r="3636" spans="1:10" hidden="1" x14ac:dyDescent="0.3">
      <c r="A3636" t="s">
        <v>3851</v>
      </c>
      <c r="B3636" t="s">
        <v>5338</v>
      </c>
      <c r="C3636" t="s">
        <v>3871</v>
      </c>
      <c r="D3636">
        <v>2011</v>
      </c>
      <c r="E3636" t="s">
        <v>3877</v>
      </c>
      <c r="F3636" t="s">
        <v>3861</v>
      </c>
      <c r="G3636" t="s">
        <v>3866</v>
      </c>
      <c r="H3636" t="s">
        <v>3878</v>
      </c>
      <c r="I3636">
        <v>40.982199999999999</v>
      </c>
      <c r="J3636">
        <v>4</v>
      </c>
    </row>
    <row r="3637" spans="1:10" hidden="1" x14ac:dyDescent="0.3">
      <c r="A3637" t="s">
        <v>3851</v>
      </c>
      <c r="B3637" t="s">
        <v>4093</v>
      </c>
      <c r="C3637" t="s">
        <v>3853</v>
      </c>
      <c r="D3637">
        <v>2011</v>
      </c>
      <c r="E3637" t="s">
        <v>3877</v>
      </c>
      <c r="F3637" t="s">
        <v>3861</v>
      </c>
      <c r="G3637" t="s">
        <v>3866</v>
      </c>
      <c r="H3637" t="s">
        <v>3878</v>
      </c>
      <c r="I3637">
        <v>241.05119999999999</v>
      </c>
      <c r="J3637">
        <v>4</v>
      </c>
    </row>
    <row r="3638" spans="1:10" hidden="1" x14ac:dyDescent="0.3">
      <c r="A3638" t="s">
        <v>3857</v>
      </c>
      <c r="B3638" t="s">
        <v>5339</v>
      </c>
      <c r="C3638" t="s">
        <v>3932</v>
      </c>
      <c r="D3638">
        <v>2014</v>
      </c>
      <c r="E3638" t="s">
        <v>3869</v>
      </c>
      <c r="F3638" t="s">
        <v>3861</v>
      </c>
      <c r="G3638" t="s">
        <v>17</v>
      </c>
      <c r="H3638" t="s">
        <v>3856</v>
      </c>
      <c r="I3638">
        <v>198.80840000000001</v>
      </c>
      <c r="J3638">
        <v>4</v>
      </c>
    </row>
    <row r="3639" spans="1:10" hidden="1" x14ac:dyDescent="0.3">
      <c r="A3639" t="s">
        <v>3857</v>
      </c>
      <c r="B3639" t="s">
        <v>5070</v>
      </c>
      <c r="C3639" t="s">
        <v>3868</v>
      </c>
      <c r="D3639">
        <v>2014</v>
      </c>
      <c r="E3639" t="s">
        <v>3869</v>
      </c>
      <c r="F3639" t="s">
        <v>3861</v>
      </c>
      <c r="G3639" t="s">
        <v>17</v>
      </c>
      <c r="H3639" t="s">
        <v>3856</v>
      </c>
      <c r="I3639">
        <v>86.922399999999996</v>
      </c>
      <c r="J3639">
        <v>4</v>
      </c>
    </row>
    <row r="3640" spans="1:10" hidden="1" x14ac:dyDescent="0.3">
      <c r="A3640" t="s">
        <v>3857</v>
      </c>
      <c r="B3640" t="s">
        <v>5218</v>
      </c>
      <c r="C3640" t="s">
        <v>3868</v>
      </c>
      <c r="D3640">
        <v>2014</v>
      </c>
      <c r="E3640" t="s">
        <v>3869</v>
      </c>
      <c r="F3640" t="s">
        <v>3861</v>
      </c>
      <c r="G3640" t="s">
        <v>17</v>
      </c>
      <c r="H3640" t="s">
        <v>3856</v>
      </c>
      <c r="I3640">
        <v>154.4682</v>
      </c>
      <c r="J3640">
        <v>4</v>
      </c>
    </row>
    <row r="3641" spans="1:10" hidden="1" x14ac:dyDescent="0.3">
      <c r="A3641" t="s">
        <v>3857</v>
      </c>
      <c r="B3641" t="s">
        <v>4441</v>
      </c>
      <c r="C3641" t="s">
        <v>3853</v>
      </c>
      <c r="D3641">
        <v>2014</v>
      </c>
      <c r="E3641" t="s">
        <v>3869</v>
      </c>
      <c r="F3641" t="s">
        <v>3861</v>
      </c>
      <c r="G3641" t="s">
        <v>17</v>
      </c>
      <c r="H3641" t="s">
        <v>3856</v>
      </c>
      <c r="I3641">
        <v>93.609399999999994</v>
      </c>
      <c r="J3641">
        <v>4</v>
      </c>
    </row>
    <row r="3642" spans="1:10" hidden="1" x14ac:dyDescent="0.3">
      <c r="A3642" t="s">
        <v>3857</v>
      </c>
      <c r="B3642" t="s">
        <v>5272</v>
      </c>
      <c r="C3642" t="s">
        <v>3996</v>
      </c>
      <c r="D3642">
        <v>2014</v>
      </c>
      <c r="E3642" t="s">
        <v>3869</v>
      </c>
      <c r="F3642" t="s">
        <v>3861</v>
      </c>
      <c r="G3642" t="s">
        <v>17</v>
      </c>
      <c r="H3642" t="s">
        <v>3856</v>
      </c>
      <c r="I3642">
        <v>119.84399999999999</v>
      </c>
      <c r="J3642">
        <v>4</v>
      </c>
    </row>
    <row r="3643" spans="1:10" hidden="1" x14ac:dyDescent="0.3">
      <c r="A3643" t="s">
        <v>3857</v>
      </c>
      <c r="B3643" t="s">
        <v>5340</v>
      </c>
      <c r="C3643" t="s">
        <v>3932</v>
      </c>
      <c r="D3643">
        <v>2014</v>
      </c>
      <c r="E3643" t="s">
        <v>3869</v>
      </c>
      <c r="F3643" t="s">
        <v>3861</v>
      </c>
      <c r="G3643" t="s">
        <v>17</v>
      </c>
      <c r="H3643" t="s">
        <v>3856</v>
      </c>
      <c r="I3643">
        <v>195.81360000000001</v>
      </c>
      <c r="J3643">
        <v>4</v>
      </c>
    </row>
    <row r="3644" spans="1:10" hidden="1" x14ac:dyDescent="0.3">
      <c r="A3644" t="s">
        <v>3857</v>
      </c>
      <c r="B3644" t="s">
        <v>4120</v>
      </c>
      <c r="C3644" t="s">
        <v>3932</v>
      </c>
      <c r="D3644">
        <v>2014</v>
      </c>
      <c r="E3644" t="s">
        <v>3869</v>
      </c>
      <c r="F3644" t="s">
        <v>3861</v>
      </c>
      <c r="G3644" t="s">
        <v>17</v>
      </c>
      <c r="H3644" t="s">
        <v>3856</v>
      </c>
      <c r="I3644">
        <v>75.732799999999997</v>
      </c>
      <c r="J3644">
        <v>4</v>
      </c>
    </row>
    <row r="3645" spans="1:10" hidden="1" x14ac:dyDescent="0.3">
      <c r="A3645" t="s">
        <v>3857</v>
      </c>
      <c r="B3645" t="s">
        <v>4385</v>
      </c>
      <c r="C3645" t="s">
        <v>3895</v>
      </c>
      <c r="D3645">
        <v>2014</v>
      </c>
      <c r="E3645" t="s">
        <v>3869</v>
      </c>
      <c r="F3645" t="s">
        <v>3861</v>
      </c>
      <c r="G3645" t="s">
        <v>17</v>
      </c>
      <c r="H3645" t="s">
        <v>3856</v>
      </c>
      <c r="I3645">
        <v>161.95519999999999</v>
      </c>
      <c r="J3645">
        <v>4</v>
      </c>
    </row>
    <row r="3646" spans="1:10" hidden="1" x14ac:dyDescent="0.3">
      <c r="A3646" t="s">
        <v>3857</v>
      </c>
      <c r="B3646" t="s">
        <v>5137</v>
      </c>
      <c r="C3646" t="s">
        <v>3895</v>
      </c>
      <c r="D3646">
        <v>2014</v>
      </c>
      <c r="E3646" t="s">
        <v>3869</v>
      </c>
      <c r="F3646" t="s">
        <v>3861</v>
      </c>
      <c r="G3646" t="s">
        <v>17</v>
      </c>
      <c r="H3646" t="s">
        <v>3856</v>
      </c>
      <c r="I3646">
        <v>218.91659999999999</v>
      </c>
      <c r="J3646">
        <v>4</v>
      </c>
    </row>
    <row r="3647" spans="1:10" hidden="1" x14ac:dyDescent="0.3">
      <c r="A3647" t="s">
        <v>3857</v>
      </c>
      <c r="B3647" t="s">
        <v>4204</v>
      </c>
      <c r="C3647" t="s">
        <v>3895</v>
      </c>
      <c r="D3647">
        <v>2014</v>
      </c>
      <c r="E3647" t="s">
        <v>3869</v>
      </c>
      <c r="F3647" t="s">
        <v>3861</v>
      </c>
      <c r="G3647" t="s">
        <v>17</v>
      </c>
      <c r="H3647" t="s">
        <v>3856</v>
      </c>
      <c r="I3647">
        <v>163.51840000000001</v>
      </c>
      <c r="J3647">
        <v>4</v>
      </c>
    </row>
    <row r="3648" spans="1:10" hidden="1" x14ac:dyDescent="0.3">
      <c r="A3648" t="s">
        <v>3857</v>
      </c>
      <c r="B3648" t="s">
        <v>5341</v>
      </c>
      <c r="C3648" t="s">
        <v>3834</v>
      </c>
      <c r="D3648">
        <v>2014</v>
      </c>
      <c r="E3648" t="s">
        <v>3869</v>
      </c>
      <c r="F3648" t="s">
        <v>3861</v>
      </c>
      <c r="G3648" t="s">
        <v>17</v>
      </c>
      <c r="H3648" t="s">
        <v>3856</v>
      </c>
      <c r="I3648">
        <v>208.92959999999999</v>
      </c>
      <c r="J3648">
        <v>4</v>
      </c>
    </row>
    <row r="3649" spans="1:10" hidden="1" x14ac:dyDescent="0.3">
      <c r="A3649" t="s">
        <v>3857</v>
      </c>
      <c r="B3649" t="s">
        <v>5342</v>
      </c>
      <c r="C3649" t="s">
        <v>3834</v>
      </c>
      <c r="D3649">
        <v>2014</v>
      </c>
      <c r="E3649" t="s">
        <v>3869</v>
      </c>
      <c r="F3649" t="s">
        <v>3861</v>
      </c>
      <c r="G3649" t="s">
        <v>17</v>
      </c>
      <c r="H3649" t="s">
        <v>3856</v>
      </c>
      <c r="I3649">
        <v>121.973</v>
      </c>
      <c r="J3649">
        <v>4</v>
      </c>
    </row>
    <row r="3650" spans="1:10" hidden="1" x14ac:dyDescent="0.3">
      <c r="A3650" t="s">
        <v>3857</v>
      </c>
      <c r="B3650" t="s">
        <v>5151</v>
      </c>
      <c r="C3650" t="s">
        <v>3864</v>
      </c>
      <c r="D3650">
        <v>2014</v>
      </c>
      <c r="E3650" t="s">
        <v>3869</v>
      </c>
      <c r="F3650" t="s">
        <v>3861</v>
      </c>
      <c r="G3650" t="s">
        <v>17</v>
      </c>
      <c r="H3650" t="s">
        <v>3856</v>
      </c>
      <c r="I3650">
        <v>181.6292</v>
      </c>
      <c r="J3650">
        <v>4</v>
      </c>
    </row>
    <row r="3651" spans="1:10" hidden="1" x14ac:dyDescent="0.3">
      <c r="A3651" t="s">
        <v>3857</v>
      </c>
      <c r="B3651" t="s">
        <v>4784</v>
      </c>
      <c r="C3651" t="s">
        <v>3864</v>
      </c>
      <c r="D3651">
        <v>2014</v>
      </c>
      <c r="E3651" t="s">
        <v>3869</v>
      </c>
      <c r="F3651" t="s">
        <v>3861</v>
      </c>
      <c r="G3651" t="s">
        <v>17</v>
      </c>
      <c r="H3651" t="s">
        <v>3856</v>
      </c>
      <c r="I3651">
        <v>105.4622</v>
      </c>
      <c r="J3651">
        <v>4</v>
      </c>
    </row>
    <row r="3652" spans="1:10" hidden="1" x14ac:dyDescent="0.3">
      <c r="A3652" t="s">
        <v>3857</v>
      </c>
      <c r="B3652" t="s">
        <v>3979</v>
      </c>
      <c r="C3652" t="s">
        <v>3853</v>
      </c>
      <c r="D3652">
        <v>2014</v>
      </c>
      <c r="E3652" t="s">
        <v>3869</v>
      </c>
      <c r="F3652" t="s">
        <v>3861</v>
      </c>
      <c r="G3652" t="s">
        <v>17</v>
      </c>
      <c r="H3652" t="s">
        <v>3856</v>
      </c>
      <c r="I3652">
        <v>148.4734</v>
      </c>
      <c r="J3652">
        <v>4</v>
      </c>
    </row>
    <row r="3653" spans="1:10" hidden="1" x14ac:dyDescent="0.3">
      <c r="A3653" t="s">
        <v>3857</v>
      </c>
      <c r="B3653" t="s">
        <v>4068</v>
      </c>
      <c r="C3653" t="s">
        <v>3853</v>
      </c>
      <c r="D3653">
        <v>2014</v>
      </c>
      <c r="E3653" t="s">
        <v>3869</v>
      </c>
      <c r="F3653" t="s">
        <v>3861</v>
      </c>
      <c r="G3653" t="s">
        <v>17</v>
      </c>
      <c r="H3653" t="s">
        <v>3856</v>
      </c>
      <c r="I3653">
        <v>77.998599999999996</v>
      </c>
      <c r="J3653">
        <v>4</v>
      </c>
    </row>
    <row r="3654" spans="1:10" hidden="1" x14ac:dyDescent="0.3">
      <c r="A3654" t="s">
        <v>3857</v>
      </c>
      <c r="B3654" t="s">
        <v>5022</v>
      </c>
      <c r="C3654" t="s">
        <v>3853</v>
      </c>
      <c r="D3654">
        <v>2014</v>
      </c>
      <c r="E3654" t="s">
        <v>3869</v>
      </c>
      <c r="F3654" t="s">
        <v>3861</v>
      </c>
      <c r="G3654" t="s">
        <v>17</v>
      </c>
      <c r="H3654" t="s">
        <v>3856</v>
      </c>
      <c r="I3654">
        <v>108.428</v>
      </c>
      <c r="J3654">
        <v>4</v>
      </c>
    </row>
    <row r="3655" spans="1:10" hidden="1" x14ac:dyDescent="0.3">
      <c r="A3655" t="s">
        <v>3857</v>
      </c>
      <c r="B3655" t="s">
        <v>5141</v>
      </c>
      <c r="C3655" t="s">
        <v>3853</v>
      </c>
      <c r="D3655">
        <v>2014</v>
      </c>
      <c r="E3655" t="s">
        <v>3869</v>
      </c>
      <c r="F3655" t="s">
        <v>3861</v>
      </c>
      <c r="G3655" t="s">
        <v>17</v>
      </c>
      <c r="H3655" t="s">
        <v>3856</v>
      </c>
      <c r="I3655">
        <v>86.919799999999995</v>
      </c>
      <c r="J3655">
        <v>4</v>
      </c>
    </row>
    <row r="3656" spans="1:10" hidden="1" x14ac:dyDescent="0.3">
      <c r="A3656" t="s">
        <v>3857</v>
      </c>
      <c r="B3656" t="s">
        <v>4856</v>
      </c>
      <c r="C3656" t="s">
        <v>3853</v>
      </c>
      <c r="D3656">
        <v>2014</v>
      </c>
      <c r="E3656" t="s">
        <v>3869</v>
      </c>
      <c r="F3656" t="s">
        <v>3861</v>
      </c>
      <c r="G3656" t="s">
        <v>17</v>
      </c>
      <c r="H3656" t="s">
        <v>3856</v>
      </c>
      <c r="I3656">
        <v>210.65860000000001</v>
      </c>
      <c r="J3656">
        <v>4</v>
      </c>
    </row>
    <row r="3657" spans="1:10" hidden="1" x14ac:dyDescent="0.3">
      <c r="A3657" t="s">
        <v>3857</v>
      </c>
      <c r="B3657" t="s">
        <v>5200</v>
      </c>
      <c r="C3657" t="s">
        <v>3853</v>
      </c>
      <c r="D3657">
        <v>2014</v>
      </c>
      <c r="E3657" t="s">
        <v>3869</v>
      </c>
      <c r="F3657" t="s">
        <v>3861</v>
      </c>
      <c r="G3657" t="s">
        <v>17</v>
      </c>
      <c r="H3657" t="s">
        <v>3856</v>
      </c>
      <c r="I3657">
        <v>55.993000000000002</v>
      </c>
      <c r="J3657">
        <v>4</v>
      </c>
    </row>
    <row r="3658" spans="1:10" hidden="1" x14ac:dyDescent="0.3">
      <c r="A3658" t="s">
        <v>3857</v>
      </c>
      <c r="B3658" t="s">
        <v>5343</v>
      </c>
      <c r="C3658" t="s">
        <v>3899</v>
      </c>
      <c r="D3658">
        <v>2014</v>
      </c>
      <c r="E3658" t="s">
        <v>3869</v>
      </c>
      <c r="F3658" t="s">
        <v>3861</v>
      </c>
      <c r="G3658" t="s">
        <v>17</v>
      </c>
      <c r="H3658" t="s">
        <v>3856</v>
      </c>
      <c r="I3658">
        <v>55.361400000000003</v>
      </c>
      <c r="J3658">
        <v>4</v>
      </c>
    </row>
    <row r="3659" spans="1:10" hidden="1" x14ac:dyDescent="0.3">
      <c r="A3659" t="s">
        <v>3857</v>
      </c>
      <c r="B3659" t="s">
        <v>4344</v>
      </c>
      <c r="C3659" t="s">
        <v>3899</v>
      </c>
      <c r="D3659">
        <v>2014</v>
      </c>
      <c r="E3659" t="s">
        <v>3869</v>
      </c>
      <c r="F3659" t="s">
        <v>3861</v>
      </c>
      <c r="G3659" t="s">
        <v>17</v>
      </c>
      <c r="H3659" t="s">
        <v>3856</v>
      </c>
      <c r="I3659">
        <v>144.5128</v>
      </c>
      <c r="J3659">
        <v>4</v>
      </c>
    </row>
    <row r="3660" spans="1:10" hidden="1" x14ac:dyDescent="0.3">
      <c r="A3660" t="s">
        <v>3857</v>
      </c>
      <c r="B3660" t="s">
        <v>4212</v>
      </c>
      <c r="C3660" t="s">
        <v>3899</v>
      </c>
      <c r="D3660">
        <v>2014</v>
      </c>
      <c r="E3660" t="s">
        <v>3869</v>
      </c>
      <c r="F3660" t="s">
        <v>3861</v>
      </c>
      <c r="G3660" t="s">
        <v>17</v>
      </c>
      <c r="H3660" t="s">
        <v>3856</v>
      </c>
      <c r="I3660">
        <v>173.40799999999999</v>
      </c>
      <c r="J3660">
        <v>4</v>
      </c>
    </row>
    <row r="3661" spans="1:10" hidden="1" x14ac:dyDescent="0.3">
      <c r="A3661" t="s">
        <v>3857</v>
      </c>
      <c r="B3661" t="s">
        <v>4275</v>
      </c>
      <c r="C3661" t="s">
        <v>3859</v>
      </c>
      <c r="D3661">
        <v>2014</v>
      </c>
      <c r="E3661" t="s">
        <v>3869</v>
      </c>
      <c r="F3661" t="s">
        <v>3861</v>
      </c>
      <c r="G3661" t="s">
        <v>17</v>
      </c>
      <c r="H3661" t="s">
        <v>3856</v>
      </c>
      <c r="I3661">
        <v>176.1028</v>
      </c>
      <c r="J3661">
        <v>4</v>
      </c>
    </row>
    <row r="3662" spans="1:10" hidden="1" x14ac:dyDescent="0.3">
      <c r="A3662" t="s">
        <v>3857</v>
      </c>
      <c r="B3662" t="s">
        <v>4921</v>
      </c>
      <c r="C3662" t="s">
        <v>3859</v>
      </c>
      <c r="D3662">
        <v>2014</v>
      </c>
      <c r="E3662" t="s">
        <v>3869</v>
      </c>
      <c r="F3662" t="s">
        <v>3861</v>
      </c>
      <c r="G3662" t="s">
        <v>17</v>
      </c>
      <c r="H3662" t="s">
        <v>3856</v>
      </c>
      <c r="I3662">
        <v>44.9086</v>
      </c>
      <c r="J3662">
        <v>4</v>
      </c>
    </row>
    <row r="3663" spans="1:10" hidden="1" x14ac:dyDescent="0.3">
      <c r="A3663" t="s">
        <v>3857</v>
      </c>
      <c r="B3663" t="s">
        <v>5344</v>
      </c>
      <c r="C3663" t="s">
        <v>3859</v>
      </c>
      <c r="D3663">
        <v>2014</v>
      </c>
      <c r="E3663" t="s">
        <v>3869</v>
      </c>
      <c r="F3663" t="s">
        <v>3861</v>
      </c>
      <c r="G3663" t="s">
        <v>17</v>
      </c>
      <c r="H3663" t="s">
        <v>3856</v>
      </c>
      <c r="I3663">
        <v>241.28800000000001</v>
      </c>
      <c r="J3663">
        <v>4</v>
      </c>
    </row>
    <row r="3664" spans="1:10" hidden="1" x14ac:dyDescent="0.3">
      <c r="A3664" t="s">
        <v>3857</v>
      </c>
      <c r="B3664" t="s">
        <v>4163</v>
      </c>
      <c r="C3664" t="s">
        <v>3859</v>
      </c>
      <c r="D3664">
        <v>2014</v>
      </c>
      <c r="E3664" t="s">
        <v>3869</v>
      </c>
      <c r="F3664" t="s">
        <v>3861</v>
      </c>
      <c r="G3664" t="s">
        <v>17</v>
      </c>
      <c r="H3664" t="s">
        <v>3856</v>
      </c>
      <c r="I3664">
        <v>154.66300000000001</v>
      </c>
      <c r="J3664">
        <v>4</v>
      </c>
    </row>
    <row r="3665" spans="1:10" hidden="1" x14ac:dyDescent="0.3">
      <c r="A3665" t="s">
        <v>3857</v>
      </c>
      <c r="B3665" t="s">
        <v>5266</v>
      </c>
      <c r="C3665" t="s">
        <v>3859</v>
      </c>
      <c r="D3665">
        <v>2014</v>
      </c>
      <c r="E3665" t="s">
        <v>3869</v>
      </c>
      <c r="F3665" t="s">
        <v>3861</v>
      </c>
      <c r="G3665" t="s">
        <v>17</v>
      </c>
      <c r="H3665" t="s">
        <v>3856</v>
      </c>
      <c r="I3665">
        <v>101.9358</v>
      </c>
      <c r="J3665">
        <v>4</v>
      </c>
    </row>
    <row r="3666" spans="1:10" hidden="1" x14ac:dyDescent="0.3">
      <c r="A3666" t="s">
        <v>3857</v>
      </c>
      <c r="B3666" t="s">
        <v>4507</v>
      </c>
      <c r="C3666" t="s">
        <v>3859</v>
      </c>
      <c r="D3666">
        <v>2014</v>
      </c>
      <c r="E3666" t="s">
        <v>3869</v>
      </c>
      <c r="F3666" t="s">
        <v>3861</v>
      </c>
      <c r="G3666" t="s">
        <v>17</v>
      </c>
      <c r="H3666" t="s">
        <v>3856</v>
      </c>
      <c r="I3666">
        <v>43.508600000000001</v>
      </c>
      <c r="J3666">
        <v>4</v>
      </c>
    </row>
    <row r="3667" spans="1:10" hidden="1" x14ac:dyDescent="0.3">
      <c r="A3667" t="s">
        <v>3857</v>
      </c>
      <c r="B3667" t="s">
        <v>5345</v>
      </c>
      <c r="C3667" t="s">
        <v>3880</v>
      </c>
      <c r="D3667">
        <v>2014</v>
      </c>
      <c r="E3667" t="s">
        <v>3869</v>
      </c>
      <c r="F3667" t="s">
        <v>3861</v>
      </c>
      <c r="G3667" t="s">
        <v>17</v>
      </c>
      <c r="H3667" t="s">
        <v>3856</v>
      </c>
      <c r="I3667">
        <v>122.2756</v>
      </c>
      <c r="J3667">
        <v>4</v>
      </c>
    </row>
    <row r="3668" spans="1:10" hidden="1" x14ac:dyDescent="0.3">
      <c r="A3668" t="s">
        <v>3857</v>
      </c>
      <c r="B3668" t="s">
        <v>5213</v>
      </c>
      <c r="C3668" t="s">
        <v>3880</v>
      </c>
      <c r="D3668">
        <v>2014</v>
      </c>
      <c r="E3668" t="s">
        <v>3869</v>
      </c>
      <c r="F3668" t="s">
        <v>3861</v>
      </c>
      <c r="G3668" t="s">
        <v>17</v>
      </c>
      <c r="H3668" t="s">
        <v>3856</v>
      </c>
      <c r="I3668">
        <v>245.4802</v>
      </c>
      <c r="J3668">
        <v>4</v>
      </c>
    </row>
    <row r="3669" spans="1:10" hidden="1" x14ac:dyDescent="0.3">
      <c r="A3669" t="s">
        <v>3857</v>
      </c>
      <c r="B3669" t="s">
        <v>5335</v>
      </c>
      <c r="C3669" t="s">
        <v>3880</v>
      </c>
      <c r="D3669">
        <v>2014</v>
      </c>
      <c r="E3669" t="s">
        <v>3869</v>
      </c>
      <c r="F3669" t="s">
        <v>3861</v>
      </c>
      <c r="G3669" t="s">
        <v>17</v>
      </c>
      <c r="H3669" t="s">
        <v>3856</v>
      </c>
      <c r="I3669">
        <v>115.14919999999999</v>
      </c>
      <c r="J3669">
        <v>4</v>
      </c>
    </row>
    <row r="3670" spans="1:10" hidden="1" x14ac:dyDescent="0.3">
      <c r="A3670" t="s">
        <v>3857</v>
      </c>
      <c r="B3670" t="s">
        <v>4877</v>
      </c>
      <c r="C3670" t="s">
        <v>3880</v>
      </c>
      <c r="D3670">
        <v>2014</v>
      </c>
      <c r="E3670" t="s">
        <v>3869</v>
      </c>
      <c r="F3670" t="s">
        <v>3861</v>
      </c>
      <c r="G3670" t="s">
        <v>17</v>
      </c>
      <c r="H3670" t="s">
        <v>3856</v>
      </c>
      <c r="I3670">
        <v>42.811199999999999</v>
      </c>
      <c r="J3670">
        <v>4</v>
      </c>
    </row>
    <row r="3671" spans="1:10" hidden="1" x14ac:dyDescent="0.3">
      <c r="A3671" t="s">
        <v>3857</v>
      </c>
      <c r="B3671" t="s">
        <v>5314</v>
      </c>
      <c r="C3671" t="s">
        <v>3880</v>
      </c>
      <c r="D3671">
        <v>2014</v>
      </c>
      <c r="E3671" t="s">
        <v>3869</v>
      </c>
      <c r="F3671" t="s">
        <v>3861</v>
      </c>
      <c r="G3671" t="s">
        <v>17</v>
      </c>
      <c r="H3671" t="s">
        <v>3856</v>
      </c>
      <c r="I3671">
        <v>101.37</v>
      </c>
      <c r="J3671">
        <v>4</v>
      </c>
    </row>
    <row r="3672" spans="1:10" hidden="1" x14ac:dyDescent="0.3">
      <c r="A3672" t="s">
        <v>3857</v>
      </c>
      <c r="B3672" t="s">
        <v>4860</v>
      </c>
      <c r="C3672" t="s">
        <v>3880</v>
      </c>
      <c r="D3672">
        <v>2014</v>
      </c>
      <c r="E3672" t="s">
        <v>3869</v>
      </c>
      <c r="F3672" t="s">
        <v>3861</v>
      </c>
      <c r="G3672" t="s">
        <v>17</v>
      </c>
      <c r="H3672" t="s">
        <v>3856</v>
      </c>
      <c r="I3672">
        <v>230.90100000000001</v>
      </c>
      <c r="J3672">
        <v>4</v>
      </c>
    </row>
    <row r="3673" spans="1:10" hidden="1" x14ac:dyDescent="0.3">
      <c r="A3673" t="s">
        <v>3857</v>
      </c>
      <c r="B3673" t="s">
        <v>5023</v>
      </c>
      <c r="C3673" t="s">
        <v>3880</v>
      </c>
      <c r="D3673">
        <v>2014</v>
      </c>
      <c r="E3673" t="s">
        <v>3869</v>
      </c>
      <c r="F3673" t="s">
        <v>3861</v>
      </c>
      <c r="G3673" t="s">
        <v>17</v>
      </c>
      <c r="H3673" t="s">
        <v>3856</v>
      </c>
      <c r="I3673">
        <v>154.63399999999999</v>
      </c>
      <c r="J3673">
        <v>4</v>
      </c>
    </row>
    <row r="3674" spans="1:10" hidden="1" x14ac:dyDescent="0.3">
      <c r="A3674" t="s">
        <v>3857</v>
      </c>
      <c r="B3674" t="s">
        <v>5061</v>
      </c>
      <c r="C3674" t="s">
        <v>3886</v>
      </c>
      <c r="D3674">
        <v>2014</v>
      </c>
      <c r="E3674" t="s">
        <v>3869</v>
      </c>
      <c r="F3674" t="s">
        <v>3861</v>
      </c>
      <c r="G3674" t="s">
        <v>17</v>
      </c>
      <c r="H3674" t="s">
        <v>3856</v>
      </c>
      <c r="I3674">
        <v>115.9834</v>
      </c>
      <c r="J3674">
        <v>4</v>
      </c>
    </row>
    <row r="3675" spans="1:10" hidden="1" x14ac:dyDescent="0.3">
      <c r="A3675" t="s">
        <v>3857</v>
      </c>
      <c r="B3675" t="s">
        <v>5346</v>
      </c>
      <c r="C3675" t="s">
        <v>3886</v>
      </c>
      <c r="D3675">
        <v>2014</v>
      </c>
      <c r="E3675" t="s">
        <v>3869</v>
      </c>
      <c r="F3675" t="s">
        <v>3861</v>
      </c>
      <c r="G3675" t="s">
        <v>17</v>
      </c>
      <c r="H3675" t="s">
        <v>3856</v>
      </c>
      <c r="I3675">
        <v>260.2962</v>
      </c>
      <c r="J3675">
        <v>4</v>
      </c>
    </row>
    <row r="3676" spans="1:10" hidden="1" x14ac:dyDescent="0.3">
      <c r="A3676" t="s">
        <v>3857</v>
      </c>
      <c r="B3676" t="s">
        <v>5347</v>
      </c>
      <c r="C3676" t="s">
        <v>3871</v>
      </c>
      <c r="D3676">
        <v>2014</v>
      </c>
      <c r="E3676" t="s">
        <v>3869</v>
      </c>
      <c r="F3676" t="s">
        <v>3861</v>
      </c>
      <c r="G3676" t="s">
        <v>17</v>
      </c>
      <c r="H3676" t="s">
        <v>3856</v>
      </c>
      <c r="I3676">
        <v>85.519800000000004</v>
      </c>
      <c r="J3676">
        <v>4</v>
      </c>
    </row>
    <row r="3677" spans="1:10" hidden="1" x14ac:dyDescent="0.3">
      <c r="A3677" t="s">
        <v>3857</v>
      </c>
      <c r="B3677" t="s">
        <v>4144</v>
      </c>
      <c r="C3677" t="s">
        <v>3871</v>
      </c>
      <c r="D3677">
        <v>2014</v>
      </c>
      <c r="E3677" t="s">
        <v>3869</v>
      </c>
      <c r="F3677" t="s">
        <v>3861</v>
      </c>
      <c r="G3677" t="s">
        <v>17</v>
      </c>
      <c r="H3677" t="s">
        <v>3856</v>
      </c>
      <c r="I3677">
        <v>226.072</v>
      </c>
      <c r="J3677">
        <v>4</v>
      </c>
    </row>
    <row r="3678" spans="1:10" hidden="1" x14ac:dyDescent="0.3">
      <c r="A3678" t="s">
        <v>3857</v>
      </c>
      <c r="B3678" t="s">
        <v>4171</v>
      </c>
      <c r="C3678" t="s">
        <v>3871</v>
      </c>
      <c r="D3678">
        <v>2014</v>
      </c>
      <c r="E3678" t="s">
        <v>3869</v>
      </c>
      <c r="F3678" t="s">
        <v>3861</v>
      </c>
      <c r="G3678" t="s">
        <v>17</v>
      </c>
      <c r="H3678" t="s">
        <v>3856</v>
      </c>
      <c r="I3678">
        <v>50.232399999999998</v>
      </c>
      <c r="J3678">
        <v>4</v>
      </c>
    </row>
    <row r="3679" spans="1:10" hidden="1" x14ac:dyDescent="0.3">
      <c r="A3679" t="s">
        <v>3851</v>
      </c>
      <c r="B3679" t="s">
        <v>5316</v>
      </c>
      <c r="C3679" t="s">
        <v>3932</v>
      </c>
      <c r="D3679">
        <v>2014</v>
      </c>
      <c r="E3679" t="s">
        <v>3869</v>
      </c>
      <c r="F3679" t="s">
        <v>3861</v>
      </c>
      <c r="G3679" t="s">
        <v>17</v>
      </c>
      <c r="H3679" t="s">
        <v>3856</v>
      </c>
      <c r="I3679">
        <v>174.637</v>
      </c>
      <c r="J3679">
        <v>4</v>
      </c>
    </row>
    <row r="3680" spans="1:10" hidden="1" x14ac:dyDescent="0.3">
      <c r="A3680" t="s">
        <v>3851</v>
      </c>
      <c r="B3680" t="s">
        <v>5329</v>
      </c>
      <c r="C3680" t="s">
        <v>3932</v>
      </c>
      <c r="D3680">
        <v>2014</v>
      </c>
      <c r="E3680" t="s">
        <v>3869</v>
      </c>
      <c r="F3680" t="s">
        <v>3861</v>
      </c>
      <c r="G3680" t="s">
        <v>17</v>
      </c>
      <c r="H3680" t="s">
        <v>3856</v>
      </c>
      <c r="I3680">
        <v>102.76479999999999</v>
      </c>
      <c r="J3680">
        <v>4</v>
      </c>
    </row>
    <row r="3681" spans="1:10" hidden="1" x14ac:dyDescent="0.3">
      <c r="A3681" t="s">
        <v>3851</v>
      </c>
      <c r="B3681" t="s">
        <v>4639</v>
      </c>
      <c r="C3681" t="s">
        <v>3932</v>
      </c>
      <c r="D3681">
        <v>2014</v>
      </c>
      <c r="E3681" t="s">
        <v>3869</v>
      </c>
      <c r="F3681" t="s">
        <v>3861</v>
      </c>
      <c r="G3681" t="s">
        <v>17</v>
      </c>
      <c r="H3681" t="s">
        <v>3856</v>
      </c>
      <c r="I3681">
        <v>179.76339999999999</v>
      </c>
      <c r="J3681">
        <v>4</v>
      </c>
    </row>
    <row r="3682" spans="1:10" hidden="1" x14ac:dyDescent="0.3">
      <c r="A3682" t="s">
        <v>3851</v>
      </c>
      <c r="B3682" t="s">
        <v>5034</v>
      </c>
      <c r="C3682" t="s">
        <v>3895</v>
      </c>
      <c r="D3682">
        <v>2014</v>
      </c>
      <c r="E3682" t="s">
        <v>3869</v>
      </c>
      <c r="F3682" t="s">
        <v>3861</v>
      </c>
      <c r="G3682" t="s">
        <v>17</v>
      </c>
      <c r="H3682" t="s">
        <v>3856</v>
      </c>
      <c r="I3682">
        <v>146.0444</v>
      </c>
      <c r="J3682">
        <v>4</v>
      </c>
    </row>
    <row r="3683" spans="1:10" hidden="1" x14ac:dyDescent="0.3">
      <c r="A3683" t="s">
        <v>3851</v>
      </c>
      <c r="B3683" t="s">
        <v>5186</v>
      </c>
      <c r="C3683" t="s">
        <v>3895</v>
      </c>
      <c r="D3683">
        <v>2014</v>
      </c>
      <c r="E3683" t="s">
        <v>3869</v>
      </c>
      <c r="F3683" t="s">
        <v>3861</v>
      </c>
      <c r="G3683" t="s">
        <v>17</v>
      </c>
      <c r="H3683" t="s">
        <v>3856</v>
      </c>
      <c r="I3683">
        <v>76.398600000000002</v>
      </c>
      <c r="J3683">
        <v>4</v>
      </c>
    </row>
    <row r="3684" spans="1:10" hidden="1" x14ac:dyDescent="0.3">
      <c r="A3684" t="s">
        <v>3851</v>
      </c>
      <c r="B3684" t="s">
        <v>5348</v>
      </c>
      <c r="C3684" t="s">
        <v>3868</v>
      </c>
      <c r="D3684">
        <v>2014</v>
      </c>
      <c r="E3684" t="s">
        <v>3869</v>
      </c>
      <c r="F3684" t="s">
        <v>3861</v>
      </c>
      <c r="G3684" t="s">
        <v>17</v>
      </c>
      <c r="H3684" t="s">
        <v>3856</v>
      </c>
      <c r="I3684">
        <v>231.33</v>
      </c>
      <c r="J3684">
        <v>4</v>
      </c>
    </row>
    <row r="3685" spans="1:10" hidden="1" x14ac:dyDescent="0.3">
      <c r="A3685" t="s">
        <v>3851</v>
      </c>
      <c r="B3685" t="s">
        <v>4023</v>
      </c>
      <c r="C3685" t="s">
        <v>3868</v>
      </c>
      <c r="D3685">
        <v>2014</v>
      </c>
      <c r="E3685" t="s">
        <v>3869</v>
      </c>
      <c r="F3685" t="s">
        <v>3861</v>
      </c>
      <c r="G3685" t="s">
        <v>17</v>
      </c>
      <c r="H3685" t="s">
        <v>3856</v>
      </c>
      <c r="I3685">
        <v>88.519800000000004</v>
      </c>
      <c r="J3685">
        <v>4</v>
      </c>
    </row>
    <row r="3686" spans="1:10" hidden="1" x14ac:dyDescent="0.3">
      <c r="A3686" t="s">
        <v>3851</v>
      </c>
      <c r="B3686" t="s">
        <v>4563</v>
      </c>
      <c r="C3686" t="s">
        <v>3868</v>
      </c>
      <c r="D3686">
        <v>2014</v>
      </c>
      <c r="E3686" t="s">
        <v>3869</v>
      </c>
      <c r="F3686" t="s">
        <v>3861</v>
      </c>
      <c r="G3686" t="s">
        <v>17</v>
      </c>
      <c r="H3686" t="s">
        <v>3856</v>
      </c>
      <c r="I3686">
        <v>195.8426</v>
      </c>
      <c r="J3686">
        <v>4</v>
      </c>
    </row>
    <row r="3687" spans="1:10" hidden="1" x14ac:dyDescent="0.3">
      <c r="A3687" t="s">
        <v>3851</v>
      </c>
      <c r="B3687" t="s">
        <v>5295</v>
      </c>
      <c r="C3687" t="s">
        <v>3868</v>
      </c>
      <c r="D3687">
        <v>2014</v>
      </c>
      <c r="E3687" t="s">
        <v>3869</v>
      </c>
      <c r="F3687" t="s">
        <v>3861</v>
      </c>
      <c r="G3687" t="s">
        <v>17</v>
      </c>
      <c r="H3687" t="s">
        <v>3856</v>
      </c>
      <c r="I3687">
        <v>171.179</v>
      </c>
      <c r="J3687">
        <v>4</v>
      </c>
    </row>
    <row r="3688" spans="1:10" hidden="1" x14ac:dyDescent="0.3">
      <c r="A3688" t="s">
        <v>3851</v>
      </c>
      <c r="B3688" t="s">
        <v>5251</v>
      </c>
      <c r="C3688" t="s">
        <v>3834</v>
      </c>
      <c r="D3688">
        <v>2014</v>
      </c>
      <c r="E3688" t="s">
        <v>3869</v>
      </c>
      <c r="F3688" t="s">
        <v>3861</v>
      </c>
      <c r="G3688" t="s">
        <v>17</v>
      </c>
      <c r="H3688" t="s">
        <v>3856</v>
      </c>
      <c r="I3688">
        <v>150.4708</v>
      </c>
      <c r="J3688">
        <v>4</v>
      </c>
    </row>
    <row r="3689" spans="1:10" hidden="1" x14ac:dyDescent="0.3">
      <c r="A3689" t="s">
        <v>3851</v>
      </c>
      <c r="B3689" t="s">
        <v>4843</v>
      </c>
      <c r="C3689" t="s">
        <v>3864</v>
      </c>
      <c r="D3689">
        <v>2014</v>
      </c>
      <c r="E3689" t="s">
        <v>3869</v>
      </c>
      <c r="F3689" t="s">
        <v>3861</v>
      </c>
      <c r="G3689" t="s">
        <v>17</v>
      </c>
      <c r="H3689" t="s">
        <v>3856</v>
      </c>
      <c r="I3689">
        <v>32.655799999999999</v>
      </c>
      <c r="J3689">
        <v>4</v>
      </c>
    </row>
    <row r="3690" spans="1:10" hidden="1" x14ac:dyDescent="0.3">
      <c r="A3690" t="s">
        <v>3851</v>
      </c>
      <c r="B3690" t="s">
        <v>4025</v>
      </c>
      <c r="C3690" t="s">
        <v>3864</v>
      </c>
      <c r="D3690">
        <v>2014</v>
      </c>
      <c r="E3690" t="s">
        <v>3869</v>
      </c>
      <c r="F3690" t="s">
        <v>3861</v>
      </c>
      <c r="G3690" t="s">
        <v>17</v>
      </c>
      <c r="H3690" t="s">
        <v>3856</v>
      </c>
      <c r="I3690">
        <v>51.166600000000003</v>
      </c>
      <c r="J3690">
        <v>4</v>
      </c>
    </row>
    <row r="3691" spans="1:10" hidden="1" x14ac:dyDescent="0.3">
      <c r="A3691" t="s">
        <v>3851</v>
      </c>
      <c r="B3691" t="s">
        <v>4106</v>
      </c>
      <c r="C3691" t="s">
        <v>3864</v>
      </c>
      <c r="D3691">
        <v>2014</v>
      </c>
      <c r="E3691" t="s">
        <v>3869</v>
      </c>
      <c r="F3691" t="s">
        <v>3861</v>
      </c>
      <c r="G3691" t="s">
        <v>17</v>
      </c>
      <c r="H3691" t="s">
        <v>3856</v>
      </c>
      <c r="I3691">
        <v>141.78380000000001</v>
      </c>
      <c r="J3691">
        <v>4</v>
      </c>
    </row>
    <row r="3692" spans="1:10" hidden="1" x14ac:dyDescent="0.3">
      <c r="A3692" t="s">
        <v>3851</v>
      </c>
      <c r="B3692" t="s">
        <v>4177</v>
      </c>
      <c r="C3692" t="s">
        <v>3864</v>
      </c>
      <c r="D3692">
        <v>2014</v>
      </c>
      <c r="E3692" t="s">
        <v>3869</v>
      </c>
      <c r="F3692" t="s">
        <v>3861</v>
      </c>
      <c r="G3692" t="s">
        <v>17</v>
      </c>
      <c r="H3692" t="s">
        <v>3856</v>
      </c>
      <c r="I3692">
        <v>194.14779999999999</v>
      </c>
      <c r="J3692">
        <v>4</v>
      </c>
    </row>
    <row r="3693" spans="1:10" hidden="1" x14ac:dyDescent="0.3">
      <c r="A3693" t="s">
        <v>3851</v>
      </c>
      <c r="B3693" t="s">
        <v>4673</v>
      </c>
      <c r="C3693" t="s">
        <v>3853</v>
      </c>
      <c r="D3693">
        <v>2014</v>
      </c>
      <c r="E3693" t="s">
        <v>3869</v>
      </c>
      <c r="F3693" t="s">
        <v>3861</v>
      </c>
      <c r="G3693" t="s">
        <v>17</v>
      </c>
      <c r="H3693" t="s">
        <v>3856</v>
      </c>
      <c r="I3693">
        <v>195.3768</v>
      </c>
      <c r="J3693">
        <v>4</v>
      </c>
    </row>
    <row r="3694" spans="1:10" hidden="1" x14ac:dyDescent="0.3">
      <c r="A3694" t="s">
        <v>3851</v>
      </c>
      <c r="B3694" t="s">
        <v>4116</v>
      </c>
      <c r="C3694" t="s">
        <v>3853</v>
      </c>
      <c r="D3694">
        <v>2014</v>
      </c>
      <c r="E3694" t="s">
        <v>3869</v>
      </c>
      <c r="F3694" t="s">
        <v>3861</v>
      </c>
      <c r="G3694" t="s">
        <v>17</v>
      </c>
      <c r="H3694" t="s">
        <v>3856</v>
      </c>
      <c r="I3694">
        <v>197.9742</v>
      </c>
      <c r="J3694">
        <v>4</v>
      </c>
    </row>
    <row r="3695" spans="1:10" hidden="1" x14ac:dyDescent="0.3">
      <c r="A3695" t="s">
        <v>3851</v>
      </c>
      <c r="B3695" t="s">
        <v>4977</v>
      </c>
      <c r="C3695" t="s">
        <v>3853</v>
      </c>
      <c r="D3695">
        <v>2014</v>
      </c>
      <c r="E3695" t="s">
        <v>3869</v>
      </c>
      <c r="F3695" t="s">
        <v>3861</v>
      </c>
      <c r="G3695" t="s">
        <v>17</v>
      </c>
      <c r="H3695" t="s">
        <v>3856</v>
      </c>
      <c r="I3695">
        <v>250.9092</v>
      </c>
      <c r="J3695">
        <v>4</v>
      </c>
    </row>
    <row r="3696" spans="1:10" hidden="1" x14ac:dyDescent="0.3">
      <c r="A3696" t="s">
        <v>3851</v>
      </c>
      <c r="B3696" t="s">
        <v>4457</v>
      </c>
      <c r="C3696" t="s">
        <v>3853</v>
      </c>
      <c r="D3696">
        <v>2014</v>
      </c>
      <c r="E3696" t="s">
        <v>3869</v>
      </c>
      <c r="F3696" t="s">
        <v>3861</v>
      </c>
      <c r="G3696" t="s">
        <v>17</v>
      </c>
      <c r="H3696" t="s">
        <v>3856</v>
      </c>
      <c r="I3696">
        <v>125.53879999999999</v>
      </c>
      <c r="J3696">
        <v>4</v>
      </c>
    </row>
    <row r="3697" spans="1:10" hidden="1" x14ac:dyDescent="0.3">
      <c r="A3697" t="s">
        <v>3851</v>
      </c>
      <c r="B3697" t="s">
        <v>4095</v>
      </c>
      <c r="C3697" t="s">
        <v>3892</v>
      </c>
      <c r="D3697">
        <v>2014</v>
      </c>
      <c r="E3697" t="s">
        <v>3869</v>
      </c>
      <c r="F3697" t="s">
        <v>3861</v>
      </c>
      <c r="G3697" t="s">
        <v>17</v>
      </c>
      <c r="H3697" t="s">
        <v>3856</v>
      </c>
      <c r="I3697">
        <v>122.53879999999999</v>
      </c>
      <c r="J3697">
        <v>4</v>
      </c>
    </row>
    <row r="3698" spans="1:10" hidden="1" x14ac:dyDescent="0.3">
      <c r="A3698" t="s">
        <v>3851</v>
      </c>
      <c r="B3698" t="s">
        <v>5108</v>
      </c>
      <c r="C3698" t="s">
        <v>3886</v>
      </c>
      <c r="D3698">
        <v>2014</v>
      </c>
      <c r="E3698" t="s">
        <v>3869</v>
      </c>
      <c r="F3698" t="s">
        <v>3861</v>
      </c>
      <c r="G3698" t="s">
        <v>17</v>
      </c>
      <c r="H3698" t="s">
        <v>3856</v>
      </c>
      <c r="I3698">
        <v>101.83320000000001</v>
      </c>
      <c r="J3698">
        <v>4</v>
      </c>
    </row>
    <row r="3699" spans="1:10" hidden="1" x14ac:dyDescent="0.3">
      <c r="A3699" t="s">
        <v>3851</v>
      </c>
      <c r="B3699" t="s">
        <v>4396</v>
      </c>
      <c r="C3699" t="s">
        <v>3886</v>
      </c>
      <c r="D3699">
        <v>2014</v>
      </c>
      <c r="E3699" t="s">
        <v>3869</v>
      </c>
      <c r="F3699" t="s">
        <v>3861</v>
      </c>
      <c r="G3699" t="s">
        <v>17</v>
      </c>
      <c r="H3699" t="s">
        <v>3856</v>
      </c>
      <c r="I3699">
        <v>111.6544</v>
      </c>
      <c r="J3699">
        <v>4</v>
      </c>
    </row>
    <row r="3700" spans="1:10" hidden="1" x14ac:dyDescent="0.3">
      <c r="A3700" t="s">
        <v>3851</v>
      </c>
      <c r="B3700" t="s">
        <v>4598</v>
      </c>
      <c r="C3700" t="s">
        <v>3871</v>
      </c>
      <c r="D3700">
        <v>2014</v>
      </c>
      <c r="E3700" t="s">
        <v>3869</v>
      </c>
      <c r="F3700" t="s">
        <v>3861</v>
      </c>
      <c r="G3700" t="s">
        <v>17</v>
      </c>
      <c r="H3700" t="s">
        <v>3856</v>
      </c>
      <c r="I3700">
        <v>173.6054</v>
      </c>
      <c r="J3700">
        <v>4</v>
      </c>
    </row>
    <row r="3701" spans="1:10" hidden="1" x14ac:dyDescent="0.3">
      <c r="A3701" t="s">
        <v>3851</v>
      </c>
      <c r="B3701" t="s">
        <v>5333</v>
      </c>
      <c r="C3701" t="s">
        <v>3871</v>
      </c>
      <c r="D3701">
        <v>2014</v>
      </c>
      <c r="E3701" t="s">
        <v>3869</v>
      </c>
      <c r="F3701" t="s">
        <v>3861</v>
      </c>
      <c r="G3701" t="s">
        <v>17</v>
      </c>
      <c r="H3701" t="s">
        <v>3856</v>
      </c>
      <c r="I3701">
        <v>162.48679999999999</v>
      </c>
      <c r="J3701">
        <v>4</v>
      </c>
    </row>
    <row r="3702" spans="1:10" hidden="1" x14ac:dyDescent="0.3">
      <c r="A3702" t="s">
        <v>3851</v>
      </c>
      <c r="B3702" t="s">
        <v>4725</v>
      </c>
      <c r="C3702" t="s">
        <v>3996</v>
      </c>
      <c r="D3702">
        <v>2014</v>
      </c>
      <c r="E3702" t="s">
        <v>3869</v>
      </c>
      <c r="F3702" t="s">
        <v>3861</v>
      </c>
      <c r="G3702" t="s">
        <v>17</v>
      </c>
      <c r="H3702" t="s">
        <v>3856</v>
      </c>
      <c r="I3702">
        <v>96.106800000000007</v>
      </c>
      <c r="J3702">
        <v>4</v>
      </c>
    </row>
    <row r="3703" spans="1:10" hidden="1" x14ac:dyDescent="0.3">
      <c r="A3703" t="s">
        <v>3857</v>
      </c>
      <c r="B3703" t="s">
        <v>4941</v>
      </c>
      <c r="C3703" t="s">
        <v>3895</v>
      </c>
      <c r="D3703">
        <v>2014</v>
      </c>
      <c r="E3703" t="s">
        <v>3869</v>
      </c>
      <c r="F3703" t="s">
        <v>3861</v>
      </c>
      <c r="G3703" t="s">
        <v>17</v>
      </c>
      <c r="H3703" t="s">
        <v>3856</v>
      </c>
      <c r="I3703">
        <v>85.3566</v>
      </c>
      <c r="J3703">
        <v>4</v>
      </c>
    </row>
    <row r="3704" spans="1:10" hidden="1" x14ac:dyDescent="0.3">
      <c r="A3704" t="s">
        <v>3851</v>
      </c>
      <c r="B3704" t="s">
        <v>5274</v>
      </c>
      <c r="C3704" t="s">
        <v>3996</v>
      </c>
      <c r="D3704">
        <v>2014</v>
      </c>
      <c r="E3704" t="s">
        <v>3869</v>
      </c>
      <c r="F3704" t="s">
        <v>3861</v>
      </c>
      <c r="G3704" t="s">
        <v>17</v>
      </c>
      <c r="H3704" t="s">
        <v>3856</v>
      </c>
      <c r="I3704">
        <v>59.590400000000002</v>
      </c>
      <c r="J3704">
        <v>4</v>
      </c>
    </row>
    <row r="3705" spans="1:10" x14ac:dyDescent="0.3">
      <c r="A3705" t="s">
        <v>3857</v>
      </c>
      <c r="B3705" t="s">
        <v>4500</v>
      </c>
      <c r="C3705" t="s">
        <v>3911</v>
      </c>
      <c r="D3705">
        <v>2022</v>
      </c>
      <c r="E3705" t="s">
        <v>3860</v>
      </c>
      <c r="F3705" t="s">
        <v>3861</v>
      </c>
      <c r="G3705" t="s">
        <v>36</v>
      </c>
      <c r="H3705" t="s">
        <v>3862</v>
      </c>
      <c r="I3705">
        <v>175.93700000000001</v>
      </c>
      <c r="J3705">
        <v>4</v>
      </c>
    </row>
    <row r="3706" spans="1:10" x14ac:dyDescent="0.3">
      <c r="A3706" t="s">
        <v>3857</v>
      </c>
      <c r="B3706" t="s">
        <v>5336</v>
      </c>
      <c r="C3706" t="s">
        <v>3880</v>
      </c>
      <c r="D3706">
        <v>2022</v>
      </c>
      <c r="E3706" t="s">
        <v>3860</v>
      </c>
      <c r="F3706" t="s">
        <v>3861</v>
      </c>
      <c r="G3706" t="s">
        <v>36</v>
      </c>
      <c r="H3706" t="s">
        <v>3862</v>
      </c>
      <c r="I3706">
        <v>165.55260000000001</v>
      </c>
      <c r="J3706">
        <v>4</v>
      </c>
    </row>
    <row r="3707" spans="1:10" x14ac:dyDescent="0.3">
      <c r="A3707" t="s">
        <v>3857</v>
      </c>
      <c r="B3707" t="s">
        <v>4637</v>
      </c>
      <c r="C3707" t="s">
        <v>3871</v>
      </c>
      <c r="D3707">
        <v>2022</v>
      </c>
      <c r="E3707" t="s">
        <v>3860</v>
      </c>
      <c r="F3707" t="s">
        <v>3861</v>
      </c>
      <c r="G3707" t="s">
        <v>36</v>
      </c>
      <c r="H3707" t="s">
        <v>3862</v>
      </c>
      <c r="I3707">
        <v>187.0872</v>
      </c>
      <c r="J3707">
        <v>4</v>
      </c>
    </row>
    <row r="3708" spans="1:10" x14ac:dyDescent="0.3">
      <c r="A3708" t="s">
        <v>3857</v>
      </c>
      <c r="B3708" t="s">
        <v>5340</v>
      </c>
      <c r="C3708" t="s">
        <v>3932</v>
      </c>
      <c r="D3708">
        <v>2022</v>
      </c>
      <c r="E3708" t="s">
        <v>3860</v>
      </c>
      <c r="F3708" t="s">
        <v>3861</v>
      </c>
      <c r="G3708" t="s">
        <v>36</v>
      </c>
      <c r="H3708" t="s">
        <v>3862</v>
      </c>
      <c r="I3708">
        <v>195.81360000000001</v>
      </c>
      <c r="J3708">
        <v>4</v>
      </c>
    </row>
    <row r="3709" spans="1:10" x14ac:dyDescent="0.3">
      <c r="A3709" t="s">
        <v>3857</v>
      </c>
      <c r="B3709" t="s">
        <v>4898</v>
      </c>
      <c r="C3709" t="s">
        <v>3932</v>
      </c>
      <c r="D3709">
        <v>2022</v>
      </c>
      <c r="E3709" t="s">
        <v>3860</v>
      </c>
      <c r="F3709" t="s">
        <v>3861</v>
      </c>
      <c r="G3709" t="s">
        <v>36</v>
      </c>
      <c r="H3709" t="s">
        <v>3862</v>
      </c>
      <c r="I3709">
        <v>80.261799999999994</v>
      </c>
      <c r="J3709">
        <v>4</v>
      </c>
    </row>
    <row r="3710" spans="1:10" x14ac:dyDescent="0.3">
      <c r="A3710" t="s">
        <v>3857</v>
      </c>
      <c r="B3710" t="s">
        <v>4627</v>
      </c>
      <c r="C3710" t="s">
        <v>3895</v>
      </c>
      <c r="D3710">
        <v>2022</v>
      </c>
      <c r="E3710" t="s">
        <v>3860</v>
      </c>
      <c r="F3710" t="s">
        <v>3861</v>
      </c>
      <c r="G3710" t="s">
        <v>36</v>
      </c>
      <c r="H3710" t="s">
        <v>3862</v>
      </c>
      <c r="I3710">
        <v>230.26679999999999</v>
      </c>
      <c r="J3710">
        <v>4</v>
      </c>
    </row>
    <row r="3711" spans="1:10" x14ac:dyDescent="0.3">
      <c r="A3711" t="s">
        <v>3857</v>
      </c>
      <c r="B3711" t="s">
        <v>4781</v>
      </c>
      <c r="C3711" t="s">
        <v>3868</v>
      </c>
      <c r="D3711">
        <v>2022</v>
      </c>
      <c r="E3711" t="s">
        <v>3860</v>
      </c>
      <c r="F3711" t="s">
        <v>3861</v>
      </c>
      <c r="G3711" t="s">
        <v>36</v>
      </c>
      <c r="H3711" t="s">
        <v>3862</v>
      </c>
      <c r="I3711">
        <v>177.0686</v>
      </c>
      <c r="J3711">
        <v>4</v>
      </c>
    </row>
    <row r="3712" spans="1:10" x14ac:dyDescent="0.3">
      <c r="A3712" t="s">
        <v>3857</v>
      </c>
      <c r="B3712" t="s">
        <v>4127</v>
      </c>
      <c r="C3712" t="s">
        <v>3868</v>
      </c>
      <c r="D3712">
        <v>2022</v>
      </c>
      <c r="E3712" t="s">
        <v>3860</v>
      </c>
      <c r="F3712" t="s">
        <v>3861</v>
      </c>
      <c r="G3712" t="s">
        <v>36</v>
      </c>
      <c r="H3712" t="s">
        <v>3862</v>
      </c>
      <c r="I3712">
        <v>254.43299999999999</v>
      </c>
      <c r="J3712">
        <v>4</v>
      </c>
    </row>
    <row r="3713" spans="1:10" x14ac:dyDescent="0.3">
      <c r="A3713" t="s">
        <v>3857</v>
      </c>
      <c r="B3713" t="s">
        <v>4422</v>
      </c>
      <c r="C3713" t="s">
        <v>3834</v>
      </c>
      <c r="D3713">
        <v>2022</v>
      </c>
      <c r="E3713" t="s">
        <v>3860</v>
      </c>
      <c r="F3713" t="s">
        <v>3861</v>
      </c>
      <c r="G3713" t="s">
        <v>36</v>
      </c>
      <c r="H3713" t="s">
        <v>3862</v>
      </c>
      <c r="I3713">
        <v>148.005</v>
      </c>
      <c r="J3713">
        <v>4</v>
      </c>
    </row>
    <row r="3714" spans="1:10" x14ac:dyDescent="0.3">
      <c r="A3714" t="s">
        <v>3857</v>
      </c>
      <c r="B3714" t="s">
        <v>5342</v>
      </c>
      <c r="C3714" t="s">
        <v>3834</v>
      </c>
      <c r="D3714">
        <v>2022</v>
      </c>
      <c r="E3714" t="s">
        <v>3860</v>
      </c>
      <c r="F3714" t="s">
        <v>3861</v>
      </c>
      <c r="G3714" t="s">
        <v>36</v>
      </c>
      <c r="H3714" t="s">
        <v>3862</v>
      </c>
      <c r="I3714">
        <v>121.173</v>
      </c>
      <c r="J3714">
        <v>4</v>
      </c>
    </row>
    <row r="3715" spans="1:10" x14ac:dyDescent="0.3">
      <c r="A3715" t="s">
        <v>3857</v>
      </c>
      <c r="B3715" t="s">
        <v>5113</v>
      </c>
      <c r="C3715" t="s">
        <v>3834</v>
      </c>
      <c r="D3715">
        <v>2022</v>
      </c>
      <c r="E3715" t="s">
        <v>3860</v>
      </c>
      <c r="F3715" t="s">
        <v>3861</v>
      </c>
      <c r="G3715" t="s">
        <v>36</v>
      </c>
      <c r="H3715" t="s">
        <v>3862</v>
      </c>
      <c r="I3715">
        <v>38.050600000000003</v>
      </c>
      <c r="J3715">
        <v>4</v>
      </c>
    </row>
    <row r="3716" spans="1:10" x14ac:dyDescent="0.3">
      <c r="A3716" t="s">
        <v>3857</v>
      </c>
      <c r="B3716" t="s">
        <v>4426</v>
      </c>
      <c r="C3716" t="s">
        <v>3834</v>
      </c>
      <c r="D3716">
        <v>2022</v>
      </c>
      <c r="E3716" t="s">
        <v>3860</v>
      </c>
      <c r="F3716" t="s">
        <v>3861</v>
      </c>
      <c r="G3716" t="s">
        <v>36</v>
      </c>
      <c r="H3716" t="s">
        <v>3862</v>
      </c>
      <c r="I3716">
        <v>257.46719999999999</v>
      </c>
      <c r="J3716">
        <v>4</v>
      </c>
    </row>
    <row r="3717" spans="1:10" x14ac:dyDescent="0.3">
      <c r="A3717" t="s">
        <v>3857</v>
      </c>
      <c r="B3717" t="s">
        <v>5026</v>
      </c>
      <c r="C3717" t="s">
        <v>3864</v>
      </c>
      <c r="D3717">
        <v>2022</v>
      </c>
      <c r="E3717" t="s">
        <v>3860</v>
      </c>
      <c r="F3717" t="s">
        <v>3861</v>
      </c>
      <c r="G3717" t="s">
        <v>36</v>
      </c>
      <c r="H3717" t="s">
        <v>3862</v>
      </c>
      <c r="I3717">
        <v>100.9042</v>
      </c>
      <c r="J3717">
        <v>4</v>
      </c>
    </row>
    <row r="3718" spans="1:10" x14ac:dyDescent="0.3">
      <c r="A3718" t="s">
        <v>3857</v>
      </c>
      <c r="B3718" t="s">
        <v>4427</v>
      </c>
      <c r="C3718" t="s">
        <v>3864</v>
      </c>
      <c r="D3718">
        <v>2022</v>
      </c>
      <c r="E3718" t="s">
        <v>3860</v>
      </c>
      <c r="F3718" t="s">
        <v>3861</v>
      </c>
      <c r="G3718" t="s">
        <v>36</v>
      </c>
      <c r="H3718" t="s">
        <v>3862</v>
      </c>
      <c r="I3718">
        <v>264.69099999999997</v>
      </c>
      <c r="J3718">
        <v>4</v>
      </c>
    </row>
    <row r="3719" spans="1:10" x14ac:dyDescent="0.3">
      <c r="A3719" t="s">
        <v>3857</v>
      </c>
      <c r="B3719" t="s">
        <v>4465</v>
      </c>
      <c r="C3719" t="s">
        <v>3864</v>
      </c>
      <c r="D3719">
        <v>2022</v>
      </c>
      <c r="E3719" t="s">
        <v>3860</v>
      </c>
      <c r="F3719" t="s">
        <v>3861</v>
      </c>
      <c r="G3719" t="s">
        <v>36</v>
      </c>
      <c r="H3719" t="s">
        <v>3862</v>
      </c>
      <c r="I3719">
        <v>195.34780000000001</v>
      </c>
      <c r="J3719">
        <v>4</v>
      </c>
    </row>
    <row r="3720" spans="1:10" x14ac:dyDescent="0.3">
      <c r="A3720" t="s">
        <v>3857</v>
      </c>
      <c r="B3720" t="s">
        <v>4498</v>
      </c>
      <c r="C3720" t="s">
        <v>3853</v>
      </c>
      <c r="D3720">
        <v>2022</v>
      </c>
      <c r="E3720" t="s">
        <v>3860</v>
      </c>
      <c r="F3720" t="s">
        <v>3861</v>
      </c>
      <c r="G3720" t="s">
        <v>36</v>
      </c>
      <c r="H3720" t="s">
        <v>3862</v>
      </c>
      <c r="I3720">
        <v>167.25</v>
      </c>
      <c r="J3720">
        <v>4</v>
      </c>
    </row>
    <row r="3721" spans="1:10" x14ac:dyDescent="0.3">
      <c r="A3721" t="s">
        <v>3857</v>
      </c>
      <c r="B3721" t="s">
        <v>4043</v>
      </c>
      <c r="C3721" t="s">
        <v>3853</v>
      </c>
      <c r="D3721">
        <v>2022</v>
      </c>
      <c r="E3721" t="s">
        <v>3860</v>
      </c>
      <c r="F3721" t="s">
        <v>3861</v>
      </c>
      <c r="G3721" t="s">
        <v>36</v>
      </c>
      <c r="H3721" t="s">
        <v>3862</v>
      </c>
      <c r="I3721">
        <v>145.34180000000001</v>
      </c>
      <c r="J3721">
        <v>4</v>
      </c>
    </row>
    <row r="3722" spans="1:10" x14ac:dyDescent="0.3">
      <c r="A3722" t="s">
        <v>3857</v>
      </c>
      <c r="B3722" t="s">
        <v>3940</v>
      </c>
      <c r="C3722" t="s">
        <v>3853</v>
      </c>
      <c r="D3722">
        <v>2022</v>
      </c>
      <c r="E3722" t="s">
        <v>3860</v>
      </c>
      <c r="F3722" t="s">
        <v>3861</v>
      </c>
      <c r="G3722" t="s">
        <v>36</v>
      </c>
      <c r="H3722" t="s">
        <v>3862</v>
      </c>
      <c r="I3722">
        <v>110.3228</v>
      </c>
      <c r="J3722">
        <v>4</v>
      </c>
    </row>
    <row r="3723" spans="1:10" x14ac:dyDescent="0.3">
      <c r="A3723" t="s">
        <v>3857</v>
      </c>
      <c r="B3723" t="s">
        <v>5278</v>
      </c>
      <c r="C3723" t="s">
        <v>3853</v>
      </c>
      <c r="D3723">
        <v>2022</v>
      </c>
      <c r="E3723" t="s">
        <v>3860</v>
      </c>
      <c r="F3723" t="s">
        <v>3861</v>
      </c>
      <c r="G3723" t="s">
        <v>36</v>
      </c>
      <c r="H3723" t="s">
        <v>3862</v>
      </c>
      <c r="I3723">
        <v>97.304199999999994</v>
      </c>
      <c r="J3723">
        <v>4</v>
      </c>
    </row>
    <row r="3724" spans="1:10" x14ac:dyDescent="0.3">
      <c r="A3724" t="s">
        <v>3857</v>
      </c>
      <c r="B3724" t="s">
        <v>4947</v>
      </c>
      <c r="C3724" t="s">
        <v>3853</v>
      </c>
      <c r="D3724">
        <v>2022</v>
      </c>
      <c r="E3724" t="s">
        <v>3860</v>
      </c>
      <c r="F3724" t="s">
        <v>3861</v>
      </c>
      <c r="G3724" t="s">
        <v>36</v>
      </c>
      <c r="H3724" t="s">
        <v>3862</v>
      </c>
      <c r="I3724">
        <v>56.227200000000003</v>
      </c>
      <c r="J3724">
        <v>4</v>
      </c>
    </row>
    <row r="3725" spans="1:10" x14ac:dyDescent="0.3">
      <c r="A3725" t="s">
        <v>3857</v>
      </c>
      <c r="B3725" t="s">
        <v>5260</v>
      </c>
      <c r="C3725" t="s">
        <v>3853</v>
      </c>
      <c r="D3725">
        <v>2022</v>
      </c>
      <c r="E3725" t="s">
        <v>3860</v>
      </c>
      <c r="F3725" t="s">
        <v>3861</v>
      </c>
      <c r="G3725" t="s">
        <v>36</v>
      </c>
      <c r="H3725" t="s">
        <v>3862</v>
      </c>
      <c r="I3725">
        <v>131.32839999999999</v>
      </c>
      <c r="J3725">
        <v>4</v>
      </c>
    </row>
    <row r="3726" spans="1:10" x14ac:dyDescent="0.3">
      <c r="A3726" t="s">
        <v>3857</v>
      </c>
      <c r="B3726" t="s">
        <v>5051</v>
      </c>
      <c r="C3726" t="s">
        <v>3853</v>
      </c>
      <c r="D3726">
        <v>2022</v>
      </c>
      <c r="E3726" t="s">
        <v>3860</v>
      </c>
      <c r="F3726" t="s">
        <v>3861</v>
      </c>
      <c r="G3726" t="s">
        <v>36</v>
      </c>
      <c r="H3726" t="s">
        <v>3862</v>
      </c>
      <c r="I3726">
        <v>179.93180000000001</v>
      </c>
      <c r="J3726">
        <v>4</v>
      </c>
    </row>
    <row r="3727" spans="1:10" x14ac:dyDescent="0.3">
      <c r="A3727" t="s">
        <v>3857</v>
      </c>
      <c r="B3727" t="s">
        <v>5349</v>
      </c>
      <c r="C3727" t="s">
        <v>3853</v>
      </c>
      <c r="D3727">
        <v>2022</v>
      </c>
      <c r="E3727" t="s">
        <v>3860</v>
      </c>
      <c r="F3727" t="s">
        <v>3861</v>
      </c>
      <c r="G3727" t="s">
        <v>36</v>
      </c>
      <c r="H3727" t="s">
        <v>3862</v>
      </c>
      <c r="I3727">
        <v>169.7474</v>
      </c>
      <c r="J3727">
        <v>4</v>
      </c>
    </row>
    <row r="3728" spans="1:10" x14ac:dyDescent="0.3">
      <c r="A3728" t="s">
        <v>3857</v>
      </c>
      <c r="B3728" t="s">
        <v>5116</v>
      </c>
      <c r="C3728" t="s">
        <v>3853</v>
      </c>
      <c r="D3728">
        <v>2022</v>
      </c>
      <c r="E3728" t="s">
        <v>3860</v>
      </c>
      <c r="F3728" t="s">
        <v>3861</v>
      </c>
      <c r="G3728" t="s">
        <v>36</v>
      </c>
      <c r="H3728" t="s">
        <v>3862</v>
      </c>
      <c r="I3728">
        <v>162.88939999999999</v>
      </c>
      <c r="J3728">
        <v>4</v>
      </c>
    </row>
    <row r="3729" spans="1:10" x14ac:dyDescent="0.3">
      <c r="A3729" t="s">
        <v>3857</v>
      </c>
      <c r="B3729" t="s">
        <v>4047</v>
      </c>
      <c r="C3729" t="s">
        <v>3853</v>
      </c>
      <c r="D3729">
        <v>2022</v>
      </c>
      <c r="E3729" t="s">
        <v>3860</v>
      </c>
      <c r="F3729" t="s">
        <v>3861</v>
      </c>
      <c r="G3729" t="s">
        <v>36</v>
      </c>
      <c r="H3729" t="s">
        <v>3862</v>
      </c>
      <c r="I3729">
        <v>127.102</v>
      </c>
      <c r="J3729">
        <v>4</v>
      </c>
    </row>
    <row r="3730" spans="1:10" x14ac:dyDescent="0.3">
      <c r="A3730" t="s">
        <v>3857</v>
      </c>
      <c r="B3730" t="s">
        <v>4919</v>
      </c>
      <c r="C3730" t="s">
        <v>3853</v>
      </c>
      <c r="D3730">
        <v>2022</v>
      </c>
      <c r="E3730" t="s">
        <v>3860</v>
      </c>
      <c r="F3730" t="s">
        <v>3861</v>
      </c>
      <c r="G3730" t="s">
        <v>36</v>
      </c>
      <c r="H3730" t="s">
        <v>3862</v>
      </c>
      <c r="I3730">
        <v>37.8506</v>
      </c>
      <c r="J3730">
        <v>4</v>
      </c>
    </row>
    <row r="3731" spans="1:10" x14ac:dyDescent="0.3">
      <c r="A3731" t="s">
        <v>3857</v>
      </c>
      <c r="B3731" t="s">
        <v>4463</v>
      </c>
      <c r="C3731" t="s">
        <v>3859</v>
      </c>
      <c r="D3731">
        <v>2022</v>
      </c>
      <c r="E3731" t="s">
        <v>3860</v>
      </c>
      <c r="F3731" t="s">
        <v>3861</v>
      </c>
      <c r="G3731" t="s">
        <v>36</v>
      </c>
      <c r="H3731" t="s">
        <v>3862</v>
      </c>
      <c r="I3731">
        <v>123.773</v>
      </c>
      <c r="J3731">
        <v>4</v>
      </c>
    </row>
    <row r="3732" spans="1:10" x14ac:dyDescent="0.3">
      <c r="A3732" t="s">
        <v>3857</v>
      </c>
      <c r="B3732" t="s">
        <v>5325</v>
      </c>
      <c r="C3732" t="s">
        <v>3880</v>
      </c>
      <c r="D3732">
        <v>2022</v>
      </c>
      <c r="E3732" t="s">
        <v>3860</v>
      </c>
      <c r="F3732" t="s">
        <v>3861</v>
      </c>
      <c r="G3732" t="s">
        <v>36</v>
      </c>
      <c r="H3732" t="s">
        <v>3862</v>
      </c>
      <c r="I3732">
        <v>253.56979999999999</v>
      </c>
      <c r="J3732">
        <v>4</v>
      </c>
    </row>
    <row r="3733" spans="1:10" x14ac:dyDescent="0.3">
      <c r="A3733" t="s">
        <v>3857</v>
      </c>
      <c r="B3733" t="s">
        <v>4165</v>
      </c>
      <c r="C3733" t="s">
        <v>3880</v>
      </c>
      <c r="D3733">
        <v>2022</v>
      </c>
      <c r="E3733" t="s">
        <v>3860</v>
      </c>
      <c r="F3733" t="s">
        <v>3861</v>
      </c>
      <c r="G3733" t="s">
        <v>36</v>
      </c>
      <c r="H3733" t="s">
        <v>3862</v>
      </c>
      <c r="I3733">
        <v>124.53619999999999</v>
      </c>
      <c r="J3733">
        <v>4</v>
      </c>
    </row>
    <row r="3734" spans="1:10" x14ac:dyDescent="0.3">
      <c r="A3734" t="s">
        <v>3857</v>
      </c>
      <c r="B3734" t="s">
        <v>3987</v>
      </c>
      <c r="C3734" t="s">
        <v>3880</v>
      </c>
      <c r="D3734">
        <v>2022</v>
      </c>
      <c r="E3734" t="s">
        <v>3860</v>
      </c>
      <c r="F3734" t="s">
        <v>3861</v>
      </c>
      <c r="G3734" t="s">
        <v>36</v>
      </c>
      <c r="H3734" t="s">
        <v>3862</v>
      </c>
      <c r="I3734">
        <v>167.08420000000001</v>
      </c>
      <c r="J3734">
        <v>4</v>
      </c>
    </row>
    <row r="3735" spans="1:10" x14ac:dyDescent="0.3">
      <c r="A3735" t="s">
        <v>3857</v>
      </c>
      <c r="B3735" t="s">
        <v>4055</v>
      </c>
      <c r="C3735" t="s">
        <v>3880</v>
      </c>
      <c r="D3735">
        <v>2022</v>
      </c>
      <c r="E3735" t="s">
        <v>3860</v>
      </c>
      <c r="F3735" t="s">
        <v>3861</v>
      </c>
      <c r="G3735" t="s">
        <v>36</v>
      </c>
      <c r="H3735" t="s">
        <v>3862</v>
      </c>
      <c r="I3735">
        <v>100.83320000000001</v>
      </c>
      <c r="J3735">
        <v>4</v>
      </c>
    </row>
    <row r="3736" spans="1:10" x14ac:dyDescent="0.3">
      <c r="A3736" t="s">
        <v>3857</v>
      </c>
      <c r="B3736" t="s">
        <v>4816</v>
      </c>
      <c r="C3736" t="s">
        <v>3892</v>
      </c>
      <c r="D3736">
        <v>2022</v>
      </c>
      <c r="E3736" t="s">
        <v>3860</v>
      </c>
      <c r="F3736" t="s">
        <v>3861</v>
      </c>
      <c r="G3736" t="s">
        <v>36</v>
      </c>
      <c r="H3736" t="s">
        <v>3862</v>
      </c>
      <c r="I3736">
        <v>62.782600000000002</v>
      </c>
      <c r="J3736">
        <v>4</v>
      </c>
    </row>
    <row r="3737" spans="1:10" x14ac:dyDescent="0.3">
      <c r="A3737" t="s">
        <v>3857</v>
      </c>
      <c r="B3737" t="s">
        <v>4013</v>
      </c>
      <c r="C3737" t="s">
        <v>3892</v>
      </c>
      <c r="D3737">
        <v>2022</v>
      </c>
      <c r="E3737" t="s">
        <v>3860</v>
      </c>
      <c r="F3737" t="s">
        <v>3861</v>
      </c>
      <c r="G3737" t="s">
        <v>36</v>
      </c>
      <c r="H3737" t="s">
        <v>3862</v>
      </c>
      <c r="I3737">
        <v>165.48419999999999</v>
      </c>
      <c r="J3737">
        <v>4</v>
      </c>
    </row>
    <row r="3738" spans="1:10" x14ac:dyDescent="0.3">
      <c r="A3738" t="s">
        <v>3857</v>
      </c>
      <c r="B3738" t="s">
        <v>4798</v>
      </c>
      <c r="C3738" t="s">
        <v>3902</v>
      </c>
      <c r="D3738">
        <v>2022</v>
      </c>
      <c r="E3738" t="s">
        <v>3860</v>
      </c>
      <c r="F3738" t="s">
        <v>3861</v>
      </c>
      <c r="G3738" t="s">
        <v>36</v>
      </c>
      <c r="H3738" t="s">
        <v>3862</v>
      </c>
      <c r="I3738">
        <v>241.25380000000001</v>
      </c>
      <c r="J3738">
        <v>4</v>
      </c>
    </row>
    <row r="3739" spans="1:10" x14ac:dyDescent="0.3">
      <c r="A3739" t="s">
        <v>3857</v>
      </c>
      <c r="B3739" t="s">
        <v>4252</v>
      </c>
      <c r="C3739" t="s">
        <v>3902</v>
      </c>
      <c r="D3739">
        <v>2022</v>
      </c>
      <c r="E3739" t="s">
        <v>3860</v>
      </c>
      <c r="F3739" t="s">
        <v>3861</v>
      </c>
      <c r="G3739" t="s">
        <v>36</v>
      </c>
      <c r="H3739" t="s">
        <v>3862</v>
      </c>
      <c r="I3739">
        <v>58.758800000000001</v>
      </c>
      <c r="J3739">
        <v>4</v>
      </c>
    </row>
    <row r="3740" spans="1:10" x14ac:dyDescent="0.3">
      <c r="A3740" t="s">
        <v>3857</v>
      </c>
      <c r="B3740" t="s">
        <v>4140</v>
      </c>
      <c r="C3740" t="s">
        <v>3886</v>
      </c>
      <c r="D3740">
        <v>2022</v>
      </c>
      <c r="E3740" t="s">
        <v>3860</v>
      </c>
      <c r="F3740" t="s">
        <v>3861</v>
      </c>
      <c r="G3740" t="s">
        <v>36</v>
      </c>
      <c r="H3740" t="s">
        <v>3862</v>
      </c>
      <c r="I3740">
        <v>99.504199999999997</v>
      </c>
      <c r="J3740">
        <v>4</v>
      </c>
    </row>
    <row r="3741" spans="1:10" x14ac:dyDescent="0.3">
      <c r="A3741" t="s">
        <v>3857</v>
      </c>
      <c r="B3741" t="s">
        <v>4660</v>
      </c>
      <c r="C3741" t="s">
        <v>3886</v>
      </c>
      <c r="D3741">
        <v>2022</v>
      </c>
      <c r="E3741" t="s">
        <v>3860</v>
      </c>
      <c r="F3741" t="s">
        <v>3861</v>
      </c>
      <c r="G3741" t="s">
        <v>36</v>
      </c>
      <c r="H3741" t="s">
        <v>3862</v>
      </c>
      <c r="I3741">
        <v>178.137</v>
      </c>
      <c r="J3741">
        <v>4</v>
      </c>
    </row>
    <row r="3742" spans="1:10" x14ac:dyDescent="0.3">
      <c r="A3742" t="s">
        <v>3857</v>
      </c>
      <c r="B3742" t="s">
        <v>3925</v>
      </c>
      <c r="C3742" t="s">
        <v>3886</v>
      </c>
      <c r="D3742">
        <v>2022</v>
      </c>
      <c r="E3742" t="s">
        <v>3860</v>
      </c>
      <c r="F3742" t="s">
        <v>3861</v>
      </c>
      <c r="G3742" t="s">
        <v>36</v>
      </c>
      <c r="H3742" t="s">
        <v>3862</v>
      </c>
      <c r="I3742">
        <v>106.79640000000001</v>
      </c>
      <c r="J3742">
        <v>4</v>
      </c>
    </row>
    <row r="3743" spans="1:10" x14ac:dyDescent="0.3">
      <c r="A3743" t="s">
        <v>3857</v>
      </c>
      <c r="B3743" t="s">
        <v>4659</v>
      </c>
      <c r="C3743" t="s">
        <v>3886</v>
      </c>
      <c r="D3743">
        <v>2022</v>
      </c>
      <c r="E3743" t="s">
        <v>3860</v>
      </c>
      <c r="F3743" t="s">
        <v>3861</v>
      </c>
      <c r="G3743" t="s">
        <v>36</v>
      </c>
      <c r="H3743" t="s">
        <v>3862</v>
      </c>
      <c r="I3743">
        <v>213.756</v>
      </c>
      <c r="J3743">
        <v>4</v>
      </c>
    </row>
    <row r="3744" spans="1:10" x14ac:dyDescent="0.3">
      <c r="A3744" t="s">
        <v>3857</v>
      </c>
      <c r="B3744" t="s">
        <v>5350</v>
      </c>
      <c r="C3744" t="s">
        <v>3871</v>
      </c>
      <c r="D3744">
        <v>2022</v>
      </c>
      <c r="E3744" t="s">
        <v>3860</v>
      </c>
      <c r="F3744" t="s">
        <v>3861</v>
      </c>
      <c r="G3744" t="s">
        <v>36</v>
      </c>
      <c r="H3744" t="s">
        <v>3862</v>
      </c>
      <c r="I3744">
        <v>218.35079999999999</v>
      </c>
      <c r="J3744">
        <v>4</v>
      </c>
    </row>
    <row r="3745" spans="1:10" x14ac:dyDescent="0.3">
      <c r="A3745" t="s">
        <v>3851</v>
      </c>
      <c r="B3745" t="s">
        <v>5294</v>
      </c>
      <c r="C3745" t="s">
        <v>3895</v>
      </c>
      <c r="D3745">
        <v>2022</v>
      </c>
      <c r="E3745" t="s">
        <v>3860</v>
      </c>
      <c r="F3745" t="s">
        <v>3861</v>
      </c>
      <c r="G3745" t="s">
        <v>36</v>
      </c>
      <c r="H3745" t="s">
        <v>3862</v>
      </c>
      <c r="I3745">
        <v>257.49880000000002</v>
      </c>
      <c r="J3745">
        <v>4</v>
      </c>
    </row>
    <row r="3746" spans="1:10" x14ac:dyDescent="0.3">
      <c r="A3746" t="s">
        <v>3851</v>
      </c>
      <c r="B3746" t="s">
        <v>4820</v>
      </c>
      <c r="C3746" t="s">
        <v>3895</v>
      </c>
      <c r="D3746">
        <v>2022</v>
      </c>
      <c r="E3746" t="s">
        <v>3860</v>
      </c>
      <c r="F3746" t="s">
        <v>3861</v>
      </c>
      <c r="G3746" t="s">
        <v>36</v>
      </c>
      <c r="H3746" t="s">
        <v>3862</v>
      </c>
      <c r="I3746">
        <v>104.79900000000001</v>
      </c>
      <c r="J3746">
        <v>4</v>
      </c>
    </row>
    <row r="3747" spans="1:10" x14ac:dyDescent="0.3">
      <c r="A3747" t="s">
        <v>3851</v>
      </c>
      <c r="B3747" t="s">
        <v>4433</v>
      </c>
      <c r="C3747" t="s">
        <v>3911</v>
      </c>
      <c r="D3747">
        <v>2022</v>
      </c>
      <c r="E3747" t="s">
        <v>3860</v>
      </c>
      <c r="F3747" t="s">
        <v>3861</v>
      </c>
      <c r="G3747" t="s">
        <v>36</v>
      </c>
      <c r="H3747" t="s">
        <v>3862</v>
      </c>
      <c r="I3747">
        <v>101.1332</v>
      </c>
      <c r="J3747">
        <v>4</v>
      </c>
    </row>
    <row r="3748" spans="1:10" x14ac:dyDescent="0.3">
      <c r="A3748" t="s">
        <v>3851</v>
      </c>
      <c r="B3748" t="s">
        <v>4885</v>
      </c>
      <c r="C3748" t="s">
        <v>3868</v>
      </c>
      <c r="D3748">
        <v>2022</v>
      </c>
      <c r="E3748" t="s">
        <v>3860</v>
      </c>
      <c r="F3748" t="s">
        <v>3861</v>
      </c>
      <c r="G3748" t="s">
        <v>36</v>
      </c>
      <c r="H3748" t="s">
        <v>3862</v>
      </c>
      <c r="I3748">
        <v>251.8408</v>
      </c>
      <c r="J3748">
        <v>4</v>
      </c>
    </row>
    <row r="3749" spans="1:10" x14ac:dyDescent="0.3">
      <c r="A3749" t="s">
        <v>3851</v>
      </c>
      <c r="B3749" t="s">
        <v>4195</v>
      </c>
      <c r="C3749" t="s">
        <v>3868</v>
      </c>
      <c r="D3749">
        <v>2022</v>
      </c>
      <c r="E3749" t="s">
        <v>3860</v>
      </c>
      <c r="F3749" t="s">
        <v>3861</v>
      </c>
      <c r="G3749" t="s">
        <v>36</v>
      </c>
      <c r="H3749" t="s">
        <v>3862</v>
      </c>
      <c r="I3749">
        <v>89.685599999999994</v>
      </c>
      <c r="J3749">
        <v>4</v>
      </c>
    </row>
    <row r="3750" spans="1:10" x14ac:dyDescent="0.3">
      <c r="A3750" t="s">
        <v>3851</v>
      </c>
      <c r="B3750" t="s">
        <v>4623</v>
      </c>
      <c r="C3750" t="s">
        <v>3868</v>
      </c>
      <c r="D3750">
        <v>2022</v>
      </c>
      <c r="E3750" t="s">
        <v>3860</v>
      </c>
      <c r="F3750" t="s">
        <v>3861</v>
      </c>
      <c r="G3750" t="s">
        <v>36</v>
      </c>
      <c r="H3750" t="s">
        <v>3862</v>
      </c>
      <c r="I3750">
        <v>153.4314</v>
      </c>
      <c r="J3750">
        <v>4</v>
      </c>
    </row>
    <row r="3751" spans="1:10" x14ac:dyDescent="0.3">
      <c r="A3751" t="s">
        <v>3851</v>
      </c>
      <c r="B3751" t="s">
        <v>5055</v>
      </c>
      <c r="C3751" t="s">
        <v>3868</v>
      </c>
      <c r="D3751">
        <v>2022</v>
      </c>
      <c r="E3751" t="s">
        <v>3860</v>
      </c>
      <c r="F3751" t="s">
        <v>3861</v>
      </c>
      <c r="G3751" t="s">
        <v>36</v>
      </c>
      <c r="H3751" t="s">
        <v>3862</v>
      </c>
      <c r="I3751">
        <v>158.792</v>
      </c>
      <c r="J3751">
        <v>4</v>
      </c>
    </row>
    <row r="3752" spans="1:10" x14ac:dyDescent="0.3">
      <c r="A3752" t="s">
        <v>3851</v>
      </c>
      <c r="B3752" t="s">
        <v>5236</v>
      </c>
      <c r="C3752" t="s">
        <v>3834</v>
      </c>
      <c r="D3752">
        <v>2022</v>
      </c>
      <c r="E3752" t="s">
        <v>3860</v>
      </c>
      <c r="F3752" t="s">
        <v>3861</v>
      </c>
      <c r="G3752" t="s">
        <v>36</v>
      </c>
      <c r="H3752" t="s">
        <v>3862</v>
      </c>
      <c r="I3752">
        <v>87.119799999999998</v>
      </c>
      <c r="J3752">
        <v>4</v>
      </c>
    </row>
    <row r="3753" spans="1:10" x14ac:dyDescent="0.3">
      <c r="A3753" t="s">
        <v>3851</v>
      </c>
      <c r="B3753" t="s">
        <v>4958</v>
      </c>
      <c r="C3753" t="s">
        <v>3834</v>
      </c>
      <c r="D3753">
        <v>2022</v>
      </c>
      <c r="E3753" t="s">
        <v>3860</v>
      </c>
      <c r="F3753" t="s">
        <v>3861</v>
      </c>
      <c r="G3753" t="s">
        <v>36</v>
      </c>
      <c r="H3753" t="s">
        <v>3862</v>
      </c>
      <c r="I3753">
        <v>239.15379999999999</v>
      </c>
      <c r="J3753">
        <v>4</v>
      </c>
    </row>
    <row r="3754" spans="1:10" x14ac:dyDescent="0.3">
      <c r="A3754" t="s">
        <v>3851</v>
      </c>
      <c r="B3754" t="s">
        <v>5323</v>
      </c>
      <c r="C3754" t="s">
        <v>3864</v>
      </c>
      <c r="D3754">
        <v>2022</v>
      </c>
      <c r="E3754" t="s">
        <v>3860</v>
      </c>
      <c r="F3754" t="s">
        <v>3861</v>
      </c>
      <c r="G3754" t="s">
        <v>36</v>
      </c>
      <c r="H3754" t="s">
        <v>3862</v>
      </c>
      <c r="I3754">
        <v>246.21440000000001</v>
      </c>
      <c r="J3754">
        <v>4</v>
      </c>
    </row>
    <row r="3755" spans="1:10" x14ac:dyDescent="0.3">
      <c r="A3755" t="s">
        <v>3851</v>
      </c>
      <c r="B3755" t="s">
        <v>4611</v>
      </c>
      <c r="C3755" t="s">
        <v>3853</v>
      </c>
      <c r="D3755">
        <v>2022</v>
      </c>
      <c r="E3755" t="s">
        <v>3860</v>
      </c>
      <c r="F3755" t="s">
        <v>3861</v>
      </c>
      <c r="G3755" t="s">
        <v>36</v>
      </c>
      <c r="H3755" t="s">
        <v>3862</v>
      </c>
      <c r="I3755">
        <v>131.29679999999999</v>
      </c>
      <c r="J3755">
        <v>4</v>
      </c>
    </row>
    <row r="3756" spans="1:10" x14ac:dyDescent="0.3">
      <c r="A3756" t="s">
        <v>3851</v>
      </c>
      <c r="B3756" t="s">
        <v>5094</v>
      </c>
      <c r="C3756" t="s">
        <v>3853</v>
      </c>
      <c r="D3756">
        <v>2022</v>
      </c>
      <c r="E3756" t="s">
        <v>3860</v>
      </c>
      <c r="F3756" t="s">
        <v>3861</v>
      </c>
      <c r="G3756" t="s">
        <v>36</v>
      </c>
      <c r="H3756" t="s">
        <v>3862</v>
      </c>
      <c r="I3756">
        <v>118.4808</v>
      </c>
      <c r="J3756">
        <v>4</v>
      </c>
    </row>
    <row r="3757" spans="1:10" x14ac:dyDescent="0.3">
      <c r="A3757" t="s">
        <v>3851</v>
      </c>
      <c r="B3757" t="s">
        <v>4197</v>
      </c>
      <c r="C3757" t="s">
        <v>3853</v>
      </c>
      <c r="D3757">
        <v>2022</v>
      </c>
      <c r="E3757" t="s">
        <v>3860</v>
      </c>
      <c r="F3757" t="s">
        <v>3861</v>
      </c>
      <c r="G3757" t="s">
        <v>36</v>
      </c>
      <c r="H3757" t="s">
        <v>3862</v>
      </c>
      <c r="I3757">
        <v>114.2176</v>
      </c>
      <c r="J3757">
        <v>4</v>
      </c>
    </row>
    <row r="3758" spans="1:10" x14ac:dyDescent="0.3">
      <c r="A3758" t="s">
        <v>3851</v>
      </c>
      <c r="B3758" t="s">
        <v>5351</v>
      </c>
      <c r="C3758" t="s">
        <v>3853</v>
      </c>
      <c r="D3758">
        <v>2022</v>
      </c>
      <c r="E3758" t="s">
        <v>3860</v>
      </c>
      <c r="F3758" t="s">
        <v>3861</v>
      </c>
      <c r="G3758" t="s">
        <v>36</v>
      </c>
      <c r="H3758" t="s">
        <v>3862</v>
      </c>
      <c r="I3758">
        <v>114.88339999999999</v>
      </c>
      <c r="J3758">
        <v>4</v>
      </c>
    </row>
    <row r="3759" spans="1:10" x14ac:dyDescent="0.3">
      <c r="A3759" t="s">
        <v>3851</v>
      </c>
      <c r="B3759" t="s">
        <v>4280</v>
      </c>
      <c r="C3759" t="s">
        <v>3853</v>
      </c>
      <c r="D3759">
        <v>2022</v>
      </c>
      <c r="E3759" t="s">
        <v>3860</v>
      </c>
      <c r="F3759" t="s">
        <v>3861</v>
      </c>
      <c r="G3759" t="s">
        <v>36</v>
      </c>
      <c r="H3759" t="s">
        <v>3862</v>
      </c>
      <c r="I3759">
        <v>225.6062</v>
      </c>
      <c r="J3759">
        <v>4</v>
      </c>
    </row>
    <row r="3760" spans="1:10" x14ac:dyDescent="0.3">
      <c r="A3760" t="s">
        <v>3851</v>
      </c>
      <c r="B3760" t="s">
        <v>4865</v>
      </c>
      <c r="C3760" t="s">
        <v>3853</v>
      </c>
      <c r="D3760">
        <v>2022</v>
      </c>
      <c r="E3760" t="s">
        <v>3860</v>
      </c>
      <c r="F3760" t="s">
        <v>3861</v>
      </c>
      <c r="G3760" t="s">
        <v>36</v>
      </c>
      <c r="H3760" t="s">
        <v>3862</v>
      </c>
      <c r="I3760">
        <v>206.16380000000001</v>
      </c>
      <c r="J3760">
        <v>4</v>
      </c>
    </row>
    <row r="3761" spans="1:10" x14ac:dyDescent="0.3">
      <c r="A3761" t="s">
        <v>3851</v>
      </c>
      <c r="B3761" t="s">
        <v>4444</v>
      </c>
      <c r="C3761" t="s">
        <v>3892</v>
      </c>
      <c r="D3761">
        <v>2022</v>
      </c>
      <c r="E3761" t="s">
        <v>3860</v>
      </c>
      <c r="F3761" t="s">
        <v>3861</v>
      </c>
      <c r="G3761" t="s">
        <v>36</v>
      </c>
      <c r="H3761" t="s">
        <v>3862</v>
      </c>
      <c r="I3761">
        <v>176.83699999999999</v>
      </c>
      <c r="J3761">
        <v>4</v>
      </c>
    </row>
    <row r="3762" spans="1:10" x14ac:dyDescent="0.3">
      <c r="A3762" t="s">
        <v>3851</v>
      </c>
      <c r="B3762" t="s">
        <v>4936</v>
      </c>
      <c r="C3762" t="s">
        <v>3886</v>
      </c>
      <c r="D3762">
        <v>2022</v>
      </c>
      <c r="E3762" t="s">
        <v>3860</v>
      </c>
      <c r="F3762" t="s">
        <v>3861</v>
      </c>
      <c r="G3762" t="s">
        <v>36</v>
      </c>
      <c r="H3762" t="s">
        <v>3862</v>
      </c>
      <c r="I3762">
        <v>129.6994</v>
      </c>
      <c r="J3762">
        <v>4</v>
      </c>
    </row>
    <row r="3763" spans="1:10" x14ac:dyDescent="0.3">
      <c r="A3763" t="s">
        <v>3851</v>
      </c>
      <c r="B3763" t="s">
        <v>4300</v>
      </c>
      <c r="C3763" t="s">
        <v>3886</v>
      </c>
      <c r="D3763">
        <v>2022</v>
      </c>
      <c r="E3763" t="s">
        <v>3860</v>
      </c>
      <c r="F3763" t="s">
        <v>3861</v>
      </c>
      <c r="G3763" t="s">
        <v>36</v>
      </c>
      <c r="H3763" t="s">
        <v>3862</v>
      </c>
      <c r="I3763">
        <v>223.04040000000001</v>
      </c>
      <c r="J3763">
        <v>4</v>
      </c>
    </row>
    <row r="3764" spans="1:10" x14ac:dyDescent="0.3">
      <c r="A3764" t="s">
        <v>3851</v>
      </c>
      <c r="B3764" t="s">
        <v>4281</v>
      </c>
      <c r="C3764" t="s">
        <v>3886</v>
      </c>
      <c r="D3764">
        <v>2022</v>
      </c>
      <c r="E3764" t="s">
        <v>3860</v>
      </c>
      <c r="F3764" t="s">
        <v>3861</v>
      </c>
      <c r="G3764" t="s">
        <v>36</v>
      </c>
      <c r="H3764" t="s">
        <v>3862</v>
      </c>
      <c r="I3764">
        <v>143.9128</v>
      </c>
      <c r="J3764">
        <v>4</v>
      </c>
    </row>
    <row r="3765" spans="1:10" x14ac:dyDescent="0.3">
      <c r="A3765" t="s">
        <v>3857</v>
      </c>
      <c r="B3765" t="s">
        <v>4714</v>
      </c>
      <c r="C3765" t="s">
        <v>3899</v>
      </c>
      <c r="D3765">
        <v>2022</v>
      </c>
      <c r="E3765" t="s">
        <v>3860</v>
      </c>
      <c r="F3765" t="s">
        <v>3861</v>
      </c>
      <c r="G3765" t="s">
        <v>36</v>
      </c>
      <c r="H3765" t="s">
        <v>3862</v>
      </c>
      <c r="I3765">
        <v>150.53919999999999</v>
      </c>
      <c r="J3765">
        <v>4</v>
      </c>
    </row>
    <row r="3766" spans="1:10" x14ac:dyDescent="0.3">
      <c r="A3766" t="s">
        <v>3857</v>
      </c>
      <c r="B3766" t="s">
        <v>4204</v>
      </c>
      <c r="C3766" t="s">
        <v>3895</v>
      </c>
      <c r="D3766">
        <v>2018</v>
      </c>
      <c r="E3766" t="s">
        <v>3883</v>
      </c>
      <c r="F3766" t="s">
        <v>3861</v>
      </c>
      <c r="G3766" t="s">
        <v>36</v>
      </c>
      <c r="H3766" t="s">
        <v>3884</v>
      </c>
      <c r="I3766">
        <v>167.11840000000001</v>
      </c>
      <c r="J3766">
        <v>4</v>
      </c>
    </row>
    <row r="3767" spans="1:10" x14ac:dyDescent="0.3">
      <c r="A3767" t="s">
        <v>3857</v>
      </c>
      <c r="B3767" t="s">
        <v>5303</v>
      </c>
      <c r="C3767" t="s">
        <v>3871</v>
      </c>
      <c r="D3767">
        <v>2018</v>
      </c>
      <c r="E3767" t="s">
        <v>3883</v>
      </c>
      <c r="F3767" t="s">
        <v>3861</v>
      </c>
      <c r="G3767" t="s">
        <v>36</v>
      </c>
      <c r="H3767" t="s">
        <v>3884</v>
      </c>
      <c r="I3767">
        <v>145.71279999999999</v>
      </c>
      <c r="J3767">
        <v>4</v>
      </c>
    </row>
    <row r="3768" spans="1:10" x14ac:dyDescent="0.3">
      <c r="A3768" t="s">
        <v>3857</v>
      </c>
      <c r="B3768" t="s">
        <v>4742</v>
      </c>
      <c r="C3768" t="s">
        <v>3932</v>
      </c>
      <c r="D3768">
        <v>2018</v>
      </c>
      <c r="E3768" t="s">
        <v>3883</v>
      </c>
      <c r="F3768" t="s">
        <v>3861</v>
      </c>
      <c r="G3768" t="s">
        <v>36</v>
      </c>
      <c r="H3768" t="s">
        <v>3884</v>
      </c>
      <c r="I3768">
        <v>47.403399999999998</v>
      </c>
      <c r="J3768">
        <v>4</v>
      </c>
    </row>
    <row r="3769" spans="1:10" x14ac:dyDescent="0.3">
      <c r="A3769" t="s">
        <v>3857</v>
      </c>
      <c r="B3769" t="s">
        <v>4368</v>
      </c>
      <c r="C3769" t="s">
        <v>3932</v>
      </c>
      <c r="D3769">
        <v>2018</v>
      </c>
      <c r="E3769" t="s">
        <v>3883</v>
      </c>
      <c r="F3769" t="s">
        <v>3861</v>
      </c>
      <c r="G3769" t="s">
        <v>36</v>
      </c>
      <c r="H3769" t="s">
        <v>3884</v>
      </c>
      <c r="I3769">
        <v>158.96039999999999</v>
      </c>
      <c r="J3769">
        <v>4</v>
      </c>
    </row>
    <row r="3770" spans="1:10" x14ac:dyDescent="0.3">
      <c r="A3770" t="s">
        <v>3857</v>
      </c>
      <c r="B3770" t="s">
        <v>4678</v>
      </c>
      <c r="C3770" t="s">
        <v>3932</v>
      </c>
      <c r="D3770">
        <v>2018</v>
      </c>
      <c r="E3770" t="s">
        <v>3883</v>
      </c>
      <c r="F3770" t="s">
        <v>3861</v>
      </c>
      <c r="G3770" t="s">
        <v>36</v>
      </c>
      <c r="H3770" t="s">
        <v>3884</v>
      </c>
      <c r="I3770">
        <v>35.287399999999998</v>
      </c>
      <c r="J3770">
        <v>4</v>
      </c>
    </row>
    <row r="3771" spans="1:10" x14ac:dyDescent="0.3">
      <c r="A3771" t="s">
        <v>3857</v>
      </c>
      <c r="B3771" t="s">
        <v>4911</v>
      </c>
      <c r="C3771" t="s">
        <v>3932</v>
      </c>
      <c r="D3771">
        <v>2018</v>
      </c>
      <c r="E3771" t="s">
        <v>3883</v>
      </c>
      <c r="F3771" t="s">
        <v>3861</v>
      </c>
      <c r="G3771" t="s">
        <v>36</v>
      </c>
      <c r="H3771" t="s">
        <v>3884</v>
      </c>
      <c r="I3771">
        <v>127.102</v>
      </c>
      <c r="J3771">
        <v>4</v>
      </c>
    </row>
    <row r="3772" spans="1:10" x14ac:dyDescent="0.3">
      <c r="A3772" t="s">
        <v>3857</v>
      </c>
      <c r="B3772" t="s">
        <v>5137</v>
      </c>
      <c r="C3772" t="s">
        <v>3895</v>
      </c>
      <c r="D3772">
        <v>2018</v>
      </c>
      <c r="E3772" t="s">
        <v>3883</v>
      </c>
      <c r="F3772" t="s">
        <v>3861</v>
      </c>
      <c r="G3772" t="s">
        <v>36</v>
      </c>
      <c r="H3772" t="s">
        <v>3884</v>
      </c>
      <c r="I3772">
        <v>218.2166</v>
      </c>
      <c r="J3772">
        <v>4</v>
      </c>
    </row>
    <row r="3773" spans="1:10" x14ac:dyDescent="0.3">
      <c r="A3773" t="s">
        <v>3857</v>
      </c>
      <c r="B3773" t="s">
        <v>4124</v>
      </c>
      <c r="C3773" t="s">
        <v>3895</v>
      </c>
      <c r="D3773">
        <v>2018</v>
      </c>
      <c r="E3773" t="s">
        <v>3883</v>
      </c>
      <c r="F3773" t="s">
        <v>3861</v>
      </c>
      <c r="G3773" t="s">
        <v>36</v>
      </c>
      <c r="H3773" t="s">
        <v>3884</v>
      </c>
      <c r="I3773">
        <v>120.7098</v>
      </c>
      <c r="J3773">
        <v>4</v>
      </c>
    </row>
    <row r="3774" spans="1:10" x14ac:dyDescent="0.3">
      <c r="A3774" t="s">
        <v>3857</v>
      </c>
      <c r="B3774" t="s">
        <v>4541</v>
      </c>
      <c r="C3774" t="s">
        <v>3895</v>
      </c>
      <c r="D3774">
        <v>2018</v>
      </c>
      <c r="E3774" t="s">
        <v>3883</v>
      </c>
      <c r="F3774" t="s">
        <v>3861</v>
      </c>
      <c r="G3774" t="s">
        <v>36</v>
      </c>
      <c r="H3774" t="s">
        <v>3884</v>
      </c>
      <c r="I3774">
        <v>98.97</v>
      </c>
      <c r="J3774">
        <v>4</v>
      </c>
    </row>
    <row r="3775" spans="1:10" x14ac:dyDescent="0.3">
      <c r="A3775" t="s">
        <v>3857</v>
      </c>
      <c r="B3775" t="s">
        <v>4385</v>
      </c>
      <c r="C3775" t="s">
        <v>3895</v>
      </c>
      <c r="D3775">
        <v>2018</v>
      </c>
      <c r="E3775" t="s">
        <v>3883</v>
      </c>
      <c r="F3775" t="s">
        <v>3861</v>
      </c>
      <c r="G3775" t="s">
        <v>36</v>
      </c>
      <c r="H3775" t="s">
        <v>3884</v>
      </c>
      <c r="I3775">
        <v>162.65520000000001</v>
      </c>
      <c r="J3775">
        <v>4</v>
      </c>
    </row>
    <row r="3776" spans="1:10" x14ac:dyDescent="0.3">
      <c r="A3776" t="s">
        <v>3857</v>
      </c>
      <c r="B3776" t="s">
        <v>5352</v>
      </c>
      <c r="C3776" t="s">
        <v>3834</v>
      </c>
      <c r="D3776">
        <v>2018</v>
      </c>
      <c r="E3776" t="s">
        <v>3883</v>
      </c>
      <c r="F3776" t="s">
        <v>3861</v>
      </c>
      <c r="G3776" t="s">
        <v>36</v>
      </c>
      <c r="H3776" t="s">
        <v>3884</v>
      </c>
      <c r="I3776">
        <v>53.329799999999999</v>
      </c>
      <c r="J3776">
        <v>4</v>
      </c>
    </row>
    <row r="3777" spans="1:10" x14ac:dyDescent="0.3">
      <c r="A3777" t="s">
        <v>3857</v>
      </c>
      <c r="B3777" t="s">
        <v>4873</v>
      </c>
      <c r="C3777" t="s">
        <v>3834</v>
      </c>
      <c r="D3777">
        <v>2018</v>
      </c>
      <c r="E3777" t="s">
        <v>3883</v>
      </c>
      <c r="F3777" t="s">
        <v>3861</v>
      </c>
      <c r="G3777" t="s">
        <v>36</v>
      </c>
      <c r="H3777" t="s">
        <v>3884</v>
      </c>
      <c r="I3777">
        <v>248.375</v>
      </c>
      <c r="J3777">
        <v>4</v>
      </c>
    </row>
    <row r="3778" spans="1:10" x14ac:dyDescent="0.3">
      <c r="A3778" t="s">
        <v>3857</v>
      </c>
      <c r="B3778" t="s">
        <v>3907</v>
      </c>
      <c r="C3778" t="s">
        <v>3864</v>
      </c>
      <c r="D3778">
        <v>2018</v>
      </c>
      <c r="E3778" t="s">
        <v>3883</v>
      </c>
      <c r="F3778" t="s">
        <v>3861</v>
      </c>
      <c r="G3778" t="s">
        <v>36</v>
      </c>
      <c r="H3778" t="s">
        <v>3884</v>
      </c>
      <c r="I3778">
        <v>222.84559999999999</v>
      </c>
      <c r="J3778">
        <v>4</v>
      </c>
    </row>
    <row r="3779" spans="1:10" x14ac:dyDescent="0.3">
      <c r="A3779" t="s">
        <v>3857</v>
      </c>
      <c r="B3779" t="s">
        <v>5151</v>
      </c>
      <c r="C3779" t="s">
        <v>3864</v>
      </c>
      <c r="D3779">
        <v>2018</v>
      </c>
      <c r="E3779" t="s">
        <v>3883</v>
      </c>
      <c r="F3779" t="s">
        <v>3861</v>
      </c>
      <c r="G3779" t="s">
        <v>36</v>
      </c>
      <c r="H3779" t="s">
        <v>3884</v>
      </c>
      <c r="I3779">
        <v>184.22919999999999</v>
      </c>
      <c r="J3779">
        <v>4</v>
      </c>
    </row>
    <row r="3780" spans="1:10" x14ac:dyDescent="0.3">
      <c r="A3780" t="s">
        <v>3857</v>
      </c>
      <c r="B3780" t="s">
        <v>5047</v>
      </c>
      <c r="C3780" t="s">
        <v>3864</v>
      </c>
      <c r="D3780">
        <v>2018</v>
      </c>
      <c r="E3780" t="s">
        <v>3883</v>
      </c>
      <c r="F3780" t="s">
        <v>3861</v>
      </c>
      <c r="G3780" t="s">
        <v>36</v>
      </c>
      <c r="H3780" t="s">
        <v>3884</v>
      </c>
      <c r="I3780">
        <v>40.045400000000001</v>
      </c>
      <c r="J3780">
        <v>4</v>
      </c>
    </row>
    <row r="3781" spans="1:10" x14ac:dyDescent="0.3">
      <c r="A3781" t="s">
        <v>3857</v>
      </c>
      <c r="B3781" t="s">
        <v>4384</v>
      </c>
      <c r="C3781" t="s">
        <v>3864</v>
      </c>
      <c r="D3781">
        <v>2018</v>
      </c>
      <c r="E3781" t="s">
        <v>3883</v>
      </c>
      <c r="F3781" t="s">
        <v>3861</v>
      </c>
      <c r="G3781" t="s">
        <v>36</v>
      </c>
      <c r="H3781" t="s">
        <v>3884</v>
      </c>
      <c r="I3781">
        <v>47.1402</v>
      </c>
      <c r="J3781">
        <v>4</v>
      </c>
    </row>
    <row r="3782" spans="1:10" x14ac:dyDescent="0.3">
      <c r="A3782" t="s">
        <v>3857</v>
      </c>
      <c r="B3782" t="s">
        <v>4684</v>
      </c>
      <c r="C3782" t="s">
        <v>3853</v>
      </c>
      <c r="D3782">
        <v>2018</v>
      </c>
      <c r="E3782" t="s">
        <v>3883</v>
      </c>
      <c r="F3782" t="s">
        <v>3861</v>
      </c>
      <c r="G3782" t="s">
        <v>36</v>
      </c>
      <c r="H3782" t="s">
        <v>3884</v>
      </c>
      <c r="I3782">
        <v>123.5414</v>
      </c>
      <c r="J3782">
        <v>4</v>
      </c>
    </row>
    <row r="3783" spans="1:10" x14ac:dyDescent="0.3">
      <c r="A3783" t="s">
        <v>3857</v>
      </c>
      <c r="B3783" t="s">
        <v>4609</v>
      </c>
      <c r="C3783" t="s">
        <v>3853</v>
      </c>
      <c r="D3783">
        <v>2018</v>
      </c>
      <c r="E3783" t="s">
        <v>3883</v>
      </c>
      <c r="F3783" t="s">
        <v>3861</v>
      </c>
      <c r="G3783" t="s">
        <v>36</v>
      </c>
      <c r="H3783" t="s">
        <v>3884</v>
      </c>
      <c r="I3783">
        <v>82.390799999999999</v>
      </c>
      <c r="J3783">
        <v>4</v>
      </c>
    </row>
    <row r="3784" spans="1:10" x14ac:dyDescent="0.3">
      <c r="A3784" t="s">
        <v>3857</v>
      </c>
      <c r="B3784" t="s">
        <v>4006</v>
      </c>
      <c r="C3784" t="s">
        <v>3853</v>
      </c>
      <c r="D3784">
        <v>2018</v>
      </c>
      <c r="E3784" t="s">
        <v>3883</v>
      </c>
      <c r="F3784" t="s">
        <v>3861</v>
      </c>
      <c r="G3784" t="s">
        <v>36</v>
      </c>
      <c r="H3784" t="s">
        <v>3884</v>
      </c>
      <c r="I3784">
        <v>253.03559999999999</v>
      </c>
      <c r="J3784">
        <v>4</v>
      </c>
    </row>
    <row r="3785" spans="1:10" x14ac:dyDescent="0.3">
      <c r="A3785" t="s">
        <v>3857</v>
      </c>
      <c r="B3785" t="s">
        <v>4213</v>
      </c>
      <c r="C3785" t="s">
        <v>3859</v>
      </c>
      <c r="D3785">
        <v>2018</v>
      </c>
      <c r="E3785" t="s">
        <v>3883</v>
      </c>
      <c r="F3785" t="s">
        <v>3861</v>
      </c>
      <c r="G3785" t="s">
        <v>36</v>
      </c>
      <c r="H3785" t="s">
        <v>3884</v>
      </c>
      <c r="I3785">
        <v>97.238399999999999</v>
      </c>
      <c r="J3785">
        <v>4</v>
      </c>
    </row>
    <row r="3786" spans="1:10" x14ac:dyDescent="0.3">
      <c r="A3786" t="s">
        <v>3857</v>
      </c>
      <c r="B3786" t="s">
        <v>5353</v>
      </c>
      <c r="C3786" t="s">
        <v>3859</v>
      </c>
      <c r="D3786">
        <v>2018</v>
      </c>
      <c r="E3786" t="s">
        <v>3883</v>
      </c>
      <c r="F3786" t="s">
        <v>3861</v>
      </c>
      <c r="G3786" t="s">
        <v>36</v>
      </c>
      <c r="H3786" t="s">
        <v>3884</v>
      </c>
      <c r="I3786">
        <v>123.0414</v>
      </c>
      <c r="J3786">
        <v>4</v>
      </c>
    </row>
    <row r="3787" spans="1:10" x14ac:dyDescent="0.3">
      <c r="A3787" t="s">
        <v>3857</v>
      </c>
      <c r="B3787" t="s">
        <v>4055</v>
      </c>
      <c r="C3787" t="s">
        <v>3880</v>
      </c>
      <c r="D3787">
        <v>2018</v>
      </c>
      <c r="E3787" t="s">
        <v>3883</v>
      </c>
      <c r="F3787" t="s">
        <v>3861</v>
      </c>
      <c r="G3787" t="s">
        <v>36</v>
      </c>
      <c r="H3787" t="s">
        <v>3884</v>
      </c>
      <c r="I3787">
        <v>100.9332</v>
      </c>
      <c r="J3787">
        <v>4</v>
      </c>
    </row>
    <row r="3788" spans="1:10" x14ac:dyDescent="0.3">
      <c r="A3788" t="s">
        <v>3857</v>
      </c>
      <c r="B3788" t="s">
        <v>3928</v>
      </c>
      <c r="C3788" t="s">
        <v>3880</v>
      </c>
      <c r="D3788">
        <v>2018</v>
      </c>
      <c r="E3788" t="s">
        <v>3883</v>
      </c>
      <c r="F3788" t="s">
        <v>3861</v>
      </c>
      <c r="G3788" t="s">
        <v>36</v>
      </c>
      <c r="H3788" t="s">
        <v>3884</v>
      </c>
      <c r="I3788">
        <v>125.9336</v>
      </c>
      <c r="J3788">
        <v>4</v>
      </c>
    </row>
    <row r="3789" spans="1:10" x14ac:dyDescent="0.3">
      <c r="A3789" t="s">
        <v>3857</v>
      </c>
      <c r="B3789" t="s">
        <v>4010</v>
      </c>
      <c r="C3789" t="s">
        <v>3880</v>
      </c>
      <c r="D3789">
        <v>2018</v>
      </c>
      <c r="E3789" t="s">
        <v>3883</v>
      </c>
      <c r="F3789" t="s">
        <v>3861</v>
      </c>
      <c r="G3789" t="s">
        <v>36</v>
      </c>
      <c r="H3789" t="s">
        <v>3884</v>
      </c>
      <c r="I3789">
        <v>34.855800000000002</v>
      </c>
      <c r="J3789">
        <v>4</v>
      </c>
    </row>
    <row r="3790" spans="1:10" x14ac:dyDescent="0.3">
      <c r="A3790" t="s">
        <v>3857</v>
      </c>
      <c r="B3790" t="s">
        <v>5127</v>
      </c>
      <c r="C3790" t="s">
        <v>3892</v>
      </c>
      <c r="D3790">
        <v>2018</v>
      </c>
      <c r="E3790" t="s">
        <v>3883</v>
      </c>
      <c r="F3790" t="s">
        <v>3861</v>
      </c>
      <c r="G3790" t="s">
        <v>36</v>
      </c>
      <c r="H3790" t="s">
        <v>3884</v>
      </c>
      <c r="I3790">
        <v>143.78120000000001</v>
      </c>
      <c r="J3790">
        <v>4</v>
      </c>
    </row>
    <row r="3791" spans="1:10" x14ac:dyDescent="0.3">
      <c r="A3791" t="s">
        <v>3857</v>
      </c>
      <c r="B3791" t="s">
        <v>4476</v>
      </c>
      <c r="C3791" t="s">
        <v>3902</v>
      </c>
      <c r="D3791">
        <v>2018</v>
      </c>
      <c r="E3791" t="s">
        <v>3883</v>
      </c>
      <c r="F3791" t="s">
        <v>3861</v>
      </c>
      <c r="G3791" t="s">
        <v>36</v>
      </c>
      <c r="H3791" t="s">
        <v>3884</v>
      </c>
      <c r="I3791">
        <v>184.66079999999999</v>
      </c>
      <c r="J3791">
        <v>4</v>
      </c>
    </row>
    <row r="3792" spans="1:10" x14ac:dyDescent="0.3">
      <c r="A3792" t="s">
        <v>3857</v>
      </c>
      <c r="B3792" t="s">
        <v>5334</v>
      </c>
      <c r="C3792" t="s">
        <v>3990</v>
      </c>
      <c r="D3792">
        <v>2018</v>
      </c>
      <c r="E3792" t="s">
        <v>3883</v>
      </c>
      <c r="F3792" t="s">
        <v>3861</v>
      </c>
      <c r="G3792" t="s">
        <v>36</v>
      </c>
      <c r="H3792" t="s">
        <v>3884</v>
      </c>
      <c r="I3792">
        <v>157.56039999999999</v>
      </c>
      <c r="J3792">
        <v>4</v>
      </c>
    </row>
    <row r="3793" spans="1:10" x14ac:dyDescent="0.3">
      <c r="A3793" t="s">
        <v>3857</v>
      </c>
      <c r="B3793" t="s">
        <v>4769</v>
      </c>
      <c r="C3793" t="s">
        <v>3886</v>
      </c>
      <c r="D3793">
        <v>2018</v>
      </c>
      <c r="E3793" t="s">
        <v>3883</v>
      </c>
      <c r="F3793" t="s">
        <v>3861</v>
      </c>
      <c r="G3793" t="s">
        <v>36</v>
      </c>
      <c r="H3793" t="s">
        <v>3884</v>
      </c>
      <c r="I3793">
        <v>45.742800000000003</v>
      </c>
      <c r="J3793">
        <v>4</v>
      </c>
    </row>
    <row r="3794" spans="1:10" x14ac:dyDescent="0.3">
      <c r="A3794" t="s">
        <v>3857</v>
      </c>
      <c r="B3794" t="s">
        <v>4880</v>
      </c>
      <c r="C3794" t="s">
        <v>3886</v>
      </c>
      <c r="D3794">
        <v>2018</v>
      </c>
      <c r="E3794" t="s">
        <v>3883</v>
      </c>
      <c r="F3794" t="s">
        <v>3861</v>
      </c>
      <c r="G3794" t="s">
        <v>36</v>
      </c>
      <c r="H3794" t="s">
        <v>3884</v>
      </c>
      <c r="I3794">
        <v>132.96260000000001</v>
      </c>
      <c r="J3794">
        <v>4</v>
      </c>
    </row>
    <row r="3795" spans="1:10" x14ac:dyDescent="0.3">
      <c r="A3795" t="s">
        <v>3857</v>
      </c>
      <c r="B3795" t="s">
        <v>4462</v>
      </c>
      <c r="C3795" t="s">
        <v>3886</v>
      </c>
      <c r="D3795">
        <v>2018</v>
      </c>
      <c r="E3795" t="s">
        <v>3883</v>
      </c>
      <c r="F3795" t="s">
        <v>3861</v>
      </c>
      <c r="G3795" t="s">
        <v>36</v>
      </c>
      <c r="H3795" t="s">
        <v>3884</v>
      </c>
      <c r="I3795">
        <v>167.2816</v>
      </c>
      <c r="J3795">
        <v>4</v>
      </c>
    </row>
    <row r="3796" spans="1:10" x14ac:dyDescent="0.3">
      <c r="A3796" t="s">
        <v>3857</v>
      </c>
      <c r="B3796" t="s">
        <v>4753</v>
      </c>
      <c r="C3796" t="s">
        <v>3886</v>
      </c>
      <c r="D3796">
        <v>2018</v>
      </c>
      <c r="E3796" t="s">
        <v>3883</v>
      </c>
      <c r="F3796" t="s">
        <v>3861</v>
      </c>
      <c r="G3796" t="s">
        <v>36</v>
      </c>
      <c r="H3796" t="s">
        <v>3884</v>
      </c>
      <c r="I3796">
        <v>248.8092</v>
      </c>
      <c r="J3796">
        <v>4</v>
      </c>
    </row>
    <row r="3797" spans="1:10" x14ac:dyDescent="0.3">
      <c r="A3797" t="s">
        <v>3857</v>
      </c>
      <c r="B3797" t="s">
        <v>4821</v>
      </c>
      <c r="C3797" t="s">
        <v>3871</v>
      </c>
      <c r="D3797">
        <v>2018</v>
      </c>
      <c r="E3797" t="s">
        <v>3883</v>
      </c>
      <c r="F3797" t="s">
        <v>3861</v>
      </c>
      <c r="G3797" t="s">
        <v>36</v>
      </c>
      <c r="H3797" t="s">
        <v>3884</v>
      </c>
      <c r="I3797">
        <v>39.184800000000003</v>
      </c>
      <c r="J3797">
        <v>4</v>
      </c>
    </row>
    <row r="3798" spans="1:10" x14ac:dyDescent="0.3">
      <c r="A3798" t="s">
        <v>3857</v>
      </c>
      <c r="B3798" t="s">
        <v>5104</v>
      </c>
      <c r="C3798" t="s">
        <v>3871</v>
      </c>
      <c r="D3798">
        <v>2018</v>
      </c>
      <c r="E3798" t="s">
        <v>3883</v>
      </c>
      <c r="F3798" t="s">
        <v>3861</v>
      </c>
      <c r="G3798" t="s">
        <v>36</v>
      </c>
      <c r="H3798" t="s">
        <v>3884</v>
      </c>
      <c r="I3798">
        <v>121.044</v>
      </c>
      <c r="J3798">
        <v>4</v>
      </c>
    </row>
    <row r="3799" spans="1:10" x14ac:dyDescent="0.3">
      <c r="A3799" t="s">
        <v>3851</v>
      </c>
      <c r="B3799" t="s">
        <v>5235</v>
      </c>
      <c r="C3799" t="s">
        <v>3932</v>
      </c>
      <c r="D3799">
        <v>2018</v>
      </c>
      <c r="E3799" t="s">
        <v>3883</v>
      </c>
      <c r="F3799" t="s">
        <v>3861</v>
      </c>
      <c r="G3799" t="s">
        <v>36</v>
      </c>
      <c r="H3799" t="s">
        <v>3884</v>
      </c>
      <c r="I3799">
        <v>97.272599999999997</v>
      </c>
      <c r="J3799">
        <v>4</v>
      </c>
    </row>
    <row r="3800" spans="1:10" x14ac:dyDescent="0.3">
      <c r="A3800" t="s">
        <v>3851</v>
      </c>
      <c r="B3800" t="s">
        <v>5261</v>
      </c>
      <c r="C3800" t="s">
        <v>3932</v>
      </c>
      <c r="D3800">
        <v>2018</v>
      </c>
      <c r="E3800" t="s">
        <v>3883</v>
      </c>
      <c r="F3800" t="s">
        <v>3861</v>
      </c>
      <c r="G3800" t="s">
        <v>36</v>
      </c>
      <c r="H3800" t="s">
        <v>3884</v>
      </c>
      <c r="I3800">
        <v>143.81280000000001</v>
      </c>
      <c r="J3800">
        <v>4</v>
      </c>
    </row>
    <row r="3801" spans="1:10" x14ac:dyDescent="0.3">
      <c r="A3801" t="s">
        <v>3851</v>
      </c>
      <c r="B3801" t="s">
        <v>5011</v>
      </c>
      <c r="C3801" t="s">
        <v>3895</v>
      </c>
      <c r="D3801">
        <v>2018</v>
      </c>
      <c r="E3801" t="s">
        <v>3883</v>
      </c>
      <c r="F3801" t="s">
        <v>3861</v>
      </c>
      <c r="G3801" t="s">
        <v>36</v>
      </c>
      <c r="H3801" t="s">
        <v>3884</v>
      </c>
      <c r="I3801">
        <v>156.52879999999999</v>
      </c>
      <c r="J3801">
        <v>4</v>
      </c>
    </row>
    <row r="3802" spans="1:10" x14ac:dyDescent="0.3">
      <c r="A3802" t="s">
        <v>3851</v>
      </c>
      <c r="B3802" t="s">
        <v>4775</v>
      </c>
      <c r="C3802" t="s">
        <v>3868</v>
      </c>
      <c r="D3802">
        <v>2018</v>
      </c>
      <c r="E3802" t="s">
        <v>3883</v>
      </c>
      <c r="F3802" t="s">
        <v>3861</v>
      </c>
      <c r="G3802" t="s">
        <v>36</v>
      </c>
      <c r="H3802" t="s">
        <v>3884</v>
      </c>
      <c r="I3802">
        <v>83.622399999999999</v>
      </c>
      <c r="J3802">
        <v>4</v>
      </c>
    </row>
    <row r="3803" spans="1:10" x14ac:dyDescent="0.3">
      <c r="A3803" t="s">
        <v>3851</v>
      </c>
      <c r="B3803" t="s">
        <v>5014</v>
      </c>
      <c r="C3803" t="s">
        <v>3868</v>
      </c>
      <c r="D3803">
        <v>2018</v>
      </c>
      <c r="E3803" t="s">
        <v>3883</v>
      </c>
      <c r="F3803" t="s">
        <v>3861</v>
      </c>
      <c r="G3803" t="s">
        <v>36</v>
      </c>
      <c r="H3803" t="s">
        <v>3884</v>
      </c>
      <c r="I3803">
        <v>173.7422</v>
      </c>
      <c r="J3803">
        <v>4</v>
      </c>
    </row>
    <row r="3804" spans="1:10" x14ac:dyDescent="0.3">
      <c r="A3804" t="s">
        <v>3851</v>
      </c>
      <c r="B3804" t="s">
        <v>4815</v>
      </c>
      <c r="C3804" t="s">
        <v>3834</v>
      </c>
      <c r="D3804">
        <v>2018</v>
      </c>
      <c r="E3804" t="s">
        <v>3883</v>
      </c>
      <c r="F3804" t="s">
        <v>3861</v>
      </c>
      <c r="G3804" t="s">
        <v>36</v>
      </c>
      <c r="H3804" t="s">
        <v>3884</v>
      </c>
      <c r="I3804">
        <v>250.9092</v>
      </c>
      <c r="J3804">
        <v>4</v>
      </c>
    </row>
    <row r="3805" spans="1:10" x14ac:dyDescent="0.3">
      <c r="A3805" t="s">
        <v>3851</v>
      </c>
      <c r="B3805" t="s">
        <v>4535</v>
      </c>
      <c r="C3805" t="s">
        <v>3834</v>
      </c>
      <c r="D3805">
        <v>2018</v>
      </c>
      <c r="E3805" t="s">
        <v>3883</v>
      </c>
      <c r="F3805" t="s">
        <v>3861</v>
      </c>
      <c r="G3805" t="s">
        <v>36</v>
      </c>
      <c r="H3805" t="s">
        <v>3884</v>
      </c>
      <c r="I3805">
        <v>112.91759999999999</v>
      </c>
      <c r="J3805">
        <v>4</v>
      </c>
    </row>
    <row r="3806" spans="1:10" x14ac:dyDescent="0.3">
      <c r="A3806" t="s">
        <v>3851</v>
      </c>
      <c r="B3806" t="s">
        <v>5252</v>
      </c>
      <c r="C3806" t="s">
        <v>3864</v>
      </c>
      <c r="D3806">
        <v>2018</v>
      </c>
      <c r="E3806" t="s">
        <v>3883</v>
      </c>
      <c r="F3806" t="s">
        <v>3861</v>
      </c>
      <c r="G3806" t="s">
        <v>36</v>
      </c>
      <c r="H3806" t="s">
        <v>3884</v>
      </c>
      <c r="I3806">
        <v>154.46299999999999</v>
      </c>
      <c r="J3806">
        <v>4</v>
      </c>
    </row>
    <row r="3807" spans="1:10" x14ac:dyDescent="0.3">
      <c r="A3807" t="s">
        <v>3851</v>
      </c>
      <c r="B3807" t="s">
        <v>4777</v>
      </c>
      <c r="C3807" t="s">
        <v>3864</v>
      </c>
      <c r="D3807">
        <v>2018</v>
      </c>
      <c r="E3807" t="s">
        <v>3883</v>
      </c>
      <c r="F3807" t="s">
        <v>3861</v>
      </c>
      <c r="G3807" t="s">
        <v>36</v>
      </c>
      <c r="H3807" t="s">
        <v>3884</v>
      </c>
      <c r="I3807">
        <v>258.7278</v>
      </c>
      <c r="J3807">
        <v>4</v>
      </c>
    </row>
    <row r="3808" spans="1:10" x14ac:dyDescent="0.3">
      <c r="A3808" t="s">
        <v>3851</v>
      </c>
      <c r="B3808" t="s">
        <v>4366</v>
      </c>
      <c r="C3808" t="s">
        <v>3864</v>
      </c>
      <c r="D3808">
        <v>2018</v>
      </c>
      <c r="E3808" t="s">
        <v>3883</v>
      </c>
      <c r="F3808" t="s">
        <v>3861</v>
      </c>
      <c r="G3808" t="s">
        <v>36</v>
      </c>
      <c r="H3808" t="s">
        <v>3884</v>
      </c>
      <c r="I3808">
        <v>158.4288</v>
      </c>
      <c r="J3808">
        <v>4</v>
      </c>
    </row>
    <row r="3809" spans="1:10" x14ac:dyDescent="0.3">
      <c r="A3809" t="s">
        <v>3851</v>
      </c>
      <c r="B3809" t="s">
        <v>4759</v>
      </c>
      <c r="C3809" t="s">
        <v>3864</v>
      </c>
      <c r="D3809">
        <v>2018</v>
      </c>
      <c r="E3809" t="s">
        <v>3883</v>
      </c>
      <c r="F3809" t="s">
        <v>3861</v>
      </c>
      <c r="G3809" t="s">
        <v>36</v>
      </c>
      <c r="H3809" t="s">
        <v>3884</v>
      </c>
      <c r="I3809">
        <v>182.5266</v>
      </c>
      <c r="J3809">
        <v>4</v>
      </c>
    </row>
    <row r="3810" spans="1:10" x14ac:dyDescent="0.3">
      <c r="A3810" t="s">
        <v>3851</v>
      </c>
      <c r="B3810" t="s">
        <v>3893</v>
      </c>
      <c r="C3810" t="s">
        <v>3853</v>
      </c>
      <c r="D3810">
        <v>2018</v>
      </c>
      <c r="E3810" t="s">
        <v>3883</v>
      </c>
      <c r="F3810" t="s">
        <v>3861</v>
      </c>
      <c r="G3810" t="s">
        <v>36</v>
      </c>
      <c r="H3810" t="s">
        <v>3884</v>
      </c>
      <c r="I3810">
        <v>223.47720000000001</v>
      </c>
      <c r="J3810">
        <v>4</v>
      </c>
    </row>
    <row r="3811" spans="1:10" x14ac:dyDescent="0.3">
      <c r="A3811" t="s">
        <v>3851</v>
      </c>
      <c r="B3811" t="s">
        <v>4892</v>
      </c>
      <c r="C3811" t="s">
        <v>3853</v>
      </c>
      <c r="D3811">
        <v>2018</v>
      </c>
      <c r="E3811" t="s">
        <v>3883</v>
      </c>
      <c r="F3811" t="s">
        <v>3861</v>
      </c>
      <c r="G3811" t="s">
        <v>36</v>
      </c>
      <c r="H3811" t="s">
        <v>3884</v>
      </c>
      <c r="I3811">
        <v>225.27199999999999</v>
      </c>
      <c r="J3811">
        <v>4</v>
      </c>
    </row>
    <row r="3812" spans="1:10" x14ac:dyDescent="0.3">
      <c r="A3812" t="s">
        <v>3851</v>
      </c>
      <c r="B3812" t="s">
        <v>5263</v>
      </c>
      <c r="C3812" t="s">
        <v>3853</v>
      </c>
      <c r="D3812">
        <v>2018</v>
      </c>
      <c r="E3812" t="s">
        <v>3883</v>
      </c>
      <c r="F3812" t="s">
        <v>3861</v>
      </c>
      <c r="G3812" t="s">
        <v>36</v>
      </c>
      <c r="H3812" t="s">
        <v>3884</v>
      </c>
      <c r="I3812">
        <v>101.2016</v>
      </c>
      <c r="J3812">
        <v>4</v>
      </c>
    </row>
    <row r="3813" spans="1:10" x14ac:dyDescent="0.3">
      <c r="A3813" t="s">
        <v>3851</v>
      </c>
      <c r="B3813" t="s">
        <v>5017</v>
      </c>
      <c r="C3813" t="s">
        <v>3853</v>
      </c>
      <c r="D3813">
        <v>2018</v>
      </c>
      <c r="E3813" t="s">
        <v>3883</v>
      </c>
      <c r="F3813" t="s">
        <v>3861</v>
      </c>
      <c r="G3813" t="s">
        <v>36</v>
      </c>
      <c r="H3813" t="s">
        <v>3884</v>
      </c>
      <c r="I3813">
        <v>115.9466</v>
      </c>
      <c r="J3813">
        <v>4</v>
      </c>
    </row>
    <row r="3814" spans="1:10" x14ac:dyDescent="0.3">
      <c r="A3814" t="s">
        <v>3851</v>
      </c>
      <c r="B3814" t="s">
        <v>4093</v>
      </c>
      <c r="C3814" t="s">
        <v>3853</v>
      </c>
      <c r="D3814">
        <v>2018</v>
      </c>
      <c r="E3814" t="s">
        <v>3883</v>
      </c>
      <c r="F3814" t="s">
        <v>3861</v>
      </c>
      <c r="G3814" t="s">
        <v>36</v>
      </c>
      <c r="H3814" t="s">
        <v>3884</v>
      </c>
      <c r="I3814">
        <v>242.65119999999999</v>
      </c>
      <c r="J3814">
        <v>4</v>
      </c>
    </row>
    <row r="3815" spans="1:10" x14ac:dyDescent="0.3">
      <c r="A3815" t="s">
        <v>3851</v>
      </c>
      <c r="B3815" t="s">
        <v>4762</v>
      </c>
      <c r="C3815" t="s">
        <v>3853</v>
      </c>
      <c r="D3815">
        <v>2018</v>
      </c>
      <c r="E3815" t="s">
        <v>3883</v>
      </c>
      <c r="F3815" t="s">
        <v>3861</v>
      </c>
      <c r="G3815" t="s">
        <v>36</v>
      </c>
      <c r="H3815" t="s">
        <v>3884</v>
      </c>
      <c r="I3815">
        <v>237.35640000000001</v>
      </c>
      <c r="J3815">
        <v>4</v>
      </c>
    </row>
    <row r="3816" spans="1:10" x14ac:dyDescent="0.3">
      <c r="A3816" t="s">
        <v>3851</v>
      </c>
      <c r="B3816" t="s">
        <v>4977</v>
      </c>
      <c r="C3816" t="s">
        <v>3853</v>
      </c>
      <c r="D3816">
        <v>2018</v>
      </c>
      <c r="E3816" t="s">
        <v>3883</v>
      </c>
      <c r="F3816" t="s">
        <v>3861</v>
      </c>
      <c r="G3816" t="s">
        <v>36</v>
      </c>
      <c r="H3816" t="s">
        <v>3884</v>
      </c>
      <c r="I3816">
        <v>247.00919999999999</v>
      </c>
      <c r="J3816">
        <v>4</v>
      </c>
    </row>
    <row r="3817" spans="1:10" x14ac:dyDescent="0.3">
      <c r="A3817" t="s">
        <v>3851</v>
      </c>
      <c r="B3817" t="s">
        <v>4849</v>
      </c>
      <c r="C3817" t="s">
        <v>3853</v>
      </c>
      <c r="D3817">
        <v>2018</v>
      </c>
      <c r="E3817" t="s">
        <v>3883</v>
      </c>
      <c r="F3817" t="s">
        <v>3861</v>
      </c>
      <c r="G3817" t="s">
        <v>36</v>
      </c>
      <c r="H3817" t="s">
        <v>3884</v>
      </c>
      <c r="I3817">
        <v>191.0504</v>
      </c>
      <c r="J3817">
        <v>4</v>
      </c>
    </row>
    <row r="3818" spans="1:10" x14ac:dyDescent="0.3">
      <c r="A3818" t="s">
        <v>3851</v>
      </c>
      <c r="B3818" t="s">
        <v>4722</v>
      </c>
      <c r="C3818" t="s">
        <v>3892</v>
      </c>
      <c r="D3818">
        <v>2018</v>
      </c>
      <c r="E3818" t="s">
        <v>3883</v>
      </c>
      <c r="F3818" t="s">
        <v>3861</v>
      </c>
      <c r="G3818" t="s">
        <v>36</v>
      </c>
      <c r="H3818" t="s">
        <v>3884</v>
      </c>
      <c r="I3818">
        <v>98.104200000000006</v>
      </c>
      <c r="J3818">
        <v>4</v>
      </c>
    </row>
    <row r="3819" spans="1:10" x14ac:dyDescent="0.3">
      <c r="A3819" t="s">
        <v>3851</v>
      </c>
      <c r="B3819" t="s">
        <v>4674</v>
      </c>
      <c r="C3819" t="s">
        <v>3892</v>
      </c>
      <c r="D3819">
        <v>2018</v>
      </c>
      <c r="E3819" t="s">
        <v>3883</v>
      </c>
      <c r="F3819" t="s">
        <v>3861</v>
      </c>
      <c r="G3819" t="s">
        <v>36</v>
      </c>
      <c r="H3819" t="s">
        <v>3884</v>
      </c>
      <c r="I3819">
        <v>182.16079999999999</v>
      </c>
      <c r="J3819">
        <v>4</v>
      </c>
    </row>
    <row r="3820" spans="1:10" x14ac:dyDescent="0.3">
      <c r="A3820" t="s">
        <v>3851</v>
      </c>
      <c r="B3820" t="s">
        <v>5281</v>
      </c>
      <c r="C3820" t="s">
        <v>3892</v>
      </c>
      <c r="D3820">
        <v>2018</v>
      </c>
      <c r="E3820" t="s">
        <v>3883</v>
      </c>
      <c r="F3820" t="s">
        <v>3861</v>
      </c>
      <c r="G3820" t="s">
        <v>36</v>
      </c>
      <c r="H3820" t="s">
        <v>3884</v>
      </c>
      <c r="I3820">
        <v>45.471800000000002</v>
      </c>
      <c r="J3820">
        <v>4</v>
      </c>
    </row>
    <row r="3821" spans="1:10" x14ac:dyDescent="0.3">
      <c r="A3821" t="s">
        <v>3851</v>
      </c>
      <c r="B3821" t="s">
        <v>4436</v>
      </c>
      <c r="C3821" t="s">
        <v>3892</v>
      </c>
      <c r="D3821">
        <v>2018</v>
      </c>
      <c r="E3821" t="s">
        <v>3883</v>
      </c>
      <c r="F3821" t="s">
        <v>3861</v>
      </c>
      <c r="G3821" t="s">
        <v>36</v>
      </c>
      <c r="H3821" t="s">
        <v>3884</v>
      </c>
      <c r="I3821">
        <v>96.609399999999994</v>
      </c>
      <c r="J3821">
        <v>4</v>
      </c>
    </row>
    <row r="3822" spans="1:10" x14ac:dyDescent="0.3">
      <c r="A3822" t="s">
        <v>3851</v>
      </c>
      <c r="B3822" t="s">
        <v>4867</v>
      </c>
      <c r="C3822" t="s">
        <v>3886</v>
      </c>
      <c r="D3822">
        <v>2018</v>
      </c>
      <c r="E3822" t="s">
        <v>3883</v>
      </c>
      <c r="F3822" t="s">
        <v>3861</v>
      </c>
      <c r="G3822" t="s">
        <v>36</v>
      </c>
      <c r="H3822" t="s">
        <v>3884</v>
      </c>
      <c r="I3822">
        <v>167.48159999999999</v>
      </c>
      <c r="J3822">
        <v>4</v>
      </c>
    </row>
    <row r="3823" spans="1:10" x14ac:dyDescent="0.3">
      <c r="A3823" t="s">
        <v>3851</v>
      </c>
      <c r="B3823" t="s">
        <v>4099</v>
      </c>
      <c r="C3823" t="s">
        <v>3886</v>
      </c>
      <c r="D3823">
        <v>2018</v>
      </c>
      <c r="E3823" t="s">
        <v>3883</v>
      </c>
      <c r="F3823" t="s">
        <v>3861</v>
      </c>
      <c r="G3823" t="s">
        <v>36</v>
      </c>
      <c r="H3823" t="s">
        <v>3884</v>
      </c>
      <c r="I3823">
        <v>261.09100000000001</v>
      </c>
      <c r="J3823">
        <v>4</v>
      </c>
    </row>
    <row r="3824" spans="1:10" x14ac:dyDescent="0.3">
      <c r="A3824" t="s">
        <v>3851</v>
      </c>
      <c r="B3824" t="s">
        <v>3919</v>
      </c>
      <c r="C3824" t="s">
        <v>3886</v>
      </c>
      <c r="D3824">
        <v>2018</v>
      </c>
      <c r="E3824" t="s">
        <v>3883</v>
      </c>
      <c r="F3824" t="s">
        <v>3861</v>
      </c>
      <c r="G3824" t="s">
        <v>36</v>
      </c>
      <c r="H3824" t="s">
        <v>3884</v>
      </c>
      <c r="I3824">
        <v>88.585599999999999</v>
      </c>
      <c r="J3824">
        <v>4</v>
      </c>
    </row>
    <row r="3825" spans="1:10" x14ac:dyDescent="0.3">
      <c r="A3825" t="s">
        <v>3851</v>
      </c>
      <c r="B3825" t="s">
        <v>4338</v>
      </c>
      <c r="C3825" t="s">
        <v>3886</v>
      </c>
      <c r="D3825">
        <v>2018</v>
      </c>
      <c r="E3825" t="s">
        <v>3883</v>
      </c>
      <c r="F3825" t="s">
        <v>3861</v>
      </c>
      <c r="G3825" t="s">
        <v>36</v>
      </c>
      <c r="H3825" t="s">
        <v>3884</v>
      </c>
      <c r="I3825">
        <v>252.2724</v>
      </c>
      <c r="J3825">
        <v>4</v>
      </c>
    </row>
    <row r="3826" spans="1:10" x14ac:dyDescent="0.3">
      <c r="A3826" t="s">
        <v>3851</v>
      </c>
      <c r="B3826" t="s">
        <v>4357</v>
      </c>
      <c r="C3826" t="s">
        <v>3871</v>
      </c>
      <c r="D3826">
        <v>2018</v>
      </c>
      <c r="E3826" t="s">
        <v>3883</v>
      </c>
      <c r="F3826" t="s">
        <v>3861</v>
      </c>
      <c r="G3826" t="s">
        <v>36</v>
      </c>
      <c r="H3826" t="s">
        <v>3884</v>
      </c>
      <c r="I3826">
        <v>186.69239999999999</v>
      </c>
      <c r="J3826">
        <v>4</v>
      </c>
    </row>
    <row r="3827" spans="1:10" x14ac:dyDescent="0.3">
      <c r="A3827" t="s">
        <v>3851</v>
      </c>
      <c r="B3827" t="s">
        <v>4114</v>
      </c>
      <c r="C3827" t="s">
        <v>3996</v>
      </c>
      <c r="D3827">
        <v>2018</v>
      </c>
      <c r="E3827" t="s">
        <v>3883</v>
      </c>
      <c r="F3827" t="s">
        <v>3861</v>
      </c>
      <c r="G3827" t="s">
        <v>36</v>
      </c>
      <c r="H3827" t="s">
        <v>3884</v>
      </c>
      <c r="I3827">
        <v>224.00620000000001</v>
      </c>
      <c r="J3827">
        <v>4</v>
      </c>
    </row>
    <row r="3828" spans="1:10" x14ac:dyDescent="0.3">
      <c r="A3828" t="s">
        <v>3851</v>
      </c>
      <c r="B3828" t="s">
        <v>4319</v>
      </c>
      <c r="C3828" t="s">
        <v>3996</v>
      </c>
      <c r="D3828">
        <v>2018</v>
      </c>
      <c r="E3828" t="s">
        <v>3883</v>
      </c>
      <c r="F3828" t="s">
        <v>3861</v>
      </c>
      <c r="G3828" t="s">
        <v>36</v>
      </c>
      <c r="H3828" t="s">
        <v>3884</v>
      </c>
      <c r="I3828">
        <v>183.9924</v>
      </c>
      <c r="J3828">
        <v>4</v>
      </c>
    </row>
    <row r="3829" spans="1:10" hidden="1" x14ac:dyDescent="0.3">
      <c r="A3829" t="s">
        <v>3857</v>
      </c>
      <c r="B3829" t="s">
        <v>4709</v>
      </c>
      <c r="C3829" t="s">
        <v>3834</v>
      </c>
      <c r="D3829">
        <v>2017</v>
      </c>
      <c r="E3829" t="s">
        <v>3888</v>
      </c>
      <c r="F3829" t="s">
        <v>3873</v>
      </c>
      <c r="G3829" t="s">
        <v>3866</v>
      </c>
      <c r="H3829" t="s">
        <v>3856</v>
      </c>
      <c r="I3829">
        <v>230.5352</v>
      </c>
      <c r="J3829">
        <v>4</v>
      </c>
    </row>
    <row r="3830" spans="1:10" hidden="1" x14ac:dyDescent="0.3">
      <c r="A3830" t="s">
        <v>3857</v>
      </c>
      <c r="B3830" t="s">
        <v>4633</v>
      </c>
      <c r="C3830" t="s">
        <v>3880</v>
      </c>
      <c r="D3830">
        <v>2017</v>
      </c>
      <c r="E3830" t="s">
        <v>3888</v>
      </c>
      <c r="F3830" t="s">
        <v>3873</v>
      </c>
      <c r="G3830" t="s">
        <v>3866</v>
      </c>
      <c r="H3830" t="s">
        <v>3856</v>
      </c>
      <c r="I3830">
        <v>196.50839999999999</v>
      </c>
      <c r="J3830">
        <v>4</v>
      </c>
    </row>
    <row r="3831" spans="1:10" hidden="1" x14ac:dyDescent="0.3">
      <c r="A3831" t="s">
        <v>3857</v>
      </c>
      <c r="B3831" t="s">
        <v>5283</v>
      </c>
      <c r="C3831" t="s">
        <v>3932</v>
      </c>
      <c r="D3831">
        <v>2018</v>
      </c>
      <c r="E3831" t="s">
        <v>3975</v>
      </c>
      <c r="F3831" t="s">
        <v>3855</v>
      </c>
      <c r="G3831" t="s">
        <v>3866</v>
      </c>
      <c r="H3831" t="s">
        <v>3878</v>
      </c>
      <c r="I3831">
        <v>107.6938</v>
      </c>
      <c r="J3831">
        <v>4</v>
      </c>
    </row>
    <row r="3832" spans="1:10" hidden="1" x14ac:dyDescent="0.3">
      <c r="A3832" t="s">
        <v>3857</v>
      </c>
      <c r="B3832" t="s">
        <v>4494</v>
      </c>
      <c r="C3832" t="s">
        <v>3871</v>
      </c>
      <c r="D3832">
        <v>2016</v>
      </c>
      <c r="E3832" t="s">
        <v>3865</v>
      </c>
      <c r="F3832" t="s">
        <v>3855</v>
      </c>
      <c r="G3832" t="s">
        <v>3866</v>
      </c>
      <c r="H3832" t="s">
        <v>3856</v>
      </c>
      <c r="I3832">
        <v>174.87379999999999</v>
      </c>
      <c r="J3832">
        <v>4</v>
      </c>
    </row>
    <row r="3833" spans="1:10" x14ac:dyDescent="0.3">
      <c r="A3833" t="s">
        <v>3851</v>
      </c>
      <c r="B3833" t="s">
        <v>4152</v>
      </c>
      <c r="C3833" t="s">
        <v>3853</v>
      </c>
      <c r="D3833">
        <v>2018</v>
      </c>
      <c r="E3833" t="s">
        <v>3883</v>
      </c>
      <c r="F3833" t="s">
        <v>3861</v>
      </c>
      <c r="G3833" t="s">
        <v>36</v>
      </c>
      <c r="H3833" t="s">
        <v>3884</v>
      </c>
      <c r="I3833">
        <v>128.06780000000001</v>
      </c>
      <c r="J3833">
        <v>4</v>
      </c>
    </row>
    <row r="3834" spans="1:10" hidden="1" x14ac:dyDescent="0.3">
      <c r="A3834" t="s">
        <v>3857</v>
      </c>
      <c r="B3834" t="s">
        <v>5354</v>
      </c>
      <c r="C3834" t="s">
        <v>3834</v>
      </c>
      <c r="D3834">
        <v>2011</v>
      </c>
      <c r="E3834" t="s">
        <v>3877</v>
      </c>
      <c r="F3834" t="s">
        <v>3861</v>
      </c>
      <c r="G3834" t="s">
        <v>3866</v>
      </c>
      <c r="H3834" t="s">
        <v>3878</v>
      </c>
      <c r="I3834">
        <v>178.1002</v>
      </c>
      <c r="J3834">
        <v>4</v>
      </c>
    </row>
    <row r="3835" spans="1:10" hidden="1" x14ac:dyDescent="0.3">
      <c r="A3835" t="s">
        <v>3857</v>
      </c>
      <c r="B3835" t="s">
        <v>4475</v>
      </c>
      <c r="C3835" t="s">
        <v>3859</v>
      </c>
      <c r="D3835">
        <v>2015</v>
      </c>
      <c r="E3835" t="s">
        <v>3872</v>
      </c>
      <c r="F3835" t="s">
        <v>3873</v>
      </c>
      <c r="G3835" t="s">
        <v>3866</v>
      </c>
      <c r="H3835" t="s">
        <v>3856</v>
      </c>
      <c r="I3835">
        <v>153.30240000000001</v>
      </c>
      <c r="J3835">
        <v>4</v>
      </c>
    </row>
    <row r="3836" spans="1:10" hidden="1" x14ac:dyDescent="0.3">
      <c r="A3836" t="s">
        <v>3857</v>
      </c>
      <c r="B3836" t="s">
        <v>3948</v>
      </c>
      <c r="C3836" t="s">
        <v>3880</v>
      </c>
      <c r="D3836">
        <v>2015</v>
      </c>
      <c r="E3836" t="s">
        <v>3872</v>
      </c>
      <c r="F3836" t="s">
        <v>3873</v>
      </c>
      <c r="G3836" t="s">
        <v>3866</v>
      </c>
      <c r="H3836" t="s">
        <v>3856</v>
      </c>
      <c r="I3836">
        <v>106.1622</v>
      </c>
      <c r="J3836">
        <v>4</v>
      </c>
    </row>
    <row r="3837" spans="1:10" hidden="1" x14ac:dyDescent="0.3">
      <c r="A3837" t="s">
        <v>3857</v>
      </c>
      <c r="B3837" t="s">
        <v>3891</v>
      </c>
      <c r="C3837" t="s">
        <v>3892</v>
      </c>
      <c r="D3837">
        <v>2017</v>
      </c>
      <c r="E3837" t="s">
        <v>3888</v>
      </c>
      <c r="F3837" t="s">
        <v>3873</v>
      </c>
      <c r="G3837" t="s">
        <v>3866</v>
      </c>
      <c r="H3837" t="s">
        <v>3856</v>
      </c>
      <c r="I3837">
        <v>172.57380000000001</v>
      </c>
      <c r="J3837">
        <v>4</v>
      </c>
    </row>
    <row r="3838" spans="1:10" hidden="1" x14ac:dyDescent="0.3">
      <c r="A3838" t="s">
        <v>3857</v>
      </c>
      <c r="B3838" t="s">
        <v>5202</v>
      </c>
      <c r="C3838" t="s">
        <v>3868</v>
      </c>
      <c r="D3838">
        <v>2015</v>
      </c>
      <c r="E3838" t="s">
        <v>3872</v>
      </c>
      <c r="F3838" t="s">
        <v>3873</v>
      </c>
      <c r="G3838" t="s">
        <v>3866</v>
      </c>
      <c r="H3838" t="s">
        <v>3856</v>
      </c>
      <c r="I3838">
        <v>222.54560000000001</v>
      </c>
      <c r="J3838">
        <v>4</v>
      </c>
    </row>
    <row r="3839" spans="1:10" hidden="1" x14ac:dyDescent="0.3">
      <c r="A3839" t="s">
        <v>3857</v>
      </c>
      <c r="B3839" t="s">
        <v>5241</v>
      </c>
      <c r="C3839" t="s">
        <v>3886</v>
      </c>
      <c r="D3839">
        <v>2016</v>
      </c>
      <c r="E3839" t="s">
        <v>3865</v>
      </c>
      <c r="F3839" t="s">
        <v>3855</v>
      </c>
      <c r="G3839" t="s">
        <v>3866</v>
      </c>
      <c r="H3839" t="s">
        <v>3856</v>
      </c>
      <c r="I3839">
        <v>101.87</v>
      </c>
      <c r="J3839">
        <v>4</v>
      </c>
    </row>
    <row r="3840" spans="1:10" x14ac:dyDescent="0.3">
      <c r="A3840" t="s">
        <v>3857</v>
      </c>
      <c r="B3840" t="s">
        <v>4790</v>
      </c>
      <c r="C3840" t="s">
        <v>3886</v>
      </c>
      <c r="D3840">
        <v>2022</v>
      </c>
      <c r="E3840" t="s">
        <v>3860</v>
      </c>
      <c r="F3840" t="s">
        <v>3861</v>
      </c>
      <c r="G3840" t="s">
        <v>36</v>
      </c>
      <c r="H3840" t="s">
        <v>3862</v>
      </c>
      <c r="I3840">
        <v>187.9556</v>
      </c>
      <c r="J3840">
        <v>4</v>
      </c>
    </row>
    <row r="3841" spans="1:10" hidden="1" x14ac:dyDescent="0.3">
      <c r="A3841" t="s">
        <v>3857</v>
      </c>
      <c r="B3841" t="s">
        <v>4981</v>
      </c>
      <c r="C3841" t="s">
        <v>3864</v>
      </c>
      <c r="D3841">
        <v>2017</v>
      </c>
      <c r="E3841" t="s">
        <v>3888</v>
      </c>
      <c r="F3841" t="s">
        <v>3873</v>
      </c>
      <c r="G3841" t="s">
        <v>3866</v>
      </c>
      <c r="H3841" t="s">
        <v>3856</v>
      </c>
      <c r="I3841">
        <v>95.040999999999997</v>
      </c>
      <c r="J3841">
        <v>4</v>
      </c>
    </row>
    <row r="3842" spans="1:10" hidden="1" x14ac:dyDescent="0.3">
      <c r="A3842" t="s">
        <v>3857</v>
      </c>
      <c r="B3842" t="s">
        <v>5355</v>
      </c>
      <c r="C3842" t="s">
        <v>3853</v>
      </c>
      <c r="D3842">
        <v>2020</v>
      </c>
      <c r="E3842" t="s">
        <v>3875</v>
      </c>
      <c r="F3842" t="s">
        <v>3873</v>
      </c>
      <c r="G3842" t="s">
        <v>3866</v>
      </c>
      <c r="H3842" t="s">
        <v>3856</v>
      </c>
      <c r="I3842">
        <v>90.8172</v>
      </c>
      <c r="J3842">
        <v>4</v>
      </c>
    </row>
    <row r="3843" spans="1:10" x14ac:dyDescent="0.3">
      <c r="A3843" t="s">
        <v>3857</v>
      </c>
      <c r="B3843" t="s">
        <v>4732</v>
      </c>
      <c r="C3843" t="s">
        <v>3880</v>
      </c>
      <c r="D3843">
        <v>2012</v>
      </c>
      <c r="E3843" t="s">
        <v>3854</v>
      </c>
      <c r="F3843" t="s">
        <v>3855</v>
      </c>
      <c r="G3843" t="s">
        <v>36</v>
      </c>
      <c r="H3843" t="s">
        <v>3856</v>
      </c>
      <c r="I3843">
        <v>177.6344</v>
      </c>
      <c r="J3843">
        <v>4</v>
      </c>
    </row>
    <row r="3844" spans="1:10" hidden="1" x14ac:dyDescent="0.3">
      <c r="A3844" t="s">
        <v>3851</v>
      </c>
      <c r="B3844" t="s">
        <v>4443</v>
      </c>
      <c r="C3844" t="s">
        <v>3853</v>
      </c>
      <c r="D3844">
        <v>2014</v>
      </c>
      <c r="E3844" t="s">
        <v>3869</v>
      </c>
      <c r="F3844" t="s">
        <v>3861</v>
      </c>
      <c r="G3844" t="s">
        <v>17</v>
      </c>
      <c r="H3844" t="s">
        <v>3856</v>
      </c>
      <c r="I3844">
        <v>178.83179999999999</v>
      </c>
      <c r="J3844">
        <v>4</v>
      </c>
    </row>
    <row r="3845" spans="1:10" hidden="1" x14ac:dyDescent="0.3">
      <c r="A3845" t="s">
        <v>3857</v>
      </c>
      <c r="B3845" t="s">
        <v>5206</v>
      </c>
      <c r="C3845" t="s">
        <v>3892</v>
      </c>
      <c r="D3845">
        <v>2015</v>
      </c>
      <c r="E3845" t="s">
        <v>3872</v>
      </c>
      <c r="F3845" t="s">
        <v>3873</v>
      </c>
      <c r="G3845" t="s">
        <v>3866</v>
      </c>
      <c r="H3845" t="s">
        <v>3856</v>
      </c>
      <c r="I3845">
        <v>198.14259999999999</v>
      </c>
      <c r="J3845">
        <v>4</v>
      </c>
    </row>
    <row r="3846" spans="1:10" hidden="1" x14ac:dyDescent="0.3">
      <c r="A3846" t="s">
        <v>3857</v>
      </c>
      <c r="B3846" t="s">
        <v>4882</v>
      </c>
      <c r="C3846" t="s">
        <v>3871</v>
      </c>
      <c r="D3846">
        <v>2015</v>
      </c>
      <c r="E3846" t="s">
        <v>3872</v>
      </c>
      <c r="F3846" t="s">
        <v>3873</v>
      </c>
      <c r="G3846" t="s">
        <v>3866</v>
      </c>
      <c r="H3846" t="s">
        <v>3856</v>
      </c>
      <c r="I3846">
        <v>189.38460000000001</v>
      </c>
      <c r="J3846">
        <v>4</v>
      </c>
    </row>
    <row r="3847" spans="1:10" x14ac:dyDescent="0.3">
      <c r="A3847" t="s">
        <v>3857</v>
      </c>
      <c r="B3847" t="s">
        <v>5101</v>
      </c>
      <c r="C3847" t="s">
        <v>3886</v>
      </c>
      <c r="D3847">
        <v>2018</v>
      </c>
      <c r="E3847" t="s">
        <v>3883</v>
      </c>
      <c r="F3847" t="s">
        <v>3861</v>
      </c>
      <c r="G3847" t="s">
        <v>36</v>
      </c>
      <c r="H3847" t="s">
        <v>3884</v>
      </c>
      <c r="I3847">
        <v>126.202</v>
      </c>
      <c r="J3847">
        <v>4</v>
      </c>
    </row>
    <row r="3848" spans="1:10" hidden="1" x14ac:dyDescent="0.3">
      <c r="A3848" t="s">
        <v>3857</v>
      </c>
      <c r="B3848" t="s">
        <v>4742</v>
      </c>
      <c r="C3848" t="s">
        <v>3932</v>
      </c>
      <c r="D3848">
        <v>2017</v>
      </c>
      <c r="E3848" t="s">
        <v>3888</v>
      </c>
      <c r="F3848" t="s">
        <v>3873</v>
      </c>
      <c r="G3848" t="s">
        <v>3866</v>
      </c>
      <c r="H3848" t="s">
        <v>3856</v>
      </c>
      <c r="I3848">
        <v>47.903399999999998</v>
      </c>
      <c r="J3848">
        <v>4</v>
      </c>
    </row>
    <row r="3849" spans="1:10" hidden="1" x14ac:dyDescent="0.3">
      <c r="A3849" t="s">
        <v>3851</v>
      </c>
      <c r="B3849" t="s">
        <v>4152</v>
      </c>
      <c r="C3849" t="s">
        <v>3853</v>
      </c>
      <c r="D3849">
        <v>2018</v>
      </c>
      <c r="E3849" t="s">
        <v>3975</v>
      </c>
      <c r="F3849" t="s">
        <v>3855</v>
      </c>
      <c r="G3849" t="s">
        <v>3866</v>
      </c>
      <c r="H3849" t="s">
        <v>3878</v>
      </c>
      <c r="I3849">
        <v>125.26779999999999</v>
      </c>
      <c r="J3849">
        <v>4</v>
      </c>
    </row>
    <row r="3850" spans="1:10" hidden="1" x14ac:dyDescent="0.3">
      <c r="A3850" t="s">
        <v>3857</v>
      </c>
      <c r="B3850" t="s">
        <v>3945</v>
      </c>
      <c r="C3850" t="s">
        <v>3859</v>
      </c>
      <c r="D3850">
        <v>2015</v>
      </c>
      <c r="E3850" t="s">
        <v>3872</v>
      </c>
      <c r="F3850" t="s">
        <v>3873</v>
      </c>
      <c r="G3850" t="s">
        <v>3866</v>
      </c>
      <c r="H3850" t="s">
        <v>3856</v>
      </c>
      <c r="I3850">
        <v>86.122399999999999</v>
      </c>
      <c r="J3850">
        <v>4</v>
      </c>
    </row>
    <row r="3851" spans="1:10" hidden="1" x14ac:dyDescent="0.3">
      <c r="A3851" t="s">
        <v>3851</v>
      </c>
      <c r="B3851" t="s">
        <v>4178</v>
      </c>
      <c r="C3851" t="s">
        <v>3853</v>
      </c>
      <c r="D3851">
        <v>2015</v>
      </c>
      <c r="E3851" t="s">
        <v>3872</v>
      </c>
      <c r="F3851" t="s">
        <v>3873</v>
      </c>
      <c r="G3851" t="s">
        <v>3866</v>
      </c>
      <c r="H3851" t="s">
        <v>3856</v>
      </c>
      <c r="I3851">
        <v>87.451400000000007</v>
      </c>
      <c r="J3851">
        <v>4</v>
      </c>
    </row>
    <row r="3852" spans="1:10" hidden="1" x14ac:dyDescent="0.3">
      <c r="A3852" t="s">
        <v>3857</v>
      </c>
      <c r="B3852" t="s">
        <v>5258</v>
      </c>
      <c r="C3852" t="s">
        <v>3859</v>
      </c>
      <c r="D3852">
        <v>2016</v>
      </c>
      <c r="E3852" t="s">
        <v>3865</v>
      </c>
      <c r="F3852" t="s">
        <v>3855</v>
      </c>
      <c r="G3852" t="s">
        <v>3866</v>
      </c>
      <c r="H3852" t="s">
        <v>3856</v>
      </c>
      <c r="I3852">
        <v>200.20840000000001</v>
      </c>
      <c r="J3852">
        <v>4</v>
      </c>
    </row>
    <row r="3853" spans="1:10" hidden="1" x14ac:dyDescent="0.3">
      <c r="A3853" t="s">
        <v>3857</v>
      </c>
      <c r="B3853" t="s">
        <v>4274</v>
      </c>
      <c r="C3853" t="s">
        <v>3864</v>
      </c>
      <c r="D3853">
        <v>2016</v>
      </c>
      <c r="E3853" t="s">
        <v>3865</v>
      </c>
      <c r="F3853" t="s">
        <v>3855</v>
      </c>
      <c r="G3853" t="s">
        <v>3866</v>
      </c>
      <c r="H3853" t="s">
        <v>3856</v>
      </c>
      <c r="I3853">
        <v>196.84520000000001</v>
      </c>
      <c r="J3853">
        <v>4</v>
      </c>
    </row>
    <row r="3854" spans="1:10" hidden="1" x14ac:dyDescent="0.3">
      <c r="A3854" t="s">
        <v>3857</v>
      </c>
      <c r="B3854" t="s">
        <v>5299</v>
      </c>
      <c r="C3854" t="s">
        <v>3853</v>
      </c>
      <c r="D3854">
        <v>2017</v>
      </c>
      <c r="E3854" t="s">
        <v>3888</v>
      </c>
      <c r="F3854" t="s">
        <v>3873</v>
      </c>
      <c r="G3854" t="s">
        <v>3866</v>
      </c>
      <c r="H3854" t="s">
        <v>3856</v>
      </c>
      <c r="I3854">
        <v>128.86779999999999</v>
      </c>
      <c r="J3854">
        <v>4</v>
      </c>
    </row>
    <row r="3855" spans="1:10" x14ac:dyDescent="0.3">
      <c r="A3855" t="s">
        <v>3857</v>
      </c>
      <c r="B3855" t="s">
        <v>3937</v>
      </c>
      <c r="C3855" t="s">
        <v>3864</v>
      </c>
      <c r="D3855">
        <v>2022</v>
      </c>
      <c r="E3855" t="s">
        <v>3860</v>
      </c>
      <c r="F3855" t="s">
        <v>3861</v>
      </c>
      <c r="G3855" t="s">
        <v>36</v>
      </c>
      <c r="H3855" t="s">
        <v>3862</v>
      </c>
      <c r="I3855">
        <v>123.2414</v>
      </c>
      <c r="J3855">
        <v>4</v>
      </c>
    </row>
    <row r="3856" spans="1:10" x14ac:dyDescent="0.3">
      <c r="A3856" t="s">
        <v>3851</v>
      </c>
      <c r="B3856" t="s">
        <v>4886</v>
      </c>
      <c r="C3856" t="s">
        <v>3868</v>
      </c>
      <c r="D3856">
        <v>2015</v>
      </c>
      <c r="E3856" t="s">
        <v>3872</v>
      </c>
      <c r="F3856" t="s">
        <v>3873</v>
      </c>
      <c r="G3856" t="s">
        <v>36</v>
      </c>
      <c r="H3856" t="s">
        <v>3856</v>
      </c>
      <c r="I3856">
        <v>211.59020000000001</v>
      </c>
      <c r="J3856">
        <v>4</v>
      </c>
    </row>
    <row r="3857" spans="1:10" x14ac:dyDescent="0.3">
      <c r="A3857" t="s">
        <v>3857</v>
      </c>
      <c r="B3857" t="s">
        <v>3951</v>
      </c>
      <c r="C3857" t="s">
        <v>3880</v>
      </c>
      <c r="D3857">
        <v>2020</v>
      </c>
      <c r="E3857" t="s">
        <v>3875</v>
      </c>
      <c r="F3857" t="s">
        <v>3873</v>
      </c>
      <c r="G3857" t="s">
        <v>36</v>
      </c>
      <c r="H3857" t="s">
        <v>3856</v>
      </c>
      <c r="I3857">
        <v>253.17240000000001</v>
      </c>
      <c r="J3857">
        <v>4</v>
      </c>
    </row>
    <row r="3858" spans="1:10" x14ac:dyDescent="0.3">
      <c r="A3858" t="s">
        <v>3857</v>
      </c>
      <c r="B3858" t="s">
        <v>4681</v>
      </c>
      <c r="C3858" t="s">
        <v>3868</v>
      </c>
      <c r="D3858">
        <v>2012</v>
      </c>
      <c r="E3858" t="s">
        <v>3854</v>
      </c>
      <c r="F3858" t="s">
        <v>3855</v>
      </c>
      <c r="G3858" t="s">
        <v>36</v>
      </c>
      <c r="H3858" t="s">
        <v>3856</v>
      </c>
      <c r="I3858">
        <v>152.73400000000001</v>
      </c>
      <c r="J3858">
        <v>4</v>
      </c>
    </row>
    <row r="3859" spans="1:10" x14ac:dyDescent="0.3">
      <c r="A3859" t="s">
        <v>3851</v>
      </c>
      <c r="B3859" t="s">
        <v>5356</v>
      </c>
      <c r="C3859" t="s">
        <v>3886</v>
      </c>
      <c r="D3859">
        <v>2011</v>
      </c>
      <c r="E3859" t="s">
        <v>3877</v>
      </c>
      <c r="F3859" t="s">
        <v>3861</v>
      </c>
      <c r="G3859" t="s">
        <v>36</v>
      </c>
      <c r="H3859" t="s">
        <v>3878</v>
      </c>
      <c r="I3859">
        <v>99.206800000000001</v>
      </c>
      <c r="J3859">
        <v>4</v>
      </c>
    </row>
    <row r="3860" spans="1:10" x14ac:dyDescent="0.3">
      <c r="A3860" t="s">
        <v>3857</v>
      </c>
      <c r="B3860" t="s">
        <v>4782</v>
      </c>
      <c r="C3860" t="s">
        <v>3834</v>
      </c>
      <c r="D3860">
        <v>2011</v>
      </c>
      <c r="E3860" t="s">
        <v>3877</v>
      </c>
      <c r="F3860" t="s">
        <v>3861</v>
      </c>
      <c r="G3860" t="s">
        <v>36</v>
      </c>
      <c r="H3860" t="s">
        <v>3878</v>
      </c>
      <c r="I3860">
        <v>55.893000000000001</v>
      </c>
      <c r="J3860">
        <v>4</v>
      </c>
    </row>
    <row r="3861" spans="1:10" x14ac:dyDescent="0.3">
      <c r="A3861" t="s">
        <v>3857</v>
      </c>
      <c r="B3861" t="s">
        <v>4124</v>
      </c>
      <c r="C3861" t="s">
        <v>3895</v>
      </c>
      <c r="D3861">
        <v>2015</v>
      </c>
      <c r="E3861" t="s">
        <v>3872</v>
      </c>
      <c r="F3861" t="s">
        <v>3873</v>
      </c>
      <c r="G3861" t="s">
        <v>36</v>
      </c>
      <c r="H3861" t="s">
        <v>3856</v>
      </c>
      <c r="I3861">
        <v>119.7098</v>
      </c>
      <c r="J3861">
        <v>4</v>
      </c>
    </row>
    <row r="3862" spans="1:10" hidden="1" x14ac:dyDescent="0.3">
      <c r="A3862" t="s">
        <v>3857</v>
      </c>
      <c r="B3862" t="s">
        <v>4305</v>
      </c>
      <c r="C3862" t="s">
        <v>3902</v>
      </c>
      <c r="D3862">
        <v>2014</v>
      </c>
      <c r="E3862" t="s">
        <v>3869</v>
      </c>
      <c r="F3862" t="s">
        <v>3861</v>
      </c>
      <c r="G3862" t="s">
        <v>17</v>
      </c>
      <c r="H3862" t="s">
        <v>3856</v>
      </c>
      <c r="I3862">
        <v>80.561800000000005</v>
      </c>
      <c r="J3862">
        <v>4</v>
      </c>
    </row>
    <row r="3863" spans="1:10" hidden="1" x14ac:dyDescent="0.3">
      <c r="A3863" t="s">
        <v>3851</v>
      </c>
      <c r="B3863" t="s">
        <v>4203</v>
      </c>
      <c r="C3863" t="s">
        <v>3886</v>
      </c>
      <c r="D3863">
        <v>2016</v>
      </c>
      <c r="E3863" t="s">
        <v>3865</v>
      </c>
      <c r="F3863" t="s">
        <v>3855</v>
      </c>
      <c r="G3863" t="s">
        <v>3866</v>
      </c>
      <c r="H3863" t="s">
        <v>3856</v>
      </c>
      <c r="I3863">
        <v>57.456200000000003</v>
      </c>
      <c r="J3863">
        <v>4</v>
      </c>
    </row>
    <row r="3864" spans="1:10" x14ac:dyDescent="0.3">
      <c r="A3864" t="s">
        <v>3857</v>
      </c>
      <c r="B3864" t="s">
        <v>4682</v>
      </c>
      <c r="C3864" t="s">
        <v>3834</v>
      </c>
      <c r="D3864">
        <v>2011</v>
      </c>
      <c r="E3864" t="s">
        <v>3877</v>
      </c>
      <c r="F3864" t="s">
        <v>3861</v>
      </c>
      <c r="G3864" t="s">
        <v>36</v>
      </c>
      <c r="H3864" t="s">
        <v>3878</v>
      </c>
      <c r="I3864">
        <v>184.1292</v>
      </c>
      <c r="J3864">
        <v>4</v>
      </c>
    </row>
    <row r="3865" spans="1:10" x14ac:dyDescent="0.3">
      <c r="A3865" t="s">
        <v>3857</v>
      </c>
      <c r="B3865" t="s">
        <v>4342</v>
      </c>
      <c r="C3865" t="s">
        <v>3834</v>
      </c>
      <c r="D3865">
        <v>2022</v>
      </c>
      <c r="E3865" t="s">
        <v>3860</v>
      </c>
      <c r="F3865" t="s">
        <v>3861</v>
      </c>
      <c r="G3865" t="s">
        <v>36</v>
      </c>
      <c r="H3865" t="s">
        <v>3862</v>
      </c>
      <c r="I3865">
        <v>178.33439999999999</v>
      </c>
      <c r="J3865">
        <v>4</v>
      </c>
    </row>
    <row r="3866" spans="1:10" x14ac:dyDescent="0.3">
      <c r="A3866" t="s">
        <v>3851</v>
      </c>
      <c r="B3866" t="s">
        <v>5357</v>
      </c>
      <c r="C3866" t="s">
        <v>3853</v>
      </c>
      <c r="D3866">
        <v>2012</v>
      </c>
      <c r="E3866" t="s">
        <v>3854</v>
      </c>
      <c r="F3866" t="s">
        <v>3855</v>
      </c>
      <c r="G3866" t="s">
        <v>36</v>
      </c>
      <c r="H3866" t="s">
        <v>3856</v>
      </c>
      <c r="I3866">
        <v>110.1544</v>
      </c>
      <c r="J3866">
        <v>4</v>
      </c>
    </row>
    <row r="3867" spans="1:10" x14ac:dyDescent="0.3">
      <c r="A3867" t="s">
        <v>3851</v>
      </c>
      <c r="B3867" t="s">
        <v>4998</v>
      </c>
      <c r="C3867" t="s">
        <v>3892</v>
      </c>
      <c r="D3867">
        <v>2020</v>
      </c>
      <c r="E3867" t="s">
        <v>3875</v>
      </c>
      <c r="F3867" t="s">
        <v>3873</v>
      </c>
      <c r="G3867" t="s">
        <v>36</v>
      </c>
      <c r="H3867" t="s">
        <v>3856</v>
      </c>
      <c r="I3867">
        <v>131.99420000000001</v>
      </c>
      <c r="J3867">
        <v>4</v>
      </c>
    </row>
    <row r="3868" spans="1:10" x14ac:dyDescent="0.3">
      <c r="A3868" t="s">
        <v>3851</v>
      </c>
      <c r="B3868" t="s">
        <v>5358</v>
      </c>
      <c r="C3868" t="s">
        <v>3892</v>
      </c>
      <c r="D3868">
        <v>2012</v>
      </c>
      <c r="E3868" t="s">
        <v>3854</v>
      </c>
      <c r="F3868" t="s">
        <v>3855</v>
      </c>
      <c r="G3868" t="s">
        <v>36</v>
      </c>
      <c r="H3868" t="s">
        <v>3856</v>
      </c>
      <c r="I3868">
        <v>210.3586</v>
      </c>
      <c r="J3868">
        <v>4</v>
      </c>
    </row>
    <row r="3869" spans="1:10" x14ac:dyDescent="0.3">
      <c r="A3869" t="s">
        <v>3851</v>
      </c>
      <c r="B3869" t="s">
        <v>4705</v>
      </c>
      <c r="C3869" t="s">
        <v>3853</v>
      </c>
      <c r="D3869">
        <v>2011</v>
      </c>
      <c r="E3869" t="s">
        <v>3877</v>
      </c>
      <c r="F3869" t="s">
        <v>3861</v>
      </c>
      <c r="G3869" t="s">
        <v>36</v>
      </c>
      <c r="H3869" t="s">
        <v>3878</v>
      </c>
      <c r="I3869">
        <v>188.65299999999999</v>
      </c>
      <c r="J3869">
        <v>4</v>
      </c>
    </row>
    <row r="3870" spans="1:10" hidden="1" x14ac:dyDescent="0.3">
      <c r="A3870" t="s">
        <v>3857</v>
      </c>
      <c r="B3870" t="s">
        <v>4465</v>
      </c>
      <c r="C3870" t="s">
        <v>3864</v>
      </c>
      <c r="D3870">
        <v>2014</v>
      </c>
      <c r="E3870" t="s">
        <v>3869</v>
      </c>
      <c r="F3870" t="s">
        <v>3861</v>
      </c>
      <c r="G3870" t="s">
        <v>17</v>
      </c>
      <c r="H3870" t="s">
        <v>3856</v>
      </c>
      <c r="I3870">
        <v>192.74780000000001</v>
      </c>
      <c r="J3870">
        <v>4</v>
      </c>
    </row>
    <row r="3871" spans="1:10" hidden="1" x14ac:dyDescent="0.3">
      <c r="A3871" t="s">
        <v>3857</v>
      </c>
      <c r="B3871" t="s">
        <v>4193</v>
      </c>
      <c r="C3871" t="s">
        <v>3871</v>
      </c>
      <c r="D3871">
        <v>2017</v>
      </c>
      <c r="E3871" t="s">
        <v>3888</v>
      </c>
      <c r="F3871" t="s">
        <v>3873</v>
      </c>
      <c r="G3871" t="s">
        <v>3866</v>
      </c>
      <c r="H3871" t="s">
        <v>3856</v>
      </c>
      <c r="I3871">
        <v>41.576999999999998</v>
      </c>
      <c r="J3871">
        <v>4</v>
      </c>
    </row>
    <row r="3872" spans="1:10" x14ac:dyDescent="0.3">
      <c r="A3872" t="s">
        <v>3857</v>
      </c>
      <c r="B3872" t="s">
        <v>5256</v>
      </c>
      <c r="C3872" t="s">
        <v>3834</v>
      </c>
      <c r="D3872">
        <v>2015</v>
      </c>
      <c r="E3872" t="s">
        <v>3872</v>
      </c>
      <c r="F3872" t="s">
        <v>3873</v>
      </c>
      <c r="G3872" t="s">
        <v>36</v>
      </c>
      <c r="H3872" t="s">
        <v>3856</v>
      </c>
      <c r="I3872">
        <v>57.927199999999999</v>
      </c>
      <c r="J3872">
        <v>4</v>
      </c>
    </row>
    <row r="3873" spans="1:10" x14ac:dyDescent="0.3">
      <c r="A3873" t="s">
        <v>3857</v>
      </c>
      <c r="B3873" t="s">
        <v>4204</v>
      </c>
      <c r="C3873" t="s">
        <v>3895</v>
      </c>
      <c r="D3873">
        <v>2012</v>
      </c>
      <c r="E3873" t="s">
        <v>3854</v>
      </c>
      <c r="F3873" t="s">
        <v>3855</v>
      </c>
      <c r="G3873" t="s">
        <v>36</v>
      </c>
      <c r="H3873" t="s">
        <v>3856</v>
      </c>
      <c r="I3873">
        <v>165.01840000000001</v>
      </c>
      <c r="J3873">
        <v>4</v>
      </c>
    </row>
    <row r="3874" spans="1:10" x14ac:dyDescent="0.3">
      <c r="A3874" t="s">
        <v>3857</v>
      </c>
      <c r="B3874" t="s">
        <v>4903</v>
      </c>
      <c r="C3874" t="s">
        <v>3864</v>
      </c>
      <c r="D3874">
        <v>2012</v>
      </c>
      <c r="E3874" t="s">
        <v>3854</v>
      </c>
      <c r="F3874" t="s">
        <v>3855</v>
      </c>
      <c r="G3874" t="s">
        <v>36</v>
      </c>
      <c r="H3874" t="s">
        <v>3856</v>
      </c>
      <c r="I3874">
        <v>177.96600000000001</v>
      </c>
      <c r="J3874">
        <v>4</v>
      </c>
    </row>
    <row r="3875" spans="1:10" x14ac:dyDescent="0.3">
      <c r="A3875" t="s">
        <v>3857</v>
      </c>
      <c r="B3875" t="s">
        <v>4766</v>
      </c>
      <c r="C3875" t="s">
        <v>3853</v>
      </c>
      <c r="D3875">
        <v>2012</v>
      </c>
      <c r="E3875" t="s">
        <v>3854</v>
      </c>
      <c r="F3875" t="s">
        <v>3855</v>
      </c>
      <c r="G3875" t="s">
        <v>36</v>
      </c>
      <c r="H3875" t="s">
        <v>3856</v>
      </c>
      <c r="I3875">
        <v>260.32780000000002</v>
      </c>
      <c r="J3875">
        <v>4</v>
      </c>
    </row>
    <row r="3876" spans="1:10" x14ac:dyDescent="0.3">
      <c r="A3876" t="s">
        <v>3857</v>
      </c>
      <c r="B3876" t="s">
        <v>4801</v>
      </c>
      <c r="C3876" t="s">
        <v>3899</v>
      </c>
      <c r="D3876">
        <v>2012</v>
      </c>
      <c r="E3876" t="s">
        <v>3854</v>
      </c>
      <c r="F3876" t="s">
        <v>3855</v>
      </c>
      <c r="G3876" t="s">
        <v>36</v>
      </c>
      <c r="H3876" t="s">
        <v>3856</v>
      </c>
      <c r="I3876">
        <v>123.2388</v>
      </c>
      <c r="J3876">
        <v>4</v>
      </c>
    </row>
    <row r="3877" spans="1:10" x14ac:dyDescent="0.3">
      <c r="A3877" t="s">
        <v>3857</v>
      </c>
      <c r="B3877" t="s">
        <v>4697</v>
      </c>
      <c r="C3877" t="s">
        <v>3859</v>
      </c>
      <c r="D3877">
        <v>2012</v>
      </c>
      <c r="E3877" t="s">
        <v>3854</v>
      </c>
      <c r="F3877" t="s">
        <v>3855</v>
      </c>
      <c r="G3877" t="s">
        <v>36</v>
      </c>
      <c r="H3877" t="s">
        <v>3856</v>
      </c>
      <c r="I3877">
        <v>158.8604</v>
      </c>
      <c r="J3877">
        <v>4</v>
      </c>
    </row>
    <row r="3878" spans="1:10" x14ac:dyDescent="0.3">
      <c r="A3878" t="s">
        <v>3857</v>
      </c>
      <c r="B3878" t="s">
        <v>5359</v>
      </c>
      <c r="C3878" t="s">
        <v>3880</v>
      </c>
      <c r="D3878">
        <v>2012</v>
      </c>
      <c r="E3878" t="s">
        <v>3854</v>
      </c>
      <c r="F3878" t="s">
        <v>3855</v>
      </c>
      <c r="G3878" t="s">
        <v>36</v>
      </c>
      <c r="H3878" t="s">
        <v>3856</v>
      </c>
      <c r="I3878">
        <v>157.59719999999999</v>
      </c>
      <c r="J3878">
        <v>4</v>
      </c>
    </row>
    <row r="3879" spans="1:10" x14ac:dyDescent="0.3">
      <c r="A3879" t="s">
        <v>3857</v>
      </c>
      <c r="B3879" t="s">
        <v>5301</v>
      </c>
      <c r="C3879" t="s">
        <v>3880</v>
      </c>
      <c r="D3879">
        <v>2012</v>
      </c>
      <c r="E3879" t="s">
        <v>3854</v>
      </c>
      <c r="F3879" t="s">
        <v>3855</v>
      </c>
      <c r="G3879" t="s">
        <v>36</v>
      </c>
      <c r="H3879" t="s">
        <v>3856</v>
      </c>
      <c r="I3879">
        <v>197.11099999999999</v>
      </c>
      <c r="J3879">
        <v>4</v>
      </c>
    </row>
    <row r="3880" spans="1:10" x14ac:dyDescent="0.3">
      <c r="A3880" t="s">
        <v>3857</v>
      </c>
      <c r="B3880" t="s">
        <v>4752</v>
      </c>
      <c r="C3880" t="s">
        <v>3880</v>
      </c>
      <c r="D3880">
        <v>2012</v>
      </c>
      <c r="E3880" t="s">
        <v>3854</v>
      </c>
      <c r="F3880" t="s">
        <v>3855</v>
      </c>
      <c r="G3880" t="s">
        <v>36</v>
      </c>
      <c r="H3880" t="s">
        <v>3856</v>
      </c>
      <c r="I3880">
        <v>232.76159999999999</v>
      </c>
      <c r="J3880">
        <v>4</v>
      </c>
    </row>
    <row r="3881" spans="1:10" x14ac:dyDescent="0.3">
      <c r="A3881" t="s">
        <v>3857</v>
      </c>
      <c r="B3881" t="s">
        <v>4223</v>
      </c>
      <c r="C3881" t="s">
        <v>3902</v>
      </c>
      <c r="D3881">
        <v>2012</v>
      </c>
      <c r="E3881" t="s">
        <v>3854</v>
      </c>
      <c r="F3881" t="s">
        <v>3855</v>
      </c>
      <c r="G3881" t="s">
        <v>36</v>
      </c>
      <c r="H3881" t="s">
        <v>3856</v>
      </c>
      <c r="I3881">
        <v>213.256</v>
      </c>
      <c r="J3881">
        <v>4</v>
      </c>
    </row>
    <row r="3882" spans="1:10" x14ac:dyDescent="0.3">
      <c r="A3882" t="s">
        <v>3857</v>
      </c>
      <c r="B3882" t="s">
        <v>5360</v>
      </c>
      <c r="C3882" t="s">
        <v>3886</v>
      </c>
      <c r="D3882">
        <v>2012</v>
      </c>
      <c r="E3882" t="s">
        <v>3854</v>
      </c>
      <c r="F3882" t="s">
        <v>3855</v>
      </c>
      <c r="G3882" t="s">
        <v>36</v>
      </c>
      <c r="H3882" t="s">
        <v>3856</v>
      </c>
      <c r="I3882">
        <v>153.434</v>
      </c>
      <c r="J3882">
        <v>4</v>
      </c>
    </row>
    <row r="3883" spans="1:10" x14ac:dyDescent="0.3">
      <c r="A3883" t="s">
        <v>3857</v>
      </c>
      <c r="B3883" t="s">
        <v>4661</v>
      </c>
      <c r="C3883" t="s">
        <v>3886</v>
      </c>
      <c r="D3883">
        <v>2012</v>
      </c>
      <c r="E3883" t="s">
        <v>3854</v>
      </c>
      <c r="F3883" t="s">
        <v>3855</v>
      </c>
      <c r="G3883" t="s">
        <v>36</v>
      </c>
      <c r="H3883" t="s">
        <v>3856</v>
      </c>
      <c r="I3883">
        <v>85.025000000000006</v>
      </c>
      <c r="J3883">
        <v>4</v>
      </c>
    </row>
    <row r="3884" spans="1:10" x14ac:dyDescent="0.3">
      <c r="A3884" t="s">
        <v>3857</v>
      </c>
      <c r="B3884" t="s">
        <v>4014</v>
      </c>
      <c r="C3884" t="s">
        <v>3886</v>
      </c>
      <c r="D3884">
        <v>2012</v>
      </c>
      <c r="E3884" t="s">
        <v>3854</v>
      </c>
      <c r="F3884" t="s">
        <v>3855</v>
      </c>
      <c r="G3884" t="s">
        <v>36</v>
      </c>
      <c r="H3884" t="s">
        <v>3856</v>
      </c>
      <c r="I3884">
        <v>182.42660000000001</v>
      </c>
      <c r="J3884">
        <v>4</v>
      </c>
    </row>
    <row r="3885" spans="1:10" x14ac:dyDescent="0.3">
      <c r="A3885" t="s">
        <v>3857</v>
      </c>
      <c r="B3885" t="s">
        <v>5104</v>
      </c>
      <c r="C3885" t="s">
        <v>3871</v>
      </c>
      <c r="D3885">
        <v>2012</v>
      </c>
      <c r="E3885" t="s">
        <v>3854</v>
      </c>
      <c r="F3885" t="s">
        <v>3855</v>
      </c>
      <c r="G3885" t="s">
        <v>36</v>
      </c>
      <c r="H3885" t="s">
        <v>3856</v>
      </c>
      <c r="I3885">
        <v>120.34399999999999</v>
      </c>
      <c r="J3885">
        <v>4</v>
      </c>
    </row>
    <row r="3886" spans="1:10" x14ac:dyDescent="0.3">
      <c r="A3886" t="s">
        <v>3857</v>
      </c>
      <c r="B3886" t="s">
        <v>4145</v>
      </c>
      <c r="C3886" t="s">
        <v>3871</v>
      </c>
      <c r="D3886">
        <v>2012</v>
      </c>
      <c r="E3886" t="s">
        <v>3854</v>
      </c>
      <c r="F3886" t="s">
        <v>3855</v>
      </c>
      <c r="G3886" t="s">
        <v>36</v>
      </c>
      <c r="H3886" t="s">
        <v>3856</v>
      </c>
      <c r="I3886">
        <v>182.76339999999999</v>
      </c>
      <c r="J3886">
        <v>4</v>
      </c>
    </row>
    <row r="3887" spans="1:10" x14ac:dyDescent="0.3">
      <c r="A3887" t="s">
        <v>3851</v>
      </c>
      <c r="B3887" t="s">
        <v>4103</v>
      </c>
      <c r="C3887" t="s">
        <v>3932</v>
      </c>
      <c r="D3887">
        <v>2012</v>
      </c>
      <c r="E3887" t="s">
        <v>3854</v>
      </c>
      <c r="F3887" t="s">
        <v>3855</v>
      </c>
      <c r="G3887" t="s">
        <v>36</v>
      </c>
      <c r="H3887" t="s">
        <v>3856</v>
      </c>
      <c r="I3887">
        <v>197.31100000000001</v>
      </c>
      <c r="J3887">
        <v>4</v>
      </c>
    </row>
    <row r="3888" spans="1:10" x14ac:dyDescent="0.3">
      <c r="A3888" t="s">
        <v>3851</v>
      </c>
      <c r="B3888" t="s">
        <v>5034</v>
      </c>
      <c r="C3888" t="s">
        <v>3895</v>
      </c>
      <c r="D3888">
        <v>2012</v>
      </c>
      <c r="E3888" t="s">
        <v>3854</v>
      </c>
      <c r="F3888" t="s">
        <v>3855</v>
      </c>
      <c r="G3888" t="s">
        <v>36</v>
      </c>
      <c r="H3888" t="s">
        <v>3856</v>
      </c>
      <c r="I3888">
        <v>145.74440000000001</v>
      </c>
      <c r="J3888">
        <v>4</v>
      </c>
    </row>
    <row r="3889" spans="1:10" x14ac:dyDescent="0.3">
      <c r="A3889" t="s">
        <v>3851</v>
      </c>
      <c r="B3889" t="s">
        <v>5275</v>
      </c>
      <c r="C3889" t="s">
        <v>3868</v>
      </c>
      <c r="D3889">
        <v>2012</v>
      </c>
      <c r="E3889" t="s">
        <v>3854</v>
      </c>
      <c r="F3889" t="s">
        <v>3855</v>
      </c>
      <c r="G3889" t="s">
        <v>36</v>
      </c>
      <c r="H3889" t="s">
        <v>3856</v>
      </c>
      <c r="I3889">
        <v>115.3492</v>
      </c>
      <c r="J3889">
        <v>4</v>
      </c>
    </row>
    <row r="3890" spans="1:10" x14ac:dyDescent="0.3">
      <c r="A3890" t="s">
        <v>3851</v>
      </c>
      <c r="B3890" t="s">
        <v>5091</v>
      </c>
      <c r="C3890" t="s">
        <v>3868</v>
      </c>
      <c r="D3890">
        <v>2012</v>
      </c>
      <c r="E3890" t="s">
        <v>3854</v>
      </c>
      <c r="F3890" t="s">
        <v>3855</v>
      </c>
      <c r="G3890" t="s">
        <v>36</v>
      </c>
      <c r="H3890" t="s">
        <v>3856</v>
      </c>
      <c r="I3890">
        <v>141.38380000000001</v>
      </c>
      <c r="J3890">
        <v>4</v>
      </c>
    </row>
    <row r="3891" spans="1:10" x14ac:dyDescent="0.3">
      <c r="A3891" t="s">
        <v>3851</v>
      </c>
      <c r="B3891" t="s">
        <v>5185</v>
      </c>
      <c r="C3891" t="s">
        <v>3853</v>
      </c>
      <c r="D3891">
        <v>2012</v>
      </c>
      <c r="E3891" t="s">
        <v>3854</v>
      </c>
      <c r="F3891" t="s">
        <v>3855</v>
      </c>
      <c r="G3891" t="s">
        <v>36</v>
      </c>
      <c r="H3891" t="s">
        <v>3856</v>
      </c>
      <c r="I3891">
        <v>196.411</v>
      </c>
      <c r="J3891">
        <v>4</v>
      </c>
    </row>
    <row r="3892" spans="1:10" x14ac:dyDescent="0.3">
      <c r="A3892" t="s">
        <v>3851</v>
      </c>
      <c r="B3892" t="s">
        <v>3993</v>
      </c>
      <c r="C3892" t="s">
        <v>3853</v>
      </c>
      <c r="D3892">
        <v>2012</v>
      </c>
      <c r="E3892" t="s">
        <v>3854</v>
      </c>
      <c r="F3892" t="s">
        <v>3855</v>
      </c>
      <c r="G3892" t="s">
        <v>36</v>
      </c>
      <c r="H3892" t="s">
        <v>3856</v>
      </c>
      <c r="I3892">
        <v>180.99760000000001</v>
      </c>
      <c r="J3892">
        <v>4</v>
      </c>
    </row>
    <row r="3893" spans="1:10" x14ac:dyDescent="0.3">
      <c r="A3893" t="s">
        <v>3851</v>
      </c>
      <c r="B3893" t="s">
        <v>4030</v>
      </c>
      <c r="C3893" t="s">
        <v>3990</v>
      </c>
      <c r="D3893">
        <v>2012</v>
      </c>
      <c r="E3893" t="s">
        <v>3854</v>
      </c>
      <c r="F3893" t="s">
        <v>3855</v>
      </c>
      <c r="G3893" t="s">
        <v>36</v>
      </c>
      <c r="H3893" t="s">
        <v>3856</v>
      </c>
      <c r="I3893">
        <v>147.905</v>
      </c>
      <c r="J3893">
        <v>4</v>
      </c>
    </row>
    <row r="3894" spans="1:10" x14ac:dyDescent="0.3">
      <c r="A3894" t="s">
        <v>3851</v>
      </c>
      <c r="B3894" t="s">
        <v>4239</v>
      </c>
      <c r="C3894" t="s">
        <v>3886</v>
      </c>
      <c r="D3894">
        <v>2012</v>
      </c>
      <c r="E3894" t="s">
        <v>3854</v>
      </c>
      <c r="F3894" t="s">
        <v>3855</v>
      </c>
      <c r="G3894" t="s">
        <v>36</v>
      </c>
      <c r="H3894" t="s">
        <v>3856</v>
      </c>
      <c r="I3894">
        <v>158.26300000000001</v>
      </c>
      <c r="J3894">
        <v>4</v>
      </c>
    </row>
    <row r="3895" spans="1:10" hidden="1" x14ac:dyDescent="0.3">
      <c r="A3895" t="s">
        <v>3857</v>
      </c>
      <c r="B3895" t="s">
        <v>4826</v>
      </c>
      <c r="C3895" t="s">
        <v>3853</v>
      </c>
      <c r="D3895">
        <v>2018</v>
      </c>
      <c r="E3895" t="s">
        <v>3975</v>
      </c>
      <c r="F3895" t="s">
        <v>3855</v>
      </c>
      <c r="G3895" t="s">
        <v>3866</v>
      </c>
      <c r="H3895" t="s">
        <v>3878</v>
      </c>
      <c r="I3895">
        <v>216.3192</v>
      </c>
      <c r="J3895">
        <v>4</v>
      </c>
    </row>
    <row r="3896" spans="1:10" hidden="1" x14ac:dyDescent="0.3">
      <c r="A3896" t="s">
        <v>3857</v>
      </c>
      <c r="B3896" t="s">
        <v>5129</v>
      </c>
      <c r="C3896" t="s">
        <v>3871</v>
      </c>
      <c r="D3896">
        <v>2018</v>
      </c>
      <c r="E3896" t="s">
        <v>3975</v>
      </c>
      <c r="F3896" t="s">
        <v>3855</v>
      </c>
      <c r="G3896" t="s">
        <v>3866</v>
      </c>
      <c r="H3896" t="s">
        <v>3878</v>
      </c>
      <c r="I3896">
        <v>197.8768</v>
      </c>
      <c r="J3896">
        <v>4</v>
      </c>
    </row>
    <row r="3897" spans="1:10" hidden="1" x14ac:dyDescent="0.3">
      <c r="A3897" t="s">
        <v>3857</v>
      </c>
      <c r="B3897" t="s">
        <v>5226</v>
      </c>
      <c r="C3897" t="s">
        <v>3932</v>
      </c>
      <c r="D3897">
        <v>2018</v>
      </c>
      <c r="E3897" t="s">
        <v>3975</v>
      </c>
      <c r="F3897" t="s">
        <v>3855</v>
      </c>
      <c r="G3897" t="s">
        <v>3866</v>
      </c>
      <c r="H3897" t="s">
        <v>3878</v>
      </c>
      <c r="I3897">
        <v>104.4332</v>
      </c>
      <c r="J3897">
        <v>4</v>
      </c>
    </row>
    <row r="3898" spans="1:10" hidden="1" x14ac:dyDescent="0.3">
      <c r="A3898" t="s">
        <v>3857</v>
      </c>
      <c r="B3898" t="s">
        <v>4358</v>
      </c>
      <c r="C3898" t="s">
        <v>3868</v>
      </c>
      <c r="D3898">
        <v>2018</v>
      </c>
      <c r="E3898" t="s">
        <v>3975</v>
      </c>
      <c r="F3898" t="s">
        <v>3855</v>
      </c>
      <c r="G3898" t="s">
        <v>3866</v>
      </c>
      <c r="H3898" t="s">
        <v>3878</v>
      </c>
      <c r="I3898">
        <v>253.3014</v>
      </c>
      <c r="J3898">
        <v>4</v>
      </c>
    </row>
    <row r="3899" spans="1:10" hidden="1" x14ac:dyDescent="0.3">
      <c r="A3899" t="s">
        <v>3857</v>
      </c>
      <c r="B3899" t="s">
        <v>4502</v>
      </c>
      <c r="C3899" t="s">
        <v>3864</v>
      </c>
      <c r="D3899">
        <v>2018</v>
      </c>
      <c r="E3899" t="s">
        <v>3975</v>
      </c>
      <c r="F3899" t="s">
        <v>3855</v>
      </c>
      <c r="G3899" t="s">
        <v>3866</v>
      </c>
      <c r="H3899" t="s">
        <v>3878</v>
      </c>
      <c r="I3899">
        <v>247.27760000000001</v>
      </c>
      <c r="J3899">
        <v>4</v>
      </c>
    </row>
    <row r="3900" spans="1:10" hidden="1" x14ac:dyDescent="0.3">
      <c r="A3900" t="s">
        <v>3857</v>
      </c>
      <c r="B3900" t="s">
        <v>5361</v>
      </c>
      <c r="C3900" t="s">
        <v>3853</v>
      </c>
      <c r="D3900">
        <v>2018</v>
      </c>
      <c r="E3900" t="s">
        <v>3975</v>
      </c>
      <c r="F3900" t="s">
        <v>3855</v>
      </c>
      <c r="G3900" t="s">
        <v>3866</v>
      </c>
      <c r="H3900" t="s">
        <v>3878</v>
      </c>
      <c r="I3900">
        <v>126.6994</v>
      </c>
      <c r="J3900">
        <v>4</v>
      </c>
    </row>
    <row r="3901" spans="1:10" hidden="1" x14ac:dyDescent="0.3">
      <c r="A3901" t="s">
        <v>3857</v>
      </c>
      <c r="B3901" t="s">
        <v>5075</v>
      </c>
      <c r="C3901" t="s">
        <v>3853</v>
      </c>
      <c r="D3901">
        <v>2018</v>
      </c>
      <c r="E3901" t="s">
        <v>3975</v>
      </c>
      <c r="F3901" t="s">
        <v>3855</v>
      </c>
      <c r="G3901" t="s">
        <v>3866</v>
      </c>
      <c r="H3901" t="s">
        <v>3878</v>
      </c>
      <c r="I3901">
        <v>116.68340000000001</v>
      </c>
      <c r="J3901">
        <v>4</v>
      </c>
    </row>
    <row r="3902" spans="1:10" hidden="1" x14ac:dyDescent="0.3">
      <c r="A3902" t="s">
        <v>3857</v>
      </c>
      <c r="B3902" t="s">
        <v>4827</v>
      </c>
      <c r="C3902" t="s">
        <v>3899</v>
      </c>
      <c r="D3902">
        <v>2018</v>
      </c>
      <c r="E3902" t="s">
        <v>3975</v>
      </c>
      <c r="F3902" t="s">
        <v>3855</v>
      </c>
      <c r="G3902" t="s">
        <v>3866</v>
      </c>
      <c r="H3902" t="s">
        <v>3878</v>
      </c>
      <c r="I3902">
        <v>55.761400000000002</v>
      </c>
      <c r="J3902">
        <v>4</v>
      </c>
    </row>
    <row r="3903" spans="1:10" hidden="1" x14ac:dyDescent="0.3">
      <c r="A3903" t="s">
        <v>3857</v>
      </c>
      <c r="B3903" t="s">
        <v>4073</v>
      </c>
      <c r="C3903" t="s">
        <v>3859</v>
      </c>
      <c r="D3903">
        <v>2018</v>
      </c>
      <c r="E3903" t="s">
        <v>3975</v>
      </c>
      <c r="F3903" t="s">
        <v>3855</v>
      </c>
      <c r="G3903" t="s">
        <v>3866</v>
      </c>
      <c r="H3903" t="s">
        <v>3878</v>
      </c>
      <c r="I3903">
        <v>36.3874</v>
      </c>
      <c r="J3903">
        <v>4</v>
      </c>
    </row>
    <row r="3904" spans="1:10" hidden="1" x14ac:dyDescent="0.3">
      <c r="A3904" t="s">
        <v>3857</v>
      </c>
      <c r="B3904" t="s">
        <v>4428</v>
      </c>
      <c r="C3904" t="s">
        <v>3859</v>
      </c>
      <c r="D3904">
        <v>2018</v>
      </c>
      <c r="E3904" t="s">
        <v>3975</v>
      </c>
      <c r="F3904" t="s">
        <v>3855</v>
      </c>
      <c r="G3904" t="s">
        <v>3866</v>
      </c>
      <c r="H3904" t="s">
        <v>3878</v>
      </c>
      <c r="I3904">
        <v>109.45959999999999</v>
      </c>
      <c r="J3904">
        <v>4</v>
      </c>
    </row>
    <row r="3905" spans="1:10" hidden="1" x14ac:dyDescent="0.3">
      <c r="A3905" t="s">
        <v>3857</v>
      </c>
      <c r="B3905" t="s">
        <v>4727</v>
      </c>
      <c r="C3905" t="s">
        <v>3859</v>
      </c>
      <c r="D3905">
        <v>2018</v>
      </c>
      <c r="E3905" t="s">
        <v>3975</v>
      </c>
      <c r="F3905" t="s">
        <v>3855</v>
      </c>
      <c r="G3905" t="s">
        <v>3866</v>
      </c>
      <c r="H3905" t="s">
        <v>3878</v>
      </c>
      <c r="I3905">
        <v>223.84039999999999</v>
      </c>
      <c r="J3905">
        <v>4</v>
      </c>
    </row>
    <row r="3906" spans="1:10" hidden="1" x14ac:dyDescent="0.3">
      <c r="A3906" t="s">
        <v>3857</v>
      </c>
      <c r="B3906" t="s">
        <v>4545</v>
      </c>
      <c r="C3906" t="s">
        <v>3880</v>
      </c>
      <c r="D3906">
        <v>2018</v>
      </c>
      <c r="E3906" t="s">
        <v>3975</v>
      </c>
      <c r="F3906" t="s">
        <v>3855</v>
      </c>
      <c r="G3906" t="s">
        <v>3866</v>
      </c>
      <c r="H3906" t="s">
        <v>3878</v>
      </c>
      <c r="I3906">
        <v>142.77860000000001</v>
      </c>
      <c r="J3906">
        <v>4</v>
      </c>
    </row>
    <row r="3907" spans="1:10" hidden="1" x14ac:dyDescent="0.3">
      <c r="A3907" t="s">
        <v>3857</v>
      </c>
      <c r="B3907" t="s">
        <v>4272</v>
      </c>
      <c r="C3907" t="s">
        <v>3880</v>
      </c>
      <c r="D3907">
        <v>2018</v>
      </c>
      <c r="E3907" t="s">
        <v>3975</v>
      </c>
      <c r="F3907" t="s">
        <v>3855</v>
      </c>
      <c r="G3907" t="s">
        <v>3866</v>
      </c>
      <c r="H3907" t="s">
        <v>3878</v>
      </c>
      <c r="I3907">
        <v>195.5478</v>
      </c>
      <c r="J3907">
        <v>4</v>
      </c>
    </row>
    <row r="3908" spans="1:10" hidden="1" x14ac:dyDescent="0.3">
      <c r="A3908" t="s">
        <v>3857</v>
      </c>
      <c r="B3908" t="s">
        <v>3951</v>
      </c>
      <c r="C3908" t="s">
        <v>3880</v>
      </c>
      <c r="D3908">
        <v>2018</v>
      </c>
      <c r="E3908" t="s">
        <v>3975</v>
      </c>
      <c r="F3908" t="s">
        <v>3855</v>
      </c>
      <c r="G3908" t="s">
        <v>3866</v>
      </c>
      <c r="H3908" t="s">
        <v>3878</v>
      </c>
      <c r="I3908">
        <v>250.7724</v>
      </c>
      <c r="J3908">
        <v>4</v>
      </c>
    </row>
    <row r="3909" spans="1:10" hidden="1" x14ac:dyDescent="0.3">
      <c r="A3909" t="s">
        <v>3857</v>
      </c>
      <c r="B3909" t="s">
        <v>5155</v>
      </c>
      <c r="C3909" t="s">
        <v>3902</v>
      </c>
      <c r="D3909">
        <v>2018</v>
      </c>
      <c r="E3909" t="s">
        <v>3975</v>
      </c>
      <c r="F3909" t="s">
        <v>3855</v>
      </c>
      <c r="G3909" t="s">
        <v>3866</v>
      </c>
      <c r="H3909" t="s">
        <v>3878</v>
      </c>
      <c r="I3909">
        <v>105.6938</v>
      </c>
      <c r="J3909">
        <v>4</v>
      </c>
    </row>
    <row r="3910" spans="1:10" hidden="1" x14ac:dyDescent="0.3">
      <c r="A3910" t="s">
        <v>3851</v>
      </c>
      <c r="B3910" t="s">
        <v>4335</v>
      </c>
      <c r="C3910" t="s">
        <v>3895</v>
      </c>
      <c r="D3910">
        <v>2018</v>
      </c>
      <c r="E3910" t="s">
        <v>3975</v>
      </c>
      <c r="F3910" t="s">
        <v>3855</v>
      </c>
      <c r="G3910" t="s">
        <v>3866</v>
      </c>
      <c r="H3910" t="s">
        <v>3878</v>
      </c>
      <c r="I3910">
        <v>44.040199999999999</v>
      </c>
      <c r="J3910">
        <v>4</v>
      </c>
    </row>
    <row r="3911" spans="1:10" hidden="1" x14ac:dyDescent="0.3">
      <c r="A3911" t="s">
        <v>3851</v>
      </c>
      <c r="B3911" t="s">
        <v>5251</v>
      </c>
      <c r="C3911" t="s">
        <v>3834</v>
      </c>
      <c r="D3911">
        <v>2018</v>
      </c>
      <c r="E3911" t="s">
        <v>3975</v>
      </c>
      <c r="F3911" t="s">
        <v>3855</v>
      </c>
      <c r="G3911" t="s">
        <v>3866</v>
      </c>
      <c r="H3911" t="s">
        <v>3878</v>
      </c>
      <c r="I3911">
        <v>150.8708</v>
      </c>
      <c r="J3911">
        <v>4</v>
      </c>
    </row>
    <row r="3912" spans="1:10" hidden="1" x14ac:dyDescent="0.3">
      <c r="A3912" t="s">
        <v>3851</v>
      </c>
      <c r="B3912" t="s">
        <v>5319</v>
      </c>
      <c r="C3912" t="s">
        <v>3834</v>
      </c>
      <c r="D3912">
        <v>2018</v>
      </c>
      <c r="E3912" t="s">
        <v>3975</v>
      </c>
      <c r="F3912" t="s">
        <v>3855</v>
      </c>
      <c r="G3912" t="s">
        <v>3866</v>
      </c>
      <c r="H3912" t="s">
        <v>3878</v>
      </c>
      <c r="I3912">
        <v>60.019399999999997</v>
      </c>
      <c r="J3912">
        <v>4</v>
      </c>
    </row>
    <row r="3913" spans="1:10" hidden="1" x14ac:dyDescent="0.3">
      <c r="A3913" t="s">
        <v>3851</v>
      </c>
      <c r="B3913" t="s">
        <v>4815</v>
      </c>
      <c r="C3913" t="s">
        <v>3834</v>
      </c>
      <c r="D3913">
        <v>2018</v>
      </c>
      <c r="E3913" t="s">
        <v>3975</v>
      </c>
      <c r="F3913" t="s">
        <v>3855</v>
      </c>
      <c r="G3913" t="s">
        <v>3866</v>
      </c>
      <c r="H3913" t="s">
        <v>3878</v>
      </c>
      <c r="I3913">
        <v>247.8092</v>
      </c>
      <c r="J3913">
        <v>4</v>
      </c>
    </row>
    <row r="3914" spans="1:10" hidden="1" x14ac:dyDescent="0.3">
      <c r="A3914" t="s">
        <v>3851</v>
      </c>
      <c r="B3914" t="s">
        <v>4995</v>
      </c>
      <c r="C3914" t="s">
        <v>3853</v>
      </c>
      <c r="D3914">
        <v>2018</v>
      </c>
      <c r="E3914" t="s">
        <v>3975</v>
      </c>
      <c r="F3914" t="s">
        <v>3855</v>
      </c>
      <c r="G3914" t="s">
        <v>3866</v>
      </c>
      <c r="H3914" t="s">
        <v>3878</v>
      </c>
      <c r="I3914">
        <v>120.9072</v>
      </c>
      <c r="J3914">
        <v>4</v>
      </c>
    </row>
    <row r="3915" spans="1:10" hidden="1" x14ac:dyDescent="0.3">
      <c r="A3915" t="s">
        <v>3851</v>
      </c>
      <c r="B3915" t="s">
        <v>4890</v>
      </c>
      <c r="C3915" t="s">
        <v>3853</v>
      </c>
      <c r="D3915">
        <v>2018</v>
      </c>
      <c r="E3915" t="s">
        <v>3975</v>
      </c>
      <c r="F3915" t="s">
        <v>3855</v>
      </c>
      <c r="G3915" t="s">
        <v>3866</v>
      </c>
      <c r="H3915" t="s">
        <v>3878</v>
      </c>
      <c r="I3915">
        <v>229.36940000000001</v>
      </c>
      <c r="J3915">
        <v>4</v>
      </c>
    </row>
    <row r="3916" spans="1:10" hidden="1" x14ac:dyDescent="0.3">
      <c r="A3916" t="s">
        <v>3851</v>
      </c>
      <c r="B3916" t="s">
        <v>4962</v>
      </c>
      <c r="C3916" t="s">
        <v>3886</v>
      </c>
      <c r="D3916">
        <v>2018</v>
      </c>
      <c r="E3916" t="s">
        <v>3975</v>
      </c>
      <c r="F3916" t="s">
        <v>3855</v>
      </c>
      <c r="G3916" t="s">
        <v>3866</v>
      </c>
      <c r="H3916" t="s">
        <v>3878</v>
      </c>
      <c r="I3916">
        <v>63.648400000000002</v>
      </c>
      <c r="J3916">
        <v>4</v>
      </c>
    </row>
    <row r="3917" spans="1:10" hidden="1" x14ac:dyDescent="0.3">
      <c r="A3917" t="s">
        <v>3857</v>
      </c>
      <c r="B3917" t="s">
        <v>4825</v>
      </c>
      <c r="C3917" t="s">
        <v>3868</v>
      </c>
      <c r="D3917">
        <v>2016</v>
      </c>
      <c r="E3917" t="s">
        <v>3865</v>
      </c>
      <c r="F3917" t="s">
        <v>3855</v>
      </c>
      <c r="G3917" t="s">
        <v>3866</v>
      </c>
      <c r="H3917" t="s">
        <v>3856</v>
      </c>
      <c r="I3917">
        <v>118.8124</v>
      </c>
      <c r="J3917">
        <v>4</v>
      </c>
    </row>
    <row r="3918" spans="1:10" hidden="1" x14ac:dyDescent="0.3">
      <c r="A3918" t="s">
        <v>3857</v>
      </c>
      <c r="B3918" t="s">
        <v>4184</v>
      </c>
      <c r="C3918" t="s">
        <v>3853</v>
      </c>
      <c r="D3918">
        <v>2016</v>
      </c>
      <c r="E3918" t="s">
        <v>3865</v>
      </c>
      <c r="F3918" t="s">
        <v>3855</v>
      </c>
      <c r="G3918" t="s">
        <v>3866</v>
      </c>
      <c r="H3918" t="s">
        <v>3856</v>
      </c>
      <c r="I3918">
        <v>61.453600000000002</v>
      </c>
      <c r="J3918">
        <v>4</v>
      </c>
    </row>
    <row r="3919" spans="1:10" hidden="1" x14ac:dyDescent="0.3">
      <c r="A3919" t="s">
        <v>3857</v>
      </c>
      <c r="B3919" t="s">
        <v>5087</v>
      </c>
      <c r="C3919" t="s">
        <v>3880</v>
      </c>
      <c r="D3919">
        <v>2016</v>
      </c>
      <c r="E3919" t="s">
        <v>3865</v>
      </c>
      <c r="F3919" t="s">
        <v>3855</v>
      </c>
      <c r="G3919" t="s">
        <v>3866</v>
      </c>
      <c r="H3919" t="s">
        <v>3856</v>
      </c>
      <c r="I3919">
        <v>123.6046</v>
      </c>
      <c r="J3919">
        <v>4</v>
      </c>
    </row>
    <row r="3920" spans="1:10" hidden="1" x14ac:dyDescent="0.3">
      <c r="A3920" t="s">
        <v>3857</v>
      </c>
      <c r="B3920" t="s">
        <v>4688</v>
      </c>
      <c r="C3920" t="s">
        <v>3990</v>
      </c>
      <c r="D3920">
        <v>2016</v>
      </c>
      <c r="E3920" t="s">
        <v>3865</v>
      </c>
      <c r="F3920" t="s">
        <v>3855</v>
      </c>
      <c r="G3920" t="s">
        <v>3866</v>
      </c>
      <c r="H3920" t="s">
        <v>3856</v>
      </c>
      <c r="I3920">
        <v>113.386</v>
      </c>
      <c r="J3920">
        <v>4</v>
      </c>
    </row>
    <row r="3921" spans="1:10" hidden="1" x14ac:dyDescent="0.3">
      <c r="A3921" t="s">
        <v>3857</v>
      </c>
      <c r="B3921" t="s">
        <v>4121</v>
      </c>
      <c r="C3921" t="s">
        <v>3932</v>
      </c>
      <c r="D3921">
        <v>2016</v>
      </c>
      <c r="E3921" t="s">
        <v>3865</v>
      </c>
      <c r="F3921" t="s">
        <v>3855</v>
      </c>
      <c r="G3921" t="s">
        <v>3866</v>
      </c>
      <c r="H3921" t="s">
        <v>3856</v>
      </c>
      <c r="I3921">
        <v>159.2604</v>
      </c>
      <c r="J3921">
        <v>4</v>
      </c>
    </row>
    <row r="3922" spans="1:10" hidden="1" x14ac:dyDescent="0.3">
      <c r="A3922" t="s">
        <v>3857</v>
      </c>
      <c r="B3922" t="s">
        <v>4979</v>
      </c>
      <c r="C3922" t="s">
        <v>3868</v>
      </c>
      <c r="D3922">
        <v>2016</v>
      </c>
      <c r="E3922" t="s">
        <v>3865</v>
      </c>
      <c r="F3922" t="s">
        <v>3855</v>
      </c>
      <c r="G3922" t="s">
        <v>3866</v>
      </c>
      <c r="H3922" t="s">
        <v>3856</v>
      </c>
      <c r="I3922">
        <v>89.914599999999993</v>
      </c>
      <c r="J3922">
        <v>4</v>
      </c>
    </row>
    <row r="3923" spans="1:10" hidden="1" x14ac:dyDescent="0.3">
      <c r="A3923" t="s">
        <v>3857</v>
      </c>
      <c r="B3923" t="s">
        <v>5112</v>
      </c>
      <c r="C3923" t="s">
        <v>3868</v>
      </c>
      <c r="D3923">
        <v>2016</v>
      </c>
      <c r="E3923" t="s">
        <v>3865</v>
      </c>
      <c r="F3923" t="s">
        <v>3855</v>
      </c>
      <c r="G3923" t="s">
        <v>3866</v>
      </c>
      <c r="H3923" t="s">
        <v>3856</v>
      </c>
      <c r="I3923">
        <v>148.04179999999999</v>
      </c>
      <c r="J3923">
        <v>4</v>
      </c>
    </row>
    <row r="3924" spans="1:10" hidden="1" x14ac:dyDescent="0.3">
      <c r="A3924" t="s">
        <v>3857</v>
      </c>
      <c r="B3924" t="s">
        <v>5138</v>
      </c>
      <c r="C3924" t="s">
        <v>3868</v>
      </c>
      <c r="D3924">
        <v>2016</v>
      </c>
      <c r="E3924" t="s">
        <v>3865</v>
      </c>
      <c r="F3924" t="s">
        <v>3855</v>
      </c>
      <c r="G3924" t="s">
        <v>3866</v>
      </c>
      <c r="H3924" t="s">
        <v>3856</v>
      </c>
      <c r="I3924">
        <v>219.48240000000001</v>
      </c>
      <c r="J3924">
        <v>4</v>
      </c>
    </row>
    <row r="3925" spans="1:10" hidden="1" x14ac:dyDescent="0.3">
      <c r="A3925" t="s">
        <v>3857</v>
      </c>
      <c r="B3925" t="s">
        <v>4902</v>
      </c>
      <c r="C3925" t="s">
        <v>3834</v>
      </c>
      <c r="D3925">
        <v>2016</v>
      </c>
      <c r="E3925" t="s">
        <v>3865</v>
      </c>
      <c r="F3925" t="s">
        <v>3855</v>
      </c>
      <c r="G3925" t="s">
        <v>3866</v>
      </c>
      <c r="H3925" t="s">
        <v>3856</v>
      </c>
      <c r="I3925">
        <v>77.601200000000006</v>
      </c>
      <c r="J3925">
        <v>4</v>
      </c>
    </row>
    <row r="3926" spans="1:10" hidden="1" x14ac:dyDescent="0.3">
      <c r="A3926" t="s">
        <v>3857</v>
      </c>
      <c r="B3926" t="s">
        <v>3942</v>
      </c>
      <c r="C3926" t="s">
        <v>3853</v>
      </c>
      <c r="D3926">
        <v>2016</v>
      </c>
      <c r="E3926" t="s">
        <v>3865</v>
      </c>
      <c r="F3926" t="s">
        <v>3855</v>
      </c>
      <c r="G3926" t="s">
        <v>3866</v>
      </c>
      <c r="H3926" t="s">
        <v>3856</v>
      </c>
      <c r="I3926">
        <v>114.8518</v>
      </c>
      <c r="J3926">
        <v>4</v>
      </c>
    </row>
    <row r="3927" spans="1:10" hidden="1" x14ac:dyDescent="0.3">
      <c r="A3927" t="s">
        <v>3857</v>
      </c>
      <c r="B3927" t="s">
        <v>4212</v>
      </c>
      <c r="C3927" t="s">
        <v>3899</v>
      </c>
      <c r="D3927">
        <v>2016</v>
      </c>
      <c r="E3927" t="s">
        <v>3865</v>
      </c>
      <c r="F3927" t="s">
        <v>3855</v>
      </c>
      <c r="G3927" t="s">
        <v>3866</v>
      </c>
      <c r="H3927" t="s">
        <v>3856</v>
      </c>
      <c r="I3927">
        <v>174.708</v>
      </c>
      <c r="J3927">
        <v>4</v>
      </c>
    </row>
    <row r="3928" spans="1:10" hidden="1" x14ac:dyDescent="0.3">
      <c r="A3928" t="s">
        <v>3857</v>
      </c>
      <c r="B3928" t="s">
        <v>4475</v>
      </c>
      <c r="C3928" t="s">
        <v>3859</v>
      </c>
      <c r="D3928">
        <v>2016</v>
      </c>
      <c r="E3928" t="s">
        <v>3865</v>
      </c>
      <c r="F3928" t="s">
        <v>3855</v>
      </c>
      <c r="G3928" t="s">
        <v>3866</v>
      </c>
      <c r="H3928" t="s">
        <v>3856</v>
      </c>
      <c r="I3928">
        <v>151.80240000000001</v>
      </c>
      <c r="J3928">
        <v>4</v>
      </c>
    </row>
    <row r="3929" spans="1:10" hidden="1" x14ac:dyDescent="0.3">
      <c r="A3929" t="s">
        <v>3857</v>
      </c>
      <c r="B3929" t="s">
        <v>4247</v>
      </c>
      <c r="C3929" t="s">
        <v>3859</v>
      </c>
      <c r="D3929">
        <v>2016</v>
      </c>
      <c r="E3929" t="s">
        <v>3865</v>
      </c>
      <c r="F3929" t="s">
        <v>3855</v>
      </c>
      <c r="G3929" t="s">
        <v>3866</v>
      </c>
      <c r="H3929" t="s">
        <v>3856</v>
      </c>
      <c r="I3929">
        <v>113.3544</v>
      </c>
      <c r="J3929">
        <v>4</v>
      </c>
    </row>
    <row r="3930" spans="1:10" hidden="1" x14ac:dyDescent="0.3">
      <c r="A3930" t="s">
        <v>3857</v>
      </c>
      <c r="B3930" t="s">
        <v>5362</v>
      </c>
      <c r="C3930" t="s">
        <v>3880</v>
      </c>
      <c r="D3930">
        <v>2016</v>
      </c>
      <c r="E3930" t="s">
        <v>3865</v>
      </c>
      <c r="F3930" t="s">
        <v>3855</v>
      </c>
      <c r="G3930" t="s">
        <v>3866</v>
      </c>
      <c r="H3930" t="s">
        <v>3856</v>
      </c>
      <c r="I3930">
        <v>252.60659999999999</v>
      </c>
      <c r="J3930">
        <v>4</v>
      </c>
    </row>
    <row r="3931" spans="1:10" hidden="1" x14ac:dyDescent="0.3">
      <c r="A3931" t="s">
        <v>3857</v>
      </c>
      <c r="B3931" t="s">
        <v>4053</v>
      </c>
      <c r="C3931" t="s">
        <v>3880</v>
      </c>
      <c r="D3931">
        <v>2016</v>
      </c>
      <c r="E3931" t="s">
        <v>3865</v>
      </c>
      <c r="F3931" t="s">
        <v>3855</v>
      </c>
      <c r="G3931" t="s">
        <v>3866</v>
      </c>
      <c r="H3931" t="s">
        <v>3856</v>
      </c>
      <c r="I3931">
        <v>250.17500000000001</v>
      </c>
      <c r="J3931">
        <v>4</v>
      </c>
    </row>
    <row r="3932" spans="1:10" hidden="1" x14ac:dyDescent="0.3">
      <c r="A3932" t="s">
        <v>3857</v>
      </c>
      <c r="B3932" t="s">
        <v>4985</v>
      </c>
      <c r="C3932" t="s">
        <v>3880</v>
      </c>
      <c r="D3932">
        <v>2016</v>
      </c>
      <c r="E3932" t="s">
        <v>3865</v>
      </c>
      <c r="F3932" t="s">
        <v>3855</v>
      </c>
      <c r="G3932" t="s">
        <v>3866</v>
      </c>
      <c r="H3932" t="s">
        <v>3856</v>
      </c>
      <c r="I3932">
        <v>108.6938</v>
      </c>
      <c r="J3932">
        <v>4</v>
      </c>
    </row>
    <row r="3933" spans="1:10" hidden="1" x14ac:dyDescent="0.3">
      <c r="A3933" t="s">
        <v>3857</v>
      </c>
      <c r="B3933" t="s">
        <v>5363</v>
      </c>
      <c r="C3933" t="s">
        <v>3892</v>
      </c>
      <c r="D3933">
        <v>2016</v>
      </c>
      <c r="E3933" t="s">
        <v>3865</v>
      </c>
      <c r="F3933" t="s">
        <v>3855</v>
      </c>
      <c r="G3933" t="s">
        <v>3866</v>
      </c>
      <c r="H3933" t="s">
        <v>3856</v>
      </c>
      <c r="I3933">
        <v>61.2194</v>
      </c>
      <c r="J3933">
        <v>4</v>
      </c>
    </row>
    <row r="3934" spans="1:10" hidden="1" x14ac:dyDescent="0.3">
      <c r="A3934" t="s">
        <v>3857</v>
      </c>
      <c r="B3934" t="s">
        <v>4142</v>
      </c>
      <c r="C3934" t="s">
        <v>3886</v>
      </c>
      <c r="D3934">
        <v>2016</v>
      </c>
      <c r="E3934" t="s">
        <v>3865</v>
      </c>
      <c r="F3934" t="s">
        <v>3855</v>
      </c>
      <c r="G3934" t="s">
        <v>3866</v>
      </c>
      <c r="H3934" t="s">
        <v>3856</v>
      </c>
      <c r="I3934">
        <v>116.8466</v>
      </c>
      <c r="J3934">
        <v>4</v>
      </c>
    </row>
    <row r="3935" spans="1:10" hidden="1" x14ac:dyDescent="0.3">
      <c r="A3935" t="s">
        <v>3857</v>
      </c>
      <c r="B3935" t="s">
        <v>4145</v>
      </c>
      <c r="C3935" t="s">
        <v>3871</v>
      </c>
      <c r="D3935">
        <v>2016</v>
      </c>
      <c r="E3935" t="s">
        <v>3865</v>
      </c>
      <c r="F3935" t="s">
        <v>3855</v>
      </c>
      <c r="G3935" t="s">
        <v>3866</v>
      </c>
      <c r="H3935" t="s">
        <v>3856</v>
      </c>
      <c r="I3935">
        <v>183.1634</v>
      </c>
      <c r="J3935">
        <v>4</v>
      </c>
    </row>
    <row r="3936" spans="1:10" hidden="1" x14ac:dyDescent="0.3">
      <c r="A3936" t="s">
        <v>3851</v>
      </c>
      <c r="B3936" t="s">
        <v>4432</v>
      </c>
      <c r="C3936" t="s">
        <v>3932</v>
      </c>
      <c r="D3936">
        <v>2016</v>
      </c>
      <c r="E3936" t="s">
        <v>3865</v>
      </c>
      <c r="F3936" t="s">
        <v>3855</v>
      </c>
      <c r="G3936" t="s">
        <v>3866</v>
      </c>
      <c r="H3936" t="s">
        <v>3856</v>
      </c>
      <c r="I3936">
        <v>226.1404</v>
      </c>
      <c r="J3936">
        <v>4</v>
      </c>
    </row>
    <row r="3937" spans="1:10" hidden="1" x14ac:dyDescent="0.3">
      <c r="A3937" t="s">
        <v>3851</v>
      </c>
      <c r="B3937" t="s">
        <v>4720</v>
      </c>
      <c r="C3937" t="s">
        <v>3868</v>
      </c>
      <c r="D3937">
        <v>2016</v>
      </c>
      <c r="E3937" t="s">
        <v>3865</v>
      </c>
      <c r="F3937" t="s">
        <v>3855</v>
      </c>
      <c r="G3937" t="s">
        <v>3866</v>
      </c>
      <c r="H3937" t="s">
        <v>3856</v>
      </c>
      <c r="I3937">
        <v>79.596000000000004</v>
      </c>
      <c r="J3937">
        <v>4</v>
      </c>
    </row>
    <row r="3938" spans="1:10" hidden="1" x14ac:dyDescent="0.3">
      <c r="A3938" t="s">
        <v>3851</v>
      </c>
      <c r="B3938" t="s">
        <v>4708</v>
      </c>
      <c r="C3938" t="s">
        <v>3886</v>
      </c>
      <c r="D3938">
        <v>2016</v>
      </c>
      <c r="E3938" t="s">
        <v>3865</v>
      </c>
      <c r="F3938" t="s">
        <v>3855</v>
      </c>
      <c r="G3938" t="s">
        <v>3866</v>
      </c>
      <c r="H3938" t="s">
        <v>3856</v>
      </c>
      <c r="I3938">
        <v>85.190799999999996</v>
      </c>
      <c r="J3938">
        <v>4</v>
      </c>
    </row>
    <row r="3939" spans="1:10" hidden="1" x14ac:dyDescent="0.3">
      <c r="A3939" t="s">
        <v>3851</v>
      </c>
      <c r="B3939" t="s">
        <v>4288</v>
      </c>
      <c r="C3939" t="s">
        <v>3886</v>
      </c>
      <c r="D3939">
        <v>2016</v>
      </c>
      <c r="E3939" t="s">
        <v>3865</v>
      </c>
      <c r="F3939" t="s">
        <v>3855</v>
      </c>
      <c r="G3939" t="s">
        <v>3866</v>
      </c>
      <c r="H3939" t="s">
        <v>3856</v>
      </c>
      <c r="I3939">
        <v>127.1704</v>
      </c>
      <c r="J3939">
        <v>4</v>
      </c>
    </row>
    <row r="3940" spans="1:10" x14ac:dyDescent="0.3">
      <c r="A3940" t="s">
        <v>3857</v>
      </c>
      <c r="B3940" t="s">
        <v>4253</v>
      </c>
      <c r="C3940" t="s">
        <v>3886</v>
      </c>
      <c r="D3940">
        <v>2015</v>
      </c>
      <c r="E3940" t="s">
        <v>3872</v>
      </c>
      <c r="F3940" t="s">
        <v>3873</v>
      </c>
      <c r="G3940" t="s">
        <v>36</v>
      </c>
      <c r="H3940" t="s">
        <v>3856</v>
      </c>
      <c r="I3940">
        <v>153.20179999999999</v>
      </c>
      <c r="J3940">
        <v>4</v>
      </c>
    </row>
    <row r="3941" spans="1:10" x14ac:dyDescent="0.3">
      <c r="A3941" t="s">
        <v>3857</v>
      </c>
      <c r="B3941" t="s">
        <v>4378</v>
      </c>
      <c r="C3941" t="s">
        <v>3871</v>
      </c>
      <c r="D3941">
        <v>2020</v>
      </c>
      <c r="E3941" t="s">
        <v>3875</v>
      </c>
      <c r="F3941" t="s">
        <v>3873</v>
      </c>
      <c r="G3941" t="s">
        <v>36</v>
      </c>
      <c r="H3941" t="s">
        <v>3856</v>
      </c>
      <c r="I3941">
        <v>144.0102</v>
      </c>
      <c r="J3941">
        <v>4</v>
      </c>
    </row>
    <row r="3942" spans="1:10" x14ac:dyDescent="0.3">
      <c r="A3942" t="s">
        <v>3857</v>
      </c>
      <c r="B3942" t="s">
        <v>5364</v>
      </c>
      <c r="C3942" t="s">
        <v>3834</v>
      </c>
      <c r="D3942">
        <v>2015</v>
      </c>
      <c r="E3942" t="s">
        <v>3872</v>
      </c>
      <c r="F3942" t="s">
        <v>3873</v>
      </c>
      <c r="G3942" t="s">
        <v>36</v>
      </c>
      <c r="H3942" t="s">
        <v>3856</v>
      </c>
      <c r="I3942">
        <v>97.904200000000003</v>
      </c>
      <c r="J3942">
        <v>4</v>
      </c>
    </row>
    <row r="3943" spans="1:10" x14ac:dyDescent="0.3">
      <c r="A3943" t="s">
        <v>3857</v>
      </c>
      <c r="B3943" t="s">
        <v>4333</v>
      </c>
      <c r="C3943" t="s">
        <v>3864</v>
      </c>
      <c r="D3943">
        <v>2015</v>
      </c>
      <c r="E3943" t="s">
        <v>3872</v>
      </c>
      <c r="F3943" t="s">
        <v>3873</v>
      </c>
      <c r="G3943" t="s">
        <v>36</v>
      </c>
      <c r="H3943" t="s">
        <v>3856</v>
      </c>
      <c r="I3943">
        <v>161.3578</v>
      </c>
      <c r="J3943">
        <v>4</v>
      </c>
    </row>
    <row r="3944" spans="1:10" x14ac:dyDescent="0.3">
      <c r="A3944" t="s">
        <v>3857</v>
      </c>
      <c r="B3944" t="s">
        <v>3936</v>
      </c>
      <c r="C3944" t="s">
        <v>3864</v>
      </c>
      <c r="D3944">
        <v>2015</v>
      </c>
      <c r="E3944" t="s">
        <v>3872</v>
      </c>
      <c r="F3944" t="s">
        <v>3873</v>
      </c>
      <c r="G3944" t="s">
        <v>36</v>
      </c>
      <c r="H3944" t="s">
        <v>3856</v>
      </c>
      <c r="I3944">
        <v>146.80760000000001</v>
      </c>
      <c r="J3944">
        <v>4</v>
      </c>
    </row>
    <row r="3945" spans="1:10" x14ac:dyDescent="0.3">
      <c r="A3945" t="s">
        <v>3857</v>
      </c>
      <c r="B3945" t="s">
        <v>5027</v>
      </c>
      <c r="C3945" t="s">
        <v>3853</v>
      </c>
      <c r="D3945">
        <v>2015</v>
      </c>
      <c r="E3945" t="s">
        <v>3872</v>
      </c>
      <c r="F3945" t="s">
        <v>3873</v>
      </c>
      <c r="G3945" t="s">
        <v>36</v>
      </c>
      <c r="H3945" t="s">
        <v>3856</v>
      </c>
      <c r="I3945">
        <v>91.446200000000005</v>
      </c>
      <c r="J3945">
        <v>4</v>
      </c>
    </row>
    <row r="3946" spans="1:10" x14ac:dyDescent="0.3">
      <c r="A3946" t="s">
        <v>3857</v>
      </c>
      <c r="B3946" t="s">
        <v>5200</v>
      </c>
      <c r="C3946" t="s">
        <v>3853</v>
      </c>
      <c r="D3946">
        <v>2015</v>
      </c>
      <c r="E3946" t="s">
        <v>3872</v>
      </c>
      <c r="F3946" t="s">
        <v>3873</v>
      </c>
      <c r="G3946" t="s">
        <v>36</v>
      </c>
      <c r="H3946" t="s">
        <v>3856</v>
      </c>
      <c r="I3946">
        <v>56.792999999999999</v>
      </c>
      <c r="J3946">
        <v>4</v>
      </c>
    </row>
    <row r="3947" spans="1:10" hidden="1" x14ac:dyDescent="0.3">
      <c r="A3947" t="s">
        <v>3857</v>
      </c>
      <c r="B3947" t="s">
        <v>5345</v>
      </c>
      <c r="C3947" t="s">
        <v>3880</v>
      </c>
      <c r="D3947">
        <v>2015</v>
      </c>
      <c r="E3947" t="s">
        <v>3872</v>
      </c>
      <c r="F3947" t="s">
        <v>3873</v>
      </c>
      <c r="G3947" t="s">
        <v>3866</v>
      </c>
      <c r="H3947" t="s">
        <v>3856</v>
      </c>
      <c r="I3947">
        <v>119.37560000000001</v>
      </c>
      <c r="J3947">
        <v>4</v>
      </c>
    </row>
    <row r="3948" spans="1:10" hidden="1" x14ac:dyDescent="0.3">
      <c r="A3948" t="s">
        <v>3857</v>
      </c>
      <c r="B3948" t="s">
        <v>4285</v>
      </c>
      <c r="C3948" t="s">
        <v>3880</v>
      </c>
      <c r="D3948">
        <v>2015</v>
      </c>
      <c r="E3948" t="s">
        <v>3872</v>
      </c>
      <c r="F3948" t="s">
        <v>3873</v>
      </c>
      <c r="G3948" t="s">
        <v>3866</v>
      </c>
      <c r="H3948" t="s">
        <v>3856</v>
      </c>
      <c r="I3948">
        <v>264.791</v>
      </c>
      <c r="J3948">
        <v>4</v>
      </c>
    </row>
    <row r="3949" spans="1:10" hidden="1" x14ac:dyDescent="0.3">
      <c r="A3949" t="s">
        <v>3857</v>
      </c>
      <c r="B3949" t="s">
        <v>4633</v>
      </c>
      <c r="C3949" t="s">
        <v>3880</v>
      </c>
      <c r="D3949">
        <v>2015</v>
      </c>
      <c r="E3949" t="s">
        <v>3872</v>
      </c>
      <c r="F3949" t="s">
        <v>3873</v>
      </c>
      <c r="G3949" t="s">
        <v>3866</v>
      </c>
      <c r="H3949" t="s">
        <v>3856</v>
      </c>
      <c r="I3949">
        <v>199.60839999999999</v>
      </c>
      <c r="J3949">
        <v>4</v>
      </c>
    </row>
    <row r="3950" spans="1:10" hidden="1" x14ac:dyDescent="0.3">
      <c r="A3950" t="s">
        <v>3857</v>
      </c>
      <c r="B3950" t="s">
        <v>4491</v>
      </c>
      <c r="C3950" t="s">
        <v>3880</v>
      </c>
      <c r="D3950">
        <v>2015</v>
      </c>
      <c r="E3950" t="s">
        <v>3872</v>
      </c>
      <c r="F3950" t="s">
        <v>3873</v>
      </c>
      <c r="G3950" t="s">
        <v>3866</v>
      </c>
      <c r="H3950" t="s">
        <v>3856</v>
      </c>
      <c r="I3950">
        <v>162.45519999999999</v>
      </c>
      <c r="J3950">
        <v>4</v>
      </c>
    </row>
    <row r="3951" spans="1:10" hidden="1" x14ac:dyDescent="0.3">
      <c r="A3951" t="s">
        <v>3857</v>
      </c>
      <c r="B3951" t="s">
        <v>5302</v>
      </c>
      <c r="C3951" t="s">
        <v>3880</v>
      </c>
      <c r="D3951">
        <v>2015</v>
      </c>
      <c r="E3951" t="s">
        <v>3872</v>
      </c>
      <c r="F3951" t="s">
        <v>3873</v>
      </c>
      <c r="G3951" t="s">
        <v>3866</v>
      </c>
      <c r="H3951" t="s">
        <v>3856</v>
      </c>
      <c r="I3951">
        <v>170.54220000000001</v>
      </c>
      <c r="J3951">
        <v>4</v>
      </c>
    </row>
    <row r="3952" spans="1:10" hidden="1" x14ac:dyDescent="0.3">
      <c r="A3952" t="s">
        <v>3857</v>
      </c>
      <c r="B3952" t="s">
        <v>3988</v>
      </c>
      <c r="C3952" t="s">
        <v>3892</v>
      </c>
      <c r="D3952">
        <v>2015</v>
      </c>
      <c r="E3952" t="s">
        <v>3872</v>
      </c>
      <c r="F3952" t="s">
        <v>3873</v>
      </c>
      <c r="G3952" t="s">
        <v>3866</v>
      </c>
      <c r="H3952" t="s">
        <v>3856</v>
      </c>
      <c r="I3952">
        <v>141.41800000000001</v>
      </c>
      <c r="J3952">
        <v>4</v>
      </c>
    </row>
    <row r="3953" spans="1:10" hidden="1" x14ac:dyDescent="0.3">
      <c r="A3953" t="s">
        <v>3857</v>
      </c>
      <c r="B3953" t="s">
        <v>5365</v>
      </c>
      <c r="C3953" t="s">
        <v>3902</v>
      </c>
      <c r="D3953">
        <v>2015</v>
      </c>
      <c r="E3953" t="s">
        <v>3872</v>
      </c>
      <c r="F3953" t="s">
        <v>3873</v>
      </c>
      <c r="G3953" t="s">
        <v>3866</v>
      </c>
      <c r="H3953" t="s">
        <v>3856</v>
      </c>
      <c r="I3953">
        <v>153.434</v>
      </c>
      <c r="J3953">
        <v>4</v>
      </c>
    </row>
    <row r="3954" spans="1:10" hidden="1" x14ac:dyDescent="0.3">
      <c r="A3954" t="s">
        <v>3857</v>
      </c>
      <c r="B3954" t="s">
        <v>5366</v>
      </c>
      <c r="C3954" t="s">
        <v>3886</v>
      </c>
      <c r="D3954">
        <v>2015</v>
      </c>
      <c r="E3954" t="s">
        <v>3872</v>
      </c>
      <c r="F3954" t="s">
        <v>3873</v>
      </c>
      <c r="G3954" t="s">
        <v>3866</v>
      </c>
      <c r="H3954" t="s">
        <v>3856</v>
      </c>
      <c r="I3954">
        <v>258.46199999999999</v>
      </c>
      <c r="J3954">
        <v>4</v>
      </c>
    </row>
    <row r="3955" spans="1:10" hidden="1" x14ac:dyDescent="0.3">
      <c r="A3955" t="s">
        <v>3857</v>
      </c>
      <c r="B3955" t="s">
        <v>4768</v>
      </c>
      <c r="C3955" t="s">
        <v>3886</v>
      </c>
      <c r="D3955">
        <v>2015</v>
      </c>
      <c r="E3955" t="s">
        <v>3872</v>
      </c>
      <c r="F3955" t="s">
        <v>3873</v>
      </c>
      <c r="G3955" t="s">
        <v>3866</v>
      </c>
      <c r="H3955" t="s">
        <v>3856</v>
      </c>
      <c r="I3955">
        <v>216.785</v>
      </c>
      <c r="J3955">
        <v>4</v>
      </c>
    </row>
    <row r="3956" spans="1:10" hidden="1" x14ac:dyDescent="0.3">
      <c r="A3956" t="s">
        <v>3857</v>
      </c>
      <c r="B3956" t="s">
        <v>4717</v>
      </c>
      <c r="C3956" t="s">
        <v>3886</v>
      </c>
      <c r="D3956">
        <v>2015</v>
      </c>
      <c r="E3956" t="s">
        <v>3872</v>
      </c>
      <c r="F3956" t="s">
        <v>3873</v>
      </c>
      <c r="G3956" t="s">
        <v>3866</v>
      </c>
      <c r="H3956" t="s">
        <v>3856</v>
      </c>
      <c r="I3956">
        <v>183.79239999999999</v>
      </c>
      <c r="J3956">
        <v>4</v>
      </c>
    </row>
    <row r="3957" spans="1:10" hidden="1" x14ac:dyDescent="0.3">
      <c r="A3957" t="s">
        <v>3857</v>
      </c>
      <c r="B3957" t="s">
        <v>5102</v>
      </c>
      <c r="C3957" t="s">
        <v>3886</v>
      </c>
      <c r="D3957">
        <v>2015</v>
      </c>
      <c r="E3957" t="s">
        <v>3872</v>
      </c>
      <c r="F3957" t="s">
        <v>3873</v>
      </c>
      <c r="G3957" t="s">
        <v>3866</v>
      </c>
      <c r="H3957" t="s">
        <v>3856</v>
      </c>
      <c r="I3957">
        <v>148.4418</v>
      </c>
      <c r="J3957">
        <v>4</v>
      </c>
    </row>
    <row r="3958" spans="1:10" hidden="1" x14ac:dyDescent="0.3">
      <c r="A3958" t="s">
        <v>3857</v>
      </c>
      <c r="B3958" t="s">
        <v>5103</v>
      </c>
      <c r="C3958" t="s">
        <v>3886</v>
      </c>
      <c r="D3958">
        <v>2015</v>
      </c>
      <c r="E3958" t="s">
        <v>3872</v>
      </c>
      <c r="F3958" t="s">
        <v>3873</v>
      </c>
      <c r="G3958" t="s">
        <v>3866</v>
      </c>
      <c r="H3958" t="s">
        <v>3856</v>
      </c>
      <c r="I3958">
        <v>222.6088</v>
      </c>
      <c r="J3958">
        <v>4</v>
      </c>
    </row>
    <row r="3959" spans="1:10" hidden="1" x14ac:dyDescent="0.3">
      <c r="A3959" t="s">
        <v>3857</v>
      </c>
      <c r="B3959" t="s">
        <v>5003</v>
      </c>
      <c r="C3959" t="s">
        <v>3871</v>
      </c>
      <c r="D3959">
        <v>2015</v>
      </c>
      <c r="E3959" t="s">
        <v>3872</v>
      </c>
      <c r="F3959" t="s">
        <v>3873</v>
      </c>
      <c r="G3959" t="s">
        <v>3866</v>
      </c>
      <c r="H3959" t="s">
        <v>3856</v>
      </c>
      <c r="I3959">
        <v>112.68600000000001</v>
      </c>
      <c r="J3959">
        <v>4</v>
      </c>
    </row>
    <row r="3960" spans="1:10" hidden="1" x14ac:dyDescent="0.3">
      <c r="A3960" t="s">
        <v>3857</v>
      </c>
      <c r="B3960" t="s">
        <v>4387</v>
      </c>
      <c r="C3960" t="s">
        <v>3871</v>
      </c>
      <c r="D3960">
        <v>2015</v>
      </c>
      <c r="E3960" t="s">
        <v>3872</v>
      </c>
      <c r="F3960" t="s">
        <v>3873</v>
      </c>
      <c r="G3960" t="s">
        <v>3866</v>
      </c>
      <c r="H3960" t="s">
        <v>3856</v>
      </c>
      <c r="I3960">
        <v>151.9682</v>
      </c>
      <c r="J3960">
        <v>4</v>
      </c>
    </row>
    <row r="3961" spans="1:10" hidden="1" x14ac:dyDescent="0.3">
      <c r="A3961" t="s">
        <v>3857</v>
      </c>
      <c r="B3961" t="s">
        <v>4580</v>
      </c>
      <c r="C3961" t="s">
        <v>3871</v>
      </c>
      <c r="D3961">
        <v>2015</v>
      </c>
      <c r="E3961" t="s">
        <v>3872</v>
      </c>
      <c r="F3961" t="s">
        <v>3873</v>
      </c>
      <c r="G3961" t="s">
        <v>3866</v>
      </c>
      <c r="H3961" t="s">
        <v>3856</v>
      </c>
      <c r="I3961">
        <v>47.569200000000002</v>
      </c>
      <c r="J3961">
        <v>4</v>
      </c>
    </row>
    <row r="3962" spans="1:10" hidden="1" x14ac:dyDescent="0.3">
      <c r="A3962" t="s">
        <v>3857</v>
      </c>
      <c r="B3962" t="s">
        <v>4494</v>
      </c>
      <c r="C3962" t="s">
        <v>3871</v>
      </c>
      <c r="D3962">
        <v>2015</v>
      </c>
      <c r="E3962" t="s">
        <v>3872</v>
      </c>
      <c r="F3962" t="s">
        <v>3873</v>
      </c>
      <c r="G3962" t="s">
        <v>3866</v>
      </c>
      <c r="H3962" t="s">
        <v>3856</v>
      </c>
      <c r="I3962">
        <v>172.97380000000001</v>
      </c>
      <c r="J3962">
        <v>4</v>
      </c>
    </row>
    <row r="3963" spans="1:10" hidden="1" x14ac:dyDescent="0.3">
      <c r="A3963" t="s">
        <v>3857</v>
      </c>
      <c r="B3963" t="s">
        <v>5367</v>
      </c>
      <c r="C3963" t="s">
        <v>3932</v>
      </c>
      <c r="D3963">
        <v>2020</v>
      </c>
      <c r="E3963" t="s">
        <v>3875</v>
      </c>
      <c r="F3963" t="s">
        <v>3873</v>
      </c>
      <c r="G3963" t="s">
        <v>3866</v>
      </c>
      <c r="H3963" t="s">
        <v>3856</v>
      </c>
      <c r="I3963">
        <v>105.02800000000001</v>
      </c>
      <c r="J3963">
        <v>4</v>
      </c>
    </row>
    <row r="3964" spans="1:10" hidden="1" x14ac:dyDescent="0.3">
      <c r="A3964" t="s">
        <v>3857</v>
      </c>
      <c r="B3964" t="s">
        <v>4450</v>
      </c>
      <c r="C3964" t="s">
        <v>3895</v>
      </c>
      <c r="D3964">
        <v>2020</v>
      </c>
      <c r="E3964" t="s">
        <v>3875</v>
      </c>
      <c r="F3964" t="s">
        <v>3873</v>
      </c>
      <c r="G3964" t="s">
        <v>3866</v>
      </c>
      <c r="H3964" t="s">
        <v>3856</v>
      </c>
      <c r="I3964">
        <v>193.3794</v>
      </c>
      <c r="J3964">
        <v>4</v>
      </c>
    </row>
    <row r="3965" spans="1:10" hidden="1" x14ac:dyDescent="0.3">
      <c r="A3965" t="s">
        <v>3857</v>
      </c>
      <c r="B3965" t="s">
        <v>4125</v>
      </c>
      <c r="C3965" t="s">
        <v>3868</v>
      </c>
      <c r="D3965">
        <v>2020</v>
      </c>
      <c r="E3965" t="s">
        <v>3875</v>
      </c>
      <c r="F3965" t="s">
        <v>3873</v>
      </c>
      <c r="G3965" t="s">
        <v>3866</v>
      </c>
      <c r="H3965" t="s">
        <v>3856</v>
      </c>
      <c r="I3965">
        <v>115.7492</v>
      </c>
      <c r="J3965">
        <v>4</v>
      </c>
    </row>
    <row r="3966" spans="1:10" hidden="1" x14ac:dyDescent="0.3">
      <c r="A3966" t="s">
        <v>3857</v>
      </c>
      <c r="B3966" t="s">
        <v>4901</v>
      </c>
      <c r="C3966" t="s">
        <v>3834</v>
      </c>
      <c r="D3966">
        <v>2020</v>
      </c>
      <c r="E3966" t="s">
        <v>3875</v>
      </c>
      <c r="F3966" t="s">
        <v>3873</v>
      </c>
      <c r="G3966" t="s">
        <v>3866</v>
      </c>
      <c r="H3966" t="s">
        <v>3856</v>
      </c>
      <c r="I3966">
        <v>198.74260000000001</v>
      </c>
      <c r="J3966">
        <v>4</v>
      </c>
    </row>
    <row r="3967" spans="1:10" hidden="1" x14ac:dyDescent="0.3">
      <c r="A3967" t="s">
        <v>3857</v>
      </c>
      <c r="B3967" t="s">
        <v>4003</v>
      </c>
      <c r="C3967" t="s">
        <v>3834</v>
      </c>
      <c r="D3967">
        <v>2020</v>
      </c>
      <c r="E3967" t="s">
        <v>3875</v>
      </c>
      <c r="F3967" t="s">
        <v>3873</v>
      </c>
      <c r="G3967" t="s">
        <v>3866</v>
      </c>
      <c r="H3967" t="s">
        <v>3856</v>
      </c>
      <c r="I3967">
        <v>34.987400000000001</v>
      </c>
      <c r="J3967">
        <v>4</v>
      </c>
    </row>
    <row r="3968" spans="1:10" hidden="1" x14ac:dyDescent="0.3">
      <c r="A3968" t="s">
        <v>3857</v>
      </c>
      <c r="B3968" t="s">
        <v>4945</v>
      </c>
      <c r="C3968" t="s">
        <v>3853</v>
      </c>
      <c r="D3968">
        <v>2020</v>
      </c>
      <c r="E3968" t="s">
        <v>3875</v>
      </c>
      <c r="F3968" t="s">
        <v>3873</v>
      </c>
      <c r="G3968" t="s">
        <v>3866</v>
      </c>
      <c r="H3968" t="s">
        <v>3856</v>
      </c>
      <c r="I3968">
        <v>45.905999999999999</v>
      </c>
      <c r="J3968">
        <v>4</v>
      </c>
    </row>
    <row r="3969" spans="1:10" hidden="1" x14ac:dyDescent="0.3">
      <c r="A3969" t="s">
        <v>3857</v>
      </c>
      <c r="B3969" t="s">
        <v>5005</v>
      </c>
      <c r="C3969" t="s">
        <v>3853</v>
      </c>
      <c r="D3969">
        <v>2020</v>
      </c>
      <c r="E3969" t="s">
        <v>3875</v>
      </c>
      <c r="F3969" t="s">
        <v>3873</v>
      </c>
      <c r="G3969" t="s">
        <v>3866</v>
      </c>
      <c r="H3969" t="s">
        <v>3856</v>
      </c>
      <c r="I3969">
        <v>243.4854</v>
      </c>
      <c r="J3969">
        <v>4</v>
      </c>
    </row>
    <row r="3970" spans="1:10" hidden="1" x14ac:dyDescent="0.3">
      <c r="A3970" t="s">
        <v>3857</v>
      </c>
      <c r="B3970" t="s">
        <v>5368</v>
      </c>
      <c r="C3970" t="s">
        <v>3880</v>
      </c>
      <c r="D3970">
        <v>2020</v>
      </c>
      <c r="E3970" t="s">
        <v>3875</v>
      </c>
      <c r="F3970" t="s">
        <v>3873</v>
      </c>
      <c r="G3970" t="s">
        <v>3866</v>
      </c>
      <c r="H3970" t="s">
        <v>3856</v>
      </c>
      <c r="I3970">
        <v>90.514600000000002</v>
      </c>
      <c r="J3970">
        <v>4</v>
      </c>
    </row>
    <row r="3971" spans="1:10" hidden="1" x14ac:dyDescent="0.3">
      <c r="A3971" t="s">
        <v>3857</v>
      </c>
      <c r="B3971" t="s">
        <v>4165</v>
      </c>
      <c r="C3971" t="s">
        <v>3880</v>
      </c>
      <c r="D3971">
        <v>2020</v>
      </c>
      <c r="E3971" t="s">
        <v>3875</v>
      </c>
      <c r="F3971" t="s">
        <v>3873</v>
      </c>
      <c r="G3971" t="s">
        <v>17</v>
      </c>
      <c r="H3971" t="s">
        <v>3856</v>
      </c>
      <c r="I3971">
        <v>125.83620000000001</v>
      </c>
      <c r="J3971">
        <v>4</v>
      </c>
    </row>
    <row r="3972" spans="1:10" hidden="1" x14ac:dyDescent="0.3">
      <c r="A3972" t="s">
        <v>3857</v>
      </c>
      <c r="B3972" t="s">
        <v>4990</v>
      </c>
      <c r="C3972" t="s">
        <v>3902</v>
      </c>
      <c r="D3972">
        <v>2020</v>
      </c>
      <c r="E3972" t="s">
        <v>3875</v>
      </c>
      <c r="F3972" t="s">
        <v>3873</v>
      </c>
      <c r="G3972" t="s">
        <v>17</v>
      </c>
      <c r="H3972" t="s">
        <v>3856</v>
      </c>
      <c r="I3972">
        <v>57.061399999999999</v>
      </c>
      <c r="J3972">
        <v>4</v>
      </c>
    </row>
    <row r="3973" spans="1:10" hidden="1" x14ac:dyDescent="0.3">
      <c r="A3973" t="s">
        <v>3857</v>
      </c>
      <c r="B3973" t="s">
        <v>4879</v>
      </c>
      <c r="C3973" t="s">
        <v>3886</v>
      </c>
      <c r="D3973">
        <v>2020</v>
      </c>
      <c r="E3973" t="s">
        <v>3875</v>
      </c>
      <c r="F3973" t="s">
        <v>3873</v>
      </c>
      <c r="G3973" t="s">
        <v>17</v>
      </c>
      <c r="H3973" t="s">
        <v>3856</v>
      </c>
      <c r="I3973">
        <v>42.942799999999998</v>
      </c>
      <c r="J3973">
        <v>4</v>
      </c>
    </row>
    <row r="3974" spans="1:10" hidden="1" x14ac:dyDescent="0.3">
      <c r="A3974" t="s">
        <v>3857</v>
      </c>
      <c r="B3974" t="s">
        <v>5369</v>
      </c>
      <c r="C3974" t="s">
        <v>3996</v>
      </c>
      <c r="D3974">
        <v>2020</v>
      </c>
      <c r="E3974" t="s">
        <v>3875</v>
      </c>
      <c r="F3974" t="s">
        <v>3873</v>
      </c>
      <c r="G3974" t="s">
        <v>17</v>
      </c>
      <c r="H3974" t="s">
        <v>3856</v>
      </c>
      <c r="I3974">
        <v>127.102</v>
      </c>
      <c r="J3974">
        <v>4</v>
      </c>
    </row>
    <row r="3975" spans="1:10" hidden="1" x14ac:dyDescent="0.3">
      <c r="A3975" t="s">
        <v>3857</v>
      </c>
      <c r="B3975" t="s">
        <v>4992</v>
      </c>
      <c r="C3975" t="s">
        <v>3996</v>
      </c>
      <c r="D3975">
        <v>2020</v>
      </c>
      <c r="E3975" t="s">
        <v>3875</v>
      </c>
      <c r="F3975" t="s">
        <v>3873</v>
      </c>
      <c r="G3975" t="s">
        <v>17</v>
      </c>
      <c r="H3975" t="s">
        <v>3856</v>
      </c>
      <c r="I3975">
        <v>106.1938</v>
      </c>
      <c r="J3975">
        <v>4</v>
      </c>
    </row>
    <row r="3976" spans="1:10" hidden="1" x14ac:dyDescent="0.3">
      <c r="A3976" t="s">
        <v>3851</v>
      </c>
      <c r="B3976" t="s">
        <v>5348</v>
      </c>
      <c r="C3976" t="s">
        <v>3868</v>
      </c>
      <c r="D3976">
        <v>2015</v>
      </c>
      <c r="E3976" t="s">
        <v>3872</v>
      </c>
      <c r="F3976" t="s">
        <v>3873</v>
      </c>
      <c r="G3976" t="s">
        <v>17</v>
      </c>
      <c r="H3976" t="s">
        <v>3856</v>
      </c>
      <c r="I3976">
        <v>231.93</v>
      </c>
      <c r="J3976">
        <v>4</v>
      </c>
    </row>
    <row r="3977" spans="1:10" hidden="1" x14ac:dyDescent="0.3">
      <c r="A3977" t="s">
        <v>3851</v>
      </c>
      <c r="B3977" t="s">
        <v>4563</v>
      </c>
      <c r="C3977" t="s">
        <v>3868</v>
      </c>
      <c r="D3977">
        <v>2015</v>
      </c>
      <c r="E3977" t="s">
        <v>3872</v>
      </c>
      <c r="F3977" t="s">
        <v>3873</v>
      </c>
      <c r="G3977" t="s">
        <v>17</v>
      </c>
      <c r="H3977" t="s">
        <v>3856</v>
      </c>
      <c r="I3977">
        <v>198.54259999999999</v>
      </c>
      <c r="J3977">
        <v>4</v>
      </c>
    </row>
    <row r="3978" spans="1:10" hidden="1" x14ac:dyDescent="0.3">
      <c r="A3978" t="s">
        <v>3851</v>
      </c>
      <c r="B3978" t="s">
        <v>4261</v>
      </c>
      <c r="C3978" t="s">
        <v>3834</v>
      </c>
      <c r="D3978">
        <v>2015</v>
      </c>
      <c r="E3978" t="s">
        <v>3872</v>
      </c>
      <c r="F3978" t="s">
        <v>3873</v>
      </c>
      <c r="G3978" t="s">
        <v>17</v>
      </c>
      <c r="H3978" t="s">
        <v>3856</v>
      </c>
      <c r="I3978">
        <v>99.872600000000006</v>
      </c>
      <c r="J3978">
        <v>4</v>
      </c>
    </row>
    <row r="3979" spans="1:10" hidden="1" x14ac:dyDescent="0.3">
      <c r="A3979" t="s">
        <v>3851</v>
      </c>
      <c r="B3979" t="s">
        <v>4271</v>
      </c>
      <c r="C3979" t="s">
        <v>3864</v>
      </c>
      <c r="D3979">
        <v>2015</v>
      </c>
      <c r="E3979" t="s">
        <v>3872</v>
      </c>
      <c r="F3979" t="s">
        <v>3873</v>
      </c>
      <c r="G3979" t="s">
        <v>17</v>
      </c>
      <c r="H3979" t="s">
        <v>3856</v>
      </c>
      <c r="I3979">
        <v>178.53440000000001</v>
      </c>
      <c r="J3979">
        <v>4</v>
      </c>
    </row>
    <row r="3980" spans="1:10" hidden="1" x14ac:dyDescent="0.3">
      <c r="A3980" t="s">
        <v>3851</v>
      </c>
      <c r="B3980" t="s">
        <v>5370</v>
      </c>
      <c r="C3980" t="s">
        <v>3864</v>
      </c>
      <c r="D3980">
        <v>2015</v>
      </c>
      <c r="E3980" t="s">
        <v>3872</v>
      </c>
      <c r="F3980" t="s">
        <v>3873</v>
      </c>
      <c r="G3980" t="s">
        <v>17</v>
      </c>
      <c r="H3980" t="s">
        <v>3856</v>
      </c>
      <c r="I3980">
        <v>37.3506</v>
      </c>
      <c r="J3980">
        <v>4</v>
      </c>
    </row>
    <row r="3981" spans="1:10" hidden="1" x14ac:dyDescent="0.3">
      <c r="A3981" t="s">
        <v>3851</v>
      </c>
      <c r="B3981" t="s">
        <v>5371</v>
      </c>
      <c r="C3981" t="s">
        <v>3864</v>
      </c>
      <c r="D3981">
        <v>2015</v>
      </c>
      <c r="E3981" t="s">
        <v>3872</v>
      </c>
      <c r="F3981" t="s">
        <v>3873</v>
      </c>
      <c r="G3981" t="s">
        <v>17</v>
      </c>
      <c r="H3981" t="s">
        <v>3856</v>
      </c>
      <c r="I3981">
        <v>48.171799999999998</v>
      </c>
      <c r="J3981">
        <v>4</v>
      </c>
    </row>
    <row r="3982" spans="1:10" hidden="1" x14ac:dyDescent="0.3">
      <c r="A3982" t="s">
        <v>3851</v>
      </c>
      <c r="B3982" t="s">
        <v>4890</v>
      </c>
      <c r="C3982" t="s">
        <v>3853</v>
      </c>
      <c r="D3982">
        <v>2015</v>
      </c>
      <c r="E3982" t="s">
        <v>3872</v>
      </c>
      <c r="F3982" t="s">
        <v>3873</v>
      </c>
      <c r="G3982" t="s">
        <v>17</v>
      </c>
      <c r="H3982" t="s">
        <v>3856</v>
      </c>
      <c r="I3982">
        <v>228.46940000000001</v>
      </c>
      <c r="J3982">
        <v>4</v>
      </c>
    </row>
    <row r="3983" spans="1:10" hidden="1" x14ac:dyDescent="0.3">
      <c r="A3983" t="s">
        <v>3851</v>
      </c>
      <c r="B3983" t="s">
        <v>5217</v>
      </c>
      <c r="C3983" t="s">
        <v>3892</v>
      </c>
      <c r="D3983">
        <v>2015</v>
      </c>
      <c r="E3983" t="s">
        <v>3872</v>
      </c>
      <c r="F3983" t="s">
        <v>3873</v>
      </c>
      <c r="G3983" t="s">
        <v>17</v>
      </c>
      <c r="H3983" t="s">
        <v>3856</v>
      </c>
      <c r="I3983">
        <v>156.63140000000001</v>
      </c>
      <c r="J3983">
        <v>4</v>
      </c>
    </row>
    <row r="3984" spans="1:10" hidden="1" x14ac:dyDescent="0.3">
      <c r="A3984" t="s">
        <v>3851</v>
      </c>
      <c r="B3984" t="s">
        <v>5133</v>
      </c>
      <c r="C3984" t="s">
        <v>3886</v>
      </c>
      <c r="D3984">
        <v>2015</v>
      </c>
      <c r="E3984" t="s">
        <v>3872</v>
      </c>
      <c r="F3984" t="s">
        <v>3873</v>
      </c>
      <c r="G3984" t="s">
        <v>17</v>
      </c>
      <c r="H3984" t="s">
        <v>3856</v>
      </c>
      <c r="I3984">
        <v>229.1352</v>
      </c>
      <c r="J3984">
        <v>4</v>
      </c>
    </row>
    <row r="3985" spans="1:10" hidden="1" x14ac:dyDescent="0.3">
      <c r="A3985" t="s">
        <v>3851</v>
      </c>
      <c r="B3985" t="s">
        <v>5019</v>
      </c>
      <c r="C3985" t="s">
        <v>3996</v>
      </c>
      <c r="D3985">
        <v>2015</v>
      </c>
      <c r="E3985" t="s">
        <v>3872</v>
      </c>
      <c r="F3985" t="s">
        <v>3873</v>
      </c>
      <c r="G3985" t="s">
        <v>17</v>
      </c>
      <c r="H3985" t="s">
        <v>3856</v>
      </c>
      <c r="I3985">
        <v>47.305999999999997</v>
      </c>
      <c r="J3985">
        <v>4</v>
      </c>
    </row>
    <row r="3986" spans="1:10" hidden="1" x14ac:dyDescent="0.3">
      <c r="A3986" t="s">
        <v>3851</v>
      </c>
      <c r="B3986" t="s">
        <v>5205</v>
      </c>
      <c r="C3986" t="s">
        <v>3932</v>
      </c>
      <c r="D3986">
        <v>2020</v>
      </c>
      <c r="E3986" t="s">
        <v>3875</v>
      </c>
      <c r="F3986" t="s">
        <v>3873</v>
      </c>
      <c r="G3986" t="s">
        <v>17</v>
      </c>
      <c r="H3986" t="s">
        <v>3856</v>
      </c>
      <c r="I3986">
        <v>40.713799999999999</v>
      </c>
      <c r="J3986">
        <v>4</v>
      </c>
    </row>
    <row r="3987" spans="1:10" hidden="1" x14ac:dyDescent="0.3">
      <c r="A3987" t="s">
        <v>3851</v>
      </c>
      <c r="B3987" t="s">
        <v>4148</v>
      </c>
      <c r="C3987" t="s">
        <v>3932</v>
      </c>
      <c r="D3987">
        <v>2020</v>
      </c>
      <c r="E3987" t="s">
        <v>3875</v>
      </c>
      <c r="F3987" t="s">
        <v>3873</v>
      </c>
      <c r="G3987" t="s">
        <v>17</v>
      </c>
      <c r="H3987" t="s">
        <v>3856</v>
      </c>
      <c r="I3987">
        <v>172.04220000000001</v>
      </c>
      <c r="J3987">
        <v>4</v>
      </c>
    </row>
    <row r="3988" spans="1:10" hidden="1" x14ac:dyDescent="0.3">
      <c r="A3988" t="s">
        <v>3851</v>
      </c>
      <c r="B3988" t="s">
        <v>4534</v>
      </c>
      <c r="C3988" t="s">
        <v>3868</v>
      </c>
      <c r="D3988">
        <v>2020</v>
      </c>
      <c r="E3988" t="s">
        <v>3875</v>
      </c>
      <c r="F3988" t="s">
        <v>3873</v>
      </c>
      <c r="G3988" t="s">
        <v>17</v>
      </c>
      <c r="H3988" t="s">
        <v>3856</v>
      </c>
      <c r="I3988">
        <v>103.699</v>
      </c>
      <c r="J3988">
        <v>4</v>
      </c>
    </row>
    <row r="3989" spans="1:10" hidden="1" x14ac:dyDescent="0.3">
      <c r="A3989" t="s">
        <v>3851</v>
      </c>
      <c r="B3989" t="s">
        <v>4389</v>
      </c>
      <c r="C3989" t="s">
        <v>3864</v>
      </c>
      <c r="D3989">
        <v>2020</v>
      </c>
      <c r="E3989" t="s">
        <v>3875</v>
      </c>
      <c r="F3989" t="s">
        <v>3873</v>
      </c>
      <c r="G3989" t="s">
        <v>17</v>
      </c>
      <c r="H3989" t="s">
        <v>3856</v>
      </c>
      <c r="I3989">
        <v>175.0712</v>
      </c>
      <c r="J3989">
        <v>4</v>
      </c>
    </row>
    <row r="3990" spans="1:10" hidden="1" x14ac:dyDescent="0.3">
      <c r="A3990" t="s">
        <v>3851</v>
      </c>
      <c r="B3990" t="s">
        <v>4699</v>
      </c>
      <c r="C3990" t="s">
        <v>3864</v>
      </c>
      <c r="D3990">
        <v>2020</v>
      </c>
      <c r="E3990" t="s">
        <v>3875</v>
      </c>
      <c r="F3990" t="s">
        <v>3873</v>
      </c>
      <c r="G3990" t="s">
        <v>17</v>
      </c>
      <c r="H3990" t="s">
        <v>3856</v>
      </c>
      <c r="I3990">
        <v>102.399</v>
      </c>
      <c r="J3990">
        <v>4</v>
      </c>
    </row>
    <row r="3991" spans="1:10" hidden="1" x14ac:dyDescent="0.3">
      <c r="A3991" t="s">
        <v>3851</v>
      </c>
      <c r="B3991" t="s">
        <v>3863</v>
      </c>
      <c r="C3991" t="s">
        <v>3864</v>
      </c>
      <c r="D3991">
        <v>2020</v>
      </c>
      <c r="E3991" t="s">
        <v>3875</v>
      </c>
      <c r="F3991" t="s">
        <v>3873</v>
      </c>
      <c r="G3991" t="s">
        <v>17</v>
      </c>
      <c r="H3991" t="s">
        <v>3856</v>
      </c>
      <c r="I3991">
        <v>161.221</v>
      </c>
      <c r="J3991">
        <v>4</v>
      </c>
    </row>
    <row r="3992" spans="1:10" x14ac:dyDescent="0.3">
      <c r="A3992" t="s">
        <v>3851</v>
      </c>
      <c r="B3992" t="s">
        <v>4799</v>
      </c>
      <c r="C3992" t="s">
        <v>3853</v>
      </c>
      <c r="D3992">
        <v>2020</v>
      </c>
      <c r="E3992" t="s">
        <v>3875</v>
      </c>
      <c r="F3992" t="s">
        <v>3873</v>
      </c>
      <c r="G3992" t="s">
        <v>36</v>
      </c>
      <c r="H3992" t="s">
        <v>3856</v>
      </c>
      <c r="I3992">
        <v>161.05520000000001</v>
      </c>
      <c r="J3992">
        <v>4</v>
      </c>
    </row>
    <row r="3993" spans="1:10" x14ac:dyDescent="0.3">
      <c r="A3993" t="s">
        <v>3851</v>
      </c>
      <c r="B3993" t="s">
        <v>4891</v>
      </c>
      <c r="C3993" t="s">
        <v>3853</v>
      </c>
      <c r="D3993">
        <v>2020</v>
      </c>
      <c r="E3993" t="s">
        <v>3875</v>
      </c>
      <c r="F3993" t="s">
        <v>3873</v>
      </c>
      <c r="G3993" t="s">
        <v>36</v>
      </c>
      <c r="H3993" t="s">
        <v>3856</v>
      </c>
      <c r="I3993">
        <v>177.1054</v>
      </c>
      <c r="J3993">
        <v>4</v>
      </c>
    </row>
    <row r="3994" spans="1:10" x14ac:dyDescent="0.3">
      <c r="A3994" t="s">
        <v>3851</v>
      </c>
      <c r="B3994" t="s">
        <v>4644</v>
      </c>
      <c r="C3994" t="s">
        <v>3853</v>
      </c>
      <c r="D3994">
        <v>2020</v>
      </c>
      <c r="E3994" t="s">
        <v>3875</v>
      </c>
      <c r="F3994" t="s">
        <v>3873</v>
      </c>
      <c r="G3994" t="s">
        <v>36</v>
      </c>
      <c r="H3994" t="s">
        <v>3856</v>
      </c>
      <c r="I3994">
        <v>139.9838</v>
      </c>
      <c r="J3994">
        <v>4</v>
      </c>
    </row>
    <row r="3995" spans="1:10" x14ac:dyDescent="0.3">
      <c r="A3995" t="s">
        <v>3851</v>
      </c>
      <c r="B3995" t="s">
        <v>5147</v>
      </c>
      <c r="C3995" t="s">
        <v>3853</v>
      </c>
      <c r="D3995">
        <v>2020</v>
      </c>
      <c r="E3995" t="s">
        <v>3875</v>
      </c>
      <c r="F3995" t="s">
        <v>3873</v>
      </c>
      <c r="G3995" t="s">
        <v>36</v>
      </c>
      <c r="H3995" t="s">
        <v>3856</v>
      </c>
      <c r="I3995">
        <v>248.10919999999999</v>
      </c>
      <c r="J3995">
        <v>4</v>
      </c>
    </row>
    <row r="3996" spans="1:10" x14ac:dyDescent="0.3">
      <c r="A3996" t="s">
        <v>3851</v>
      </c>
      <c r="B3996" t="s">
        <v>4240</v>
      </c>
      <c r="C3996" t="s">
        <v>3886</v>
      </c>
      <c r="D3996">
        <v>2020</v>
      </c>
      <c r="E3996" t="s">
        <v>3875</v>
      </c>
      <c r="F3996" t="s">
        <v>3873</v>
      </c>
      <c r="G3996" t="s">
        <v>36</v>
      </c>
      <c r="H3996" t="s">
        <v>3856</v>
      </c>
      <c r="I3996">
        <v>143.81020000000001</v>
      </c>
      <c r="J3996">
        <v>4</v>
      </c>
    </row>
    <row r="3997" spans="1:10" x14ac:dyDescent="0.3">
      <c r="A3997" t="s">
        <v>3851</v>
      </c>
      <c r="B3997" t="s">
        <v>5356</v>
      </c>
      <c r="C3997" t="s">
        <v>3886</v>
      </c>
      <c r="D3997">
        <v>2020</v>
      </c>
      <c r="E3997" t="s">
        <v>3875</v>
      </c>
      <c r="F3997" t="s">
        <v>3873</v>
      </c>
      <c r="G3997" t="s">
        <v>36</v>
      </c>
      <c r="H3997" t="s">
        <v>3856</v>
      </c>
      <c r="I3997">
        <v>96.906800000000004</v>
      </c>
      <c r="J3997">
        <v>4</v>
      </c>
    </row>
    <row r="3998" spans="1:10" x14ac:dyDescent="0.3">
      <c r="A3998" t="s">
        <v>3851</v>
      </c>
      <c r="B3998" t="s">
        <v>4598</v>
      </c>
      <c r="C3998" t="s">
        <v>3871</v>
      </c>
      <c r="D3998">
        <v>2020</v>
      </c>
      <c r="E3998" t="s">
        <v>3875</v>
      </c>
      <c r="F3998" t="s">
        <v>3873</v>
      </c>
      <c r="G3998" t="s">
        <v>36</v>
      </c>
      <c r="H3998" t="s">
        <v>3856</v>
      </c>
      <c r="I3998">
        <v>174.1054</v>
      </c>
      <c r="J3998">
        <v>4</v>
      </c>
    </row>
    <row r="3999" spans="1:10" x14ac:dyDescent="0.3">
      <c r="A3999" t="s">
        <v>3857</v>
      </c>
      <c r="B3999" t="s">
        <v>4036</v>
      </c>
      <c r="C3999" t="s">
        <v>3932</v>
      </c>
      <c r="D3999">
        <v>2020</v>
      </c>
      <c r="E3999" t="s">
        <v>3875</v>
      </c>
      <c r="F3999" t="s">
        <v>3873</v>
      </c>
      <c r="G3999" t="s">
        <v>36</v>
      </c>
      <c r="H3999" t="s">
        <v>3856</v>
      </c>
      <c r="I3999">
        <v>53.395600000000002</v>
      </c>
      <c r="J3999">
        <v>4</v>
      </c>
    </row>
    <row r="4000" spans="1:10" hidden="1" x14ac:dyDescent="0.3">
      <c r="A4000" t="s">
        <v>3857</v>
      </c>
      <c r="B4000" t="s">
        <v>5024</v>
      </c>
      <c r="C4000" t="s">
        <v>3932</v>
      </c>
      <c r="D4000">
        <v>2017</v>
      </c>
      <c r="E4000" t="s">
        <v>3888</v>
      </c>
      <c r="F4000" t="s">
        <v>3873</v>
      </c>
      <c r="G4000" t="s">
        <v>3866</v>
      </c>
      <c r="H4000" t="s">
        <v>3856</v>
      </c>
      <c r="I4000">
        <v>247.81180000000001</v>
      </c>
      <c r="J4000">
        <v>4</v>
      </c>
    </row>
    <row r="4001" spans="1:10" hidden="1" x14ac:dyDescent="0.3">
      <c r="A4001" t="s">
        <v>3857</v>
      </c>
      <c r="B4001" t="s">
        <v>4379</v>
      </c>
      <c r="C4001" t="s">
        <v>3932</v>
      </c>
      <c r="D4001">
        <v>2017</v>
      </c>
      <c r="E4001" t="s">
        <v>3888</v>
      </c>
      <c r="F4001" t="s">
        <v>3873</v>
      </c>
      <c r="G4001" t="s">
        <v>3866</v>
      </c>
      <c r="H4001" t="s">
        <v>3856</v>
      </c>
      <c r="I4001">
        <v>90.080399999999997</v>
      </c>
      <c r="J4001">
        <v>4</v>
      </c>
    </row>
    <row r="4002" spans="1:10" hidden="1" x14ac:dyDescent="0.3">
      <c r="A4002" t="s">
        <v>3857</v>
      </c>
      <c r="B4002" t="s">
        <v>4898</v>
      </c>
      <c r="C4002" t="s">
        <v>3932</v>
      </c>
      <c r="D4002">
        <v>2017</v>
      </c>
      <c r="E4002" t="s">
        <v>3888</v>
      </c>
      <c r="F4002" t="s">
        <v>3873</v>
      </c>
      <c r="G4002" t="s">
        <v>3866</v>
      </c>
      <c r="H4002" t="s">
        <v>3856</v>
      </c>
      <c r="I4002">
        <v>81.261799999999994</v>
      </c>
      <c r="J4002">
        <v>4</v>
      </c>
    </row>
    <row r="4003" spans="1:10" hidden="1" x14ac:dyDescent="0.3">
      <c r="A4003" t="s">
        <v>3857</v>
      </c>
      <c r="B4003" t="s">
        <v>4037</v>
      </c>
      <c r="C4003" t="s">
        <v>3911</v>
      </c>
      <c r="D4003">
        <v>2017</v>
      </c>
      <c r="E4003" t="s">
        <v>3888</v>
      </c>
      <c r="F4003" t="s">
        <v>3873</v>
      </c>
      <c r="G4003" t="s">
        <v>3866</v>
      </c>
      <c r="H4003" t="s">
        <v>3856</v>
      </c>
      <c r="I4003">
        <v>231.73259999999999</v>
      </c>
      <c r="J4003">
        <v>4</v>
      </c>
    </row>
    <row r="4004" spans="1:10" hidden="1" x14ac:dyDescent="0.3">
      <c r="A4004" t="s">
        <v>3857</v>
      </c>
      <c r="B4004" t="s">
        <v>5309</v>
      </c>
      <c r="C4004" t="s">
        <v>3834</v>
      </c>
      <c r="D4004">
        <v>2017</v>
      </c>
      <c r="E4004" t="s">
        <v>3888</v>
      </c>
      <c r="F4004" t="s">
        <v>3873</v>
      </c>
      <c r="G4004" t="s">
        <v>3866</v>
      </c>
      <c r="H4004" t="s">
        <v>3856</v>
      </c>
      <c r="I4004">
        <v>156.52879999999999</v>
      </c>
      <c r="J4004">
        <v>4</v>
      </c>
    </row>
    <row r="4005" spans="1:10" hidden="1" x14ac:dyDescent="0.3">
      <c r="A4005" t="s">
        <v>3857</v>
      </c>
      <c r="B4005" t="s">
        <v>4873</v>
      </c>
      <c r="C4005" t="s">
        <v>3834</v>
      </c>
      <c r="D4005">
        <v>2017</v>
      </c>
      <c r="E4005" t="s">
        <v>3888</v>
      </c>
      <c r="F4005" t="s">
        <v>3873</v>
      </c>
      <c r="G4005" t="s">
        <v>3866</v>
      </c>
      <c r="H4005" t="s">
        <v>3856</v>
      </c>
      <c r="I4005">
        <v>248.27500000000001</v>
      </c>
      <c r="J4005">
        <v>4</v>
      </c>
    </row>
    <row r="4006" spans="1:10" hidden="1" x14ac:dyDescent="0.3">
      <c r="A4006" t="s">
        <v>3857</v>
      </c>
      <c r="B4006" t="s">
        <v>5026</v>
      </c>
      <c r="C4006" t="s">
        <v>3864</v>
      </c>
      <c r="D4006">
        <v>2017</v>
      </c>
      <c r="E4006" t="s">
        <v>3888</v>
      </c>
      <c r="F4006" t="s">
        <v>3873</v>
      </c>
      <c r="G4006" t="s">
        <v>3866</v>
      </c>
      <c r="H4006" t="s">
        <v>3856</v>
      </c>
      <c r="I4006">
        <v>99.2042</v>
      </c>
      <c r="J4006">
        <v>4</v>
      </c>
    </row>
    <row r="4007" spans="1:10" hidden="1" x14ac:dyDescent="0.3">
      <c r="A4007" t="s">
        <v>3857</v>
      </c>
      <c r="B4007" t="s">
        <v>4521</v>
      </c>
      <c r="C4007" t="s">
        <v>3853</v>
      </c>
      <c r="D4007">
        <v>2017</v>
      </c>
      <c r="E4007" t="s">
        <v>3888</v>
      </c>
      <c r="F4007" t="s">
        <v>3873</v>
      </c>
      <c r="G4007" t="s">
        <v>3866</v>
      </c>
      <c r="H4007" t="s">
        <v>3856</v>
      </c>
      <c r="I4007">
        <v>95.943600000000004</v>
      </c>
      <c r="J4007">
        <v>4</v>
      </c>
    </row>
    <row r="4008" spans="1:10" hidden="1" x14ac:dyDescent="0.3">
      <c r="A4008" t="s">
        <v>3857</v>
      </c>
      <c r="B4008" t="s">
        <v>4657</v>
      </c>
      <c r="C4008" t="s">
        <v>3853</v>
      </c>
      <c r="D4008">
        <v>2017</v>
      </c>
      <c r="E4008" t="s">
        <v>3888</v>
      </c>
      <c r="F4008" t="s">
        <v>3873</v>
      </c>
      <c r="G4008" t="s">
        <v>3866</v>
      </c>
      <c r="H4008" t="s">
        <v>3856</v>
      </c>
      <c r="I4008">
        <v>120.9414</v>
      </c>
      <c r="J4008">
        <v>4</v>
      </c>
    </row>
    <row r="4009" spans="1:10" hidden="1" x14ac:dyDescent="0.3">
      <c r="A4009" t="s">
        <v>3857</v>
      </c>
      <c r="B4009" t="s">
        <v>5075</v>
      </c>
      <c r="C4009" t="s">
        <v>3853</v>
      </c>
      <c r="D4009">
        <v>2017</v>
      </c>
      <c r="E4009" t="s">
        <v>3888</v>
      </c>
      <c r="F4009" t="s">
        <v>3873</v>
      </c>
      <c r="G4009" t="s">
        <v>3866</v>
      </c>
      <c r="H4009" t="s">
        <v>3856</v>
      </c>
      <c r="I4009">
        <v>116.68340000000001</v>
      </c>
      <c r="J4009">
        <v>4</v>
      </c>
    </row>
    <row r="4010" spans="1:10" hidden="1" x14ac:dyDescent="0.3">
      <c r="A4010" t="s">
        <v>3857</v>
      </c>
      <c r="B4010" t="s">
        <v>5219</v>
      </c>
      <c r="C4010" t="s">
        <v>3859</v>
      </c>
      <c r="D4010">
        <v>2017</v>
      </c>
      <c r="E4010" t="s">
        <v>3888</v>
      </c>
      <c r="F4010" t="s">
        <v>3873</v>
      </c>
      <c r="G4010" t="s">
        <v>3866</v>
      </c>
      <c r="H4010" t="s">
        <v>3856</v>
      </c>
      <c r="I4010">
        <v>104.499</v>
      </c>
      <c r="J4010">
        <v>4</v>
      </c>
    </row>
    <row r="4011" spans="1:10" hidden="1" x14ac:dyDescent="0.3">
      <c r="A4011" t="s">
        <v>3857</v>
      </c>
      <c r="B4011" t="s">
        <v>5266</v>
      </c>
      <c r="C4011" t="s">
        <v>3859</v>
      </c>
      <c r="D4011">
        <v>2017</v>
      </c>
      <c r="E4011" t="s">
        <v>3888</v>
      </c>
      <c r="F4011" t="s">
        <v>3873</v>
      </c>
      <c r="G4011" t="s">
        <v>3866</v>
      </c>
      <c r="H4011" t="s">
        <v>3856</v>
      </c>
      <c r="I4011">
        <v>101.7358</v>
      </c>
      <c r="J4011">
        <v>4</v>
      </c>
    </row>
    <row r="4012" spans="1:10" hidden="1" x14ac:dyDescent="0.3">
      <c r="A4012" t="s">
        <v>3857</v>
      </c>
      <c r="B4012" t="s">
        <v>4456</v>
      </c>
      <c r="C4012" t="s">
        <v>3880</v>
      </c>
      <c r="D4012">
        <v>2017</v>
      </c>
      <c r="E4012" t="s">
        <v>3888</v>
      </c>
      <c r="F4012" t="s">
        <v>3873</v>
      </c>
      <c r="G4012" t="s">
        <v>3866</v>
      </c>
      <c r="H4012" t="s">
        <v>3856</v>
      </c>
      <c r="I4012">
        <v>234.26419999999999</v>
      </c>
      <c r="J4012">
        <v>4</v>
      </c>
    </row>
    <row r="4013" spans="1:10" hidden="1" x14ac:dyDescent="0.3">
      <c r="A4013" t="s">
        <v>3857</v>
      </c>
      <c r="B4013" t="s">
        <v>5248</v>
      </c>
      <c r="C4013" t="s">
        <v>3880</v>
      </c>
      <c r="D4013">
        <v>2017</v>
      </c>
      <c r="E4013" t="s">
        <v>3888</v>
      </c>
      <c r="F4013" t="s">
        <v>3873</v>
      </c>
      <c r="G4013" t="s">
        <v>3866</v>
      </c>
      <c r="H4013" t="s">
        <v>3856</v>
      </c>
      <c r="I4013">
        <v>124.373</v>
      </c>
      <c r="J4013">
        <v>4</v>
      </c>
    </row>
    <row r="4014" spans="1:10" hidden="1" x14ac:dyDescent="0.3">
      <c r="A4014" t="s">
        <v>3857</v>
      </c>
      <c r="B4014" t="s">
        <v>3890</v>
      </c>
      <c r="C4014" t="s">
        <v>3880</v>
      </c>
      <c r="D4014">
        <v>2017</v>
      </c>
      <c r="E4014" t="s">
        <v>3888</v>
      </c>
      <c r="F4014" t="s">
        <v>3873</v>
      </c>
      <c r="G4014" t="s">
        <v>3866</v>
      </c>
      <c r="H4014" t="s">
        <v>3856</v>
      </c>
      <c r="I4014">
        <v>198.21100000000001</v>
      </c>
      <c r="J4014">
        <v>4</v>
      </c>
    </row>
    <row r="4015" spans="1:10" hidden="1" x14ac:dyDescent="0.3">
      <c r="A4015" t="s">
        <v>3857</v>
      </c>
      <c r="B4015" t="s">
        <v>4787</v>
      </c>
      <c r="C4015" t="s">
        <v>3880</v>
      </c>
      <c r="D4015">
        <v>2017</v>
      </c>
      <c r="E4015" t="s">
        <v>3888</v>
      </c>
      <c r="F4015" t="s">
        <v>3873</v>
      </c>
      <c r="G4015" t="s">
        <v>3866</v>
      </c>
      <c r="H4015" t="s">
        <v>3856</v>
      </c>
      <c r="I4015">
        <v>233.9958</v>
      </c>
      <c r="J4015">
        <v>4</v>
      </c>
    </row>
    <row r="4016" spans="1:10" hidden="1" x14ac:dyDescent="0.3">
      <c r="A4016" t="s">
        <v>3857</v>
      </c>
      <c r="B4016" t="s">
        <v>5188</v>
      </c>
      <c r="C4016" t="s">
        <v>3892</v>
      </c>
      <c r="D4016">
        <v>2017</v>
      </c>
      <c r="E4016" t="s">
        <v>3888</v>
      </c>
      <c r="F4016" t="s">
        <v>3873</v>
      </c>
      <c r="G4016" t="s">
        <v>3866</v>
      </c>
      <c r="H4016" t="s">
        <v>3856</v>
      </c>
      <c r="I4016">
        <v>122.37560000000001</v>
      </c>
      <c r="J4016">
        <v>4</v>
      </c>
    </row>
    <row r="4017" spans="1:10" hidden="1" x14ac:dyDescent="0.3">
      <c r="A4017" t="s">
        <v>3857</v>
      </c>
      <c r="B4017" t="s">
        <v>4220</v>
      </c>
      <c r="C4017" t="s">
        <v>3892</v>
      </c>
      <c r="D4017">
        <v>2017</v>
      </c>
      <c r="E4017" t="s">
        <v>3888</v>
      </c>
      <c r="F4017" t="s">
        <v>3873</v>
      </c>
      <c r="G4017" t="s">
        <v>3866</v>
      </c>
      <c r="H4017" t="s">
        <v>3856</v>
      </c>
      <c r="I4017">
        <v>106.0938</v>
      </c>
      <c r="J4017">
        <v>4</v>
      </c>
    </row>
    <row r="4018" spans="1:10" hidden="1" x14ac:dyDescent="0.3">
      <c r="A4018" t="s">
        <v>3857</v>
      </c>
      <c r="B4018" t="s">
        <v>4080</v>
      </c>
      <c r="C4018" t="s">
        <v>3892</v>
      </c>
      <c r="D4018">
        <v>2017</v>
      </c>
      <c r="E4018" t="s">
        <v>3888</v>
      </c>
      <c r="F4018" t="s">
        <v>3873</v>
      </c>
      <c r="G4018" t="s">
        <v>3866</v>
      </c>
      <c r="H4018" t="s">
        <v>3856</v>
      </c>
      <c r="I4018">
        <v>185.5608</v>
      </c>
      <c r="J4018">
        <v>4</v>
      </c>
    </row>
    <row r="4019" spans="1:10" hidden="1" x14ac:dyDescent="0.3">
      <c r="A4019" t="s">
        <v>3857</v>
      </c>
      <c r="B4019" t="s">
        <v>4636</v>
      </c>
      <c r="C4019" t="s">
        <v>3902</v>
      </c>
      <c r="D4019">
        <v>2017</v>
      </c>
      <c r="E4019" t="s">
        <v>3888</v>
      </c>
      <c r="F4019" t="s">
        <v>3873</v>
      </c>
      <c r="G4019" t="s">
        <v>3866</v>
      </c>
      <c r="H4019" t="s">
        <v>3856</v>
      </c>
      <c r="I4019">
        <v>66.8142</v>
      </c>
      <c r="J4019">
        <v>4</v>
      </c>
    </row>
    <row r="4020" spans="1:10" hidden="1" x14ac:dyDescent="0.3">
      <c r="A4020" t="s">
        <v>3857</v>
      </c>
      <c r="B4020" t="s">
        <v>4481</v>
      </c>
      <c r="C4020" t="s">
        <v>3871</v>
      </c>
      <c r="D4020">
        <v>2017</v>
      </c>
      <c r="E4020" t="s">
        <v>3888</v>
      </c>
      <c r="F4020" t="s">
        <v>3873</v>
      </c>
      <c r="G4020" t="s">
        <v>3866</v>
      </c>
      <c r="H4020" t="s">
        <v>3856</v>
      </c>
      <c r="I4020">
        <v>155.8972</v>
      </c>
      <c r="J4020">
        <v>4</v>
      </c>
    </row>
    <row r="4021" spans="1:10" hidden="1" x14ac:dyDescent="0.3">
      <c r="A4021" t="s">
        <v>3857</v>
      </c>
      <c r="B4021" t="s">
        <v>5272</v>
      </c>
      <c r="C4021" t="s">
        <v>3996</v>
      </c>
      <c r="D4021">
        <v>2017</v>
      </c>
      <c r="E4021" t="s">
        <v>3888</v>
      </c>
      <c r="F4021" t="s">
        <v>3873</v>
      </c>
      <c r="G4021" t="s">
        <v>3866</v>
      </c>
      <c r="H4021" t="s">
        <v>3856</v>
      </c>
      <c r="I4021">
        <v>119.244</v>
      </c>
      <c r="J4021">
        <v>4</v>
      </c>
    </row>
    <row r="4022" spans="1:10" hidden="1" x14ac:dyDescent="0.3">
      <c r="A4022" t="s">
        <v>3857</v>
      </c>
      <c r="B4022" t="s">
        <v>5264</v>
      </c>
      <c r="C4022" t="s">
        <v>3996</v>
      </c>
      <c r="D4022">
        <v>2017</v>
      </c>
      <c r="E4022" t="s">
        <v>3888</v>
      </c>
      <c r="F4022" t="s">
        <v>3873</v>
      </c>
      <c r="G4022" t="s">
        <v>3866</v>
      </c>
      <c r="H4022" t="s">
        <v>3856</v>
      </c>
      <c r="I4022">
        <v>37.953200000000002</v>
      </c>
      <c r="J4022">
        <v>4</v>
      </c>
    </row>
    <row r="4023" spans="1:10" hidden="1" x14ac:dyDescent="0.3">
      <c r="A4023" t="s">
        <v>3857</v>
      </c>
      <c r="B4023" t="s">
        <v>5372</v>
      </c>
      <c r="C4023" t="s">
        <v>3996</v>
      </c>
      <c r="D4023">
        <v>2017</v>
      </c>
      <c r="E4023" t="s">
        <v>3888</v>
      </c>
      <c r="F4023" t="s">
        <v>3873</v>
      </c>
      <c r="G4023" t="s">
        <v>3866</v>
      </c>
      <c r="H4023" t="s">
        <v>3856</v>
      </c>
      <c r="I4023">
        <v>182.46340000000001</v>
      </c>
      <c r="J4023">
        <v>4</v>
      </c>
    </row>
    <row r="4024" spans="1:10" hidden="1" x14ac:dyDescent="0.3">
      <c r="A4024" t="s">
        <v>3851</v>
      </c>
      <c r="B4024" t="s">
        <v>5080</v>
      </c>
      <c r="C4024" t="s">
        <v>3895</v>
      </c>
      <c r="D4024">
        <v>2017</v>
      </c>
      <c r="E4024" t="s">
        <v>3888</v>
      </c>
      <c r="F4024" t="s">
        <v>3873</v>
      </c>
      <c r="G4024" t="s">
        <v>3866</v>
      </c>
      <c r="H4024" t="s">
        <v>3856</v>
      </c>
      <c r="I4024">
        <v>177.00540000000001</v>
      </c>
      <c r="J4024">
        <v>4</v>
      </c>
    </row>
    <row r="4025" spans="1:10" hidden="1" x14ac:dyDescent="0.3">
      <c r="A4025" t="s">
        <v>3851</v>
      </c>
      <c r="B4025" t="s">
        <v>4736</v>
      </c>
      <c r="C4025" t="s">
        <v>3868</v>
      </c>
      <c r="D4025">
        <v>2017</v>
      </c>
      <c r="E4025" t="s">
        <v>3888</v>
      </c>
      <c r="F4025" t="s">
        <v>3873</v>
      </c>
      <c r="G4025" t="s">
        <v>3866</v>
      </c>
      <c r="H4025" t="s">
        <v>3856</v>
      </c>
      <c r="I4025">
        <v>85.619799999999998</v>
      </c>
      <c r="J4025">
        <v>4</v>
      </c>
    </row>
    <row r="4026" spans="1:10" hidden="1" x14ac:dyDescent="0.3">
      <c r="A4026" t="s">
        <v>3851</v>
      </c>
      <c r="B4026" t="s">
        <v>4484</v>
      </c>
      <c r="C4026" t="s">
        <v>3868</v>
      </c>
      <c r="D4026">
        <v>2017</v>
      </c>
      <c r="E4026" t="s">
        <v>3888</v>
      </c>
      <c r="F4026" t="s">
        <v>3873</v>
      </c>
      <c r="G4026" t="s">
        <v>3866</v>
      </c>
      <c r="H4026" t="s">
        <v>3856</v>
      </c>
      <c r="I4026">
        <v>254.70140000000001</v>
      </c>
      <c r="J4026">
        <v>4</v>
      </c>
    </row>
    <row r="4027" spans="1:10" hidden="1" x14ac:dyDescent="0.3">
      <c r="A4027" t="s">
        <v>3851</v>
      </c>
      <c r="B4027" t="s">
        <v>5170</v>
      </c>
      <c r="C4027" t="s">
        <v>3864</v>
      </c>
      <c r="D4027">
        <v>2017</v>
      </c>
      <c r="E4027" t="s">
        <v>3888</v>
      </c>
      <c r="F4027" t="s">
        <v>3873</v>
      </c>
      <c r="G4027" t="s">
        <v>3866</v>
      </c>
      <c r="H4027" t="s">
        <v>3856</v>
      </c>
      <c r="I4027">
        <v>178.33699999999999</v>
      </c>
      <c r="J4027">
        <v>4</v>
      </c>
    </row>
    <row r="4028" spans="1:10" hidden="1" x14ac:dyDescent="0.3">
      <c r="A4028" t="s">
        <v>3851</v>
      </c>
      <c r="B4028" t="s">
        <v>4092</v>
      </c>
      <c r="C4028" t="s">
        <v>3864</v>
      </c>
      <c r="D4028">
        <v>2017</v>
      </c>
      <c r="E4028" t="s">
        <v>3888</v>
      </c>
      <c r="F4028" t="s">
        <v>3873</v>
      </c>
      <c r="G4028" t="s">
        <v>3866</v>
      </c>
      <c r="H4028" t="s">
        <v>3856</v>
      </c>
      <c r="I4028">
        <v>151.73660000000001</v>
      </c>
      <c r="J4028">
        <v>4</v>
      </c>
    </row>
    <row r="4029" spans="1:10" hidden="1" x14ac:dyDescent="0.3">
      <c r="A4029" t="s">
        <v>3851</v>
      </c>
      <c r="B4029" t="s">
        <v>5373</v>
      </c>
      <c r="C4029" t="s">
        <v>3853</v>
      </c>
      <c r="D4029">
        <v>2017</v>
      </c>
      <c r="E4029" t="s">
        <v>3888</v>
      </c>
      <c r="F4029" t="s">
        <v>3873</v>
      </c>
      <c r="G4029" t="s">
        <v>3866</v>
      </c>
      <c r="H4029" t="s">
        <v>3856</v>
      </c>
      <c r="I4029">
        <v>144.27860000000001</v>
      </c>
      <c r="J4029">
        <v>4</v>
      </c>
    </row>
    <row r="4030" spans="1:10" hidden="1" x14ac:dyDescent="0.3">
      <c r="A4030" t="s">
        <v>3851</v>
      </c>
      <c r="B4030" t="s">
        <v>5062</v>
      </c>
      <c r="C4030" t="s">
        <v>3853</v>
      </c>
      <c r="D4030">
        <v>2017</v>
      </c>
      <c r="E4030" t="s">
        <v>3888</v>
      </c>
      <c r="F4030" t="s">
        <v>3873</v>
      </c>
      <c r="G4030" t="s">
        <v>3866</v>
      </c>
      <c r="H4030" t="s">
        <v>3856</v>
      </c>
      <c r="I4030">
        <v>82.759200000000007</v>
      </c>
      <c r="J4030">
        <v>4</v>
      </c>
    </row>
    <row r="4031" spans="1:10" hidden="1" x14ac:dyDescent="0.3">
      <c r="A4031" t="s">
        <v>3851</v>
      </c>
      <c r="B4031" t="s">
        <v>5351</v>
      </c>
      <c r="C4031" t="s">
        <v>3853</v>
      </c>
      <c r="D4031">
        <v>2017</v>
      </c>
      <c r="E4031" t="s">
        <v>3888</v>
      </c>
      <c r="F4031" t="s">
        <v>3873</v>
      </c>
      <c r="G4031" t="s">
        <v>3866</v>
      </c>
      <c r="H4031" t="s">
        <v>3856</v>
      </c>
      <c r="I4031">
        <v>114.7834</v>
      </c>
      <c r="J4031">
        <v>4</v>
      </c>
    </row>
    <row r="4032" spans="1:10" hidden="1" x14ac:dyDescent="0.3">
      <c r="A4032" t="s">
        <v>3851</v>
      </c>
      <c r="B4032" t="s">
        <v>3852</v>
      </c>
      <c r="C4032" t="s">
        <v>3853</v>
      </c>
      <c r="D4032">
        <v>2017</v>
      </c>
      <c r="E4032" t="s">
        <v>3888</v>
      </c>
      <c r="F4032" t="s">
        <v>3873</v>
      </c>
      <c r="G4032" t="s">
        <v>3866</v>
      </c>
      <c r="H4032" t="s">
        <v>3856</v>
      </c>
      <c r="I4032">
        <v>143.37860000000001</v>
      </c>
      <c r="J4032">
        <v>4</v>
      </c>
    </row>
    <row r="4033" spans="1:10" hidden="1" x14ac:dyDescent="0.3">
      <c r="A4033" t="s">
        <v>3851</v>
      </c>
      <c r="B4033" t="s">
        <v>4849</v>
      </c>
      <c r="C4033" t="s">
        <v>3853</v>
      </c>
      <c r="D4033">
        <v>2017</v>
      </c>
      <c r="E4033" t="s">
        <v>3888</v>
      </c>
      <c r="F4033" t="s">
        <v>3873</v>
      </c>
      <c r="G4033" t="s">
        <v>3866</v>
      </c>
      <c r="H4033" t="s">
        <v>3856</v>
      </c>
      <c r="I4033">
        <v>190.85040000000001</v>
      </c>
      <c r="J4033">
        <v>4</v>
      </c>
    </row>
    <row r="4034" spans="1:10" hidden="1" x14ac:dyDescent="0.3">
      <c r="A4034" t="s">
        <v>3851</v>
      </c>
      <c r="B4034" t="s">
        <v>4497</v>
      </c>
      <c r="C4034" t="s">
        <v>3886</v>
      </c>
      <c r="D4034">
        <v>2017</v>
      </c>
      <c r="E4034" t="s">
        <v>3888</v>
      </c>
      <c r="F4034" t="s">
        <v>3873</v>
      </c>
      <c r="G4034" t="s">
        <v>3866</v>
      </c>
      <c r="H4034" t="s">
        <v>3856</v>
      </c>
      <c r="I4034">
        <v>159.3262</v>
      </c>
      <c r="J4034">
        <v>4</v>
      </c>
    </row>
    <row r="4035" spans="1:10" hidden="1" x14ac:dyDescent="0.3">
      <c r="A4035" t="s">
        <v>3857</v>
      </c>
      <c r="B4035" t="s">
        <v>4670</v>
      </c>
      <c r="C4035" t="s">
        <v>3886</v>
      </c>
      <c r="D4035">
        <v>2017</v>
      </c>
      <c r="E4035" t="s">
        <v>3888</v>
      </c>
      <c r="F4035" t="s">
        <v>3873</v>
      </c>
      <c r="G4035" t="s">
        <v>3866</v>
      </c>
      <c r="H4035" t="s">
        <v>3856</v>
      </c>
      <c r="I4035">
        <v>103.999</v>
      </c>
      <c r="J4035">
        <v>4</v>
      </c>
    </row>
    <row r="4036" spans="1:10" hidden="1" x14ac:dyDescent="0.3">
      <c r="A4036" t="s">
        <v>3857</v>
      </c>
      <c r="B4036" t="s">
        <v>4405</v>
      </c>
      <c r="C4036" t="s">
        <v>3871</v>
      </c>
      <c r="D4036">
        <v>2017</v>
      </c>
      <c r="E4036" t="s">
        <v>3888</v>
      </c>
      <c r="F4036" t="s">
        <v>3873</v>
      </c>
      <c r="G4036" t="s">
        <v>3866</v>
      </c>
      <c r="H4036" t="s">
        <v>3856</v>
      </c>
      <c r="I4036">
        <v>263.39100000000002</v>
      </c>
      <c r="J4036">
        <v>4</v>
      </c>
    </row>
    <row r="4037" spans="1:10" x14ac:dyDescent="0.3">
      <c r="A4037" t="s">
        <v>3857</v>
      </c>
      <c r="B4037" t="s">
        <v>4912</v>
      </c>
      <c r="C4037" t="s">
        <v>3868</v>
      </c>
      <c r="D4037">
        <v>2011</v>
      </c>
      <c r="E4037" t="s">
        <v>3877</v>
      </c>
      <c r="F4037" t="s">
        <v>3861</v>
      </c>
      <c r="G4037" t="s">
        <v>36</v>
      </c>
      <c r="H4037" t="s">
        <v>3878</v>
      </c>
      <c r="I4037">
        <v>49.800800000000002</v>
      </c>
      <c r="J4037">
        <v>4</v>
      </c>
    </row>
    <row r="4038" spans="1:10" x14ac:dyDescent="0.3">
      <c r="A4038" t="s">
        <v>3857</v>
      </c>
      <c r="B4038" t="s">
        <v>4584</v>
      </c>
      <c r="C4038" t="s">
        <v>3834</v>
      </c>
      <c r="D4038">
        <v>2011</v>
      </c>
      <c r="E4038" t="s">
        <v>3877</v>
      </c>
      <c r="F4038" t="s">
        <v>3861</v>
      </c>
      <c r="G4038" t="s">
        <v>36</v>
      </c>
      <c r="H4038" t="s">
        <v>3878</v>
      </c>
      <c r="I4038">
        <v>197.77680000000001</v>
      </c>
      <c r="J4038">
        <v>4</v>
      </c>
    </row>
    <row r="4039" spans="1:10" x14ac:dyDescent="0.3">
      <c r="A4039" t="s">
        <v>3857</v>
      </c>
      <c r="B4039" t="s">
        <v>5277</v>
      </c>
      <c r="C4039" t="s">
        <v>3864</v>
      </c>
      <c r="D4039">
        <v>2011</v>
      </c>
      <c r="E4039" t="s">
        <v>3877</v>
      </c>
      <c r="F4039" t="s">
        <v>3861</v>
      </c>
      <c r="G4039" t="s">
        <v>36</v>
      </c>
      <c r="H4039" t="s">
        <v>3878</v>
      </c>
      <c r="I4039">
        <v>41.079599999999999</v>
      </c>
      <c r="J4039">
        <v>4</v>
      </c>
    </row>
    <row r="4040" spans="1:10" x14ac:dyDescent="0.3">
      <c r="A4040" t="s">
        <v>3857</v>
      </c>
      <c r="B4040" t="s">
        <v>4441</v>
      </c>
      <c r="C4040" t="s">
        <v>3853</v>
      </c>
      <c r="D4040">
        <v>2011</v>
      </c>
      <c r="E4040" t="s">
        <v>3877</v>
      </c>
      <c r="F4040" t="s">
        <v>3861</v>
      </c>
      <c r="G4040" t="s">
        <v>36</v>
      </c>
      <c r="H4040" t="s">
        <v>3878</v>
      </c>
      <c r="I4040">
        <v>95.509399999999999</v>
      </c>
      <c r="J4040">
        <v>4</v>
      </c>
    </row>
    <row r="4041" spans="1:10" x14ac:dyDescent="0.3">
      <c r="A4041" t="s">
        <v>3857</v>
      </c>
      <c r="B4041" t="s">
        <v>4115</v>
      </c>
      <c r="C4041" t="s">
        <v>3859</v>
      </c>
      <c r="D4041">
        <v>2011</v>
      </c>
      <c r="E4041" t="s">
        <v>3877</v>
      </c>
      <c r="F4041" t="s">
        <v>3861</v>
      </c>
      <c r="G4041" t="s">
        <v>36</v>
      </c>
      <c r="H4041" t="s">
        <v>3878</v>
      </c>
      <c r="I4041">
        <v>35.7532</v>
      </c>
      <c r="J4041">
        <v>4</v>
      </c>
    </row>
    <row r="4042" spans="1:10" x14ac:dyDescent="0.3">
      <c r="A4042" t="s">
        <v>3857</v>
      </c>
      <c r="B4042" t="s">
        <v>5345</v>
      </c>
      <c r="C4042" t="s">
        <v>3880</v>
      </c>
      <c r="D4042">
        <v>2011</v>
      </c>
      <c r="E4042" t="s">
        <v>3877</v>
      </c>
      <c r="F4042" t="s">
        <v>3861</v>
      </c>
      <c r="G4042" t="s">
        <v>36</v>
      </c>
      <c r="H4042" t="s">
        <v>3878</v>
      </c>
      <c r="I4042">
        <v>122.07559999999999</v>
      </c>
      <c r="J4042">
        <v>4</v>
      </c>
    </row>
    <row r="4043" spans="1:10" hidden="1" x14ac:dyDescent="0.3">
      <c r="A4043" t="s">
        <v>3857</v>
      </c>
      <c r="B4043" t="s">
        <v>5346</v>
      </c>
      <c r="C4043" t="s">
        <v>3886</v>
      </c>
      <c r="D4043">
        <v>2011</v>
      </c>
      <c r="E4043" t="s">
        <v>3877</v>
      </c>
      <c r="F4043" t="s">
        <v>3861</v>
      </c>
      <c r="G4043" t="s">
        <v>17</v>
      </c>
      <c r="H4043" t="s">
        <v>3878</v>
      </c>
      <c r="I4043">
        <v>257.2962</v>
      </c>
      <c r="J4043">
        <v>4</v>
      </c>
    </row>
    <row r="4044" spans="1:10" hidden="1" x14ac:dyDescent="0.3">
      <c r="A4044" t="s">
        <v>3857</v>
      </c>
      <c r="B4044" t="s">
        <v>5020</v>
      </c>
      <c r="C4044" t="s">
        <v>3871</v>
      </c>
      <c r="D4044">
        <v>2011</v>
      </c>
      <c r="E4044" t="s">
        <v>3877</v>
      </c>
      <c r="F4044" t="s">
        <v>3861</v>
      </c>
      <c r="G4044" t="s">
        <v>17</v>
      </c>
      <c r="H4044" t="s">
        <v>3878</v>
      </c>
      <c r="I4044">
        <v>160.2236</v>
      </c>
      <c r="J4044">
        <v>4</v>
      </c>
    </row>
    <row r="4045" spans="1:10" hidden="1" x14ac:dyDescent="0.3">
      <c r="A4045" t="s">
        <v>3857</v>
      </c>
      <c r="B4045" t="s">
        <v>5374</v>
      </c>
      <c r="C4045" t="s">
        <v>3871</v>
      </c>
      <c r="D4045">
        <v>2011</v>
      </c>
      <c r="E4045" t="s">
        <v>3877</v>
      </c>
      <c r="F4045" t="s">
        <v>3861</v>
      </c>
      <c r="G4045" t="s">
        <v>17</v>
      </c>
      <c r="H4045" t="s">
        <v>3878</v>
      </c>
      <c r="I4045">
        <v>151.80240000000001</v>
      </c>
      <c r="J4045">
        <v>4</v>
      </c>
    </row>
    <row r="4046" spans="1:10" hidden="1" x14ac:dyDescent="0.3">
      <c r="A4046" t="s">
        <v>3851</v>
      </c>
      <c r="B4046" t="s">
        <v>4706</v>
      </c>
      <c r="C4046" t="s">
        <v>3892</v>
      </c>
      <c r="D4046">
        <v>2011</v>
      </c>
      <c r="E4046" t="s">
        <v>3877</v>
      </c>
      <c r="F4046" t="s">
        <v>3861</v>
      </c>
      <c r="G4046" t="s">
        <v>17</v>
      </c>
      <c r="H4046" t="s">
        <v>3878</v>
      </c>
      <c r="I4046">
        <v>102.4674</v>
      </c>
      <c r="J4046">
        <v>4</v>
      </c>
    </row>
    <row r="4047" spans="1:10" hidden="1" x14ac:dyDescent="0.3">
      <c r="A4047" t="s">
        <v>3851</v>
      </c>
      <c r="B4047" t="s">
        <v>4866</v>
      </c>
      <c r="C4047" t="s">
        <v>3892</v>
      </c>
      <c r="D4047">
        <v>2011</v>
      </c>
      <c r="E4047" t="s">
        <v>3877</v>
      </c>
      <c r="F4047" t="s">
        <v>3861</v>
      </c>
      <c r="G4047" t="s">
        <v>17</v>
      </c>
      <c r="H4047" t="s">
        <v>3878</v>
      </c>
      <c r="I4047">
        <v>47.174399999999999</v>
      </c>
      <c r="J4047">
        <v>4</v>
      </c>
    </row>
    <row r="4048" spans="1:10" hidden="1" x14ac:dyDescent="0.3">
      <c r="A4048" t="s">
        <v>3851</v>
      </c>
      <c r="B4048" t="s">
        <v>4112</v>
      </c>
      <c r="C4048" t="s">
        <v>3892</v>
      </c>
      <c r="D4048">
        <v>2011</v>
      </c>
      <c r="E4048" t="s">
        <v>3877</v>
      </c>
      <c r="F4048" t="s">
        <v>3861</v>
      </c>
      <c r="G4048" t="s">
        <v>17</v>
      </c>
      <c r="H4048" t="s">
        <v>3878</v>
      </c>
      <c r="I4048">
        <v>166.08160000000001</v>
      </c>
      <c r="J4048">
        <v>4</v>
      </c>
    </row>
    <row r="4049" spans="1:10" hidden="1" x14ac:dyDescent="0.3">
      <c r="A4049" t="s">
        <v>3851</v>
      </c>
      <c r="B4049" t="s">
        <v>5039</v>
      </c>
      <c r="C4049" t="s">
        <v>3886</v>
      </c>
      <c r="D4049">
        <v>2011</v>
      </c>
      <c r="E4049" t="s">
        <v>3877</v>
      </c>
      <c r="F4049" t="s">
        <v>3861</v>
      </c>
      <c r="G4049" t="s">
        <v>3866</v>
      </c>
      <c r="H4049" t="s">
        <v>3878</v>
      </c>
      <c r="I4049">
        <v>94.840999999999994</v>
      </c>
      <c r="J4049">
        <v>4</v>
      </c>
    </row>
    <row r="4050" spans="1:10" hidden="1" x14ac:dyDescent="0.3">
      <c r="A4050" t="s">
        <v>3857</v>
      </c>
      <c r="B4050" t="s">
        <v>5153</v>
      </c>
      <c r="C4050" t="s">
        <v>3859</v>
      </c>
      <c r="D4050">
        <v>2014</v>
      </c>
      <c r="E4050" t="s">
        <v>3869</v>
      </c>
      <c r="F4050" t="s">
        <v>3861</v>
      </c>
      <c r="G4050" t="s">
        <v>17</v>
      </c>
      <c r="H4050" t="s">
        <v>3856</v>
      </c>
      <c r="I4050">
        <v>177.0686</v>
      </c>
      <c r="J4050">
        <v>4</v>
      </c>
    </row>
    <row r="4051" spans="1:10" hidden="1" x14ac:dyDescent="0.3">
      <c r="A4051" t="s">
        <v>3857</v>
      </c>
      <c r="B4051" t="s">
        <v>4061</v>
      </c>
      <c r="C4051" t="s">
        <v>3932</v>
      </c>
      <c r="D4051">
        <v>2014</v>
      </c>
      <c r="E4051" t="s">
        <v>3869</v>
      </c>
      <c r="F4051" t="s">
        <v>3861</v>
      </c>
      <c r="G4051" t="s">
        <v>17</v>
      </c>
      <c r="H4051" t="s">
        <v>3856</v>
      </c>
      <c r="I4051">
        <v>79.296000000000006</v>
      </c>
      <c r="J4051">
        <v>4</v>
      </c>
    </row>
    <row r="4052" spans="1:10" hidden="1" x14ac:dyDescent="0.3">
      <c r="A4052" t="s">
        <v>3857</v>
      </c>
      <c r="B4052" t="s">
        <v>5112</v>
      </c>
      <c r="C4052" t="s">
        <v>3868</v>
      </c>
      <c r="D4052">
        <v>2014</v>
      </c>
      <c r="E4052" t="s">
        <v>3869</v>
      </c>
      <c r="F4052" t="s">
        <v>3861</v>
      </c>
      <c r="G4052" t="s">
        <v>17</v>
      </c>
      <c r="H4052" t="s">
        <v>3856</v>
      </c>
      <c r="I4052">
        <v>145.64179999999999</v>
      </c>
      <c r="J4052">
        <v>4</v>
      </c>
    </row>
    <row r="4053" spans="1:10" hidden="1" x14ac:dyDescent="0.3">
      <c r="A4053" t="s">
        <v>3857</v>
      </c>
      <c r="B4053" t="s">
        <v>4690</v>
      </c>
      <c r="C4053" t="s">
        <v>3834</v>
      </c>
      <c r="D4053">
        <v>2014</v>
      </c>
      <c r="E4053" t="s">
        <v>3869</v>
      </c>
      <c r="F4053" t="s">
        <v>3861</v>
      </c>
      <c r="G4053" t="s">
        <v>17</v>
      </c>
      <c r="H4053" t="s">
        <v>3856</v>
      </c>
      <c r="I4053">
        <v>171.6422</v>
      </c>
      <c r="J4053">
        <v>4</v>
      </c>
    </row>
    <row r="4054" spans="1:10" hidden="1" x14ac:dyDescent="0.3">
      <c r="A4054" t="s">
        <v>3857</v>
      </c>
      <c r="B4054" t="s">
        <v>4553</v>
      </c>
      <c r="C4054" t="s">
        <v>3864</v>
      </c>
      <c r="D4054">
        <v>2014</v>
      </c>
      <c r="E4054" t="s">
        <v>3869</v>
      </c>
      <c r="F4054" t="s">
        <v>3861</v>
      </c>
      <c r="G4054" t="s">
        <v>17</v>
      </c>
      <c r="H4054" t="s">
        <v>3856</v>
      </c>
      <c r="I4054">
        <v>180.79759999999999</v>
      </c>
      <c r="J4054">
        <v>4</v>
      </c>
    </row>
    <row r="4055" spans="1:10" hidden="1" x14ac:dyDescent="0.3">
      <c r="A4055" t="s">
        <v>3857</v>
      </c>
      <c r="B4055" t="s">
        <v>5247</v>
      </c>
      <c r="C4055" t="s">
        <v>3853</v>
      </c>
      <c r="D4055">
        <v>2014</v>
      </c>
      <c r="E4055" t="s">
        <v>3869</v>
      </c>
      <c r="F4055" t="s">
        <v>3861</v>
      </c>
      <c r="G4055" t="s">
        <v>17</v>
      </c>
      <c r="H4055" t="s">
        <v>3856</v>
      </c>
      <c r="I4055">
        <v>92.714600000000004</v>
      </c>
      <c r="J4055">
        <v>4</v>
      </c>
    </row>
    <row r="4056" spans="1:10" hidden="1" x14ac:dyDescent="0.3">
      <c r="A4056" t="s">
        <v>3857</v>
      </c>
      <c r="B4056" t="s">
        <v>4211</v>
      </c>
      <c r="C4056" t="s">
        <v>3853</v>
      </c>
      <c r="D4056">
        <v>2014</v>
      </c>
      <c r="E4056" t="s">
        <v>3869</v>
      </c>
      <c r="F4056" t="s">
        <v>3861</v>
      </c>
      <c r="G4056" t="s">
        <v>17</v>
      </c>
      <c r="H4056" t="s">
        <v>3856</v>
      </c>
      <c r="I4056">
        <v>120.1756</v>
      </c>
      <c r="J4056">
        <v>4</v>
      </c>
    </row>
    <row r="4057" spans="1:10" hidden="1" x14ac:dyDescent="0.3">
      <c r="A4057" t="s">
        <v>3857</v>
      </c>
      <c r="B4057" t="s">
        <v>4967</v>
      </c>
      <c r="C4057" t="s">
        <v>3899</v>
      </c>
      <c r="D4057">
        <v>2014</v>
      </c>
      <c r="E4057" t="s">
        <v>3869</v>
      </c>
      <c r="F4057" t="s">
        <v>3861</v>
      </c>
      <c r="G4057" t="s">
        <v>17</v>
      </c>
      <c r="H4057" t="s">
        <v>3856</v>
      </c>
      <c r="I4057">
        <v>109.8596</v>
      </c>
      <c r="J4057">
        <v>4</v>
      </c>
    </row>
    <row r="4058" spans="1:10" hidden="1" x14ac:dyDescent="0.3">
      <c r="A4058" t="s">
        <v>3857</v>
      </c>
      <c r="B4058" t="s">
        <v>5219</v>
      </c>
      <c r="C4058" t="s">
        <v>3859</v>
      </c>
      <c r="D4058">
        <v>2014</v>
      </c>
      <c r="E4058" t="s">
        <v>3869</v>
      </c>
      <c r="F4058" t="s">
        <v>3861</v>
      </c>
      <c r="G4058" t="s">
        <v>17</v>
      </c>
      <c r="H4058" t="s">
        <v>3856</v>
      </c>
      <c r="I4058">
        <v>103.199</v>
      </c>
      <c r="J4058">
        <v>4</v>
      </c>
    </row>
    <row r="4059" spans="1:10" hidden="1" x14ac:dyDescent="0.3">
      <c r="A4059" t="s">
        <v>3857</v>
      </c>
      <c r="B4059" t="s">
        <v>4828</v>
      </c>
      <c r="C4059" t="s">
        <v>3859</v>
      </c>
      <c r="D4059">
        <v>2014</v>
      </c>
      <c r="E4059" t="s">
        <v>3869</v>
      </c>
      <c r="F4059" t="s">
        <v>3861</v>
      </c>
      <c r="G4059" t="s">
        <v>17</v>
      </c>
      <c r="H4059" t="s">
        <v>3856</v>
      </c>
      <c r="I4059">
        <v>40.948</v>
      </c>
      <c r="J4059">
        <v>4</v>
      </c>
    </row>
    <row r="4060" spans="1:10" hidden="1" x14ac:dyDescent="0.3">
      <c r="A4060" t="s">
        <v>3857</v>
      </c>
      <c r="B4060" t="s">
        <v>4829</v>
      </c>
      <c r="C4060" t="s">
        <v>3859</v>
      </c>
      <c r="D4060">
        <v>2014</v>
      </c>
      <c r="E4060" t="s">
        <v>3869</v>
      </c>
      <c r="F4060" t="s">
        <v>3861</v>
      </c>
      <c r="G4060" t="s">
        <v>17</v>
      </c>
      <c r="H4060" t="s">
        <v>3856</v>
      </c>
      <c r="I4060">
        <v>101.2042</v>
      </c>
      <c r="J4060">
        <v>4</v>
      </c>
    </row>
    <row r="4061" spans="1:10" hidden="1" x14ac:dyDescent="0.3">
      <c r="A4061" t="s">
        <v>3857</v>
      </c>
      <c r="B4061" t="s">
        <v>4968</v>
      </c>
      <c r="C4061" t="s">
        <v>3880</v>
      </c>
      <c r="D4061">
        <v>2014</v>
      </c>
      <c r="E4061" t="s">
        <v>3869</v>
      </c>
      <c r="F4061" t="s">
        <v>3861</v>
      </c>
      <c r="G4061" t="s">
        <v>17</v>
      </c>
      <c r="H4061" t="s">
        <v>3856</v>
      </c>
      <c r="I4061">
        <v>58.2562</v>
      </c>
      <c r="J4061">
        <v>4</v>
      </c>
    </row>
    <row r="4062" spans="1:10" hidden="1" x14ac:dyDescent="0.3">
      <c r="A4062" t="s">
        <v>3857</v>
      </c>
      <c r="B4062" t="s">
        <v>4952</v>
      </c>
      <c r="C4062" t="s">
        <v>3880</v>
      </c>
      <c r="D4062">
        <v>2014</v>
      </c>
      <c r="E4062" t="s">
        <v>3869</v>
      </c>
      <c r="F4062" t="s">
        <v>3861</v>
      </c>
      <c r="G4062" t="s">
        <v>17</v>
      </c>
      <c r="H4062" t="s">
        <v>3856</v>
      </c>
      <c r="I4062">
        <v>113.1544</v>
      </c>
      <c r="J4062">
        <v>4</v>
      </c>
    </row>
    <row r="4063" spans="1:10" hidden="1" x14ac:dyDescent="0.3">
      <c r="A4063" t="s">
        <v>3857</v>
      </c>
      <c r="B4063" t="s">
        <v>3989</v>
      </c>
      <c r="C4063" t="s">
        <v>3990</v>
      </c>
      <c r="D4063">
        <v>2014</v>
      </c>
      <c r="E4063" t="s">
        <v>3869</v>
      </c>
      <c r="F4063" t="s">
        <v>3861</v>
      </c>
      <c r="G4063" t="s">
        <v>17</v>
      </c>
      <c r="H4063" t="s">
        <v>3856</v>
      </c>
      <c r="I4063">
        <v>34.221600000000002</v>
      </c>
      <c r="J4063">
        <v>4</v>
      </c>
    </row>
    <row r="4064" spans="1:10" hidden="1" x14ac:dyDescent="0.3">
      <c r="A4064" t="s">
        <v>3857</v>
      </c>
      <c r="B4064" t="s">
        <v>4838</v>
      </c>
      <c r="C4064" t="s">
        <v>3886</v>
      </c>
      <c r="D4064">
        <v>2014</v>
      </c>
      <c r="E4064" t="s">
        <v>3869</v>
      </c>
      <c r="F4064" t="s">
        <v>3861</v>
      </c>
      <c r="G4064" t="s">
        <v>17</v>
      </c>
      <c r="H4064" t="s">
        <v>3856</v>
      </c>
      <c r="I4064">
        <v>161.821</v>
      </c>
      <c r="J4064">
        <v>4</v>
      </c>
    </row>
    <row r="4065" spans="1:10" hidden="1" x14ac:dyDescent="0.3">
      <c r="A4065" t="s">
        <v>3857</v>
      </c>
      <c r="B4065" t="s">
        <v>4493</v>
      </c>
      <c r="C4065" t="s">
        <v>3886</v>
      </c>
      <c r="D4065">
        <v>2014</v>
      </c>
      <c r="E4065" t="s">
        <v>3869</v>
      </c>
      <c r="F4065" t="s">
        <v>3861</v>
      </c>
      <c r="G4065" t="s">
        <v>17</v>
      </c>
      <c r="H4065" t="s">
        <v>3856</v>
      </c>
      <c r="I4065">
        <v>142.84700000000001</v>
      </c>
      <c r="J4065">
        <v>4</v>
      </c>
    </row>
    <row r="4066" spans="1:10" hidden="1" x14ac:dyDescent="0.3">
      <c r="A4066" t="s">
        <v>3857</v>
      </c>
      <c r="B4066" t="s">
        <v>4018</v>
      </c>
      <c r="C4066" t="s">
        <v>3871</v>
      </c>
      <c r="D4066">
        <v>2014</v>
      </c>
      <c r="E4066" t="s">
        <v>3869</v>
      </c>
      <c r="F4066" t="s">
        <v>3861</v>
      </c>
      <c r="G4066" t="s">
        <v>17</v>
      </c>
      <c r="H4066" t="s">
        <v>3856</v>
      </c>
      <c r="I4066">
        <v>141.71539999999999</v>
      </c>
      <c r="J4066">
        <v>4</v>
      </c>
    </row>
    <row r="4067" spans="1:10" hidden="1" x14ac:dyDescent="0.3">
      <c r="A4067" t="s">
        <v>3851</v>
      </c>
      <c r="B4067" t="s">
        <v>4258</v>
      </c>
      <c r="C4067" t="s">
        <v>3932</v>
      </c>
      <c r="D4067">
        <v>2014</v>
      </c>
      <c r="E4067" t="s">
        <v>3869</v>
      </c>
      <c r="F4067" t="s">
        <v>3861</v>
      </c>
      <c r="G4067" t="s">
        <v>17</v>
      </c>
      <c r="H4067" t="s">
        <v>3856</v>
      </c>
      <c r="I4067">
        <v>94.012</v>
      </c>
      <c r="J4067">
        <v>4</v>
      </c>
    </row>
    <row r="4068" spans="1:10" hidden="1" x14ac:dyDescent="0.3">
      <c r="A4068" t="s">
        <v>3851</v>
      </c>
      <c r="B4068" t="s">
        <v>3957</v>
      </c>
      <c r="C4068" t="s">
        <v>3932</v>
      </c>
      <c r="D4068">
        <v>2014</v>
      </c>
      <c r="E4068" t="s">
        <v>3869</v>
      </c>
      <c r="F4068" t="s">
        <v>3861</v>
      </c>
      <c r="G4068" t="s">
        <v>17</v>
      </c>
      <c r="H4068" t="s">
        <v>3856</v>
      </c>
      <c r="I4068">
        <v>262.95679999999999</v>
      </c>
      <c r="J4068">
        <v>4</v>
      </c>
    </row>
    <row r="4069" spans="1:10" hidden="1" x14ac:dyDescent="0.3">
      <c r="A4069" t="s">
        <v>3851</v>
      </c>
      <c r="B4069" t="s">
        <v>5181</v>
      </c>
      <c r="C4069" t="s">
        <v>3911</v>
      </c>
      <c r="D4069">
        <v>2014</v>
      </c>
      <c r="E4069" t="s">
        <v>3869</v>
      </c>
      <c r="F4069" t="s">
        <v>3861</v>
      </c>
      <c r="G4069" t="s">
        <v>17</v>
      </c>
      <c r="H4069" t="s">
        <v>3856</v>
      </c>
      <c r="I4069">
        <v>174.0712</v>
      </c>
      <c r="J4069">
        <v>4</v>
      </c>
    </row>
    <row r="4070" spans="1:10" hidden="1" x14ac:dyDescent="0.3">
      <c r="A4070" t="s">
        <v>3851</v>
      </c>
      <c r="B4070" t="s">
        <v>4089</v>
      </c>
      <c r="C4070" t="s">
        <v>3868</v>
      </c>
      <c r="D4070">
        <v>2014</v>
      </c>
      <c r="E4070" t="s">
        <v>3869</v>
      </c>
      <c r="F4070" t="s">
        <v>3861</v>
      </c>
      <c r="G4070" t="s">
        <v>17</v>
      </c>
      <c r="H4070" t="s">
        <v>3856</v>
      </c>
      <c r="I4070">
        <v>165.3184</v>
      </c>
      <c r="J4070">
        <v>4</v>
      </c>
    </row>
    <row r="4071" spans="1:10" hidden="1" x14ac:dyDescent="0.3">
      <c r="A4071" t="s">
        <v>3851</v>
      </c>
      <c r="B4071" t="s">
        <v>3992</v>
      </c>
      <c r="C4071" t="s">
        <v>3868</v>
      </c>
      <c r="D4071">
        <v>2014</v>
      </c>
      <c r="E4071" t="s">
        <v>3869</v>
      </c>
      <c r="F4071" t="s">
        <v>3861</v>
      </c>
      <c r="G4071" t="s">
        <v>17</v>
      </c>
      <c r="H4071" t="s">
        <v>3856</v>
      </c>
      <c r="I4071">
        <v>107.4622</v>
      </c>
      <c r="J4071">
        <v>4</v>
      </c>
    </row>
    <row r="4072" spans="1:10" hidden="1" x14ac:dyDescent="0.3">
      <c r="A4072" t="s">
        <v>3851</v>
      </c>
      <c r="B4072" t="s">
        <v>4792</v>
      </c>
      <c r="C4072" t="s">
        <v>3834</v>
      </c>
      <c r="D4072">
        <v>2014</v>
      </c>
      <c r="E4072" t="s">
        <v>3869</v>
      </c>
      <c r="F4072" t="s">
        <v>3861</v>
      </c>
      <c r="G4072" t="s">
        <v>17</v>
      </c>
      <c r="H4072" t="s">
        <v>3856</v>
      </c>
      <c r="I4072">
        <v>45.608600000000003</v>
      </c>
      <c r="J4072">
        <v>4</v>
      </c>
    </row>
    <row r="4073" spans="1:10" hidden="1" x14ac:dyDescent="0.3">
      <c r="A4073" t="s">
        <v>3851</v>
      </c>
      <c r="B4073" t="s">
        <v>3963</v>
      </c>
      <c r="C4073" t="s">
        <v>3864</v>
      </c>
      <c r="D4073">
        <v>2014</v>
      </c>
      <c r="E4073" t="s">
        <v>3869</v>
      </c>
      <c r="F4073" t="s">
        <v>3861</v>
      </c>
      <c r="G4073" t="s">
        <v>17</v>
      </c>
      <c r="H4073" t="s">
        <v>3856</v>
      </c>
      <c r="I4073">
        <v>259.19619999999998</v>
      </c>
      <c r="J4073">
        <v>4</v>
      </c>
    </row>
    <row r="4074" spans="1:10" hidden="1" x14ac:dyDescent="0.3">
      <c r="A4074" t="s">
        <v>3851</v>
      </c>
      <c r="B4074" t="s">
        <v>4151</v>
      </c>
      <c r="C4074" t="s">
        <v>3864</v>
      </c>
      <c r="D4074">
        <v>2014</v>
      </c>
      <c r="E4074" t="s">
        <v>3869</v>
      </c>
      <c r="F4074" t="s">
        <v>3861</v>
      </c>
      <c r="G4074" t="s">
        <v>17</v>
      </c>
      <c r="H4074" t="s">
        <v>3856</v>
      </c>
      <c r="I4074">
        <v>180.46600000000001</v>
      </c>
      <c r="J4074">
        <v>4</v>
      </c>
    </row>
    <row r="4075" spans="1:10" hidden="1" x14ac:dyDescent="0.3">
      <c r="A4075" t="s">
        <v>3851</v>
      </c>
      <c r="B4075" t="s">
        <v>5357</v>
      </c>
      <c r="C4075" t="s">
        <v>3853</v>
      </c>
      <c r="D4075">
        <v>2014</v>
      </c>
      <c r="E4075" t="s">
        <v>3869</v>
      </c>
      <c r="F4075" t="s">
        <v>3861</v>
      </c>
      <c r="G4075" t="s">
        <v>17</v>
      </c>
      <c r="H4075" t="s">
        <v>3856</v>
      </c>
      <c r="I4075">
        <v>112.45440000000001</v>
      </c>
      <c r="J4075">
        <v>4</v>
      </c>
    </row>
    <row r="4076" spans="1:10" hidden="1" x14ac:dyDescent="0.3">
      <c r="A4076" t="s">
        <v>3851</v>
      </c>
      <c r="B4076" t="s">
        <v>4622</v>
      </c>
      <c r="C4076" t="s">
        <v>3892</v>
      </c>
      <c r="D4076">
        <v>2014</v>
      </c>
      <c r="E4076" t="s">
        <v>3869</v>
      </c>
      <c r="F4076" t="s">
        <v>3861</v>
      </c>
      <c r="G4076" t="s">
        <v>17</v>
      </c>
      <c r="H4076" t="s">
        <v>3856</v>
      </c>
      <c r="I4076">
        <v>81.027600000000007</v>
      </c>
      <c r="J4076">
        <v>4</v>
      </c>
    </row>
    <row r="4077" spans="1:10" hidden="1" x14ac:dyDescent="0.3">
      <c r="A4077" t="s">
        <v>3857</v>
      </c>
      <c r="B4077" t="s">
        <v>5202</v>
      </c>
      <c r="C4077" t="s">
        <v>3868</v>
      </c>
      <c r="D4077">
        <v>2014</v>
      </c>
      <c r="E4077" t="s">
        <v>3869</v>
      </c>
      <c r="F4077" t="s">
        <v>3861</v>
      </c>
      <c r="G4077" t="s">
        <v>17</v>
      </c>
      <c r="H4077" t="s">
        <v>3856</v>
      </c>
      <c r="I4077">
        <v>221.54560000000001</v>
      </c>
      <c r="J4077">
        <v>4</v>
      </c>
    </row>
    <row r="4078" spans="1:10" hidden="1" x14ac:dyDescent="0.3">
      <c r="A4078" t="s">
        <v>3851</v>
      </c>
      <c r="B4078" t="s">
        <v>5235</v>
      </c>
      <c r="C4078" t="s">
        <v>3932</v>
      </c>
      <c r="D4078">
        <v>2014</v>
      </c>
      <c r="E4078" t="s">
        <v>3869</v>
      </c>
      <c r="F4078" t="s">
        <v>3861</v>
      </c>
      <c r="G4078" t="s">
        <v>17</v>
      </c>
      <c r="H4078" t="s">
        <v>3856</v>
      </c>
      <c r="I4078">
        <v>96.572599999999994</v>
      </c>
      <c r="J4078">
        <v>4</v>
      </c>
    </row>
    <row r="4079" spans="1:10" hidden="1" x14ac:dyDescent="0.3">
      <c r="A4079" t="s">
        <v>3851</v>
      </c>
      <c r="B4079" t="s">
        <v>4596</v>
      </c>
      <c r="C4079" t="s">
        <v>3853</v>
      </c>
      <c r="D4079">
        <v>2014</v>
      </c>
      <c r="E4079" t="s">
        <v>3869</v>
      </c>
      <c r="F4079" t="s">
        <v>3861</v>
      </c>
      <c r="G4079" t="s">
        <v>17</v>
      </c>
      <c r="H4079" t="s">
        <v>3856</v>
      </c>
      <c r="I4079">
        <v>78.396000000000001</v>
      </c>
      <c r="J4079">
        <v>4</v>
      </c>
    </row>
    <row r="4080" spans="1:10" x14ac:dyDescent="0.3">
      <c r="A4080" t="s">
        <v>3857</v>
      </c>
      <c r="B4080" t="s">
        <v>5339</v>
      </c>
      <c r="C4080" t="s">
        <v>3932</v>
      </c>
      <c r="D4080">
        <v>2022</v>
      </c>
      <c r="E4080" t="s">
        <v>3860</v>
      </c>
      <c r="F4080" t="s">
        <v>3861</v>
      </c>
      <c r="G4080" t="s">
        <v>36</v>
      </c>
      <c r="H4080" t="s">
        <v>3862</v>
      </c>
      <c r="I4080">
        <v>199.10839999999999</v>
      </c>
      <c r="J4080">
        <v>4</v>
      </c>
    </row>
    <row r="4081" spans="1:10" x14ac:dyDescent="0.3">
      <c r="A4081" t="s">
        <v>3857</v>
      </c>
      <c r="B4081" t="s">
        <v>5375</v>
      </c>
      <c r="C4081" t="s">
        <v>3932</v>
      </c>
      <c r="D4081">
        <v>2022</v>
      </c>
      <c r="E4081" t="s">
        <v>3860</v>
      </c>
      <c r="F4081" t="s">
        <v>3861</v>
      </c>
      <c r="G4081" t="s">
        <v>36</v>
      </c>
      <c r="H4081" t="s">
        <v>3862</v>
      </c>
      <c r="I4081">
        <v>146.5076</v>
      </c>
      <c r="J4081">
        <v>4</v>
      </c>
    </row>
    <row r="4082" spans="1:10" x14ac:dyDescent="0.3">
      <c r="A4082" t="s">
        <v>3857</v>
      </c>
      <c r="B4082" t="s">
        <v>4384</v>
      </c>
      <c r="C4082" t="s">
        <v>3864</v>
      </c>
      <c r="D4082">
        <v>2022</v>
      </c>
      <c r="E4082" t="s">
        <v>3860</v>
      </c>
      <c r="F4082" t="s">
        <v>3861</v>
      </c>
      <c r="G4082" t="s">
        <v>36</v>
      </c>
      <c r="H4082" t="s">
        <v>3862</v>
      </c>
      <c r="I4082">
        <v>46.1402</v>
      </c>
      <c r="J4082">
        <v>4</v>
      </c>
    </row>
    <row r="4083" spans="1:10" x14ac:dyDescent="0.3">
      <c r="A4083" t="s">
        <v>3857</v>
      </c>
      <c r="B4083" t="s">
        <v>5247</v>
      </c>
      <c r="C4083" t="s">
        <v>3853</v>
      </c>
      <c r="D4083">
        <v>2022</v>
      </c>
      <c r="E4083" t="s">
        <v>3860</v>
      </c>
      <c r="F4083" t="s">
        <v>3861</v>
      </c>
      <c r="G4083" t="s">
        <v>36</v>
      </c>
      <c r="H4083" t="s">
        <v>3862</v>
      </c>
      <c r="I4083">
        <v>90.314599999999999</v>
      </c>
      <c r="J4083">
        <v>4</v>
      </c>
    </row>
    <row r="4084" spans="1:10" x14ac:dyDescent="0.3">
      <c r="A4084" t="s">
        <v>3857</v>
      </c>
      <c r="B4084" t="s">
        <v>4521</v>
      </c>
      <c r="C4084" t="s">
        <v>3853</v>
      </c>
      <c r="D4084">
        <v>2022</v>
      </c>
      <c r="E4084" t="s">
        <v>3860</v>
      </c>
      <c r="F4084" t="s">
        <v>3861</v>
      </c>
      <c r="G4084" t="s">
        <v>36</v>
      </c>
      <c r="H4084" t="s">
        <v>3862</v>
      </c>
      <c r="I4084">
        <v>95.443600000000004</v>
      </c>
      <c r="J4084">
        <v>4</v>
      </c>
    </row>
    <row r="4085" spans="1:10" x14ac:dyDescent="0.3">
      <c r="A4085" t="s">
        <v>3857</v>
      </c>
      <c r="B4085" t="s">
        <v>3944</v>
      </c>
      <c r="C4085" t="s">
        <v>3899</v>
      </c>
      <c r="D4085">
        <v>2022</v>
      </c>
      <c r="E4085" t="s">
        <v>3860</v>
      </c>
      <c r="F4085" t="s">
        <v>3861</v>
      </c>
      <c r="G4085" t="s">
        <v>36</v>
      </c>
      <c r="H4085" t="s">
        <v>3862</v>
      </c>
      <c r="I4085">
        <v>154.06819999999999</v>
      </c>
      <c r="J4085">
        <v>4</v>
      </c>
    </row>
    <row r="4086" spans="1:10" x14ac:dyDescent="0.3">
      <c r="A4086" t="s">
        <v>3857</v>
      </c>
      <c r="B4086" t="s">
        <v>4344</v>
      </c>
      <c r="C4086" t="s">
        <v>3899</v>
      </c>
      <c r="D4086">
        <v>2022</v>
      </c>
      <c r="E4086" t="s">
        <v>3860</v>
      </c>
      <c r="F4086" t="s">
        <v>3861</v>
      </c>
      <c r="G4086" t="s">
        <v>36</v>
      </c>
      <c r="H4086" t="s">
        <v>3862</v>
      </c>
      <c r="I4086">
        <v>144.5128</v>
      </c>
      <c r="J4086">
        <v>4</v>
      </c>
    </row>
    <row r="4087" spans="1:10" x14ac:dyDescent="0.3">
      <c r="A4087" t="s">
        <v>3857</v>
      </c>
      <c r="B4087" t="s">
        <v>4370</v>
      </c>
      <c r="C4087" t="s">
        <v>3880</v>
      </c>
      <c r="D4087">
        <v>2022</v>
      </c>
      <c r="E4087" t="s">
        <v>3860</v>
      </c>
      <c r="F4087" t="s">
        <v>3861</v>
      </c>
      <c r="G4087" t="s">
        <v>36</v>
      </c>
      <c r="H4087" t="s">
        <v>3862</v>
      </c>
      <c r="I4087">
        <v>56.258800000000001</v>
      </c>
      <c r="J4087">
        <v>4</v>
      </c>
    </row>
    <row r="4088" spans="1:10" x14ac:dyDescent="0.3">
      <c r="A4088" t="s">
        <v>3857</v>
      </c>
      <c r="B4088" t="s">
        <v>4053</v>
      </c>
      <c r="C4088" t="s">
        <v>3880</v>
      </c>
      <c r="D4088">
        <v>2022</v>
      </c>
      <c r="E4088" t="s">
        <v>3860</v>
      </c>
      <c r="F4088" t="s">
        <v>3861</v>
      </c>
      <c r="G4088" t="s">
        <v>36</v>
      </c>
      <c r="H4088" t="s">
        <v>3862</v>
      </c>
      <c r="I4088">
        <v>247.77500000000001</v>
      </c>
      <c r="J4088">
        <v>4</v>
      </c>
    </row>
    <row r="4089" spans="1:10" x14ac:dyDescent="0.3">
      <c r="A4089" t="s">
        <v>3857</v>
      </c>
      <c r="B4089" t="s">
        <v>4617</v>
      </c>
      <c r="C4089" t="s">
        <v>3880</v>
      </c>
      <c r="D4089">
        <v>2022</v>
      </c>
      <c r="E4089" t="s">
        <v>3860</v>
      </c>
      <c r="F4089" t="s">
        <v>3861</v>
      </c>
      <c r="G4089" t="s">
        <v>36</v>
      </c>
      <c r="H4089" t="s">
        <v>3862</v>
      </c>
      <c r="I4089">
        <v>118.515</v>
      </c>
      <c r="J4089">
        <v>4</v>
      </c>
    </row>
    <row r="4090" spans="1:10" x14ac:dyDescent="0.3">
      <c r="A4090" t="s">
        <v>3857</v>
      </c>
      <c r="B4090" t="s">
        <v>4908</v>
      </c>
      <c r="C4090" t="s">
        <v>3892</v>
      </c>
      <c r="D4090">
        <v>2022</v>
      </c>
      <c r="E4090" t="s">
        <v>3860</v>
      </c>
      <c r="F4090" t="s">
        <v>3861</v>
      </c>
      <c r="G4090" t="s">
        <v>36</v>
      </c>
      <c r="H4090" t="s">
        <v>3862</v>
      </c>
      <c r="I4090">
        <v>189.15299999999999</v>
      </c>
      <c r="J4090">
        <v>4</v>
      </c>
    </row>
    <row r="4091" spans="1:10" x14ac:dyDescent="0.3">
      <c r="A4091" t="s">
        <v>3857</v>
      </c>
      <c r="B4091" t="s">
        <v>5360</v>
      </c>
      <c r="C4091" t="s">
        <v>3886</v>
      </c>
      <c r="D4091">
        <v>2022</v>
      </c>
      <c r="E4091" t="s">
        <v>3860</v>
      </c>
      <c r="F4091" t="s">
        <v>3861</v>
      </c>
      <c r="G4091" t="s">
        <v>36</v>
      </c>
      <c r="H4091" t="s">
        <v>3862</v>
      </c>
      <c r="I4091">
        <v>154.334</v>
      </c>
      <c r="J4091">
        <v>4</v>
      </c>
    </row>
    <row r="4092" spans="1:10" x14ac:dyDescent="0.3">
      <c r="A4092" t="s">
        <v>3857</v>
      </c>
      <c r="B4092" t="s">
        <v>4192</v>
      </c>
      <c r="C4092" t="s">
        <v>3871</v>
      </c>
      <c r="D4092">
        <v>2022</v>
      </c>
      <c r="E4092" t="s">
        <v>3860</v>
      </c>
      <c r="F4092" t="s">
        <v>3861</v>
      </c>
      <c r="G4092" t="s">
        <v>36</v>
      </c>
      <c r="H4092" t="s">
        <v>3862</v>
      </c>
      <c r="I4092">
        <v>199.70840000000001</v>
      </c>
      <c r="J4092">
        <v>4</v>
      </c>
    </row>
    <row r="4093" spans="1:10" x14ac:dyDescent="0.3">
      <c r="A4093" t="s">
        <v>3857</v>
      </c>
      <c r="B4093" t="s">
        <v>5129</v>
      </c>
      <c r="C4093" t="s">
        <v>3871</v>
      </c>
      <c r="D4093">
        <v>2022</v>
      </c>
      <c r="E4093" t="s">
        <v>3860</v>
      </c>
      <c r="F4093" t="s">
        <v>3861</v>
      </c>
      <c r="G4093" t="s">
        <v>36</v>
      </c>
      <c r="H4093" t="s">
        <v>3862</v>
      </c>
      <c r="I4093">
        <v>197.27680000000001</v>
      </c>
      <c r="J4093">
        <v>4</v>
      </c>
    </row>
    <row r="4094" spans="1:10" x14ac:dyDescent="0.3">
      <c r="A4094" t="s">
        <v>3857</v>
      </c>
      <c r="B4094" t="s">
        <v>5376</v>
      </c>
      <c r="C4094" t="s">
        <v>3996</v>
      </c>
      <c r="D4094">
        <v>2022</v>
      </c>
      <c r="E4094" t="s">
        <v>3860</v>
      </c>
      <c r="F4094" t="s">
        <v>3861</v>
      </c>
      <c r="G4094" t="s">
        <v>36</v>
      </c>
      <c r="H4094" t="s">
        <v>3862</v>
      </c>
      <c r="I4094">
        <v>90.617199999999997</v>
      </c>
      <c r="J4094">
        <v>4</v>
      </c>
    </row>
    <row r="4095" spans="1:10" x14ac:dyDescent="0.3">
      <c r="A4095" t="s">
        <v>3851</v>
      </c>
      <c r="B4095" t="s">
        <v>4101</v>
      </c>
      <c r="C4095" t="s">
        <v>3932</v>
      </c>
      <c r="D4095">
        <v>2022</v>
      </c>
      <c r="E4095" t="s">
        <v>3860</v>
      </c>
      <c r="F4095" t="s">
        <v>3861</v>
      </c>
      <c r="G4095" t="s">
        <v>36</v>
      </c>
      <c r="H4095" t="s">
        <v>3862</v>
      </c>
      <c r="I4095">
        <v>50.500799999999998</v>
      </c>
      <c r="J4095">
        <v>4</v>
      </c>
    </row>
    <row r="4096" spans="1:10" x14ac:dyDescent="0.3">
      <c r="A4096" t="s">
        <v>3851</v>
      </c>
      <c r="B4096" t="s">
        <v>3957</v>
      </c>
      <c r="C4096" t="s">
        <v>3932</v>
      </c>
      <c r="D4096">
        <v>2022</v>
      </c>
      <c r="E4096" t="s">
        <v>3860</v>
      </c>
      <c r="F4096" t="s">
        <v>3861</v>
      </c>
      <c r="G4096" t="s">
        <v>36</v>
      </c>
      <c r="H4096" t="s">
        <v>3862</v>
      </c>
      <c r="I4096">
        <v>265.15679999999998</v>
      </c>
      <c r="J4096">
        <v>4</v>
      </c>
    </row>
    <row r="4097" spans="1:10" x14ac:dyDescent="0.3">
      <c r="A4097" t="s">
        <v>3851</v>
      </c>
      <c r="B4097" t="s">
        <v>5319</v>
      </c>
      <c r="C4097" t="s">
        <v>3834</v>
      </c>
      <c r="D4097">
        <v>2022</v>
      </c>
      <c r="E4097" t="s">
        <v>3860</v>
      </c>
      <c r="F4097" t="s">
        <v>3861</v>
      </c>
      <c r="G4097" t="s">
        <v>36</v>
      </c>
      <c r="H4097" t="s">
        <v>3862</v>
      </c>
      <c r="I4097">
        <v>62.419400000000003</v>
      </c>
      <c r="J4097">
        <v>4</v>
      </c>
    </row>
    <row r="4098" spans="1:10" x14ac:dyDescent="0.3">
      <c r="A4098" t="s">
        <v>3851</v>
      </c>
      <c r="B4098" t="s">
        <v>5207</v>
      </c>
      <c r="C4098" t="s">
        <v>3864</v>
      </c>
      <c r="D4098">
        <v>2022</v>
      </c>
      <c r="E4098" t="s">
        <v>3860</v>
      </c>
      <c r="F4098" t="s">
        <v>3861</v>
      </c>
      <c r="G4098" t="s">
        <v>36</v>
      </c>
      <c r="H4098" t="s">
        <v>3862</v>
      </c>
      <c r="I4098">
        <v>113.41759999999999</v>
      </c>
      <c r="J4098">
        <v>4</v>
      </c>
    </row>
    <row r="4099" spans="1:10" x14ac:dyDescent="0.3">
      <c r="A4099" t="s">
        <v>3851</v>
      </c>
      <c r="B4099" t="s">
        <v>5371</v>
      </c>
      <c r="C4099" t="s">
        <v>3864</v>
      </c>
      <c r="D4099">
        <v>2022</v>
      </c>
      <c r="E4099" t="s">
        <v>3860</v>
      </c>
      <c r="F4099" t="s">
        <v>3861</v>
      </c>
      <c r="G4099" t="s">
        <v>36</v>
      </c>
      <c r="H4099" t="s">
        <v>3862</v>
      </c>
      <c r="I4099">
        <v>48.671799999999998</v>
      </c>
      <c r="J4099">
        <v>4</v>
      </c>
    </row>
    <row r="4100" spans="1:10" x14ac:dyDescent="0.3">
      <c r="A4100" t="s">
        <v>3851</v>
      </c>
      <c r="B4100" t="s">
        <v>5254</v>
      </c>
      <c r="C4100" t="s">
        <v>3853</v>
      </c>
      <c r="D4100">
        <v>2022</v>
      </c>
      <c r="E4100" t="s">
        <v>3860</v>
      </c>
      <c r="F4100" t="s">
        <v>3861</v>
      </c>
      <c r="G4100" t="s">
        <v>36</v>
      </c>
      <c r="H4100" t="s">
        <v>3862</v>
      </c>
      <c r="I4100">
        <v>198.9768</v>
      </c>
      <c r="J4100">
        <v>4</v>
      </c>
    </row>
    <row r="4101" spans="1:10" x14ac:dyDescent="0.3">
      <c r="A4101" t="s">
        <v>3851</v>
      </c>
      <c r="B4101" t="s">
        <v>4156</v>
      </c>
      <c r="C4101" t="s">
        <v>3886</v>
      </c>
      <c r="D4101">
        <v>2022</v>
      </c>
      <c r="E4101" t="s">
        <v>3860</v>
      </c>
      <c r="F4101" t="s">
        <v>3861</v>
      </c>
      <c r="G4101" t="s">
        <v>36</v>
      </c>
      <c r="H4101" t="s">
        <v>3862</v>
      </c>
      <c r="I4101">
        <v>169.97640000000001</v>
      </c>
      <c r="J4101">
        <v>4</v>
      </c>
    </row>
    <row r="4102" spans="1:10" x14ac:dyDescent="0.3">
      <c r="A4102" t="s">
        <v>3851</v>
      </c>
      <c r="B4102" t="s">
        <v>5255</v>
      </c>
      <c r="C4102" t="s">
        <v>3871</v>
      </c>
      <c r="D4102">
        <v>2022</v>
      </c>
      <c r="E4102" t="s">
        <v>3860</v>
      </c>
      <c r="F4102" t="s">
        <v>3861</v>
      </c>
      <c r="G4102" t="s">
        <v>36</v>
      </c>
      <c r="H4102" t="s">
        <v>3862</v>
      </c>
      <c r="I4102">
        <v>56.761400000000002</v>
      </c>
      <c r="J4102">
        <v>4</v>
      </c>
    </row>
    <row r="4103" spans="1:10" x14ac:dyDescent="0.3">
      <c r="A4103" t="s">
        <v>3851</v>
      </c>
      <c r="B4103" t="s">
        <v>4996</v>
      </c>
      <c r="C4103" t="s">
        <v>3853</v>
      </c>
      <c r="D4103">
        <v>2022</v>
      </c>
      <c r="E4103" t="s">
        <v>3860</v>
      </c>
      <c r="F4103" t="s">
        <v>3861</v>
      </c>
      <c r="G4103" t="s">
        <v>36</v>
      </c>
      <c r="H4103" t="s">
        <v>3862</v>
      </c>
      <c r="I4103">
        <v>225.40880000000001</v>
      </c>
      <c r="J4103">
        <v>4</v>
      </c>
    </row>
    <row r="4104" spans="1:10" x14ac:dyDescent="0.3">
      <c r="A4104" t="s">
        <v>3857</v>
      </c>
      <c r="B4104" t="s">
        <v>4743</v>
      </c>
      <c r="C4104" t="s">
        <v>3932</v>
      </c>
      <c r="D4104">
        <v>2018</v>
      </c>
      <c r="E4104" t="s">
        <v>3883</v>
      </c>
      <c r="F4104" t="s">
        <v>3861</v>
      </c>
      <c r="G4104" t="s">
        <v>36</v>
      </c>
      <c r="H4104" t="s">
        <v>3884</v>
      </c>
      <c r="I4104">
        <v>149.4708</v>
      </c>
      <c r="J4104">
        <v>4</v>
      </c>
    </row>
    <row r="4105" spans="1:10" x14ac:dyDescent="0.3">
      <c r="A4105" t="s">
        <v>3857</v>
      </c>
      <c r="B4105" t="s">
        <v>4603</v>
      </c>
      <c r="C4105" t="s">
        <v>3868</v>
      </c>
      <c r="D4105">
        <v>2018</v>
      </c>
      <c r="E4105" t="s">
        <v>3883</v>
      </c>
      <c r="F4105" t="s">
        <v>3861</v>
      </c>
      <c r="G4105" t="s">
        <v>36</v>
      </c>
      <c r="H4105" t="s">
        <v>3884</v>
      </c>
      <c r="I4105">
        <v>191.4188</v>
      </c>
      <c r="J4105">
        <v>4</v>
      </c>
    </row>
    <row r="4106" spans="1:10" x14ac:dyDescent="0.3">
      <c r="A4106" t="s">
        <v>3857</v>
      </c>
      <c r="B4106" t="s">
        <v>4425</v>
      </c>
      <c r="C4106" t="s">
        <v>3834</v>
      </c>
      <c r="D4106">
        <v>2018</v>
      </c>
      <c r="E4106" t="s">
        <v>3883</v>
      </c>
      <c r="F4106" t="s">
        <v>3861</v>
      </c>
      <c r="G4106" t="s">
        <v>36</v>
      </c>
      <c r="H4106" t="s">
        <v>3884</v>
      </c>
      <c r="I4106">
        <v>153.99979999999999</v>
      </c>
      <c r="J4106">
        <v>4</v>
      </c>
    </row>
    <row r="4107" spans="1:10" x14ac:dyDescent="0.3">
      <c r="A4107" t="s">
        <v>3857</v>
      </c>
      <c r="B4107" t="s">
        <v>4386</v>
      </c>
      <c r="C4107" t="s">
        <v>3834</v>
      </c>
      <c r="D4107">
        <v>2018</v>
      </c>
      <c r="E4107" t="s">
        <v>3883</v>
      </c>
      <c r="F4107" t="s">
        <v>3861</v>
      </c>
      <c r="G4107" t="s">
        <v>36</v>
      </c>
      <c r="H4107" t="s">
        <v>3884</v>
      </c>
      <c r="I4107">
        <v>83.224999999999994</v>
      </c>
      <c r="J4107">
        <v>4</v>
      </c>
    </row>
    <row r="4108" spans="1:10" x14ac:dyDescent="0.3">
      <c r="A4108" t="s">
        <v>3857</v>
      </c>
      <c r="B4108" t="s">
        <v>5114</v>
      </c>
      <c r="C4108" t="s">
        <v>3834</v>
      </c>
      <c r="D4108">
        <v>2018</v>
      </c>
      <c r="E4108" t="s">
        <v>3883</v>
      </c>
      <c r="F4108" t="s">
        <v>3861</v>
      </c>
      <c r="G4108" t="s">
        <v>36</v>
      </c>
      <c r="H4108" t="s">
        <v>3884</v>
      </c>
      <c r="I4108">
        <v>214.38499999999999</v>
      </c>
      <c r="J4108">
        <v>4</v>
      </c>
    </row>
    <row r="4109" spans="1:10" x14ac:dyDescent="0.3">
      <c r="A4109" t="s">
        <v>3857</v>
      </c>
      <c r="B4109" t="s">
        <v>4553</v>
      </c>
      <c r="C4109" t="s">
        <v>3864</v>
      </c>
      <c r="D4109">
        <v>2018</v>
      </c>
      <c r="E4109" t="s">
        <v>3883</v>
      </c>
      <c r="F4109" t="s">
        <v>3861</v>
      </c>
      <c r="G4109" t="s">
        <v>36</v>
      </c>
      <c r="H4109" t="s">
        <v>3884</v>
      </c>
      <c r="I4109">
        <v>179.0976</v>
      </c>
      <c r="J4109">
        <v>4</v>
      </c>
    </row>
    <row r="4110" spans="1:10" x14ac:dyDescent="0.3">
      <c r="A4110" t="s">
        <v>3857</v>
      </c>
      <c r="B4110" t="s">
        <v>3918</v>
      </c>
      <c r="C4110" t="s">
        <v>3853</v>
      </c>
      <c r="D4110">
        <v>2018</v>
      </c>
      <c r="E4110" t="s">
        <v>3883</v>
      </c>
      <c r="F4110" t="s">
        <v>3861</v>
      </c>
      <c r="G4110" t="s">
        <v>36</v>
      </c>
      <c r="H4110" t="s">
        <v>3884</v>
      </c>
      <c r="I4110">
        <v>45.940199999999997</v>
      </c>
      <c r="J4110">
        <v>4</v>
      </c>
    </row>
    <row r="4111" spans="1:10" x14ac:dyDescent="0.3">
      <c r="A4111" t="s">
        <v>3857</v>
      </c>
      <c r="B4111" t="s">
        <v>4508</v>
      </c>
      <c r="C4111" t="s">
        <v>3880</v>
      </c>
      <c r="D4111">
        <v>2018</v>
      </c>
      <c r="E4111" t="s">
        <v>3883</v>
      </c>
      <c r="F4111" t="s">
        <v>3861</v>
      </c>
      <c r="G4111" t="s">
        <v>36</v>
      </c>
      <c r="H4111" t="s">
        <v>3884</v>
      </c>
      <c r="I4111">
        <v>192.982</v>
      </c>
      <c r="J4111">
        <v>4</v>
      </c>
    </row>
    <row r="4112" spans="1:10" x14ac:dyDescent="0.3">
      <c r="A4112" t="s">
        <v>3857</v>
      </c>
      <c r="B4112" t="s">
        <v>5100</v>
      </c>
      <c r="C4112" t="s">
        <v>3880</v>
      </c>
      <c r="D4112">
        <v>2018</v>
      </c>
      <c r="E4112" t="s">
        <v>3883</v>
      </c>
      <c r="F4112" t="s">
        <v>3861</v>
      </c>
      <c r="G4112" t="s">
        <v>36</v>
      </c>
      <c r="H4112" t="s">
        <v>3884</v>
      </c>
      <c r="I4112">
        <v>140.91540000000001</v>
      </c>
      <c r="J4112">
        <v>4</v>
      </c>
    </row>
    <row r="4113" spans="1:10" x14ac:dyDescent="0.3">
      <c r="A4113" t="s">
        <v>3857</v>
      </c>
      <c r="B4113" t="s">
        <v>4751</v>
      </c>
      <c r="C4113" t="s">
        <v>3880</v>
      </c>
      <c r="D4113">
        <v>2018</v>
      </c>
      <c r="E4113" t="s">
        <v>3883</v>
      </c>
      <c r="F4113" t="s">
        <v>3861</v>
      </c>
      <c r="G4113" t="s">
        <v>36</v>
      </c>
      <c r="H4113" t="s">
        <v>3884</v>
      </c>
      <c r="I4113">
        <v>49.003399999999999</v>
      </c>
      <c r="J4113">
        <v>4</v>
      </c>
    </row>
    <row r="4114" spans="1:10" x14ac:dyDescent="0.3">
      <c r="A4114" t="s">
        <v>3857</v>
      </c>
      <c r="B4114" t="s">
        <v>5154</v>
      </c>
      <c r="C4114" t="s">
        <v>3880</v>
      </c>
      <c r="D4114">
        <v>2018</v>
      </c>
      <c r="E4114" t="s">
        <v>3883</v>
      </c>
      <c r="F4114" t="s">
        <v>3861</v>
      </c>
      <c r="G4114" t="s">
        <v>36</v>
      </c>
      <c r="H4114" t="s">
        <v>3884</v>
      </c>
      <c r="I4114">
        <v>102.83320000000001</v>
      </c>
      <c r="J4114">
        <v>4</v>
      </c>
    </row>
    <row r="4115" spans="1:10" x14ac:dyDescent="0.3">
      <c r="A4115" t="s">
        <v>3857</v>
      </c>
      <c r="B4115" t="s">
        <v>4412</v>
      </c>
      <c r="C4115" t="s">
        <v>3880</v>
      </c>
      <c r="D4115">
        <v>2018</v>
      </c>
      <c r="E4115" t="s">
        <v>3883</v>
      </c>
      <c r="F4115" t="s">
        <v>3861</v>
      </c>
      <c r="G4115" t="s">
        <v>36</v>
      </c>
      <c r="H4115" t="s">
        <v>3884</v>
      </c>
      <c r="I4115">
        <v>116.61239999999999</v>
      </c>
      <c r="J4115">
        <v>4</v>
      </c>
    </row>
    <row r="4116" spans="1:10" x14ac:dyDescent="0.3">
      <c r="A4116" t="s">
        <v>3857</v>
      </c>
      <c r="B4116" t="s">
        <v>5314</v>
      </c>
      <c r="C4116" t="s">
        <v>3880</v>
      </c>
      <c r="D4116">
        <v>2018</v>
      </c>
      <c r="E4116" t="s">
        <v>3883</v>
      </c>
      <c r="F4116" t="s">
        <v>3861</v>
      </c>
      <c r="G4116" t="s">
        <v>36</v>
      </c>
      <c r="H4116" t="s">
        <v>3884</v>
      </c>
      <c r="I4116">
        <v>99.67</v>
      </c>
      <c r="J4116">
        <v>4</v>
      </c>
    </row>
    <row r="4117" spans="1:10" x14ac:dyDescent="0.3">
      <c r="A4117" t="s">
        <v>3857</v>
      </c>
      <c r="B4117" t="s">
        <v>5089</v>
      </c>
      <c r="C4117" t="s">
        <v>3892</v>
      </c>
      <c r="D4117">
        <v>2018</v>
      </c>
      <c r="E4117" t="s">
        <v>3883</v>
      </c>
      <c r="F4117" t="s">
        <v>3861</v>
      </c>
      <c r="G4117" t="s">
        <v>36</v>
      </c>
      <c r="H4117" t="s">
        <v>3884</v>
      </c>
      <c r="I4117">
        <v>105.76479999999999</v>
      </c>
      <c r="J4117">
        <v>4</v>
      </c>
    </row>
    <row r="4118" spans="1:10" x14ac:dyDescent="0.3">
      <c r="A4118" t="s">
        <v>3857</v>
      </c>
      <c r="B4118" t="s">
        <v>5103</v>
      </c>
      <c r="C4118" t="s">
        <v>3886</v>
      </c>
      <c r="D4118">
        <v>2018</v>
      </c>
      <c r="E4118" t="s">
        <v>3883</v>
      </c>
      <c r="F4118" t="s">
        <v>3861</v>
      </c>
      <c r="G4118" t="s">
        <v>36</v>
      </c>
      <c r="H4118" t="s">
        <v>3884</v>
      </c>
      <c r="I4118">
        <v>222.7088</v>
      </c>
      <c r="J4118">
        <v>4</v>
      </c>
    </row>
    <row r="4119" spans="1:10" x14ac:dyDescent="0.3">
      <c r="A4119" t="s">
        <v>3857</v>
      </c>
      <c r="B4119" t="s">
        <v>5374</v>
      </c>
      <c r="C4119" t="s">
        <v>3871</v>
      </c>
      <c r="D4119">
        <v>2018</v>
      </c>
      <c r="E4119" t="s">
        <v>3883</v>
      </c>
      <c r="F4119" t="s">
        <v>3861</v>
      </c>
      <c r="G4119" t="s">
        <v>36</v>
      </c>
      <c r="H4119" t="s">
        <v>3884</v>
      </c>
      <c r="I4119">
        <v>153.80240000000001</v>
      </c>
      <c r="J4119">
        <v>4</v>
      </c>
    </row>
    <row r="4120" spans="1:10" x14ac:dyDescent="0.3">
      <c r="A4120" t="s">
        <v>3851</v>
      </c>
      <c r="B4120" t="s">
        <v>4449</v>
      </c>
      <c r="C4120" t="s">
        <v>3932</v>
      </c>
      <c r="D4120">
        <v>2018</v>
      </c>
      <c r="E4120" t="s">
        <v>3883</v>
      </c>
      <c r="F4120" t="s">
        <v>3861</v>
      </c>
      <c r="G4120" t="s">
        <v>36</v>
      </c>
      <c r="H4120" t="s">
        <v>3884</v>
      </c>
      <c r="I4120">
        <v>133.1626</v>
      </c>
      <c r="J4120">
        <v>4</v>
      </c>
    </row>
    <row r="4121" spans="1:10" x14ac:dyDescent="0.3">
      <c r="A4121" t="s">
        <v>3851</v>
      </c>
      <c r="B4121" t="s">
        <v>4927</v>
      </c>
      <c r="C4121" t="s">
        <v>3895</v>
      </c>
      <c r="D4121">
        <v>2018</v>
      </c>
      <c r="E4121" t="s">
        <v>3883</v>
      </c>
      <c r="F4121" t="s">
        <v>3861</v>
      </c>
      <c r="G4121" t="s">
        <v>36</v>
      </c>
      <c r="H4121" t="s">
        <v>3884</v>
      </c>
      <c r="I4121">
        <v>129.131</v>
      </c>
      <c r="J4121">
        <v>4</v>
      </c>
    </row>
    <row r="4122" spans="1:10" x14ac:dyDescent="0.3">
      <c r="A4122" t="s">
        <v>3851</v>
      </c>
      <c r="B4122" t="s">
        <v>5377</v>
      </c>
      <c r="C4122" t="s">
        <v>3864</v>
      </c>
      <c r="D4122">
        <v>2018</v>
      </c>
      <c r="E4122" t="s">
        <v>3883</v>
      </c>
      <c r="F4122" t="s">
        <v>3861</v>
      </c>
      <c r="G4122" t="s">
        <v>36</v>
      </c>
      <c r="H4122" t="s">
        <v>3884</v>
      </c>
      <c r="I4122">
        <v>125.1046</v>
      </c>
      <c r="J4122">
        <v>4</v>
      </c>
    </row>
    <row r="4123" spans="1:10" x14ac:dyDescent="0.3">
      <c r="A4123" t="s">
        <v>3851</v>
      </c>
      <c r="B4123" t="s">
        <v>4417</v>
      </c>
      <c r="C4123" t="s">
        <v>3864</v>
      </c>
      <c r="D4123">
        <v>2018</v>
      </c>
      <c r="E4123" t="s">
        <v>3883</v>
      </c>
      <c r="F4123" t="s">
        <v>3861</v>
      </c>
      <c r="G4123" t="s">
        <v>36</v>
      </c>
      <c r="H4123" t="s">
        <v>3884</v>
      </c>
      <c r="I4123">
        <v>128.131</v>
      </c>
      <c r="J4123">
        <v>4</v>
      </c>
    </row>
    <row r="4124" spans="1:10" x14ac:dyDescent="0.3">
      <c r="A4124" t="s">
        <v>3851</v>
      </c>
      <c r="B4124" t="s">
        <v>5321</v>
      </c>
      <c r="C4124" t="s">
        <v>3853</v>
      </c>
      <c r="D4124">
        <v>2018</v>
      </c>
      <c r="E4124" t="s">
        <v>3883</v>
      </c>
      <c r="F4124" t="s">
        <v>3861</v>
      </c>
      <c r="G4124" t="s">
        <v>36</v>
      </c>
      <c r="H4124" t="s">
        <v>3884</v>
      </c>
      <c r="I4124">
        <v>183.495</v>
      </c>
      <c r="J4124">
        <v>4</v>
      </c>
    </row>
    <row r="4125" spans="1:10" x14ac:dyDescent="0.3">
      <c r="A4125" t="s">
        <v>3851</v>
      </c>
      <c r="B4125" t="s">
        <v>4280</v>
      </c>
      <c r="C4125" t="s">
        <v>3853</v>
      </c>
      <c r="D4125">
        <v>2018</v>
      </c>
      <c r="E4125" t="s">
        <v>3883</v>
      </c>
      <c r="F4125" t="s">
        <v>3861</v>
      </c>
      <c r="G4125" t="s">
        <v>36</v>
      </c>
      <c r="H4125" t="s">
        <v>3884</v>
      </c>
      <c r="I4125">
        <v>223.7062</v>
      </c>
      <c r="J4125">
        <v>4</v>
      </c>
    </row>
    <row r="4126" spans="1:10" x14ac:dyDescent="0.3">
      <c r="A4126" t="s">
        <v>3851</v>
      </c>
      <c r="B4126" t="s">
        <v>4646</v>
      </c>
      <c r="C4126" t="s">
        <v>3892</v>
      </c>
      <c r="D4126">
        <v>2018</v>
      </c>
      <c r="E4126" t="s">
        <v>3883</v>
      </c>
      <c r="F4126" t="s">
        <v>3861</v>
      </c>
      <c r="G4126" t="s">
        <v>36</v>
      </c>
      <c r="H4126" t="s">
        <v>3884</v>
      </c>
      <c r="I4126">
        <v>213.35599999999999</v>
      </c>
      <c r="J4126">
        <v>4</v>
      </c>
    </row>
    <row r="4127" spans="1:10" x14ac:dyDescent="0.3">
      <c r="A4127" t="s">
        <v>3851</v>
      </c>
      <c r="B4127" t="s">
        <v>4030</v>
      </c>
      <c r="C4127" t="s">
        <v>3990</v>
      </c>
      <c r="D4127">
        <v>2018</v>
      </c>
      <c r="E4127" t="s">
        <v>3883</v>
      </c>
      <c r="F4127" t="s">
        <v>3861</v>
      </c>
      <c r="G4127" t="s">
        <v>36</v>
      </c>
      <c r="H4127" t="s">
        <v>3884</v>
      </c>
      <c r="I4127">
        <v>148.70500000000001</v>
      </c>
      <c r="J4127">
        <v>4</v>
      </c>
    </row>
    <row r="4128" spans="1:10" x14ac:dyDescent="0.3">
      <c r="A4128" t="s">
        <v>3851</v>
      </c>
      <c r="B4128" t="s">
        <v>4288</v>
      </c>
      <c r="C4128" t="s">
        <v>3886</v>
      </c>
      <c r="D4128">
        <v>2018</v>
      </c>
      <c r="E4128" t="s">
        <v>3883</v>
      </c>
      <c r="F4128" t="s">
        <v>3861</v>
      </c>
      <c r="G4128" t="s">
        <v>36</v>
      </c>
      <c r="H4128" t="s">
        <v>3884</v>
      </c>
      <c r="I4128">
        <v>125.57040000000001</v>
      </c>
      <c r="J4128">
        <v>4</v>
      </c>
    </row>
    <row r="4129" spans="1:10" x14ac:dyDescent="0.3">
      <c r="A4129" t="s">
        <v>3851</v>
      </c>
      <c r="B4129" t="s">
        <v>5333</v>
      </c>
      <c r="C4129" t="s">
        <v>3871</v>
      </c>
      <c r="D4129">
        <v>2018</v>
      </c>
      <c r="E4129" t="s">
        <v>3883</v>
      </c>
      <c r="F4129" t="s">
        <v>3861</v>
      </c>
      <c r="G4129" t="s">
        <v>36</v>
      </c>
      <c r="H4129" t="s">
        <v>3884</v>
      </c>
      <c r="I4129">
        <v>165.7868</v>
      </c>
      <c r="J4129">
        <v>4</v>
      </c>
    </row>
    <row r="4130" spans="1:10" x14ac:dyDescent="0.3">
      <c r="A4130" t="s">
        <v>3857</v>
      </c>
      <c r="B4130" t="s">
        <v>4115</v>
      </c>
      <c r="C4130" t="s">
        <v>3859</v>
      </c>
      <c r="D4130">
        <v>2018</v>
      </c>
      <c r="E4130" t="s">
        <v>3883</v>
      </c>
      <c r="F4130" t="s">
        <v>3861</v>
      </c>
      <c r="G4130" t="s">
        <v>36</v>
      </c>
      <c r="H4130" t="s">
        <v>3884</v>
      </c>
      <c r="I4130">
        <v>35.2532</v>
      </c>
      <c r="J4130">
        <v>4</v>
      </c>
    </row>
    <row r="4131" spans="1:10" hidden="1" x14ac:dyDescent="0.3">
      <c r="A4131" t="s">
        <v>3851</v>
      </c>
      <c r="B4131" t="s">
        <v>4607</v>
      </c>
      <c r="C4131" t="s">
        <v>3886</v>
      </c>
      <c r="D4131">
        <v>2016</v>
      </c>
      <c r="E4131" t="s">
        <v>3865</v>
      </c>
      <c r="F4131" t="s">
        <v>3855</v>
      </c>
      <c r="G4131" t="s">
        <v>3866</v>
      </c>
      <c r="H4131" t="s">
        <v>3856</v>
      </c>
      <c r="I4131">
        <v>119.6782</v>
      </c>
      <c r="J4131">
        <v>4</v>
      </c>
    </row>
    <row r="4132" spans="1:10" hidden="1" x14ac:dyDescent="0.3">
      <c r="A4132" t="s">
        <v>3857</v>
      </c>
      <c r="B4132" t="s">
        <v>4751</v>
      </c>
      <c r="C4132" t="s">
        <v>3880</v>
      </c>
      <c r="D4132">
        <v>2020</v>
      </c>
      <c r="E4132" t="s">
        <v>3875</v>
      </c>
      <c r="F4132" t="s">
        <v>3873</v>
      </c>
      <c r="G4132" t="s">
        <v>3866</v>
      </c>
      <c r="H4132" t="s">
        <v>3856</v>
      </c>
      <c r="I4132">
        <v>47.503399999999999</v>
      </c>
      <c r="J4132">
        <v>4</v>
      </c>
    </row>
    <row r="4133" spans="1:10" hidden="1" x14ac:dyDescent="0.3">
      <c r="A4133" t="s">
        <v>3857</v>
      </c>
      <c r="B4133" t="s">
        <v>4878</v>
      </c>
      <c r="C4133" t="s">
        <v>3902</v>
      </c>
      <c r="D4133">
        <v>2011</v>
      </c>
      <c r="E4133" t="s">
        <v>3877</v>
      </c>
      <c r="F4133" t="s">
        <v>3861</v>
      </c>
      <c r="G4133" t="s">
        <v>3866</v>
      </c>
      <c r="H4133" t="s">
        <v>3878</v>
      </c>
      <c r="I4133">
        <v>194.34780000000001</v>
      </c>
      <c r="J4133">
        <v>4</v>
      </c>
    </row>
    <row r="4134" spans="1:10" hidden="1" x14ac:dyDescent="0.3">
      <c r="A4134" t="s">
        <v>3851</v>
      </c>
      <c r="B4134" t="s">
        <v>4028</v>
      </c>
      <c r="C4134" t="s">
        <v>3892</v>
      </c>
      <c r="D4134">
        <v>2020</v>
      </c>
      <c r="E4134" t="s">
        <v>3875</v>
      </c>
      <c r="F4134" t="s">
        <v>3873</v>
      </c>
      <c r="G4134" t="s">
        <v>3866</v>
      </c>
      <c r="H4134" t="s">
        <v>3856</v>
      </c>
      <c r="I4134">
        <v>108.75960000000001</v>
      </c>
      <c r="J4134">
        <v>4</v>
      </c>
    </row>
    <row r="4135" spans="1:10" x14ac:dyDescent="0.3">
      <c r="A4135" t="s">
        <v>3851</v>
      </c>
      <c r="B4135" t="s">
        <v>4098</v>
      </c>
      <c r="C4135" t="s">
        <v>3886</v>
      </c>
      <c r="D4135">
        <v>2022</v>
      </c>
      <c r="E4135" t="s">
        <v>3860</v>
      </c>
      <c r="F4135" t="s">
        <v>3861</v>
      </c>
      <c r="G4135" t="s">
        <v>36</v>
      </c>
      <c r="H4135" t="s">
        <v>3862</v>
      </c>
      <c r="I4135">
        <v>166.48419999999999</v>
      </c>
      <c r="J4135">
        <v>4</v>
      </c>
    </row>
    <row r="4136" spans="1:10" x14ac:dyDescent="0.3">
      <c r="A4136" t="s">
        <v>3851</v>
      </c>
      <c r="B4136" t="s">
        <v>4894</v>
      </c>
      <c r="C4136" t="s">
        <v>3886</v>
      </c>
      <c r="D4136">
        <v>2018</v>
      </c>
      <c r="E4136" t="s">
        <v>3883</v>
      </c>
      <c r="F4136" t="s">
        <v>3861</v>
      </c>
      <c r="G4136" t="s">
        <v>36</v>
      </c>
      <c r="H4136" t="s">
        <v>3884</v>
      </c>
      <c r="I4136">
        <v>115.3518</v>
      </c>
      <c r="J4136">
        <v>4</v>
      </c>
    </row>
    <row r="4137" spans="1:10" hidden="1" x14ac:dyDescent="0.3">
      <c r="A4137" t="s">
        <v>3857</v>
      </c>
      <c r="B4137" t="s">
        <v>4471</v>
      </c>
      <c r="C4137" t="s">
        <v>3834</v>
      </c>
      <c r="D4137">
        <v>2014</v>
      </c>
      <c r="E4137" t="s">
        <v>3869</v>
      </c>
      <c r="F4137" t="s">
        <v>3861</v>
      </c>
      <c r="G4137" t="s">
        <v>17</v>
      </c>
      <c r="H4137" t="s">
        <v>3856</v>
      </c>
      <c r="I4137">
        <v>110.2886</v>
      </c>
      <c r="J4137">
        <v>4</v>
      </c>
    </row>
    <row r="4138" spans="1:10" hidden="1" x14ac:dyDescent="0.3">
      <c r="A4138" t="s">
        <v>3857</v>
      </c>
      <c r="B4138" t="s">
        <v>4743</v>
      </c>
      <c r="C4138" t="s">
        <v>3932</v>
      </c>
      <c r="D4138">
        <v>2016</v>
      </c>
      <c r="E4138" t="s">
        <v>3865</v>
      </c>
      <c r="F4138" t="s">
        <v>3855</v>
      </c>
      <c r="G4138" t="s">
        <v>3866</v>
      </c>
      <c r="H4138" t="s">
        <v>3856</v>
      </c>
      <c r="I4138">
        <v>150.17080000000001</v>
      </c>
      <c r="J4138">
        <v>4</v>
      </c>
    </row>
    <row r="4139" spans="1:10" x14ac:dyDescent="0.3">
      <c r="A4139" t="s">
        <v>3851</v>
      </c>
      <c r="B4139" t="s">
        <v>4280</v>
      </c>
      <c r="C4139" t="s">
        <v>3853</v>
      </c>
      <c r="D4139">
        <v>2012</v>
      </c>
      <c r="E4139" t="s">
        <v>3854</v>
      </c>
      <c r="F4139" t="s">
        <v>3855</v>
      </c>
      <c r="G4139" t="s">
        <v>36</v>
      </c>
      <c r="H4139" t="s">
        <v>3856</v>
      </c>
      <c r="I4139">
        <v>227.1062</v>
      </c>
      <c r="J4139">
        <v>4</v>
      </c>
    </row>
    <row r="4140" spans="1:10" hidden="1" x14ac:dyDescent="0.3">
      <c r="A4140" t="s">
        <v>3857</v>
      </c>
      <c r="B4140" t="s">
        <v>4179</v>
      </c>
      <c r="C4140" t="s">
        <v>3932</v>
      </c>
      <c r="D4140">
        <v>2018</v>
      </c>
      <c r="E4140" t="s">
        <v>3975</v>
      </c>
      <c r="F4140" t="s">
        <v>3855</v>
      </c>
      <c r="G4140" t="s">
        <v>3866</v>
      </c>
      <c r="H4140" t="s">
        <v>3878</v>
      </c>
      <c r="I4140">
        <v>37.316400000000002</v>
      </c>
      <c r="J4140">
        <v>4</v>
      </c>
    </row>
    <row r="4141" spans="1:10" hidden="1" x14ac:dyDescent="0.3">
      <c r="A4141" t="s">
        <v>3857</v>
      </c>
      <c r="B4141" t="s">
        <v>4897</v>
      </c>
      <c r="C4141" t="s">
        <v>3932</v>
      </c>
      <c r="D4141">
        <v>2017</v>
      </c>
      <c r="E4141" t="s">
        <v>3888</v>
      </c>
      <c r="F4141" t="s">
        <v>3873</v>
      </c>
      <c r="G4141" t="s">
        <v>3866</v>
      </c>
      <c r="H4141" t="s">
        <v>3856</v>
      </c>
      <c r="I4141">
        <v>141.0812</v>
      </c>
      <c r="J4141">
        <v>4</v>
      </c>
    </row>
    <row r="4142" spans="1:10" hidden="1" x14ac:dyDescent="0.3">
      <c r="A4142" t="s">
        <v>3851</v>
      </c>
      <c r="B4142" t="s">
        <v>4299</v>
      </c>
      <c r="C4142" t="s">
        <v>3886</v>
      </c>
      <c r="D4142">
        <v>2014</v>
      </c>
      <c r="E4142" t="s">
        <v>3869</v>
      </c>
      <c r="F4142" t="s">
        <v>3861</v>
      </c>
      <c r="G4142" t="s">
        <v>17</v>
      </c>
      <c r="H4142" t="s">
        <v>3856</v>
      </c>
      <c r="I4142">
        <v>182.36080000000001</v>
      </c>
      <c r="J4142">
        <v>4</v>
      </c>
    </row>
    <row r="4143" spans="1:10" hidden="1" x14ac:dyDescent="0.3">
      <c r="A4143" t="s">
        <v>3857</v>
      </c>
      <c r="B4143" t="s">
        <v>4272</v>
      </c>
      <c r="C4143" t="s">
        <v>3880</v>
      </c>
      <c r="D4143">
        <v>2020</v>
      </c>
      <c r="E4143" t="s">
        <v>3875</v>
      </c>
      <c r="F4143" t="s">
        <v>3873</v>
      </c>
      <c r="G4143" t="s">
        <v>3866</v>
      </c>
      <c r="H4143" t="s">
        <v>3856</v>
      </c>
      <c r="I4143">
        <v>195.24780000000001</v>
      </c>
      <c r="J4143">
        <v>4</v>
      </c>
    </row>
    <row r="4144" spans="1:10" x14ac:dyDescent="0.3">
      <c r="A4144" t="s">
        <v>3857</v>
      </c>
      <c r="B4144" t="s">
        <v>3953</v>
      </c>
      <c r="C4144" t="s">
        <v>3892</v>
      </c>
      <c r="D4144">
        <v>2015</v>
      </c>
      <c r="E4144" t="s">
        <v>3872</v>
      </c>
      <c r="F4144" t="s">
        <v>3873</v>
      </c>
      <c r="G4144" t="s">
        <v>36</v>
      </c>
      <c r="H4144" t="s">
        <v>3856</v>
      </c>
      <c r="I4144">
        <v>128.40199999999999</v>
      </c>
      <c r="J4144">
        <v>4</v>
      </c>
    </row>
    <row r="4145" spans="1:10" x14ac:dyDescent="0.3">
      <c r="A4145" t="s">
        <v>3857</v>
      </c>
      <c r="B4145" t="s">
        <v>5200</v>
      </c>
      <c r="C4145" t="s">
        <v>3853</v>
      </c>
      <c r="D4145">
        <v>2011</v>
      </c>
      <c r="E4145" t="s">
        <v>3877</v>
      </c>
      <c r="F4145" t="s">
        <v>3861</v>
      </c>
      <c r="G4145" t="s">
        <v>36</v>
      </c>
      <c r="H4145" t="s">
        <v>3878</v>
      </c>
      <c r="I4145">
        <v>54.593000000000004</v>
      </c>
      <c r="J4145">
        <v>4</v>
      </c>
    </row>
    <row r="4146" spans="1:10" x14ac:dyDescent="0.3">
      <c r="A4146" t="s">
        <v>3857</v>
      </c>
      <c r="B4146" t="s">
        <v>4250</v>
      </c>
      <c r="C4146" t="s">
        <v>3880</v>
      </c>
      <c r="D4146">
        <v>2022</v>
      </c>
      <c r="E4146" t="s">
        <v>3860</v>
      </c>
      <c r="F4146" t="s">
        <v>3861</v>
      </c>
      <c r="G4146" t="s">
        <v>36</v>
      </c>
      <c r="H4146" t="s">
        <v>3862</v>
      </c>
      <c r="I4146">
        <v>94.146199999999993</v>
      </c>
      <c r="J4146">
        <v>4</v>
      </c>
    </row>
    <row r="4147" spans="1:10" hidden="1" x14ac:dyDescent="0.3">
      <c r="A4147" t="s">
        <v>3851</v>
      </c>
      <c r="B4147" t="s">
        <v>4934</v>
      </c>
      <c r="C4147" t="s">
        <v>3886</v>
      </c>
      <c r="D4147">
        <v>2014</v>
      </c>
      <c r="E4147" t="s">
        <v>3869</v>
      </c>
      <c r="F4147" t="s">
        <v>3861</v>
      </c>
      <c r="G4147" t="s">
        <v>17</v>
      </c>
      <c r="H4147" t="s">
        <v>3856</v>
      </c>
      <c r="I4147">
        <v>105.4622</v>
      </c>
      <c r="J4147">
        <v>4</v>
      </c>
    </row>
    <row r="4148" spans="1:10" x14ac:dyDescent="0.3">
      <c r="A4148" t="s">
        <v>3857</v>
      </c>
      <c r="B4148" t="s">
        <v>4816</v>
      </c>
      <c r="C4148" t="s">
        <v>3892</v>
      </c>
      <c r="D4148">
        <v>2011</v>
      </c>
      <c r="E4148" t="s">
        <v>3877</v>
      </c>
      <c r="F4148" t="s">
        <v>3861</v>
      </c>
      <c r="G4148" t="s">
        <v>36</v>
      </c>
      <c r="H4148" t="s">
        <v>3878</v>
      </c>
      <c r="I4148">
        <v>63.282600000000002</v>
      </c>
      <c r="J4148">
        <v>4</v>
      </c>
    </row>
    <row r="4149" spans="1:10" hidden="1" x14ac:dyDescent="0.3">
      <c r="A4149" t="s">
        <v>3857</v>
      </c>
      <c r="B4149" t="s">
        <v>4599</v>
      </c>
      <c r="C4149" t="s">
        <v>3895</v>
      </c>
      <c r="D4149">
        <v>2017</v>
      </c>
      <c r="E4149" t="s">
        <v>3888</v>
      </c>
      <c r="F4149" t="s">
        <v>3873</v>
      </c>
      <c r="G4149" t="s">
        <v>3866</v>
      </c>
      <c r="H4149" t="s">
        <v>3856</v>
      </c>
      <c r="I4149">
        <v>100.6332</v>
      </c>
      <c r="J4149">
        <v>4</v>
      </c>
    </row>
    <row r="4150" spans="1:10" hidden="1" x14ac:dyDescent="0.3">
      <c r="A4150" t="s">
        <v>3857</v>
      </c>
      <c r="B4150" t="s">
        <v>5292</v>
      </c>
      <c r="C4150" t="s">
        <v>3911</v>
      </c>
      <c r="D4150">
        <v>2014</v>
      </c>
      <c r="E4150" t="s">
        <v>3869</v>
      </c>
      <c r="F4150" t="s">
        <v>3861</v>
      </c>
      <c r="G4150" t="s">
        <v>17</v>
      </c>
      <c r="H4150" t="s">
        <v>3856</v>
      </c>
      <c r="I4150">
        <v>166.05260000000001</v>
      </c>
      <c r="J4150">
        <v>4</v>
      </c>
    </row>
    <row r="4151" spans="1:10" hidden="1" x14ac:dyDescent="0.3">
      <c r="A4151" t="s">
        <v>3857</v>
      </c>
      <c r="B4151" t="s">
        <v>5297</v>
      </c>
      <c r="C4151" t="s">
        <v>3871</v>
      </c>
      <c r="D4151">
        <v>2017</v>
      </c>
      <c r="E4151" t="s">
        <v>3888</v>
      </c>
      <c r="F4151" t="s">
        <v>3873</v>
      </c>
      <c r="G4151" t="s">
        <v>3866</v>
      </c>
      <c r="H4151" t="s">
        <v>3856</v>
      </c>
      <c r="I4151">
        <v>239.4564</v>
      </c>
      <c r="J4151">
        <v>4</v>
      </c>
    </row>
    <row r="4152" spans="1:10" x14ac:dyDescent="0.3">
      <c r="A4152" t="s">
        <v>3857</v>
      </c>
      <c r="B4152" t="s">
        <v>4828</v>
      </c>
      <c r="C4152" t="s">
        <v>3859</v>
      </c>
      <c r="D4152">
        <v>2018</v>
      </c>
      <c r="E4152" t="s">
        <v>3883</v>
      </c>
      <c r="F4152" t="s">
        <v>3861</v>
      </c>
      <c r="G4152" t="s">
        <v>36</v>
      </c>
      <c r="H4152" t="s">
        <v>3884</v>
      </c>
      <c r="I4152">
        <v>41.548000000000002</v>
      </c>
      <c r="J4152">
        <v>4</v>
      </c>
    </row>
    <row r="4153" spans="1:10" x14ac:dyDescent="0.3">
      <c r="A4153" t="s">
        <v>3857</v>
      </c>
      <c r="B4153" t="s">
        <v>4949</v>
      </c>
      <c r="C4153" t="s">
        <v>3853</v>
      </c>
      <c r="D4153">
        <v>2012</v>
      </c>
      <c r="E4153" t="s">
        <v>3854</v>
      </c>
      <c r="F4153" t="s">
        <v>3855</v>
      </c>
      <c r="G4153" t="s">
        <v>36</v>
      </c>
      <c r="H4153" t="s">
        <v>3856</v>
      </c>
      <c r="I4153">
        <v>150.505</v>
      </c>
      <c r="J4153">
        <v>4</v>
      </c>
    </row>
    <row r="4154" spans="1:10" x14ac:dyDescent="0.3">
      <c r="A4154" t="s">
        <v>3857</v>
      </c>
      <c r="B4154" t="s">
        <v>4142</v>
      </c>
      <c r="C4154" t="s">
        <v>3886</v>
      </c>
      <c r="D4154">
        <v>2020</v>
      </c>
      <c r="E4154" t="s">
        <v>3875</v>
      </c>
      <c r="F4154" t="s">
        <v>3873</v>
      </c>
      <c r="G4154" t="s">
        <v>36</v>
      </c>
      <c r="H4154" t="s">
        <v>3856</v>
      </c>
      <c r="I4154">
        <v>117.9466</v>
      </c>
      <c r="J4154">
        <v>4</v>
      </c>
    </row>
    <row r="4155" spans="1:10" x14ac:dyDescent="0.3">
      <c r="A4155" t="s">
        <v>3857</v>
      </c>
      <c r="B4155" t="s">
        <v>4075</v>
      </c>
      <c r="C4155" t="s">
        <v>3859</v>
      </c>
      <c r="D4155">
        <v>2011</v>
      </c>
      <c r="E4155" t="s">
        <v>3877</v>
      </c>
      <c r="F4155" t="s">
        <v>3861</v>
      </c>
      <c r="G4155" t="s">
        <v>36</v>
      </c>
      <c r="H4155" t="s">
        <v>3878</v>
      </c>
      <c r="I4155">
        <v>150.17080000000001</v>
      </c>
      <c r="J4155">
        <v>4</v>
      </c>
    </row>
    <row r="4156" spans="1:10" x14ac:dyDescent="0.3">
      <c r="A4156" t="s">
        <v>3851</v>
      </c>
      <c r="B4156" t="s">
        <v>4962</v>
      </c>
      <c r="C4156" t="s">
        <v>3886</v>
      </c>
      <c r="D4156">
        <v>2022</v>
      </c>
      <c r="E4156" t="s">
        <v>3860</v>
      </c>
      <c r="F4156" t="s">
        <v>3861</v>
      </c>
      <c r="G4156" t="s">
        <v>36</v>
      </c>
      <c r="H4156" t="s">
        <v>3862</v>
      </c>
      <c r="I4156">
        <v>65.948400000000007</v>
      </c>
      <c r="J4156">
        <v>4</v>
      </c>
    </row>
    <row r="4157" spans="1:10" hidden="1" x14ac:dyDescent="0.3">
      <c r="A4157" t="s">
        <v>3851</v>
      </c>
      <c r="B4157" t="s">
        <v>4793</v>
      </c>
      <c r="C4157" t="s">
        <v>3853</v>
      </c>
      <c r="D4157">
        <v>2014</v>
      </c>
      <c r="E4157" t="s">
        <v>3869</v>
      </c>
      <c r="F4157" t="s">
        <v>3861</v>
      </c>
      <c r="G4157" t="s">
        <v>17</v>
      </c>
      <c r="H4157" t="s">
        <v>3856</v>
      </c>
      <c r="I4157">
        <v>145.31020000000001</v>
      </c>
      <c r="J4157">
        <v>4</v>
      </c>
    </row>
    <row r="4158" spans="1:10" hidden="1" x14ac:dyDescent="0.3">
      <c r="A4158" t="s">
        <v>3857</v>
      </c>
      <c r="B4158" t="s">
        <v>4746</v>
      </c>
      <c r="C4158" t="s">
        <v>3853</v>
      </c>
      <c r="D4158">
        <v>2016</v>
      </c>
      <c r="E4158" t="s">
        <v>3865</v>
      </c>
      <c r="F4158" t="s">
        <v>3855</v>
      </c>
      <c r="G4158" t="s">
        <v>3866</v>
      </c>
      <c r="H4158" t="s">
        <v>3856</v>
      </c>
      <c r="I4158">
        <v>177.80019999999999</v>
      </c>
      <c r="J4158">
        <v>4</v>
      </c>
    </row>
    <row r="4159" spans="1:10" hidden="1" x14ac:dyDescent="0.3">
      <c r="A4159" t="s">
        <v>3857</v>
      </c>
      <c r="B4159" t="s">
        <v>5043</v>
      </c>
      <c r="C4159" t="s">
        <v>3859</v>
      </c>
      <c r="D4159">
        <v>2017</v>
      </c>
      <c r="E4159" t="s">
        <v>3888</v>
      </c>
      <c r="F4159" t="s">
        <v>3873</v>
      </c>
      <c r="G4159" t="s">
        <v>3866</v>
      </c>
      <c r="H4159" t="s">
        <v>3856</v>
      </c>
      <c r="I4159">
        <v>120.64400000000001</v>
      </c>
      <c r="J4159">
        <v>4</v>
      </c>
    </row>
    <row r="4160" spans="1:10" x14ac:dyDescent="0.3">
      <c r="A4160" t="s">
        <v>3857</v>
      </c>
      <c r="B4160" t="s">
        <v>5121</v>
      </c>
      <c r="C4160" t="s">
        <v>3886</v>
      </c>
      <c r="D4160">
        <v>2012</v>
      </c>
      <c r="E4160" t="s">
        <v>3854</v>
      </c>
      <c r="F4160" t="s">
        <v>3855</v>
      </c>
      <c r="G4160" t="s">
        <v>36</v>
      </c>
      <c r="H4160" t="s">
        <v>3856</v>
      </c>
      <c r="I4160">
        <v>255.7646</v>
      </c>
      <c r="J4160">
        <v>4</v>
      </c>
    </row>
    <row r="4161" spans="1:10" x14ac:dyDescent="0.3">
      <c r="A4161" t="s">
        <v>3857</v>
      </c>
      <c r="B4161" t="s">
        <v>5242</v>
      </c>
      <c r="C4161" t="s">
        <v>3932</v>
      </c>
      <c r="D4161">
        <v>2012</v>
      </c>
      <c r="E4161" t="s">
        <v>3854</v>
      </c>
      <c r="F4161" t="s">
        <v>3855</v>
      </c>
      <c r="G4161" t="s">
        <v>36</v>
      </c>
      <c r="H4161" t="s">
        <v>3856</v>
      </c>
      <c r="I4161">
        <v>148.70500000000001</v>
      </c>
      <c r="J4161">
        <v>4</v>
      </c>
    </row>
    <row r="4162" spans="1:10" x14ac:dyDescent="0.3">
      <c r="A4162" t="s">
        <v>3857</v>
      </c>
      <c r="B4162" t="s">
        <v>4123</v>
      </c>
      <c r="C4162" t="s">
        <v>3932</v>
      </c>
      <c r="D4162">
        <v>2012</v>
      </c>
      <c r="E4162" t="s">
        <v>3854</v>
      </c>
      <c r="F4162" t="s">
        <v>3855</v>
      </c>
      <c r="G4162" t="s">
        <v>36</v>
      </c>
      <c r="H4162" t="s">
        <v>3856</v>
      </c>
      <c r="I4162">
        <v>233.66159999999999</v>
      </c>
      <c r="J4162">
        <v>4</v>
      </c>
    </row>
    <row r="4163" spans="1:10" x14ac:dyDescent="0.3">
      <c r="A4163" t="s">
        <v>3857</v>
      </c>
      <c r="B4163" t="s">
        <v>5292</v>
      </c>
      <c r="C4163" t="s">
        <v>3911</v>
      </c>
      <c r="D4163">
        <v>2012</v>
      </c>
      <c r="E4163" t="s">
        <v>3854</v>
      </c>
      <c r="F4163" t="s">
        <v>3855</v>
      </c>
      <c r="G4163" t="s">
        <v>36</v>
      </c>
      <c r="H4163" t="s">
        <v>3856</v>
      </c>
      <c r="I4163">
        <v>165.3526</v>
      </c>
      <c r="J4163">
        <v>4</v>
      </c>
    </row>
    <row r="4164" spans="1:10" x14ac:dyDescent="0.3">
      <c r="A4164" t="s">
        <v>3857</v>
      </c>
      <c r="B4164" t="s">
        <v>5098</v>
      </c>
      <c r="C4164" t="s">
        <v>3868</v>
      </c>
      <c r="D4164">
        <v>2012</v>
      </c>
      <c r="E4164" t="s">
        <v>3854</v>
      </c>
      <c r="F4164" t="s">
        <v>3855</v>
      </c>
      <c r="G4164" t="s">
        <v>36</v>
      </c>
      <c r="H4164" t="s">
        <v>3856</v>
      </c>
      <c r="I4164">
        <v>93.180400000000006</v>
      </c>
      <c r="J4164">
        <v>4</v>
      </c>
    </row>
    <row r="4165" spans="1:10" x14ac:dyDescent="0.3">
      <c r="A4165" t="s">
        <v>3857</v>
      </c>
      <c r="B4165" t="s">
        <v>5053</v>
      </c>
      <c r="C4165" t="s">
        <v>3834</v>
      </c>
      <c r="D4165">
        <v>2012</v>
      </c>
      <c r="E4165" t="s">
        <v>3854</v>
      </c>
      <c r="F4165" t="s">
        <v>3855</v>
      </c>
      <c r="G4165" t="s">
        <v>36</v>
      </c>
      <c r="H4165" t="s">
        <v>3856</v>
      </c>
      <c r="I4165">
        <v>262.15940000000001</v>
      </c>
      <c r="J4165">
        <v>4</v>
      </c>
    </row>
    <row r="4166" spans="1:10" x14ac:dyDescent="0.3">
      <c r="A4166" t="s">
        <v>3857</v>
      </c>
      <c r="B4166" t="s">
        <v>4691</v>
      </c>
      <c r="C4166" t="s">
        <v>3834</v>
      </c>
      <c r="D4166">
        <v>2012</v>
      </c>
      <c r="E4166" t="s">
        <v>3854</v>
      </c>
      <c r="F4166" t="s">
        <v>3855</v>
      </c>
      <c r="G4166" t="s">
        <v>36</v>
      </c>
      <c r="H4166" t="s">
        <v>3856</v>
      </c>
      <c r="I4166">
        <v>77.667000000000002</v>
      </c>
      <c r="J4166">
        <v>4</v>
      </c>
    </row>
    <row r="4167" spans="1:10" x14ac:dyDescent="0.3">
      <c r="A4167" t="s">
        <v>3857</v>
      </c>
      <c r="B4167" t="s">
        <v>4796</v>
      </c>
      <c r="C4167" t="s">
        <v>3853</v>
      </c>
      <c r="D4167">
        <v>2012</v>
      </c>
      <c r="E4167" t="s">
        <v>3854</v>
      </c>
      <c r="F4167" t="s">
        <v>3855</v>
      </c>
      <c r="G4167" t="s">
        <v>36</v>
      </c>
      <c r="H4167" t="s">
        <v>3856</v>
      </c>
      <c r="I4167">
        <v>37.4848</v>
      </c>
      <c r="J4167">
        <v>4</v>
      </c>
    </row>
    <row r="4168" spans="1:10" x14ac:dyDescent="0.3">
      <c r="A4168" t="s">
        <v>3857</v>
      </c>
      <c r="B4168" t="s">
        <v>4527</v>
      </c>
      <c r="C4168" t="s">
        <v>3853</v>
      </c>
      <c r="D4168">
        <v>2012</v>
      </c>
      <c r="E4168" t="s">
        <v>3854</v>
      </c>
      <c r="F4168" t="s">
        <v>3855</v>
      </c>
      <c r="G4168" t="s">
        <v>36</v>
      </c>
      <c r="H4168" t="s">
        <v>3856</v>
      </c>
      <c r="I4168">
        <v>142.91540000000001</v>
      </c>
      <c r="J4168">
        <v>4</v>
      </c>
    </row>
    <row r="4169" spans="1:10" x14ac:dyDescent="0.3">
      <c r="A4169" t="s">
        <v>3857</v>
      </c>
      <c r="B4169" t="s">
        <v>5022</v>
      </c>
      <c r="C4169" t="s">
        <v>3853</v>
      </c>
      <c r="D4169">
        <v>2012</v>
      </c>
      <c r="E4169" t="s">
        <v>3854</v>
      </c>
      <c r="F4169" t="s">
        <v>3855</v>
      </c>
      <c r="G4169" t="s">
        <v>36</v>
      </c>
      <c r="H4169" t="s">
        <v>3856</v>
      </c>
      <c r="I4169">
        <v>104.52800000000001</v>
      </c>
      <c r="J4169">
        <v>4</v>
      </c>
    </row>
    <row r="4170" spans="1:10" x14ac:dyDescent="0.3">
      <c r="A4170" t="s">
        <v>3857</v>
      </c>
      <c r="B4170" t="s">
        <v>4296</v>
      </c>
      <c r="C4170" t="s">
        <v>3859</v>
      </c>
      <c r="D4170">
        <v>2012</v>
      </c>
      <c r="E4170" t="s">
        <v>3854</v>
      </c>
      <c r="F4170" t="s">
        <v>3855</v>
      </c>
      <c r="G4170" t="s">
        <v>36</v>
      </c>
      <c r="H4170" t="s">
        <v>3856</v>
      </c>
      <c r="I4170">
        <v>109.5228</v>
      </c>
      <c r="J4170">
        <v>4</v>
      </c>
    </row>
    <row r="4171" spans="1:10" x14ac:dyDescent="0.3">
      <c r="A4171" t="s">
        <v>3857</v>
      </c>
      <c r="B4171" t="s">
        <v>4225</v>
      </c>
      <c r="C4171" t="s">
        <v>3886</v>
      </c>
      <c r="D4171">
        <v>2012</v>
      </c>
      <c r="E4171" t="s">
        <v>3854</v>
      </c>
      <c r="F4171" t="s">
        <v>3855</v>
      </c>
      <c r="G4171" t="s">
        <v>36</v>
      </c>
      <c r="H4171" t="s">
        <v>3856</v>
      </c>
      <c r="I4171">
        <v>113.7544</v>
      </c>
      <c r="J4171">
        <v>4</v>
      </c>
    </row>
    <row r="4172" spans="1:10" x14ac:dyDescent="0.3">
      <c r="A4172" t="s">
        <v>3857</v>
      </c>
      <c r="B4172" t="s">
        <v>4580</v>
      </c>
      <c r="C4172" t="s">
        <v>3871</v>
      </c>
      <c r="D4172">
        <v>2012</v>
      </c>
      <c r="E4172" t="s">
        <v>3854</v>
      </c>
      <c r="F4172" t="s">
        <v>3855</v>
      </c>
      <c r="G4172" t="s">
        <v>36</v>
      </c>
      <c r="H4172" t="s">
        <v>3856</v>
      </c>
      <c r="I4172">
        <v>48.769199999999998</v>
      </c>
      <c r="J4172">
        <v>4</v>
      </c>
    </row>
    <row r="4173" spans="1:10" x14ac:dyDescent="0.3">
      <c r="A4173" t="s">
        <v>3851</v>
      </c>
      <c r="B4173" t="s">
        <v>5329</v>
      </c>
      <c r="C4173" t="s">
        <v>3932</v>
      </c>
      <c r="D4173">
        <v>2012</v>
      </c>
      <c r="E4173" t="s">
        <v>3854</v>
      </c>
      <c r="F4173" t="s">
        <v>3855</v>
      </c>
      <c r="G4173" t="s">
        <v>36</v>
      </c>
      <c r="H4173" t="s">
        <v>3856</v>
      </c>
      <c r="I4173">
        <v>105.8648</v>
      </c>
      <c r="J4173">
        <v>4</v>
      </c>
    </row>
    <row r="4174" spans="1:10" x14ac:dyDescent="0.3">
      <c r="A4174" t="s">
        <v>3851</v>
      </c>
      <c r="B4174" t="s">
        <v>4592</v>
      </c>
      <c r="C4174" t="s">
        <v>3932</v>
      </c>
      <c r="D4174">
        <v>2012</v>
      </c>
      <c r="E4174" t="s">
        <v>3854</v>
      </c>
      <c r="F4174" t="s">
        <v>3855</v>
      </c>
      <c r="G4174" t="s">
        <v>36</v>
      </c>
      <c r="H4174" t="s">
        <v>3856</v>
      </c>
      <c r="I4174">
        <v>83.293400000000005</v>
      </c>
      <c r="J4174">
        <v>4</v>
      </c>
    </row>
    <row r="4175" spans="1:10" x14ac:dyDescent="0.3">
      <c r="A4175" t="s">
        <v>3851</v>
      </c>
      <c r="B4175" t="s">
        <v>4607</v>
      </c>
      <c r="C4175" t="s">
        <v>3886</v>
      </c>
      <c r="D4175">
        <v>2012</v>
      </c>
      <c r="E4175" t="s">
        <v>3854</v>
      </c>
      <c r="F4175" t="s">
        <v>3855</v>
      </c>
      <c r="G4175" t="s">
        <v>36</v>
      </c>
      <c r="H4175" t="s">
        <v>3856</v>
      </c>
      <c r="I4175">
        <v>120.87820000000001</v>
      </c>
      <c r="J4175">
        <v>4</v>
      </c>
    </row>
    <row r="4176" spans="1:10" x14ac:dyDescent="0.3">
      <c r="A4176" t="s">
        <v>3857</v>
      </c>
      <c r="B4176" t="s">
        <v>3912</v>
      </c>
      <c r="C4176" t="s">
        <v>3880</v>
      </c>
      <c r="D4176">
        <v>2012</v>
      </c>
      <c r="E4176" t="s">
        <v>3854</v>
      </c>
      <c r="F4176" t="s">
        <v>3855</v>
      </c>
      <c r="G4176" t="s">
        <v>36</v>
      </c>
      <c r="H4176" t="s">
        <v>3856</v>
      </c>
      <c r="I4176">
        <v>169.179</v>
      </c>
      <c r="J4176">
        <v>4</v>
      </c>
    </row>
    <row r="4177" spans="1:10" x14ac:dyDescent="0.3">
      <c r="A4177" t="s">
        <v>3851</v>
      </c>
      <c r="B4177" t="s">
        <v>4294</v>
      </c>
      <c r="C4177" t="s">
        <v>3892</v>
      </c>
      <c r="D4177">
        <v>2012</v>
      </c>
      <c r="E4177" t="s">
        <v>3854</v>
      </c>
      <c r="F4177" t="s">
        <v>3855</v>
      </c>
      <c r="G4177" t="s">
        <v>36</v>
      </c>
      <c r="H4177" t="s">
        <v>3856</v>
      </c>
      <c r="I4177">
        <v>156.63140000000001</v>
      </c>
      <c r="J4177">
        <v>4</v>
      </c>
    </row>
    <row r="4178" spans="1:10" hidden="1" x14ac:dyDescent="0.3">
      <c r="A4178" t="s">
        <v>3857</v>
      </c>
      <c r="B4178" t="s">
        <v>4442</v>
      </c>
      <c r="C4178" t="s">
        <v>3886</v>
      </c>
      <c r="D4178">
        <v>2018</v>
      </c>
      <c r="E4178" t="s">
        <v>3975</v>
      </c>
      <c r="F4178" t="s">
        <v>3855</v>
      </c>
      <c r="G4178" t="s">
        <v>3866</v>
      </c>
      <c r="H4178" t="s">
        <v>3878</v>
      </c>
      <c r="I4178">
        <v>124.10720000000001</v>
      </c>
      <c r="J4178">
        <v>4</v>
      </c>
    </row>
    <row r="4179" spans="1:10" hidden="1" x14ac:dyDescent="0.3">
      <c r="A4179" t="s">
        <v>3857</v>
      </c>
      <c r="B4179" t="s">
        <v>5378</v>
      </c>
      <c r="C4179" t="s">
        <v>3886</v>
      </c>
      <c r="D4179">
        <v>2018</v>
      </c>
      <c r="E4179" t="s">
        <v>3975</v>
      </c>
      <c r="F4179" t="s">
        <v>3855</v>
      </c>
      <c r="G4179" t="s">
        <v>3866</v>
      </c>
      <c r="H4179" t="s">
        <v>3878</v>
      </c>
      <c r="I4179">
        <v>196.011</v>
      </c>
      <c r="J4179">
        <v>4</v>
      </c>
    </row>
    <row r="4180" spans="1:10" hidden="1" x14ac:dyDescent="0.3">
      <c r="A4180" t="s">
        <v>3857</v>
      </c>
      <c r="B4180" t="s">
        <v>4481</v>
      </c>
      <c r="C4180" t="s">
        <v>3871</v>
      </c>
      <c r="D4180">
        <v>2018</v>
      </c>
      <c r="E4180" t="s">
        <v>3975</v>
      </c>
      <c r="F4180" t="s">
        <v>3855</v>
      </c>
      <c r="G4180" t="s">
        <v>3866</v>
      </c>
      <c r="H4180" t="s">
        <v>3878</v>
      </c>
      <c r="I4180">
        <v>154.3972</v>
      </c>
      <c r="J4180">
        <v>4</v>
      </c>
    </row>
    <row r="4181" spans="1:10" hidden="1" x14ac:dyDescent="0.3">
      <c r="A4181" t="s">
        <v>3857</v>
      </c>
      <c r="B4181" t="s">
        <v>4035</v>
      </c>
      <c r="C4181" t="s">
        <v>3932</v>
      </c>
      <c r="D4181">
        <v>2018</v>
      </c>
      <c r="E4181" t="s">
        <v>3975</v>
      </c>
      <c r="F4181" t="s">
        <v>3855</v>
      </c>
      <c r="G4181" t="s">
        <v>3866</v>
      </c>
      <c r="H4181" t="s">
        <v>3878</v>
      </c>
      <c r="I4181">
        <v>123.83880000000001</v>
      </c>
      <c r="J4181">
        <v>4</v>
      </c>
    </row>
    <row r="4182" spans="1:10" hidden="1" x14ac:dyDescent="0.3">
      <c r="A4182" t="s">
        <v>3857</v>
      </c>
      <c r="B4182" t="s">
        <v>4898</v>
      </c>
      <c r="C4182" t="s">
        <v>3932</v>
      </c>
      <c r="D4182">
        <v>2018</v>
      </c>
      <c r="E4182" t="s">
        <v>3975</v>
      </c>
      <c r="F4182" t="s">
        <v>3855</v>
      </c>
      <c r="G4182" t="s">
        <v>3866</v>
      </c>
      <c r="H4182" t="s">
        <v>3878</v>
      </c>
      <c r="I4182">
        <v>81.861800000000002</v>
      </c>
      <c r="J4182">
        <v>4</v>
      </c>
    </row>
    <row r="4183" spans="1:10" hidden="1" x14ac:dyDescent="0.3">
      <c r="A4183" t="s">
        <v>3857</v>
      </c>
      <c r="B4183" t="s">
        <v>4603</v>
      </c>
      <c r="C4183" t="s">
        <v>3868</v>
      </c>
      <c r="D4183">
        <v>2018</v>
      </c>
      <c r="E4183" t="s">
        <v>3975</v>
      </c>
      <c r="F4183" t="s">
        <v>3855</v>
      </c>
      <c r="G4183" t="s">
        <v>3866</v>
      </c>
      <c r="H4183" t="s">
        <v>3878</v>
      </c>
      <c r="I4183">
        <v>191.9188</v>
      </c>
      <c r="J4183">
        <v>4</v>
      </c>
    </row>
    <row r="4184" spans="1:10" hidden="1" x14ac:dyDescent="0.3">
      <c r="A4184" t="s">
        <v>3857</v>
      </c>
      <c r="B4184" t="s">
        <v>4982</v>
      </c>
      <c r="C4184" t="s">
        <v>3853</v>
      </c>
      <c r="D4184">
        <v>2018</v>
      </c>
      <c r="E4184" t="s">
        <v>3975</v>
      </c>
      <c r="F4184" t="s">
        <v>3855</v>
      </c>
      <c r="G4184" t="s">
        <v>3866</v>
      </c>
      <c r="H4184" t="s">
        <v>3878</v>
      </c>
      <c r="I4184">
        <v>222.0772</v>
      </c>
      <c r="J4184">
        <v>4</v>
      </c>
    </row>
    <row r="4185" spans="1:10" hidden="1" x14ac:dyDescent="0.3">
      <c r="A4185" t="s">
        <v>3857</v>
      </c>
      <c r="B4185" t="s">
        <v>4631</v>
      </c>
      <c r="C4185" t="s">
        <v>3899</v>
      </c>
      <c r="D4185">
        <v>2018</v>
      </c>
      <c r="E4185" t="s">
        <v>3975</v>
      </c>
      <c r="F4185" t="s">
        <v>3855</v>
      </c>
      <c r="G4185" t="s">
        <v>3866</v>
      </c>
      <c r="H4185" t="s">
        <v>3878</v>
      </c>
      <c r="I4185">
        <v>115.9834</v>
      </c>
      <c r="J4185">
        <v>4</v>
      </c>
    </row>
    <row r="4186" spans="1:10" hidden="1" x14ac:dyDescent="0.3">
      <c r="A4186" t="s">
        <v>3857</v>
      </c>
      <c r="B4186" t="s">
        <v>5243</v>
      </c>
      <c r="C4186" t="s">
        <v>3859</v>
      </c>
      <c r="D4186">
        <v>2018</v>
      </c>
      <c r="E4186" t="s">
        <v>3975</v>
      </c>
      <c r="F4186" t="s">
        <v>3855</v>
      </c>
      <c r="G4186" t="s">
        <v>3866</v>
      </c>
      <c r="H4186" t="s">
        <v>3878</v>
      </c>
      <c r="I4186">
        <v>48.203400000000002</v>
      </c>
      <c r="J4186">
        <v>4</v>
      </c>
    </row>
    <row r="4187" spans="1:10" hidden="1" x14ac:dyDescent="0.3">
      <c r="A4187" t="s">
        <v>3857</v>
      </c>
      <c r="B4187" t="s">
        <v>4285</v>
      </c>
      <c r="C4187" t="s">
        <v>3880</v>
      </c>
      <c r="D4187">
        <v>2018</v>
      </c>
      <c r="E4187" t="s">
        <v>3975</v>
      </c>
      <c r="F4187" t="s">
        <v>3855</v>
      </c>
      <c r="G4187" t="s">
        <v>3866</v>
      </c>
      <c r="H4187" t="s">
        <v>3878</v>
      </c>
      <c r="I4187">
        <v>262.291</v>
      </c>
      <c r="J4187">
        <v>4</v>
      </c>
    </row>
    <row r="4188" spans="1:10" hidden="1" x14ac:dyDescent="0.3">
      <c r="A4188" t="s">
        <v>3857</v>
      </c>
      <c r="B4188" t="s">
        <v>4468</v>
      </c>
      <c r="C4188" t="s">
        <v>3902</v>
      </c>
      <c r="D4188">
        <v>2018</v>
      </c>
      <c r="E4188" t="s">
        <v>3975</v>
      </c>
      <c r="F4188" t="s">
        <v>3855</v>
      </c>
      <c r="G4188" t="s">
        <v>3866</v>
      </c>
      <c r="H4188" t="s">
        <v>3878</v>
      </c>
      <c r="I4188">
        <v>121.373</v>
      </c>
      <c r="J4188">
        <v>4</v>
      </c>
    </row>
    <row r="4189" spans="1:10" hidden="1" x14ac:dyDescent="0.3">
      <c r="A4189" t="s">
        <v>3851</v>
      </c>
      <c r="B4189" t="s">
        <v>4257</v>
      </c>
      <c r="C4189" t="s">
        <v>3932</v>
      </c>
      <c r="D4189">
        <v>2018</v>
      </c>
      <c r="E4189" t="s">
        <v>3975</v>
      </c>
      <c r="F4189" t="s">
        <v>3855</v>
      </c>
      <c r="G4189" t="s">
        <v>3866</v>
      </c>
      <c r="H4189" t="s">
        <v>3878</v>
      </c>
      <c r="I4189">
        <v>121.3098</v>
      </c>
      <c r="J4189">
        <v>4</v>
      </c>
    </row>
    <row r="4190" spans="1:10" hidden="1" x14ac:dyDescent="0.3">
      <c r="A4190" t="s">
        <v>3851</v>
      </c>
      <c r="B4190" t="s">
        <v>4103</v>
      </c>
      <c r="C4190" t="s">
        <v>3932</v>
      </c>
      <c r="D4190">
        <v>2018</v>
      </c>
      <c r="E4190" t="s">
        <v>3975</v>
      </c>
      <c r="F4190" t="s">
        <v>3855</v>
      </c>
      <c r="G4190" t="s">
        <v>3866</v>
      </c>
      <c r="H4190" t="s">
        <v>3878</v>
      </c>
      <c r="I4190">
        <v>198.011</v>
      </c>
      <c r="J4190">
        <v>4</v>
      </c>
    </row>
    <row r="4191" spans="1:10" hidden="1" x14ac:dyDescent="0.3">
      <c r="A4191" t="s">
        <v>3851</v>
      </c>
      <c r="B4191" t="s">
        <v>4307</v>
      </c>
      <c r="C4191" t="s">
        <v>3853</v>
      </c>
      <c r="D4191">
        <v>2018</v>
      </c>
      <c r="E4191" t="s">
        <v>3975</v>
      </c>
      <c r="F4191" t="s">
        <v>3855</v>
      </c>
      <c r="G4191" t="s">
        <v>3866</v>
      </c>
      <c r="H4191" t="s">
        <v>3878</v>
      </c>
      <c r="I4191">
        <v>107.1964</v>
      </c>
      <c r="J4191">
        <v>4</v>
      </c>
    </row>
    <row r="4192" spans="1:10" hidden="1" x14ac:dyDescent="0.3">
      <c r="A4192" t="s">
        <v>3857</v>
      </c>
      <c r="B4192" t="s">
        <v>4517</v>
      </c>
      <c r="C4192" t="s">
        <v>3880</v>
      </c>
      <c r="D4192">
        <v>2016</v>
      </c>
      <c r="E4192" t="s">
        <v>3865</v>
      </c>
      <c r="F4192" t="s">
        <v>3855</v>
      </c>
      <c r="G4192" t="s">
        <v>3866</v>
      </c>
      <c r="H4192" t="s">
        <v>3856</v>
      </c>
      <c r="I4192">
        <v>33.3874</v>
      </c>
      <c r="J4192">
        <v>4</v>
      </c>
    </row>
    <row r="4193" spans="1:10" hidden="1" x14ac:dyDescent="0.3">
      <c r="A4193" t="s">
        <v>3857</v>
      </c>
      <c r="B4193" t="s">
        <v>5239</v>
      </c>
      <c r="C4193" t="s">
        <v>3932</v>
      </c>
      <c r="D4193">
        <v>2016</v>
      </c>
      <c r="E4193" t="s">
        <v>3865</v>
      </c>
      <c r="F4193" t="s">
        <v>3855</v>
      </c>
      <c r="G4193" t="s">
        <v>3866</v>
      </c>
      <c r="H4193" t="s">
        <v>3856</v>
      </c>
      <c r="I4193">
        <v>92.543599999999998</v>
      </c>
      <c r="J4193">
        <v>4</v>
      </c>
    </row>
    <row r="4194" spans="1:10" hidden="1" x14ac:dyDescent="0.3">
      <c r="A4194" t="s">
        <v>3857</v>
      </c>
      <c r="B4194" t="s">
        <v>4525</v>
      </c>
      <c r="C4194" t="s">
        <v>3932</v>
      </c>
      <c r="D4194">
        <v>2016</v>
      </c>
      <c r="E4194" t="s">
        <v>3865</v>
      </c>
      <c r="F4194" t="s">
        <v>3855</v>
      </c>
      <c r="G4194" t="s">
        <v>3866</v>
      </c>
      <c r="H4194" t="s">
        <v>3856</v>
      </c>
      <c r="I4194">
        <v>194.4452</v>
      </c>
      <c r="J4194">
        <v>4</v>
      </c>
    </row>
    <row r="4195" spans="1:10" hidden="1" x14ac:dyDescent="0.3">
      <c r="A4195" t="s">
        <v>3857</v>
      </c>
      <c r="B4195" t="s">
        <v>5379</v>
      </c>
      <c r="C4195" t="s">
        <v>3868</v>
      </c>
      <c r="D4195">
        <v>2016</v>
      </c>
      <c r="E4195" t="s">
        <v>3865</v>
      </c>
      <c r="F4195" t="s">
        <v>3855</v>
      </c>
      <c r="G4195" t="s">
        <v>3866</v>
      </c>
      <c r="H4195" t="s">
        <v>3856</v>
      </c>
      <c r="I4195">
        <v>164.2842</v>
      </c>
      <c r="J4195">
        <v>4</v>
      </c>
    </row>
    <row r="4196" spans="1:10" hidden="1" x14ac:dyDescent="0.3">
      <c r="A4196" t="s">
        <v>3857</v>
      </c>
      <c r="B4196" t="s">
        <v>4353</v>
      </c>
      <c r="C4196" t="s">
        <v>3834</v>
      </c>
      <c r="D4196">
        <v>2016</v>
      </c>
      <c r="E4196" t="s">
        <v>3865</v>
      </c>
      <c r="F4196" t="s">
        <v>3855</v>
      </c>
      <c r="G4196" t="s">
        <v>3866</v>
      </c>
      <c r="H4196" t="s">
        <v>3856</v>
      </c>
      <c r="I4196">
        <v>232.86420000000001</v>
      </c>
      <c r="J4196">
        <v>4</v>
      </c>
    </row>
    <row r="4197" spans="1:10" hidden="1" x14ac:dyDescent="0.3">
      <c r="A4197" t="s">
        <v>3857</v>
      </c>
      <c r="B4197" t="s">
        <v>4159</v>
      </c>
      <c r="C4197" t="s">
        <v>3864</v>
      </c>
      <c r="D4197">
        <v>2016</v>
      </c>
      <c r="E4197" t="s">
        <v>3865</v>
      </c>
      <c r="F4197" t="s">
        <v>3855</v>
      </c>
      <c r="G4197" t="s">
        <v>3866</v>
      </c>
      <c r="H4197" t="s">
        <v>3856</v>
      </c>
      <c r="I4197">
        <v>106.428</v>
      </c>
      <c r="J4197">
        <v>4</v>
      </c>
    </row>
    <row r="4198" spans="1:10" hidden="1" x14ac:dyDescent="0.3">
      <c r="A4198" t="s">
        <v>3857</v>
      </c>
      <c r="B4198" t="s">
        <v>4186</v>
      </c>
      <c r="C4198" t="s">
        <v>3853</v>
      </c>
      <c r="D4198">
        <v>2016</v>
      </c>
      <c r="E4198" t="s">
        <v>3865</v>
      </c>
      <c r="F4198" t="s">
        <v>3855</v>
      </c>
      <c r="G4198" t="s">
        <v>3866</v>
      </c>
      <c r="H4198" t="s">
        <v>3856</v>
      </c>
      <c r="I4198">
        <v>105.53060000000001</v>
      </c>
      <c r="J4198">
        <v>4</v>
      </c>
    </row>
    <row r="4199" spans="1:10" hidden="1" x14ac:dyDescent="0.3">
      <c r="A4199" t="s">
        <v>3857</v>
      </c>
      <c r="B4199" t="s">
        <v>4556</v>
      </c>
      <c r="C4199" t="s">
        <v>3859</v>
      </c>
      <c r="D4199">
        <v>2016</v>
      </c>
      <c r="E4199" t="s">
        <v>3865</v>
      </c>
      <c r="F4199" t="s">
        <v>3855</v>
      </c>
      <c r="G4199" t="s">
        <v>3866</v>
      </c>
      <c r="H4199" t="s">
        <v>3856</v>
      </c>
      <c r="I4199">
        <v>125.2362</v>
      </c>
      <c r="J4199">
        <v>4</v>
      </c>
    </row>
    <row r="4200" spans="1:10" hidden="1" x14ac:dyDescent="0.3">
      <c r="A4200" t="s">
        <v>3857</v>
      </c>
      <c r="B4200" t="s">
        <v>4728</v>
      </c>
      <c r="C4200" t="s">
        <v>3880</v>
      </c>
      <c r="D4200">
        <v>2016</v>
      </c>
      <c r="E4200" t="s">
        <v>3865</v>
      </c>
      <c r="F4200" t="s">
        <v>3855</v>
      </c>
      <c r="G4200" t="s">
        <v>3866</v>
      </c>
      <c r="H4200" t="s">
        <v>3856</v>
      </c>
      <c r="I4200">
        <v>257.99619999999999</v>
      </c>
      <c r="J4200">
        <v>4</v>
      </c>
    </row>
    <row r="4201" spans="1:10" hidden="1" x14ac:dyDescent="0.3">
      <c r="A4201" t="s">
        <v>3857</v>
      </c>
      <c r="B4201" t="s">
        <v>4078</v>
      </c>
      <c r="C4201" t="s">
        <v>3880</v>
      </c>
      <c r="D4201">
        <v>2016</v>
      </c>
      <c r="E4201" t="s">
        <v>3865</v>
      </c>
      <c r="F4201" t="s">
        <v>3855</v>
      </c>
      <c r="G4201" t="s">
        <v>3866</v>
      </c>
      <c r="H4201" t="s">
        <v>3856</v>
      </c>
      <c r="I4201">
        <v>179.69759999999999</v>
      </c>
      <c r="J4201">
        <v>4</v>
      </c>
    </row>
    <row r="4202" spans="1:10" hidden="1" x14ac:dyDescent="0.3">
      <c r="A4202" t="s">
        <v>3857</v>
      </c>
      <c r="B4202" t="s">
        <v>4810</v>
      </c>
      <c r="C4202" t="s">
        <v>3892</v>
      </c>
      <c r="D4202">
        <v>2016</v>
      </c>
      <c r="E4202" t="s">
        <v>3865</v>
      </c>
      <c r="F4202" t="s">
        <v>3855</v>
      </c>
      <c r="G4202" t="s">
        <v>3866</v>
      </c>
      <c r="H4202" t="s">
        <v>3856</v>
      </c>
      <c r="I4202">
        <v>220.07980000000001</v>
      </c>
      <c r="J4202">
        <v>4</v>
      </c>
    </row>
    <row r="4203" spans="1:10" hidden="1" x14ac:dyDescent="0.3">
      <c r="A4203" t="s">
        <v>3857</v>
      </c>
      <c r="B4203" t="s">
        <v>3901</v>
      </c>
      <c r="C4203" t="s">
        <v>3902</v>
      </c>
      <c r="D4203">
        <v>2016</v>
      </c>
      <c r="E4203" t="s">
        <v>3865</v>
      </c>
      <c r="F4203" t="s">
        <v>3855</v>
      </c>
      <c r="G4203" t="s">
        <v>3866</v>
      </c>
      <c r="H4203" t="s">
        <v>3856</v>
      </c>
      <c r="I4203">
        <v>50.666600000000003</v>
      </c>
      <c r="J4203">
        <v>4</v>
      </c>
    </row>
    <row r="4204" spans="1:10" hidden="1" x14ac:dyDescent="0.3">
      <c r="A4204" t="s">
        <v>3857</v>
      </c>
      <c r="B4204" t="s">
        <v>5360</v>
      </c>
      <c r="C4204" t="s">
        <v>3886</v>
      </c>
      <c r="D4204">
        <v>2016</v>
      </c>
      <c r="E4204" t="s">
        <v>3865</v>
      </c>
      <c r="F4204" t="s">
        <v>3855</v>
      </c>
      <c r="G4204" t="s">
        <v>3866</v>
      </c>
      <c r="H4204" t="s">
        <v>3856</v>
      </c>
      <c r="I4204">
        <v>154.434</v>
      </c>
      <c r="J4204">
        <v>4</v>
      </c>
    </row>
    <row r="4205" spans="1:10" hidden="1" x14ac:dyDescent="0.3">
      <c r="A4205" t="s">
        <v>3857</v>
      </c>
      <c r="B4205" t="s">
        <v>4862</v>
      </c>
      <c r="C4205" t="s">
        <v>3886</v>
      </c>
      <c r="D4205">
        <v>2016</v>
      </c>
      <c r="E4205" t="s">
        <v>3865</v>
      </c>
      <c r="F4205" t="s">
        <v>3855</v>
      </c>
      <c r="G4205" t="s">
        <v>3866</v>
      </c>
      <c r="H4205" t="s">
        <v>3856</v>
      </c>
      <c r="I4205">
        <v>155.56299999999999</v>
      </c>
      <c r="J4205">
        <v>4</v>
      </c>
    </row>
    <row r="4206" spans="1:10" hidden="1" x14ac:dyDescent="0.3">
      <c r="A4206" t="s">
        <v>3857</v>
      </c>
      <c r="B4206" t="s">
        <v>4460</v>
      </c>
      <c r="C4206" t="s">
        <v>3886</v>
      </c>
      <c r="D4206">
        <v>2016</v>
      </c>
      <c r="E4206" t="s">
        <v>3865</v>
      </c>
      <c r="F4206" t="s">
        <v>3855</v>
      </c>
      <c r="G4206" t="s">
        <v>3866</v>
      </c>
      <c r="H4206" t="s">
        <v>3856</v>
      </c>
      <c r="I4206">
        <v>107.0622</v>
      </c>
      <c r="J4206">
        <v>4</v>
      </c>
    </row>
    <row r="4207" spans="1:10" hidden="1" x14ac:dyDescent="0.3">
      <c r="A4207" t="s">
        <v>3857</v>
      </c>
      <c r="B4207" t="s">
        <v>4286</v>
      </c>
      <c r="C4207" t="s">
        <v>3871</v>
      </c>
      <c r="D4207">
        <v>2016</v>
      </c>
      <c r="E4207" t="s">
        <v>3865</v>
      </c>
      <c r="F4207" t="s">
        <v>3855</v>
      </c>
      <c r="G4207" t="s">
        <v>3866</v>
      </c>
      <c r="H4207" t="s">
        <v>3856</v>
      </c>
      <c r="I4207">
        <v>114.586</v>
      </c>
      <c r="J4207">
        <v>4</v>
      </c>
    </row>
    <row r="4208" spans="1:10" hidden="1" x14ac:dyDescent="0.3">
      <c r="A4208" t="s">
        <v>3851</v>
      </c>
      <c r="B4208" t="s">
        <v>5262</v>
      </c>
      <c r="C4208" t="s">
        <v>3932</v>
      </c>
      <c r="D4208">
        <v>2016</v>
      </c>
      <c r="E4208" t="s">
        <v>3865</v>
      </c>
      <c r="F4208" t="s">
        <v>3855</v>
      </c>
      <c r="G4208" t="s">
        <v>3866</v>
      </c>
      <c r="H4208" t="s">
        <v>3856</v>
      </c>
      <c r="I4208">
        <v>241.81960000000001</v>
      </c>
      <c r="J4208">
        <v>4</v>
      </c>
    </row>
    <row r="4209" spans="1:10" hidden="1" x14ac:dyDescent="0.3">
      <c r="A4209" t="s">
        <v>3851</v>
      </c>
      <c r="B4209" t="s">
        <v>4804</v>
      </c>
      <c r="C4209" t="s">
        <v>3834</v>
      </c>
      <c r="D4209">
        <v>2016</v>
      </c>
      <c r="E4209" t="s">
        <v>3865</v>
      </c>
      <c r="F4209" t="s">
        <v>3855</v>
      </c>
      <c r="G4209" t="s">
        <v>3866</v>
      </c>
      <c r="H4209" t="s">
        <v>3856</v>
      </c>
      <c r="I4209">
        <v>213.98759999999999</v>
      </c>
      <c r="J4209">
        <v>4</v>
      </c>
    </row>
    <row r="4210" spans="1:10" hidden="1" x14ac:dyDescent="0.3">
      <c r="A4210" t="s">
        <v>3851</v>
      </c>
      <c r="B4210" t="s">
        <v>4201</v>
      </c>
      <c r="C4210" t="s">
        <v>3853</v>
      </c>
      <c r="D4210">
        <v>2016</v>
      </c>
      <c r="E4210" t="s">
        <v>3865</v>
      </c>
      <c r="F4210" t="s">
        <v>3855</v>
      </c>
      <c r="G4210" t="s">
        <v>3866</v>
      </c>
      <c r="H4210" t="s">
        <v>3856</v>
      </c>
      <c r="I4210">
        <v>226.30359999999999</v>
      </c>
      <c r="J4210">
        <v>4</v>
      </c>
    </row>
    <row r="4211" spans="1:10" hidden="1" x14ac:dyDescent="0.3">
      <c r="A4211" t="s">
        <v>3851</v>
      </c>
      <c r="B4211" t="s">
        <v>4604</v>
      </c>
      <c r="C4211" t="s">
        <v>3892</v>
      </c>
      <c r="D4211">
        <v>2016</v>
      </c>
      <c r="E4211" t="s">
        <v>3865</v>
      </c>
      <c r="F4211" t="s">
        <v>3855</v>
      </c>
      <c r="G4211" t="s">
        <v>3866</v>
      </c>
      <c r="H4211" t="s">
        <v>3856</v>
      </c>
      <c r="I4211">
        <v>149.9366</v>
      </c>
      <c r="J4211">
        <v>4</v>
      </c>
    </row>
    <row r="4212" spans="1:10" hidden="1" x14ac:dyDescent="0.3">
      <c r="A4212" t="s">
        <v>3851</v>
      </c>
      <c r="B4212" t="s">
        <v>5380</v>
      </c>
      <c r="C4212" t="s">
        <v>3886</v>
      </c>
      <c r="D4212">
        <v>2016</v>
      </c>
      <c r="E4212" t="s">
        <v>3865</v>
      </c>
      <c r="F4212" t="s">
        <v>3855</v>
      </c>
      <c r="G4212" t="s">
        <v>3866</v>
      </c>
      <c r="H4212" t="s">
        <v>3856</v>
      </c>
      <c r="I4212">
        <v>119.6756</v>
      </c>
      <c r="J4212">
        <v>4</v>
      </c>
    </row>
    <row r="4213" spans="1:10" hidden="1" x14ac:dyDescent="0.3">
      <c r="A4213" t="s">
        <v>3851</v>
      </c>
      <c r="B4213" t="s">
        <v>4367</v>
      </c>
      <c r="C4213" t="s">
        <v>3886</v>
      </c>
      <c r="D4213">
        <v>2016</v>
      </c>
      <c r="E4213" t="s">
        <v>3865</v>
      </c>
      <c r="F4213" t="s">
        <v>3855</v>
      </c>
      <c r="G4213" t="s">
        <v>3866</v>
      </c>
      <c r="H4213" t="s">
        <v>3856</v>
      </c>
      <c r="I4213">
        <v>110.5544</v>
      </c>
      <c r="J4213">
        <v>4</v>
      </c>
    </row>
    <row r="4214" spans="1:10" hidden="1" x14ac:dyDescent="0.3">
      <c r="A4214" t="s">
        <v>3851</v>
      </c>
      <c r="B4214" t="s">
        <v>5331</v>
      </c>
      <c r="C4214" t="s">
        <v>3864</v>
      </c>
      <c r="D4214">
        <v>2016</v>
      </c>
      <c r="E4214" t="s">
        <v>3865</v>
      </c>
      <c r="F4214" t="s">
        <v>3855</v>
      </c>
      <c r="G4214" t="s">
        <v>3866</v>
      </c>
      <c r="H4214" t="s">
        <v>3856</v>
      </c>
      <c r="I4214">
        <v>230.20099999999999</v>
      </c>
      <c r="J4214">
        <v>4</v>
      </c>
    </row>
    <row r="4215" spans="1:10" x14ac:dyDescent="0.3">
      <c r="A4215" t="s">
        <v>3857</v>
      </c>
      <c r="B4215" t="s">
        <v>4115</v>
      </c>
      <c r="C4215" t="s">
        <v>3859</v>
      </c>
      <c r="D4215">
        <v>2015</v>
      </c>
      <c r="E4215" t="s">
        <v>3872</v>
      </c>
      <c r="F4215" t="s">
        <v>3873</v>
      </c>
      <c r="G4215" t="s">
        <v>36</v>
      </c>
      <c r="H4215" t="s">
        <v>3856</v>
      </c>
      <c r="I4215">
        <v>37.653199999999998</v>
      </c>
      <c r="J4215">
        <v>4</v>
      </c>
    </row>
    <row r="4216" spans="1:10" x14ac:dyDescent="0.3">
      <c r="A4216" t="s">
        <v>3857</v>
      </c>
      <c r="B4216" t="s">
        <v>5063</v>
      </c>
      <c r="C4216" t="s">
        <v>3880</v>
      </c>
      <c r="D4216">
        <v>2015</v>
      </c>
      <c r="E4216" t="s">
        <v>3872</v>
      </c>
      <c r="F4216" t="s">
        <v>3873</v>
      </c>
      <c r="G4216" t="s">
        <v>36</v>
      </c>
      <c r="H4216" t="s">
        <v>3856</v>
      </c>
      <c r="I4216">
        <v>214.51920000000001</v>
      </c>
      <c r="J4216">
        <v>4</v>
      </c>
    </row>
    <row r="4217" spans="1:10" x14ac:dyDescent="0.3">
      <c r="A4217" t="s">
        <v>3857</v>
      </c>
      <c r="B4217" t="s">
        <v>3931</v>
      </c>
      <c r="C4217" t="s">
        <v>3932</v>
      </c>
      <c r="D4217">
        <v>2020</v>
      </c>
      <c r="E4217" t="s">
        <v>3875</v>
      </c>
      <c r="F4217" t="s">
        <v>3873</v>
      </c>
      <c r="G4217" t="s">
        <v>36</v>
      </c>
      <c r="H4217" t="s">
        <v>3856</v>
      </c>
      <c r="I4217">
        <v>83.125</v>
      </c>
      <c r="J4217">
        <v>4</v>
      </c>
    </row>
    <row r="4218" spans="1:10" x14ac:dyDescent="0.3">
      <c r="A4218" t="s">
        <v>3857</v>
      </c>
      <c r="B4218" t="s">
        <v>5336</v>
      </c>
      <c r="C4218" t="s">
        <v>3880</v>
      </c>
      <c r="D4218">
        <v>2020</v>
      </c>
      <c r="E4218" t="s">
        <v>3875</v>
      </c>
      <c r="F4218" t="s">
        <v>3873</v>
      </c>
      <c r="G4218" t="s">
        <v>36</v>
      </c>
      <c r="H4218" t="s">
        <v>3856</v>
      </c>
      <c r="I4218">
        <v>165.8526</v>
      </c>
      <c r="J4218">
        <v>4</v>
      </c>
    </row>
    <row r="4219" spans="1:10" x14ac:dyDescent="0.3">
      <c r="A4219" t="s">
        <v>3857</v>
      </c>
      <c r="B4219" t="s">
        <v>5211</v>
      </c>
      <c r="C4219" t="s">
        <v>3895</v>
      </c>
      <c r="D4219">
        <v>2015</v>
      </c>
      <c r="E4219" t="s">
        <v>3872</v>
      </c>
      <c r="F4219" t="s">
        <v>3873</v>
      </c>
      <c r="G4219" t="s">
        <v>36</v>
      </c>
      <c r="H4219" t="s">
        <v>3856</v>
      </c>
      <c r="I4219">
        <v>43.845399999999998</v>
      </c>
      <c r="J4219">
        <v>4</v>
      </c>
    </row>
    <row r="4220" spans="1:10" x14ac:dyDescent="0.3">
      <c r="A4220" t="s">
        <v>3857</v>
      </c>
      <c r="B4220" t="s">
        <v>4627</v>
      </c>
      <c r="C4220" t="s">
        <v>3895</v>
      </c>
      <c r="D4220">
        <v>2015</v>
      </c>
      <c r="E4220" t="s">
        <v>3872</v>
      </c>
      <c r="F4220" t="s">
        <v>3873</v>
      </c>
      <c r="G4220" t="s">
        <v>36</v>
      </c>
      <c r="H4220" t="s">
        <v>3856</v>
      </c>
      <c r="I4220">
        <v>231.96680000000001</v>
      </c>
      <c r="J4220">
        <v>4</v>
      </c>
    </row>
    <row r="4221" spans="1:10" x14ac:dyDescent="0.3">
      <c r="A4221" t="s">
        <v>3857</v>
      </c>
      <c r="B4221" t="s">
        <v>4342</v>
      </c>
      <c r="C4221" t="s">
        <v>3834</v>
      </c>
      <c r="D4221">
        <v>2015</v>
      </c>
      <c r="E4221" t="s">
        <v>3872</v>
      </c>
      <c r="F4221" t="s">
        <v>3873</v>
      </c>
      <c r="G4221" t="s">
        <v>36</v>
      </c>
      <c r="H4221" t="s">
        <v>3856</v>
      </c>
      <c r="I4221">
        <v>178.03440000000001</v>
      </c>
      <c r="J4221">
        <v>4</v>
      </c>
    </row>
    <row r="4222" spans="1:10" x14ac:dyDescent="0.3">
      <c r="A4222" t="s">
        <v>3857</v>
      </c>
      <c r="B4222" t="s">
        <v>4709</v>
      </c>
      <c r="C4222" t="s">
        <v>3834</v>
      </c>
      <c r="D4222">
        <v>2015</v>
      </c>
      <c r="E4222" t="s">
        <v>3872</v>
      </c>
      <c r="F4222" t="s">
        <v>3873</v>
      </c>
      <c r="G4222" t="s">
        <v>36</v>
      </c>
      <c r="H4222" t="s">
        <v>3856</v>
      </c>
      <c r="I4222">
        <v>228.83519999999999</v>
      </c>
      <c r="J4222">
        <v>4</v>
      </c>
    </row>
    <row r="4223" spans="1:10" hidden="1" x14ac:dyDescent="0.3">
      <c r="A4223" t="s">
        <v>3857</v>
      </c>
      <c r="B4223" t="s">
        <v>4750</v>
      </c>
      <c r="C4223" t="s">
        <v>3859</v>
      </c>
      <c r="D4223">
        <v>2015</v>
      </c>
      <c r="E4223" t="s">
        <v>3872</v>
      </c>
      <c r="F4223" t="s">
        <v>3873</v>
      </c>
      <c r="G4223" t="s">
        <v>3866</v>
      </c>
      <c r="H4223" t="s">
        <v>3856</v>
      </c>
      <c r="I4223">
        <v>163.7842</v>
      </c>
      <c r="J4223">
        <v>4</v>
      </c>
    </row>
    <row r="4224" spans="1:10" hidden="1" x14ac:dyDescent="0.3">
      <c r="A4224" t="s">
        <v>3857</v>
      </c>
      <c r="B4224" t="s">
        <v>4556</v>
      </c>
      <c r="C4224" t="s">
        <v>3859</v>
      </c>
      <c r="D4224">
        <v>2015</v>
      </c>
      <c r="E4224" t="s">
        <v>3872</v>
      </c>
      <c r="F4224" t="s">
        <v>3873</v>
      </c>
      <c r="G4224" t="s">
        <v>3866</v>
      </c>
      <c r="H4224" t="s">
        <v>3856</v>
      </c>
      <c r="I4224">
        <v>127.7362</v>
      </c>
      <c r="J4224">
        <v>4</v>
      </c>
    </row>
    <row r="4225" spans="1:10" hidden="1" x14ac:dyDescent="0.3">
      <c r="A4225" t="s">
        <v>3857</v>
      </c>
      <c r="B4225" t="s">
        <v>4412</v>
      </c>
      <c r="C4225" t="s">
        <v>3880</v>
      </c>
      <c r="D4225">
        <v>2015</v>
      </c>
      <c r="E4225" t="s">
        <v>3872</v>
      </c>
      <c r="F4225" t="s">
        <v>3873</v>
      </c>
      <c r="G4225" t="s">
        <v>3866</v>
      </c>
      <c r="H4225" t="s">
        <v>3856</v>
      </c>
      <c r="I4225">
        <v>119.8124</v>
      </c>
      <c r="J4225">
        <v>4</v>
      </c>
    </row>
    <row r="4226" spans="1:10" hidden="1" x14ac:dyDescent="0.3">
      <c r="A4226" t="s">
        <v>3857</v>
      </c>
      <c r="B4226" t="s">
        <v>5220</v>
      </c>
      <c r="C4226" t="s">
        <v>3880</v>
      </c>
      <c r="D4226">
        <v>2015</v>
      </c>
      <c r="E4226" t="s">
        <v>3872</v>
      </c>
      <c r="F4226" t="s">
        <v>3873</v>
      </c>
      <c r="G4226" t="s">
        <v>3866</v>
      </c>
      <c r="H4226" t="s">
        <v>3856</v>
      </c>
      <c r="I4226">
        <v>158.7604</v>
      </c>
      <c r="J4226">
        <v>4</v>
      </c>
    </row>
    <row r="4227" spans="1:10" hidden="1" x14ac:dyDescent="0.3">
      <c r="A4227" t="s">
        <v>3857</v>
      </c>
      <c r="B4227" t="s">
        <v>5135</v>
      </c>
      <c r="C4227" t="s">
        <v>3880</v>
      </c>
      <c r="D4227">
        <v>2015</v>
      </c>
      <c r="E4227" t="s">
        <v>3872</v>
      </c>
      <c r="F4227" t="s">
        <v>3873</v>
      </c>
      <c r="G4227" t="s">
        <v>3866</v>
      </c>
      <c r="H4227" t="s">
        <v>3856</v>
      </c>
      <c r="I4227">
        <v>145.11019999999999</v>
      </c>
      <c r="J4227">
        <v>4</v>
      </c>
    </row>
    <row r="4228" spans="1:10" hidden="1" x14ac:dyDescent="0.3">
      <c r="A4228" t="s">
        <v>3857</v>
      </c>
      <c r="B4228" t="s">
        <v>4619</v>
      </c>
      <c r="C4228" t="s">
        <v>3902</v>
      </c>
      <c r="D4228">
        <v>2015</v>
      </c>
      <c r="E4228" t="s">
        <v>3872</v>
      </c>
      <c r="F4228" t="s">
        <v>3873</v>
      </c>
      <c r="G4228" t="s">
        <v>3866</v>
      </c>
      <c r="H4228" t="s">
        <v>3856</v>
      </c>
      <c r="I4228">
        <v>143.447</v>
      </c>
      <c r="J4228">
        <v>4</v>
      </c>
    </row>
    <row r="4229" spans="1:10" hidden="1" x14ac:dyDescent="0.3">
      <c r="A4229" t="s">
        <v>3857</v>
      </c>
      <c r="B4229" t="s">
        <v>4316</v>
      </c>
      <c r="C4229" t="s">
        <v>3886</v>
      </c>
      <c r="D4229">
        <v>2015</v>
      </c>
      <c r="E4229" t="s">
        <v>3872</v>
      </c>
      <c r="F4229" t="s">
        <v>3873</v>
      </c>
      <c r="G4229" t="s">
        <v>3866</v>
      </c>
      <c r="H4229" t="s">
        <v>3856</v>
      </c>
      <c r="I4229">
        <v>159.69200000000001</v>
      </c>
      <c r="J4229">
        <v>4</v>
      </c>
    </row>
    <row r="4230" spans="1:10" hidden="1" x14ac:dyDescent="0.3">
      <c r="A4230" t="s">
        <v>3857</v>
      </c>
      <c r="B4230" t="s">
        <v>5177</v>
      </c>
      <c r="C4230" t="s">
        <v>3886</v>
      </c>
      <c r="D4230">
        <v>2015</v>
      </c>
      <c r="E4230" t="s">
        <v>3872</v>
      </c>
      <c r="F4230" t="s">
        <v>3873</v>
      </c>
      <c r="G4230" t="s">
        <v>3866</v>
      </c>
      <c r="H4230" t="s">
        <v>3856</v>
      </c>
      <c r="I4230">
        <v>120.3124</v>
      </c>
      <c r="J4230">
        <v>4</v>
      </c>
    </row>
    <row r="4231" spans="1:10" hidden="1" x14ac:dyDescent="0.3">
      <c r="A4231" t="s">
        <v>3857</v>
      </c>
      <c r="B4231" t="s">
        <v>4924</v>
      </c>
      <c r="C4231" t="s">
        <v>3886</v>
      </c>
      <c r="D4231">
        <v>2015</v>
      </c>
      <c r="E4231" t="s">
        <v>3872</v>
      </c>
      <c r="F4231" t="s">
        <v>3873</v>
      </c>
      <c r="G4231" t="s">
        <v>3866</v>
      </c>
      <c r="H4231" t="s">
        <v>3856</v>
      </c>
      <c r="I4231">
        <v>236.35640000000001</v>
      </c>
      <c r="J4231">
        <v>4</v>
      </c>
    </row>
    <row r="4232" spans="1:10" hidden="1" x14ac:dyDescent="0.3">
      <c r="A4232" t="s">
        <v>3857</v>
      </c>
      <c r="B4232" t="s">
        <v>4839</v>
      </c>
      <c r="C4232" t="s">
        <v>3886</v>
      </c>
      <c r="D4232">
        <v>2015</v>
      </c>
      <c r="E4232" t="s">
        <v>3872</v>
      </c>
      <c r="F4232" t="s">
        <v>3873</v>
      </c>
      <c r="G4232" t="s">
        <v>3866</v>
      </c>
      <c r="H4232" t="s">
        <v>3856</v>
      </c>
      <c r="I4232">
        <v>214.02180000000001</v>
      </c>
      <c r="J4232">
        <v>4</v>
      </c>
    </row>
    <row r="4233" spans="1:10" hidden="1" x14ac:dyDescent="0.3">
      <c r="A4233" t="s">
        <v>3857</v>
      </c>
      <c r="B4233" t="s">
        <v>4035</v>
      </c>
      <c r="C4233" t="s">
        <v>3932</v>
      </c>
      <c r="D4233">
        <v>2020</v>
      </c>
      <c r="E4233" t="s">
        <v>3875</v>
      </c>
      <c r="F4233" t="s">
        <v>3873</v>
      </c>
      <c r="G4233" t="s">
        <v>3866</v>
      </c>
      <c r="H4233" t="s">
        <v>3856</v>
      </c>
      <c r="I4233">
        <v>124.1388</v>
      </c>
      <c r="J4233">
        <v>4</v>
      </c>
    </row>
    <row r="4234" spans="1:10" hidden="1" x14ac:dyDescent="0.3">
      <c r="A4234" t="s">
        <v>3857</v>
      </c>
      <c r="B4234" t="s">
        <v>4122</v>
      </c>
      <c r="C4234" t="s">
        <v>3932</v>
      </c>
      <c r="D4234">
        <v>2020</v>
      </c>
      <c r="E4234" t="s">
        <v>3875</v>
      </c>
      <c r="F4234" t="s">
        <v>3873</v>
      </c>
      <c r="G4234" t="s">
        <v>3866</v>
      </c>
      <c r="H4234" t="s">
        <v>3856</v>
      </c>
      <c r="I4234">
        <v>133.32839999999999</v>
      </c>
      <c r="J4234">
        <v>4</v>
      </c>
    </row>
    <row r="4235" spans="1:10" hidden="1" x14ac:dyDescent="0.3">
      <c r="A4235" t="s">
        <v>3857</v>
      </c>
      <c r="B4235" t="s">
        <v>4205</v>
      </c>
      <c r="C4235" t="s">
        <v>3911</v>
      </c>
      <c r="D4235">
        <v>2020</v>
      </c>
      <c r="E4235" t="s">
        <v>3875</v>
      </c>
      <c r="F4235" t="s">
        <v>3873</v>
      </c>
      <c r="G4235" t="s">
        <v>3866</v>
      </c>
      <c r="H4235" t="s">
        <v>3856</v>
      </c>
      <c r="I4235">
        <v>133.0626</v>
      </c>
      <c r="J4235">
        <v>4</v>
      </c>
    </row>
    <row r="4236" spans="1:10" hidden="1" x14ac:dyDescent="0.3">
      <c r="A4236" t="s">
        <v>3857</v>
      </c>
      <c r="B4236" t="s">
        <v>4039</v>
      </c>
      <c r="C4236" t="s">
        <v>3868</v>
      </c>
      <c r="D4236">
        <v>2020</v>
      </c>
      <c r="E4236" t="s">
        <v>3875</v>
      </c>
      <c r="F4236" t="s">
        <v>3873</v>
      </c>
      <c r="G4236" t="s">
        <v>3866</v>
      </c>
      <c r="H4236" t="s">
        <v>3856</v>
      </c>
      <c r="I4236">
        <v>90.948800000000006</v>
      </c>
      <c r="J4236">
        <v>4</v>
      </c>
    </row>
    <row r="4237" spans="1:10" hidden="1" x14ac:dyDescent="0.3">
      <c r="A4237" t="s">
        <v>3857</v>
      </c>
      <c r="B4237" t="s">
        <v>4374</v>
      </c>
      <c r="C4237" t="s">
        <v>3868</v>
      </c>
      <c r="D4237">
        <v>2020</v>
      </c>
      <c r="E4237" t="s">
        <v>3875</v>
      </c>
      <c r="F4237" t="s">
        <v>3873</v>
      </c>
      <c r="G4237" t="s">
        <v>3866</v>
      </c>
      <c r="H4237" t="s">
        <v>3856</v>
      </c>
      <c r="I4237">
        <v>180.2002</v>
      </c>
      <c r="J4237">
        <v>4</v>
      </c>
    </row>
    <row r="4238" spans="1:10" hidden="1" x14ac:dyDescent="0.3">
      <c r="A4238" t="s">
        <v>3857</v>
      </c>
      <c r="B4238" t="s">
        <v>4624</v>
      </c>
      <c r="C4238" t="s">
        <v>3834</v>
      </c>
      <c r="D4238">
        <v>2020</v>
      </c>
      <c r="E4238" t="s">
        <v>3875</v>
      </c>
      <c r="F4238" t="s">
        <v>3873</v>
      </c>
      <c r="G4238" t="s">
        <v>3866</v>
      </c>
      <c r="H4238" t="s">
        <v>3856</v>
      </c>
      <c r="I4238">
        <v>142.41540000000001</v>
      </c>
      <c r="J4238">
        <v>4</v>
      </c>
    </row>
    <row r="4239" spans="1:10" hidden="1" x14ac:dyDescent="0.3">
      <c r="A4239" t="s">
        <v>3857</v>
      </c>
      <c r="B4239" t="s">
        <v>4006</v>
      </c>
      <c r="C4239" t="s">
        <v>3853</v>
      </c>
      <c r="D4239">
        <v>2020</v>
      </c>
      <c r="E4239" t="s">
        <v>3875</v>
      </c>
      <c r="F4239" t="s">
        <v>3873</v>
      </c>
      <c r="G4239" t="s">
        <v>3866</v>
      </c>
      <c r="H4239" t="s">
        <v>3856</v>
      </c>
      <c r="I4239">
        <v>255.73560000000001</v>
      </c>
      <c r="J4239">
        <v>4</v>
      </c>
    </row>
    <row r="4240" spans="1:10" hidden="1" x14ac:dyDescent="0.3">
      <c r="A4240" t="s">
        <v>3857</v>
      </c>
      <c r="B4240" t="s">
        <v>4185</v>
      </c>
      <c r="C4240" t="s">
        <v>3853</v>
      </c>
      <c r="D4240">
        <v>2020</v>
      </c>
      <c r="E4240" t="s">
        <v>3875</v>
      </c>
      <c r="F4240" t="s">
        <v>3873</v>
      </c>
      <c r="G4240" t="s">
        <v>3866</v>
      </c>
      <c r="H4240" t="s">
        <v>3856</v>
      </c>
      <c r="I4240">
        <v>107.99120000000001</v>
      </c>
      <c r="J4240">
        <v>4</v>
      </c>
    </row>
    <row r="4241" spans="1:10" hidden="1" x14ac:dyDescent="0.3">
      <c r="A4241" t="s">
        <v>3857</v>
      </c>
      <c r="B4241" t="s">
        <v>4876</v>
      </c>
      <c r="C4241" t="s">
        <v>3859</v>
      </c>
      <c r="D4241">
        <v>2020</v>
      </c>
      <c r="E4241" t="s">
        <v>3875</v>
      </c>
      <c r="F4241" t="s">
        <v>3873</v>
      </c>
      <c r="G4241" t="s">
        <v>3866</v>
      </c>
      <c r="H4241" t="s">
        <v>3856</v>
      </c>
      <c r="I4241">
        <v>100.1384</v>
      </c>
      <c r="J4241">
        <v>4</v>
      </c>
    </row>
    <row r="4242" spans="1:10" hidden="1" x14ac:dyDescent="0.3">
      <c r="A4242" t="s">
        <v>3857</v>
      </c>
      <c r="B4242" t="s">
        <v>5220</v>
      </c>
      <c r="C4242" t="s">
        <v>3880</v>
      </c>
      <c r="D4242">
        <v>2020</v>
      </c>
      <c r="E4242" t="s">
        <v>3875</v>
      </c>
      <c r="F4242" t="s">
        <v>3873</v>
      </c>
      <c r="G4242" t="s">
        <v>3866</v>
      </c>
      <c r="H4242" t="s">
        <v>3856</v>
      </c>
      <c r="I4242">
        <v>158.16040000000001</v>
      </c>
      <c r="J4242">
        <v>4</v>
      </c>
    </row>
    <row r="4243" spans="1:10" hidden="1" x14ac:dyDescent="0.3">
      <c r="A4243" t="s">
        <v>3857</v>
      </c>
      <c r="B4243" t="s">
        <v>4054</v>
      </c>
      <c r="C4243" t="s">
        <v>3880</v>
      </c>
      <c r="D4243">
        <v>2020</v>
      </c>
      <c r="E4243" t="s">
        <v>3875</v>
      </c>
      <c r="F4243" t="s">
        <v>3873</v>
      </c>
      <c r="G4243" t="s">
        <v>17</v>
      </c>
      <c r="H4243" t="s">
        <v>3856</v>
      </c>
      <c r="I4243">
        <v>172.44220000000001</v>
      </c>
      <c r="J4243">
        <v>4</v>
      </c>
    </row>
    <row r="4244" spans="1:10" hidden="1" x14ac:dyDescent="0.3">
      <c r="A4244" t="s">
        <v>3857</v>
      </c>
      <c r="B4244" t="s">
        <v>4221</v>
      </c>
      <c r="C4244" t="s">
        <v>3892</v>
      </c>
      <c r="D4244">
        <v>2020</v>
      </c>
      <c r="E4244" t="s">
        <v>3875</v>
      </c>
      <c r="F4244" t="s">
        <v>3873</v>
      </c>
      <c r="G4244" t="s">
        <v>17</v>
      </c>
      <c r="H4244" t="s">
        <v>3856</v>
      </c>
      <c r="I4244">
        <v>87.717200000000005</v>
      </c>
      <c r="J4244">
        <v>4</v>
      </c>
    </row>
    <row r="4245" spans="1:10" hidden="1" x14ac:dyDescent="0.3">
      <c r="A4245" t="s">
        <v>3857</v>
      </c>
      <c r="B4245" t="s">
        <v>4798</v>
      </c>
      <c r="C4245" t="s">
        <v>3902</v>
      </c>
      <c r="D4245">
        <v>2020</v>
      </c>
      <c r="E4245" t="s">
        <v>3875</v>
      </c>
      <c r="F4245" t="s">
        <v>3873</v>
      </c>
      <c r="G4245" t="s">
        <v>17</v>
      </c>
      <c r="H4245" t="s">
        <v>3856</v>
      </c>
      <c r="I4245">
        <v>239.25380000000001</v>
      </c>
      <c r="J4245">
        <v>4</v>
      </c>
    </row>
    <row r="4246" spans="1:10" hidden="1" x14ac:dyDescent="0.3">
      <c r="A4246" t="s">
        <v>3857</v>
      </c>
      <c r="B4246" t="s">
        <v>3974</v>
      </c>
      <c r="C4246" t="s">
        <v>3902</v>
      </c>
      <c r="D4246">
        <v>2020</v>
      </c>
      <c r="E4246" t="s">
        <v>3875</v>
      </c>
      <c r="F4246" t="s">
        <v>3873</v>
      </c>
      <c r="G4246" t="s">
        <v>17</v>
      </c>
      <c r="H4246" t="s">
        <v>3856</v>
      </c>
      <c r="I4246">
        <v>104.52800000000001</v>
      </c>
      <c r="J4246">
        <v>4</v>
      </c>
    </row>
    <row r="4247" spans="1:10" hidden="1" x14ac:dyDescent="0.3">
      <c r="A4247" t="s">
        <v>3857</v>
      </c>
      <c r="B4247" t="s">
        <v>5192</v>
      </c>
      <c r="C4247" t="s">
        <v>3886</v>
      </c>
      <c r="D4247">
        <v>2020</v>
      </c>
      <c r="E4247" t="s">
        <v>3875</v>
      </c>
      <c r="F4247" t="s">
        <v>3873</v>
      </c>
      <c r="G4247" t="s">
        <v>17</v>
      </c>
      <c r="H4247" t="s">
        <v>3856</v>
      </c>
      <c r="I4247">
        <v>51.900799999999997</v>
      </c>
      <c r="J4247">
        <v>4</v>
      </c>
    </row>
    <row r="4248" spans="1:10" hidden="1" x14ac:dyDescent="0.3">
      <c r="A4248" t="s">
        <v>3857</v>
      </c>
      <c r="B4248" t="s">
        <v>5177</v>
      </c>
      <c r="C4248" t="s">
        <v>3886</v>
      </c>
      <c r="D4248">
        <v>2020</v>
      </c>
      <c r="E4248" t="s">
        <v>3875</v>
      </c>
      <c r="F4248" t="s">
        <v>3873</v>
      </c>
      <c r="G4248" t="s">
        <v>17</v>
      </c>
      <c r="H4248" t="s">
        <v>3856</v>
      </c>
      <c r="I4248">
        <v>118.91240000000001</v>
      </c>
      <c r="J4248">
        <v>4</v>
      </c>
    </row>
    <row r="4249" spans="1:10" hidden="1" x14ac:dyDescent="0.3">
      <c r="A4249" t="s">
        <v>3857</v>
      </c>
      <c r="B4249" t="s">
        <v>4442</v>
      </c>
      <c r="C4249" t="s">
        <v>3886</v>
      </c>
      <c r="D4249">
        <v>2020</v>
      </c>
      <c r="E4249" t="s">
        <v>3875</v>
      </c>
      <c r="F4249" t="s">
        <v>3873</v>
      </c>
      <c r="G4249" t="s">
        <v>17</v>
      </c>
      <c r="H4249" t="s">
        <v>3856</v>
      </c>
      <c r="I4249">
        <v>123.2072</v>
      </c>
      <c r="J4249">
        <v>4</v>
      </c>
    </row>
    <row r="4250" spans="1:10" hidden="1" x14ac:dyDescent="0.3">
      <c r="A4250" t="s">
        <v>3857</v>
      </c>
      <c r="B4250" t="s">
        <v>4811</v>
      </c>
      <c r="C4250" t="s">
        <v>3996</v>
      </c>
      <c r="D4250">
        <v>2020</v>
      </c>
      <c r="E4250" t="s">
        <v>3875</v>
      </c>
      <c r="F4250" t="s">
        <v>3873</v>
      </c>
      <c r="G4250" t="s">
        <v>17</v>
      </c>
      <c r="H4250" t="s">
        <v>3856</v>
      </c>
      <c r="I4250">
        <v>171.80799999999999</v>
      </c>
      <c r="J4250">
        <v>4</v>
      </c>
    </row>
    <row r="4251" spans="1:10" hidden="1" x14ac:dyDescent="0.3">
      <c r="A4251" t="s">
        <v>3857</v>
      </c>
      <c r="B4251" t="s">
        <v>5264</v>
      </c>
      <c r="C4251" t="s">
        <v>3996</v>
      </c>
      <c r="D4251">
        <v>2020</v>
      </c>
      <c r="E4251" t="s">
        <v>3875</v>
      </c>
      <c r="F4251" t="s">
        <v>3873</v>
      </c>
      <c r="G4251" t="s">
        <v>17</v>
      </c>
      <c r="H4251" t="s">
        <v>3856</v>
      </c>
      <c r="I4251">
        <v>36.653199999999998</v>
      </c>
      <c r="J4251">
        <v>4</v>
      </c>
    </row>
    <row r="4252" spans="1:10" hidden="1" x14ac:dyDescent="0.3">
      <c r="A4252" t="s">
        <v>3851</v>
      </c>
      <c r="B4252" t="s">
        <v>5105</v>
      </c>
      <c r="C4252" t="s">
        <v>3932</v>
      </c>
      <c r="D4252">
        <v>2015</v>
      </c>
      <c r="E4252" t="s">
        <v>3872</v>
      </c>
      <c r="F4252" t="s">
        <v>3873</v>
      </c>
      <c r="G4252" t="s">
        <v>17</v>
      </c>
      <c r="H4252" t="s">
        <v>3856</v>
      </c>
      <c r="I4252">
        <v>108.157</v>
      </c>
      <c r="J4252">
        <v>4</v>
      </c>
    </row>
    <row r="4253" spans="1:10" hidden="1" x14ac:dyDescent="0.3">
      <c r="A4253" t="s">
        <v>3851</v>
      </c>
      <c r="B4253" t="s">
        <v>4020</v>
      </c>
      <c r="C4253" t="s">
        <v>3932</v>
      </c>
      <c r="D4253">
        <v>2015</v>
      </c>
      <c r="E4253" t="s">
        <v>3872</v>
      </c>
      <c r="F4253" t="s">
        <v>3873</v>
      </c>
      <c r="G4253" t="s">
        <v>17</v>
      </c>
      <c r="H4253" t="s">
        <v>3856</v>
      </c>
      <c r="I4253">
        <v>88.385599999999997</v>
      </c>
      <c r="J4253">
        <v>4</v>
      </c>
    </row>
    <row r="4254" spans="1:10" hidden="1" x14ac:dyDescent="0.3">
      <c r="A4254" t="s">
        <v>3851</v>
      </c>
      <c r="B4254" t="s">
        <v>4432</v>
      </c>
      <c r="C4254" t="s">
        <v>3932</v>
      </c>
      <c r="D4254">
        <v>2015</v>
      </c>
      <c r="E4254" t="s">
        <v>3872</v>
      </c>
      <c r="F4254" t="s">
        <v>3873</v>
      </c>
      <c r="G4254" t="s">
        <v>17</v>
      </c>
      <c r="H4254" t="s">
        <v>3856</v>
      </c>
      <c r="I4254">
        <v>226.54040000000001</v>
      </c>
      <c r="J4254">
        <v>4</v>
      </c>
    </row>
    <row r="4255" spans="1:10" hidden="1" x14ac:dyDescent="0.3">
      <c r="A4255" t="s">
        <v>3851</v>
      </c>
      <c r="B4255" t="s">
        <v>5381</v>
      </c>
      <c r="C4255" t="s">
        <v>3932</v>
      </c>
      <c r="D4255">
        <v>2015</v>
      </c>
      <c r="E4255" t="s">
        <v>3872</v>
      </c>
      <c r="F4255" t="s">
        <v>3873</v>
      </c>
      <c r="G4255" t="s">
        <v>17</v>
      </c>
      <c r="H4255" t="s">
        <v>3856</v>
      </c>
      <c r="I4255">
        <v>197.911</v>
      </c>
      <c r="J4255">
        <v>4</v>
      </c>
    </row>
    <row r="4256" spans="1:10" hidden="1" x14ac:dyDescent="0.3">
      <c r="A4256" t="s">
        <v>3851</v>
      </c>
      <c r="B4256" t="s">
        <v>4773</v>
      </c>
      <c r="C4256" t="s">
        <v>3895</v>
      </c>
      <c r="D4256">
        <v>2015</v>
      </c>
      <c r="E4256" t="s">
        <v>3872</v>
      </c>
      <c r="F4256" t="s">
        <v>3873</v>
      </c>
      <c r="G4256" t="s">
        <v>17</v>
      </c>
      <c r="H4256" t="s">
        <v>3856</v>
      </c>
      <c r="I4256">
        <v>110.657</v>
      </c>
      <c r="J4256">
        <v>4</v>
      </c>
    </row>
    <row r="4257" spans="1:10" hidden="1" x14ac:dyDescent="0.3">
      <c r="A4257" t="s">
        <v>3851</v>
      </c>
      <c r="B4257" t="s">
        <v>4259</v>
      </c>
      <c r="C4257" t="s">
        <v>3911</v>
      </c>
      <c r="D4257">
        <v>2015</v>
      </c>
      <c r="E4257" t="s">
        <v>3872</v>
      </c>
      <c r="F4257" t="s">
        <v>3873</v>
      </c>
      <c r="G4257" t="s">
        <v>17</v>
      </c>
      <c r="H4257" t="s">
        <v>3856</v>
      </c>
      <c r="I4257">
        <v>168.2474</v>
      </c>
      <c r="J4257">
        <v>4</v>
      </c>
    </row>
    <row r="4258" spans="1:10" hidden="1" x14ac:dyDescent="0.3">
      <c r="A4258" t="s">
        <v>3851</v>
      </c>
      <c r="B4258" t="s">
        <v>4233</v>
      </c>
      <c r="C4258" t="s">
        <v>3868</v>
      </c>
      <c r="D4258">
        <v>2015</v>
      </c>
      <c r="E4258" t="s">
        <v>3872</v>
      </c>
      <c r="F4258" t="s">
        <v>3873</v>
      </c>
      <c r="G4258" t="s">
        <v>17</v>
      </c>
      <c r="H4258" t="s">
        <v>3856</v>
      </c>
      <c r="I4258">
        <v>185.92660000000001</v>
      </c>
      <c r="J4258">
        <v>4</v>
      </c>
    </row>
    <row r="4259" spans="1:10" hidden="1" x14ac:dyDescent="0.3">
      <c r="A4259" t="s">
        <v>3851</v>
      </c>
      <c r="B4259" t="s">
        <v>4117</v>
      </c>
      <c r="C4259" t="s">
        <v>3853</v>
      </c>
      <c r="D4259">
        <v>2015</v>
      </c>
      <c r="E4259" t="s">
        <v>3872</v>
      </c>
      <c r="F4259" t="s">
        <v>3873</v>
      </c>
      <c r="G4259" t="s">
        <v>17</v>
      </c>
      <c r="H4259" t="s">
        <v>3856</v>
      </c>
      <c r="I4259">
        <v>190.38720000000001</v>
      </c>
      <c r="J4259">
        <v>4</v>
      </c>
    </row>
    <row r="4260" spans="1:10" hidden="1" x14ac:dyDescent="0.3">
      <c r="A4260" t="s">
        <v>3851</v>
      </c>
      <c r="B4260" t="s">
        <v>5307</v>
      </c>
      <c r="C4260" t="s">
        <v>3892</v>
      </c>
      <c r="D4260">
        <v>2015</v>
      </c>
      <c r="E4260" t="s">
        <v>3872</v>
      </c>
      <c r="F4260" t="s">
        <v>3873</v>
      </c>
      <c r="G4260" t="s">
        <v>17</v>
      </c>
      <c r="H4260" t="s">
        <v>3856</v>
      </c>
      <c r="I4260">
        <v>102.599</v>
      </c>
      <c r="J4260">
        <v>4</v>
      </c>
    </row>
    <row r="4261" spans="1:10" hidden="1" x14ac:dyDescent="0.3">
      <c r="A4261" t="s">
        <v>3851</v>
      </c>
      <c r="B4261" t="s">
        <v>4451</v>
      </c>
      <c r="C4261" t="s">
        <v>3886</v>
      </c>
      <c r="D4261">
        <v>2015</v>
      </c>
      <c r="E4261" t="s">
        <v>3872</v>
      </c>
      <c r="F4261" t="s">
        <v>3873</v>
      </c>
      <c r="G4261" t="s">
        <v>17</v>
      </c>
      <c r="H4261" t="s">
        <v>3856</v>
      </c>
      <c r="I4261">
        <v>131.46260000000001</v>
      </c>
      <c r="J4261">
        <v>4</v>
      </c>
    </row>
    <row r="4262" spans="1:10" hidden="1" x14ac:dyDescent="0.3">
      <c r="A4262" t="s">
        <v>3851</v>
      </c>
      <c r="B4262" t="s">
        <v>5380</v>
      </c>
      <c r="C4262" t="s">
        <v>3886</v>
      </c>
      <c r="D4262">
        <v>2015</v>
      </c>
      <c r="E4262" t="s">
        <v>3872</v>
      </c>
      <c r="F4262" t="s">
        <v>3873</v>
      </c>
      <c r="G4262" t="s">
        <v>17</v>
      </c>
      <c r="H4262" t="s">
        <v>3856</v>
      </c>
      <c r="I4262">
        <v>119.37560000000001</v>
      </c>
      <c r="J4262">
        <v>4</v>
      </c>
    </row>
    <row r="4263" spans="1:10" hidden="1" x14ac:dyDescent="0.3">
      <c r="A4263" t="s">
        <v>3851</v>
      </c>
      <c r="B4263" t="s">
        <v>4597</v>
      </c>
      <c r="C4263" t="s">
        <v>3886</v>
      </c>
      <c r="D4263">
        <v>2015</v>
      </c>
      <c r="E4263" t="s">
        <v>3872</v>
      </c>
      <c r="F4263" t="s">
        <v>3873</v>
      </c>
      <c r="G4263" t="s">
        <v>17</v>
      </c>
      <c r="H4263" t="s">
        <v>3856</v>
      </c>
      <c r="I4263">
        <v>196.50839999999999</v>
      </c>
      <c r="J4263">
        <v>4</v>
      </c>
    </row>
    <row r="4264" spans="1:10" hidden="1" x14ac:dyDescent="0.3">
      <c r="A4264" t="s">
        <v>3851</v>
      </c>
      <c r="B4264" t="s">
        <v>5261</v>
      </c>
      <c r="C4264" t="s">
        <v>3932</v>
      </c>
      <c r="D4264">
        <v>2020</v>
      </c>
      <c r="E4264" t="s">
        <v>3875</v>
      </c>
      <c r="F4264" t="s">
        <v>3873</v>
      </c>
      <c r="G4264" t="s">
        <v>17</v>
      </c>
      <c r="H4264" t="s">
        <v>3856</v>
      </c>
      <c r="I4264">
        <v>144.81280000000001</v>
      </c>
      <c r="J4264">
        <v>4</v>
      </c>
    </row>
    <row r="4265" spans="1:10" hidden="1" x14ac:dyDescent="0.3">
      <c r="A4265" t="s">
        <v>3851</v>
      </c>
      <c r="B4265" t="s">
        <v>4090</v>
      </c>
      <c r="C4265" t="s">
        <v>3834</v>
      </c>
      <c r="D4265">
        <v>2020</v>
      </c>
      <c r="E4265" t="s">
        <v>3875</v>
      </c>
      <c r="F4265" t="s">
        <v>3873</v>
      </c>
      <c r="G4265" t="s">
        <v>17</v>
      </c>
      <c r="H4265" t="s">
        <v>3856</v>
      </c>
      <c r="I4265">
        <v>89.485600000000005</v>
      </c>
      <c r="J4265">
        <v>4</v>
      </c>
    </row>
    <row r="4266" spans="1:10" hidden="1" x14ac:dyDescent="0.3">
      <c r="A4266" t="s">
        <v>3851</v>
      </c>
      <c r="B4266" t="s">
        <v>4340</v>
      </c>
      <c r="C4266" t="s">
        <v>3864</v>
      </c>
      <c r="D4266">
        <v>2020</v>
      </c>
      <c r="E4266" t="s">
        <v>3875</v>
      </c>
      <c r="F4266" t="s">
        <v>3873</v>
      </c>
      <c r="G4266" t="s">
        <v>17</v>
      </c>
      <c r="H4266" t="s">
        <v>3856</v>
      </c>
      <c r="I4266">
        <v>61.519399999999997</v>
      </c>
      <c r="J4266">
        <v>4</v>
      </c>
    </row>
    <row r="4267" spans="1:10" hidden="1" x14ac:dyDescent="0.3">
      <c r="A4267" t="s">
        <v>3851</v>
      </c>
      <c r="B4267" t="s">
        <v>5130</v>
      </c>
      <c r="C4267" t="s">
        <v>3864</v>
      </c>
      <c r="D4267">
        <v>2020</v>
      </c>
      <c r="E4267" t="s">
        <v>3875</v>
      </c>
      <c r="F4267" t="s">
        <v>3873</v>
      </c>
      <c r="G4267" t="s">
        <v>17</v>
      </c>
      <c r="H4267" t="s">
        <v>3856</v>
      </c>
      <c r="I4267">
        <v>194.982</v>
      </c>
      <c r="J4267">
        <v>4</v>
      </c>
    </row>
    <row r="4268" spans="1:10" hidden="1" x14ac:dyDescent="0.3">
      <c r="A4268" t="s">
        <v>3851</v>
      </c>
      <c r="B4268" t="s">
        <v>4611</v>
      </c>
      <c r="C4268" t="s">
        <v>3853</v>
      </c>
      <c r="D4268">
        <v>2020</v>
      </c>
      <c r="E4268" t="s">
        <v>3875</v>
      </c>
      <c r="F4268" t="s">
        <v>3873</v>
      </c>
      <c r="G4268" t="s">
        <v>17</v>
      </c>
      <c r="H4268" t="s">
        <v>3856</v>
      </c>
      <c r="I4268">
        <v>129.6968</v>
      </c>
      <c r="J4268">
        <v>4</v>
      </c>
    </row>
    <row r="4269" spans="1:10" x14ac:dyDescent="0.3">
      <c r="A4269" t="s">
        <v>3851</v>
      </c>
      <c r="B4269" t="s">
        <v>4152</v>
      </c>
      <c r="C4269" t="s">
        <v>3853</v>
      </c>
      <c r="D4269">
        <v>2020</v>
      </c>
      <c r="E4269" t="s">
        <v>3875</v>
      </c>
      <c r="F4269" t="s">
        <v>3873</v>
      </c>
      <c r="G4269" t="s">
        <v>36</v>
      </c>
      <c r="H4269" t="s">
        <v>3856</v>
      </c>
      <c r="I4269">
        <v>129.06780000000001</v>
      </c>
      <c r="J4269">
        <v>4</v>
      </c>
    </row>
    <row r="4270" spans="1:10" x14ac:dyDescent="0.3">
      <c r="A4270" t="s">
        <v>3851</v>
      </c>
      <c r="B4270" t="s">
        <v>5276</v>
      </c>
      <c r="C4270" t="s">
        <v>3892</v>
      </c>
      <c r="D4270">
        <v>2020</v>
      </c>
      <c r="E4270" t="s">
        <v>3875</v>
      </c>
      <c r="F4270" t="s">
        <v>3873</v>
      </c>
      <c r="G4270" t="s">
        <v>36</v>
      </c>
      <c r="H4270" t="s">
        <v>3856</v>
      </c>
      <c r="I4270">
        <v>90.451400000000007</v>
      </c>
      <c r="J4270">
        <v>4</v>
      </c>
    </row>
    <row r="4271" spans="1:10" x14ac:dyDescent="0.3">
      <c r="A4271" t="s">
        <v>3851</v>
      </c>
      <c r="B4271" t="s">
        <v>4551</v>
      </c>
      <c r="C4271" t="s">
        <v>3886</v>
      </c>
      <c r="D4271">
        <v>2020</v>
      </c>
      <c r="E4271" t="s">
        <v>3875</v>
      </c>
      <c r="F4271" t="s">
        <v>3873</v>
      </c>
      <c r="G4271" t="s">
        <v>36</v>
      </c>
      <c r="H4271" t="s">
        <v>3856</v>
      </c>
      <c r="I4271">
        <v>229.36680000000001</v>
      </c>
      <c r="J4271">
        <v>4</v>
      </c>
    </row>
    <row r="4272" spans="1:10" hidden="1" x14ac:dyDescent="0.3">
      <c r="A4272" t="s">
        <v>3857</v>
      </c>
      <c r="B4272" t="s">
        <v>4431</v>
      </c>
      <c r="C4272" t="s">
        <v>3886</v>
      </c>
      <c r="D4272">
        <v>2017</v>
      </c>
      <c r="E4272" t="s">
        <v>3888</v>
      </c>
      <c r="F4272" t="s">
        <v>3873</v>
      </c>
      <c r="G4272" t="s">
        <v>3866</v>
      </c>
      <c r="H4272" t="s">
        <v>3856</v>
      </c>
      <c r="I4272">
        <v>107.1622</v>
      </c>
      <c r="J4272">
        <v>4</v>
      </c>
    </row>
    <row r="4273" spans="1:10" hidden="1" x14ac:dyDescent="0.3">
      <c r="A4273" t="s">
        <v>3857</v>
      </c>
      <c r="B4273" t="s">
        <v>4823</v>
      </c>
      <c r="C4273" t="s">
        <v>3932</v>
      </c>
      <c r="D4273">
        <v>2017</v>
      </c>
      <c r="E4273" t="s">
        <v>3888</v>
      </c>
      <c r="F4273" t="s">
        <v>3873</v>
      </c>
      <c r="G4273" t="s">
        <v>3866</v>
      </c>
      <c r="H4273" t="s">
        <v>3856</v>
      </c>
      <c r="I4273">
        <v>97.838399999999993</v>
      </c>
      <c r="J4273">
        <v>4</v>
      </c>
    </row>
    <row r="4274" spans="1:10" hidden="1" x14ac:dyDescent="0.3">
      <c r="A4274" t="s">
        <v>3857</v>
      </c>
      <c r="B4274" t="s">
        <v>5340</v>
      </c>
      <c r="C4274" t="s">
        <v>3932</v>
      </c>
      <c r="D4274">
        <v>2017</v>
      </c>
      <c r="E4274" t="s">
        <v>3888</v>
      </c>
      <c r="F4274" t="s">
        <v>3873</v>
      </c>
      <c r="G4274" t="s">
        <v>3866</v>
      </c>
      <c r="H4274" t="s">
        <v>3856</v>
      </c>
      <c r="I4274">
        <v>194.61359999999999</v>
      </c>
      <c r="J4274">
        <v>4</v>
      </c>
    </row>
    <row r="4275" spans="1:10" hidden="1" x14ac:dyDescent="0.3">
      <c r="A4275" t="s">
        <v>3857</v>
      </c>
      <c r="B4275" t="s">
        <v>5382</v>
      </c>
      <c r="C4275" t="s">
        <v>3868</v>
      </c>
      <c r="D4275">
        <v>2017</v>
      </c>
      <c r="E4275" t="s">
        <v>3888</v>
      </c>
      <c r="F4275" t="s">
        <v>3873</v>
      </c>
      <c r="G4275" t="s">
        <v>3866</v>
      </c>
      <c r="H4275" t="s">
        <v>3856</v>
      </c>
      <c r="I4275">
        <v>177.93440000000001</v>
      </c>
      <c r="J4275">
        <v>4</v>
      </c>
    </row>
    <row r="4276" spans="1:10" hidden="1" x14ac:dyDescent="0.3">
      <c r="A4276" t="s">
        <v>3857</v>
      </c>
      <c r="B4276" t="s">
        <v>5383</v>
      </c>
      <c r="C4276" t="s">
        <v>3868</v>
      </c>
      <c r="D4276">
        <v>2017</v>
      </c>
      <c r="E4276" t="s">
        <v>3888</v>
      </c>
      <c r="F4276" t="s">
        <v>3873</v>
      </c>
      <c r="G4276" t="s">
        <v>3866</v>
      </c>
      <c r="H4276" t="s">
        <v>3856</v>
      </c>
      <c r="I4276">
        <v>46.137599999999999</v>
      </c>
      <c r="J4276">
        <v>4</v>
      </c>
    </row>
    <row r="4277" spans="1:10" hidden="1" x14ac:dyDescent="0.3">
      <c r="A4277" t="s">
        <v>3857</v>
      </c>
      <c r="B4277" t="s">
        <v>5085</v>
      </c>
      <c r="C4277" t="s">
        <v>3868</v>
      </c>
      <c r="D4277">
        <v>2017</v>
      </c>
      <c r="E4277" t="s">
        <v>3888</v>
      </c>
      <c r="F4277" t="s">
        <v>3873</v>
      </c>
      <c r="G4277" t="s">
        <v>3866</v>
      </c>
      <c r="H4277" t="s">
        <v>3856</v>
      </c>
      <c r="I4277">
        <v>78.066999999999993</v>
      </c>
      <c r="J4277">
        <v>4</v>
      </c>
    </row>
    <row r="4278" spans="1:10" hidden="1" x14ac:dyDescent="0.3">
      <c r="A4278" t="s">
        <v>3857</v>
      </c>
      <c r="B4278" t="s">
        <v>4003</v>
      </c>
      <c r="C4278" t="s">
        <v>3834</v>
      </c>
      <c r="D4278">
        <v>2017</v>
      </c>
      <c r="E4278" t="s">
        <v>3888</v>
      </c>
      <c r="F4278" t="s">
        <v>3873</v>
      </c>
      <c r="G4278" t="s">
        <v>3866</v>
      </c>
      <c r="H4278" t="s">
        <v>3856</v>
      </c>
      <c r="I4278">
        <v>34.487400000000001</v>
      </c>
      <c r="J4278">
        <v>4</v>
      </c>
    </row>
    <row r="4279" spans="1:10" hidden="1" x14ac:dyDescent="0.3">
      <c r="A4279" t="s">
        <v>3857</v>
      </c>
      <c r="B4279" t="s">
        <v>4446</v>
      </c>
      <c r="C4279" t="s">
        <v>3880</v>
      </c>
      <c r="D4279">
        <v>2017</v>
      </c>
      <c r="E4279" t="s">
        <v>3888</v>
      </c>
      <c r="F4279" t="s">
        <v>3873</v>
      </c>
      <c r="G4279" t="s">
        <v>3866</v>
      </c>
      <c r="H4279" t="s">
        <v>3856</v>
      </c>
      <c r="I4279">
        <v>151.07079999999999</v>
      </c>
      <c r="J4279">
        <v>4</v>
      </c>
    </row>
    <row r="4280" spans="1:10" hidden="1" x14ac:dyDescent="0.3">
      <c r="A4280" t="s">
        <v>3857</v>
      </c>
      <c r="B4280" t="s">
        <v>5301</v>
      </c>
      <c r="C4280" t="s">
        <v>3880</v>
      </c>
      <c r="D4280">
        <v>2017</v>
      </c>
      <c r="E4280" t="s">
        <v>3888</v>
      </c>
      <c r="F4280" t="s">
        <v>3873</v>
      </c>
      <c r="G4280" t="s">
        <v>3866</v>
      </c>
      <c r="H4280" t="s">
        <v>3856</v>
      </c>
      <c r="I4280">
        <v>195.011</v>
      </c>
      <c r="J4280">
        <v>4</v>
      </c>
    </row>
    <row r="4281" spans="1:10" hidden="1" x14ac:dyDescent="0.3">
      <c r="A4281" t="s">
        <v>3857</v>
      </c>
      <c r="B4281" t="s">
        <v>4687</v>
      </c>
      <c r="C4281" t="s">
        <v>3880</v>
      </c>
      <c r="D4281">
        <v>2017</v>
      </c>
      <c r="E4281" t="s">
        <v>3888</v>
      </c>
      <c r="F4281" t="s">
        <v>3873</v>
      </c>
      <c r="G4281" t="s">
        <v>3866</v>
      </c>
      <c r="H4281" t="s">
        <v>3856</v>
      </c>
      <c r="I4281">
        <v>187.68979999999999</v>
      </c>
      <c r="J4281">
        <v>4</v>
      </c>
    </row>
    <row r="4282" spans="1:10" hidden="1" x14ac:dyDescent="0.3">
      <c r="A4282" t="s">
        <v>3857</v>
      </c>
      <c r="B4282" t="s">
        <v>5250</v>
      </c>
      <c r="C4282" t="s">
        <v>3996</v>
      </c>
      <c r="D4282">
        <v>2017</v>
      </c>
      <c r="E4282" t="s">
        <v>3888</v>
      </c>
      <c r="F4282" t="s">
        <v>3873</v>
      </c>
      <c r="G4282" t="s">
        <v>3866</v>
      </c>
      <c r="H4282" t="s">
        <v>3856</v>
      </c>
      <c r="I4282">
        <v>126.30459999999999</v>
      </c>
      <c r="J4282">
        <v>4</v>
      </c>
    </row>
    <row r="4283" spans="1:10" hidden="1" x14ac:dyDescent="0.3">
      <c r="A4283" t="s">
        <v>3851</v>
      </c>
      <c r="B4283" t="s">
        <v>5105</v>
      </c>
      <c r="C4283" t="s">
        <v>3932</v>
      </c>
      <c r="D4283">
        <v>2017</v>
      </c>
      <c r="E4283" t="s">
        <v>3888</v>
      </c>
      <c r="F4283" t="s">
        <v>3873</v>
      </c>
      <c r="G4283" t="s">
        <v>3866</v>
      </c>
      <c r="H4283" t="s">
        <v>3856</v>
      </c>
      <c r="I4283">
        <v>109.857</v>
      </c>
      <c r="J4283">
        <v>4</v>
      </c>
    </row>
    <row r="4284" spans="1:10" hidden="1" x14ac:dyDescent="0.3">
      <c r="A4284" t="s">
        <v>3851</v>
      </c>
      <c r="B4284" t="s">
        <v>4537</v>
      </c>
      <c r="C4284" t="s">
        <v>3932</v>
      </c>
      <c r="D4284">
        <v>2017</v>
      </c>
      <c r="E4284" t="s">
        <v>3888</v>
      </c>
      <c r="F4284" t="s">
        <v>3873</v>
      </c>
      <c r="G4284" t="s">
        <v>3866</v>
      </c>
      <c r="H4284" t="s">
        <v>3856</v>
      </c>
      <c r="I4284">
        <v>188.62139999999999</v>
      </c>
      <c r="J4284">
        <v>4</v>
      </c>
    </row>
    <row r="4285" spans="1:10" hidden="1" x14ac:dyDescent="0.3">
      <c r="A4285" t="s">
        <v>3851</v>
      </c>
      <c r="B4285" t="s">
        <v>4088</v>
      </c>
      <c r="C4285" t="s">
        <v>3868</v>
      </c>
      <c r="D4285">
        <v>2017</v>
      </c>
      <c r="E4285" t="s">
        <v>3888</v>
      </c>
      <c r="F4285" t="s">
        <v>3873</v>
      </c>
      <c r="G4285" t="s">
        <v>3866</v>
      </c>
      <c r="H4285" t="s">
        <v>3856</v>
      </c>
      <c r="I4285">
        <v>52.564</v>
      </c>
      <c r="J4285">
        <v>4</v>
      </c>
    </row>
    <row r="4286" spans="1:10" hidden="1" x14ac:dyDescent="0.3">
      <c r="A4286" t="s">
        <v>3851</v>
      </c>
      <c r="B4286" t="s">
        <v>4236</v>
      </c>
      <c r="C4286" t="s">
        <v>3853</v>
      </c>
      <c r="D4286">
        <v>2017</v>
      </c>
      <c r="E4286" t="s">
        <v>3888</v>
      </c>
      <c r="F4286" t="s">
        <v>3873</v>
      </c>
      <c r="G4286" t="s">
        <v>3866</v>
      </c>
      <c r="H4286" t="s">
        <v>3856</v>
      </c>
      <c r="I4286">
        <v>117.3492</v>
      </c>
      <c r="J4286">
        <v>4</v>
      </c>
    </row>
    <row r="4287" spans="1:10" hidden="1" x14ac:dyDescent="0.3">
      <c r="A4287" t="s">
        <v>3851</v>
      </c>
      <c r="B4287" t="s">
        <v>4652</v>
      </c>
      <c r="C4287" t="s">
        <v>3853</v>
      </c>
      <c r="D4287">
        <v>2017</v>
      </c>
      <c r="E4287" t="s">
        <v>3888</v>
      </c>
      <c r="F4287" t="s">
        <v>3873</v>
      </c>
      <c r="G4287" t="s">
        <v>3866</v>
      </c>
      <c r="H4287" t="s">
        <v>3856</v>
      </c>
      <c r="I4287">
        <v>216.7508</v>
      </c>
      <c r="J4287">
        <v>4</v>
      </c>
    </row>
    <row r="4288" spans="1:10" hidden="1" x14ac:dyDescent="0.3">
      <c r="A4288" t="s">
        <v>3851</v>
      </c>
      <c r="B4288" t="s">
        <v>5158</v>
      </c>
      <c r="C4288" t="s">
        <v>3886</v>
      </c>
      <c r="D4288">
        <v>2017</v>
      </c>
      <c r="E4288" t="s">
        <v>3888</v>
      </c>
      <c r="F4288" t="s">
        <v>3873</v>
      </c>
      <c r="G4288" t="s">
        <v>3866</v>
      </c>
      <c r="H4288" t="s">
        <v>3856</v>
      </c>
      <c r="I4288">
        <v>55.858800000000002</v>
      </c>
      <c r="J4288">
        <v>4</v>
      </c>
    </row>
    <row r="4289" spans="1:10" hidden="1" x14ac:dyDescent="0.3">
      <c r="A4289" t="s">
        <v>3851</v>
      </c>
      <c r="B4289" t="s">
        <v>5109</v>
      </c>
      <c r="C4289" t="s">
        <v>3886</v>
      </c>
      <c r="D4289">
        <v>2017</v>
      </c>
      <c r="E4289" t="s">
        <v>3888</v>
      </c>
      <c r="F4289" t="s">
        <v>3873</v>
      </c>
      <c r="G4289" t="s">
        <v>3866</v>
      </c>
      <c r="H4289" t="s">
        <v>3856</v>
      </c>
      <c r="I4289">
        <v>161.15780000000001</v>
      </c>
      <c r="J4289">
        <v>4</v>
      </c>
    </row>
    <row r="4290" spans="1:10" hidden="1" x14ac:dyDescent="0.3">
      <c r="A4290" t="s">
        <v>3851</v>
      </c>
      <c r="B4290" t="s">
        <v>4649</v>
      </c>
      <c r="C4290" t="s">
        <v>3871</v>
      </c>
      <c r="D4290">
        <v>2017</v>
      </c>
      <c r="E4290" t="s">
        <v>3888</v>
      </c>
      <c r="F4290" t="s">
        <v>3873</v>
      </c>
      <c r="G4290" t="s">
        <v>3866</v>
      </c>
      <c r="H4290" t="s">
        <v>3856</v>
      </c>
      <c r="I4290">
        <v>46.608600000000003</v>
      </c>
      <c r="J4290">
        <v>4</v>
      </c>
    </row>
    <row r="4291" spans="1:10" hidden="1" x14ac:dyDescent="0.3">
      <c r="A4291" t="s">
        <v>3857</v>
      </c>
      <c r="B4291" t="s">
        <v>5368</v>
      </c>
      <c r="C4291" t="s">
        <v>3880</v>
      </c>
      <c r="D4291">
        <v>2017</v>
      </c>
      <c r="E4291" t="s">
        <v>3888</v>
      </c>
      <c r="F4291" t="s">
        <v>3873</v>
      </c>
      <c r="G4291" t="s">
        <v>3866</v>
      </c>
      <c r="H4291" t="s">
        <v>3856</v>
      </c>
      <c r="I4291">
        <v>91.214600000000004</v>
      </c>
      <c r="J4291">
        <v>4</v>
      </c>
    </row>
    <row r="4292" spans="1:10" x14ac:dyDescent="0.3">
      <c r="A4292" t="s">
        <v>3857</v>
      </c>
      <c r="B4292" t="s">
        <v>4204</v>
      </c>
      <c r="C4292" t="s">
        <v>3895</v>
      </c>
      <c r="D4292">
        <v>2011</v>
      </c>
      <c r="E4292" t="s">
        <v>3877</v>
      </c>
      <c r="F4292" t="s">
        <v>3861</v>
      </c>
      <c r="G4292" t="s">
        <v>36</v>
      </c>
      <c r="H4292" t="s">
        <v>3878</v>
      </c>
      <c r="I4292">
        <v>166.01840000000001</v>
      </c>
      <c r="J4292">
        <v>4</v>
      </c>
    </row>
    <row r="4293" spans="1:10" x14ac:dyDescent="0.3">
      <c r="A4293" t="s">
        <v>3857</v>
      </c>
      <c r="B4293" t="s">
        <v>3934</v>
      </c>
      <c r="C4293" t="s">
        <v>3868</v>
      </c>
      <c r="D4293">
        <v>2011</v>
      </c>
      <c r="E4293" t="s">
        <v>3877</v>
      </c>
      <c r="F4293" t="s">
        <v>3861</v>
      </c>
      <c r="G4293" t="s">
        <v>36</v>
      </c>
      <c r="H4293" t="s">
        <v>3878</v>
      </c>
      <c r="I4293">
        <v>118.11499999999999</v>
      </c>
      <c r="J4293">
        <v>4</v>
      </c>
    </row>
    <row r="4294" spans="1:10" x14ac:dyDescent="0.3">
      <c r="A4294" t="s">
        <v>3857</v>
      </c>
      <c r="B4294" t="s">
        <v>5066</v>
      </c>
      <c r="C4294" t="s">
        <v>3853</v>
      </c>
      <c r="D4294">
        <v>2011</v>
      </c>
      <c r="E4294" t="s">
        <v>3877</v>
      </c>
      <c r="F4294" t="s">
        <v>3861</v>
      </c>
      <c r="G4294" t="s">
        <v>36</v>
      </c>
      <c r="H4294" t="s">
        <v>3878</v>
      </c>
      <c r="I4294">
        <v>194.8794</v>
      </c>
      <c r="J4294">
        <v>4</v>
      </c>
    </row>
    <row r="4295" spans="1:10" x14ac:dyDescent="0.3">
      <c r="A4295" t="s">
        <v>3857</v>
      </c>
      <c r="B4295" t="s">
        <v>5243</v>
      </c>
      <c r="C4295" t="s">
        <v>3859</v>
      </c>
      <c r="D4295">
        <v>2011</v>
      </c>
      <c r="E4295" t="s">
        <v>3877</v>
      </c>
      <c r="F4295" t="s">
        <v>3861</v>
      </c>
      <c r="G4295" t="s">
        <v>36</v>
      </c>
      <c r="H4295" t="s">
        <v>3878</v>
      </c>
      <c r="I4295">
        <v>49.103400000000001</v>
      </c>
      <c r="J4295">
        <v>4</v>
      </c>
    </row>
    <row r="4296" spans="1:10" x14ac:dyDescent="0.3">
      <c r="A4296" t="s">
        <v>3857</v>
      </c>
      <c r="B4296" t="s">
        <v>4832</v>
      </c>
      <c r="C4296" t="s">
        <v>3880</v>
      </c>
      <c r="D4296">
        <v>2011</v>
      </c>
      <c r="E4296" t="s">
        <v>3877</v>
      </c>
      <c r="F4296" t="s">
        <v>3861</v>
      </c>
      <c r="G4296" t="s">
        <v>36</v>
      </c>
      <c r="H4296" t="s">
        <v>3878</v>
      </c>
      <c r="I4296">
        <v>121.4098</v>
      </c>
      <c r="J4296">
        <v>4</v>
      </c>
    </row>
    <row r="4297" spans="1:10" x14ac:dyDescent="0.3">
      <c r="A4297" t="s">
        <v>3857</v>
      </c>
      <c r="B4297" t="s">
        <v>5279</v>
      </c>
      <c r="C4297" t="s">
        <v>3880</v>
      </c>
      <c r="D4297">
        <v>2011</v>
      </c>
      <c r="E4297" t="s">
        <v>3877</v>
      </c>
      <c r="F4297" t="s">
        <v>3861</v>
      </c>
      <c r="G4297" t="s">
        <v>36</v>
      </c>
      <c r="H4297" t="s">
        <v>3878</v>
      </c>
      <c r="I4297">
        <v>112.986</v>
      </c>
      <c r="J4297">
        <v>4</v>
      </c>
    </row>
    <row r="4298" spans="1:10" hidden="1" x14ac:dyDescent="0.3">
      <c r="A4298" t="s">
        <v>3857</v>
      </c>
      <c r="B4298" t="s">
        <v>4142</v>
      </c>
      <c r="C4298" t="s">
        <v>3886</v>
      </c>
      <c r="D4298">
        <v>2011</v>
      </c>
      <c r="E4298" t="s">
        <v>3877</v>
      </c>
      <c r="F4298" t="s">
        <v>3861</v>
      </c>
      <c r="G4298" t="s">
        <v>17</v>
      </c>
      <c r="H4298" t="s">
        <v>3878</v>
      </c>
      <c r="I4298">
        <v>119.5466</v>
      </c>
      <c r="J4298">
        <v>4</v>
      </c>
    </row>
    <row r="4299" spans="1:10" hidden="1" x14ac:dyDescent="0.3">
      <c r="A4299" t="s">
        <v>3851</v>
      </c>
      <c r="B4299" t="s">
        <v>4092</v>
      </c>
      <c r="C4299" t="s">
        <v>3864</v>
      </c>
      <c r="D4299">
        <v>2011</v>
      </c>
      <c r="E4299" t="s">
        <v>3877</v>
      </c>
      <c r="F4299" t="s">
        <v>3861</v>
      </c>
      <c r="G4299" t="s">
        <v>17</v>
      </c>
      <c r="H4299" t="s">
        <v>3878</v>
      </c>
      <c r="I4299">
        <v>152.23660000000001</v>
      </c>
      <c r="J4299">
        <v>4</v>
      </c>
    </row>
    <row r="4300" spans="1:10" hidden="1" x14ac:dyDescent="0.3">
      <c r="A4300" t="s">
        <v>3851</v>
      </c>
      <c r="B4300" t="s">
        <v>3923</v>
      </c>
      <c r="C4300" t="s">
        <v>3853</v>
      </c>
      <c r="D4300">
        <v>2011</v>
      </c>
      <c r="E4300" t="s">
        <v>3877</v>
      </c>
      <c r="F4300" t="s">
        <v>3861</v>
      </c>
      <c r="G4300" t="s">
        <v>17</v>
      </c>
      <c r="H4300" t="s">
        <v>3878</v>
      </c>
      <c r="I4300">
        <v>63.153599999999997</v>
      </c>
      <c r="J4300">
        <v>4</v>
      </c>
    </row>
    <row r="4301" spans="1:10" hidden="1" x14ac:dyDescent="0.3">
      <c r="A4301" t="s">
        <v>3851</v>
      </c>
      <c r="B4301" t="s">
        <v>4620</v>
      </c>
      <c r="C4301" t="s">
        <v>3853</v>
      </c>
      <c r="D4301">
        <v>2011</v>
      </c>
      <c r="E4301" t="s">
        <v>3877</v>
      </c>
      <c r="F4301" t="s">
        <v>3861</v>
      </c>
      <c r="G4301" t="s">
        <v>17</v>
      </c>
      <c r="H4301" t="s">
        <v>3878</v>
      </c>
      <c r="I4301">
        <v>188.82140000000001</v>
      </c>
      <c r="J4301">
        <v>4</v>
      </c>
    </row>
    <row r="4302" spans="1:10" hidden="1" x14ac:dyDescent="0.3">
      <c r="A4302" t="s">
        <v>3851</v>
      </c>
      <c r="B4302" t="s">
        <v>4930</v>
      </c>
      <c r="C4302" t="s">
        <v>3886</v>
      </c>
      <c r="D4302">
        <v>2011</v>
      </c>
      <c r="E4302" t="s">
        <v>3877</v>
      </c>
      <c r="F4302" t="s">
        <v>3861</v>
      </c>
      <c r="G4302" t="s">
        <v>17</v>
      </c>
      <c r="H4302" t="s">
        <v>3878</v>
      </c>
      <c r="I4302">
        <v>169.97900000000001</v>
      </c>
      <c r="J4302">
        <v>4</v>
      </c>
    </row>
    <row r="4303" spans="1:10" hidden="1" x14ac:dyDescent="0.3">
      <c r="A4303" t="s">
        <v>3851</v>
      </c>
      <c r="B4303" t="s">
        <v>4938</v>
      </c>
      <c r="C4303" t="s">
        <v>3886</v>
      </c>
      <c r="D4303">
        <v>2011</v>
      </c>
      <c r="E4303" t="s">
        <v>3877</v>
      </c>
      <c r="F4303" t="s">
        <v>3861</v>
      </c>
      <c r="G4303" t="s">
        <v>3866</v>
      </c>
      <c r="H4303" t="s">
        <v>3878</v>
      </c>
      <c r="I4303">
        <v>177.23439999999999</v>
      </c>
      <c r="J4303">
        <v>4</v>
      </c>
    </row>
    <row r="4304" spans="1:10" hidden="1" x14ac:dyDescent="0.3">
      <c r="A4304" t="s">
        <v>3851</v>
      </c>
      <c r="B4304" t="s">
        <v>5095</v>
      </c>
      <c r="C4304" t="s">
        <v>3886</v>
      </c>
      <c r="D4304">
        <v>2011</v>
      </c>
      <c r="E4304" t="s">
        <v>3877</v>
      </c>
      <c r="F4304" t="s">
        <v>3861</v>
      </c>
      <c r="G4304" t="s">
        <v>3866</v>
      </c>
      <c r="H4304" t="s">
        <v>3878</v>
      </c>
      <c r="I4304">
        <v>61.919400000000003</v>
      </c>
      <c r="J4304">
        <v>4</v>
      </c>
    </row>
    <row r="4305" spans="1:10" hidden="1" x14ac:dyDescent="0.3">
      <c r="A4305" t="s">
        <v>3857</v>
      </c>
      <c r="B4305" t="s">
        <v>4374</v>
      </c>
      <c r="C4305" t="s">
        <v>3868</v>
      </c>
      <c r="D4305">
        <v>2014</v>
      </c>
      <c r="E4305" t="s">
        <v>3869</v>
      </c>
      <c r="F4305" t="s">
        <v>3861</v>
      </c>
      <c r="G4305" t="s">
        <v>17</v>
      </c>
      <c r="H4305" t="s">
        <v>3856</v>
      </c>
      <c r="I4305">
        <v>179.2002</v>
      </c>
      <c r="J4305">
        <v>4</v>
      </c>
    </row>
    <row r="4306" spans="1:10" hidden="1" x14ac:dyDescent="0.3">
      <c r="A4306" t="s">
        <v>3857</v>
      </c>
      <c r="B4306" t="s">
        <v>5201</v>
      </c>
      <c r="C4306" t="s">
        <v>3895</v>
      </c>
      <c r="D4306">
        <v>2014</v>
      </c>
      <c r="E4306" t="s">
        <v>3869</v>
      </c>
      <c r="F4306" t="s">
        <v>3861</v>
      </c>
      <c r="G4306" t="s">
        <v>17</v>
      </c>
      <c r="H4306" t="s">
        <v>3856</v>
      </c>
      <c r="I4306">
        <v>60.419400000000003</v>
      </c>
      <c r="J4306">
        <v>4</v>
      </c>
    </row>
    <row r="4307" spans="1:10" hidden="1" x14ac:dyDescent="0.3">
      <c r="A4307" t="s">
        <v>3857</v>
      </c>
      <c r="B4307" t="s">
        <v>4519</v>
      </c>
      <c r="C4307" t="s">
        <v>3834</v>
      </c>
      <c r="D4307">
        <v>2014</v>
      </c>
      <c r="E4307" t="s">
        <v>3869</v>
      </c>
      <c r="F4307" t="s">
        <v>3861</v>
      </c>
      <c r="G4307" t="s">
        <v>17</v>
      </c>
      <c r="H4307" t="s">
        <v>3856</v>
      </c>
      <c r="I4307">
        <v>145.81280000000001</v>
      </c>
      <c r="J4307">
        <v>4</v>
      </c>
    </row>
    <row r="4308" spans="1:10" hidden="1" x14ac:dyDescent="0.3">
      <c r="A4308" t="s">
        <v>3857</v>
      </c>
      <c r="B4308" t="s">
        <v>4656</v>
      </c>
      <c r="C4308" t="s">
        <v>3853</v>
      </c>
      <c r="D4308">
        <v>2014</v>
      </c>
      <c r="E4308" t="s">
        <v>3869</v>
      </c>
      <c r="F4308" t="s">
        <v>3861</v>
      </c>
      <c r="G4308" t="s">
        <v>17</v>
      </c>
      <c r="H4308" t="s">
        <v>3856</v>
      </c>
      <c r="I4308">
        <v>151.8366</v>
      </c>
      <c r="J4308">
        <v>4</v>
      </c>
    </row>
    <row r="4309" spans="1:10" hidden="1" x14ac:dyDescent="0.3">
      <c r="A4309" t="s">
        <v>3857</v>
      </c>
      <c r="B4309" t="s">
        <v>5075</v>
      </c>
      <c r="C4309" t="s">
        <v>3853</v>
      </c>
      <c r="D4309">
        <v>2014</v>
      </c>
      <c r="E4309" t="s">
        <v>3869</v>
      </c>
      <c r="F4309" t="s">
        <v>3861</v>
      </c>
      <c r="G4309" t="s">
        <v>17</v>
      </c>
      <c r="H4309" t="s">
        <v>3856</v>
      </c>
      <c r="I4309">
        <v>117.18340000000001</v>
      </c>
      <c r="J4309">
        <v>4</v>
      </c>
    </row>
    <row r="4310" spans="1:10" hidden="1" x14ac:dyDescent="0.3">
      <c r="A4310" t="s">
        <v>3857</v>
      </c>
      <c r="B4310" t="s">
        <v>4694</v>
      </c>
      <c r="C4310" t="s">
        <v>3899</v>
      </c>
      <c r="D4310">
        <v>2014</v>
      </c>
      <c r="E4310" t="s">
        <v>3869</v>
      </c>
      <c r="F4310" t="s">
        <v>3861</v>
      </c>
      <c r="G4310" t="s">
        <v>17</v>
      </c>
      <c r="H4310" t="s">
        <v>3856</v>
      </c>
      <c r="I4310">
        <v>254.804</v>
      </c>
      <c r="J4310">
        <v>4</v>
      </c>
    </row>
    <row r="4311" spans="1:10" hidden="1" x14ac:dyDescent="0.3">
      <c r="A4311" t="s">
        <v>3857</v>
      </c>
      <c r="B4311" t="s">
        <v>5384</v>
      </c>
      <c r="C4311" t="s">
        <v>3859</v>
      </c>
      <c r="D4311">
        <v>2014</v>
      </c>
      <c r="E4311" t="s">
        <v>3869</v>
      </c>
      <c r="F4311" t="s">
        <v>3861</v>
      </c>
      <c r="G4311" t="s">
        <v>17</v>
      </c>
      <c r="H4311" t="s">
        <v>3856</v>
      </c>
      <c r="I4311">
        <v>85.522400000000005</v>
      </c>
      <c r="J4311">
        <v>4</v>
      </c>
    </row>
    <row r="4312" spans="1:10" hidden="1" x14ac:dyDescent="0.3">
      <c r="A4312" t="s">
        <v>3857</v>
      </c>
      <c r="B4312" t="s">
        <v>5086</v>
      </c>
      <c r="C4312" t="s">
        <v>3859</v>
      </c>
      <c r="D4312">
        <v>2014</v>
      </c>
      <c r="E4312" t="s">
        <v>3869</v>
      </c>
      <c r="F4312" t="s">
        <v>3861</v>
      </c>
      <c r="G4312" t="s">
        <v>17</v>
      </c>
      <c r="H4312" t="s">
        <v>3856</v>
      </c>
      <c r="I4312">
        <v>55.593000000000004</v>
      </c>
      <c r="J4312">
        <v>4</v>
      </c>
    </row>
    <row r="4313" spans="1:10" hidden="1" x14ac:dyDescent="0.3">
      <c r="A4313" t="s">
        <v>3857</v>
      </c>
      <c r="B4313" t="s">
        <v>4531</v>
      </c>
      <c r="C4313" t="s">
        <v>3880</v>
      </c>
      <c r="D4313">
        <v>2014</v>
      </c>
      <c r="E4313" t="s">
        <v>3869</v>
      </c>
      <c r="F4313" t="s">
        <v>3861</v>
      </c>
      <c r="G4313" t="s">
        <v>17</v>
      </c>
      <c r="H4313" t="s">
        <v>3856</v>
      </c>
      <c r="I4313">
        <v>57.1614</v>
      </c>
      <c r="J4313">
        <v>4</v>
      </c>
    </row>
    <row r="4314" spans="1:10" hidden="1" x14ac:dyDescent="0.3">
      <c r="A4314" t="s">
        <v>3857</v>
      </c>
      <c r="B4314" t="s">
        <v>4081</v>
      </c>
      <c r="C4314" t="s">
        <v>3902</v>
      </c>
      <c r="D4314">
        <v>2014</v>
      </c>
      <c r="E4314" t="s">
        <v>3869</v>
      </c>
      <c r="F4314" t="s">
        <v>3861</v>
      </c>
      <c r="G4314" t="s">
        <v>17</v>
      </c>
      <c r="H4314" t="s">
        <v>3856</v>
      </c>
      <c r="I4314">
        <v>189.85300000000001</v>
      </c>
      <c r="J4314">
        <v>4</v>
      </c>
    </row>
    <row r="4315" spans="1:10" hidden="1" x14ac:dyDescent="0.3">
      <c r="A4315" t="s">
        <v>3857</v>
      </c>
      <c r="B4315" t="s">
        <v>3974</v>
      </c>
      <c r="C4315" t="s">
        <v>3902</v>
      </c>
      <c r="D4315">
        <v>2014</v>
      </c>
      <c r="E4315" t="s">
        <v>3869</v>
      </c>
      <c r="F4315" t="s">
        <v>3861</v>
      </c>
      <c r="G4315" t="s">
        <v>17</v>
      </c>
      <c r="H4315" t="s">
        <v>3856</v>
      </c>
      <c r="I4315">
        <v>105.52800000000001</v>
      </c>
      <c r="J4315">
        <v>4</v>
      </c>
    </row>
    <row r="4316" spans="1:10" hidden="1" x14ac:dyDescent="0.3">
      <c r="A4316" t="s">
        <v>3851</v>
      </c>
      <c r="B4316" t="s">
        <v>5385</v>
      </c>
      <c r="C4316" t="s">
        <v>3932</v>
      </c>
      <c r="D4316">
        <v>2014</v>
      </c>
      <c r="E4316" t="s">
        <v>3869</v>
      </c>
      <c r="F4316" t="s">
        <v>3861</v>
      </c>
      <c r="G4316" t="s">
        <v>17</v>
      </c>
      <c r="H4316" t="s">
        <v>3856</v>
      </c>
      <c r="I4316">
        <v>188.32400000000001</v>
      </c>
      <c r="J4316">
        <v>4</v>
      </c>
    </row>
    <row r="4317" spans="1:10" hidden="1" x14ac:dyDescent="0.3">
      <c r="A4317" t="s">
        <v>3851</v>
      </c>
      <c r="B4317" t="s">
        <v>4147</v>
      </c>
      <c r="C4317" t="s">
        <v>3932</v>
      </c>
      <c r="D4317">
        <v>2014</v>
      </c>
      <c r="E4317" t="s">
        <v>3869</v>
      </c>
      <c r="F4317" t="s">
        <v>3861</v>
      </c>
      <c r="G4317" t="s">
        <v>17</v>
      </c>
      <c r="H4317" t="s">
        <v>3856</v>
      </c>
      <c r="I4317">
        <v>173.04220000000001</v>
      </c>
      <c r="J4317">
        <v>4</v>
      </c>
    </row>
    <row r="4318" spans="1:10" hidden="1" x14ac:dyDescent="0.3">
      <c r="A4318" t="s">
        <v>3851</v>
      </c>
      <c r="B4318" t="s">
        <v>4103</v>
      </c>
      <c r="C4318" t="s">
        <v>3932</v>
      </c>
      <c r="D4318">
        <v>2014</v>
      </c>
      <c r="E4318" t="s">
        <v>3869</v>
      </c>
      <c r="F4318" t="s">
        <v>3861</v>
      </c>
      <c r="G4318" t="s">
        <v>17</v>
      </c>
      <c r="H4318" t="s">
        <v>3856</v>
      </c>
      <c r="I4318">
        <v>197.21100000000001</v>
      </c>
      <c r="J4318">
        <v>4</v>
      </c>
    </row>
    <row r="4319" spans="1:10" hidden="1" x14ac:dyDescent="0.3">
      <c r="A4319" t="s">
        <v>3851</v>
      </c>
      <c r="B4319" t="s">
        <v>5182</v>
      </c>
      <c r="C4319" t="s">
        <v>3868</v>
      </c>
      <c r="D4319">
        <v>2014</v>
      </c>
      <c r="E4319" t="s">
        <v>3869</v>
      </c>
      <c r="F4319" t="s">
        <v>3861</v>
      </c>
      <c r="G4319" t="s">
        <v>17</v>
      </c>
      <c r="H4319" t="s">
        <v>3856</v>
      </c>
      <c r="I4319">
        <v>188.553</v>
      </c>
      <c r="J4319">
        <v>4</v>
      </c>
    </row>
    <row r="4320" spans="1:10" hidden="1" x14ac:dyDescent="0.3">
      <c r="A4320" t="s">
        <v>3851</v>
      </c>
      <c r="B4320" t="s">
        <v>3997</v>
      </c>
      <c r="C4320" t="s">
        <v>3868</v>
      </c>
      <c r="D4320">
        <v>2014</v>
      </c>
      <c r="E4320" t="s">
        <v>3869</v>
      </c>
      <c r="F4320" t="s">
        <v>3861</v>
      </c>
      <c r="G4320" t="s">
        <v>17</v>
      </c>
      <c r="H4320" t="s">
        <v>3856</v>
      </c>
      <c r="I4320">
        <v>101.26739999999999</v>
      </c>
      <c r="J4320">
        <v>4</v>
      </c>
    </row>
    <row r="4321" spans="1:10" hidden="1" x14ac:dyDescent="0.3">
      <c r="A4321" t="s">
        <v>3851</v>
      </c>
      <c r="B4321" t="s">
        <v>4395</v>
      </c>
      <c r="C4321" t="s">
        <v>3834</v>
      </c>
      <c r="D4321">
        <v>2014</v>
      </c>
      <c r="E4321" t="s">
        <v>3869</v>
      </c>
      <c r="F4321" t="s">
        <v>3861</v>
      </c>
      <c r="G4321" t="s">
        <v>17</v>
      </c>
      <c r="H4321" t="s">
        <v>3856</v>
      </c>
      <c r="I4321">
        <v>193.81620000000001</v>
      </c>
      <c r="J4321">
        <v>4</v>
      </c>
    </row>
    <row r="4322" spans="1:10" hidden="1" x14ac:dyDescent="0.3">
      <c r="A4322" t="s">
        <v>3851</v>
      </c>
      <c r="B4322" t="s">
        <v>5324</v>
      </c>
      <c r="C4322" t="s">
        <v>3864</v>
      </c>
      <c r="D4322">
        <v>2014</v>
      </c>
      <c r="E4322" t="s">
        <v>3869</v>
      </c>
      <c r="F4322" t="s">
        <v>3861</v>
      </c>
      <c r="G4322" t="s">
        <v>17</v>
      </c>
      <c r="H4322" t="s">
        <v>3856</v>
      </c>
      <c r="I4322">
        <v>145.67599999999999</v>
      </c>
      <c r="J4322">
        <v>4</v>
      </c>
    </row>
    <row r="4323" spans="1:10" hidden="1" x14ac:dyDescent="0.3">
      <c r="A4323" t="s">
        <v>3851</v>
      </c>
      <c r="B4323" t="s">
        <v>5046</v>
      </c>
      <c r="C4323" t="s">
        <v>3892</v>
      </c>
      <c r="D4323">
        <v>2014</v>
      </c>
      <c r="E4323" t="s">
        <v>3869</v>
      </c>
      <c r="F4323" t="s">
        <v>3861</v>
      </c>
      <c r="G4323" t="s">
        <v>17</v>
      </c>
      <c r="H4323" t="s">
        <v>3856</v>
      </c>
      <c r="I4323">
        <v>111.8202</v>
      </c>
      <c r="J4323">
        <v>4</v>
      </c>
    </row>
    <row r="4324" spans="1:10" hidden="1" x14ac:dyDescent="0.3">
      <c r="A4324" t="s">
        <v>3851</v>
      </c>
      <c r="B4324" t="s">
        <v>4099</v>
      </c>
      <c r="C4324" t="s">
        <v>3886</v>
      </c>
      <c r="D4324">
        <v>2014</v>
      </c>
      <c r="E4324" t="s">
        <v>3869</v>
      </c>
      <c r="F4324" t="s">
        <v>3861</v>
      </c>
      <c r="G4324" t="s">
        <v>17</v>
      </c>
      <c r="H4324" t="s">
        <v>3856</v>
      </c>
      <c r="I4324">
        <v>261.49099999999999</v>
      </c>
      <c r="J4324">
        <v>4</v>
      </c>
    </row>
    <row r="4325" spans="1:10" hidden="1" x14ac:dyDescent="0.3">
      <c r="A4325" t="s">
        <v>3851</v>
      </c>
      <c r="B4325" t="s">
        <v>4239</v>
      </c>
      <c r="C4325" t="s">
        <v>3886</v>
      </c>
      <c r="D4325">
        <v>2014</v>
      </c>
      <c r="E4325" t="s">
        <v>3869</v>
      </c>
      <c r="F4325" t="s">
        <v>3861</v>
      </c>
      <c r="G4325" t="s">
        <v>17</v>
      </c>
      <c r="H4325" t="s">
        <v>3856</v>
      </c>
      <c r="I4325">
        <v>157.46299999999999</v>
      </c>
      <c r="J4325">
        <v>4</v>
      </c>
    </row>
    <row r="4326" spans="1:10" x14ac:dyDescent="0.3">
      <c r="A4326" t="s">
        <v>3857</v>
      </c>
      <c r="B4326" t="s">
        <v>5211</v>
      </c>
      <c r="C4326" t="s">
        <v>3895</v>
      </c>
      <c r="D4326">
        <v>2022</v>
      </c>
      <c r="E4326" t="s">
        <v>3860</v>
      </c>
      <c r="F4326" t="s">
        <v>3861</v>
      </c>
      <c r="G4326" t="s">
        <v>36</v>
      </c>
      <c r="H4326" t="s">
        <v>3862</v>
      </c>
      <c r="I4326">
        <v>42.845399999999998</v>
      </c>
      <c r="J4326">
        <v>4</v>
      </c>
    </row>
    <row r="4327" spans="1:10" x14ac:dyDescent="0.3">
      <c r="A4327" t="s">
        <v>3857</v>
      </c>
      <c r="B4327" t="s">
        <v>5069</v>
      </c>
      <c r="C4327" t="s">
        <v>3932</v>
      </c>
      <c r="D4327">
        <v>2022</v>
      </c>
      <c r="E4327" t="s">
        <v>3860</v>
      </c>
      <c r="F4327" t="s">
        <v>3861</v>
      </c>
      <c r="G4327" t="s">
        <v>36</v>
      </c>
      <c r="H4327" t="s">
        <v>3862</v>
      </c>
      <c r="I4327">
        <v>157.52879999999999</v>
      </c>
      <c r="J4327">
        <v>4</v>
      </c>
    </row>
    <row r="4328" spans="1:10" x14ac:dyDescent="0.3">
      <c r="A4328" t="s">
        <v>3857</v>
      </c>
      <c r="B4328" t="s">
        <v>5293</v>
      </c>
      <c r="C4328" t="s">
        <v>3834</v>
      </c>
      <c r="D4328">
        <v>2022</v>
      </c>
      <c r="E4328" t="s">
        <v>3860</v>
      </c>
      <c r="F4328" t="s">
        <v>3861</v>
      </c>
      <c r="G4328" t="s">
        <v>36</v>
      </c>
      <c r="H4328" t="s">
        <v>3862</v>
      </c>
      <c r="I4328">
        <v>239.15379999999999</v>
      </c>
      <c r="J4328">
        <v>4</v>
      </c>
    </row>
    <row r="4329" spans="1:10" x14ac:dyDescent="0.3">
      <c r="A4329" t="s">
        <v>3857</v>
      </c>
      <c r="B4329" t="s">
        <v>5111</v>
      </c>
      <c r="C4329" t="s">
        <v>3834</v>
      </c>
      <c r="D4329">
        <v>2022</v>
      </c>
      <c r="E4329" t="s">
        <v>3860</v>
      </c>
      <c r="F4329" t="s">
        <v>3861</v>
      </c>
      <c r="G4329" t="s">
        <v>36</v>
      </c>
      <c r="H4329" t="s">
        <v>3862</v>
      </c>
      <c r="I4329">
        <v>61.485199999999999</v>
      </c>
      <c r="J4329">
        <v>4</v>
      </c>
    </row>
    <row r="4330" spans="1:10" x14ac:dyDescent="0.3">
      <c r="A4330" t="s">
        <v>3857</v>
      </c>
      <c r="B4330" t="s">
        <v>5209</v>
      </c>
      <c r="C4330" t="s">
        <v>3834</v>
      </c>
      <c r="D4330">
        <v>2022</v>
      </c>
      <c r="E4330" t="s">
        <v>3860</v>
      </c>
      <c r="F4330" t="s">
        <v>3861</v>
      </c>
      <c r="G4330" t="s">
        <v>36</v>
      </c>
      <c r="H4330" t="s">
        <v>3862</v>
      </c>
      <c r="I4330">
        <v>170.41059999999999</v>
      </c>
      <c r="J4330">
        <v>4</v>
      </c>
    </row>
    <row r="4331" spans="1:10" x14ac:dyDescent="0.3">
      <c r="A4331" t="s">
        <v>3857</v>
      </c>
      <c r="B4331" t="s">
        <v>5159</v>
      </c>
      <c r="C4331" t="s">
        <v>3834</v>
      </c>
      <c r="D4331">
        <v>2022</v>
      </c>
      <c r="E4331" t="s">
        <v>3860</v>
      </c>
      <c r="F4331" t="s">
        <v>3861</v>
      </c>
      <c r="G4331" t="s">
        <v>36</v>
      </c>
      <c r="H4331" t="s">
        <v>3862</v>
      </c>
      <c r="I4331">
        <v>108.9228</v>
      </c>
      <c r="J4331">
        <v>4</v>
      </c>
    </row>
    <row r="4332" spans="1:10" x14ac:dyDescent="0.3">
      <c r="A4332" t="s">
        <v>3857</v>
      </c>
      <c r="B4332" t="s">
        <v>5150</v>
      </c>
      <c r="C4332" t="s">
        <v>3834</v>
      </c>
      <c r="D4332">
        <v>2022</v>
      </c>
      <c r="E4332" t="s">
        <v>3860</v>
      </c>
      <c r="F4332" t="s">
        <v>3861</v>
      </c>
      <c r="G4332" t="s">
        <v>36</v>
      </c>
      <c r="H4332" t="s">
        <v>3862</v>
      </c>
      <c r="I4332">
        <v>177.2028</v>
      </c>
      <c r="J4332">
        <v>4</v>
      </c>
    </row>
    <row r="4333" spans="1:10" x14ac:dyDescent="0.3">
      <c r="A4333" t="s">
        <v>3857</v>
      </c>
      <c r="B4333" t="s">
        <v>3938</v>
      </c>
      <c r="C4333" t="s">
        <v>3864</v>
      </c>
      <c r="D4333">
        <v>2022</v>
      </c>
      <c r="E4333" t="s">
        <v>3860</v>
      </c>
      <c r="F4333" t="s">
        <v>3861</v>
      </c>
      <c r="G4333" t="s">
        <v>36</v>
      </c>
      <c r="H4333" t="s">
        <v>3862</v>
      </c>
      <c r="I4333">
        <v>62.516800000000003</v>
      </c>
      <c r="J4333">
        <v>4</v>
      </c>
    </row>
    <row r="4334" spans="1:10" x14ac:dyDescent="0.3">
      <c r="A4334" t="s">
        <v>3857</v>
      </c>
      <c r="B4334" t="s">
        <v>4520</v>
      </c>
      <c r="C4334" t="s">
        <v>3864</v>
      </c>
      <c r="D4334">
        <v>2022</v>
      </c>
      <c r="E4334" t="s">
        <v>3860</v>
      </c>
      <c r="F4334" t="s">
        <v>3861</v>
      </c>
      <c r="G4334" t="s">
        <v>36</v>
      </c>
      <c r="H4334" t="s">
        <v>3862</v>
      </c>
      <c r="I4334">
        <v>121.7072</v>
      </c>
      <c r="J4334">
        <v>4</v>
      </c>
    </row>
    <row r="4335" spans="1:10" x14ac:dyDescent="0.3">
      <c r="A4335" t="s">
        <v>3857</v>
      </c>
      <c r="B4335" t="s">
        <v>5043</v>
      </c>
      <c r="C4335" t="s">
        <v>3859</v>
      </c>
      <c r="D4335">
        <v>2022</v>
      </c>
      <c r="E4335" t="s">
        <v>3860</v>
      </c>
      <c r="F4335" t="s">
        <v>3861</v>
      </c>
      <c r="G4335" t="s">
        <v>36</v>
      </c>
      <c r="H4335" t="s">
        <v>3862</v>
      </c>
      <c r="I4335">
        <v>120.944</v>
      </c>
      <c r="J4335">
        <v>4</v>
      </c>
    </row>
    <row r="4336" spans="1:10" x14ac:dyDescent="0.3">
      <c r="A4336" t="s">
        <v>3857</v>
      </c>
      <c r="B4336" t="s">
        <v>4829</v>
      </c>
      <c r="C4336" t="s">
        <v>3859</v>
      </c>
      <c r="D4336">
        <v>2022</v>
      </c>
      <c r="E4336" t="s">
        <v>3860</v>
      </c>
      <c r="F4336" t="s">
        <v>3861</v>
      </c>
      <c r="G4336" t="s">
        <v>36</v>
      </c>
      <c r="H4336" t="s">
        <v>3862</v>
      </c>
      <c r="I4336">
        <v>98.104200000000006</v>
      </c>
      <c r="J4336">
        <v>4</v>
      </c>
    </row>
    <row r="4337" spans="1:10" x14ac:dyDescent="0.3">
      <c r="A4337" t="s">
        <v>3857</v>
      </c>
      <c r="B4337" t="s">
        <v>4133</v>
      </c>
      <c r="C4337" t="s">
        <v>3859</v>
      </c>
      <c r="D4337">
        <v>2022</v>
      </c>
      <c r="E4337" t="s">
        <v>3860</v>
      </c>
      <c r="F4337" t="s">
        <v>3861</v>
      </c>
      <c r="G4337" t="s">
        <v>36</v>
      </c>
      <c r="H4337" t="s">
        <v>3862</v>
      </c>
      <c r="I4337">
        <v>36.221600000000002</v>
      </c>
      <c r="J4337">
        <v>4</v>
      </c>
    </row>
    <row r="4338" spans="1:10" x14ac:dyDescent="0.3">
      <c r="A4338" t="s">
        <v>3857</v>
      </c>
      <c r="B4338" t="s">
        <v>4334</v>
      </c>
      <c r="C4338" t="s">
        <v>3859</v>
      </c>
      <c r="D4338">
        <v>2022</v>
      </c>
      <c r="E4338" t="s">
        <v>3860</v>
      </c>
      <c r="F4338" t="s">
        <v>3861</v>
      </c>
      <c r="G4338" t="s">
        <v>36</v>
      </c>
      <c r="H4338" t="s">
        <v>3862</v>
      </c>
      <c r="I4338">
        <v>39.750599999999999</v>
      </c>
      <c r="J4338">
        <v>4</v>
      </c>
    </row>
    <row r="4339" spans="1:10" x14ac:dyDescent="0.3">
      <c r="A4339" t="s">
        <v>3857</v>
      </c>
      <c r="B4339" t="s">
        <v>4523</v>
      </c>
      <c r="C4339" t="s">
        <v>3859</v>
      </c>
      <c r="D4339">
        <v>2022</v>
      </c>
      <c r="E4339" t="s">
        <v>3860</v>
      </c>
      <c r="F4339" t="s">
        <v>3861</v>
      </c>
      <c r="G4339" t="s">
        <v>36</v>
      </c>
      <c r="H4339" t="s">
        <v>3862</v>
      </c>
      <c r="I4339">
        <v>233.03</v>
      </c>
      <c r="J4339">
        <v>4</v>
      </c>
    </row>
    <row r="4340" spans="1:10" x14ac:dyDescent="0.3">
      <c r="A4340" t="s">
        <v>3857</v>
      </c>
      <c r="B4340" t="s">
        <v>4968</v>
      </c>
      <c r="C4340" t="s">
        <v>3880</v>
      </c>
      <c r="D4340">
        <v>2022</v>
      </c>
      <c r="E4340" t="s">
        <v>3860</v>
      </c>
      <c r="F4340" t="s">
        <v>3861</v>
      </c>
      <c r="G4340" t="s">
        <v>36</v>
      </c>
      <c r="H4340" t="s">
        <v>3862</v>
      </c>
      <c r="I4340">
        <v>59.2562</v>
      </c>
      <c r="J4340">
        <v>4</v>
      </c>
    </row>
    <row r="4341" spans="1:10" x14ac:dyDescent="0.3">
      <c r="A4341" t="s">
        <v>3857</v>
      </c>
      <c r="B4341" t="s">
        <v>5142</v>
      </c>
      <c r="C4341" t="s">
        <v>3880</v>
      </c>
      <c r="D4341">
        <v>2022</v>
      </c>
      <c r="E4341" t="s">
        <v>3860</v>
      </c>
      <c r="F4341" t="s">
        <v>3861</v>
      </c>
      <c r="G4341" t="s">
        <v>36</v>
      </c>
      <c r="H4341" t="s">
        <v>3862</v>
      </c>
      <c r="I4341">
        <v>36.084800000000001</v>
      </c>
      <c r="J4341">
        <v>4</v>
      </c>
    </row>
    <row r="4342" spans="1:10" x14ac:dyDescent="0.3">
      <c r="A4342" t="s">
        <v>3857</v>
      </c>
      <c r="B4342" t="s">
        <v>5386</v>
      </c>
      <c r="C4342" t="s">
        <v>3892</v>
      </c>
      <c r="D4342">
        <v>2022</v>
      </c>
      <c r="E4342" t="s">
        <v>3860</v>
      </c>
      <c r="F4342" t="s">
        <v>3861</v>
      </c>
      <c r="G4342" t="s">
        <v>36</v>
      </c>
      <c r="H4342" t="s">
        <v>3862</v>
      </c>
      <c r="I4342">
        <v>100.5042</v>
      </c>
      <c r="J4342">
        <v>4</v>
      </c>
    </row>
    <row r="4343" spans="1:10" x14ac:dyDescent="0.3">
      <c r="A4343" t="s">
        <v>3857</v>
      </c>
      <c r="B4343" t="s">
        <v>4429</v>
      </c>
      <c r="C4343" t="s">
        <v>3902</v>
      </c>
      <c r="D4343">
        <v>2022</v>
      </c>
      <c r="E4343" t="s">
        <v>3860</v>
      </c>
      <c r="F4343" t="s">
        <v>3861</v>
      </c>
      <c r="G4343" t="s">
        <v>36</v>
      </c>
      <c r="H4343" t="s">
        <v>3862</v>
      </c>
      <c r="I4343">
        <v>100.5016</v>
      </c>
      <c r="J4343">
        <v>4</v>
      </c>
    </row>
    <row r="4344" spans="1:10" x14ac:dyDescent="0.3">
      <c r="A4344" t="s">
        <v>3857</v>
      </c>
      <c r="B4344" t="s">
        <v>4909</v>
      </c>
      <c r="C4344" t="s">
        <v>3886</v>
      </c>
      <c r="D4344">
        <v>2022</v>
      </c>
      <c r="E4344" t="s">
        <v>3860</v>
      </c>
      <c r="F4344" t="s">
        <v>3861</v>
      </c>
      <c r="G4344" t="s">
        <v>36</v>
      </c>
      <c r="H4344" t="s">
        <v>3862</v>
      </c>
      <c r="I4344">
        <v>104.9622</v>
      </c>
      <c r="J4344">
        <v>4</v>
      </c>
    </row>
    <row r="4345" spans="1:10" x14ac:dyDescent="0.3">
      <c r="A4345" t="s">
        <v>3857</v>
      </c>
      <c r="B4345" t="s">
        <v>5189</v>
      </c>
      <c r="C4345" t="s">
        <v>3886</v>
      </c>
      <c r="D4345">
        <v>2022</v>
      </c>
      <c r="E4345" t="s">
        <v>3860</v>
      </c>
      <c r="F4345" t="s">
        <v>3861</v>
      </c>
      <c r="G4345" t="s">
        <v>36</v>
      </c>
      <c r="H4345" t="s">
        <v>3862</v>
      </c>
      <c r="I4345">
        <v>200.00839999999999</v>
      </c>
      <c r="J4345">
        <v>4</v>
      </c>
    </row>
    <row r="4346" spans="1:10" x14ac:dyDescent="0.3">
      <c r="A4346" t="s">
        <v>3857</v>
      </c>
      <c r="B4346" t="s">
        <v>5387</v>
      </c>
      <c r="C4346" t="s">
        <v>3871</v>
      </c>
      <c r="D4346">
        <v>2022</v>
      </c>
      <c r="E4346" t="s">
        <v>3860</v>
      </c>
      <c r="F4346" t="s">
        <v>3861</v>
      </c>
      <c r="G4346" t="s">
        <v>36</v>
      </c>
      <c r="H4346" t="s">
        <v>3862</v>
      </c>
      <c r="I4346">
        <v>142.0154</v>
      </c>
      <c r="J4346">
        <v>4</v>
      </c>
    </row>
    <row r="4347" spans="1:10" x14ac:dyDescent="0.3">
      <c r="A4347" t="s">
        <v>3857</v>
      </c>
      <c r="B4347" t="s">
        <v>5167</v>
      </c>
      <c r="C4347" t="s">
        <v>3871</v>
      </c>
      <c r="D4347">
        <v>2022</v>
      </c>
      <c r="E4347" t="s">
        <v>3860</v>
      </c>
      <c r="F4347" t="s">
        <v>3861</v>
      </c>
      <c r="G4347" t="s">
        <v>36</v>
      </c>
      <c r="H4347" t="s">
        <v>3862</v>
      </c>
      <c r="I4347">
        <v>83.859200000000001</v>
      </c>
      <c r="J4347">
        <v>4</v>
      </c>
    </row>
    <row r="4348" spans="1:10" x14ac:dyDescent="0.3">
      <c r="A4348" t="s">
        <v>3851</v>
      </c>
      <c r="B4348" t="s">
        <v>5385</v>
      </c>
      <c r="C4348" t="s">
        <v>3932</v>
      </c>
      <c r="D4348">
        <v>2022</v>
      </c>
      <c r="E4348" t="s">
        <v>3860</v>
      </c>
      <c r="F4348" t="s">
        <v>3861</v>
      </c>
      <c r="G4348" t="s">
        <v>36</v>
      </c>
      <c r="H4348" t="s">
        <v>3862</v>
      </c>
      <c r="I4348">
        <v>187.72399999999999</v>
      </c>
      <c r="J4348">
        <v>4</v>
      </c>
    </row>
    <row r="4349" spans="1:10" x14ac:dyDescent="0.3">
      <c r="A4349" t="s">
        <v>3851</v>
      </c>
      <c r="B4349" t="s">
        <v>4974</v>
      </c>
      <c r="C4349" t="s">
        <v>3932</v>
      </c>
      <c r="D4349">
        <v>2022</v>
      </c>
      <c r="E4349" t="s">
        <v>3860</v>
      </c>
      <c r="F4349" t="s">
        <v>3861</v>
      </c>
      <c r="G4349" t="s">
        <v>36</v>
      </c>
      <c r="H4349" t="s">
        <v>3862</v>
      </c>
      <c r="I4349">
        <v>98.538399999999996</v>
      </c>
      <c r="J4349">
        <v>4</v>
      </c>
    </row>
    <row r="4350" spans="1:10" x14ac:dyDescent="0.3">
      <c r="A4350" t="s">
        <v>3851</v>
      </c>
      <c r="B4350" t="s">
        <v>3960</v>
      </c>
      <c r="C4350" t="s">
        <v>3868</v>
      </c>
      <c r="D4350">
        <v>2022</v>
      </c>
      <c r="E4350" t="s">
        <v>3860</v>
      </c>
      <c r="F4350" t="s">
        <v>3861</v>
      </c>
      <c r="G4350" t="s">
        <v>36</v>
      </c>
      <c r="H4350" t="s">
        <v>3862</v>
      </c>
      <c r="I4350">
        <v>86.054000000000002</v>
      </c>
      <c r="J4350">
        <v>4</v>
      </c>
    </row>
    <row r="4351" spans="1:10" x14ac:dyDescent="0.3">
      <c r="A4351" t="s">
        <v>3851</v>
      </c>
      <c r="B4351" t="s">
        <v>3973</v>
      </c>
      <c r="C4351" t="s">
        <v>3834</v>
      </c>
      <c r="D4351">
        <v>2022</v>
      </c>
      <c r="E4351" t="s">
        <v>3860</v>
      </c>
      <c r="F4351" t="s">
        <v>3861</v>
      </c>
      <c r="G4351" t="s">
        <v>36</v>
      </c>
      <c r="H4351" t="s">
        <v>3862</v>
      </c>
      <c r="I4351">
        <v>94.343599999999995</v>
      </c>
      <c r="J4351">
        <v>4</v>
      </c>
    </row>
    <row r="4352" spans="1:10" x14ac:dyDescent="0.3">
      <c r="A4352" t="s">
        <v>3851</v>
      </c>
      <c r="B4352" t="s">
        <v>5035</v>
      </c>
      <c r="C4352" t="s">
        <v>3853</v>
      </c>
      <c r="D4352">
        <v>2022</v>
      </c>
      <c r="E4352" t="s">
        <v>3860</v>
      </c>
      <c r="F4352" t="s">
        <v>3861</v>
      </c>
      <c r="G4352" t="s">
        <v>36</v>
      </c>
      <c r="H4352" t="s">
        <v>3862</v>
      </c>
      <c r="I4352">
        <v>87.085599999999999</v>
      </c>
      <c r="J4352">
        <v>4</v>
      </c>
    </row>
    <row r="4353" spans="1:10" x14ac:dyDescent="0.3">
      <c r="A4353" t="s">
        <v>3851</v>
      </c>
      <c r="B4353" t="s">
        <v>4863</v>
      </c>
      <c r="C4353" t="s">
        <v>3853</v>
      </c>
      <c r="D4353">
        <v>2022</v>
      </c>
      <c r="E4353" t="s">
        <v>3860</v>
      </c>
      <c r="F4353" t="s">
        <v>3861</v>
      </c>
      <c r="G4353" t="s">
        <v>36</v>
      </c>
      <c r="H4353" t="s">
        <v>3862</v>
      </c>
      <c r="I4353">
        <v>170.87639999999999</v>
      </c>
      <c r="J4353">
        <v>4</v>
      </c>
    </row>
    <row r="4354" spans="1:10" x14ac:dyDescent="0.3">
      <c r="A4354" t="s">
        <v>3851</v>
      </c>
      <c r="B4354" t="s">
        <v>3908</v>
      </c>
      <c r="C4354" t="s">
        <v>3853</v>
      </c>
      <c r="D4354">
        <v>2022</v>
      </c>
      <c r="E4354" t="s">
        <v>3860</v>
      </c>
      <c r="F4354" t="s">
        <v>3861</v>
      </c>
      <c r="G4354" t="s">
        <v>36</v>
      </c>
      <c r="H4354" t="s">
        <v>3862</v>
      </c>
      <c r="I4354">
        <v>47.903399999999998</v>
      </c>
      <c r="J4354">
        <v>4</v>
      </c>
    </row>
    <row r="4355" spans="1:10" x14ac:dyDescent="0.3">
      <c r="A4355" t="s">
        <v>3857</v>
      </c>
      <c r="B4355" t="s">
        <v>4856</v>
      </c>
      <c r="C4355" t="s">
        <v>3853</v>
      </c>
      <c r="D4355">
        <v>2018</v>
      </c>
      <c r="E4355" t="s">
        <v>3883</v>
      </c>
      <c r="F4355" t="s">
        <v>3861</v>
      </c>
      <c r="G4355" t="s">
        <v>36</v>
      </c>
      <c r="H4355" t="s">
        <v>3884</v>
      </c>
      <c r="I4355">
        <v>211.55860000000001</v>
      </c>
      <c r="J4355">
        <v>4</v>
      </c>
    </row>
    <row r="4356" spans="1:10" x14ac:dyDescent="0.3">
      <c r="A4356" t="s">
        <v>3857</v>
      </c>
      <c r="B4356" t="s">
        <v>4653</v>
      </c>
      <c r="C4356" t="s">
        <v>3932</v>
      </c>
      <c r="D4356">
        <v>2018</v>
      </c>
      <c r="E4356" t="s">
        <v>3883</v>
      </c>
      <c r="F4356" t="s">
        <v>3861</v>
      </c>
      <c r="G4356" t="s">
        <v>36</v>
      </c>
      <c r="H4356" t="s">
        <v>3884</v>
      </c>
      <c r="I4356">
        <v>94.446200000000005</v>
      </c>
      <c r="J4356">
        <v>4</v>
      </c>
    </row>
    <row r="4357" spans="1:10" x14ac:dyDescent="0.3">
      <c r="A4357" t="s">
        <v>3857</v>
      </c>
      <c r="B4357" t="s">
        <v>5098</v>
      </c>
      <c r="C4357" t="s">
        <v>3868</v>
      </c>
      <c r="D4357">
        <v>2018</v>
      </c>
      <c r="E4357" t="s">
        <v>3883</v>
      </c>
      <c r="F4357" t="s">
        <v>3861</v>
      </c>
      <c r="G4357" t="s">
        <v>36</v>
      </c>
      <c r="H4357" t="s">
        <v>3884</v>
      </c>
      <c r="I4357">
        <v>93.080399999999997</v>
      </c>
      <c r="J4357">
        <v>4</v>
      </c>
    </row>
    <row r="4358" spans="1:10" x14ac:dyDescent="0.3">
      <c r="A4358" t="s">
        <v>3857</v>
      </c>
      <c r="B4358" t="s">
        <v>3933</v>
      </c>
      <c r="C4358" t="s">
        <v>3868</v>
      </c>
      <c r="D4358">
        <v>2018</v>
      </c>
      <c r="E4358" t="s">
        <v>3883</v>
      </c>
      <c r="F4358" t="s">
        <v>3861</v>
      </c>
      <c r="G4358" t="s">
        <v>36</v>
      </c>
      <c r="H4358" t="s">
        <v>3884</v>
      </c>
      <c r="I4358">
        <v>262.62259999999998</v>
      </c>
      <c r="J4358">
        <v>4</v>
      </c>
    </row>
    <row r="4359" spans="1:10" x14ac:dyDescent="0.3">
      <c r="A4359" t="s">
        <v>3857</v>
      </c>
      <c r="B4359" t="s">
        <v>4503</v>
      </c>
      <c r="C4359" t="s">
        <v>3864</v>
      </c>
      <c r="D4359">
        <v>2018</v>
      </c>
      <c r="E4359" t="s">
        <v>3883</v>
      </c>
      <c r="F4359" t="s">
        <v>3861</v>
      </c>
      <c r="G4359" t="s">
        <v>36</v>
      </c>
      <c r="H4359" t="s">
        <v>3884</v>
      </c>
      <c r="I4359">
        <v>255.3698</v>
      </c>
      <c r="J4359">
        <v>4</v>
      </c>
    </row>
    <row r="4360" spans="1:10" x14ac:dyDescent="0.3">
      <c r="A4360" t="s">
        <v>3857</v>
      </c>
      <c r="B4360" t="s">
        <v>3978</v>
      </c>
      <c r="C4360" t="s">
        <v>3853</v>
      </c>
      <c r="D4360">
        <v>2018</v>
      </c>
      <c r="E4360" t="s">
        <v>3883</v>
      </c>
      <c r="F4360" t="s">
        <v>3861</v>
      </c>
      <c r="G4360" t="s">
        <v>36</v>
      </c>
      <c r="H4360" t="s">
        <v>3884</v>
      </c>
      <c r="I4360">
        <v>111.5228</v>
      </c>
      <c r="J4360">
        <v>4</v>
      </c>
    </row>
    <row r="4361" spans="1:10" x14ac:dyDescent="0.3">
      <c r="A4361" t="s">
        <v>3857</v>
      </c>
      <c r="B4361" t="s">
        <v>4184</v>
      </c>
      <c r="C4361" t="s">
        <v>3853</v>
      </c>
      <c r="D4361">
        <v>2018</v>
      </c>
      <c r="E4361" t="s">
        <v>3883</v>
      </c>
      <c r="F4361" t="s">
        <v>3861</v>
      </c>
      <c r="G4361" t="s">
        <v>36</v>
      </c>
      <c r="H4361" t="s">
        <v>3884</v>
      </c>
      <c r="I4361">
        <v>62.553600000000003</v>
      </c>
      <c r="J4361">
        <v>4</v>
      </c>
    </row>
    <row r="4362" spans="1:10" x14ac:dyDescent="0.3">
      <c r="A4362" t="s">
        <v>3857</v>
      </c>
      <c r="B4362" t="s">
        <v>4045</v>
      </c>
      <c r="C4362" t="s">
        <v>3853</v>
      </c>
      <c r="D4362">
        <v>2018</v>
      </c>
      <c r="E4362" t="s">
        <v>3883</v>
      </c>
      <c r="F4362" t="s">
        <v>3861</v>
      </c>
      <c r="G4362" t="s">
        <v>36</v>
      </c>
      <c r="H4362" t="s">
        <v>3884</v>
      </c>
      <c r="I4362">
        <v>185.6266</v>
      </c>
      <c r="J4362">
        <v>4</v>
      </c>
    </row>
    <row r="4363" spans="1:10" x14ac:dyDescent="0.3">
      <c r="A4363" t="s">
        <v>3857</v>
      </c>
      <c r="B4363" t="s">
        <v>3980</v>
      </c>
      <c r="C4363" t="s">
        <v>3853</v>
      </c>
      <c r="D4363">
        <v>2018</v>
      </c>
      <c r="E4363" t="s">
        <v>3883</v>
      </c>
      <c r="F4363" t="s">
        <v>3861</v>
      </c>
      <c r="G4363" t="s">
        <v>36</v>
      </c>
      <c r="H4363" t="s">
        <v>3884</v>
      </c>
      <c r="I4363">
        <v>168.2474</v>
      </c>
      <c r="J4363">
        <v>4</v>
      </c>
    </row>
    <row r="4364" spans="1:10" x14ac:dyDescent="0.3">
      <c r="A4364" t="s">
        <v>3857</v>
      </c>
      <c r="B4364" t="s">
        <v>4920</v>
      </c>
      <c r="C4364" t="s">
        <v>3899</v>
      </c>
      <c r="D4364">
        <v>2018</v>
      </c>
      <c r="E4364" t="s">
        <v>3883</v>
      </c>
      <c r="F4364" t="s">
        <v>3861</v>
      </c>
      <c r="G4364" t="s">
        <v>36</v>
      </c>
      <c r="H4364" t="s">
        <v>3884</v>
      </c>
      <c r="I4364">
        <v>159.65780000000001</v>
      </c>
      <c r="J4364">
        <v>4</v>
      </c>
    </row>
    <row r="4365" spans="1:10" x14ac:dyDescent="0.3">
      <c r="A4365" t="s">
        <v>3857</v>
      </c>
      <c r="B4365" t="s">
        <v>4632</v>
      </c>
      <c r="C4365" t="s">
        <v>3899</v>
      </c>
      <c r="D4365">
        <v>2018</v>
      </c>
      <c r="E4365" t="s">
        <v>3883</v>
      </c>
      <c r="F4365" t="s">
        <v>3861</v>
      </c>
      <c r="G4365" t="s">
        <v>36</v>
      </c>
      <c r="H4365" t="s">
        <v>3884</v>
      </c>
      <c r="I4365">
        <v>127.53619999999999</v>
      </c>
      <c r="J4365">
        <v>4</v>
      </c>
    </row>
    <row r="4366" spans="1:10" x14ac:dyDescent="0.3">
      <c r="A4366" t="s">
        <v>3857</v>
      </c>
      <c r="B4366" t="s">
        <v>3896</v>
      </c>
      <c r="C4366" t="s">
        <v>3880</v>
      </c>
      <c r="D4366">
        <v>2018</v>
      </c>
      <c r="E4366" t="s">
        <v>3883</v>
      </c>
      <c r="F4366" t="s">
        <v>3861</v>
      </c>
      <c r="G4366" t="s">
        <v>36</v>
      </c>
      <c r="H4366" t="s">
        <v>3884</v>
      </c>
      <c r="I4366">
        <v>197.411</v>
      </c>
      <c r="J4366">
        <v>4</v>
      </c>
    </row>
    <row r="4367" spans="1:10" x14ac:dyDescent="0.3">
      <c r="A4367" t="s">
        <v>3857</v>
      </c>
      <c r="B4367" t="s">
        <v>4733</v>
      </c>
      <c r="C4367" t="s">
        <v>3880</v>
      </c>
      <c r="D4367">
        <v>2018</v>
      </c>
      <c r="E4367" t="s">
        <v>3883</v>
      </c>
      <c r="F4367" t="s">
        <v>3861</v>
      </c>
      <c r="G4367" t="s">
        <v>36</v>
      </c>
      <c r="H4367" t="s">
        <v>3884</v>
      </c>
      <c r="I4367">
        <v>176.1712</v>
      </c>
      <c r="J4367">
        <v>4</v>
      </c>
    </row>
    <row r="4368" spans="1:10" x14ac:dyDescent="0.3">
      <c r="A4368" t="s">
        <v>3857</v>
      </c>
      <c r="B4368" t="s">
        <v>5345</v>
      </c>
      <c r="C4368" t="s">
        <v>3880</v>
      </c>
      <c r="D4368">
        <v>2018</v>
      </c>
      <c r="E4368" t="s">
        <v>3883</v>
      </c>
      <c r="F4368" t="s">
        <v>3861</v>
      </c>
      <c r="G4368" t="s">
        <v>36</v>
      </c>
      <c r="H4368" t="s">
        <v>3884</v>
      </c>
      <c r="I4368">
        <v>123.1756</v>
      </c>
      <c r="J4368">
        <v>4</v>
      </c>
    </row>
    <row r="4369" spans="1:10" x14ac:dyDescent="0.3">
      <c r="A4369" t="s">
        <v>3857</v>
      </c>
      <c r="B4369" t="s">
        <v>4304</v>
      </c>
      <c r="C4369" t="s">
        <v>3902</v>
      </c>
      <c r="D4369">
        <v>2018</v>
      </c>
      <c r="E4369" t="s">
        <v>3883</v>
      </c>
      <c r="F4369" t="s">
        <v>3861</v>
      </c>
      <c r="G4369" t="s">
        <v>36</v>
      </c>
      <c r="H4369" t="s">
        <v>3884</v>
      </c>
      <c r="I4369">
        <v>83.990799999999993</v>
      </c>
      <c r="J4369">
        <v>4</v>
      </c>
    </row>
    <row r="4370" spans="1:10" x14ac:dyDescent="0.3">
      <c r="A4370" t="s">
        <v>3857</v>
      </c>
      <c r="B4370" t="s">
        <v>4636</v>
      </c>
      <c r="C4370" t="s">
        <v>3902</v>
      </c>
      <c r="D4370">
        <v>2018</v>
      </c>
      <c r="E4370" t="s">
        <v>3883</v>
      </c>
      <c r="F4370" t="s">
        <v>3861</v>
      </c>
      <c r="G4370" t="s">
        <v>36</v>
      </c>
      <c r="H4370" t="s">
        <v>3884</v>
      </c>
      <c r="I4370">
        <v>67.514200000000002</v>
      </c>
      <c r="J4370">
        <v>4</v>
      </c>
    </row>
    <row r="4371" spans="1:10" x14ac:dyDescent="0.3">
      <c r="A4371" t="s">
        <v>3857</v>
      </c>
      <c r="B4371" t="s">
        <v>4991</v>
      </c>
      <c r="C4371" t="s">
        <v>3990</v>
      </c>
      <c r="D4371">
        <v>2018</v>
      </c>
      <c r="E4371" t="s">
        <v>3883</v>
      </c>
      <c r="F4371" t="s">
        <v>3861</v>
      </c>
      <c r="G4371" t="s">
        <v>36</v>
      </c>
      <c r="H4371" t="s">
        <v>3884</v>
      </c>
      <c r="I4371">
        <v>195.77680000000001</v>
      </c>
      <c r="J4371">
        <v>4</v>
      </c>
    </row>
    <row r="4372" spans="1:10" x14ac:dyDescent="0.3">
      <c r="A4372" t="s">
        <v>3857</v>
      </c>
      <c r="B4372" t="s">
        <v>4532</v>
      </c>
      <c r="C4372" t="s">
        <v>3886</v>
      </c>
      <c r="D4372">
        <v>2018</v>
      </c>
      <c r="E4372" t="s">
        <v>3883</v>
      </c>
      <c r="F4372" t="s">
        <v>3861</v>
      </c>
      <c r="G4372" t="s">
        <v>36</v>
      </c>
      <c r="H4372" t="s">
        <v>3884</v>
      </c>
      <c r="I4372">
        <v>150.73660000000001</v>
      </c>
      <c r="J4372">
        <v>4</v>
      </c>
    </row>
    <row r="4373" spans="1:10" x14ac:dyDescent="0.3">
      <c r="A4373" t="s">
        <v>3851</v>
      </c>
      <c r="B4373" t="s">
        <v>4173</v>
      </c>
      <c r="C4373" t="s">
        <v>3932</v>
      </c>
      <c r="D4373">
        <v>2018</v>
      </c>
      <c r="E4373" t="s">
        <v>3883</v>
      </c>
      <c r="F4373" t="s">
        <v>3861</v>
      </c>
      <c r="G4373" t="s">
        <v>36</v>
      </c>
      <c r="H4373" t="s">
        <v>3884</v>
      </c>
      <c r="I4373">
        <v>104.53319999999999</v>
      </c>
      <c r="J4373">
        <v>4</v>
      </c>
    </row>
    <row r="4374" spans="1:10" x14ac:dyDescent="0.3">
      <c r="A4374" t="s">
        <v>3851</v>
      </c>
      <c r="B4374" t="s">
        <v>5055</v>
      </c>
      <c r="C4374" t="s">
        <v>3868</v>
      </c>
      <c r="D4374">
        <v>2018</v>
      </c>
      <c r="E4374" t="s">
        <v>3883</v>
      </c>
      <c r="F4374" t="s">
        <v>3861</v>
      </c>
      <c r="G4374" t="s">
        <v>36</v>
      </c>
      <c r="H4374" t="s">
        <v>3884</v>
      </c>
      <c r="I4374">
        <v>159.69200000000001</v>
      </c>
      <c r="J4374">
        <v>4</v>
      </c>
    </row>
    <row r="4375" spans="1:10" x14ac:dyDescent="0.3">
      <c r="A4375" t="s">
        <v>3851</v>
      </c>
      <c r="B4375" t="s">
        <v>4149</v>
      </c>
      <c r="C4375" t="s">
        <v>3868</v>
      </c>
      <c r="D4375">
        <v>2018</v>
      </c>
      <c r="E4375" t="s">
        <v>3883</v>
      </c>
      <c r="F4375" t="s">
        <v>3861</v>
      </c>
      <c r="G4375" t="s">
        <v>36</v>
      </c>
      <c r="H4375" t="s">
        <v>3884</v>
      </c>
      <c r="I4375">
        <v>186.5924</v>
      </c>
      <c r="J4375">
        <v>4</v>
      </c>
    </row>
    <row r="4376" spans="1:10" x14ac:dyDescent="0.3">
      <c r="A4376" t="s">
        <v>3851</v>
      </c>
      <c r="B4376" t="s">
        <v>5317</v>
      </c>
      <c r="C4376" t="s">
        <v>3868</v>
      </c>
      <c r="D4376">
        <v>2018</v>
      </c>
      <c r="E4376" t="s">
        <v>3883</v>
      </c>
      <c r="F4376" t="s">
        <v>3861</v>
      </c>
      <c r="G4376" t="s">
        <v>36</v>
      </c>
      <c r="H4376" t="s">
        <v>3884</v>
      </c>
      <c r="I4376">
        <v>200.17420000000001</v>
      </c>
      <c r="J4376">
        <v>4</v>
      </c>
    </row>
    <row r="4377" spans="1:10" x14ac:dyDescent="0.3">
      <c r="A4377" t="s">
        <v>3851</v>
      </c>
      <c r="B4377" t="s">
        <v>5305</v>
      </c>
      <c r="C4377" t="s">
        <v>3868</v>
      </c>
      <c r="D4377">
        <v>2018</v>
      </c>
      <c r="E4377" t="s">
        <v>3883</v>
      </c>
      <c r="F4377" t="s">
        <v>3861</v>
      </c>
      <c r="G4377" t="s">
        <v>36</v>
      </c>
      <c r="H4377" t="s">
        <v>3884</v>
      </c>
      <c r="I4377">
        <v>263.78840000000002</v>
      </c>
      <c r="J4377">
        <v>4</v>
      </c>
    </row>
    <row r="4378" spans="1:10" x14ac:dyDescent="0.3">
      <c r="A4378" t="s">
        <v>3851</v>
      </c>
      <c r="B4378" t="s">
        <v>4419</v>
      </c>
      <c r="C4378" t="s">
        <v>3892</v>
      </c>
      <c r="D4378">
        <v>2018</v>
      </c>
      <c r="E4378" t="s">
        <v>3883</v>
      </c>
      <c r="F4378" t="s">
        <v>3861</v>
      </c>
      <c r="G4378" t="s">
        <v>36</v>
      </c>
      <c r="H4378" t="s">
        <v>3884</v>
      </c>
      <c r="I4378">
        <v>248.64080000000001</v>
      </c>
      <c r="J4378">
        <v>4</v>
      </c>
    </row>
    <row r="4379" spans="1:10" x14ac:dyDescent="0.3">
      <c r="A4379" t="s">
        <v>3851</v>
      </c>
      <c r="B4379" t="s">
        <v>4998</v>
      </c>
      <c r="C4379" t="s">
        <v>3892</v>
      </c>
      <c r="D4379">
        <v>2018</v>
      </c>
      <c r="E4379" t="s">
        <v>3883</v>
      </c>
      <c r="F4379" t="s">
        <v>3861</v>
      </c>
      <c r="G4379" t="s">
        <v>36</v>
      </c>
      <c r="H4379" t="s">
        <v>3884</v>
      </c>
      <c r="I4379">
        <v>130.79419999999999</v>
      </c>
      <c r="J4379">
        <v>4</v>
      </c>
    </row>
    <row r="4380" spans="1:10" x14ac:dyDescent="0.3">
      <c r="A4380" t="s">
        <v>3851</v>
      </c>
      <c r="B4380" t="s">
        <v>4421</v>
      </c>
      <c r="C4380" t="s">
        <v>3892</v>
      </c>
      <c r="D4380">
        <v>2018</v>
      </c>
      <c r="E4380" t="s">
        <v>3883</v>
      </c>
      <c r="F4380" t="s">
        <v>3861</v>
      </c>
      <c r="G4380" t="s">
        <v>36</v>
      </c>
      <c r="H4380" t="s">
        <v>3884</v>
      </c>
      <c r="I4380">
        <v>178.7028</v>
      </c>
      <c r="J4380">
        <v>4</v>
      </c>
    </row>
    <row r="4381" spans="1:10" x14ac:dyDescent="0.3">
      <c r="A4381" t="s">
        <v>3851</v>
      </c>
      <c r="B4381" t="s">
        <v>5358</v>
      </c>
      <c r="C4381" t="s">
        <v>3892</v>
      </c>
      <c r="D4381">
        <v>2018</v>
      </c>
      <c r="E4381" t="s">
        <v>3883</v>
      </c>
      <c r="F4381" t="s">
        <v>3861</v>
      </c>
      <c r="G4381" t="s">
        <v>36</v>
      </c>
      <c r="H4381" t="s">
        <v>3884</v>
      </c>
      <c r="I4381">
        <v>209.7586</v>
      </c>
      <c r="J4381">
        <v>4</v>
      </c>
    </row>
    <row r="4382" spans="1:10" x14ac:dyDescent="0.3">
      <c r="A4382" t="s">
        <v>3851</v>
      </c>
      <c r="B4382" t="s">
        <v>4496</v>
      </c>
      <c r="C4382" t="s">
        <v>3886</v>
      </c>
      <c r="D4382">
        <v>2018</v>
      </c>
      <c r="E4382" t="s">
        <v>3883</v>
      </c>
      <c r="F4382" t="s">
        <v>3861</v>
      </c>
      <c r="G4382" t="s">
        <v>36</v>
      </c>
      <c r="H4382" t="s">
        <v>3884</v>
      </c>
      <c r="I4382">
        <v>133.22839999999999</v>
      </c>
      <c r="J4382">
        <v>4</v>
      </c>
    </row>
    <row r="4383" spans="1:10" x14ac:dyDescent="0.3">
      <c r="A4383" t="s">
        <v>3857</v>
      </c>
      <c r="B4383" t="s">
        <v>5123</v>
      </c>
      <c r="C4383" t="s">
        <v>3853</v>
      </c>
      <c r="D4383">
        <v>2018</v>
      </c>
      <c r="E4383" t="s">
        <v>3883</v>
      </c>
      <c r="F4383" t="s">
        <v>3861</v>
      </c>
      <c r="G4383" t="s">
        <v>36</v>
      </c>
      <c r="H4383" t="s">
        <v>3884</v>
      </c>
      <c r="I4383">
        <v>40.813800000000001</v>
      </c>
      <c r="J4383">
        <v>4</v>
      </c>
    </row>
    <row r="4384" spans="1:10" hidden="1" x14ac:dyDescent="0.3">
      <c r="A4384" t="s">
        <v>3851</v>
      </c>
      <c r="B4384" t="s">
        <v>5321</v>
      </c>
      <c r="C4384" t="s">
        <v>3853</v>
      </c>
      <c r="D4384">
        <v>2011</v>
      </c>
      <c r="E4384" t="s">
        <v>3877</v>
      </c>
      <c r="F4384" t="s">
        <v>3861</v>
      </c>
      <c r="G4384" t="s">
        <v>3866</v>
      </c>
      <c r="H4384" t="s">
        <v>3878</v>
      </c>
      <c r="I4384">
        <v>182.095</v>
      </c>
      <c r="J4384">
        <v>4</v>
      </c>
    </row>
    <row r="4385" spans="1:10" hidden="1" x14ac:dyDescent="0.3">
      <c r="A4385" t="s">
        <v>3857</v>
      </c>
      <c r="B4385" t="s">
        <v>3894</v>
      </c>
      <c r="C4385" t="s">
        <v>3895</v>
      </c>
      <c r="D4385">
        <v>2015</v>
      </c>
      <c r="E4385" t="s">
        <v>3872</v>
      </c>
      <c r="F4385" t="s">
        <v>3873</v>
      </c>
      <c r="G4385" t="s">
        <v>3866</v>
      </c>
      <c r="H4385" t="s">
        <v>3856</v>
      </c>
      <c r="I4385">
        <v>93.143600000000006</v>
      </c>
      <c r="J4385">
        <v>4</v>
      </c>
    </row>
    <row r="4386" spans="1:10" x14ac:dyDescent="0.3">
      <c r="A4386" t="s">
        <v>3851</v>
      </c>
      <c r="B4386" t="s">
        <v>4032</v>
      </c>
      <c r="C4386" t="s">
        <v>3886</v>
      </c>
      <c r="D4386">
        <v>2018</v>
      </c>
      <c r="E4386" t="s">
        <v>3883</v>
      </c>
      <c r="F4386" t="s">
        <v>3861</v>
      </c>
      <c r="G4386" t="s">
        <v>36</v>
      </c>
      <c r="H4386" t="s">
        <v>3884</v>
      </c>
      <c r="I4386">
        <v>36.987400000000001</v>
      </c>
      <c r="J4386">
        <v>4</v>
      </c>
    </row>
    <row r="4387" spans="1:10" hidden="1" x14ac:dyDescent="0.3">
      <c r="A4387" t="s">
        <v>3851</v>
      </c>
      <c r="B4387" t="s">
        <v>4719</v>
      </c>
      <c r="C4387" t="s">
        <v>3932</v>
      </c>
      <c r="D4387">
        <v>2016</v>
      </c>
      <c r="E4387" t="s">
        <v>3865</v>
      </c>
      <c r="F4387" t="s">
        <v>3855</v>
      </c>
      <c r="G4387" t="s">
        <v>3866</v>
      </c>
      <c r="H4387" t="s">
        <v>3856</v>
      </c>
      <c r="I4387">
        <v>60.622</v>
      </c>
      <c r="J4387">
        <v>4</v>
      </c>
    </row>
    <row r="4388" spans="1:10" hidden="1" x14ac:dyDescent="0.3">
      <c r="A4388" t="s">
        <v>3857</v>
      </c>
      <c r="B4388" t="s">
        <v>5378</v>
      </c>
      <c r="C4388" t="s">
        <v>3886</v>
      </c>
      <c r="D4388">
        <v>2016</v>
      </c>
      <c r="E4388" t="s">
        <v>3865</v>
      </c>
      <c r="F4388" t="s">
        <v>3855</v>
      </c>
      <c r="G4388" t="s">
        <v>3866</v>
      </c>
      <c r="H4388" t="s">
        <v>3856</v>
      </c>
      <c r="I4388">
        <v>194.511</v>
      </c>
      <c r="J4388">
        <v>4</v>
      </c>
    </row>
    <row r="4389" spans="1:10" x14ac:dyDescent="0.3">
      <c r="A4389" t="s">
        <v>3857</v>
      </c>
      <c r="B4389" t="s">
        <v>4446</v>
      </c>
      <c r="C4389" t="s">
        <v>3880</v>
      </c>
      <c r="D4389">
        <v>2018</v>
      </c>
      <c r="E4389" t="s">
        <v>3883</v>
      </c>
      <c r="F4389" t="s">
        <v>3861</v>
      </c>
      <c r="G4389" t="s">
        <v>36</v>
      </c>
      <c r="H4389" t="s">
        <v>3884</v>
      </c>
      <c r="I4389">
        <v>149.9708</v>
      </c>
      <c r="J4389">
        <v>4</v>
      </c>
    </row>
    <row r="4390" spans="1:10" hidden="1" x14ac:dyDescent="0.3">
      <c r="A4390" t="s">
        <v>3851</v>
      </c>
      <c r="B4390" t="s">
        <v>5338</v>
      </c>
      <c r="C4390" t="s">
        <v>3871</v>
      </c>
      <c r="D4390">
        <v>2014</v>
      </c>
      <c r="E4390" t="s">
        <v>3869</v>
      </c>
      <c r="F4390" t="s">
        <v>3861</v>
      </c>
      <c r="G4390" t="s">
        <v>17</v>
      </c>
      <c r="H4390" t="s">
        <v>3856</v>
      </c>
      <c r="I4390">
        <v>38.782200000000003</v>
      </c>
      <c r="J4390">
        <v>4</v>
      </c>
    </row>
    <row r="4391" spans="1:10" hidden="1" x14ac:dyDescent="0.3">
      <c r="A4391" t="s">
        <v>3857</v>
      </c>
      <c r="B4391" t="s">
        <v>5120</v>
      </c>
      <c r="C4391" t="s">
        <v>3880</v>
      </c>
      <c r="D4391">
        <v>2016</v>
      </c>
      <c r="E4391" t="s">
        <v>3865</v>
      </c>
      <c r="F4391" t="s">
        <v>3855</v>
      </c>
      <c r="G4391" t="s">
        <v>3866</v>
      </c>
      <c r="H4391" t="s">
        <v>3856</v>
      </c>
      <c r="I4391">
        <v>116.0492</v>
      </c>
      <c r="J4391">
        <v>4</v>
      </c>
    </row>
    <row r="4392" spans="1:10" hidden="1" x14ac:dyDescent="0.3">
      <c r="A4392" t="s">
        <v>3857</v>
      </c>
      <c r="B4392" t="s">
        <v>4228</v>
      </c>
      <c r="C4392" t="s">
        <v>3886</v>
      </c>
      <c r="D4392">
        <v>2017</v>
      </c>
      <c r="E4392" t="s">
        <v>3888</v>
      </c>
      <c r="F4392" t="s">
        <v>3873</v>
      </c>
      <c r="G4392" t="s">
        <v>3866</v>
      </c>
      <c r="H4392" t="s">
        <v>3856</v>
      </c>
      <c r="I4392">
        <v>178.23699999999999</v>
      </c>
      <c r="J4392">
        <v>4</v>
      </c>
    </row>
    <row r="4393" spans="1:10" x14ac:dyDescent="0.3">
      <c r="A4393" t="s">
        <v>3857</v>
      </c>
      <c r="B4393" t="s">
        <v>4857</v>
      </c>
      <c r="C4393" t="s">
        <v>3853</v>
      </c>
      <c r="D4393">
        <v>2018</v>
      </c>
      <c r="E4393" t="s">
        <v>3883</v>
      </c>
      <c r="F4393" t="s">
        <v>3861</v>
      </c>
      <c r="G4393" t="s">
        <v>36</v>
      </c>
      <c r="H4393" t="s">
        <v>3884</v>
      </c>
      <c r="I4393">
        <v>97.009399999999999</v>
      </c>
      <c r="J4393">
        <v>4</v>
      </c>
    </row>
    <row r="4394" spans="1:10" x14ac:dyDescent="0.3">
      <c r="A4394" t="s">
        <v>3857</v>
      </c>
      <c r="B4394" t="s">
        <v>4633</v>
      </c>
      <c r="C4394" t="s">
        <v>3880</v>
      </c>
      <c r="D4394">
        <v>2018</v>
      </c>
      <c r="E4394" t="s">
        <v>3883</v>
      </c>
      <c r="F4394" t="s">
        <v>3861</v>
      </c>
      <c r="G4394" t="s">
        <v>36</v>
      </c>
      <c r="H4394" t="s">
        <v>3884</v>
      </c>
      <c r="I4394">
        <v>198.80840000000001</v>
      </c>
      <c r="J4394">
        <v>4</v>
      </c>
    </row>
    <row r="4395" spans="1:10" x14ac:dyDescent="0.3">
      <c r="A4395" t="s">
        <v>3851</v>
      </c>
      <c r="B4395" t="s">
        <v>5348</v>
      </c>
      <c r="C4395" t="s">
        <v>3868</v>
      </c>
      <c r="D4395">
        <v>2018</v>
      </c>
      <c r="E4395" t="s">
        <v>3883</v>
      </c>
      <c r="F4395" t="s">
        <v>3861</v>
      </c>
      <c r="G4395" t="s">
        <v>36</v>
      </c>
      <c r="H4395" t="s">
        <v>3884</v>
      </c>
      <c r="I4395">
        <v>232.63</v>
      </c>
      <c r="J4395">
        <v>4</v>
      </c>
    </row>
    <row r="4396" spans="1:10" hidden="1" x14ac:dyDescent="0.3">
      <c r="A4396" t="s">
        <v>3851</v>
      </c>
      <c r="B4396" t="s">
        <v>4934</v>
      </c>
      <c r="C4396" t="s">
        <v>3886</v>
      </c>
      <c r="D4396">
        <v>2018</v>
      </c>
      <c r="E4396" t="s">
        <v>3975</v>
      </c>
      <c r="F4396" t="s">
        <v>3855</v>
      </c>
      <c r="G4396" t="s">
        <v>3866</v>
      </c>
      <c r="H4396" t="s">
        <v>3878</v>
      </c>
      <c r="I4396">
        <v>107.3622</v>
      </c>
      <c r="J4396">
        <v>4</v>
      </c>
    </row>
    <row r="4397" spans="1:10" x14ac:dyDescent="0.3">
      <c r="A4397" t="s">
        <v>3857</v>
      </c>
      <c r="B4397" t="s">
        <v>5388</v>
      </c>
      <c r="C4397" t="s">
        <v>3932</v>
      </c>
      <c r="D4397">
        <v>2012</v>
      </c>
      <c r="E4397" t="s">
        <v>3854</v>
      </c>
      <c r="F4397" t="s">
        <v>3855</v>
      </c>
      <c r="G4397" t="s">
        <v>36</v>
      </c>
      <c r="H4397" t="s">
        <v>3856</v>
      </c>
      <c r="I4397">
        <v>94.346199999999996</v>
      </c>
      <c r="J4397">
        <v>4</v>
      </c>
    </row>
    <row r="4398" spans="1:10" x14ac:dyDescent="0.3">
      <c r="A4398" t="s">
        <v>3851</v>
      </c>
      <c r="B4398" t="s">
        <v>4201</v>
      </c>
      <c r="C4398" t="s">
        <v>3853</v>
      </c>
      <c r="D4398">
        <v>2012</v>
      </c>
      <c r="E4398" t="s">
        <v>3854</v>
      </c>
      <c r="F4398" t="s">
        <v>3855</v>
      </c>
      <c r="G4398" t="s">
        <v>36</v>
      </c>
      <c r="H4398" t="s">
        <v>3856</v>
      </c>
      <c r="I4398">
        <v>226.80359999999999</v>
      </c>
      <c r="J4398">
        <v>4</v>
      </c>
    </row>
    <row r="4399" spans="1:10" hidden="1" x14ac:dyDescent="0.3">
      <c r="A4399" t="s">
        <v>3857</v>
      </c>
      <c r="B4399" t="s">
        <v>4304</v>
      </c>
      <c r="C4399" t="s">
        <v>3902</v>
      </c>
      <c r="D4399">
        <v>2017</v>
      </c>
      <c r="E4399" t="s">
        <v>3888</v>
      </c>
      <c r="F4399" t="s">
        <v>3873</v>
      </c>
      <c r="G4399" t="s">
        <v>3866</v>
      </c>
      <c r="H4399" t="s">
        <v>3856</v>
      </c>
      <c r="I4399">
        <v>82.490799999999993</v>
      </c>
      <c r="J4399">
        <v>4</v>
      </c>
    </row>
    <row r="4400" spans="1:10" x14ac:dyDescent="0.3">
      <c r="A4400" t="s">
        <v>3857</v>
      </c>
      <c r="B4400" t="s">
        <v>4834</v>
      </c>
      <c r="C4400" t="s">
        <v>3902</v>
      </c>
      <c r="D4400">
        <v>2011</v>
      </c>
      <c r="E4400" t="s">
        <v>3877</v>
      </c>
      <c r="F4400" t="s">
        <v>3861</v>
      </c>
      <c r="G4400" t="s">
        <v>36</v>
      </c>
      <c r="H4400" t="s">
        <v>3878</v>
      </c>
      <c r="I4400">
        <v>184.79239999999999</v>
      </c>
      <c r="J4400">
        <v>4</v>
      </c>
    </row>
    <row r="4401" spans="1:10" x14ac:dyDescent="0.3">
      <c r="A4401" t="s">
        <v>3851</v>
      </c>
      <c r="B4401" t="s">
        <v>4995</v>
      </c>
      <c r="C4401" t="s">
        <v>3853</v>
      </c>
      <c r="D4401">
        <v>2012</v>
      </c>
      <c r="E4401" t="s">
        <v>3854</v>
      </c>
      <c r="F4401" t="s">
        <v>3855</v>
      </c>
      <c r="G4401" t="s">
        <v>36</v>
      </c>
      <c r="H4401" t="s">
        <v>3856</v>
      </c>
      <c r="I4401">
        <v>124.0072</v>
      </c>
      <c r="J4401">
        <v>4</v>
      </c>
    </row>
    <row r="4402" spans="1:10" x14ac:dyDescent="0.3">
      <c r="A4402" t="s">
        <v>3857</v>
      </c>
      <c r="B4402" t="s">
        <v>4694</v>
      </c>
      <c r="C4402" t="s">
        <v>3899</v>
      </c>
      <c r="D4402">
        <v>2022</v>
      </c>
      <c r="E4402" t="s">
        <v>3860</v>
      </c>
      <c r="F4402" t="s">
        <v>3861</v>
      </c>
      <c r="G4402" t="s">
        <v>36</v>
      </c>
      <c r="H4402" t="s">
        <v>3862</v>
      </c>
      <c r="I4402">
        <v>254.10400000000001</v>
      </c>
      <c r="J4402">
        <v>4</v>
      </c>
    </row>
    <row r="4403" spans="1:10" x14ac:dyDescent="0.3">
      <c r="A4403" t="s">
        <v>3851</v>
      </c>
      <c r="B4403" t="s">
        <v>5175</v>
      </c>
      <c r="C4403" t="s">
        <v>3886</v>
      </c>
      <c r="D4403">
        <v>2018</v>
      </c>
      <c r="E4403" t="s">
        <v>3883</v>
      </c>
      <c r="F4403" t="s">
        <v>3861</v>
      </c>
      <c r="G4403" t="s">
        <v>36</v>
      </c>
      <c r="H4403" t="s">
        <v>3884</v>
      </c>
      <c r="I4403">
        <v>159.45779999999999</v>
      </c>
      <c r="J4403">
        <v>4</v>
      </c>
    </row>
    <row r="4404" spans="1:10" x14ac:dyDescent="0.3">
      <c r="A4404" t="s">
        <v>3851</v>
      </c>
      <c r="B4404" t="s">
        <v>5337</v>
      </c>
      <c r="C4404" t="s">
        <v>3834</v>
      </c>
      <c r="D4404">
        <v>2020</v>
      </c>
      <c r="E4404" t="s">
        <v>3875</v>
      </c>
      <c r="F4404" t="s">
        <v>3873</v>
      </c>
      <c r="G4404" t="s">
        <v>36</v>
      </c>
      <c r="H4404" t="s">
        <v>3856</v>
      </c>
      <c r="I4404">
        <v>264.791</v>
      </c>
      <c r="J4404">
        <v>4</v>
      </c>
    </row>
    <row r="4405" spans="1:10" hidden="1" x14ac:dyDescent="0.3">
      <c r="A4405" t="s">
        <v>3857</v>
      </c>
      <c r="B4405" t="s">
        <v>5139</v>
      </c>
      <c r="C4405" t="s">
        <v>3868</v>
      </c>
      <c r="D4405">
        <v>2016</v>
      </c>
      <c r="E4405" t="s">
        <v>3865</v>
      </c>
      <c r="F4405" t="s">
        <v>3855</v>
      </c>
      <c r="G4405" t="s">
        <v>3866</v>
      </c>
      <c r="H4405" t="s">
        <v>3856</v>
      </c>
      <c r="I4405">
        <v>168.11320000000001</v>
      </c>
      <c r="J4405">
        <v>4</v>
      </c>
    </row>
    <row r="4406" spans="1:10" hidden="1" x14ac:dyDescent="0.3">
      <c r="A4406" t="s">
        <v>3857</v>
      </c>
      <c r="B4406" t="s">
        <v>4924</v>
      </c>
      <c r="C4406" t="s">
        <v>3886</v>
      </c>
      <c r="D4406">
        <v>2014</v>
      </c>
      <c r="E4406" t="s">
        <v>3869</v>
      </c>
      <c r="F4406" t="s">
        <v>3861</v>
      </c>
      <c r="G4406" t="s">
        <v>17</v>
      </c>
      <c r="H4406" t="s">
        <v>3856</v>
      </c>
      <c r="I4406">
        <v>240.25640000000001</v>
      </c>
      <c r="J4406">
        <v>4</v>
      </c>
    </row>
    <row r="4407" spans="1:10" x14ac:dyDescent="0.3">
      <c r="A4407" t="s">
        <v>3851</v>
      </c>
      <c r="B4407" t="s">
        <v>5274</v>
      </c>
      <c r="C4407" t="s">
        <v>3996</v>
      </c>
      <c r="D4407">
        <v>2011</v>
      </c>
      <c r="E4407" t="s">
        <v>3877</v>
      </c>
      <c r="F4407" t="s">
        <v>3861</v>
      </c>
      <c r="G4407" t="s">
        <v>36</v>
      </c>
      <c r="H4407" t="s">
        <v>3878</v>
      </c>
      <c r="I4407">
        <v>58.8904</v>
      </c>
      <c r="J4407">
        <v>4</v>
      </c>
    </row>
    <row r="4408" spans="1:10" x14ac:dyDescent="0.3">
      <c r="A4408" t="s">
        <v>3851</v>
      </c>
      <c r="B4408" t="s">
        <v>5095</v>
      </c>
      <c r="C4408" t="s">
        <v>3886</v>
      </c>
      <c r="D4408">
        <v>2022</v>
      </c>
      <c r="E4408" t="s">
        <v>3860</v>
      </c>
      <c r="F4408" t="s">
        <v>3861</v>
      </c>
      <c r="G4408" t="s">
        <v>36</v>
      </c>
      <c r="H4408" t="s">
        <v>3862</v>
      </c>
      <c r="I4408">
        <v>62.019399999999997</v>
      </c>
      <c r="J4408">
        <v>4</v>
      </c>
    </row>
    <row r="4409" spans="1:10" hidden="1" x14ac:dyDescent="0.3">
      <c r="A4409" t="s">
        <v>3857</v>
      </c>
      <c r="B4409" t="s">
        <v>4609</v>
      </c>
      <c r="C4409" t="s">
        <v>3853</v>
      </c>
      <c r="D4409">
        <v>2017</v>
      </c>
      <c r="E4409" t="s">
        <v>3888</v>
      </c>
      <c r="F4409" t="s">
        <v>3873</v>
      </c>
      <c r="G4409" t="s">
        <v>3866</v>
      </c>
      <c r="H4409" t="s">
        <v>3856</v>
      </c>
      <c r="I4409">
        <v>85.690799999999996</v>
      </c>
      <c r="J4409">
        <v>4</v>
      </c>
    </row>
    <row r="4410" spans="1:10" hidden="1" x14ac:dyDescent="0.3">
      <c r="A4410" t="s">
        <v>3857</v>
      </c>
      <c r="B4410" t="s">
        <v>4143</v>
      </c>
      <c r="C4410" t="s">
        <v>3886</v>
      </c>
      <c r="D4410">
        <v>2014</v>
      </c>
      <c r="E4410" t="s">
        <v>3869</v>
      </c>
      <c r="F4410" t="s">
        <v>3861</v>
      </c>
      <c r="G4410" t="s">
        <v>17</v>
      </c>
      <c r="H4410" t="s">
        <v>3856</v>
      </c>
      <c r="I4410">
        <v>195.0478</v>
      </c>
      <c r="J4410">
        <v>4</v>
      </c>
    </row>
    <row r="4411" spans="1:10" x14ac:dyDescent="0.3">
      <c r="A4411" t="s">
        <v>3857</v>
      </c>
      <c r="B4411" t="s">
        <v>5352</v>
      </c>
      <c r="C4411" t="s">
        <v>3834</v>
      </c>
      <c r="D4411">
        <v>2020</v>
      </c>
      <c r="E4411" t="s">
        <v>3875</v>
      </c>
      <c r="F4411" t="s">
        <v>3873</v>
      </c>
      <c r="G4411" t="s">
        <v>36</v>
      </c>
      <c r="H4411" t="s">
        <v>3856</v>
      </c>
      <c r="I4411">
        <v>55.529800000000002</v>
      </c>
      <c r="J4411">
        <v>4</v>
      </c>
    </row>
    <row r="4412" spans="1:10" x14ac:dyDescent="0.3">
      <c r="A4412" t="s">
        <v>3857</v>
      </c>
      <c r="B4412" t="s">
        <v>5292</v>
      </c>
      <c r="C4412" t="s">
        <v>3911</v>
      </c>
      <c r="D4412">
        <v>2020</v>
      </c>
      <c r="E4412" t="s">
        <v>3875</v>
      </c>
      <c r="F4412" t="s">
        <v>3873</v>
      </c>
      <c r="G4412" t="s">
        <v>36</v>
      </c>
      <c r="H4412" t="s">
        <v>3856</v>
      </c>
      <c r="I4412">
        <v>166.3526</v>
      </c>
      <c r="J4412">
        <v>4</v>
      </c>
    </row>
    <row r="4413" spans="1:10" hidden="1" x14ac:dyDescent="0.3">
      <c r="A4413" t="s">
        <v>3857</v>
      </c>
      <c r="B4413" t="s">
        <v>3980</v>
      </c>
      <c r="C4413" t="s">
        <v>3853</v>
      </c>
      <c r="D4413">
        <v>2014</v>
      </c>
      <c r="E4413" t="s">
        <v>3869</v>
      </c>
      <c r="F4413" t="s">
        <v>3861</v>
      </c>
      <c r="G4413" t="s">
        <v>17</v>
      </c>
      <c r="H4413" t="s">
        <v>3856</v>
      </c>
      <c r="I4413">
        <v>168.1474</v>
      </c>
      <c r="J4413">
        <v>4</v>
      </c>
    </row>
    <row r="4414" spans="1:10" x14ac:dyDescent="0.3">
      <c r="A4414" t="s">
        <v>3857</v>
      </c>
      <c r="B4414" t="s">
        <v>4427</v>
      </c>
      <c r="C4414" t="s">
        <v>3864</v>
      </c>
      <c r="D4414">
        <v>2012</v>
      </c>
      <c r="E4414" t="s">
        <v>3854</v>
      </c>
      <c r="F4414" t="s">
        <v>3855</v>
      </c>
      <c r="G4414" t="s">
        <v>36</v>
      </c>
      <c r="H4414" t="s">
        <v>3856</v>
      </c>
      <c r="I4414">
        <v>263.791</v>
      </c>
      <c r="J4414">
        <v>4</v>
      </c>
    </row>
    <row r="4415" spans="1:10" x14ac:dyDescent="0.3">
      <c r="A4415" t="s">
        <v>3857</v>
      </c>
      <c r="B4415" t="s">
        <v>4692</v>
      </c>
      <c r="C4415" t="s">
        <v>3864</v>
      </c>
      <c r="D4415">
        <v>2012</v>
      </c>
      <c r="E4415" t="s">
        <v>3854</v>
      </c>
      <c r="F4415" t="s">
        <v>3855</v>
      </c>
      <c r="G4415" t="s">
        <v>36</v>
      </c>
      <c r="H4415" t="s">
        <v>3856</v>
      </c>
      <c r="I4415">
        <v>110.3912</v>
      </c>
      <c r="J4415">
        <v>4</v>
      </c>
    </row>
    <row r="4416" spans="1:10" x14ac:dyDescent="0.3">
      <c r="A4416" t="s">
        <v>3857</v>
      </c>
      <c r="B4416" t="s">
        <v>4043</v>
      </c>
      <c r="C4416" t="s">
        <v>3853</v>
      </c>
      <c r="D4416">
        <v>2012</v>
      </c>
      <c r="E4416" t="s">
        <v>3854</v>
      </c>
      <c r="F4416" t="s">
        <v>3855</v>
      </c>
      <c r="G4416" t="s">
        <v>36</v>
      </c>
      <c r="H4416" t="s">
        <v>3856</v>
      </c>
      <c r="I4416">
        <v>148.24180000000001</v>
      </c>
      <c r="J4416">
        <v>4</v>
      </c>
    </row>
    <row r="4417" spans="1:10" x14ac:dyDescent="0.3">
      <c r="A4417" t="s">
        <v>3857</v>
      </c>
      <c r="B4417" t="s">
        <v>5084</v>
      </c>
      <c r="C4417" t="s">
        <v>3932</v>
      </c>
      <c r="D4417">
        <v>2012</v>
      </c>
      <c r="E4417" t="s">
        <v>3854</v>
      </c>
      <c r="F4417" t="s">
        <v>3855</v>
      </c>
      <c r="G4417" t="s">
        <v>36</v>
      </c>
      <c r="H4417" t="s">
        <v>3856</v>
      </c>
      <c r="I4417">
        <v>106.8622</v>
      </c>
      <c r="J4417">
        <v>4</v>
      </c>
    </row>
    <row r="4418" spans="1:10" x14ac:dyDescent="0.3">
      <c r="A4418" t="s">
        <v>3857</v>
      </c>
      <c r="B4418" t="s">
        <v>5342</v>
      </c>
      <c r="C4418" t="s">
        <v>3834</v>
      </c>
      <c r="D4418">
        <v>2012</v>
      </c>
      <c r="E4418" t="s">
        <v>3854</v>
      </c>
      <c r="F4418" t="s">
        <v>3855</v>
      </c>
      <c r="G4418" t="s">
        <v>36</v>
      </c>
      <c r="H4418" t="s">
        <v>3856</v>
      </c>
      <c r="I4418">
        <v>124.373</v>
      </c>
      <c r="J4418">
        <v>4</v>
      </c>
    </row>
    <row r="4419" spans="1:10" x14ac:dyDescent="0.3">
      <c r="A4419" t="s">
        <v>3857</v>
      </c>
      <c r="B4419" t="s">
        <v>4565</v>
      </c>
      <c r="C4419" t="s">
        <v>3864</v>
      </c>
      <c r="D4419">
        <v>2012</v>
      </c>
      <c r="E4419" t="s">
        <v>3854</v>
      </c>
      <c r="F4419" t="s">
        <v>3855</v>
      </c>
      <c r="G4419" t="s">
        <v>36</v>
      </c>
      <c r="H4419" t="s">
        <v>3856</v>
      </c>
      <c r="I4419">
        <v>78.066999999999993</v>
      </c>
      <c r="J4419">
        <v>4</v>
      </c>
    </row>
    <row r="4420" spans="1:10" x14ac:dyDescent="0.3">
      <c r="A4420" t="s">
        <v>3857</v>
      </c>
      <c r="B4420" t="s">
        <v>5389</v>
      </c>
      <c r="C4420" t="s">
        <v>3899</v>
      </c>
      <c r="D4420">
        <v>2012</v>
      </c>
      <c r="E4420" t="s">
        <v>3854</v>
      </c>
      <c r="F4420" t="s">
        <v>3855</v>
      </c>
      <c r="G4420" t="s">
        <v>36</v>
      </c>
      <c r="H4420" t="s">
        <v>3856</v>
      </c>
      <c r="I4420">
        <v>45.206000000000003</v>
      </c>
      <c r="J4420">
        <v>4</v>
      </c>
    </row>
    <row r="4421" spans="1:10" x14ac:dyDescent="0.3">
      <c r="A4421" t="s">
        <v>3857</v>
      </c>
      <c r="B4421" t="s">
        <v>4716</v>
      </c>
      <c r="C4421" t="s">
        <v>3859</v>
      </c>
      <c r="D4421">
        <v>2012</v>
      </c>
      <c r="E4421" t="s">
        <v>3854</v>
      </c>
      <c r="F4421" t="s">
        <v>3855</v>
      </c>
      <c r="G4421" t="s">
        <v>36</v>
      </c>
      <c r="H4421" t="s">
        <v>3856</v>
      </c>
      <c r="I4421">
        <v>182.29499999999999</v>
      </c>
      <c r="J4421">
        <v>4</v>
      </c>
    </row>
    <row r="4422" spans="1:10" x14ac:dyDescent="0.3">
      <c r="A4422" t="s">
        <v>3857</v>
      </c>
      <c r="B4422" t="s">
        <v>4134</v>
      </c>
      <c r="C4422" t="s">
        <v>3859</v>
      </c>
      <c r="D4422">
        <v>2012</v>
      </c>
      <c r="E4422" t="s">
        <v>3854</v>
      </c>
      <c r="F4422" t="s">
        <v>3855</v>
      </c>
      <c r="G4422" t="s">
        <v>36</v>
      </c>
      <c r="H4422" t="s">
        <v>3856</v>
      </c>
      <c r="I4422">
        <v>160.3604</v>
      </c>
      <c r="J4422">
        <v>4</v>
      </c>
    </row>
    <row r="4423" spans="1:10" x14ac:dyDescent="0.3">
      <c r="A4423" t="s">
        <v>3857</v>
      </c>
      <c r="B4423" t="s">
        <v>5230</v>
      </c>
      <c r="C4423" t="s">
        <v>3880</v>
      </c>
      <c r="D4423">
        <v>2012</v>
      </c>
      <c r="E4423" t="s">
        <v>3854</v>
      </c>
      <c r="F4423" t="s">
        <v>3855</v>
      </c>
      <c r="G4423" t="s">
        <v>36</v>
      </c>
      <c r="H4423" t="s">
        <v>3856</v>
      </c>
      <c r="I4423">
        <v>112.5518</v>
      </c>
      <c r="J4423">
        <v>4</v>
      </c>
    </row>
    <row r="4424" spans="1:10" x14ac:dyDescent="0.3">
      <c r="A4424" t="s">
        <v>3857</v>
      </c>
      <c r="B4424" t="s">
        <v>4400</v>
      </c>
      <c r="C4424" t="s">
        <v>3880</v>
      </c>
      <c r="D4424">
        <v>2012</v>
      </c>
      <c r="E4424" t="s">
        <v>3854</v>
      </c>
      <c r="F4424" t="s">
        <v>3855</v>
      </c>
      <c r="G4424" t="s">
        <v>36</v>
      </c>
      <c r="H4424" t="s">
        <v>3856</v>
      </c>
      <c r="I4424">
        <v>104.5964</v>
      </c>
      <c r="J4424">
        <v>4</v>
      </c>
    </row>
    <row r="4425" spans="1:10" x14ac:dyDescent="0.3">
      <c r="A4425" t="s">
        <v>3857</v>
      </c>
      <c r="B4425" t="s">
        <v>5223</v>
      </c>
      <c r="C4425" t="s">
        <v>3886</v>
      </c>
      <c r="D4425">
        <v>2012</v>
      </c>
      <c r="E4425" t="s">
        <v>3854</v>
      </c>
      <c r="F4425" t="s">
        <v>3855</v>
      </c>
      <c r="G4425" t="s">
        <v>36</v>
      </c>
      <c r="H4425" t="s">
        <v>3856</v>
      </c>
      <c r="I4425">
        <v>183.95820000000001</v>
      </c>
      <c r="J4425">
        <v>4</v>
      </c>
    </row>
    <row r="4426" spans="1:10" x14ac:dyDescent="0.3">
      <c r="A4426" t="s">
        <v>3857</v>
      </c>
      <c r="B4426" t="s">
        <v>4770</v>
      </c>
      <c r="C4426" t="s">
        <v>3886</v>
      </c>
      <c r="D4426">
        <v>2012</v>
      </c>
      <c r="E4426" t="s">
        <v>3854</v>
      </c>
      <c r="F4426" t="s">
        <v>3855</v>
      </c>
      <c r="G4426" t="s">
        <v>36</v>
      </c>
      <c r="H4426" t="s">
        <v>3856</v>
      </c>
      <c r="I4426">
        <v>220.7482</v>
      </c>
      <c r="J4426">
        <v>4</v>
      </c>
    </row>
    <row r="4427" spans="1:10" x14ac:dyDescent="0.3">
      <c r="A4427" t="s">
        <v>3857</v>
      </c>
      <c r="B4427" t="s">
        <v>4493</v>
      </c>
      <c r="C4427" t="s">
        <v>3886</v>
      </c>
      <c r="D4427">
        <v>2012</v>
      </c>
      <c r="E4427" t="s">
        <v>3854</v>
      </c>
      <c r="F4427" t="s">
        <v>3855</v>
      </c>
      <c r="G4427" t="s">
        <v>36</v>
      </c>
      <c r="H4427" t="s">
        <v>3856</v>
      </c>
      <c r="I4427">
        <v>143.547</v>
      </c>
      <c r="J4427">
        <v>4</v>
      </c>
    </row>
    <row r="4428" spans="1:10" x14ac:dyDescent="0.3">
      <c r="A4428" t="s">
        <v>3857</v>
      </c>
      <c r="B4428" t="s">
        <v>5189</v>
      </c>
      <c r="C4428" t="s">
        <v>3886</v>
      </c>
      <c r="D4428">
        <v>2012</v>
      </c>
      <c r="E4428" t="s">
        <v>3854</v>
      </c>
      <c r="F4428" t="s">
        <v>3855</v>
      </c>
      <c r="G4428" t="s">
        <v>36</v>
      </c>
      <c r="H4428" t="s">
        <v>3856</v>
      </c>
      <c r="I4428">
        <v>198.00839999999999</v>
      </c>
      <c r="J4428">
        <v>4</v>
      </c>
    </row>
    <row r="4429" spans="1:10" x14ac:dyDescent="0.3">
      <c r="A4429" t="s">
        <v>3851</v>
      </c>
      <c r="B4429" t="s">
        <v>4772</v>
      </c>
      <c r="C4429" t="s">
        <v>3932</v>
      </c>
      <c r="D4429">
        <v>2012</v>
      </c>
      <c r="E4429" t="s">
        <v>3854</v>
      </c>
      <c r="F4429" t="s">
        <v>3855</v>
      </c>
      <c r="G4429" t="s">
        <v>36</v>
      </c>
      <c r="H4429" t="s">
        <v>3856</v>
      </c>
      <c r="I4429">
        <v>95.206800000000001</v>
      </c>
      <c r="J4429">
        <v>4</v>
      </c>
    </row>
    <row r="4430" spans="1:10" x14ac:dyDescent="0.3">
      <c r="A4430" t="s">
        <v>3851</v>
      </c>
      <c r="B4430" t="s">
        <v>4022</v>
      </c>
      <c r="C4430" t="s">
        <v>3911</v>
      </c>
      <c r="D4430">
        <v>2012</v>
      </c>
      <c r="E4430" t="s">
        <v>3854</v>
      </c>
      <c r="F4430" t="s">
        <v>3855</v>
      </c>
      <c r="G4430" t="s">
        <v>36</v>
      </c>
      <c r="H4430" t="s">
        <v>3856</v>
      </c>
      <c r="I4430">
        <v>128.79939999999999</v>
      </c>
      <c r="J4430">
        <v>4</v>
      </c>
    </row>
    <row r="4431" spans="1:10" x14ac:dyDescent="0.3">
      <c r="A4431" t="s">
        <v>3851</v>
      </c>
      <c r="B4431" t="s">
        <v>4890</v>
      </c>
      <c r="C4431" t="s">
        <v>3853</v>
      </c>
      <c r="D4431">
        <v>2012</v>
      </c>
      <c r="E4431" t="s">
        <v>3854</v>
      </c>
      <c r="F4431" t="s">
        <v>3855</v>
      </c>
      <c r="G4431" t="s">
        <v>36</v>
      </c>
      <c r="H4431" t="s">
        <v>3856</v>
      </c>
      <c r="I4431">
        <v>227.5694</v>
      </c>
      <c r="J4431">
        <v>4</v>
      </c>
    </row>
    <row r="4432" spans="1:10" x14ac:dyDescent="0.3">
      <c r="A4432" t="s">
        <v>3851</v>
      </c>
      <c r="B4432" t="s">
        <v>4620</v>
      </c>
      <c r="C4432" t="s">
        <v>3853</v>
      </c>
      <c r="D4432">
        <v>2012</v>
      </c>
      <c r="E4432" t="s">
        <v>3854</v>
      </c>
      <c r="F4432" t="s">
        <v>3855</v>
      </c>
      <c r="G4432" t="s">
        <v>36</v>
      </c>
      <c r="H4432" t="s">
        <v>3856</v>
      </c>
      <c r="I4432">
        <v>189.62139999999999</v>
      </c>
      <c r="J4432">
        <v>4</v>
      </c>
    </row>
    <row r="4433" spans="1:10" x14ac:dyDescent="0.3">
      <c r="A4433" t="s">
        <v>3851</v>
      </c>
      <c r="B4433" t="s">
        <v>4963</v>
      </c>
      <c r="C4433" t="s">
        <v>3871</v>
      </c>
      <c r="D4433">
        <v>2012</v>
      </c>
      <c r="E4433" t="s">
        <v>3854</v>
      </c>
      <c r="F4433" t="s">
        <v>3855</v>
      </c>
      <c r="G4433" t="s">
        <v>36</v>
      </c>
      <c r="H4433" t="s">
        <v>3856</v>
      </c>
      <c r="I4433">
        <v>188.65299999999999</v>
      </c>
      <c r="J4433">
        <v>4</v>
      </c>
    </row>
    <row r="4434" spans="1:10" hidden="1" x14ac:dyDescent="0.3">
      <c r="A4434" t="s">
        <v>3857</v>
      </c>
      <c r="B4434" t="s">
        <v>4036</v>
      </c>
      <c r="C4434" t="s">
        <v>3932</v>
      </c>
      <c r="D4434">
        <v>2018</v>
      </c>
      <c r="E4434" t="s">
        <v>3975</v>
      </c>
      <c r="F4434" t="s">
        <v>3855</v>
      </c>
      <c r="G4434" t="s">
        <v>3866</v>
      </c>
      <c r="H4434" t="s">
        <v>3878</v>
      </c>
      <c r="I4434">
        <v>54.395600000000002</v>
      </c>
      <c r="J4434">
        <v>4</v>
      </c>
    </row>
    <row r="4435" spans="1:10" hidden="1" x14ac:dyDescent="0.3">
      <c r="A4435" t="s">
        <v>3857</v>
      </c>
      <c r="B4435" t="s">
        <v>3920</v>
      </c>
      <c r="C4435" t="s">
        <v>3853</v>
      </c>
      <c r="D4435">
        <v>2018</v>
      </c>
      <c r="E4435" t="s">
        <v>3975</v>
      </c>
      <c r="F4435" t="s">
        <v>3855</v>
      </c>
      <c r="G4435" t="s">
        <v>3866</v>
      </c>
      <c r="H4435" t="s">
        <v>3878</v>
      </c>
      <c r="I4435">
        <v>123.1046</v>
      </c>
      <c r="J4435">
        <v>4</v>
      </c>
    </row>
    <row r="4436" spans="1:10" hidden="1" x14ac:dyDescent="0.3">
      <c r="A4436" t="s">
        <v>3857</v>
      </c>
      <c r="B4436" t="s">
        <v>4248</v>
      </c>
      <c r="C4436" t="s">
        <v>3880</v>
      </c>
      <c r="D4436">
        <v>2018</v>
      </c>
      <c r="E4436" t="s">
        <v>3975</v>
      </c>
      <c r="F4436" t="s">
        <v>3855</v>
      </c>
      <c r="G4436" t="s">
        <v>3866</v>
      </c>
      <c r="H4436" t="s">
        <v>3878</v>
      </c>
      <c r="I4436">
        <v>54.595599999999997</v>
      </c>
      <c r="J4436">
        <v>4</v>
      </c>
    </row>
    <row r="4437" spans="1:10" hidden="1" x14ac:dyDescent="0.3">
      <c r="A4437" t="s">
        <v>3857</v>
      </c>
      <c r="B4437" t="s">
        <v>5126</v>
      </c>
      <c r="C4437" t="s">
        <v>3880</v>
      </c>
      <c r="D4437">
        <v>2018</v>
      </c>
      <c r="E4437" t="s">
        <v>3975</v>
      </c>
      <c r="F4437" t="s">
        <v>3855</v>
      </c>
      <c r="G4437" t="s">
        <v>3866</v>
      </c>
      <c r="H4437" t="s">
        <v>3878</v>
      </c>
      <c r="I4437">
        <v>120.5414</v>
      </c>
      <c r="J4437">
        <v>4</v>
      </c>
    </row>
    <row r="4438" spans="1:10" hidden="1" x14ac:dyDescent="0.3">
      <c r="A4438" t="s">
        <v>3857</v>
      </c>
      <c r="B4438" t="s">
        <v>5188</v>
      </c>
      <c r="C4438" t="s">
        <v>3892</v>
      </c>
      <c r="D4438">
        <v>2018</v>
      </c>
      <c r="E4438" t="s">
        <v>3975</v>
      </c>
      <c r="F4438" t="s">
        <v>3855</v>
      </c>
      <c r="G4438" t="s">
        <v>3866</v>
      </c>
      <c r="H4438" t="s">
        <v>3878</v>
      </c>
      <c r="I4438">
        <v>122.2756</v>
      </c>
      <c r="J4438">
        <v>4</v>
      </c>
    </row>
    <row r="4439" spans="1:10" hidden="1" x14ac:dyDescent="0.3">
      <c r="A4439" t="s">
        <v>3857</v>
      </c>
      <c r="B4439" t="s">
        <v>4698</v>
      </c>
      <c r="C4439" t="s">
        <v>3892</v>
      </c>
      <c r="D4439">
        <v>2018</v>
      </c>
      <c r="E4439" t="s">
        <v>3975</v>
      </c>
      <c r="F4439" t="s">
        <v>3855</v>
      </c>
      <c r="G4439" t="s">
        <v>3866</v>
      </c>
      <c r="H4439" t="s">
        <v>3878</v>
      </c>
      <c r="I4439">
        <v>53.732399999999998</v>
      </c>
      <c r="J4439">
        <v>4</v>
      </c>
    </row>
    <row r="4440" spans="1:10" hidden="1" x14ac:dyDescent="0.3">
      <c r="A4440" t="s">
        <v>3857</v>
      </c>
      <c r="B4440" t="s">
        <v>4591</v>
      </c>
      <c r="C4440" t="s">
        <v>3902</v>
      </c>
      <c r="D4440">
        <v>2018</v>
      </c>
      <c r="E4440" t="s">
        <v>3975</v>
      </c>
      <c r="F4440" t="s">
        <v>3855</v>
      </c>
      <c r="G4440" t="s">
        <v>3866</v>
      </c>
      <c r="H4440" t="s">
        <v>3878</v>
      </c>
      <c r="I4440">
        <v>40.548000000000002</v>
      </c>
      <c r="J4440">
        <v>4</v>
      </c>
    </row>
    <row r="4441" spans="1:10" hidden="1" x14ac:dyDescent="0.3">
      <c r="A4441" t="s">
        <v>3857</v>
      </c>
      <c r="B4441" t="s">
        <v>4755</v>
      </c>
      <c r="C4441" t="s">
        <v>3886</v>
      </c>
      <c r="D4441">
        <v>2018</v>
      </c>
      <c r="E4441" t="s">
        <v>3975</v>
      </c>
      <c r="F4441" t="s">
        <v>3855</v>
      </c>
      <c r="G4441" t="s">
        <v>3866</v>
      </c>
      <c r="H4441" t="s">
        <v>3878</v>
      </c>
      <c r="I4441">
        <v>88.382999999999996</v>
      </c>
      <c r="J4441">
        <v>4</v>
      </c>
    </row>
    <row r="4442" spans="1:10" hidden="1" x14ac:dyDescent="0.3">
      <c r="A4442" t="s">
        <v>3857</v>
      </c>
      <c r="B4442" t="s">
        <v>4084</v>
      </c>
      <c r="C4442" t="s">
        <v>3886</v>
      </c>
      <c r="D4442">
        <v>2018</v>
      </c>
      <c r="E4442" t="s">
        <v>3975</v>
      </c>
      <c r="F4442" t="s">
        <v>3855</v>
      </c>
      <c r="G4442" t="s">
        <v>3866</v>
      </c>
      <c r="H4442" t="s">
        <v>3878</v>
      </c>
      <c r="I4442">
        <v>141.41800000000001</v>
      </c>
      <c r="J4442">
        <v>4</v>
      </c>
    </row>
    <row r="4443" spans="1:10" hidden="1" x14ac:dyDescent="0.3">
      <c r="A4443" t="s">
        <v>3857</v>
      </c>
      <c r="B4443" t="s">
        <v>4809</v>
      </c>
      <c r="C4443" t="s">
        <v>3871</v>
      </c>
      <c r="D4443">
        <v>2018</v>
      </c>
      <c r="E4443" t="s">
        <v>3975</v>
      </c>
      <c r="F4443" t="s">
        <v>3855</v>
      </c>
      <c r="G4443" t="s">
        <v>3866</v>
      </c>
      <c r="H4443" t="s">
        <v>3878</v>
      </c>
      <c r="I4443">
        <v>107.628</v>
      </c>
      <c r="J4443">
        <v>4</v>
      </c>
    </row>
    <row r="4444" spans="1:10" hidden="1" x14ac:dyDescent="0.3">
      <c r="A4444" t="s">
        <v>3851</v>
      </c>
      <c r="B4444" t="s">
        <v>5317</v>
      </c>
      <c r="C4444" t="s">
        <v>3868</v>
      </c>
      <c r="D4444">
        <v>2018</v>
      </c>
      <c r="E4444" t="s">
        <v>3975</v>
      </c>
      <c r="F4444" t="s">
        <v>3855</v>
      </c>
      <c r="G4444" t="s">
        <v>3866</v>
      </c>
      <c r="H4444" t="s">
        <v>3878</v>
      </c>
      <c r="I4444">
        <v>200.4742</v>
      </c>
      <c r="J4444">
        <v>4</v>
      </c>
    </row>
    <row r="4445" spans="1:10" hidden="1" x14ac:dyDescent="0.3">
      <c r="A4445" t="s">
        <v>3851</v>
      </c>
      <c r="B4445" t="s">
        <v>4612</v>
      </c>
      <c r="C4445" t="s">
        <v>3868</v>
      </c>
      <c r="D4445">
        <v>2018</v>
      </c>
      <c r="E4445" t="s">
        <v>3975</v>
      </c>
      <c r="F4445" t="s">
        <v>3855</v>
      </c>
      <c r="G4445" t="s">
        <v>3866</v>
      </c>
      <c r="H4445" t="s">
        <v>3878</v>
      </c>
      <c r="I4445">
        <v>185.19239999999999</v>
      </c>
      <c r="J4445">
        <v>4</v>
      </c>
    </row>
    <row r="4446" spans="1:10" hidden="1" x14ac:dyDescent="0.3">
      <c r="A4446" t="s">
        <v>3851</v>
      </c>
      <c r="B4446" t="s">
        <v>4570</v>
      </c>
      <c r="C4446" t="s">
        <v>3853</v>
      </c>
      <c r="D4446">
        <v>2018</v>
      </c>
      <c r="E4446" t="s">
        <v>3975</v>
      </c>
      <c r="F4446" t="s">
        <v>3855</v>
      </c>
      <c r="G4446" t="s">
        <v>3866</v>
      </c>
      <c r="H4446" t="s">
        <v>3878</v>
      </c>
      <c r="I4446">
        <v>256.13299999999998</v>
      </c>
      <c r="J4446">
        <v>4</v>
      </c>
    </row>
    <row r="4447" spans="1:10" hidden="1" x14ac:dyDescent="0.3">
      <c r="A4447" t="s">
        <v>3857</v>
      </c>
      <c r="B4447" t="s">
        <v>4061</v>
      </c>
      <c r="C4447" t="s">
        <v>3932</v>
      </c>
      <c r="D4447">
        <v>2016</v>
      </c>
      <c r="E4447" t="s">
        <v>3865</v>
      </c>
      <c r="F4447" t="s">
        <v>3855</v>
      </c>
      <c r="G4447" t="s">
        <v>3866</v>
      </c>
      <c r="H4447" t="s">
        <v>3856</v>
      </c>
      <c r="I4447">
        <v>80.995999999999995</v>
      </c>
      <c r="J4447">
        <v>4</v>
      </c>
    </row>
    <row r="4448" spans="1:10" hidden="1" x14ac:dyDescent="0.3">
      <c r="A4448" t="s">
        <v>3857</v>
      </c>
      <c r="B4448" t="s">
        <v>4182</v>
      </c>
      <c r="C4448" t="s">
        <v>3864</v>
      </c>
      <c r="D4448">
        <v>2016</v>
      </c>
      <c r="E4448" t="s">
        <v>3865</v>
      </c>
      <c r="F4448" t="s">
        <v>3855</v>
      </c>
      <c r="G4448" t="s">
        <v>3866</v>
      </c>
      <c r="H4448" t="s">
        <v>3856</v>
      </c>
      <c r="I4448">
        <v>217.3192</v>
      </c>
      <c r="J4448">
        <v>4</v>
      </c>
    </row>
    <row r="4449" spans="1:10" hidden="1" x14ac:dyDescent="0.3">
      <c r="A4449" t="s">
        <v>3857</v>
      </c>
      <c r="B4449" t="s">
        <v>4654</v>
      </c>
      <c r="C4449" t="s">
        <v>3853</v>
      </c>
      <c r="D4449">
        <v>2016</v>
      </c>
      <c r="E4449" t="s">
        <v>3865</v>
      </c>
      <c r="F4449" t="s">
        <v>3855</v>
      </c>
      <c r="G4449" t="s">
        <v>3866</v>
      </c>
      <c r="H4449" t="s">
        <v>3856</v>
      </c>
      <c r="I4449">
        <v>229.601</v>
      </c>
      <c r="J4449">
        <v>4</v>
      </c>
    </row>
    <row r="4450" spans="1:10" hidden="1" x14ac:dyDescent="0.3">
      <c r="A4450" t="s">
        <v>3857</v>
      </c>
      <c r="B4450" t="s">
        <v>4655</v>
      </c>
      <c r="C4450" t="s">
        <v>3853</v>
      </c>
      <c r="D4450">
        <v>2016</v>
      </c>
      <c r="E4450" t="s">
        <v>3865</v>
      </c>
      <c r="F4450" t="s">
        <v>3855</v>
      </c>
      <c r="G4450" t="s">
        <v>3866</v>
      </c>
      <c r="H4450" t="s">
        <v>3856</v>
      </c>
      <c r="I4450">
        <v>110.7886</v>
      </c>
      <c r="J4450">
        <v>4</v>
      </c>
    </row>
    <row r="4451" spans="1:10" hidden="1" x14ac:dyDescent="0.3">
      <c r="A4451" t="s">
        <v>3857</v>
      </c>
      <c r="B4451" t="s">
        <v>4856</v>
      </c>
      <c r="C4451" t="s">
        <v>3853</v>
      </c>
      <c r="D4451">
        <v>2016</v>
      </c>
      <c r="E4451" t="s">
        <v>3865</v>
      </c>
      <c r="F4451" t="s">
        <v>3855</v>
      </c>
      <c r="G4451" t="s">
        <v>3866</v>
      </c>
      <c r="H4451" t="s">
        <v>3856</v>
      </c>
      <c r="I4451">
        <v>209.2586</v>
      </c>
      <c r="J4451">
        <v>4</v>
      </c>
    </row>
    <row r="4452" spans="1:10" hidden="1" x14ac:dyDescent="0.3">
      <c r="A4452" t="s">
        <v>3857</v>
      </c>
      <c r="B4452" t="s">
        <v>5152</v>
      </c>
      <c r="C4452" t="s">
        <v>3853</v>
      </c>
      <c r="D4452">
        <v>2016</v>
      </c>
      <c r="E4452" t="s">
        <v>3865</v>
      </c>
      <c r="F4452" t="s">
        <v>3855</v>
      </c>
      <c r="G4452" t="s">
        <v>3866</v>
      </c>
      <c r="H4452" t="s">
        <v>3856</v>
      </c>
      <c r="I4452">
        <v>91.082999999999998</v>
      </c>
      <c r="J4452">
        <v>4</v>
      </c>
    </row>
    <row r="4453" spans="1:10" hidden="1" x14ac:dyDescent="0.3">
      <c r="A4453" t="s">
        <v>3857</v>
      </c>
      <c r="B4453" t="s">
        <v>5344</v>
      </c>
      <c r="C4453" t="s">
        <v>3859</v>
      </c>
      <c r="D4453">
        <v>2016</v>
      </c>
      <c r="E4453" t="s">
        <v>3865</v>
      </c>
      <c r="F4453" t="s">
        <v>3855</v>
      </c>
      <c r="G4453" t="s">
        <v>3866</v>
      </c>
      <c r="H4453" t="s">
        <v>3856</v>
      </c>
      <c r="I4453">
        <v>237.988</v>
      </c>
      <c r="J4453">
        <v>4</v>
      </c>
    </row>
    <row r="4454" spans="1:10" hidden="1" x14ac:dyDescent="0.3">
      <c r="A4454" t="s">
        <v>3857</v>
      </c>
      <c r="B4454" t="s">
        <v>5076</v>
      </c>
      <c r="C4454" t="s">
        <v>3880</v>
      </c>
      <c r="D4454">
        <v>2016</v>
      </c>
      <c r="E4454" t="s">
        <v>3865</v>
      </c>
      <c r="F4454" t="s">
        <v>3855</v>
      </c>
      <c r="G4454" t="s">
        <v>3866</v>
      </c>
      <c r="H4454" t="s">
        <v>3856</v>
      </c>
      <c r="I4454">
        <v>129.83099999999999</v>
      </c>
      <c r="J4454">
        <v>4</v>
      </c>
    </row>
    <row r="4455" spans="1:10" hidden="1" x14ac:dyDescent="0.3">
      <c r="A4455" t="s">
        <v>3857</v>
      </c>
      <c r="B4455" t="s">
        <v>4223</v>
      </c>
      <c r="C4455" t="s">
        <v>3902</v>
      </c>
      <c r="D4455">
        <v>2016</v>
      </c>
      <c r="E4455" t="s">
        <v>3865</v>
      </c>
      <c r="F4455" t="s">
        <v>3855</v>
      </c>
      <c r="G4455" t="s">
        <v>3866</v>
      </c>
      <c r="H4455" t="s">
        <v>3856</v>
      </c>
      <c r="I4455">
        <v>213.756</v>
      </c>
      <c r="J4455">
        <v>4</v>
      </c>
    </row>
    <row r="4456" spans="1:10" hidden="1" x14ac:dyDescent="0.3">
      <c r="A4456" t="s">
        <v>3857</v>
      </c>
      <c r="B4456" t="s">
        <v>5350</v>
      </c>
      <c r="C4456" t="s">
        <v>3871</v>
      </c>
      <c r="D4456">
        <v>2016</v>
      </c>
      <c r="E4456" t="s">
        <v>3865</v>
      </c>
      <c r="F4456" t="s">
        <v>3855</v>
      </c>
      <c r="G4456" t="s">
        <v>3866</v>
      </c>
      <c r="H4456" t="s">
        <v>3856</v>
      </c>
      <c r="I4456">
        <v>216.7508</v>
      </c>
      <c r="J4456">
        <v>4</v>
      </c>
    </row>
    <row r="4457" spans="1:10" hidden="1" x14ac:dyDescent="0.3">
      <c r="A4457" t="s">
        <v>3851</v>
      </c>
      <c r="B4457" t="s">
        <v>5390</v>
      </c>
      <c r="C4457" t="s">
        <v>3932</v>
      </c>
      <c r="D4457">
        <v>2016</v>
      </c>
      <c r="E4457" t="s">
        <v>3865</v>
      </c>
      <c r="F4457" t="s">
        <v>3855</v>
      </c>
      <c r="G4457" t="s">
        <v>3866</v>
      </c>
      <c r="H4457" t="s">
        <v>3856</v>
      </c>
      <c r="I4457">
        <v>199.74260000000001</v>
      </c>
      <c r="J4457">
        <v>4</v>
      </c>
    </row>
    <row r="4458" spans="1:10" hidden="1" x14ac:dyDescent="0.3">
      <c r="A4458" t="s">
        <v>3851</v>
      </c>
      <c r="B4458" t="s">
        <v>3964</v>
      </c>
      <c r="C4458" t="s">
        <v>3864</v>
      </c>
      <c r="D4458">
        <v>2016</v>
      </c>
      <c r="E4458" t="s">
        <v>3865</v>
      </c>
      <c r="F4458" t="s">
        <v>3855</v>
      </c>
      <c r="G4458" t="s">
        <v>3866</v>
      </c>
      <c r="H4458" t="s">
        <v>3856</v>
      </c>
      <c r="I4458">
        <v>172.51060000000001</v>
      </c>
      <c r="J4458">
        <v>4</v>
      </c>
    </row>
    <row r="4459" spans="1:10" hidden="1" x14ac:dyDescent="0.3">
      <c r="A4459" t="s">
        <v>3851</v>
      </c>
      <c r="B4459" t="s">
        <v>3993</v>
      </c>
      <c r="C4459" t="s">
        <v>3853</v>
      </c>
      <c r="D4459">
        <v>2016</v>
      </c>
      <c r="E4459" t="s">
        <v>3865</v>
      </c>
      <c r="F4459" t="s">
        <v>3855</v>
      </c>
      <c r="G4459" t="s">
        <v>3866</v>
      </c>
      <c r="H4459" t="s">
        <v>3856</v>
      </c>
      <c r="I4459">
        <v>182.79759999999999</v>
      </c>
      <c r="J4459">
        <v>4</v>
      </c>
    </row>
    <row r="4460" spans="1:10" x14ac:dyDescent="0.3">
      <c r="A4460" t="s">
        <v>3857</v>
      </c>
      <c r="B4460" t="s">
        <v>3858</v>
      </c>
      <c r="C4460" t="s">
        <v>3859</v>
      </c>
      <c r="D4460">
        <v>2015</v>
      </c>
      <c r="E4460" t="s">
        <v>3872</v>
      </c>
      <c r="F4460" t="s">
        <v>3873</v>
      </c>
      <c r="G4460" t="s">
        <v>36</v>
      </c>
      <c r="H4460" t="s">
        <v>3856</v>
      </c>
      <c r="I4460">
        <v>117.64919999999999</v>
      </c>
      <c r="J4460">
        <v>4</v>
      </c>
    </row>
    <row r="4461" spans="1:10" x14ac:dyDescent="0.3">
      <c r="A4461" t="s">
        <v>3857</v>
      </c>
      <c r="B4461" t="s">
        <v>5391</v>
      </c>
      <c r="C4461" t="s">
        <v>3853</v>
      </c>
      <c r="D4461">
        <v>2020</v>
      </c>
      <c r="E4461" t="s">
        <v>3875</v>
      </c>
      <c r="F4461" t="s">
        <v>3873</v>
      </c>
      <c r="G4461" t="s">
        <v>36</v>
      </c>
      <c r="H4461" t="s">
        <v>3856</v>
      </c>
      <c r="I4461">
        <v>157.892</v>
      </c>
      <c r="J4461">
        <v>4</v>
      </c>
    </row>
    <row r="4462" spans="1:10" x14ac:dyDescent="0.3">
      <c r="A4462" t="s">
        <v>3857</v>
      </c>
      <c r="B4462" t="s">
        <v>4826</v>
      </c>
      <c r="C4462" t="s">
        <v>3853</v>
      </c>
      <c r="D4462">
        <v>2020</v>
      </c>
      <c r="E4462" t="s">
        <v>3875</v>
      </c>
      <c r="F4462" t="s">
        <v>3873</v>
      </c>
      <c r="G4462" t="s">
        <v>36</v>
      </c>
      <c r="H4462" t="s">
        <v>3856</v>
      </c>
      <c r="I4462">
        <v>216.91919999999999</v>
      </c>
      <c r="J4462">
        <v>4</v>
      </c>
    </row>
    <row r="4463" spans="1:10" x14ac:dyDescent="0.3">
      <c r="A4463" t="s">
        <v>3857</v>
      </c>
      <c r="B4463" t="s">
        <v>5203</v>
      </c>
      <c r="C4463" t="s">
        <v>3868</v>
      </c>
      <c r="D4463">
        <v>2015</v>
      </c>
      <c r="E4463" t="s">
        <v>3872</v>
      </c>
      <c r="F4463" t="s">
        <v>3873</v>
      </c>
      <c r="G4463" t="s">
        <v>36</v>
      </c>
      <c r="H4463" t="s">
        <v>3856</v>
      </c>
      <c r="I4463">
        <v>121.7072</v>
      </c>
      <c r="J4463">
        <v>4</v>
      </c>
    </row>
    <row r="4464" spans="1:10" x14ac:dyDescent="0.3">
      <c r="A4464" t="s">
        <v>3857</v>
      </c>
      <c r="B4464" t="s">
        <v>4628</v>
      </c>
      <c r="C4464" t="s">
        <v>3868</v>
      </c>
      <c r="D4464">
        <v>2015</v>
      </c>
      <c r="E4464" t="s">
        <v>3872</v>
      </c>
      <c r="F4464" t="s">
        <v>3873</v>
      </c>
      <c r="G4464" t="s">
        <v>36</v>
      </c>
      <c r="H4464" t="s">
        <v>3856</v>
      </c>
      <c r="I4464">
        <v>145.37860000000001</v>
      </c>
      <c r="J4464">
        <v>4</v>
      </c>
    </row>
    <row r="4465" spans="1:10" x14ac:dyDescent="0.3">
      <c r="A4465" t="s">
        <v>3857</v>
      </c>
      <c r="B4465" t="s">
        <v>4182</v>
      </c>
      <c r="C4465" t="s">
        <v>3864</v>
      </c>
      <c r="D4465">
        <v>2015</v>
      </c>
      <c r="E4465" t="s">
        <v>3872</v>
      </c>
      <c r="F4465" t="s">
        <v>3873</v>
      </c>
      <c r="G4465" t="s">
        <v>36</v>
      </c>
      <c r="H4465" t="s">
        <v>3856</v>
      </c>
      <c r="I4465">
        <v>215.11920000000001</v>
      </c>
      <c r="J4465">
        <v>4</v>
      </c>
    </row>
    <row r="4466" spans="1:10" x14ac:dyDescent="0.3">
      <c r="A4466" t="s">
        <v>3857</v>
      </c>
      <c r="B4466" t="s">
        <v>4945</v>
      </c>
      <c r="C4466" t="s">
        <v>3853</v>
      </c>
      <c r="D4466">
        <v>2015</v>
      </c>
      <c r="E4466" t="s">
        <v>3872</v>
      </c>
      <c r="F4466" t="s">
        <v>3873</v>
      </c>
      <c r="G4466" t="s">
        <v>36</v>
      </c>
      <c r="H4466" t="s">
        <v>3856</v>
      </c>
      <c r="I4466">
        <v>45.706000000000003</v>
      </c>
      <c r="J4466">
        <v>4</v>
      </c>
    </row>
    <row r="4467" spans="1:10" x14ac:dyDescent="0.3">
      <c r="A4467" t="s">
        <v>3857</v>
      </c>
      <c r="B4467" t="s">
        <v>4856</v>
      </c>
      <c r="C4467" t="s">
        <v>3853</v>
      </c>
      <c r="D4467">
        <v>2015</v>
      </c>
      <c r="E4467" t="s">
        <v>3872</v>
      </c>
      <c r="F4467" t="s">
        <v>3873</v>
      </c>
      <c r="G4467" t="s">
        <v>36</v>
      </c>
      <c r="H4467" t="s">
        <v>3856</v>
      </c>
      <c r="I4467">
        <v>212.15860000000001</v>
      </c>
      <c r="J4467">
        <v>4</v>
      </c>
    </row>
    <row r="4468" spans="1:10" hidden="1" x14ac:dyDescent="0.3">
      <c r="A4468" t="s">
        <v>3857</v>
      </c>
      <c r="B4468" t="s">
        <v>4748</v>
      </c>
      <c r="C4468" t="s">
        <v>3899</v>
      </c>
      <c r="D4468">
        <v>2015</v>
      </c>
      <c r="E4468" t="s">
        <v>3872</v>
      </c>
      <c r="F4468" t="s">
        <v>3873</v>
      </c>
      <c r="G4468" t="s">
        <v>3866</v>
      </c>
      <c r="H4468" t="s">
        <v>3856</v>
      </c>
      <c r="I4468">
        <v>43.277000000000001</v>
      </c>
      <c r="J4468">
        <v>4</v>
      </c>
    </row>
    <row r="4469" spans="1:10" hidden="1" x14ac:dyDescent="0.3">
      <c r="A4469" t="s">
        <v>3857</v>
      </c>
      <c r="B4469" t="s">
        <v>4275</v>
      </c>
      <c r="C4469" t="s">
        <v>3859</v>
      </c>
      <c r="D4469">
        <v>2015</v>
      </c>
      <c r="E4469" t="s">
        <v>3872</v>
      </c>
      <c r="F4469" t="s">
        <v>3873</v>
      </c>
      <c r="G4469" t="s">
        <v>3866</v>
      </c>
      <c r="H4469" t="s">
        <v>3856</v>
      </c>
      <c r="I4469">
        <v>175.40280000000001</v>
      </c>
      <c r="J4469">
        <v>4</v>
      </c>
    </row>
    <row r="4470" spans="1:10" hidden="1" x14ac:dyDescent="0.3">
      <c r="A4470" t="s">
        <v>3857</v>
      </c>
      <c r="B4470" t="s">
        <v>5007</v>
      </c>
      <c r="C4470" t="s">
        <v>3880</v>
      </c>
      <c r="D4470">
        <v>2015</v>
      </c>
      <c r="E4470" t="s">
        <v>3872</v>
      </c>
      <c r="F4470" t="s">
        <v>3873</v>
      </c>
      <c r="G4470" t="s">
        <v>3866</v>
      </c>
      <c r="H4470" t="s">
        <v>3856</v>
      </c>
      <c r="I4470">
        <v>253.2698</v>
      </c>
      <c r="J4470">
        <v>4</v>
      </c>
    </row>
    <row r="4471" spans="1:10" hidden="1" x14ac:dyDescent="0.3">
      <c r="A4471" t="s">
        <v>3857</v>
      </c>
      <c r="B4471" t="s">
        <v>4669</v>
      </c>
      <c r="C4471" t="s">
        <v>3902</v>
      </c>
      <c r="D4471">
        <v>2015</v>
      </c>
      <c r="E4471" t="s">
        <v>3872</v>
      </c>
      <c r="F4471" t="s">
        <v>3873</v>
      </c>
      <c r="G4471" t="s">
        <v>3866</v>
      </c>
      <c r="H4471" t="s">
        <v>3856</v>
      </c>
      <c r="I4471">
        <v>177.86600000000001</v>
      </c>
      <c r="J4471">
        <v>4</v>
      </c>
    </row>
    <row r="4472" spans="1:10" hidden="1" x14ac:dyDescent="0.3">
      <c r="A4472" t="s">
        <v>3857</v>
      </c>
      <c r="B4472" t="s">
        <v>4191</v>
      </c>
      <c r="C4472" t="s">
        <v>3886</v>
      </c>
      <c r="D4472">
        <v>2015</v>
      </c>
      <c r="E4472" t="s">
        <v>3872</v>
      </c>
      <c r="F4472" t="s">
        <v>3873</v>
      </c>
      <c r="G4472" t="s">
        <v>3866</v>
      </c>
      <c r="H4472" t="s">
        <v>3856</v>
      </c>
      <c r="I4472">
        <v>214.62180000000001</v>
      </c>
      <c r="J4472">
        <v>4</v>
      </c>
    </row>
    <row r="4473" spans="1:10" hidden="1" x14ac:dyDescent="0.3">
      <c r="A4473" t="s">
        <v>3857</v>
      </c>
      <c r="B4473" t="s">
        <v>5339</v>
      </c>
      <c r="C4473" t="s">
        <v>3932</v>
      </c>
      <c r="D4473">
        <v>2020</v>
      </c>
      <c r="E4473" t="s">
        <v>3875</v>
      </c>
      <c r="F4473" t="s">
        <v>3873</v>
      </c>
      <c r="G4473" t="s">
        <v>3866</v>
      </c>
      <c r="H4473" t="s">
        <v>3856</v>
      </c>
      <c r="I4473">
        <v>199.80840000000001</v>
      </c>
      <c r="J4473">
        <v>4</v>
      </c>
    </row>
    <row r="4474" spans="1:10" hidden="1" x14ac:dyDescent="0.3">
      <c r="A4474" t="s">
        <v>3857</v>
      </c>
      <c r="B4474" t="s">
        <v>4241</v>
      </c>
      <c r="C4474" t="s">
        <v>3868</v>
      </c>
      <c r="D4474">
        <v>2020</v>
      </c>
      <c r="E4474" t="s">
        <v>3875</v>
      </c>
      <c r="F4474" t="s">
        <v>3873</v>
      </c>
      <c r="G4474" t="s">
        <v>3866</v>
      </c>
      <c r="H4474" t="s">
        <v>3856</v>
      </c>
      <c r="I4474">
        <v>57.324599999999997</v>
      </c>
      <c r="J4474">
        <v>4</v>
      </c>
    </row>
    <row r="4475" spans="1:10" hidden="1" x14ac:dyDescent="0.3">
      <c r="A4475" t="s">
        <v>3857</v>
      </c>
      <c r="B4475" t="s">
        <v>3909</v>
      </c>
      <c r="C4475" t="s">
        <v>3864</v>
      </c>
      <c r="D4475">
        <v>2020</v>
      </c>
      <c r="E4475" t="s">
        <v>3875</v>
      </c>
      <c r="F4475" t="s">
        <v>3873</v>
      </c>
      <c r="G4475" t="s">
        <v>3866</v>
      </c>
      <c r="H4475" t="s">
        <v>3856</v>
      </c>
      <c r="I4475">
        <v>54.6614</v>
      </c>
      <c r="J4475">
        <v>4</v>
      </c>
    </row>
    <row r="4476" spans="1:10" hidden="1" x14ac:dyDescent="0.3">
      <c r="A4476" t="s">
        <v>3857</v>
      </c>
      <c r="B4476" t="s">
        <v>5047</v>
      </c>
      <c r="C4476" t="s">
        <v>3864</v>
      </c>
      <c r="D4476">
        <v>2020</v>
      </c>
      <c r="E4476" t="s">
        <v>3875</v>
      </c>
      <c r="F4476" t="s">
        <v>3873</v>
      </c>
      <c r="G4476" t="s">
        <v>3866</v>
      </c>
      <c r="H4476" t="s">
        <v>3856</v>
      </c>
      <c r="I4476">
        <v>41.745399999999997</v>
      </c>
      <c r="J4476">
        <v>4</v>
      </c>
    </row>
    <row r="4477" spans="1:10" hidden="1" x14ac:dyDescent="0.3">
      <c r="A4477" t="s">
        <v>3857</v>
      </c>
      <c r="B4477" t="s">
        <v>5043</v>
      </c>
      <c r="C4477" t="s">
        <v>3859</v>
      </c>
      <c r="D4477">
        <v>2020</v>
      </c>
      <c r="E4477" t="s">
        <v>3875</v>
      </c>
      <c r="F4477" t="s">
        <v>3873</v>
      </c>
      <c r="G4477" t="s">
        <v>3866</v>
      </c>
      <c r="H4477" t="s">
        <v>3856</v>
      </c>
      <c r="I4477">
        <v>121.444</v>
      </c>
      <c r="J4477">
        <v>4</v>
      </c>
    </row>
    <row r="4478" spans="1:10" hidden="1" x14ac:dyDescent="0.3">
      <c r="A4478" t="s">
        <v>3857</v>
      </c>
      <c r="B4478" t="s">
        <v>4832</v>
      </c>
      <c r="C4478" t="s">
        <v>3880</v>
      </c>
      <c r="D4478">
        <v>2020</v>
      </c>
      <c r="E4478" t="s">
        <v>3875</v>
      </c>
      <c r="F4478" t="s">
        <v>3873</v>
      </c>
      <c r="G4478" t="s">
        <v>3866</v>
      </c>
      <c r="H4478" t="s">
        <v>3856</v>
      </c>
      <c r="I4478">
        <v>119.10980000000001</v>
      </c>
      <c r="J4478">
        <v>4</v>
      </c>
    </row>
    <row r="4479" spans="1:10" hidden="1" x14ac:dyDescent="0.3">
      <c r="A4479" t="s">
        <v>3857</v>
      </c>
      <c r="B4479" t="s">
        <v>5188</v>
      </c>
      <c r="C4479" t="s">
        <v>3892</v>
      </c>
      <c r="D4479">
        <v>2020</v>
      </c>
      <c r="E4479" t="s">
        <v>3875</v>
      </c>
      <c r="F4479" t="s">
        <v>3873</v>
      </c>
      <c r="G4479" t="s">
        <v>17</v>
      </c>
      <c r="H4479" t="s">
        <v>3856</v>
      </c>
      <c r="I4479">
        <v>119.9756</v>
      </c>
      <c r="J4479">
        <v>4</v>
      </c>
    </row>
    <row r="4480" spans="1:10" hidden="1" x14ac:dyDescent="0.3">
      <c r="A4480" t="s">
        <v>3857</v>
      </c>
      <c r="B4480" t="s">
        <v>4416</v>
      </c>
      <c r="C4480" t="s">
        <v>3871</v>
      </c>
      <c r="D4480">
        <v>2020</v>
      </c>
      <c r="E4480" t="s">
        <v>3875</v>
      </c>
      <c r="F4480" t="s">
        <v>3873</v>
      </c>
      <c r="G4480" t="s">
        <v>17</v>
      </c>
      <c r="H4480" t="s">
        <v>3856</v>
      </c>
      <c r="I4480">
        <v>144.38120000000001</v>
      </c>
      <c r="J4480">
        <v>4</v>
      </c>
    </row>
    <row r="4481" spans="1:10" hidden="1" x14ac:dyDescent="0.3">
      <c r="A4481" t="s">
        <v>3851</v>
      </c>
      <c r="B4481" t="s">
        <v>5373</v>
      </c>
      <c r="C4481" t="s">
        <v>3853</v>
      </c>
      <c r="D4481">
        <v>2015</v>
      </c>
      <c r="E4481" t="s">
        <v>3872</v>
      </c>
      <c r="F4481" t="s">
        <v>3873</v>
      </c>
      <c r="G4481" t="s">
        <v>17</v>
      </c>
      <c r="H4481" t="s">
        <v>3856</v>
      </c>
      <c r="I4481">
        <v>145.57859999999999</v>
      </c>
      <c r="J4481">
        <v>4</v>
      </c>
    </row>
    <row r="4482" spans="1:10" hidden="1" x14ac:dyDescent="0.3">
      <c r="A4482" t="s">
        <v>3851</v>
      </c>
      <c r="B4482" t="s">
        <v>5059</v>
      </c>
      <c r="C4482" t="s">
        <v>3853</v>
      </c>
      <c r="D4482">
        <v>2015</v>
      </c>
      <c r="E4482" t="s">
        <v>3872</v>
      </c>
      <c r="F4482" t="s">
        <v>3873</v>
      </c>
      <c r="G4482" t="s">
        <v>17</v>
      </c>
      <c r="H4482" t="s">
        <v>3856</v>
      </c>
      <c r="I4482">
        <v>109.3596</v>
      </c>
      <c r="J4482">
        <v>4</v>
      </c>
    </row>
    <row r="4483" spans="1:10" hidden="1" x14ac:dyDescent="0.3">
      <c r="A4483" t="s">
        <v>3851</v>
      </c>
      <c r="B4483" t="s">
        <v>5083</v>
      </c>
      <c r="C4483" t="s">
        <v>3853</v>
      </c>
      <c r="D4483">
        <v>2015</v>
      </c>
      <c r="E4483" t="s">
        <v>3872</v>
      </c>
      <c r="F4483" t="s">
        <v>3873</v>
      </c>
      <c r="G4483" t="s">
        <v>17</v>
      </c>
      <c r="H4483" t="s">
        <v>3856</v>
      </c>
      <c r="I4483">
        <v>122.2098</v>
      </c>
      <c r="J4483">
        <v>4</v>
      </c>
    </row>
    <row r="4484" spans="1:10" hidden="1" x14ac:dyDescent="0.3">
      <c r="A4484" t="s">
        <v>3851</v>
      </c>
      <c r="B4484" t="s">
        <v>3968</v>
      </c>
      <c r="C4484" t="s">
        <v>3886</v>
      </c>
      <c r="D4484">
        <v>2015</v>
      </c>
      <c r="E4484" t="s">
        <v>3872</v>
      </c>
      <c r="F4484" t="s">
        <v>3873</v>
      </c>
      <c r="G4484" t="s">
        <v>17</v>
      </c>
      <c r="H4484" t="s">
        <v>3856</v>
      </c>
      <c r="I4484">
        <v>258.3304</v>
      </c>
      <c r="J4484">
        <v>4</v>
      </c>
    </row>
    <row r="4485" spans="1:10" hidden="1" x14ac:dyDescent="0.3">
      <c r="A4485" t="s">
        <v>3851</v>
      </c>
      <c r="B4485" t="s">
        <v>5040</v>
      </c>
      <c r="C4485" t="s">
        <v>3886</v>
      </c>
      <c r="D4485">
        <v>2015</v>
      </c>
      <c r="E4485" t="s">
        <v>3872</v>
      </c>
      <c r="F4485" t="s">
        <v>3873</v>
      </c>
      <c r="G4485" t="s">
        <v>17</v>
      </c>
      <c r="H4485" t="s">
        <v>3856</v>
      </c>
      <c r="I4485">
        <v>252.47239999999999</v>
      </c>
      <c r="J4485">
        <v>4</v>
      </c>
    </row>
    <row r="4486" spans="1:10" hidden="1" x14ac:dyDescent="0.3">
      <c r="A4486" t="s">
        <v>3851</v>
      </c>
      <c r="B4486" t="s">
        <v>4114</v>
      </c>
      <c r="C4486" t="s">
        <v>3996</v>
      </c>
      <c r="D4486">
        <v>2015</v>
      </c>
      <c r="E4486" t="s">
        <v>3872</v>
      </c>
      <c r="F4486" t="s">
        <v>3873</v>
      </c>
      <c r="G4486" t="s">
        <v>17</v>
      </c>
      <c r="H4486" t="s">
        <v>3856</v>
      </c>
      <c r="I4486">
        <v>223.80619999999999</v>
      </c>
      <c r="J4486">
        <v>4</v>
      </c>
    </row>
    <row r="4487" spans="1:10" hidden="1" x14ac:dyDescent="0.3">
      <c r="A4487" t="s">
        <v>3851</v>
      </c>
      <c r="B4487" t="s">
        <v>5392</v>
      </c>
      <c r="C4487" t="s">
        <v>3895</v>
      </c>
      <c r="D4487">
        <v>2020</v>
      </c>
      <c r="E4487" t="s">
        <v>3875</v>
      </c>
      <c r="F4487" t="s">
        <v>3873</v>
      </c>
      <c r="G4487" t="s">
        <v>17</v>
      </c>
      <c r="H4487" t="s">
        <v>3856</v>
      </c>
      <c r="I4487">
        <v>167.6816</v>
      </c>
      <c r="J4487">
        <v>4</v>
      </c>
    </row>
    <row r="4488" spans="1:10" hidden="1" x14ac:dyDescent="0.3">
      <c r="A4488" t="s">
        <v>3851</v>
      </c>
      <c r="B4488" t="s">
        <v>3997</v>
      </c>
      <c r="C4488" t="s">
        <v>3868</v>
      </c>
      <c r="D4488">
        <v>2020</v>
      </c>
      <c r="E4488" t="s">
        <v>3875</v>
      </c>
      <c r="F4488" t="s">
        <v>3873</v>
      </c>
      <c r="G4488" t="s">
        <v>17</v>
      </c>
      <c r="H4488" t="s">
        <v>3856</v>
      </c>
      <c r="I4488">
        <v>101.9674</v>
      </c>
      <c r="J4488">
        <v>4</v>
      </c>
    </row>
    <row r="4489" spans="1:10" hidden="1" x14ac:dyDescent="0.3">
      <c r="A4489" t="s">
        <v>3851</v>
      </c>
      <c r="B4489" t="s">
        <v>4026</v>
      </c>
      <c r="C4489" t="s">
        <v>3864</v>
      </c>
      <c r="D4489">
        <v>2020</v>
      </c>
      <c r="E4489" t="s">
        <v>3875</v>
      </c>
      <c r="F4489" t="s">
        <v>3873</v>
      </c>
      <c r="G4489" t="s">
        <v>17</v>
      </c>
      <c r="H4489" t="s">
        <v>3856</v>
      </c>
      <c r="I4489">
        <v>100.6358</v>
      </c>
      <c r="J4489">
        <v>4</v>
      </c>
    </row>
    <row r="4490" spans="1:10" hidden="1" x14ac:dyDescent="0.3">
      <c r="A4490" t="s">
        <v>3851</v>
      </c>
      <c r="B4490" t="s">
        <v>5207</v>
      </c>
      <c r="C4490" t="s">
        <v>3864</v>
      </c>
      <c r="D4490">
        <v>2020</v>
      </c>
      <c r="E4490" t="s">
        <v>3875</v>
      </c>
      <c r="F4490" t="s">
        <v>3873</v>
      </c>
      <c r="G4490" t="s">
        <v>17</v>
      </c>
      <c r="H4490" t="s">
        <v>3856</v>
      </c>
      <c r="I4490">
        <v>114.7176</v>
      </c>
      <c r="J4490">
        <v>4</v>
      </c>
    </row>
    <row r="4491" spans="1:10" x14ac:dyDescent="0.3">
      <c r="A4491" t="s">
        <v>3851</v>
      </c>
      <c r="B4491" t="s">
        <v>4999</v>
      </c>
      <c r="C4491" t="s">
        <v>3886</v>
      </c>
      <c r="D4491">
        <v>2020</v>
      </c>
      <c r="E4491" t="s">
        <v>3875</v>
      </c>
      <c r="F4491" t="s">
        <v>3873</v>
      </c>
      <c r="G4491" t="s">
        <v>36</v>
      </c>
      <c r="H4491" t="s">
        <v>3856</v>
      </c>
      <c r="I4491">
        <v>180.36600000000001</v>
      </c>
      <c r="J4491">
        <v>4</v>
      </c>
    </row>
    <row r="4492" spans="1:10" x14ac:dyDescent="0.3">
      <c r="A4492" t="s">
        <v>3851</v>
      </c>
      <c r="B4492" t="s">
        <v>4496</v>
      </c>
      <c r="C4492" t="s">
        <v>3886</v>
      </c>
      <c r="D4492">
        <v>2020</v>
      </c>
      <c r="E4492" t="s">
        <v>3875</v>
      </c>
      <c r="F4492" t="s">
        <v>3873</v>
      </c>
      <c r="G4492" t="s">
        <v>36</v>
      </c>
      <c r="H4492" t="s">
        <v>3856</v>
      </c>
      <c r="I4492">
        <v>130.0284</v>
      </c>
      <c r="J4492">
        <v>4</v>
      </c>
    </row>
    <row r="4493" spans="1:10" hidden="1" x14ac:dyDescent="0.3">
      <c r="A4493" t="s">
        <v>3857</v>
      </c>
      <c r="B4493" t="s">
        <v>4525</v>
      </c>
      <c r="C4493" t="s">
        <v>3932</v>
      </c>
      <c r="D4493">
        <v>2017</v>
      </c>
      <c r="E4493" t="s">
        <v>3888</v>
      </c>
      <c r="F4493" t="s">
        <v>3873</v>
      </c>
      <c r="G4493" t="s">
        <v>3866</v>
      </c>
      <c r="H4493" t="s">
        <v>3856</v>
      </c>
      <c r="I4493">
        <v>195.84520000000001</v>
      </c>
      <c r="J4493">
        <v>4</v>
      </c>
    </row>
    <row r="4494" spans="1:10" hidden="1" x14ac:dyDescent="0.3">
      <c r="A4494" t="s">
        <v>3857</v>
      </c>
      <c r="B4494" t="s">
        <v>4204</v>
      </c>
      <c r="C4494" t="s">
        <v>3895</v>
      </c>
      <c r="D4494">
        <v>2017</v>
      </c>
      <c r="E4494" t="s">
        <v>3888</v>
      </c>
      <c r="F4494" t="s">
        <v>3873</v>
      </c>
      <c r="G4494" t="s">
        <v>3866</v>
      </c>
      <c r="H4494" t="s">
        <v>3856</v>
      </c>
      <c r="I4494">
        <v>163.11840000000001</v>
      </c>
      <c r="J4494">
        <v>4</v>
      </c>
    </row>
    <row r="4495" spans="1:10" hidden="1" x14ac:dyDescent="0.3">
      <c r="A4495" t="s">
        <v>3857</v>
      </c>
      <c r="B4495" t="s">
        <v>4899</v>
      </c>
      <c r="C4495" t="s">
        <v>3868</v>
      </c>
      <c r="D4495">
        <v>2017</v>
      </c>
      <c r="E4495" t="s">
        <v>3888</v>
      </c>
      <c r="F4495" t="s">
        <v>3873</v>
      </c>
      <c r="G4495" t="s">
        <v>3866</v>
      </c>
      <c r="H4495" t="s">
        <v>3856</v>
      </c>
      <c r="I4495">
        <v>53.398200000000003</v>
      </c>
      <c r="J4495">
        <v>4</v>
      </c>
    </row>
    <row r="4496" spans="1:10" hidden="1" x14ac:dyDescent="0.3">
      <c r="A4496" t="s">
        <v>3857</v>
      </c>
      <c r="B4496" t="s">
        <v>4765</v>
      </c>
      <c r="C4496" t="s">
        <v>3834</v>
      </c>
      <c r="D4496">
        <v>2017</v>
      </c>
      <c r="E4496" t="s">
        <v>3888</v>
      </c>
      <c r="F4496" t="s">
        <v>3873</v>
      </c>
      <c r="G4496" t="s">
        <v>3866</v>
      </c>
      <c r="H4496" t="s">
        <v>3856</v>
      </c>
      <c r="I4496">
        <v>225.94040000000001</v>
      </c>
      <c r="J4496">
        <v>4</v>
      </c>
    </row>
    <row r="4497" spans="1:10" hidden="1" x14ac:dyDescent="0.3">
      <c r="A4497" t="s">
        <v>3857</v>
      </c>
      <c r="B4497" t="s">
        <v>4423</v>
      </c>
      <c r="C4497" t="s">
        <v>3834</v>
      </c>
      <c r="D4497">
        <v>2017</v>
      </c>
      <c r="E4497" t="s">
        <v>3888</v>
      </c>
      <c r="F4497" t="s">
        <v>3873</v>
      </c>
      <c r="G4497" t="s">
        <v>3866</v>
      </c>
      <c r="H4497" t="s">
        <v>3856</v>
      </c>
      <c r="I4497">
        <v>45.571800000000003</v>
      </c>
      <c r="J4497">
        <v>4</v>
      </c>
    </row>
    <row r="4498" spans="1:10" hidden="1" x14ac:dyDescent="0.3">
      <c r="A4498" t="s">
        <v>3857</v>
      </c>
      <c r="B4498" t="s">
        <v>4041</v>
      </c>
      <c r="C4498" t="s">
        <v>3864</v>
      </c>
      <c r="D4498">
        <v>2017</v>
      </c>
      <c r="E4498" t="s">
        <v>3888</v>
      </c>
      <c r="F4498" t="s">
        <v>3873</v>
      </c>
      <c r="G4498" t="s">
        <v>3866</v>
      </c>
      <c r="H4498" t="s">
        <v>3856</v>
      </c>
      <c r="I4498">
        <v>97.009399999999999</v>
      </c>
      <c r="J4498">
        <v>4</v>
      </c>
    </row>
    <row r="4499" spans="1:10" hidden="1" x14ac:dyDescent="0.3">
      <c r="A4499" t="s">
        <v>3857</v>
      </c>
      <c r="B4499" t="s">
        <v>5393</v>
      </c>
      <c r="C4499" t="s">
        <v>3864</v>
      </c>
      <c r="D4499">
        <v>2017</v>
      </c>
      <c r="E4499" t="s">
        <v>3888</v>
      </c>
      <c r="F4499" t="s">
        <v>3873</v>
      </c>
      <c r="G4499" t="s">
        <v>3866</v>
      </c>
      <c r="H4499" t="s">
        <v>3856</v>
      </c>
      <c r="I4499">
        <v>188.9898</v>
      </c>
      <c r="J4499">
        <v>4</v>
      </c>
    </row>
    <row r="4500" spans="1:10" hidden="1" x14ac:dyDescent="0.3">
      <c r="A4500" t="s">
        <v>3857</v>
      </c>
      <c r="B4500" t="s">
        <v>3906</v>
      </c>
      <c r="C4500" t="s">
        <v>3864</v>
      </c>
      <c r="D4500">
        <v>2017</v>
      </c>
      <c r="E4500" t="s">
        <v>3888</v>
      </c>
      <c r="F4500" t="s">
        <v>3873</v>
      </c>
      <c r="G4500" t="s">
        <v>3866</v>
      </c>
      <c r="H4500" t="s">
        <v>3856</v>
      </c>
      <c r="I4500">
        <v>148.33920000000001</v>
      </c>
      <c r="J4500">
        <v>4</v>
      </c>
    </row>
    <row r="4501" spans="1:10" hidden="1" x14ac:dyDescent="0.3">
      <c r="A4501" t="s">
        <v>3857</v>
      </c>
      <c r="B4501" t="s">
        <v>4346</v>
      </c>
      <c r="C4501" t="s">
        <v>3859</v>
      </c>
      <c r="D4501">
        <v>2017</v>
      </c>
      <c r="E4501" t="s">
        <v>3888</v>
      </c>
      <c r="F4501" t="s">
        <v>3873</v>
      </c>
      <c r="G4501" t="s">
        <v>3866</v>
      </c>
      <c r="H4501" t="s">
        <v>3856</v>
      </c>
      <c r="I4501">
        <v>129.39940000000001</v>
      </c>
      <c r="J4501">
        <v>4</v>
      </c>
    </row>
    <row r="4502" spans="1:10" hidden="1" x14ac:dyDescent="0.3">
      <c r="A4502" t="s">
        <v>3857</v>
      </c>
      <c r="B4502" t="s">
        <v>4475</v>
      </c>
      <c r="C4502" t="s">
        <v>3859</v>
      </c>
      <c r="D4502">
        <v>2017</v>
      </c>
      <c r="E4502" t="s">
        <v>3888</v>
      </c>
      <c r="F4502" t="s">
        <v>3873</v>
      </c>
      <c r="G4502" t="s">
        <v>3866</v>
      </c>
      <c r="H4502" t="s">
        <v>3856</v>
      </c>
      <c r="I4502">
        <v>152.00239999999999</v>
      </c>
      <c r="J4502">
        <v>4</v>
      </c>
    </row>
    <row r="4503" spans="1:10" hidden="1" x14ac:dyDescent="0.3">
      <c r="A4503" t="s">
        <v>3857</v>
      </c>
      <c r="B4503" t="s">
        <v>4050</v>
      </c>
      <c r="C4503" t="s">
        <v>3880</v>
      </c>
      <c r="D4503">
        <v>2017</v>
      </c>
      <c r="E4503" t="s">
        <v>3888</v>
      </c>
      <c r="F4503" t="s">
        <v>3873</v>
      </c>
      <c r="G4503" t="s">
        <v>3866</v>
      </c>
      <c r="H4503" t="s">
        <v>3856</v>
      </c>
      <c r="I4503">
        <v>149.4392</v>
      </c>
      <c r="J4503">
        <v>4</v>
      </c>
    </row>
    <row r="4504" spans="1:10" hidden="1" x14ac:dyDescent="0.3">
      <c r="A4504" t="s">
        <v>3857</v>
      </c>
      <c r="B4504" t="s">
        <v>4969</v>
      </c>
      <c r="C4504" t="s">
        <v>3880</v>
      </c>
      <c r="D4504">
        <v>2017</v>
      </c>
      <c r="E4504" t="s">
        <v>3888</v>
      </c>
      <c r="F4504" t="s">
        <v>3873</v>
      </c>
      <c r="G4504" t="s">
        <v>3866</v>
      </c>
      <c r="H4504" t="s">
        <v>3856</v>
      </c>
      <c r="I4504">
        <v>47.271799999999999</v>
      </c>
      <c r="J4504">
        <v>4</v>
      </c>
    </row>
    <row r="4505" spans="1:10" hidden="1" x14ac:dyDescent="0.3">
      <c r="A4505" t="s">
        <v>3857</v>
      </c>
      <c r="B4505" t="s">
        <v>4053</v>
      </c>
      <c r="C4505" t="s">
        <v>3880</v>
      </c>
      <c r="D4505">
        <v>2017</v>
      </c>
      <c r="E4505" t="s">
        <v>3888</v>
      </c>
      <c r="F4505" t="s">
        <v>3873</v>
      </c>
      <c r="G4505" t="s">
        <v>3866</v>
      </c>
      <c r="H4505" t="s">
        <v>3856</v>
      </c>
      <c r="I4505">
        <v>248.375</v>
      </c>
      <c r="J4505">
        <v>4</v>
      </c>
    </row>
    <row r="4506" spans="1:10" hidden="1" x14ac:dyDescent="0.3">
      <c r="A4506" t="s">
        <v>3857</v>
      </c>
      <c r="B4506" t="s">
        <v>4254</v>
      </c>
      <c r="C4506" t="s">
        <v>3886</v>
      </c>
      <c r="D4506">
        <v>2017</v>
      </c>
      <c r="E4506" t="s">
        <v>3888</v>
      </c>
      <c r="F4506" t="s">
        <v>3873</v>
      </c>
      <c r="G4506" t="s">
        <v>3866</v>
      </c>
      <c r="H4506" t="s">
        <v>3856</v>
      </c>
      <c r="I4506">
        <v>197.24520000000001</v>
      </c>
      <c r="J4506">
        <v>4</v>
      </c>
    </row>
    <row r="4507" spans="1:10" hidden="1" x14ac:dyDescent="0.3">
      <c r="A4507" t="s">
        <v>3857</v>
      </c>
      <c r="B4507" t="s">
        <v>5121</v>
      </c>
      <c r="C4507" t="s">
        <v>3886</v>
      </c>
      <c r="D4507">
        <v>2017</v>
      </c>
      <c r="E4507" t="s">
        <v>3888</v>
      </c>
      <c r="F4507" t="s">
        <v>3873</v>
      </c>
      <c r="G4507" t="s">
        <v>3866</v>
      </c>
      <c r="H4507" t="s">
        <v>3856</v>
      </c>
      <c r="I4507">
        <v>259.46460000000002</v>
      </c>
      <c r="J4507">
        <v>4</v>
      </c>
    </row>
    <row r="4508" spans="1:10" hidden="1" x14ac:dyDescent="0.3">
      <c r="A4508" t="s">
        <v>3851</v>
      </c>
      <c r="B4508" t="s">
        <v>4104</v>
      </c>
      <c r="C4508" t="s">
        <v>3895</v>
      </c>
      <c r="D4508">
        <v>2017</v>
      </c>
      <c r="E4508" t="s">
        <v>3888</v>
      </c>
      <c r="F4508" t="s">
        <v>3873</v>
      </c>
      <c r="G4508" t="s">
        <v>3866</v>
      </c>
      <c r="H4508" t="s">
        <v>3856</v>
      </c>
      <c r="I4508">
        <v>33.787399999999998</v>
      </c>
      <c r="J4508">
        <v>4</v>
      </c>
    </row>
    <row r="4509" spans="1:10" hidden="1" x14ac:dyDescent="0.3">
      <c r="A4509" t="s">
        <v>3851</v>
      </c>
      <c r="B4509" t="s">
        <v>5394</v>
      </c>
      <c r="C4509" t="s">
        <v>3911</v>
      </c>
      <c r="D4509">
        <v>2017</v>
      </c>
      <c r="E4509" t="s">
        <v>3888</v>
      </c>
      <c r="F4509" t="s">
        <v>3873</v>
      </c>
      <c r="G4509" t="s">
        <v>3866</v>
      </c>
      <c r="H4509" t="s">
        <v>3856</v>
      </c>
      <c r="I4509">
        <v>41.648000000000003</v>
      </c>
      <c r="J4509">
        <v>4</v>
      </c>
    </row>
    <row r="4510" spans="1:10" hidden="1" x14ac:dyDescent="0.3">
      <c r="A4510" t="s">
        <v>3851</v>
      </c>
      <c r="B4510" t="s">
        <v>4792</v>
      </c>
      <c r="C4510" t="s">
        <v>3834</v>
      </c>
      <c r="D4510">
        <v>2017</v>
      </c>
      <c r="E4510" t="s">
        <v>3888</v>
      </c>
      <c r="F4510" t="s">
        <v>3873</v>
      </c>
      <c r="G4510" t="s">
        <v>3866</v>
      </c>
      <c r="H4510" t="s">
        <v>3856</v>
      </c>
      <c r="I4510">
        <v>43.808599999999998</v>
      </c>
      <c r="J4510">
        <v>4</v>
      </c>
    </row>
    <row r="4511" spans="1:10" hidden="1" x14ac:dyDescent="0.3">
      <c r="A4511" t="s">
        <v>3851</v>
      </c>
      <c r="B4511" t="s">
        <v>4841</v>
      </c>
      <c r="C4511" t="s">
        <v>3834</v>
      </c>
      <c r="D4511">
        <v>2017</v>
      </c>
      <c r="E4511" t="s">
        <v>3888</v>
      </c>
      <c r="F4511" t="s">
        <v>3873</v>
      </c>
      <c r="G4511" t="s">
        <v>3866</v>
      </c>
      <c r="H4511" t="s">
        <v>3856</v>
      </c>
      <c r="I4511">
        <v>239.62219999999999</v>
      </c>
      <c r="J4511">
        <v>4</v>
      </c>
    </row>
    <row r="4512" spans="1:10" hidden="1" x14ac:dyDescent="0.3">
      <c r="A4512" t="s">
        <v>3851</v>
      </c>
      <c r="B4512" t="s">
        <v>4389</v>
      </c>
      <c r="C4512" t="s">
        <v>3864</v>
      </c>
      <c r="D4512">
        <v>2017</v>
      </c>
      <c r="E4512" t="s">
        <v>3888</v>
      </c>
      <c r="F4512" t="s">
        <v>3873</v>
      </c>
      <c r="G4512" t="s">
        <v>3866</v>
      </c>
      <c r="H4512" t="s">
        <v>3856</v>
      </c>
      <c r="I4512">
        <v>177.27119999999999</v>
      </c>
      <c r="J4512">
        <v>4</v>
      </c>
    </row>
    <row r="4513" spans="1:10" hidden="1" x14ac:dyDescent="0.3">
      <c r="A4513" t="s">
        <v>3851</v>
      </c>
      <c r="B4513" t="s">
        <v>4026</v>
      </c>
      <c r="C4513" t="s">
        <v>3864</v>
      </c>
      <c r="D4513">
        <v>2017</v>
      </c>
      <c r="E4513" t="s">
        <v>3888</v>
      </c>
      <c r="F4513" t="s">
        <v>3873</v>
      </c>
      <c r="G4513" t="s">
        <v>3866</v>
      </c>
      <c r="H4513" t="s">
        <v>3856</v>
      </c>
      <c r="I4513">
        <v>99.735799999999998</v>
      </c>
      <c r="J4513">
        <v>4</v>
      </c>
    </row>
    <row r="4514" spans="1:10" hidden="1" x14ac:dyDescent="0.3">
      <c r="A4514" t="s">
        <v>3851</v>
      </c>
      <c r="B4514" t="s">
        <v>5395</v>
      </c>
      <c r="C4514" t="s">
        <v>3864</v>
      </c>
      <c r="D4514">
        <v>2017</v>
      </c>
      <c r="E4514" t="s">
        <v>3888</v>
      </c>
      <c r="F4514" t="s">
        <v>3873</v>
      </c>
      <c r="G4514" t="s">
        <v>3866</v>
      </c>
      <c r="H4514" t="s">
        <v>3856</v>
      </c>
      <c r="I4514">
        <v>110.0912</v>
      </c>
      <c r="J4514">
        <v>4</v>
      </c>
    </row>
    <row r="4515" spans="1:10" hidden="1" x14ac:dyDescent="0.3">
      <c r="A4515" t="s">
        <v>3851</v>
      </c>
      <c r="B4515" t="s">
        <v>4200</v>
      </c>
      <c r="C4515" t="s">
        <v>3853</v>
      </c>
      <c r="D4515">
        <v>2017</v>
      </c>
      <c r="E4515" t="s">
        <v>3888</v>
      </c>
      <c r="F4515" t="s">
        <v>3873</v>
      </c>
      <c r="G4515" t="s">
        <v>3866</v>
      </c>
      <c r="H4515" t="s">
        <v>3856</v>
      </c>
      <c r="I4515">
        <v>160.95779999999999</v>
      </c>
      <c r="J4515">
        <v>4</v>
      </c>
    </row>
    <row r="4516" spans="1:10" hidden="1" x14ac:dyDescent="0.3">
      <c r="A4516" t="s">
        <v>3851</v>
      </c>
      <c r="B4516" t="s">
        <v>4677</v>
      </c>
      <c r="C4516" t="s">
        <v>3886</v>
      </c>
      <c r="D4516">
        <v>2017</v>
      </c>
      <c r="E4516" t="s">
        <v>3888</v>
      </c>
      <c r="F4516" t="s">
        <v>3873</v>
      </c>
      <c r="G4516" t="s">
        <v>3866</v>
      </c>
      <c r="H4516" t="s">
        <v>3856</v>
      </c>
      <c r="I4516">
        <v>231.5984</v>
      </c>
      <c r="J4516">
        <v>4</v>
      </c>
    </row>
    <row r="4517" spans="1:10" hidden="1" x14ac:dyDescent="0.3">
      <c r="A4517" t="s">
        <v>3851</v>
      </c>
      <c r="B4517" t="s">
        <v>4483</v>
      </c>
      <c r="C4517" t="s">
        <v>3868</v>
      </c>
      <c r="D4517">
        <v>2017</v>
      </c>
      <c r="E4517" t="s">
        <v>3888</v>
      </c>
      <c r="F4517" t="s">
        <v>3873</v>
      </c>
      <c r="G4517" t="s">
        <v>3866</v>
      </c>
      <c r="H4517" t="s">
        <v>3856</v>
      </c>
      <c r="I4517">
        <v>157.3972</v>
      </c>
      <c r="J4517">
        <v>4</v>
      </c>
    </row>
    <row r="4518" spans="1:10" x14ac:dyDescent="0.3">
      <c r="A4518" t="s">
        <v>3857</v>
      </c>
      <c r="B4518" t="s">
        <v>4901</v>
      </c>
      <c r="C4518" t="s">
        <v>3834</v>
      </c>
      <c r="D4518">
        <v>2011</v>
      </c>
      <c r="E4518" t="s">
        <v>3877</v>
      </c>
      <c r="F4518" t="s">
        <v>3861</v>
      </c>
      <c r="G4518" t="s">
        <v>36</v>
      </c>
      <c r="H4518" t="s">
        <v>3878</v>
      </c>
      <c r="I4518">
        <v>196.3426</v>
      </c>
      <c r="J4518">
        <v>4</v>
      </c>
    </row>
    <row r="4519" spans="1:10" x14ac:dyDescent="0.3">
      <c r="A4519" t="s">
        <v>3857</v>
      </c>
      <c r="B4519" t="s">
        <v>3903</v>
      </c>
      <c r="C4519" t="s">
        <v>3864</v>
      </c>
      <c r="D4519">
        <v>2011</v>
      </c>
      <c r="E4519" t="s">
        <v>3877</v>
      </c>
      <c r="F4519" t="s">
        <v>3861</v>
      </c>
      <c r="G4519" t="s">
        <v>36</v>
      </c>
      <c r="H4519" t="s">
        <v>3878</v>
      </c>
      <c r="I4519">
        <v>261.25940000000003</v>
      </c>
      <c r="J4519">
        <v>4</v>
      </c>
    </row>
    <row r="4520" spans="1:10" x14ac:dyDescent="0.3">
      <c r="A4520" t="s">
        <v>3857</v>
      </c>
      <c r="B4520" t="s">
        <v>4066</v>
      </c>
      <c r="C4520" t="s">
        <v>3864</v>
      </c>
      <c r="D4520">
        <v>2011</v>
      </c>
      <c r="E4520" t="s">
        <v>3877</v>
      </c>
      <c r="F4520" t="s">
        <v>3861</v>
      </c>
      <c r="G4520" t="s">
        <v>36</v>
      </c>
      <c r="H4520" t="s">
        <v>3878</v>
      </c>
      <c r="I4520">
        <v>193.31620000000001</v>
      </c>
      <c r="J4520">
        <v>4</v>
      </c>
    </row>
    <row r="4521" spans="1:10" x14ac:dyDescent="0.3">
      <c r="A4521" t="s">
        <v>3857</v>
      </c>
      <c r="B4521" t="s">
        <v>5115</v>
      </c>
      <c r="C4521" t="s">
        <v>3864</v>
      </c>
      <c r="D4521">
        <v>2011</v>
      </c>
      <c r="E4521" t="s">
        <v>3877</v>
      </c>
      <c r="F4521" t="s">
        <v>3861</v>
      </c>
      <c r="G4521" t="s">
        <v>36</v>
      </c>
      <c r="H4521" t="s">
        <v>3878</v>
      </c>
      <c r="I4521">
        <v>35.219000000000001</v>
      </c>
      <c r="J4521">
        <v>4</v>
      </c>
    </row>
    <row r="4522" spans="1:10" x14ac:dyDescent="0.3">
      <c r="A4522" t="s">
        <v>3857</v>
      </c>
      <c r="B4522" t="s">
        <v>3978</v>
      </c>
      <c r="C4522" t="s">
        <v>3853</v>
      </c>
      <c r="D4522">
        <v>2011</v>
      </c>
      <c r="E4522" t="s">
        <v>3877</v>
      </c>
      <c r="F4522" t="s">
        <v>3861</v>
      </c>
      <c r="G4522" t="s">
        <v>36</v>
      </c>
      <c r="H4522" t="s">
        <v>3878</v>
      </c>
      <c r="I4522">
        <v>110.72280000000001</v>
      </c>
      <c r="J4522">
        <v>4</v>
      </c>
    </row>
    <row r="4523" spans="1:10" x14ac:dyDescent="0.3">
      <c r="A4523" t="s">
        <v>3857</v>
      </c>
      <c r="B4523" t="s">
        <v>4950</v>
      </c>
      <c r="C4523" t="s">
        <v>3859</v>
      </c>
      <c r="D4523">
        <v>2011</v>
      </c>
      <c r="E4523" t="s">
        <v>3877</v>
      </c>
      <c r="F4523" t="s">
        <v>3861</v>
      </c>
      <c r="G4523" t="s">
        <v>36</v>
      </c>
      <c r="H4523" t="s">
        <v>3878</v>
      </c>
      <c r="I4523">
        <v>117.64919999999999</v>
      </c>
      <c r="J4523">
        <v>4</v>
      </c>
    </row>
    <row r="4524" spans="1:10" x14ac:dyDescent="0.3">
      <c r="A4524" t="s">
        <v>3857</v>
      </c>
      <c r="B4524" t="s">
        <v>4805</v>
      </c>
      <c r="C4524" t="s">
        <v>3880</v>
      </c>
      <c r="D4524">
        <v>2011</v>
      </c>
      <c r="E4524" t="s">
        <v>3877</v>
      </c>
      <c r="F4524" t="s">
        <v>3861</v>
      </c>
      <c r="G4524" t="s">
        <v>36</v>
      </c>
      <c r="H4524" t="s">
        <v>3878</v>
      </c>
      <c r="I4524">
        <v>178.73179999999999</v>
      </c>
      <c r="J4524">
        <v>4</v>
      </c>
    </row>
    <row r="4525" spans="1:10" hidden="1" x14ac:dyDescent="0.3">
      <c r="A4525" t="s">
        <v>3857</v>
      </c>
      <c r="B4525" t="s">
        <v>3896</v>
      </c>
      <c r="C4525" t="s">
        <v>3880</v>
      </c>
      <c r="D4525">
        <v>2011</v>
      </c>
      <c r="E4525" t="s">
        <v>3877</v>
      </c>
      <c r="F4525" t="s">
        <v>3861</v>
      </c>
      <c r="G4525" t="s">
        <v>17</v>
      </c>
      <c r="H4525" t="s">
        <v>3878</v>
      </c>
      <c r="I4525">
        <v>196.21100000000001</v>
      </c>
      <c r="J4525">
        <v>4</v>
      </c>
    </row>
    <row r="4526" spans="1:10" hidden="1" x14ac:dyDescent="0.3">
      <c r="A4526" t="s">
        <v>3857</v>
      </c>
      <c r="B4526" t="s">
        <v>5366</v>
      </c>
      <c r="C4526" t="s">
        <v>3886</v>
      </c>
      <c r="D4526">
        <v>2011</v>
      </c>
      <c r="E4526" t="s">
        <v>3877</v>
      </c>
      <c r="F4526" t="s">
        <v>3861</v>
      </c>
      <c r="G4526" t="s">
        <v>17</v>
      </c>
      <c r="H4526" t="s">
        <v>3878</v>
      </c>
      <c r="I4526">
        <v>258.36200000000002</v>
      </c>
      <c r="J4526">
        <v>4</v>
      </c>
    </row>
    <row r="4527" spans="1:10" hidden="1" x14ac:dyDescent="0.3">
      <c r="A4527" t="s">
        <v>3857</v>
      </c>
      <c r="B4527" t="s">
        <v>3956</v>
      </c>
      <c r="C4527" t="s">
        <v>3886</v>
      </c>
      <c r="D4527">
        <v>2011</v>
      </c>
      <c r="E4527" t="s">
        <v>3877</v>
      </c>
      <c r="F4527" t="s">
        <v>3861</v>
      </c>
      <c r="G4527" t="s">
        <v>17</v>
      </c>
      <c r="H4527" t="s">
        <v>3878</v>
      </c>
      <c r="I4527">
        <v>146.67339999999999</v>
      </c>
      <c r="J4527">
        <v>4</v>
      </c>
    </row>
    <row r="4528" spans="1:10" hidden="1" x14ac:dyDescent="0.3">
      <c r="A4528" t="s">
        <v>3851</v>
      </c>
      <c r="B4528" t="s">
        <v>5015</v>
      </c>
      <c r="C4528" t="s">
        <v>3834</v>
      </c>
      <c r="D4528">
        <v>2011</v>
      </c>
      <c r="E4528" t="s">
        <v>3877</v>
      </c>
      <c r="F4528" t="s">
        <v>3861</v>
      </c>
      <c r="G4528" t="s">
        <v>17</v>
      </c>
      <c r="H4528" t="s">
        <v>3878</v>
      </c>
      <c r="I4528">
        <v>47.869199999999999</v>
      </c>
      <c r="J4528">
        <v>4</v>
      </c>
    </row>
    <row r="4529" spans="1:10" hidden="1" x14ac:dyDescent="0.3">
      <c r="A4529" t="s">
        <v>3851</v>
      </c>
      <c r="B4529" t="s">
        <v>5081</v>
      </c>
      <c r="C4529" t="s">
        <v>3834</v>
      </c>
      <c r="D4529">
        <v>2011</v>
      </c>
      <c r="E4529" t="s">
        <v>3877</v>
      </c>
      <c r="F4529" t="s">
        <v>3861</v>
      </c>
      <c r="G4529" t="s">
        <v>17</v>
      </c>
      <c r="H4529" t="s">
        <v>3878</v>
      </c>
      <c r="I4529">
        <v>120.37820000000001</v>
      </c>
      <c r="J4529">
        <v>4</v>
      </c>
    </row>
    <row r="4530" spans="1:10" hidden="1" x14ac:dyDescent="0.3">
      <c r="A4530" t="s">
        <v>3851</v>
      </c>
      <c r="B4530" t="s">
        <v>5094</v>
      </c>
      <c r="C4530" t="s">
        <v>3853</v>
      </c>
      <c r="D4530">
        <v>2011</v>
      </c>
      <c r="E4530" t="s">
        <v>3877</v>
      </c>
      <c r="F4530" t="s">
        <v>3861</v>
      </c>
      <c r="G4530" t="s">
        <v>17</v>
      </c>
      <c r="H4530" t="s">
        <v>3878</v>
      </c>
      <c r="I4530">
        <v>119.1808</v>
      </c>
      <c r="J4530">
        <v>4</v>
      </c>
    </row>
    <row r="4531" spans="1:10" hidden="1" x14ac:dyDescent="0.3">
      <c r="A4531" t="s">
        <v>3851</v>
      </c>
      <c r="B4531" t="s">
        <v>5396</v>
      </c>
      <c r="C4531" t="s">
        <v>3892</v>
      </c>
      <c r="D4531">
        <v>2011</v>
      </c>
      <c r="E4531" t="s">
        <v>3877</v>
      </c>
      <c r="F4531" t="s">
        <v>3861</v>
      </c>
      <c r="G4531" t="s">
        <v>17</v>
      </c>
      <c r="H4531" t="s">
        <v>3878</v>
      </c>
      <c r="I4531">
        <v>182.29499999999999</v>
      </c>
      <c r="J4531">
        <v>4</v>
      </c>
    </row>
    <row r="4532" spans="1:10" hidden="1" x14ac:dyDescent="0.3">
      <c r="A4532" t="s">
        <v>3857</v>
      </c>
      <c r="B4532" t="s">
        <v>5340</v>
      </c>
      <c r="C4532" t="s">
        <v>3932</v>
      </c>
      <c r="D4532">
        <v>2011</v>
      </c>
      <c r="E4532" t="s">
        <v>3877</v>
      </c>
      <c r="F4532" t="s">
        <v>3861</v>
      </c>
      <c r="G4532" t="s">
        <v>3866</v>
      </c>
      <c r="H4532" t="s">
        <v>3878</v>
      </c>
      <c r="I4532">
        <v>195.0136</v>
      </c>
      <c r="J4532">
        <v>4</v>
      </c>
    </row>
    <row r="4533" spans="1:10" hidden="1" x14ac:dyDescent="0.3">
      <c r="A4533" t="s">
        <v>3857</v>
      </c>
      <c r="B4533" t="s">
        <v>4853</v>
      </c>
      <c r="C4533" t="s">
        <v>3932</v>
      </c>
      <c r="D4533">
        <v>2014</v>
      </c>
      <c r="E4533" t="s">
        <v>3869</v>
      </c>
      <c r="F4533" t="s">
        <v>3861</v>
      </c>
      <c r="G4533" t="s">
        <v>17</v>
      </c>
      <c r="H4533" t="s">
        <v>3856</v>
      </c>
      <c r="I4533">
        <v>179.166</v>
      </c>
      <c r="J4533">
        <v>4</v>
      </c>
    </row>
    <row r="4534" spans="1:10" hidden="1" x14ac:dyDescent="0.3">
      <c r="A4534" t="s">
        <v>3857</v>
      </c>
      <c r="B4534" t="s">
        <v>5203</v>
      </c>
      <c r="C4534" t="s">
        <v>3868</v>
      </c>
      <c r="D4534">
        <v>2014</v>
      </c>
      <c r="E4534" t="s">
        <v>3869</v>
      </c>
      <c r="F4534" t="s">
        <v>3861</v>
      </c>
      <c r="G4534" t="s">
        <v>17</v>
      </c>
      <c r="H4534" t="s">
        <v>3856</v>
      </c>
      <c r="I4534">
        <v>123.4072</v>
      </c>
      <c r="J4534">
        <v>4</v>
      </c>
    </row>
    <row r="4535" spans="1:10" hidden="1" x14ac:dyDescent="0.3">
      <c r="A4535" t="s">
        <v>3857</v>
      </c>
      <c r="B4535" t="s">
        <v>5383</v>
      </c>
      <c r="C4535" t="s">
        <v>3868</v>
      </c>
      <c r="D4535">
        <v>2014</v>
      </c>
      <c r="E4535" t="s">
        <v>3869</v>
      </c>
      <c r="F4535" t="s">
        <v>3861</v>
      </c>
      <c r="G4535" t="s">
        <v>17</v>
      </c>
      <c r="H4535" t="s">
        <v>3856</v>
      </c>
      <c r="I4535">
        <v>46.537599999999998</v>
      </c>
      <c r="J4535">
        <v>4</v>
      </c>
    </row>
    <row r="4536" spans="1:10" hidden="1" x14ac:dyDescent="0.3">
      <c r="A4536" t="s">
        <v>3857</v>
      </c>
      <c r="B4536" t="s">
        <v>4575</v>
      </c>
      <c r="C4536" t="s">
        <v>3864</v>
      </c>
      <c r="D4536">
        <v>2014</v>
      </c>
      <c r="E4536" t="s">
        <v>3869</v>
      </c>
      <c r="F4536" t="s">
        <v>3861</v>
      </c>
      <c r="G4536" t="s">
        <v>17</v>
      </c>
      <c r="H4536" t="s">
        <v>3856</v>
      </c>
      <c r="I4536">
        <v>247.4434</v>
      </c>
      <c r="J4536">
        <v>4</v>
      </c>
    </row>
    <row r="4537" spans="1:10" hidden="1" x14ac:dyDescent="0.3">
      <c r="A4537" t="s">
        <v>3857</v>
      </c>
      <c r="B4537" t="s">
        <v>4520</v>
      </c>
      <c r="C4537" t="s">
        <v>3864</v>
      </c>
      <c r="D4537">
        <v>2014</v>
      </c>
      <c r="E4537" t="s">
        <v>3869</v>
      </c>
      <c r="F4537" t="s">
        <v>3861</v>
      </c>
      <c r="G4537" t="s">
        <v>17</v>
      </c>
      <c r="H4537" t="s">
        <v>3856</v>
      </c>
      <c r="I4537">
        <v>121.4072</v>
      </c>
      <c r="J4537">
        <v>4</v>
      </c>
    </row>
    <row r="4538" spans="1:10" hidden="1" x14ac:dyDescent="0.3">
      <c r="A4538" t="s">
        <v>3857</v>
      </c>
      <c r="B4538" t="s">
        <v>5355</v>
      </c>
      <c r="C4538" t="s">
        <v>3853</v>
      </c>
      <c r="D4538">
        <v>2014</v>
      </c>
      <c r="E4538" t="s">
        <v>3869</v>
      </c>
      <c r="F4538" t="s">
        <v>3861</v>
      </c>
      <c r="G4538" t="s">
        <v>17</v>
      </c>
      <c r="H4538" t="s">
        <v>3856</v>
      </c>
      <c r="I4538">
        <v>88.517200000000003</v>
      </c>
      <c r="J4538">
        <v>4</v>
      </c>
    </row>
    <row r="4539" spans="1:10" hidden="1" x14ac:dyDescent="0.3">
      <c r="A4539" t="s">
        <v>3857</v>
      </c>
      <c r="B4539" t="s">
        <v>4044</v>
      </c>
      <c r="C4539" t="s">
        <v>3853</v>
      </c>
      <c r="D4539">
        <v>2014</v>
      </c>
      <c r="E4539" t="s">
        <v>3869</v>
      </c>
      <c r="F4539" t="s">
        <v>3861</v>
      </c>
      <c r="G4539" t="s">
        <v>17</v>
      </c>
      <c r="H4539" t="s">
        <v>3856</v>
      </c>
      <c r="I4539">
        <v>47.503399999999999</v>
      </c>
      <c r="J4539">
        <v>4</v>
      </c>
    </row>
    <row r="4540" spans="1:10" hidden="1" x14ac:dyDescent="0.3">
      <c r="A4540" t="s">
        <v>3857</v>
      </c>
      <c r="B4540" t="s">
        <v>4214</v>
      </c>
      <c r="C4540" t="s">
        <v>3859</v>
      </c>
      <c r="D4540">
        <v>2014</v>
      </c>
      <c r="E4540" t="s">
        <v>3869</v>
      </c>
      <c r="F4540" t="s">
        <v>3861</v>
      </c>
      <c r="G4540" t="s">
        <v>17</v>
      </c>
      <c r="H4540" t="s">
        <v>3856</v>
      </c>
      <c r="I4540">
        <v>126.7336</v>
      </c>
      <c r="J4540">
        <v>4</v>
      </c>
    </row>
    <row r="4541" spans="1:10" hidden="1" x14ac:dyDescent="0.3">
      <c r="A4541" t="s">
        <v>3857</v>
      </c>
      <c r="B4541" t="s">
        <v>5258</v>
      </c>
      <c r="C4541" t="s">
        <v>3859</v>
      </c>
      <c r="D4541">
        <v>2014</v>
      </c>
      <c r="E4541" t="s">
        <v>3869</v>
      </c>
      <c r="F4541" t="s">
        <v>3861</v>
      </c>
      <c r="G4541" t="s">
        <v>17</v>
      </c>
      <c r="H4541" t="s">
        <v>3856</v>
      </c>
      <c r="I4541">
        <v>196.50839999999999</v>
      </c>
      <c r="J4541">
        <v>4</v>
      </c>
    </row>
    <row r="4542" spans="1:10" hidden="1" x14ac:dyDescent="0.3">
      <c r="A4542" t="s">
        <v>3857</v>
      </c>
      <c r="B4542" t="s">
        <v>5220</v>
      </c>
      <c r="C4542" t="s">
        <v>3880</v>
      </c>
      <c r="D4542">
        <v>2014</v>
      </c>
      <c r="E4542" t="s">
        <v>3869</v>
      </c>
      <c r="F4542" t="s">
        <v>3861</v>
      </c>
      <c r="G4542" t="s">
        <v>17</v>
      </c>
      <c r="H4542" t="s">
        <v>3856</v>
      </c>
      <c r="I4542">
        <v>159.56039999999999</v>
      </c>
      <c r="J4542">
        <v>4</v>
      </c>
    </row>
    <row r="4543" spans="1:10" hidden="1" x14ac:dyDescent="0.3">
      <c r="A4543" t="s">
        <v>3857</v>
      </c>
      <c r="B4543" t="s">
        <v>5286</v>
      </c>
      <c r="C4543" t="s">
        <v>3880</v>
      </c>
      <c r="D4543">
        <v>2014</v>
      </c>
      <c r="E4543" t="s">
        <v>3869</v>
      </c>
      <c r="F4543" t="s">
        <v>3861</v>
      </c>
      <c r="G4543" t="s">
        <v>17</v>
      </c>
      <c r="H4543" t="s">
        <v>3856</v>
      </c>
      <c r="I4543">
        <v>246.71440000000001</v>
      </c>
      <c r="J4543">
        <v>4</v>
      </c>
    </row>
    <row r="4544" spans="1:10" hidden="1" x14ac:dyDescent="0.3">
      <c r="A4544" t="s">
        <v>3857</v>
      </c>
      <c r="B4544" t="s">
        <v>4488</v>
      </c>
      <c r="C4544" t="s">
        <v>3880</v>
      </c>
      <c r="D4544">
        <v>2014</v>
      </c>
      <c r="E4544" t="s">
        <v>3869</v>
      </c>
      <c r="F4544" t="s">
        <v>3861</v>
      </c>
      <c r="G4544" t="s">
        <v>17</v>
      </c>
      <c r="H4544" t="s">
        <v>3856</v>
      </c>
      <c r="I4544">
        <v>181.86080000000001</v>
      </c>
      <c r="J4544">
        <v>4</v>
      </c>
    </row>
    <row r="4545" spans="1:10" hidden="1" x14ac:dyDescent="0.3">
      <c r="A4545" t="s">
        <v>3857</v>
      </c>
      <c r="B4545" t="s">
        <v>4400</v>
      </c>
      <c r="C4545" t="s">
        <v>3880</v>
      </c>
      <c r="D4545">
        <v>2014</v>
      </c>
      <c r="E4545" t="s">
        <v>3869</v>
      </c>
      <c r="F4545" t="s">
        <v>3861</v>
      </c>
      <c r="G4545" t="s">
        <v>17</v>
      </c>
      <c r="H4545" t="s">
        <v>3856</v>
      </c>
      <c r="I4545">
        <v>103.1964</v>
      </c>
      <c r="J4545">
        <v>4</v>
      </c>
    </row>
    <row r="4546" spans="1:10" hidden="1" x14ac:dyDescent="0.3">
      <c r="A4546" t="s">
        <v>3857</v>
      </c>
      <c r="B4546" t="s">
        <v>4688</v>
      </c>
      <c r="C4546" t="s">
        <v>3990</v>
      </c>
      <c r="D4546">
        <v>2014</v>
      </c>
      <c r="E4546" t="s">
        <v>3869</v>
      </c>
      <c r="F4546" t="s">
        <v>3861</v>
      </c>
      <c r="G4546" t="s">
        <v>17</v>
      </c>
      <c r="H4546" t="s">
        <v>3856</v>
      </c>
      <c r="I4546">
        <v>111.68600000000001</v>
      </c>
      <c r="J4546">
        <v>4</v>
      </c>
    </row>
    <row r="4547" spans="1:10" hidden="1" x14ac:dyDescent="0.3">
      <c r="A4547" t="s">
        <v>3857</v>
      </c>
      <c r="B4547" t="s">
        <v>4292</v>
      </c>
      <c r="C4547" t="s">
        <v>3886</v>
      </c>
      <c r="D4547">
        <v>2014</v>
      </c>
      <c r="E4547" t="s">
        <v>3869</v>
      </c>
      <c r="F4547" t="s">
        <v>3861</v>
      </c>
      <c r="G4547" t="s">
        <v>17</v>
      </c>
      <c r="H4547" t="s">
        <v>3856</v>
      </c>
      <c r="I4547">
        <v>208.96119999999999</v>
      </c>
      <c r="J4547">
        <v>4</v>
      </c>
    </row>
    <row r="4548" spans="1:10" hidden="1" x14ac:dyDescent="0.3">
      <c r="A4548" t="s">
        <v>3857</v>
      </c>
      <c r="B4548" t="s">
        <v>4460</v>
      </c>
      <c r="C4548" t="s">
        <v>3886</v>
      </c>
      <c r="D4548">
        <v>2014</v>
      </c>
      <c r="E4548" t="s">
        <v>3869</v>
      </c>
      <c r="F4548" t="s">
        <v>3861</v>
      </c>
      <c r="G4548" t="s">
        <v>17</v>
      </c>
      <c r="H4548" t="s">
        <v>3856</v>
      </c>
      <c r="I4548">
        <v>107.6622</v>
      </c>
      <c r="J4548">
        <v>4</v>
      </c>
    </row>
    <row r="4549" spans="1:10" hidden="1" x14ac:dyDescent="0.3">
      <c r="A4549" t="s">
        <v>3857</v>
      </c>
      <c r="B4549" t="s">
        <v>4286</v>
      </c>
      <c r="C4549" t="s">
        <v>3871</v>
      </c>
      <c r="D4549">
        <v>2014</v>
      </c>
      <c r="E4549" t="s">
        <v>3869</v>
      </c>
      <c r="F4549" t="s">
        <v>3861</v>
      </c>
      <c r="G4549" t="s">
        <v>17</v>
      </c>
      <c r="H4549" t="s">
        <v>3856</v>
      </c>
      <c r="I4549">
        <v>113.286</v>
      </c>
      <c r="J4549">
        <v>4</v>
      </c>
    </row>
    <row r="4550" spans="1:10" hidden="1" x14ac:dyDescent="0.3">
      <c r="A4550" t="s">
        <v>3857</v>
      </c>
      <c r="B4550" t="s">
        <v>5315</v>
      </c>
      <c r="C4550" t="s">
        <v>3871</v>
      </c>
      <c r="D4550">
        <v>2014</v>
      </c>
      <c r="E4550" t="s">
        <v>3869</v>
      </c>
      <c r="F4550" t="s">
        <v>3861</v>
      </c>
      <c r="G4550" t="s">
        <v>17</v>
      </c>
      <c r="H4550" t="s">
        <v>3856</v>
      </c>
      <c r="I4550">
        <v>129.96520000000001</v>
      </c>
      <c r="J4550">
        <v>4</v>
      </c>
    </row>
    <row r="4551" spans="1:10" hidden="1" x14ac:dyDescent="0.3">
      <c r="A4551" t="s">
        <v>3851</v>
      </c>
      <c r="B4551" t="s">
        <v>5011</v>
      </c>
      <c r="C4551" t="s">
        <v>3895</v>
      </c>
      <c r="D4551">
        <v>2014</v>
      </c>
      <c r="E4551" t="s">
        <v>3869</v>
      </c>
      <c r="F4551" t="s">
        <v>3861</v>
      </c>
      <c r="G4551" t="s">
        <v>17</v>
      </c>
      <c r="H4551" t="s">
        <v>3856</v>
      </c>
      <c r="I4551">
        <v>156.52879999999999</v>
      </c>
      <c r="J4551">
        <v>4</v>
      </c>
    </row>
    <row r="4552" spans="1:10" hidden="1" x14ac:dyDescent="0.3">
      <c r="A4552" t="s">
        <v>3851</v>
      </c>
      <c r="B4552" t="s">
        <v>4175</v>
      </c>
      <c r="C4552" t="s">
        <v>3834</v>
      </c>
      <c r="D4552">
        <v>2014</v>
      </c>
      <c r="E4552" t="s">
        <v>3869</v>
      </c>
      <c r="F4552" t="s">
        <v>3861</v>
      </c>
      <c r="G4552" t="s">
        <v>17</v>
      </c>
      <c r="H4552" t="s">
        <v>3856</v>
      </c>
      <c r="I4552">
        <v>144.9102</v>
      </c>
      <c r="J4552">
        <v>4</v>
      </c>
    </row>
    <row r="4553" spans="1:10" hidden="1" x14ac:dyDescent="0.3">
      <c r="A4553" t="s">
        <v>3851</v>
      </c>
      <c r="B4553" t="s">
        <v>4649</v>
      </c>
      <c r="C4553" t="s">
        <v>3871</v>
      </c>
      <c r="D4553">
        <v>2014</v>
      </c>
      <c r="E4553" t="s">
        <v>3869</v>
      </c>
      <c r="F4553" t="s">
        <v>3861</v>
      </c>
      <c r="G4553" t="s">
        <v>17</v>
      </c>
      <c r="H4553" t="s">
        <v>3856</v>
      </c>
      <c r="I4553">
        <v>43.008600000000001</v>
      </c>
      <c r="J4553">
        <v>4</v>
      </c>
    </row>
    <row r="4554" spans="1:10" hidden="1" x14ac:dyDescent="0.3">
      <c r="A4554" t="s">
        <v>3851</v>
      </c>
      <c r="B4554" t="s">
        <v>4650</v>
      </c>
      <c r="C4554" t="s">
        <v>3996</v>
      </c>
      <c r="D4554">
        <v>2014</v>
      </c>
      <c r="E4554" t="s">
        <v>3869</v>
      </c>
      <c r="F4554" t="s">
        <v>3861</v>
      </c>
      <c r="G4554" t="s">
        <v>17</v>
      </c>
      <c r="H4554" t="s">
        <v>3856</v>
      </c>
      <c r="I4554">
        <v>171.34479999999999</v>
      </c>
      <c r="J4554">
        <v>4</v>
      </c>
    </row>
    <row r="4555" spans="1:10" hidden="1" x14ac:dyDescent="0.3">
      <c r="A4555" t="s">
        <v>3857</v>
      </c>
      <c r="B4555" t="s">
        <v>4453</v>
      </c>
      <c r="C4555" t="s">
        <v>3880</v>
      </c>
      <c r="D4555">
        <v>2014</v>
      </c>
      <c r="E4555" t="s">
        <v>3869</v>
      </c>
      <c r="F4555" t="s">
        <v>3861</v>
      </c>
      <c r="G4555" t="s">
        <v>17</v>
      </c>
      <c r="H4555" t="s">
        <v>3856</v>
      </c>
      <c r="I4555">
        <v>46.305999999999997</v>
      </c>
      <c r="J4555">
        <v>4</v>
      </c>
    </row>
    <row r="4556" spans="1:10" hidden="1" x14ac:dyDescent="0.3">
      <c r="A4556" t="s">
        <v>3851</v>
      </c>
      <c r="B4556" t="s">
        <v>4841</v>
      </c>
      <c r="C4556" t="s">
        <v>3834</v>
      </c>
      <c r="D4556">
        <v>2014</v>
      </c>
      <c r="E4556" t="s">
        <v>3869</v>
      </c>
      <c r="F4556" t="s">
        <v>3861</v>
      </c>
      <c r="G4556" t="s">
        <v>17</v>
      </c>
      <c r="H4556" t="s">
        <v>3856</v>
      </c>
      <c r="I4556">
        <v>240.62219999999999</v>
      </c>
      <c r="J4556">
        <v>4</v>
      </c>
    </row>
    <row r="4557" spans="1:10" x14ac:dyDescent="0.3">
      <c r="A4557" t="s">
        <v>3857</v>
      </c>
      <c r="B4557" t="s">
        <v>5200</v>
      </c>
      <c r="C4557" t="s">
        <v>3853</v>
      </c>
      <c r="D4557">
        <v>2022</v>
      </c>
      <c r="E4557" t="s">
        <v>3860</v>
      </c>
      <c r="F4557" t="s">
        <v>3861</v>
      </c>
      <c r="G4557" t="s">
        <v>36</v>
      </c>
      <c r="H4557" t="s">
        <v>3862</v>
      </c>
      <c r="I4557">
        <v>55.093000000000004</v>
      </c>
      <c r="J4557">
        <v>4</v>
      </c>
    </row>
    <row r="4558" spans="1:10" x14ac:dyDescent="0.3">
      <c r="A4558" t="s">
        <v>3857</v>
      </c>
      <c r="B4558" t="s">
        <v>5397</v>
      </c>
      <c r="C4558" t="s">
        <v>3834</v>
      </c>
      <c r="D4558">
        <v>2022</v>
      </c>
      <c r="E4558" t="s">
        <v>3860</v>
      </c>
      <c r="F4558" t="s">
        <v>3861</v>
      </c>
      <c r="G4558" t="s">
        <v>36</v>
      </c>
      <c r="H4558" t="s">
        <v>3862</v>
      </c>
      <c r="I4558">
        <v>85.3566</v>
      </c>
      <c r="J4558">
        <v>4</v>
      </c>
    </row>
    <row r="4559" spans="1:10" x14ac:dyDescent="0.3">
      <c r="A4559" t="s">
        <v>3857</v>
      </c>
      <c r="B4559" t="s">
        <v>4543</v>
      </c>
      <c r="C4559" t="s">
        <v>3864</v>
      </c>
      <c r="D4559">
        <v>2022</v>
      </c>
      <c r="E4559" t="s">
        <v>3860</v>
      </c>
      <c r="F4559" t="s">
        <v>3861</v>
      </c>
      <c r="G4559" t="s">
        <v>36</v>
      </c>
      <c r="H4559" t="s">
        <v>3862</v>
      </c>
      <c r="I4559">
        <v>40.882199999999997</v>
      </c>
      <c r="J4559">
        <v>4</v>
      </c>
    </row>
    <row r="4560" spans="1:10" x14ac:dyDescent="0.3">
      <c r="A4560" t="s">
        <v>3857</v>
      </c>
      <c r="B4560" t="s">
        <v>4586</v>
      </c>
      <c r="C4560" t="s">
        <v>3864</v>
      </c>
      <c r="D4560">
        <v>2022</v>
      </c>
      <c r="E4560" t="s">
        <v>3860</v>
      </c>
      <c r="F4560" t="s">
        <v>3861</v>
      </c>
      <c r="G4560" t="s">
        <v>36</v>
      </c>
      <c r="H4560" t="s">
        <v>3862</v>
      </c>
      <c r="I4560">
        <v>224.1062</v>
      </c>
      <c r="J4560">
        <v>4</v>
      </c>
    </row>
    <row r="4561" spans="1:10" x14ac:dyDescent="0.3">
      <c r="A4561" t="s">
        <v>3857</v>
      </c>
      <c r="B4561" t="s">
        <v>4566</v>
      </c>
      <c r="C4561" t="s">
        <v>3853</v>
      </c>
      <c r="D4561">
        <v>2022</v>
      </c>
      <c r="E4561" t="s">
        <v>3860</v>
      </c>
      <c r="F4561" t="s">
        <v>3861</v>
      </c>
      <c r="G4561" t="s">
        <v>36</v>
      </c>
      <c r="H4561" t="s">
        <v>3862</v>
      </c>
      <c r="I4561">
        <v>113.65179999999999</v>
      </c>
      <c r="J4561">
        <v>4</v>
      </c>
    </row>
    <row r="4562" spans="1:10" x14ac:dyDescent="0.3">
      <c r="A4562" t="s">
        <v>3857</v>
      </c>
      <c r="B4562" t="s">
        <v>4161</v>
      </c>
      <c r="C4562" t="s">
        <v>3853</v>
      </c>
      <c r="D4562">
        <v>2022</v>
      </c>
      <c r="E4562" t="s">
        <v>3860</v>
      </c>
      <c r="F4562" t="s">
        <v>3861</v>
      </c>
      <c r="G4562" t="s">
        <v>36</v>
      </c>
      <c r="H4562" t="s">
        <v>3862</v>
      </c>
      <c r="I4562">
        <v>196.3426</v>
      </c>
      <c r="J4562">
        <v>4</v>
      </c>
    </row>
    <row r="4563" spans="1:10" x14ac:dyDescent="0.3">
      <c r="A4563" t="s">
        <v>3857</v>
      </c>
      <c r="B4563" t="s">
        <v>4296</v>
      </c>
      <c r="C4563" t="s">
        <v>3859</v>
      </c>
      <c r="D4563">
        <v>2022</v>
      </c>
      <c r="E4563" t="s">
        <v>3860</v>
      </c>
      <c r="F4563" t="s">
        <v>3861</v>
      </c>
      <c r="G4563" t="s">
        <v>36</v>
      </c>
      <c r="H4563" t="s">
        <v>3862</v>
      </c>
      <c r="I4563">
        <v>110.3228</v>
      </c>
      <c r="J4563">
        <v>4</v>
      </c>
    </row>
    <row r="4564" spans="1:10" x14ac:dyDescent="0.3">
      <c r="A4564" t="s">
        <v>3857</v>
      </c>
      <c r="B4564" t="s">
        <v>4589</v>
      </c>
      <c r="C4564" t="s">
        <v>3880</v>
      </c>
      <c r="D4564">
        <v>2022</v>
      </c>
      <c r="E4564" t="s">
        <v>3860</v>
      </c>
      <c r="F4564" t="s">
        <v>3861</v>
      </c>
      <c r="G4564" t="s">
        <v>36</v>
      </c>
      <c r="H4564" t="s">
        <v>3862</v>
      </c>
      <c r="I4564">
        <v>160.69200000000001</v>
      </c>
      <c r="J4564">
        <v>4</v>
      </c>
    </row>
    <row r="4565" spans="1:10" x14ac:dyDescent="0.3">
      <c r="A4565" t="s">
        <v>3857</v>
      </c>
      <c r="B4565" t="s">
        <v>4402</v>
      </c>
      <c r="C4565" t="s">
        <v>3892</v>
      </c>
      <c r="D4565">
        <v>2022</v>
      </c>
      <c r="E4565" t="s">
        <v>3860</v>
      </c>
      <c r="F4565" t="s">
        <v>3861</v>
      </c>
      <c r="G4565" t="s">
        <v>36</v>
      </c>
      <c r="H4565" t="s">
        <v>3862</v>
      </c>
      <c r="I4565">
        <v>118.11499999999999</v>
      </c>
      <c r="J4565">
        <v>4</v>
      </c>
    </row>
    <row r="4566" spans="1:10" x14ac:dyDescent="0.3">
      <c r="A4566" t="s">
        <v>3857</v>
      </c>
      <c r="B4566" t="s">
        <v>4861</v>
      </c>
      <c r="C4566" t="s">
        <v>3892</v>
      </c>
      <c r="D4566">
        <v>2022</v>
      </c>
      <c r="E4566" t="s">
        <v>3860</v>
      </c>
      <c r="F4566" t="s">
        <v>3861</v>
      </c>
      <c r="G4566" t="s">
        <v>36</v>
      </c>
      <c r="H4566" t="s">
        <v>3862</v>
      </c>
      <c r="I4566">
        <v>153.66820000000001</v>
      </c>
      <c r="J4566">
        <v>4</v>
      </c>
    </row>
    <row r="4567" spans="1:10" x14ac:dyDescent="0.3">
      <c r="A4567" t="s">
        <v>3857</v>
      </c>
      <c r="B4567" t="s">
        <v>4304</v>
      </c>
      <c r="C4567" t="s">
        <v>3902</v>
      </c>
      <c r="D4567">
        <v>2022</v>
      </c>
      <c r="E4567" t="s">
        <v>3860</v>
      </c>
      <c r="F4567" t="s">
        <v>3861</v>
      </c>
      <c r="G4567" t="s">
        <v>36</v>
      </c>
      <c r="H4567" t="s">
        <v>3862</v>
      </c>
      <c r="I4567">
        <v>85.190799999999996</v>
      </c>
      <c r="J4567">
        <v>4</v>
      </c>
    </row>
    <row r="4568" spans="1:10" x14ac:dyDescent="0.3">
      <c r="A4568" t="s">
        <v>3857</v>
      </c>
      <c r="B4568" t="s">
        <v>4991</v>
      </c>
      <c r="C4568" t="s">
        <v>3990</v>
      </c>
      <c r="D4568">
        <v>2022</v>
      </c>
      <c r="E4568" t="s">
        <v>3860</v>
      </c>
      <c r="F4568" t="s">
        <v>3861</v>
      </c>
      <c r="G4568" t="s">
        <v>36</v>
      </c>
      <c r="H4568" t="s">
        <v>3862</v>
      </c>
      <c r="I4568">
        <v>196.07679999999999</v>
      </c>
      <c r="J4568">
        <v>4</v>
      </c>
    </row>
    <row r="4569" spans="1:10" x14ac:dyDescent="0.3">
      <c r="A4569" t="s">
        <v>3857</v>
      </c>
      <c r="B4569" t="s">
        <v>4442</v>
      </c>
      <c r="C4569" t="s">
        <v>3886</v>
      </c>
      <c r="D4569">
        <v>2022</v>
      </c>
      <c r="E4569" t="s">
        <v>3860</v>
      </c>
      <c r="F4569" t="s">
        <v>3861</v>
      </c>
      <c r="G4569" t="s">
        <v>36</v>
      </c>
      <c r="H4569" t="s">
        <v>3862</v>
      </c>
      <c r="I4569">
        <v>122.7072</v>
      </c>
      <c r="J4569">
        <v>4</v>
      </c>
    </row>
    <row r="4570" spans="1:10" x14ac:dyDescent="0.3">
      <c r="A4570" t="s">
        <v>3857</v>
      </c>
      <c r="B4570" t="s">
        <v>4142</v>
      </c>
      <c r="C4570" t="s">
        <v>3886</v>
      </c>
      <c r="D4570">
        <v>2022</v>
      </c>
      <c r="E4570" t="s">
        <v>3860</v>
      </c>
      <c r="F4570" t="s">
        <v>3861</v>
      </c>
      <c r="G4570" t="s">
        <v>36</v>
      </c>
      <c r="H4570" t="s">
        <v>3862</v>
      </c>
      <c r="I4570">
        <v>117.3466</v>
      </c>
      <c r="J4570">
        <v>4</v>
      </c>
    </row>
    <row r="4571" spans="1:10" x14ac:dyDescent="0.3">
      <c r="A4571" t="s">
        <v>3857</v>
      </c>
      <c r="B4571" t="s">
        <v>5194</v>
      </c>
      <c r="C4571" t="s">
        <v>3996</v>
      </c>
      <c r="D4571">
        <v>2022</v>
      </c>
      <c r="E4571" t="s">
        <v>3860</v>
      </c>
      <c r="F4571" t="s">
        <v>3861</v>
      </c>
      <c r="G4571" t="s">
        <v>36</v>
      </c>
      <c r="H4571" t="s">
        <v>3862</v>
      </c>
      <c r="I4571">
        <v>206.16380000000001</v>
      </c>
      <c r="J4571">
        <v>4</v>
      </c>
    </row>
    <row r="4572" spans="1:10" x14ac:dyDescent="0.3">
      <c r="A4572" t="s">
        <v>3851</v>
      </c>
      <c r="B4572" t="s">
        <v>5390</v>
      </c>
      <c r="C4572" t="s">
        <v>3932</v>
      </c>
      <c r="D4572">
        <v>2022</v>
      </c>
      <c r="E4572" t="s">
        <v>3860</v>
      </c>
      <c r="F4572" t="s">
        <v>3861</v>
      </c>
      <c r="G4572" t="s">
        <v>36</v>
      </c>
      <c r="H4572" t="s">
        <v>3862</v>
      </c>
      <c r="I4572">
        <v>196.9426</v>
      </c>
      <c r="J4572">
        <v>4</v>
      </c>
    </row>
    <row r="4573" spans="1:10" x14ac:dyDescent="0.3">
      <c r="A4573" t="s">
        <v>3851</v>
      </c>
      <c r="B4573" t="s">
        <v>4293</v>
      </c>
      <c r="C4573" t="s">
        <v>3834</v>
      </c>
      <c r="D4573">
        <v>2022</v>
      </c>
      <c r="E4573" t="s">
        <v>3860</v>
      </c>
      <c r="F4573" t="s">
        <v>3861</v>
      </c>
      <c r="G4573" t="s">
        <v>36</v>
      </c>
      <c r="H4573" t="s">
        <v>3862</v>
      </c>
      <c r="I4573">
        <v>126.2704</v>
      </c>
      <c r="J4573">
        <v>4</v>
      </c>
    </row>
    <row r="4574" spans="1:10" x14ac:dyDescent="0.3">
      <c r="A4574" t="s">
        <v>3851</v>
      </c>
      <c r="B4574" t="s">
        <v>4091</v>
      </c>
      <c r="C4574" t="s">
        <v>3864</v>
      </c>
      <c r="D4574">
        <v>2022</v>
      </c>
      <c r="E4574" t="s">
        <v>3860</v>
      </c>
      <c r="F4574" t="s">
        <v>3861</v>
      </c>
      <c r="G4574" t="s">
        <v>36</v>
      </c>
      <c r="H4574" t="s">
        <v>3862</v>
      </c>
      <c r="I4574">
        <v>125.8678</v>
      </c>
      <c r="J4574">
        <v>4</v>
      </c>
    </row>
    <row r="4575" spans="1:10" x14ac:dyDescent="0.3">
      <c r="A4575" t="s">
        <v>3851</v>
      </c>
      <c r="B4575" t="s">
        <v>4739</v>
      </c>
      <c r="C4575" t="s">
        <v>3853</v>
      </c>
      <c r="D4575">
        <v>2022</v>
      </c>
      <c r="E4575" t="s">
        <v>3860</v>
      </c>
      <c r="F4575" t="s">
        <v>3861</v>
      </c>
      <c r="G4575" t="s">
        <v>36</v>
      </c>
      <c r="H4575" t="s">
        <v>3862</v>
      </c>
      <c r="I4575">
        <v>89.885599999999997</v>
      </c>
      <c r="J4575">
        <v>4</v>
      </c>
    </row>
    <row r="4576" spans="1:10" x14ac:dyDescent="0.3">
      <c r="A4576" t="s">
        <v>3857</v>
      </c>
      <c r="B4576" t="s">
        <v>3933</v>
      </c>
      <c r="C4576" t="s">
        <v>3868</v>
      </c>
      <c r="D4576">
        <v>2022</v>
      </c>
      <c r="E4576" t="s">
        <v>3860</v>
      </c>
      <c r="F4576" t="s">
        <v>3861</v>
      </c>
      <c r="G4576" t="s">
        <v>36</v>
      </c>
      <c r="H4576" t="s">
        <v>3862</v>
      </c>
      <c r="I4576">
        <v>264.7226</v>
      </c>
      <c r="J4576">
        <v>4</v>
      </c>
    </row>
    <row r="4577" spans="1:10" x14ac:dyDescent="0.3">
      <c r="A4577" t="s">
        <v>3851</v>
      </c>
      <c r="B4577" t="s">
        <v>4108</v>
      </c>
      <c r="C4577" t="s">
        <v>3853</v>
      </c>
      <c r="D4577">
        <v>2022</v>
      </c>
      <c r="E4577" t="s">
        <v>3860</v>
      </c>
      <c r="F4577" t="s">
        <v>3861</v>
      </c>
      <c r="G4577" t="s">
        <v>36</v>
      </c>
      <c r="H4577" t="s">
        <v>3862</v>
      </c>
      <c r="I4577">
        <v>173.84219999999999</v>
      </c>
      <c r="J4577">
        <v>4</v>
      </c>
    </row>
    <row r="4578" spans="1:10" x14ac:dyDescent="0.3">
      <c r="A4578" t="s">
        <v>3857</v>
      </c>
      <c r="B4578" t="s">
        <v>5160</v>
      </c>
      <c r="C4578" t="s">
        <v>3864</v>
      </c>
      <c r="D4578">
        <v>2018</v>
      </c>
      <c r="E4578" t="s">
        <v>3883</v>
      </c>
      <c r="F4578" t="s">
        <v>3861</v>
      </c>
      <c r="G4578" t="s">
        <v>36</v>
      </c>
      <c r="H4578" t="s">
        <v>3884</v>
      </c>
      <c r="I4578">
        <v>109.18859999999999</v>
      </c>
      <c r="J4578">
        <v>4</v>
      </c>
    </row>
    <row r="4579" spans="1:10" x14ac:dyDescent="0.3">
      <c r="A4579" t="s">
        <v>3857</v>
      </c>
      <c r="B4579" t="s">
        <v>4558</v>
      </c>
      <c r="C4579" t="s">
        <v>3880</v>
      </c>
      <c r="D4579">
        <v>2018</v>
      </c>
      <c r="E4579" t="s">
        <v>3883</v>
      </c>
      <c r="F4579" t="s">
        <v>3861</v>
      </c>
      <c r="G4579" t="s">
        <v>36</v>
      </c>
      <c r="H4579" t="s">
        <v>3884</v>
      </c>
      <c r="I4579">
        <v>158.06039999999999</v>
      </c>
      <c r="J4579">
        <v>4</v>
      </c>
    </row>
    <row r="4580" spans="1:10" x14ac:dyDescent="0.3">
      <c r="A4580" t="s">
        <v>3857</v>
      </c>
      <c r="B4580" t="s">
        <v>4139</v>
      </c>
      <c r="C4580" t="s">
        <v>3880</v>
      </c>
      <c r="D4580">
        <v>2018</v>
      </c>
      <c r="E4580" t="s">
        <v>3883</v>
      </c>
      <c r="F4580" t="s">
        <v>3861</v>
      </c>
      <c r="G4580" t="s">
        <v>36</v>
      </c>
      <c r="H4580" t="s">
        <v>3884</v>
      </c>
      <c r="I4580">
        <v>211.92179999999999</v>
      </c>
      <c r="J4580">
        <v>4</v>
      </c>
    </row>
    <row r="4581" spans="1:10" x14ac:dyDescent="0.3">
      <c r="A4581" t="s">
        <v>3857</v>
      </c>
      <c r="B4581" t="s">
        <v>4222</v>
      </c>
      <c r="C4581" t="s">
        <v>3892</v>
      </c>
      <c r="D4581">
        <v>2018</v>
      </c>
      <c r="E4581" t="s">
        <v>3883</v>
      </c>
      <c r="F4581" t="s">
        <v>3861</v>
      </c>
      <c r="G4581" t="s">
        <v>36</v>
      </c>
      <c r="H4581" t="s">
        <v>3884</v>
      </c>
      <c r="I4581">
        <v>58.356200000000001</v>
      </c>
      <c r="J4581">
        <v>4</v>
      </c>
    </row>
    <row r="4582" spans="1:10" x14ac:dyDescent="0.3">
      <c r="A4582" t="s">
        <v>3857</v>
      </c>
      <c r="B4582" t="s">
        <v>5398</v>
      </c>
      <c r="C4582" t="s">
        <v>3886</v>
      </c>
      <c r="D4582">
        <v>2018</v>
      </c>
      <c r="E4582" t="s">
        <v>3883</v>
      </c>
      <c r="F4582" t="s">
        <v>3861</v>
      </c>
      <c r="G4582" t="s">
        <v>36</v>
      </c>
      <c r="H4582" t="s">
        <v>3884</v>
      </c>
      <c r="I4582">
        <v>64.551000000000002</v>
      </c>
      <c r="J4582">
        <v>4</v>
      </c>
    </row>
    <row r="4583" spans="1:10" x14ac:dyDescent="0.3">
      <c r="A4583" t="s">
        <v>3857</v>
      </c>
      <c r="B4583" t="s">
        <v>5223</v>
      </c>
      <c r="C4583" t="s">
        <v>3886</v>
      </c>
      <c r="D4583">
        <v>2018</v>
      </c>
      <c r="E4583" t="s">
        <v>3883</v>
      </c>
      <c r="F4583" t="s">
        <v>3861</v>
      </c>
      <c r="G4583" t="s">
        <v>36</v>
      </c>
      <c r="H4583" t="s">
        <v>3884</v>
      </c>
      <c r="I4583">
        <v>186.65819999999999</v>
      </c>
      <c r="J4583">
        <v>4</v>
      </c>
    </row>
    <row r="4584" spans="1:10" x14ac:dyDescent="0.3">
      <c r="A4584" t="s">
        <v>3857</v>
      </c>
      <c r="B4584" t="s">
        <v>5399</v>
      </c>
      <c r="C4584" t="s">
        <v>3886</v>
      </c>
      <c r="D4584">
        <v>2018</v>
      </c>
      <c r="E4584" t="s">
        <v>3883</v>
      </c>
      <c r="F4584" t="s">
        <v>3861</v>
      </c>
      <c r="G4584" t="s">
        <v>36</v>
      </c>
      <c r="H4584" t="s">
        <v>3884</v>
      </c>
      <c r="I4584">
        <v>120.044</v>
      </c>
      <c r="J4584">
        <v>4</v>
      </c>
    </row>
    <row r="4585" spans="1:10" x14ac:dyDescent="0.3">
      <c r="A4585" t="s">
        <v>3857</v>
      </c>
      <c r="B4585" t="s">
        <v>4839</v>
      </c>
      <c r="C4585" t="s">
        <v>3886</v>
      </c>
      <c r="D4585">
        <v>2018</v>
      </c>
      <c r="E4585" t="s">
        <v>3883</v>
      </c>
      <c r="F4585" t="s">
        <v>3861</v>
      </c>
      <c r="G4585" t="s">
        <v>36</v>
      </c>
      <c r="H4585" t="s">
        <v>3884</v>
      </c>
      <c r="I4585">
        <v>215.12180000000001</v>
      </c>
      <c r="J4585">
        <v>4</v>
      </c>
    </row>
    <row r="4586" spans="1:10" x14ac:dyDescent="0.3">
      <c r="A4586" t="s">
        <v>3857</v>
      </c>
      <c r="B4586" t="s">
        <v>5078</v>
      </c>
      <c r="C4586" t="s">
        <v>3886</v>
      </c>
      <c r="D4586">
        <v>2018</v>
      </c>
      <c r="E4586" t="s">
        <v>3883</v>
      </c>
      <c r="F4586" t="s">
        <v>3861</v>
      </c>
      <c r="G4586" t="s">
        <v>36</v>
      </c>
      <c r="H4586" t="s">
        <v>3884</v>
      </c>
      <c r="I4586">
        <v>40.982199999999999</v>
      </c>
      <c r="J4586">
        <v>4</v>
      </c>
    </row>
    <row r="4587" spans="1:10" x14ac:dyDescent="0.3">
      <c r="A4587" t="s">
        <v>3857</v>
      </c>
      <c r="B4587" t="s">
        <v>4229</v>
      </c>
      <c r="C4587" t="s">
        <v>3871</v>
      </c>
      <c r="D4587">
        <v>2018</v>
      </c>
      <c r="E4587" t="s">
        <v>3883</v>
      </c>
      <c r="F4587" t="s">
        <v>3861</v>
      </c>
      <c r="G4587" t="s">
        <v>36</v>
      </c>
      <c r="H4587" t="s">
        <v>3884</v>
      </c>
      <c r="I4587">
        <v>173.1422</v>
      </c>
      <c r="J4587">
        <v>4</v>
      </c>
    </row>
    <row r="4588" spans="1:10" x14ac:dyDescent="0.3">
      <c r="A4588" t="s">
        <v>3851</v>
      </c>
      <c r="B4588" t="s">
        <v>3972</v>
      </c>
      <c r="C4588" t="s">
        <v>3932</v>
      </c>
      <c r="D4588">
        <v>2018</v>
      </c>
      <c r="E4588" t="s">
        <v>3883</v>
      </c>
      <c r="F4588" t="s">
        <v>3861</v>
      </c>
      <c r="G4588" t="s">
        <v>36</v>
      </c>
      <c r="H4588" t="s">
        <v>3884</v>
      </c>
      <c r="I4588">
        <v>75.9328</v>
      </c>
      <c r="J4588">
        <v>4</v>
      </c>
    </row>
    <row r="4589" spans="1:10" x14ac:dyDescent="0.3">
      <c r="A4589" t="s">
        <v>3851</v>
      </c>
      <c r="B4589" t="s">
        <v>5216</v>
      </c>
      <c r="C4589" t="s">
        <v>3895</v>
      </c>
      <c r="D4589">
        <v>2018</v>
      </c>
      <c r="E4589" t="s">
        <v>3883</v>
      </c>
      <c r="F4589" t="s">
        <v>3861</v>
      </c>
      <c r="G4589" t="s">
        <v>36</v>
      </c>
      <c r="H4589" t="s">
        <v>3884</v>
      </c>
      <c r="I4589">
        <v>95.906800000000004</v>
      </c>
      <c r="J4589">
        <v>4</v>
      </c>
    </row>
    <row r="4590" spans="1:10" x14ac:dyDescent="0.3">
      <c r="A4590" t="s">
        <v>3851</v>
      </c>
      <c r="B4590" t="s">
        <v>4395</v>
      </c>
      <c r="C4590" t="s">
        <v>3834</v>
      </c>
      <c r="D4590">
        <v>2018</v>
      </c>
      <c r="E4590" t="s">
        <v>3883</v>
      </c>
      <c r="F4590" t="s">
        <v>3861</v>
      </c>
      <c r="G4590" t="s">
        <v>36</v>
      </c>
      <c r="H4590" t="s">
        <v>3884</v>
      </c>
      <c r="I4590">
        <v>193.61619999999999</v>
      </c>
      <c r="J4590">
        <v>4</v>
      </c>
    </row>
    <row r="4591" spans="1:10" x14ac:dyDescent="0.3">
      <c r="A4591" t="s">
        <v>3851</v>
      </c>
      <c r="B4591" t="s">
        <v>4700</v>
      </c>
      <c r="C4591" t="s">
        <v>3853</v>
      </c>
      <c r="D4591">
        <v>2018</v>
      </c>
      <c r="E4591" t="s">
        <v>3883</v>
      </c>
      <c r="F4591" t="s">
        <v>3861</v>
      </c>
      <c r="G4591" t="s">
        <v>36</v>
      </c>
      <c r="H4591" t="s">
        <v>3884</v>
      </c>
      <c r="I4591">
        <v>60.553600000000003</v>
      </c>
      <c r="J4591">
        <v>4</v>
      </c>
    </row>
    <row r="4592" spans="1:10" x14ac:dyDescent="0.3">
      <c r="A4592" t="s">
        <v>3851</v>
      </c>
      <c r="B4592" t="s">
        <v>4299</v>
      </c>
      <c r="C4592" t="s">
        <v>3886</v>
      </c>
      <c r="D4592">
        <v>2018</v>
      </c>
      <c r="E4592" t="s">
        <v>3883</v>
      </c>
      <c r="F4592" t="s">
        <v>3861</v>
      </c>
      <c r="G4592" t="s">
        <v>36</v>
      </c>
      <c r="H4592" t="s">
        <v>3884</v>
      </c>
      <c r="I4592">
        <v>185.36080000000001</v>
      </c>
      <c r="J4592">
        <v>4</v>
      </c>
    </row>
    <row r="4593" spans="1:10" x14ac:dyDescent="0.3">
      <c r="A4593" t="s">
        <v>3851</v>
      </c>
      <c r="B4593" t="s">
        <v>4318</v>
      </c>
      <c r="C4593" t="s">
        <v>3871</v>
      </c>
      <c r="D4593">
        <v>2018</v>
      </c>
      <c r="E4593" t="s">
        <v>3883</v>
      </c>
      <c r="F4593" t="s">
        <v>3861</v>
      </c>
      <c r="G4593" t="s">
        <v>36</v>
      </c>
      <c r="H4593" t="s">
        <v>3884</v>
      </c>
      <c r="I4593">
        <v>48.469200000000001</v>
      </c>
      <c r="J4593">
        <v>4</v>
      </c>
    </row>
    <row r="4594" spans="1:10" x14ac:dyDescent="0.3">
      <c r="A4594" t="s">
        <v>3851</v>
      </c>
      <c r="B4594" t="s">
        <v>5400</v>
      </c>
      <c r="C4594" t="s">
        <v>3996</v>
      </c>
      <c r="D4594">
        <v>2018</v>
      </c>
      <c r="E4594" t="s">
        <v>3883</v>
      </c>
      <c r="F4594" t="s">
        <v>3861</v>
      </c>
      <c r="G4594" t="s">
        <v>36</v>
      </c>
      <c r="H4594" t="s">
        <v>3884</v>
      </c>
      <c r="I4594">
        <v>81.896000000000001</v>
      </c>
      <c r="J4594">
        <v>4</v>
      </c>
    </row>
    <row r="4595" spans="1:10" hidden="1" x14ac:dyDescent="0.3">
      <c r="A4595" t="s">
        <v>3851</v>
      </c>
      <c r="B4595" t="s">
        <v>5225</v>
      </c>
      <c r="C4595" t="s">
        <v>3886</v>
      </c>
      <c r="D4595">
        <v>2014</v>
      </c>
      <c r="E4595" t="s">
        <v>3869</v>
      </c>
      <c r="F4595" t="s">
        <v>3861</v>
      </c>
      <c r="G4595" t="s">
        <v>17</v>
      </c>
      <c r="H4595" t="s">
        <v>3856</v>
      </c>
      <c r="I4595">
        <v>57.658799999999999</v>
      </c>
      <c r="J4595">
        <v>4</v>
      </c>
    </row>
    <row r="4596" spans="1:10" hidden="1" x14ac:dyDescent="0.3">
      <c r="A4596" t="s">
        <v>3857</v>
      </c>
      <c r="B4596" t="s">
        <v>4603</v>
      </c>
      <c r="C4596" t="s">
        <v>3868</v>
      </c>
      <c r="D4596">
        <v>2020</v>
      </c>
      <c r="E4596" t="s">
        <v>3875</v>
      </c>
      <c r="F4596" t="s">
        <v>3873</v>
      </c>
      <c r="G4596" t="s">
        <v>3866</v>
      </c>
      <c r="H4596" t="s">
        <v>3856</v>
      </c>
      <c r="I4596">
        <v>189.61879999999999</v>
      </c>
      <c r="J4596">
        <v>4</v>
      </c>
    </row>
    <row r="4597" spans="1:10" hidden="1" x14ac:dyDescent="0.3">
      <c r="A4597" t="s">
        <v>3851</v>
      </c>
      <c r="B4597" t="s">
        <v>5091</v>
      </c>
      <c r="C4597" t="s">
        <v>3868</v>
      </c>
      <c r="D4597">
        <v>2014</v>
      </c>
      <c r="E4597" t="s">
        <v>3869</v>
      </c>
      <c r="F4597" t="s">
        <v>3861</v>
      </c>
      <c r="G4597" t="s">
        <v>17</v>
      </c>
      <c r="H4597" t="s">
        <v>3856</v>
      </c>
      <c r="I4597">
        <v>141.18379999999999</v>
      </c>
      <c r="J4597">
        <v>4</v>
      </c>
    </row>
    <row r="4598" spans="1:10" hidden="1" x14ac:dyDescent="0.3">
      <c r="A4598" t="s">
        <v>3851</v>
      </c>
      <c r="B4598" t="s">
        <v>4257</v>
      </c>
      <c r="C4598" t="s">
        <v>3932</v>
      </c>
      <c r="D4598">
        <v>2015</v>
      </c>
      <c r="E4598" t="s">
        <v>3872</v>
      </c>
      <c r="F4598" t="s">
        <v>3873</v>
      </c>
      <c r="G4598" t="s">
        <v>3866</v>
      </c>
      <c r="H4598" t="s">
        <v>3856</v>
      </c>
      <c r="I4598">
        <v>121.3098</v>
      </c>
      <c r="J4598">
        <v>4</v>
      </c>
    </row>
    <row r="4599" spans="1:10" hidden="1" x14ac:dyDescent="0.3">
      <c r="A4599" t="s">
        <v>3857</v>
      </c>
      <c r="B4599" t="s">
        <v>5359</v>
      </c>
      <c r="C4599" t="s">
        <v>3880</v>
      </c>
      <c r="D4599">
        <v>2017</v>
      </c>
      <c r="E4599" t="s">
        <v>3888</v>
      </c>
      <c r="F4599" t="s">
        <v>3873</v>
      </c>
      <c r="G4599" t="s">
        <v>3866</v>
      </c>
      <c r="H4599" t="s">
        <v>3856</v>
      </c>
      <c r="I4599">
        <v>154.59719999999999</v>
      </c>
      <c r="J4599">
        <v>4</v>
      </c>
    </row>
    <row r="4600" spans="1:10" x14ac:dyDescent="0.3">
      <c r="A4600" t="s">
        <v>3857</v>
      </c>
      <c r="B4600" t="s">
        <v>5201</v>
      </c>
      <c r="C4600" t="s">
        <v>3895</v>
      </c>
      <c r="D4600">
        <v>2022</v>
      </c>
      <c r="E4600" t="s">
        <v>3860</v>
      </c>
      <c r="F4600" t="s">
        <v>3861</v>
      </c>
      <c r="G4600" t="s">
        <v>36</v>
      </c>
      <c r="H4600" t="s">
        <v>3862</v>
      </c>
      <c r="I4600">
        <v>61.919400000000003</v>
      </c>
      <c r="J4600">
        <v>4</v>
      </c>
    </row>
    <row r="4601" spans="1:10" x14ac:dyDescent="0.3">
      <c r="A4601" t="s">
        <v>3851</v>
      </c>
      <c r="B4601" t="s">
        <v>5319</v>
      </c>
      <c r="C4601" t="s">
        <v>3834</v>
      </c>
      <c r="D4601">
        <v>2018</v>
      </c>
      <c r="E4601" t="s">
        <v>3883</v>
      </c>
      <c r="F4601" t="s">
        <v>3861</v>
      </c>
      <c r="G4601" t="s">
        <v>36</v>
      </c>
      <c r="H4601" t="s">
        <v>3884</v>
      </c>
      <c r="I4601">
        <v>62.919400000000003</v>
      </c>
      <c r="J4601">
        <v>4</v>
      </c>
    </row>
    <row r="4602" spans="1:10" x14ac:dyDescent="0.3">
      <c r="A4602" t="s">
        <v>3851</v>
      </c>
      <c r="B4602" t="s">
        <v>5173</v>
      </c>
      <c r="C4602" t="s">
        <v>3990</v>
      </c>
      <c r="D4602">
        <v>2018</v>
      </c>
      <c r="E4602" t="s">
        <v>3883</v>
      </c>
      <c r="F4602" t="s">
        <v>3861</v>
      </c>
      <c r="G4602" t="s">
        <v>36</v>
      </c>
      <c r="H4602" t="s">
        <v>3884</v>
      </c>
      <c r="I4602">
        <v>170.47640000000001</v>
      </c>
      <c r="J4602">
        <v>4</v>
      </c>
    </row>
    <row r="4603" spans="1:10" hidden="1" x14ac:dyDescent="0.3">
      <c r="A4603" t="s">
        <v>3857</v>
      </c>
      <c r="B4603" t="s">
        <v>4626</v>
      </c>
      <c r="C4603" t="s">
        <v>3886</v>
      </c>
      <c r="D4603">
        <v>2015</v>
      </c>
      <c r="E4603" t="s">
        <v>3872</v>
      </c>
      <c r="F4603" t="s">
        <v>3873</v>
      </c>
      <c r="G4603" t="s">
        <v>3866</v>
      </c>
      <c r="H4603" t="s">
        <v>3856</v>
      </c>
      <c r="I4603">
        <v>148.0076</v>
      </c>
      <c r="J4603">
        <v>4</v>
      </c>
    </row>
    <row r="4604" spans="1:10" hidden="1" x14ac:dyDescent="0.3">
      <c r="A4604" t="s">
        <v>3857</v>
      </c>
      <c r="B4604" t="s">
        <v>5401</v>
      </c>
      <c r="C4604" t="s">
        <v>3834</v>
      </c>
      <c r="D4604">
        <v>2020</v>
      </c>
      <c r="E4604" t="s">
        <v>3875</v>
      </c>
      <c r="F4604" t="s">
        <v>3873</v>
      </c>
      <c r="G4604" t="s">
        <v>3866</v>
      </c>
      <c r="H4604" t="s">
        <v>3856</v>
      </c>
      <c r="I4604">
        <v>155.52879999999999</v>
      </c>
      <c r="J4604">
        <v>4</v>
      </c>
    </row>
    <row r="4605" spans="1:10" hidden="1" x14ac:dyDescent="0.3">
      <c r="A4605" t="s">
        <v>3851</v>
      </c>
      <c r="B4605" t="s">
        <v>5338</v>
      </c>
      <c r="C4605" t="s">
        <v>3871</v>
      </c>
      <c r="D4605">
        <v>2016</v>
      </c>
      <c r="E4605" t="s">
        <v>3865</v>
      </c>
      <c r="F4605" t="s">
        <v>3855</v>
      </c>
      <c r="G4605" t="s">
        <v>3866</v>
      </c>
      <c r="H4605" t="s">
        <v>3856</v>
      </c>
      <c r="I4605">
        <v>39.382199999999997</v>
      </c>
      <c r="J4605">
        <v>4</v>
      </c>
    </row>
    <row r="4606" spans="1:10" hidden="1" x14ac:dyDescent="0.3">
      <c r="A4606" t="s">
        <v>3857</v>
      </c>
      <c r="B4606" t="s">
        <v>4689</v>
      </c>
      <c r="C4606" t="s">
        <v>3932</v>
      </c>
      <c r="D4606">
        <v>2016</v>
      </c>
      <c r="E4606" t="s">
        <v>3865</v>
      </c>
      <c r="F4606" t="s">
        <v>3855</v>
      </c>
      <c r="G4606" t="s">
        <v>3866</v>
      </c>
      <c r="H4606" t="s">
        <v>3856</v>
      </c>
      <c r="I4606">
        <v>76.835400000000007</v>
      </c>
      <c r="J4606">
        <v>4</v>
      </c>
    </row>
    <row r="4607" spans="1:10" hidden="1" x14ac:dyDescent="0.3">
      <c r="A4607" t="s">
        <v>3851</v>
      </c>
      <c r="B4607" t="s">
        <v>5093</v>
      </c>
      <c r="C4607" t="s">
        <v>3853</v>
      </c>
      <c r="D4607">
        <v>2017</v>
      </c>
      <c r="E4607" t="s">
        <v>3888</v>
      </c>
      <c r="F4607" t="s">
        <v>3873</v>
      </c>
      <c r="G4607" t="s">
        <v>3866</v>
      </c>
      <c r="H4607" t="s">
        <v>3856</v>
      </c>
      <c r="I4607">
        <v>42.879600000000003</v>
      </c>
      <c r="J4607">
        <v>4</v>
      </c>
    </row>
    <row r="4608" spans="1:10" x14ac:dyDescent="0.3">
      <c r="A4608" t="s">
        <v>3851</v>
      </c>
      <c r="B4608" t="s">
        <v>5402</v>
      </c>
      <c r="C4608" t="s">
        <v>3886</v>
      </c>
      <c r="D4608">
        <v>2012</v>
      </c>
      <c r="E4608" t="s">
        <v>3854</v>
      </c>
      <c r="F4608" t="s">
        <v>3855</v>
      </c>
      <c r="G4608" t="s">
        <v>36</v>
      </c>
      <c r="H4608" t="s">
        <v>3856</v>
      </c>
      <c r="I4608">
        <v>222.91139999999999</v>
      </c>
      <c r="J4608">
        <v>4</v>
      </c>
    </row>
    <row r="4609" spans="1:10" x14ac:dyDescent="0.3">
      <c r="A4609" t="s">
        <v>3851</v>
      </c>
      <c r="B4609" t="s">
        <v>5037</v>
      </c>
      <c r="C4609" t="s">
        <v>3892</v>
      </c>
      <c r="D4609">
        <v>2022</v>
      </c>
      <c r="E4609" t="s">
        <v>3860</v>
      </c>
      <c r="F4609" t="s">
        <v>3861</v>
      </c>
      <c r="G4609" t="s">
        <v>36</v>
      </c>
      <c r="H4609" t="s">
        <v>3862</v>
      </c>
      <c r="I4609">
        <v>95.275199999999998</v>
      </c>
      <c r="J4609">
        <v>4</v>
      </c>
    </row>
    <row r="4610" spans="1:10" x14ac:dyDescent="0.3">
      <c r="A4610" t="s">
        <v>3851</v>
      </c>
      <c r="B4610" t="s">
        <v>4324</v>
      </c>
      <c r="C4610" t="s">
        <v>3886</v>
      </c>
      <c r="D4610">
        <v>2018</v>
      </c>
      <c r="E4610" t="s">
        <v>3883</v>
      </c>
      <c r="F4610" t="s">
        <v>3861</v>
      </c>
      <c r="G4610" t="s">
        <v>36</v>
      </c>
      <c r="H4610" t="s">
        <v>3884</v>
      </c>
      <c r="I4610">
        <v>86.951400000000007</v>
      </c>
      <c r="J4610">
        <v>4</v>
      </c>
    </row>
    <row r="4611" spans="1:10" hidden="1" x14ac:dyDescent="0.3">
      <c r="A4611" t="s">
        <v>3857</v>
      </c>
      <c r="B4611" t="s">
        <v>4590</v>
      </c>
      <c r="C4611" t="s">
        <v>3880</v>
      </c>
      <c r="D4611">
        <v>2014</v>
      </c>
      <c r="E4611" t="s">
        <v>3869</v>
      </c>
      <c r="F4611" t="s">
        <v>3861</v>
      </c>
      <c r="G4611" t="s">
        <v>17</v>
      </c>
      <c r="H4611" t="s">
        <v>3856</v>
      </c>
      <c r="I4611">
        <v>252.2698</v>
      </c>
      <c r="J4611">
        <v>4</v>
      </c>
    </row>
    <row r="4612" spans="1:10" x14ac:dyDescent="0.3">
      <c r="A4612" t="s">
        <v>3851</v>
      </c>
      <c r="B4612" t="s">
        <v>5170</v>
      </c>
      <c r="C4612" t="s">
        <v>3864</v>
      </c>
      <c r="D4612">
        <v>2015</v>
      </c>
      <c r="E4612" t="s">
        <v>3872</v>
      </c>
      <c r="F4612" t="s">
        <v>3873</v>
      </c>
      <c r="G4612" t="s">
        <v>36</v>
      </c>
      <c r="H4612" t="s">
        <v>3856</v>
      </c>
      <c r="I4612">
        <v>178.43700000000001</v>
      </c>
      <c r="J4612">
        <v>4</v>
      </c>
    </row>
    <row r="4613" spans="1:10" x14ac:dyDescent="0.3">
      <c r="A4613" t="s">
        <v>3851</v>
      </c>
      <c r="B4613" t="s">
        <v>5205</v>
      </c>
      <c r="C4613" t="s">
        <v>3932</v>
      </c>
      <c r="D4613">
        <v>2022</v>
      </c>
      <c r="E4613" t="s">
        <v>3860</v>
      </c>
      <c r="F4613" t="s">
        <v>3861</v>
      </c>
      <c r="G4613" t="s">
        <v>36</v>
      </c>
      <c r="H4613" t="s">
        <v>3862</v>
      </c>
      <c r="I4613">
        <v>41.513800000000003</v>
      </c>
      <c r="J4613">
        <v>4</v>
      </c>
    </row>
    <row r="4614" spans="1:10" x14ac:dyDescent="0.3">
      <c r="A4614" t="s">
        <v>3851</v>
      </c>
      <c r="B4614" t="s">
        <v>5225</v>
      </c>
      <c r="C4614" t="s">
        <v>3886</v>
      </c>
      <c r="D4614">
        <v>2011</v>
      </c>
      <c r="E4614" t="s">
        <v>3877</v>
      </c>
      <c r="F4614" t="s">
        <v>3861</v>
      </c>
      <c r="G4614" t="s">
        <v>36</v>
      </c>
      <c r="H4614" t="s">
        <v>3878</v>
      </c>
      <c r="I4614">
        <v>58.358800000000002</v>
      </c>
      <c r="J4614">
        <v>4</v>
      </c>
    </row>
    <row r="4615" spans="1:10" x14ac:dyDescent="0.3">
      <c r="A4615" t="s">
        <v>3857</v>
      </c>
      <c r="B4615" t="s">
        <v>4282</v>
      </c>
      <c r="C4615" t="s">
        <v>3932</v>
      </c>
      <c r="D4615">
        <v>2012</v>
      </c>
      <c r="E4615" t="s">
        <v>3854</v>
      </c>
      <c r="F4615" t="s">
        <v>3855</v>
      </c>
      <c r="G4615" t="s">
        <v>36</v>
      </c>
      <c r="H4615" t="s">
        <v>3856</v>
      </c>
      <c r="I4615">
        <v>119.8124</v>
      </c>
      <c r="J4615">
        <v>4</v>
      </c>
    </row>
    <row r="4616" spans="1:10" x14ac:dyDescent="0.3">
      <c r="A4616" t="s">
        <v>3857</v>
      </c>
      <c r="B4616" t="s">
        <v>4709</v>
      </c>
      <c r="C4616" t="s">
        <v>3834</v>
      </c>
      <c r="D4616">
        <v>2012</v>
      </c>
      <c r="E4616" t="s">
        <v>3854</v>
      </c>
      <c r="F4616" t="s">
        <v>3855</v>
      </c>
      <c r="G4616" t="s">
        <v>36</v>
      </c>
      <c r="H4616" t="s">
        <v>3856</v>
      </c>
      <c r="I4616">
        <v>228.6352</v>
      </c>
      <c r="J4616">
        <v>4</v>
      </c>
    </row>
    <row r="4617" spans="1:10" x14ac:dyDescent="0.3">
      <c r="A4617" t="s">
        <v>3857</v>
      </c>
      <c r="B4617" t="s">
        <v>4393</v>
      </c>
      <c r="C4617" t="s">
        <v>3853</v>
      </c>
      <c r="D4617">
        <v>2012</v>
      </c>
      <c r="E4617" t="s">
        <v>3854</v>
      </c>
      <c r="F4617" t="s">
        <v>3855</v>
      </c>
      <c r="G4617" t="s">
        <v>36</v>
      </c>
      <c r="H4617" t="s">
        <v>3856</v>
      </c>
      <c r="I4617">
        <v>158.7578</v>
      </c>
      <c r="J4617">
        <v>4</v>
      </c>
    </row>
    <row r="4618" spans="1:10" x14ac:dyDescent="0.3">
      <c r="A4618" t="s">
        <v>3857</v>
      </c>
      <c r="B4618" t="s">
        <v>4072</v>
      </c>
      <c r="C4618" t="s">
        <v>3899</v>
      </c>
      <c r="D4618">
        <v>2012</v>
      </c>
      <c r="E4618" t="s">
        <v>3854</v>
      </c>
      <c r="F4618" t="s">
        <v>3855</v>
      </c>
      <c r="G4618" t="s">
        <v>36</v>
      </c>
      <c r="H4618" t="s">
        <v>3856</v>
      </c>
      <c r="I4618">
        <v>172.04220000000001</v>
      </c>
      <c r="J4618">
        <v>4</v>
      </c>
    </row>
    <row r="4619" spans="1:10" x14ac:dyDescent="0.3">
      <c r="A4619" t="s">
        <v>3857</v>
      </c>
      <c r="B4619" t="s">
        <v>5336</v>
      </c>
      <c r="C4619" t="s">
        <v>3880</v>
      </c>
      <c r="D4619">
        <v>2012</v>
      </c>
      <c r="E4619" t="s">
        <v>3854</v>
      </c>
      <c r="F4619" t="s">
        <v>3855</v>
      </c>
      <c r="G4619" t="s">
        <v>36</v>
      </c>
      <c r="H4619" t="s">
        <v>3856</v>
      </c>
      <c r="I4619">
        <v>166.05260000000001</v>
      </c>
      <c r="J4619">
        <v>4</v>
      </c>
    </row>
    <row r="4620" spans="1:10" x14ac:dyDescent="0.3">
      <c r="A4620" t="s">
        <v>3851</v>
      </c>
      <c r="B4620" t="s">
        <v>4563</v>
      </c>
      <c r="C4620" t="s">
        <v>3868</v>
      </c>
      <c r="D4620">
        <v>2012</v>
      </c>
      <c r="E4620" t="s">
        <v>3854</v>
      </c>
      <c r="F4620" t="s">
        <v>3855</v>
      </c>
      <c r="G4620" t="s">
        <v>36</v>
      </c>
      <c r="H4620" t="s">
        <v>3856</v>
      </c>
      <c r="I4620">
        <v>196.04259999999999</v>
      </c>
      <c r="J4620">
        <v>4</v>
      </c>
    </row>
    <row r="4621" spans="1:10" x14ac:dyDescent="0.3">
      <c r="A4621" t="s">
        <v>3851</v>
      </c>
      <c r="B4621" t="s">
        <v>4701</v>
      </c>
      <c r="C4621" t="s">
        <v>3853</v>
      </c>
      <c r="D4621">
        <v>2012</v>
      </c>
      <c r="E4621" t="s">
        <v>3854</v>
      </c>
      <c r="F4621" t="s">
        <v>3855</v>
      </c>
      <c r="G4621" t="s">
        <v>36</v>
      </c>
      <c r="H4621" t="s">
        <v>3856</v>
      </c>
      <c r="I4621">
        <v>156.49459999999999</v>
      </c>
      <c r="J4621">
        <v>4</v>
      </c>
    </row>
    <row r="4622" spans="1:10" hidden="1" x14ac:dyDescent="0.3">
      <c r="A4622" t="s">
        <v>3857</v>
      </c>
      <c r="B4622" t="s">
        <v>5004</v>
      </c>
      <c r="C4622" t="s">
        <v>3864</v>
      </c>
      <c r="D4622">
        <v>2018</v>
      </c>
      <c r="E4622" t="s">
        <v>3975</v>
      </c>
      <c r="F4622" t="s">
        <v>3855</v>
      </c>
      <c r="G4622" t="s">
        <v>3866</v>
      </c>
      <c r="H4622" t="s">
        <v>3878</v>
      </c>
      <c r="I4622">
        <v>47.106000000000002</v>
      </c>
      <c r="J4622">
        <v>4</v>
      </c>
    </row>
    <row r="4623" spans="1:10" hidden="1" x14ac:dyDescent="0.3">
      <c r="A4623" t="s">
        <v>3857</v>
      </c>
      <c r="B4623" t="s">
        <v>4714</v>
      </c>
      <c r="C4623" t="s">
        <v>3899</v>
      </c>
      <c r="D4623">
        <v>2018</v>
      </c>
      <c r="E4623" t="s">
        <v>3975</v>
      </c>
      <c r="F4623" t="s">
        <v>3855</v>
      </c>
      <c r="G4623" t="s">
        <v>3866</v>
      </c>
      <c r="H4623" t="s">
        <v>3878</v>
      </c>
      <c r="I4623">
        <v>148.03919999999999</v>
      </c>
      <c r="J4623">
        <v>4</v>
      </c>
    </row>
    <row r="4624" spans="1:10" hidden="1" x14ac:dyDescent="0.3">
      <c r="A4624" t="s">
        <v>3857</v>
      </c>
      <c r="B4624" t="s">
        <v>5365</v>
      </c>
      <c r="C4624" t="s">
        <v>3902</v>
      </c>
      <c r="D4624">
        <v>2018</v>
      </c>
      <c r="E4624" t="s">
        <v>3975</v>
      </c>
      <c r="F4624" t="s">
        <v>3855</v>
      </c>
      <c r="G4624" t="s">
        <v>3866</v>
      </c>
      <c r="H4624" t="s">
        <v>3878</v>
      </c>
      <c r="I4624">
        <v>153.934</v>
      </c>
      <c r="J4624">
        <v>4</v>
      </c>
    </row>
    <row r="4625" spans="1:10" hidden="1" x14ac:dyDescent="0.3">
      <c r="A4625" t="s">
        <v>3857</v>
      </c>
      <c r="B4625" t="s">
        <v>4083</v>
      </c>
      <c r="C4625" t="s">
        <v>3886</v>
      </c>
      <c r="D4625">
        <v>2018</v>
      </c>
      <c r="E4625" t="s">
        <v>3975</v>
      </c>
      <c r="F4625" t="s">
        <v>3855</v>
      </c>
      <c r="G4625" t="s">
        <v>3866</v>
      </c>
      <c r="H4625" t="s">
        <v>3878</v>
      </c>
      <c r="I4625">
        <v>227.5352</v>
      </c>
      <c r="J4625">
        <v>4</v>
      </c>
    </row>
    <row r="4626" spans="1:10" hidden="1" x14ac:dyDescent="0.3">
      <c r="A4626" t="s">
        <v>3857</v>
      </c>
      <c r="B4626" t="s">
        <v>5192</v>
      </c>
      <c r="C4626" t="s">
        <v>3886</v>
      </c>
      <c r="D4626">
        <v>2018</v>
      </c>
      <c r="E4626" t="s">
        <v>3975</v>
      </c>
      <c r="F4626" t="s">
        <v>3855</v>
      </c>
      <c r="G4626" t="s">
        <v>3866</v>
      </c>
      <c r="H4626" t="s">
        <v>3878</v>
      </c>
      <c r="I4626">
        <v>52.1008</v>
      </c>
      <c r="J4626">
        <v>4</v>
      </c>
    </row>
    <row r="4627" spans="1:10" hidden="1" x14ac:dyDescent="0.3">
      <c r="A4627" t="s">
        <v>3851</v>
      </c>
      <c r="B4627" t="s">
        <v>5013</v>
      </c>
      <c r="C4627" t="s">
        <v>3868</v>
      </c>
      <c r="D4627">
        <v>2018</v>
      </c>
      <c r="E4627" t="s">
        <v>3975</v>
      </c>
      <c r="F4627" t="s">
        <v>3855</v>
      </c>
      <c r="G4627" t="s">
        <v>3866</v>
      </c>
      <c r="H4627" t="s">
        <v>3878</v>
      </c>
      <c r="I4627">
        <v>41.548000000000002</v>
      </c>
      <c r="J4627">
        <v>4</v>
      </c>
    </row>
    <row r="4628" spans="1:10" hidden="1" x14ac:dyDescent="0.3">
      <c r="A4628" t="s">
        <v>3851</v>
      </c>
      <c r="B4628" t="s">
        <v>4326</v>
      </c>
      <c r="C4628" t="s">
        <v>3892</v>
      </c>
      <c r="D4628">
        <v>2018</v>
      </c>
      <c r="E4628" t="s">
        <v>3975</v>
      </c>
      <c r="F4628" t="s">
        <v>3855</v>
      </c>
      <c r="G4628" t="s">
        <v>3866</v>
      </c>
      <c r="H4628" t="s">
        <v>3878</v>
      </c>
      <c r="I4628">
        <v>230.5352</v>
      </c>
      <c r="J4628">
        <v>4</v>
      </c>
    </row>
    <row r="4629" spans="1:10" hidden="1" x14ac:dyDescent="0.3">
      <c r="A4629" t="s">
        <v>3851</v>
      </c>
      <c r="B4629" t="s">
        <v>4099</v>
      </c>
      <c r="C4629" t="s">
        <v>3886</v>
      </c>
      <c r="D4629">
        <v>2018</v>
      </c>
      <c r="E4629" t="s">
        <v>3975</v>
      </c>
      <c r="F4629" t="s">
        <v>3855</v>
      </c>
      <c r="G4629" t="s">
        <v>3866</v>
      </c>
      <c r="H4629" t="s">
        <v>3878</v>
      </c>
      <c r="I4629">
        <v>262.89100000000002</v>
      </c>
      <c r="J4629">
        <v>4</v>
      </c>
    </row>
    <row r="4630" spans="1:10" hidden="1" x14ac:dyDescent="0.3">
      <c r="A4630" t="s">
        <v>3857</v>
      </c>
      <c r="B4630" t="s">
        <v>4065</v>
      </c>
      <c r="C4630" t="s">
        <v>3864</v>
      </c>
      <c r="D4630">
        <v>2016</v>
      </c>
      <c r="E4630" t="s">
        <v>3865</v>
      </c>
      <c r="F4630" t="s">
        <v>3855</v>
      </c>
      <c r="G4630" t="s">
        <v>3866</v>
      </c>
      <c r="H4630" t="s">
        <v>3856</v>
      </c>
      <c r="I4630">
        <v>235.9906</v>
      </c>
      <c r="J4630">
        <v>4</v>
      </c>
    </row>
    <row r="4631" spans="1:10" hidden="1" x14ac:dyDescent="0.3">
      <c r="A4631" t="s">
        <v>3857</v>
      </c>
      <c r="B4631" t="s">
        <v>4947</v>
      </c>
      <c r="C4631" t="s">
        <v>3853</v>
      </c>
      <c r="D4631">
        <v>2016</v>
      </c>
      <c r="E4631" t="s">
        <v>3865</v>
      </c>
      <c r="F4631" t="s">
        <v>3855</v>
      </c>
      <c r="G4631" t="s">
        <v>3866</v>
      </c>
      <c r="H4631" t="s">
        <v>3856</v>
      </c>
      <c r="I4631">
        <v>54.027200000000001</v>
      </c>
      <c r="J4631">
        <v>4</v>
      </c>
    </row>
    <row r="4632" spans="1:10" hidden="1" x14ac:dyDescent="0.3">
      <c r="A4632" t="s">
        <v>3857</v>
      </c>
      <c r="B4632" t="s">
        <v>4634</v>
      </c>
      <c r="C4632" t="s">
        <v>3880</v>
      </c>
      <c r="D4632">
        <v>2016</v>
      </c>
      <c r="E4632" t="s">
        <v>3865</v>
      </c>
      <c r="F4632" t="s">
        <v>3855</v>
      </c>
      <c r="G4632" t="s">
        <v>3866</v>
      </c>
      <c r="H4632" t="s">
        <v>3856</v>
      </c>
      <c r="I4632">
        <v>224.5746</v>
      </c>
      <c r="J4632">
        <v>4</v>
      </c>
    </row>
    <row r="4633" spans="1:10" hidden="1" x14ac:dyDescent="0.3">
      <c r="A4633" t="s">
        <v>3857</v>
      </c>
      <c r="B4633" t="s">
        <v>4352</v>
      </c>
      <c r="C4633" t="s">
        <v>3868</v>
      </c>
      <c r="D4633">
        <v>2016</v>
      </c>
      <c r="E4633" t="s">
        <v>3865</v>
      </c>
      <c r="F4633" t="s">
        <v>3855</v>
      </c>
      <c r="G4633" t="s">
        <v>3866</v>
      </c>
      <c r="H4633" t="s">
        <v>3856</v>
      </c>
      <c r="I4633">
        <v>52.532400000000003</v>
      </c>
      <c r="J4633">
        <v>4</v>
      </c>
    </row>
    <row r="4634" spans="1:10" hidden="1" x14ac:dyDescent="0.3">
      <c r="A4634" t="s">
        <v>3857</v>
      </c>
      <c r="B4634" t="s">
        <v>4943</v>
      </c>
      <c r="C4634" t="s">
        <v>3834</v>
      </c>
      <c r="D4634">
        <v>2016</v>
      </c>
      <c r="E4634" t="s">
        <v>3865</v>
      </c>
      <c r="F4634" t="s">
        <v>3855</v>
      </c>
      <c r="G4634" t="s">
        <v>3866</v>
      </c>
      <c r="H4634" t="s">
        <v>3856</v>
      </c>
      <c r="I4634">
        <v>98.340999999999994</v>
      </c>
      <c r="J4634">
        <v>4</v>
      </c>
    </row>
    <row r="4635" spans="1:10" hidden="1" x14ac:dyDescent="0.3">
      <c r="A4635" t="s">
        <v>3857</v>
      </c>
      <c r="B4635" t="s">
        <v>4070</v>
      </c>
      <c r="C4635" t="s">
        <v>3853</v>
      </c>
      <c r="D4635">
        <v>2016</v>
      </c>
      <c r="E4635" t="s">
        <v>3865</v>
      </c>
      <c r="F4635" t="s">
        <v>3855</v>
      </c>
      <c r="G4635" t="s">
        <v>3866</v>
      </c>
      <c r="H4635" t="s">
        <v>3856</v>
      </c>
      <c r="I4635">
        <v>51.232399999999998</v>
      </c>
      <c r="J4635">
        <v>4</v>
      </c>
    </row>
    <row r="4636" spans="1:10" hidden="1" x14ac:dyDescent="0.3">
      <c r="A4636" t="s">
        <v>3857</v>
      </c>
      <c r="B4636" t="s">
        <v>4441</v>
      </c>
      <c r="C4636" t="s">
        <v>3853</v>
      </c>
      <c r="D4636">
        <v>2016</v>
      </c>
      <c r="E4636" t="s">
        <v>3865</v>
      </c>
      <c r="F4636" t="s">
        <v>3855</v>
      </c>
      <c r="G4636" t="s">
        <v>3866</v>
      </c>
      <c r="H4636" t="s">
        <v>3856</v>
      </c>
      <c r="I4636">
        <v>96.009399999999999</v>
      </c>
      <c r="J4636">
        <v>4</v>
      </c>
    </row>
    <row r="4637" spans="1:10" hidden="1" x14ac:dyDescent="0.3">
      <c r="A4637" t="s">
        <v>3857</v>
      </c>
      <c r="B4637" t="s">
        <v>4967</v>
      </c>
      <c r="C4637" t="s">
        <v>3899</v>
      </c>
      <c r="D4637">
        <v>2016</v>
      </c>
      <c r="E4637" t="s">
        <v>3865</v>
      </c>
      <c r="F4637" t="s">
        <v>3855</v>
      </c>
      <c r="G4637" t="s">
        <v>3866</v>
      </c>
      <c r="H4637" t="s">
        <v>3856</v>
      </c>
      <c r="I4637">
        <v>108.95959999999999</v>
      </c>
      <c r="J4637">
        <v>4</v>
      </c>
    </row>
    <row r="4638" spans="1:10" hidden="1" x14ac:dyDescent="0.3">
      <c r="A4638" t="s">
        <v>3857</v>
      </c>
      <c r="B4638" t="s">
        <v>4633</v>
      </c>
      <c r="C4638" t="s">
        <v>3880</v>
      </c>
      <c r="D4638">
        <v>2016</v>
      </c>
      <c r="E4638" t="s">
        <v>3865</v>
      </c>
      <c r="F4638" t="s">
        <v>3855</v>
      </c>
      <c r="G4638" t="s">
        <v>3866</v>
      </c>
      <c r="H4638" t="s">
        <v>3856</v>
      </c>
      <c r="I4638">
        <v>199.9084</v>
      </c>
      <c r="J4638">
        <v>4</v>
      </c>
    </row>
    <row r="4639" spans="1:10" hidden="1" x14ac:dyDescent="0.3">
      <c r="A4639" t="s">
        <v>3857</v>
      </c>
      <c r="B4639" t="s">
        <v>5023</v>
      </c>
      <c r="C4639" t="s">
        <v>3880</v>
      </c>
      <c r="D4639">
        <v>2016</v>
      </c>
      <c r="E4639" t="s">
        <v>3865</v>
      </c>
      <c r="F4639" t="s">
        <v>3855</v>
      </c>
      <c r="G4639" t="s">
        <v>3866</v>
      </c>
      <c r="H4639" t="s">
        <v>3856</v>
      </c>
      <c r="I4639">
        <v>151.63399999999999</v>
      </c>
      <c r="J4639">
        <v>4</v>
      </c>
    </row>
    <row r="4640" spans="1:10" hidden="1" x14ac:dyDescent="0.3">
      <c r="A4640" t="s">
        <v>3857</v>
      </c>
      <c r="B4640" t="s">
        <v>3885</v>
      </c>
      <c r="C4640" t="s">
        <v>3886</v>
      </c>
      <c r="D4640">
        <v>2016</v>
      </c>
      <c r="E4640" t="s">
        <v>3865</v>
      </c>
      <c r="F4640" t="s">
        <v>3855</v>
      </c>
      <c r="G4640" t="s">
        <v>3866</v>
      </c>
      <c r="H4640" t="s">
        <v>3856</v>
      </c>
      <c r="I4640">
        <v>111.19119999999999</v>
      </c>
      <c r="J4640">
        <v>4</v>
      </c>
    </row>
    <row r="4641" spans="1:10" hidden="1" x14ac:dyDescent="0.3">
      <c r="A4641" t="s">
        <v>3857</v>
      </c>
      <c r="B4641" t="s">
        <v>4322</v>
      </c>
      <c r="C4641" t="s">
        <v>3886</v>
      </c>
      <c r="D4641">
        <v>2016</v>
      </c>
      <c r="E4641" t="s">
        <v>3865</v>
      </c>
      <c r="F4641" t="s">
        <v>3855</v>
      </c>
      <c r="G4641" t="s">
        <v>3866</v>
      </c>
      <c r="H4641" t="s">
        <v>3856</v>
      </c>
      <c r="I4641">
        <v>174.2054</v>
      </c>
      <c r="J4641">
        <v>4</v>
      </c>
    </row>
    <row r="4642" spans="1:10" hidden="1" x14ac:dyDescent="0.3">
      <c r="A4642" t="s">
        <v>3857</v>
      </c>
      <c r="B4642" t="s">
        <v>5403</v>
      </c>
      <c r="C4642" t="s">
        <v>3886</v>
      </c>
      <c r="D4642">
        <v>2016</v>
      </c>
      <c r="E4642" t="s">
        <v>3865</v>
      </c>
      <c r="F4642" t="s">
        <v>3855</v>
      </c>
      <c r="G4642" t="s">
        <v>3866</v>
      </c>
      <c r="H4642" t="s">
        <v>3856</v>
      </c>
      <c r="I4642">
        <v>156.16300000000001</v>
      </c>
      <c r="J4642">
        <v>4</v>
      </c>
    </row>
    <row r="4643" spans="1:10" hidden="1" x14ac:dyDescent="0.3">
      <c r="A4643" t="s">
        <v>3851</v>
      </c>
      <c r="B4643" t="s">
        <v>5034</v>
      </c>
      <c r="C4643" t="s">
        <v>3895</v>
      </c>
      <c r="D4643">
        <v>2016</v>
      </c>
      <c r="E4643" t="s">
        <v>3865</v>
      </c>
      <c r="F4643" t="s">
        <v>3855</v>
      </c>
      <c r="G4643" t="s">
        <v>3866</v>
      </c>
      <c r="H4643" t="s">
        <v>3856</v>
      </c>
      <c r="I4643">
        <v>146.4444</v>
      </c>
      <c r="J4643">
        <v>4</v>
      </c>
    </row>
    <row r="4644" spans="1:10" hidden="1" x14ac:dyDescent="0.3">
      <c r="A4644" t="s">
        <v>3851</v>
      </c>
      <c r="B4644" t="s">
        <v>5404</v>
      </c>
      <c r="C4644" t="s">
        <v>3864</v>
      </c>
      <c r="D4644">
        <v>2016</v>
      </c>
      <c r="E4644" t="s">
        <v>3865</v>
      </c>
      <c r="F4644" t="s">
        <v>3855</v>
      </c>
      <c r="G4644" t="s">
        <v>3866</v>
      </c>
      <c r="H4644" t="s">
        <v>3856</v>
      </c>
      <c r="I4644">
        <v>118.0466</v>
      </c>
      <c r="J4644">
        <v>4</v>
      </c>
    </row>
    <row r="4645" spans="1:10" hidden="1" x14ac:dyDescent="0.3">
      <c r="A4645" t="s">
        <v>3851</v>
      </c>
      <c r="B4645" t="s">
        <v>4848</v>
      </c>
      <c r="C4645" t="s">
        <v>3853</v>
      </c>
      <c r="D4645">
        <v>2016</v>
      </c>
      <c r="E4645" t="s">
        <v>3865</v>
      </c>
      <c r="F4645" t="s">
        <v>3855</v>
      </c>
      <c r="G4645" t="s">
        <v>3866</v>
      </c>
      <c r="H4645" t="s">
        <v>3856</v>
      </c>
      <c r="I4645">
        <v>221.84559999999999</v>
      </c>
      <c r="J4645">
        <v>4</v>
      </c>
    </row>
    <row r="4646" spans="1:10" hidden="1" x14ac:dyDescent="0.3">
      <c r="A4646" t="s">
        <v>3851</v>
      </c>
      <c r="B4646" t="s">
        <v>4865</v>
      </c>
      <c r="C4646" t="s">
        <v>3853</v>
      </c>
      <c r="D4646">
        <v>2016</v>
      </c>
      <c r="E4646" t="s">
        <v>3865</v>
      </c>
      <c r="F4646" t="s">
        <v>3855</v>
      </c>
      <c r="G4646" t="s">
        <v>3866</v>
      </c>
      <c r="H4646" t="s">
        <v>3856</v>
      </c>
      <c r="I4646">
        <v>209.06379999999999</v>
      </c>
      <c r="J4646">
        <v>4</v>
      </c>
    </row>
    <row r="4647" spans="1:10" hidden="1" x14ac:dyDescent="0.3">
      <c r="A4647" t="s">
        <v>3857</v>
      </c>
      <c r="B4647" t="s">
        <v>4971</v>
      </c>
      <c r="C4647" t="s">
        <v>3880</v>
      </c>
      <c r="D4647">
        <v>2016</v>
      </c>
      <c r="E4647" t="s">
        <v>3865</v>
      </c>
      <c r="F4647" t="s">
        <v>3855</v>
      </c>
      <c r="G4647" t="s">
        <v>3866</v>
      </c>
      <c r="H4647" t="s">
        <v>3856</v>
      </c>
      <c r="I4647">
        <v>170.84479999999999</v>
      </c>
      <c r="J4647">
        <v>4</v>
      </c>
    </row>
    <row r="4648" spans="1:10" x14ac:dyDescent="0.3">
      <c r="A4648" t="s">
        <v>3857</v>
      </c>
      <c r="B4648" t="s">
        <v>5230</v>
      </c>
      <c r="C4648" t="s">
        <v>3880</v>
      </c>
      <c r="D4648">
        <v>2020</v>
      </c>
      <c r="E4648" t="s">
        <v>3875</v>
      </c>
      <c r="F4648" t="s">
        <v>3873</v>
      </c>
      <c r="G4648" t="s">
        <v>36</v>
      </c>
      <c r="H4648" t="s">
        <v>3856</v>
      </c>
      <c r="I4648">
        <v>115.45180000000001</v>
      </c>
      <c r="J4648">
        <v>4</v>
      </c>
    </row>
    <row r="4649" spans="1:10" x14ac:dyDescent="0.3">
      <c r="A4649" t="s">
        <v>3857</v>
      </c>
      <c r="B4649" t="s">
        <v>5097</v>
      </c>
      <c r="C4649" t="s">
        <v>3868</v>
      </c>
      <c r="D4649">
        <v>2015</v>
      </c>
      <c r="E4649" t="s">
        <v>3872</v>
      </c>
      <c r="F4649" t="s">
        <v>3873</v>
      </c>
      <c r="G4649" t="s">
        <v>36</v>
      </c>
      <c r="H4649" t="s">
        <v>3856</v>
      </c>
      <c r="I4649">
        <v>250.20920000000001</v>
      </c>
      <c r="J4649">
        <v>4</v>
      </c>
    </row>
    <row r="4650" spans="1:10" x14ac:dyDescent="0.3">
      <c r="A4650" t="s">
        <v>3857</v>
      </c>
      <c r="B4650" t="s">
        <v>5150</v>
      </c>
      <c r="C4650" t="s">
        <v>3834</v>
      </c>
      <c r="D4650">
        <v>2015</v>
      </c>
      <c r="E4650" t="s">
        <v>3872</v>
      </c>
      <c r="F4650" t="s">
        <v>3873</v>
      </c>
      <c r="G4650" t="s">
        <v>36</v>
      </c>
      <c r="H4650" t="s">
        <v>3856</v>
      </c>
      <c r="I4650">
        <v>178.30279999999999</v>
      </c>
      <c r="J4650">
        <v>4</v>
      </c>
    </row>
    <row r="4651" spans="1:10" x14ac:dyDescent="0.3">
      <c r="A4651" t="s">
        <v>3857</v>
      </c>
      <c r="B4651" t="s">
        <v>3939</v>
      </c>
      <c r="C4651" t="s">
        <v>3864</v>
      </c>
      <c r="D4651">
        <v>2015</v>
      </c>
      <c r="E4651" t="s">
        <v>3872</v>
      </c>
      <c r="F4651" t="s">
        <v>3873</v>
      </c>
      <c r="G4651" t="s">
        <v>36</v>
      </c>
      <c r="H4651" t="s">
        <v>3856</v>
      </c>
      <c r="I4651">
        <v>120.9098</v>
      </c>
      <c r="J4651">
        <v>4</v>
      </c>
    </row>
    <row r="4652" spans="1:10" x14ac:dyDescent="0.3">
      <c r="A4652" t="s">
        <v>3857</v>
      </c>
      <c r="B4652" t="s">
        <v>5123</v>
      </c>
      <c r="C4652" t="s">
        <v>3853</v>
      </c>
      <c r="D4652">
        <v>2015</v>
      </c>
      <c r="E4652" t="s">
        <v>3872</v>
      </c>
      <c r="F4652" t="s">
        <v>3873</v>
      </c>
      <c r="G4652" t="s">
        <v>36</v>
      </c>
      <c r="H4652" t="s">
        <v>3856</v>
      </c>
      <c r="I4652">
        <v>41.613799999999998</v>
      </c>
      <c r="J4652">
        <v>4</v>
      </c>
    </row>
    <row r="4653" spans="1:10" hidden="1" x14ac:dyDescent="0.3">
      <c r="A4653" t="s">
        <v>3857</v>
      </c>
      <c r="B4653" t="s">
        <v>4668</v>
      </c>
      <c r="C4653" t="s">
        <v>3859</v>
      </c>
      <c r="D4653">
        <v>2015</v>
      </c>
      <c r="E4653" t="s">
        <v>3872</v>
      </c>
      <c r="F4653" t="s">
        <v>3873</v>
      </c>
      <c r="G4653" t="s">
        <v>3866</v>
      </c>
      <c r="H4653" t="s">
        <v>3856</v>
      </c>
      <c r="I4653">
        <v>140.91540000000001</v>
      </c>
      <c r="J4653">
        <v>4</v>
      </c>
    </row>
    <row r="4654" spans="1:10" hidden="1" x14ac:dyDescent="0.3">
      <c r="A4654" t="s">
        <v>3857</v>
      </c>
      <c r="B4654" t="s">
        <v>4990</v>
      </c>
      <c r="C4654" t="s">
        <v>3902</v>
      </c>
      <c r="D4654">
        <v>2015</v>
      </c>
      <c r="E4654" t="s">
        <v>3872</v>
      </c>
      <c r="F4654" t="s">
        <v>3873</v>
      </c>
      <c r="G4654" t="s">
        <v>3866</v>
      </c>
      <c r="H4654" t="s">
        <v>3856</v>
      </c>
      <c r="I4654">
        <v>55.6614</v>
      </c>
      <c r="J4654">
        <v>4</v>
      </c>
    </row>
    <row r="4655" spans="1:10" hidden="1" x14ac:dyDescent="0.3">
      <c r="A4655" t="s">
        <v>3857</v>
      </c>
      <c r="B4655" t="s">
        <v>4224</v>
      </c>
      <c r="C4655" t="s">
        <v>3886</v>
      </c>
      <c r="D4655">
        <v>2015</v>
      </c>
      <c r="E4655" t="s">
        <v>3872</v>
      </c>
      <c r="F4655" t="s">
        <v>3873</v>
      </c>
      <c r="G4655" t="s">
        <v>3866</v>
      </c>
      <c r="H4655" t="s">
        <v>3856</v>
      </c>
      <c r="I4655">
        <v>251.97239999999999</v>
      </c>
      <c r="J4655">
        <v>4</v>
      </c>
    </row>
    <row r="4656" spans="1:10" hidden="1" x14ac:dyDescent="0.3">
      <c r="A4656" t="s">
        <v>3857</v>
      </c>
      <c r="B4656" t="s">
        <v>5165</v>
      </c>
      <c r="C4656" t="s">
        <v>3886</v>
      </c>
      <c r="D4656">
        <v>2015</v>
      </c>
      <c r="E4656" t="s">
        <v>3872</v>
      </c>
      <c r="F4656" t="s">
        <v>3873</v>
      </c>
      <c r="G4656" t="s">
        <v>3866</v>
      </c>
      <c r="H4656" t="s">
        <v>3856</v>
      </c>
      <c r="I4656">
        <v>91.014600000000002</v>
      </c>
      <c r="J4656">
        <v>4</v>
      </c>
    </row>
    <row r="4657" spans="1:10" hidden="1" x14ac:dyDescent="0.3">
      <c r="A4657" t="s">
        <v>3857</v>
      </c>
      <c r="B4657" t="s">
        <v>5374</v>
      </c>
      <c r="C4657" t="s">
        <v>3871</v>
      </c>
      <c r="D4657">
        <v>2015</v>
      </c>
      <c r="E4657" t="s">
        <v>3872</v>
      </c>
      <c r="F4657" t="s">
        <v>3873</v>
      </c>
      <c r="G4657" t="s">
        <v>3866</v>
      </c>
      <c r="H4657" t="s">
        <v>3856</v>
      </c>
      <c r="I4657">
        <v>151.9024</v>
      </c>
      <c r="J4657">
        <v>4</v>
      </c>
    </row>
    <row r="4658" spans="1:10" hidden="1" x14ac:dyDescent="0.3">
      <c r="A4658" t="s">
        <v>3857</v>
      </c>
      <c r="B4658" t="s">
        <v>5405</v>
      </c>
      <c r="C4658" t="s">
        <v>3868</v>
      </c>
      <c r="D4658">
        <v>2020</v>
      </c>
      <c r="E4658" t="s">
        <v>3875</v>
      </c>
      <c r="F4658" t="s">
        <v>3873</v>
      </c>
      <c r="G4658" t="s">
        <v>3866</v>
      </c>
      <c r="H4658" t="s">
        <v>3856</v>
      </c>
      <c r="I4658">
        <v>102.499</v>
      </c>
      <c r="J4658">
        <v>4</v>
      </c>
    </row>
    <row r="4659" spans="1:10" hidden="1" x14ac:dyDescent="0.3">
      <c r="A4659" t="s">
        <v>3857</v>
      </c>
      <c r="B4659" t="s">
        <v>4475</v>
      </c>
      <c r="C4659" t="s">
        <v>3859</v>
      </c>
      <c r="D4659">
        <v>2020</v>
      </c>
      <c r="E4659" t="s">
        <v>3875</v>
      </c>
      <c r="F4659" t="s">
        <v>3873</v>
      </c>
      <c r="G4659" t="s">
        <v>3866</v>
      </c>
      <c r="H4659" t="s">
        <v>3856</v>
      </c>
      <c r="I4659">
        <v>151.70240000000001</v>
      </c>
      <c r="J4659">
        <v>4</v>
      </c>
    </row>
    <row r="4660" spans="1:10" hidden="1" x14ac:dyDescent="0.3">
      <c r="A4660" t="s">
        <v>3857</v>
      </c>
      <c r="B4660" t="s">
        <v>5406</v>
      </c>
      <c r="C4660" t="s">
        <v>3880</v>
      </c>
      <c r="D4660">
        <v>2020</v>
      </c>
      <c r="E4660" t="s">
        <v>3875</v>
      </c>
      <c r="F4660" t="s">
        <v>3873</v>
      </c>
      <c r="G4660" t="s">
        <v>3866</v>
      </c>
      <c r="H4660" t="s">
        <v>3856</v>
      </c>
      <c r="I4660">
        <v>257.89620000000002</v>
      </c>
      <c r="J4660">
        <v>4</v>
      </c>
    </row>
    <row r="4661" spans="1:10" hidden="1" x14ac:dyDescent="0.3">
      <c r="A4661" t="s">
        <v>3857</v>
      </c>
      <c r="B4661" t="s">
        <v>4399</v>
      </c>
      <c r="C4661" t="s">
        <v>3880</v>
      </c>
      <c r="D4661">
        <v>2020</v>
      </c>
      <c r="E4661" t="s">
        <v>3875</v>
      </c>
      <c r="F4661" t="s">
        <v>3873</v>
      </c>
      <c r="G4661" t="s">
        <v>3866</v>
      </c>
      <c r="H4661" t="s">
        <v>3856</v>
      </c>
      <c r="I4661">
        <v>174.50540000000001</v>
      </c>
      <c r="J4661">
        <v>4</v>
      </c>
    </row>
    <row r="4662" spans="1:10" hidden="1" x14ac:dyDescent="0.3">
      <c r="A4662" t="s">
        <v>3857</v>
      </c>
      <c r="B4662" t="s">
        <v>4733</v>
      </c>
      <c r="C4662" t="s">
        <v>3880</v>
      </c>
      <c r="D4662">
        <v>2020</v>
      </c>
      <c r="E4662" t="s">
        <v>3875</v>
      </c>
      <c r="F4662" t="s">
        <v>3873</v>
      </c>
      <c r="G4662" t="s">
        <v>17</v>
      </c>
      <c r="H4662" t="s">
        <v>3856</v>
      </c>
      <c r="I4662">
        <v>176.77119999999999</v>
      </c>
      <c r="J4662">
        <v>4</v>
      </c>
    </row>
    <row r="4663" spans="1:10" hidden="1" x14ac:dyDescent="0.3">
      <c r="A4663" t="s">
        <v>3857</v>
      </c>
      <c r="B4663" t="s">
        <v>4312</v>
      </c>
      <c r="C4663" t="s">
        <v>3880</v>
      </c>
      <c r="D4663">
        <v>2020</v>
      </c>
      <c r="E4663" t="s">
        <v>3875</v>
      </c>
      <c r="F4663" t="s">
        <v>3873</v>
      </c>
      <c r="G4663" t="s">
        <v>17</v>
      </c>
      <c r="H4663" t="s">
        <v>3856</v>
      </c>
      <c r="I4663">
        <v>39.382199999999997</v>
      </c>
      <c r="J4663">
        <v>4</v>
      </c>
    </row>
    <row r="4664" spans="1:10" hidden="1" x14ac:dyDescent="0.3">
      <c r="A4664" t="s">
        <v>3857</v>
      </c>
      <c r="B4664" t="s">
        <v>4429</v>
      </c>
      <c r="C4664" t="s">
        <v>3902</v>
      </c>
      <c r="D4664">
        <v>2020</v>
      </c>
      <c r="E4664" t="s">
        <v>3875</v>
      </c>
      <c r="F4664" t="s">
        <v>3873</v>
      </c>
      <c r="G4664" t="s">
        <v>17</v>
      </c>
      <c r="H4664" t="s">
        <v>3856</v>
      </c>
      <c r="I4664">
        <v>100.0016</v>
      </c>
      <c r="J4664">
        <v>4</v>
      </c>
    </row>
    <row r="4665" spans="1:10" hidden="1" x14ac:dyDescent="0.3">
      <c r="A4665" t="s">
        <v>3857</v>
      </c>
      <c r="B4665" t="s">
        <v>4014</v>
      </c>
      <c r="C4665" t="s">
        <v>3886</v>
      </c>
      <c r="D4665">
        <v>2020</v>
      </c>
      <c r="E4665" t="s">
        <v>3875</v>
      </c>
      <c r="F4665" t="s">
        <v>3873</v>
      </c>
      <c r="G4665" t="s">
        <v>17</v>
      </c>
      <c r="H4665" t="s">
        <v>3856</v>
      </c>
      <c r="I4665">
        <v>184.0266</v>
      </c>
      <c r="J4665">
        <v>4</v>
      </c>
    </row>
    <row r="4666" spans="1:10" hidden="1" x14ac:dyDescent="0.3">
      <c r="A4666" t="s">
        <v>3851</v>
      </c>
      <c r="B4666" t="s">
        <v>3991</v>
      </c>
      <c r="C4666" t="s">
        <v>3911</v>
      </c>
      <c r="D4666">
        <v>2015</v>
      </c>
      <c r="E4666" t="s">
        <v>3872</v>
      </c>
      <c r="F4666" t="s">
        <v>3873</v>
      </c>
      <c r="G4666" t="s">
        <v>17</v>
      </c>
      <c r="H4666" t="s">
        <v>3856</v>
      </c>
      <c r="I4666">
        <v>234.93</v>
      </c>
      <c r="J4666">
        <v>4</v>
      </c>
    </row>
    <row r="4667" spans="1:10" hidden="1" x14ac:dyDescent="0.3">
      <c r="A4667" t="s">
        <v>3851</v>
      </c>
      <c r="B4667" t="s">
        <v>3998</v>
      </c>
      <c r="C4667" t="s">
        <v>3864</v>
      </c>
      <c r="D4667">
        <v>2015</v>
      </c>
      <c r="E4667" t="s">
        <v>3872</v>
      </c>
      <c r="F4667" t="s">
        <v>3873</v>
      </c>
      <c r="G4667" t="s">
        <v>17</v>
      </c>
      <c r="H4667" t="s">
        <v>3856</v>
      </c>
      <c r="I4667">
        <v>85.956599999999995</v>
      </c>
      <c r="J4667">
        <v>4</v>
      </c>
    </row>
    <row r="4668" spans="1:10" hidden="1" x14ac:dyDescent="0.3">
      <c r="A4668" t="s">
        <v>3851</v>
      </c>
      <c r="B4668" t="s">
        <v>4998</v>
      </c>
      <c r="C4668" t="s">
        <v>3892</v>
      </c>
      <c r="D4668">
        <v>2015</v>
      </c>
      <c r="E4668" t="s">
        <v>3872</v>
      </c>
      <c r="F4668" t="s">
        <v>3873</v>
      </c>
      <c r="G4668" t="s">
        <v>17</v>
      </c>
      <c r="H4668" t="s">
        <v>3856</v>
      </c>
      <c r="I4668">
        <v>133.49420000000001</v>
      </c>
      <c r="J4668">
        <v>4</v>
      </c>
    </row>
    <row r="4669" spans="1:10" hidden="1" x14ac:dyDescent="0.3">
      <c r="A4669" t="s">
        <v>3851</v>
      </c>
      <c r="B4669" t="s">
        <v>5148</v>
      </c>
      <c r="C4669" t="s">
        <v>3886</v>
      </c>
      <c r="D4669">
        <v>2015</v>
      </c>
      <c r="E4669" t="s">
        <v>3872</v>
      </c>
      <c r="F4669" t="s">
        <v>3873</v>
      </c>
      <c r="G4669" t="s">
        <v>17</v>
      </c>
      <c r="H4669" t="s">
        <v>3856</v>
      </c>
      <c r="I4669">
        <v>39.347999999999999</v>
      </c>
      <c r="J4669">
        <v>4</v>
      </c>
    </row>
    <row r="4670" spans="1:10" hidden="1" x14ac:dyDescent="0.3">
      <c r="A4670" t="s">
        <v>3851</v>
      </c>
      <c r="B4670" t="s">
        <v>5385</v>
      </c>
      <c r="C4670" t="s">
        <v>3932</v>
      </c>
      <c r="D4670">
        <v>2020</v>
      </c>
      <c r="E4670" t="s">
        <v>3875</v>
      </c>
      <c r="F4670" t="s">
        <v>3873</v>
      </c>
      <c r="G4670" t="s">
        <v>17</v>
      </c>
      <c r="H4670" t="s">
        <v>3856</v>
      </c>
      <c r="I4670">
        <v>184.42400000000001</v>
      </c>
      <c r="J4670">
        <v>4</v>
      </c>
    </row>
    <row r="4671" spans="1:10" hidden="1" x14ac:dyDescent="0.3">
      <c r="A4671" t="s">
        <v>3851</v>
      </c>
      <c r="B4671" t="s">
        <v>4561</v>
      </c>
      <c r="C4671" t="s">
        <v>3932</v>
      </c>
      <c r="D4671">
        <v>2020</v>
      </c>
      <c r="E4671" t="s">
        <v>3875</v>
      </c>
      <c r="F4671" t="s">
        <v>3873</v>
      </c>
      <c r="G4671" t="s">
        <v>17</v>
      </c>
      <c r="H4671" t="s">
        <v>3856</v>
      </c>
      <c r="I4671">
        <v>144.34440000000001</v>
      </c>
      <c r="J4671">
        <v>4</v>
      </c>
    </row>
    <row r="4672" spans="1:10" hidden="1" x14ac:dyDescent="0.3">
      <c r="A4672" t="s">
        <v>3851</v>
      </c>
      <c r="B4672" t="s">
        <v>4259</v>
      </c>
      <c r="C4672" t="s">
        <v>3911</v>
      </c>
      <c r="D4672">
        <v>2020</v>
      </c>
      <c r="E4672" t="s">
        <v>3875</v>
      </c>
      <c r="F4672" t="s">
        <v>3873</v>
      </c>
      <c r="G4672" t="s">
        <v>17</v>
      </c>
      <c r="H4672" t="s">
        <v>3856</v>
      </c>
      <c r="I4672">
        <v>168.34739999999999</v>
      </c>
      <c r="J4672">
        <v>4</v>
      </c>
    </row>
    <row r="4673" spans="1:10" x14ac:dyDescent="0.3">
      <c r="A4673" t="s">
        <v>3851</v>
      </c>
      <c r="B4673" t="s">
        <v>5306</v>
      </c>
      <c r="C4673" t="s">
        <v>3853</v>
      </c>
      <c r="D4673">
        <v>2020</v>
      </c>
      <c r="E4673" t="s">
        <v>3875</v>
      </c>
      <c r="F4673" t="s">
        <v>3873</v>
      </c>
      <c r="G4673" t="s">
        <v>36</v>
      </c>
      <c r="H4673" t="s">
        <v>3856</v>
      </c>
      <c r="I4673">
        <v>194.14779999999999</v>
      </c>
      <c r="J4673">
        <v>4</v>
      </c>
    </row>
    <row r="4674" spans="1:10" x14ac:dyDescent="0.3">
      <c r="A4674" t="s">
        <v>3851</v>
      </c>
      <c r="B4674" t="s">
        <v>4604</v>
      </c>
      <c r="C4674" t="s">
        <v>3892</v>
      </c>
      <c r="D4674">
        <v>2020</v>
      </c>
      <c r="E4674" t="s">
        <v>3875</v>
      </c>
      <c r="F4674" t="s">
        <v>3873</v>
      </c>
      <c r="G4674" t="s">
        <v>36</v>
      </c>
      <c r="H4674" t="s">
        <v>3856</v>
      </c>
      <c r="I4674">
        <v>152.4366</v>
      </c>
      <c r="J4674">
        <v>4</v>
      </c>
    </row>
    <row r="4675" spans="1:10" x14ac:dyDescent="0.3">
      <c r="A4675" t="s">
        <v>3857</v>
      </c>
      <c r="B4675" t="s">
        <v>5179</v>
      </c>
      <c r="C4675" t="s">
        <v>3871</v>
      </c>
      <c r="D4675">
        <v>2015</v>
      </c>
      <c r="E4675" t="s">
        <v>3872</v>
      </c>
      <c r="F4675" t="s">
        <v>3873</v>
      </c>
      <c r="G4675" t="s">
        <v>36</v>
      </c>
      <c r="H4675" t="s">
        <v>3856</v>
      </c>
      <c r="I4675">
        <v>240.35640000000001</v>
      </c>
      <c r="J4675">
        <v>4</v>
      </c>
    </row>
    <row r="4676" spans="1:10" x14ac:dyDescent="0.3">
      <c r="A4676" t="s">
        <v>3857</v>
      </c>
      <c r="B4676" t="s">
        <v>4313</v>
      </c>
      <c r="C4676" t="s">
        <v>3886</v>
      </c>
      <c r="D4676">
        <v>2020</v>
      </c>
      <c r="E4676" t="s">
        <v>3875</v>
      </c>
      <c r="F4676" t="s">
        <v>3873</v>
      </c>
      <c r="G4676" t="s">
        <v>36</v>
      </c>
      <c r="H4676" t="s">
        <v>3856</v>
      </c>
      <c r="I4676">
        <v>181.29499999999999</v>
      </c>
      <c r="J4676">
        <v>4</v>
      </c>
    </row>
    <row r="4677" spans="1:10" hidden="1" x14ac:dyDescent="0.3">
      <c r="A4677" t="s">
        <v>3857</v>
      </c>
      <c r="B4677" t="s">
        <v>4582</v>
      </c>
      <c r="C4677" t="s">
        <v>3895</v>
      </c>
      <c r="D4677">
        <v>2017</v>
      </c>
      <c r="E4677" t="s">
        <v>3888</v>
      </c>
      <c r="F4677" t="s">
        <v>3873</v>
      </c>
      <c r="G4677" t="s">
        <v>3866</v>
      </c>
      <c r="H4677" t="s">
        <v>3856</v>
      </c>
      <c r="I4677">
        <v>218.7166</v>
      </c>
      <c r="J4677">
        <v>4</v>
      </c>
    </row>
    <row r="4678" spans="1:10" hidden="1" x14ac:dyDescent="0.3">
      <c r="A4678" t="s">
        <v>3857</v>
      </c>
      <c r="B4678" t="s">
        <v>4782</v>
      </c>
      <c r="C4678" t="s">
        <v>3834</v>
      </c>
      <c r="D4678">
        <v>2017</v>
      </c>
      <c r="E4678" t="s">
        <v>3888</v>
      </c>
      <c r="F4678" t="s">
        <v>3873</v>
      </c>
      <c r="G4678" t="s">
        <v>3866</v>
      </c>
      <c r="H4678" t="s">
        <v>3856</v>
      </c>
      <c r="I4678">
        <v>57.493000000000002</v>
      </c>
      <c r="J4678">
        <v>4</v>
      </c>
    </row>
    <row r="4679" spans="1:10" hidden="1" x14ac:dyDescent="0.3">
      <c r="A4679" t="s">
        <v>3857</v>
      </c>
      <c r="B4679" t="s">
        <v>3929</v>
      </c>
      <c r="C4679" t="s">
        <v>3864</v>
      </c>
      <c r="D4679">
        <v>2017</v>
      </c>
      <c r="E4679" t="s">
        <v>3888</v>
      </c>
      <c r="F4679" t="s">
        <v>3873</v>
      </c>
      <c r="G4679" t="s">
        <v>3866</v>
      </c>
      <c r="H4679" t="s">
        <v>3856</v>
      </c>
      <c r="I4679">
        <v>256.43040000000002</v>
      </c>
      <c r="J4679">
        <v>4</v>
      </c>
    </row>
    <row r="4680" spans="1:10" hidden="1" x14ac:dyDescent="0.3">
      <c r="A4680" t="s">
        <v>3857</v>
      </c>
      <c r="B4680" t="s">
        <v>4043</v>
      </c>
      <c r="C4680" t="s">
        <v>3853</v>
      </c>
      <c r="D4680">
        <v>2017</v>
      </c>
      <c r="E4680" t="s">
        <v>3888</v>
      </c>
      <c r="F4680" t="s">
        <v>3873</v>
      </c>
      <c r="G4680" t="s">
        <v>3866</v>
      </c>
      <c r="H4680" t="s">
        <v>3856</v>
      </c>
      <c r="I4680">
        <v>148.24180000000001</v>
      </c>
      <c r="J4680">
        <v>4</v>
      </c>
    </row>
    <row r="4681" spans="1:10" hidden="1" x14ac:dyDescent="0.3">
      <c r="A4681" t="s">
        <v>3857</v>
      </c>
      <c r="B4681" t="s">
        <v>4473</v>
      </c>
      <c r="C4681" t="s">
        <v>3853</v>
      </c>
      <c r="D4681">
        <v>2017</v>
      </c>
      <c r="E4681" t="s">
        <v>3888</v>
      </c>
      <c r="F4681" t="s">
        <v>3873</v>
      </c>
      <c r="G4681" t="s">
        <v>3866</v>
      </c>
      <c r="H4681" t="s">
        <v>3856</v>
      </c>
      <c r="I4681">
        <v>37.819000000000003</v>
      </c>
      <c r="J4681">
        <v>4</v>
      </c>
    </row>
    <row r="4682" spans="1:10" hidden="1" x14ac:dyDescent="0.3">
      <c r="A4682" t="s">
        <v>3857</v>
      </c>
      <c r="B4682" t="s">
        <v>4732</v>
      </c>
      <c r="C4682" t="s">
        <v>3880</v>
      </c>
      <c r="D4682">
        <v>2017</v>
      </c>
      <c r="E4682" t="s">
        <v>3888</v>
      </c>
      <c r="F4682" t="s">
        <v>3873</v>
      </c>
      <c r="G4682" t="s">
        <v>3866</v>
      </c>
      <c r="H4682" t="s">
        <v>3856</v>
      </c>
      <c r="I4682">
        <v>176.6344</v>
      </c>
      <c r="J4682">
        <v>4</v>
      </c>
    </row>
    <row r="4683" spans="1:10" hidden="1" x14ac:dyDescent="0.3">
      <c r="A4683" t="s">
        <v>3857</v>
      </c>
      <c r="B4683" t="s">
        <v>4056</v>
      </c>
      <c r="C4683" t="s">
        <v>3886</v>
      </c>
      <c r="D4683">
        <v>2017</v>
      </c>
      <c r="E4683" t="s">
        <v>3888</v>
      </c>
      <c r="F4683" t="s">
        <v>3873</v>
      </c>
      <c r="G4683" t="s">
        <v>3866</v>
      </c>
      <c r="H4683" t="s">
        <v>3856</v>
      </c>
      <c r="I4683">
        <v>172.04220000000001</v>
      </c>
      <c r="J4683">
        <v>4</v>
      </c>
    </row>
    <row r="4684" spans="1:10" hidden="1" x14ac:dyDescent="0.3">
      <c r="A4684" t="s">
        <v>3857</v>
      </c>
      <c r="B4684" t="s">
        <v>4452</v>
      </c>
      <c r="C4684" t="s">
        <v>3886</v>
      </c>
      <c r="D4684">
        <v>2017</v>
      </c>
      <c r="E4684" t="s">
        <v>3888</v>
      </c>
      <c r="F4684" t="s">
        <v>3873</v>
      </c>
      <c r="G4684" t="s">
        <v>3866</v>
      </c>
      <c r="H4684" t="s">
        <v>3856</v>
      </c>
      <c r="I4684">
        <v>91.0488</v>
      </c>
      <c r="J4684">
        <v>4</v>
      </c>
    </row>
    <row r="4685" spans="1:10" hidden="1" x14ac:dyDescent="0.3">
      <c r="A4685" t="s">
        <v>3857</v>
      </c>
      <c r="B4685" t="s">
        <v>4926</v>
      </c>
      <c r="C4685" t="s">
        <v>3871</v>
      </c>
      <c r="D4685">
        <v>2017</v>
      </c>
      <c r="E4685" t="s">
        <v>3888</v>
      </c>
      <c r="F4685" t="s">
        <v>3873</v>
      </c>
      <c r="G4685" t="s">
        <v>3866</v>
      </c>
      <c r="H4685" t="s">
        <v>3856</v>
      </c>
      <c r="I4685">
        <v>162.55260000000001</v>
      </c>
      <c r="J4685">
        <v>4</v>
      </c>
    </row>
    <row r="4686" spans="1:10" hidden="1" x14ac:dyDescent="0.3">
      <c r="A4686" t="s">
        <v>3851</v>
      </c>
      <c r="B4686" t="s">
        <v>4025</v>
      </c>
      <c r="C4686" t="s">
        <v>3864</v>
      </c>
      <c r="D4686">
        <v>2017</v>
      </c>
      <c r="E4686" t="s">
        <v>3888</v>
      </c>
      <c r="F4686" t="s">
        <v>3873</v>
      </c>
      <c r="G4686" t="s">
        <v>3866</v>
      </c>
      <c r="H4686" t="s">
        <v>3856</v>
      </c>
      <c r="I4686">
        <v>52.066600000000001</v>
      </c>
      <c r="J4686">
        <v>4</v>
      </c>
    </row>
    <row r="4687" spans="1:10" hidden="1" x14ac:dyDescent="0.3">
      <c r="A4687" t="s">
        <v>3851</v>
      </c>
      <c r="B4687" t="s">
        <v>3963</v>
      </c>
      <c r="C4687" t="s">
        <v>3864</v>
      </c>
      <c r="D4687">
        <v>2017</v>
      </c>
      <c r="E4687" t="s">
        <v>3888</v>
      </c>
      <c r="F4687" t="s">
        <v>3873</v>
      </c>
      <c r="G4687" t="s">
        <v>3866</v>
      </c>
      <c r="H4687" t="s">
        <v>3856</v>
      </c>
      <c r="I4687">
        <v>260.89620000000002</v>
      </c>
      <c r="J4687">
        <v>4</v>
      </c>
    </row>
    <row r="4688" spans="1:10" x14ac:dyDescent="0.3">
      <c r="A4688" t="s">
        <v>3857</v>
      </c>
      <c r="B4688" t="s">
        <v>4628</v>
      </c>
      <c r="C4688" t="s">
        <v>3868</v>
      </c>
      <c r="D4688">
        <v>2011</v>
      </c>
      <c r="E4688" t="s">
        <v>3877</v>
      </c>
      <c r="F4688" t="s">
        <v>3861</v>
      </c>
      <c r="G4688" t="s">
        <v>36</v>
      </c>
      <c r="H4688" t="s">
        <v>3878</v>
      </c>
      <c r="I4688">
        <v>143.07859999999999</v>
      </c>
      <c r="J4688">
        <v>4</v>
      </c>
    </row>
    <row r="4689" spans="1:10" x14ac:dyDescent="0.3">
      <c r="A4689" t="s">
        <v>3857</v>
      </c>
      <c r="B4689" t="s">
        <v>5361</v>
      </c>
      <c r="C4689" t="s">
        <v>3853</v>
      </c>
      <c r="D4689">
        <v>2011</v>
      </c>
      <c r="E4689" t="s">
        <v>3877</v>
      </c>
      <c r="F4689" t="s">
        <v>3861</v>
      </c>
      <c r="G4689" t="s">
        <v>36</v>
      </c>
      <c r="H4689" t="s">
        <v>3878</v>
      </c>
      <c r="I4689">
        <v>128.79939999999999</v>
      </c>
      <c r="J4689">
        <v>4</v>
      </c>
    </row>
    <row r="4690" spans="1:10" x14ac:dyDescent="0.3">
      <c r="A4690" t="s">
        <v>3857</v>
      </c>
      <c r="B4690" t="s">
        <v>3912</v>
      </c>
      <c r="C4690" t="s">
        <v>3880</v>
      </c>
      <c r="D4690">
        <v>2011</v>
      </c>
      <c r="E4690" t="s">
        <v>3877</v>
      </c>
      <c r="F4690" t="s">
        <v>3861</v>
      </c>
      <c r="G4690" t="s">
        <v>36</v>
      </c>
      <c r="H4690" t="s">
        <v>3878</v>
      </c>
      <c r="I4690">
        <v>170.57900000000001</v>
      </c>
      <c r="J4690">
        <v>4</v>
      </c>
    </row>
    <row r="4691" spans="1:10" x14ac:dyDescent="0.3">
      <c r="A4691" t="s">
        <v>3857</v>
      </c>
      <c r="B4691" t="s">
        <v>4988</v>
      </c>
      <c r="C4691" t="s">
        <v>3880</v>
      </c>
      <c r="D4691">
        <v>2011</v>
      </c>
      <c r="E4691" t="s">
        <v>3877</v>
      </c>
      <c r="F4691" t="s">
        <v>3861</v>
      </c>
      <c r="G4691" t="s">
        <v>36</v>
      </c>
      <c r="H4691" t="s">
        <v>3878</v>
      </c>
      <c r="I4691">
        <v>191.9504</v>
      </c>
      <c r="J4691">
        <v>4</v>
      </c>
    </row>
    <row r="4692" spans="1:10" hidden="1" x14ac:dyDescent="0.3">
      <c r="A4692" t="s">
        <v>3857</v>
      </c>
      <c r="B4692" t="s">
        <v>5387</v>
      </c>
      <c r="C4692" t="s">
        <v>3871</v>
      </c>
      <c r="D4692">
        <v>2011</v>
      </c>
      <c r="E4692" t="s">
        <v>3877</v>
      </c>
      <c r="F4692" t="s">
        <v>3861</v>
      </c>
      <c r="G4692" t="s">
        <v>17</v>
      </c>
      <c r="H4692" t="s">
        <v>3878</v>
      </c>
      <c r="I4692">
        <v>143.0154</v>
      </c>
      <c r="J4692">
        <v>4</v>
      </c>
    </row>
    <row r="4693" spans="1:10" hidden="1" x14ac:dyDescent="0.3">
      <c r="A4693" t="s">
        <v>3851</v>
      </c>
      <c r="B4693" t="s">
        <v>4419</v>
      </c>
      <c r="C4693" t="s">
        <v>3892</v>
      </c>
      <c r="D4693">
        <v>2011</v>
      </c>
      <c r="E4693" t="s">
        <v>3877</v>
      </c>
      <c r="F4693" t="s">
        <v>3861</v>
      </c>
      <c r="G4693" t="s">
        <v>17</v>
      </c>
      <c r="H4693" t="s">
        <v>3878</v>
      </c>
      <c r="I4693">
        <v>248.54079999999999</v>
      </c>
      <c r="J4693">
        <v>4</v>
      </c>
    </row>
    <row r="4694" spans="1:10" hidden="1" x14ac:dyDescent="0.3">
      <c r="A4694" t="s">
        <v>3851</v>
      </c>
      <c r="B4694" t="s">
        <v>4239</v>
      </c>
      <c r="C4694" t="s">
        <v>3886</v>
      </c>
      <c r="D4694">
        <v>2011</v>
      </c>
      <c r="E4694" t="s">
        <v>3877</v>
      </c>
      <c r="F4694" t="s">
        <v>3861</v>
      </c>
      <c r="G4694" t="s">
        <v>3866</v>
      </c>
      <c r="H4694" t="s">
        <v>3878</v>
      </c>
      <c r="I4694">
        <v>157.56299999999999</v>
      </c>
      <c r="J4694">
        <v>4</v>
      </c>
    </row>
    <row r="4695" spans="1:10" hidden="1" x14ac:dyDescent="0.3">
      <c r="A4695" t="s">
        <v>3857</v>
      </c>
      <c r="B4695" t="s">
        <v>5119</v>
      </c>
      <c r="C4695" t="s">
        <v>3859</v>
      </c>
      <c r="D4695">
        <v>2014</v>
      </c>
      <c r="E4695" t="s">
        <v>3869</v>
      </c>
      <c r="F4695" t="s">
        <v>3861</v>
      </c>
      <c r="G4695" t="s">
        <v>17</v>
      </c>
      <c r="H4695" t="s">
        <v>3856</v>
      </c>
      <c r="I4695">
        <v>148.4392</v>
      </c>
      <c r="J4695">
        <v>4</v>
      </c>
    </row>
    <row r="4696" spans="1:10" hidden="1" x14ac:dyDescent="0.3">
      <c r="A4696" t="s">
        <v>3857</v>
      </c>
      <c r="B4696" t="s">
        <v>4912</v>
      </c>
      <c r="C4696" t="s">
        <v>3868</v>
      </c>
      <c r="D4696">
        <v>2014</v>
      </c>
      <c r="E4696" t="s">
        <v>3869</v>
      </c>
      <c r="F4696" t="s">
        <v>3861</v>
      </c>
      <c r="G4696" t="s">
        <v>17</v>
      </c>
      <c r="H4696" t="s">
        <v>3856</v>
      </c>
      <c r="I4696">
        <v>50.900799999999997</v>
      </c>
      <c r="J4696">
        <v>4</v>
      </c>
    </row>
    <row r="4697" spans="1:10" hidden="1" x14ac:dyDescent="0.3">
      <c r="A4697" t="s">
        <v>3857</v>
      </c>
      <c r="B4697" t="s">
        <v>5139</v>
      </c>
      <c r="C4697" t="s">
        <v>3868</v>
      </c>
      <c r="D4697">
        <v>2014</v>
      </c>
      <c r="E4697" t="s">
        <v>3869</v>
      </c>
      <c r="F4697" t="s">
        <v>3861</v>
      </c>
      <c r="G4697" t="s">
        <v>17</v>
      </c>
      <c r="H4697" t="s">
        <v>3856</v>
      </c>
      <c r="I4697">
        <v>168.41319999999999</v>
      </c>
      <c r="J4697">
        <v>4</v>
      </c>
    </row>
    <row r="4698" spans="1:10" hidden="1" x14ac:dyDescent="0.3">
      <c r="A4698" t="s">
        <v>3857</v>
      </c>
      <c r="B4698" t="s">
        <v>4943</v>
      </c>
      <c r="C4698" t="s">
        <v>3834</v>
      </c>
      <c r="D4698">
        <v>2014</v>
      </c>
      <c r="E4698" t="s">
        <v>3869</v>
      </c>
      <c r="F4698" t="s">
        <v>3861</v>
      </c>
      <c r="G4698" t="s">
        <v>17</v>
      </c>
      <c r="H4698" t="s">
        <v>3856</v>
      </c>
      <c r="I4698">
        <v>96.040999999999997</v>
      </c>
      <c r="J4698">
        <v>4</v>
      </c>
    </row>
    <row r="4699" spans="1:10" hidden="1" x14ac:dyDescent="0.3">
      <c r="A4699" t="s">
        <v>3857</v>
      </c>
      <c r="B4699" t="s">
        <v>4693</v>
      </c>
      <c r="C4699" t="s">
        <v>3853</v>
      </c>
      <c r="D4699">
        <v>2014</v>
      </c>
      <c r="E4699" t="s">
        <v>3869</v>
      </c>
      <c r="F4699" t="s">
        <v>3861</v>
      </c>
      <c r="G4699" t="s">
        <v>17</v>
      </c>
      <c r="H4699" t="s">
        <v>3856</v>
      </c>
      <c r="I4699">
        <v>228.37200000000001</v>
      </c>
      <c r="J4699">
        <v>4</v>
      </c>
    </row>
    <row r="4700" spans="1:10" hidden="1" x14ac:dyDescent="0.3">
      <c r="A4700" t="s">
        <v>3857</v>
      </c>
      <c r="B4700" t="s">
        <v>4684</v>
      </c>
      <c r="C4700" t="s">
        <v>3853</v>
      </c>
      <c r="D4700">
        <v>2014</v>
      </c>
      <c r="E4700" t="s">
        <v>3869</v>
      </c>
      <c r="F4700" t="s">
        <v>3861</v>
      </c>
      <c r="G4700" t="s">
        <v>17</v>
      </c>
      <c r="H4700" t="s">
        <v>3856</v>
      </c>
      <c r="I4700">
        <v>120.84139999999999</v>
      </c>
      <c r="J4700">
        <v>4</v>
      </c>
    </row>
    <row r="4701" spans="1:10" hidden="1" x14ac:dyDescent="0.3">
      <c r="A4701" t="s">
        <v>3857</v>
      </c>
      <c r="B4701" t="s">
        <v>4398</v>
      </c>
      <c r="C4701" t="s">
        <v>3853</v>
      </c>
      <c r="D4701">
        <v>2014</v>
      </c>
      <c r="E4701" t="s">
        <v>3869</v>
      </c>
      <c r="F4701" t="s">
        <v>3861</v>
      </c>
      <c r="G4701" t="s">
        <v>17</v>
      </c>
      <c r="H4701" t="s">
        <v>3856</v>
      </c>
      <c r="I4701">
        <v>158.12620000000001</v>
      </c>
      <c r="J4701">
        <v>4</v>
      </c>
    </row>
    <row r="4702" spans="1:10" hidden="1" x14ac:dyDescent="0.3">
      <c r="A4702" t="s">
        <v>3857</v>
      </c>
      <c r="B4702" t="s">
        <v>5116</v>
      </c>
      <c r="C4702" t="s">
        <v>3853</v>
      </c>
      <c r="D4702">
        <v>2014</v>
      </c>
      <c r="E4702" t="s">
        <v>3869</v>
      </c>
      <c r="F4702" t="s">
        <v>3861</v>
      </c>
      <c r="G4702" t="s">
        <v>17</v>
      </c>
      <c r="H4702" t="s">
        <v>3856</v>
      </c>
      <c r="I4702">
        <v>162.88939999999999</v>
      </c>
      <c r="J4702">
        <v>4</v>
      </c>
    </row>
    <row r="4703" spans="1:10" hidden="1" x14ac:dyDescent="0.3">
      <c r="A4703" t="s">
        <v>3857</v>
      </c>
      <c r="B4703" t="s">
        <v>4827</v>
      </c>
      <c r="C4703" t="s">
        <v>3899</v>
      </c>
      <c r="D4703">
        <v>2014</v>
      </c>
      <c r="E4703" t="s">
        <v>3869</v>
      </c>
      <c r="F4703" t="s">
        <v>3861</v>
      </c>
      <c r="G4703" t="s">
        <v>17</v>
      </c>
      <c r="H4703" t="s">
        <v>3856</v>
      </c>
      <c r="I4703">
        <v>55.261400000000002</v>
      </c>
      <c r="J4703">
        <v>4</v>
      </c>
    </row>
    <row r="4704" spans="1:10" hidden="1" x14ac:dyDescent="0.3">
      <c r="A4704" t="s">
        <v>3857</v>
      </c>
      <c r="B4704" t="s">
        <v>3982</v>
      </c>
      <c r="C4704" t="s">
        <v>3859</v>
      </c>
      <c r="D4704">
        <v>2014</v>
      </c>
      <c r="E4704" t="s">
        <v>3869</v>
      </c>
      <c r="F4704" t="s">
        <v>3861</v>
      </c>
      <c r="G4704" t="s">
        <v>17</v>
      </c>
      <c r="H4704" t="s">
        <v>3856</v>
      </c>
      <c r="I4704">
        <v>123.473</v>
      </c>
      <c r="J4704">
        <v>4</v>
      </c>
    </row>
    <row r="4705" spans="1:10" hidden="1" x14ac:dyDescent="0.3">
      <c r="A4705" t="s">
        <v>3857</v>
      </c>
      <c r="B4705" t="s">
        <v>4468</v>
      </c>
      <c r="C4705" t="s">
        <v>3902</v>
      </c>
      <c r="D4705">
        <v>2014</v>
      </c>
      <c r="E4705" t="s">
        <v>3869</v>
      </c>
      <c r="F4705" t="s">
        <v>3861</v>
      </c>
      <c r="G4705" t="s">
        <v>17</v>
      </c>
      <c r="H4705" t="s">
        <v>3856</v>
      </c>
      <c r="I4705">
        <v>122.173</v>
      </c>
      <c r="J4705">
        <v>4</v>
      </c>
    </row>
    <row r="4706" spans="1:10" hidden="1" x14ac:dyDescent="0.3">
      <c r="A4706" t="s">
        <v>3857</v>
      </c>
      <c r="B4706" t="s">
        <v>4297</v>
      </c>
      <c r="C4706" t="s">
        <v>3902</v>
      </c>
      <c r="D4706">
        <v>2014</v>
      </c>
      <c r="E4706" t="s">
        <v>3869</v>
      </c>
      <c r="F4706" t="s">
        <v>3861</v>
      </c>
      <c r="G4706" t="s">
        <v>17</v>
      </c>
      <c r="H4706" t="s">
        <v>3856</v>
      </c>
      <c r="I4706">
        <v>114.1202</v>
      </c>
      <c r="J4706">
        <v>4</v>
      </c>
    </row>
    <row r="4707" spans="1:10" hidden="1" x14ac:dyDescent="0.3">
      <c r="A4707" t="s">
        <v>3857</v>
      </c>
      <c r="B4707" t="s">
        <v>5156</v>
      </c>
      <c r="C4707" t="s">
        <v>3886</v>
      </c>
      <c r="D4707">
        <v>2014</v>
      </c>
      <c r="E4707" t="s">
        <v>3869</v>
      </c>
      <c r="F4707" t="s">
        <v>3861</v>
      </c>
      <c r="G4707" t="s">
        <v>17</v>
      </c>
      <c r="H4707" t="s">
        <v>3856</v>
      </c>
      <c r="I4707">
        <v>229.96940000000001</v>
      </c>
      <c r="J4707">
        <v>4</v>
      </c>
    </row>
    <row r="4708" spans="1:10" hidden="1" x14ac:dyDescent="0.3">
      <c r="A4708" t="s">
        <v>3857</v>
      </c>
      <c r="B4708" t="s">
        <v>4168</v>
      </c>
      <c r="C4708" t="s">
        <v>3886</v>
      </c>
      <c r="D4708">
        <v>2014</v>
      </c>
      <c r="E4708" t="s">
        <v>3869</v>
      </c>
      <c r="F4708" t="s">
        <v>3861</v>
      </c>
      <c r="G4708" t="s">
        <v>17</v>
      </c>
      <c r="H4708" t="s">
        <v>3856</v>
      </c>
      <c r="I4708">
        <v>161.55520000000001</v>
      </c>
      <c r="J4708">
        <v>4</v>
      </c>
    </row>
    <row r="4709" spans="1:10" hidden="1" x14ac:dyDescent="0.3">
      <c r="A4709" t="s">
        <v>3851</v>
      </c>
      <c r="B4709" t="s">
        <v>5407</v>
      </c>
      <c r="C4709" t="s">
        <v>3932</v>
      </c>
      <c r="D4709">
        <v>2014</v>
      </c>
      <c r="E4709" t="s">
        <v>3869</v>
      </c>
      <c r="F4709" t="s">
        <v>3861</v>
      </c>
      <c r="G4709" t="s">
        <v>17</v>
      </c>
      <c r="H4709" t="s">
        <v>3856</v>
      </c>
      <c r="I4709">
        <v>52.300800000000002</v>
      </c>
      <c r="J4709">
        <v>4</v>
      </c>
    </row>
    <row r="4710" spans="1:10" hidden="1" x14ac:dyDescent="0.3">
      <c r="A4710" t="s">
        <v>3851</v>
      </c>
      <c r="B4710" t="s">
        <v>5326</v>
      </c>
      <c r="C4710" t="s">
        <v>3864</v>
      </c>
      <c r="D4710">
        <v>2014</v>
      </c>
      <c r="E4710" t="s">
        <v>3869</v>
      </c>
      <c r="F4710" t="s">
        <v>3861</v>
      </c>
      <c r="G4710" t="s">
        <v>17</v>
      </c>
      <c r="H4710" t="s">
        <v>3856</v>
      </c>
      <c r="I4710">
        <v>197.14259999999999</v>
      </c>
      <c r="J4710">
        <v>4</v>
      </c>
    </row>
    <row r="4711" spans="1:10" hidden="1" x14ac:dyDescent="0.3">
      <c r="A4711" t="s">
        <v>3851</v>
      </c>
      <c r="B4711" t="s">
        <v>4928</v>
      </c>
      <c r="C4711" t="s">
        <v>3864</v>
      </c>
      <c r="D4711">
        <v>2014</v>
      </c>
      <c r="E4711" t="s">
        <v>3869</v>
      </c>
      <c r="F4711" t="s">
        <v>3861</v>
      </c>
      <c r="G4711" t="s">
        <v>17</v>
      </c>
      <c r="H4711" t="s">
        <v>3856</v>
      </c>
      <c r="I4711">
        <v>85.290800000000004</v>
      </c>
      <c r="J4711">
        <v>4</v>
      </c>
    </row>
    <row r="4712" spans="1:10" hidden="1" x14ac:dyDescent="0.3">
      <c r="A4712" t="s">
        <v>3851</v>
      </c>
      <c r="B4712" t="s">
        <v>4700</v>
      </c>
      <c r="C4712" t="s">
        <v>3853</v>
      </c>
      <c r="D4712">
        <v>2014</v>
      </c>
      <c r="E4712" t="s">
        <v>3869</v>
      </c>
      <c r="F4712" t="s">
        <v>3861</v>
      </c>
      <c r="G4712" t="s">
        <v>17</v>
      </c>
      <c r="H4712" t="s">
        <v>3856</v>
      </c>
      <c r="I4712">
        <v>61.053600000000003</v>
      </c>
      <c r="J4712">
        <v>4</v>
      </c>
    </row>
    <row r="4713" spans="1:10" hidden="1" x14ac:dyDescent="0.3">
      <c r="A4713" t="s">
        <v>3851</v>
      </c>
      <c r="B4713" t="s">
        <v>4739</v>
      </c>
      <c r="C4713" t="s">
        <v>3853</v>
      </c>
      <c r="D4713">
        <v>2014</v>
      </c>
      <c r="E4713" t="s">
        <v>3869</v>
      </c>
      <c r="F4713" t="s">
        <v>3861</v>
      </c>
      <c r="G4713" t="s">
        <v>17</v>
      </c>
      <c r="H4713" t="s">
        <v>3856</v>
      </c>
      <c r="I4713">
        <v>88.485600000000005</v>
      </c>
      <c r="J4713">
        <v>4</v>
      </c>
    </row>
    <row r="4714" spans="1:10" x14ac:dyDescent="0.3">
      <c r="A4714" t="s">
        <v>3857</v>
      </c>
      <c r="B4714" t="s">
        <v>5164</v>
      </c>
      <c r="C4714" t="s">
        <v>3880</v>
      </c>
      <c r="D4714">
        <v>2022</v>
      </c>
      <c r="E4714" t="s">
        <v>3860</v>
      </c>
      <c r="F4714" t="s">
        <v>3861</v>
      </c>
      <c r="G4714" t="s">
        <v>36</v>
      </c>
      <c r="H4714" t="s">
        <v>3862</v>
      </c>
      <c r="I4714">
        <v>127.3678</v>
      </c>
      <c r="J4714">
        <v>4</v>
      </c>
    </row>
    <row r="4715" spans="1:10" x14ac:dyDescent="0.3">
      <c r="A4715" t="s">
        <v>3857</v>
      </c>
      <c r="B4715" t="s">
        <v>5033</v>
      </c>
      <c r="C4715" t="s">
        <v>3886</v>
      </c>
      <c r="D4715">
        <v>2022</v>
      </c>
      <c r="E4715" t="s">
        <v>3860</v>
      </c>
      <c r="F4715" t="s">
        <v>3861</v>
      </c>
      <c r="G4715" t="s">
        <v>36</v>
      </c>
      <c r="H4715" t="s">
        <v>3862</v>
      </c>
      <c r="I4715">
        <v>126.07040000000001</v>
      </c>
      <c r="J4715">
        <v>4</v>
      </c>
    </row>
    <row r="4716" spans="1:10" x14ac:dyDescent="0.3">
      <c r="A4716" t="s">
        <v>3857</v>
      </c>
      <c r="B4716" t="s">
        <v>4328</v>
      </c>
      <c r="C4716" t="s">
        <v>3932</v>
      </c>
      <c r="D4716">
        <v>2022</v>
      </c>
      <c r="E4716" t="s">
        <v>3860</v>
      </c>
      <c r="F4716" t="s">
        <v>3861</v>
      </c>
      <c r="G4716" t="s">
        <v>36</v>
      </c>
      <c r="H4716" t="s">
        <v>3862</v>
      </c>
      <c r="I4716">
        <v>127.2362</v>
      </c>
      <c r="J4716">
        <v>4</v>
      </c>
    </row>
    <row r="4717" spans="1:10" x14ac:dyDescent="0.3">
      <c r="A4717" t="s">
        <v>3857</v>
      </c>
      <c r="B4717" t="s">
        <v>4683</v>
      </c>
      <c r="C4717" t="s">
        <v>3864</v>
      </c>
      <c r="D4717">
        <v>2022</v>
      </c>
      <c r="E4717" t="s">
        <v>3860</v>
      </c>
      <c r="F4717" t="s">
        <v>3861</v>
      </c>
      <c r="G4717" t="s">
        <v>36</v>
      </c>
      <c r="H4717" t="s">
        <v>3862</v>
      </c>
      <c r="I4717">
        <v>148.005</v>
      </c>
      <c r="J4717">
        <v>4</v>
      </c>
    </row>
    <row r="4718" spans="1:10" x14ac:dyDescent="0.3">
      <c r="A4718" t="s">
        <v>3857</v>
      </c>
      <c r="B4718" t="s">
        <v>5152</v>
      </c>
      <c r="C4718" t="s">
        <v>3853</v>
      </c>
      <c r="D4718">
        <v>2022</v>
      </c>
      <c r="E4718" t="s">
        <v>3860</v>
      </c>
      <c r="F4718" t="s">
        <v>3861</v>
      </c>
      <c r="G4718" t="s">
        <v>36</v>
      </c>
      <c r="H4718" t="s">
        <v>3862</v>
      </c>
      <c r="I4718">
        <v>88.183000000000007</v>
      </c>
      <c r="J4718">
        <v>4</v>
      </c>
    </row>
    <row r="4719" spans="1:10" x14ac:dyDescent="0.3">
      <c r="A4719" t="s">
        <v>3857</v>
      </c>
      <c r="B4719" t="s">
        <v>4308</v>
      </c>
      <c r="C4719" t="s">
        <v>3880</v>
      </c>
      <c r="D4719">
        <v>2022</v>
      </c>
      <c r="E4719" t="s">
        <v>3860</v>
      </c>
      <c r="F4719" t="s">
        <v>3861</v>
      </c>
      <c r="G4719" t="s">
        <v>36</v>
      </c>
      <c r="H4719" t="s">
        <v>3862</v>
      </c>
      <c r="I4719">
        <v>153.96559999999999</v>
      </c>
      <c r="J4719">
        <v>4</v>
      </c>
    </row>
    <row r="4720" spans="1:10" x14ac:dyDescent="0.3">
      <c r="A4720" t="s">
        <v>3857</v>
      </c>
      <c r="B4720" t="s">
        <v>4952</v>
      </c>
      <c r="C4720" t="s">
        <v>3880</v>
      </c>
      <c r="D4720">
        <v>2022</v>
      </c>
      <c r="E4720" t="s">
        <v>3860</v>
      </c>
      <c r="F4720" t="s">
        <v>3861</v>
      </c>
      <c r="G4720" t="s">
        <v>36</v>
      </c>
      <c r="H4720" t="s">
        <v>3862</v>
      </c>
      <c r="I4720">
        <v>113.3544</v>
      </c>
      <c r="J4720">
        <v>4</v>
      </c>
    </row>
    <row r="4721" spans="1:10" x14ac:dyDescent="0.3">
      <c r="A4721" t="s">
        <v>3857</v>
      </c>
      <c r="B4721" t="s">
        <v>5229</v>
      </c>
      <c r="C4721" t="s">
        <v>3880</v>
      </c>
      <c r="D4721">
        <v>2022</v>
      </c>
      <c r="E4721" t="s">
        <v>3860</v>
      </c>
      <c r="F4721" t="s">
        <v>3861</v>
      </c>
      <c r="G4721" t="s">
        <v>36</v>
      </c>
      <c r="H4721" t="s">
        <v>3862</v>
      </c>
      <c r="I4721">
        <v>102.0016</v>
      </c>
      <c r="J4721">
        <v>4</v>
      </c>
    </row>
    <row r="4722" spans="1:10" x14ac:dyDescent="0.3">
      <c r="A4722" t="s">
        <v>3857</v>
      </c>
      <c r="B4722" t="s">
        <v>4687</v>
      </c>
      <c r="C4722" t="s">
        <v>3880</v>
      </c>
      <c r="D4722">
        <v>2022</v>
      </c>
      <c r="E4722" t="s">
        <v>3860</v>
      </c>
      <c r="F4722" t="s">
        <v>3861</v>
      </c>
      <c r="G4722" t="s">
        <v>36</v>
      </c>
      <c r="H4722" t="s">
        <v>3862</v>
      </c>
      <c r="I4722">
        <v>188.68979999999999</v>
      </c>
      <c r="J4722">
        <v>4</v>
      </c>
    </row>
    <row r="4723" spans="1:10" x14ac:dyDescent="0.3">
      <c r="A4723" t="s">
        <v>3857</v>
      </c>
      <c r="B4723" t="s">
        <v>5089</v>
      </c>
      <c r="C4723" t="s">
        <v>3892</v>
      </c>
      <c r="D4723">
        <v>2022</v>
      </c>
      <c r="E4723" t="s">
        <v>3860</v>
      </c>
      <c r="F4723" t="s">
        <v>3861</v>
      </c>
      <c r="G4723" t="s">
        <v>36</v>
      </c>
      <c r="H4723" t="s">
        <v>3862</v>
      </c>
      <c r="I4723">
        <v>102.3648</v>
      </c>
      <c r="J4723">
        <v>4</v>
      </c>
    </row>
    <row r="4724" spans="1:10" x14ac:dyDescent="0.3">
      <c r="A4724" t="s">
        <v>3857</v>
      </c>
      <c r="B4724" t="s">
        <v>4836</v>
      </c>
      <c r="C4724" t="s">
        <v>3886</v>
      </c>
      <c r="D4724">
        <v>2022</v>
      </c>
      <c r="E4724" t="s">
        <v>3860</v>
      </c>
      <c r="F4724" t="s">
        <v>3861</v>
      </c>
      <c r="G4724" t="s">
        <v>36</v>
      </c>
      <c r="H4724" t="s">
        <v>3862</v>
      </c>
      <c r="I4724">
        <v>120.60980000000001</v>
      </c>
      <c r="J4724">
        <v>4</v>
      </c>
    </row>
    <row r="4725" spans="1:10" x14ac:dyDescent="0.3">
      <c r="A4725" t="s">
        <v>3857</v>
      </c>
      <c r="B4725" t="s">
        <v>5311</v>
      </c>
      <c r="C4725" t="s">
        <v>3871</v>
      </c>
      <c r="D4725">
        <v>2022</v>
      </c>
      <c r="E4725" t="s">
        <v>3860</v>
      </c>
      <c r="F4725" t="s">
        <v>3861</v>
      </c>
      <c r="G4725" t="s">
        <v>36</v>
      </c>
      <c r="H4725" t="s">
        <v>3862</v>
      </c>
      <c r="I4725">
        <v>185.39240000000001</v>
      </c>
      <c r="J4725">
        <v>4</v>
      </c>
    </row>
    <row r="4726" spans="1:10" x14ac:dyDescent="0.3">
      <c r="A4726" t="s">
        <v>3851</v>
      </c>
      <c r="B4726" t="s">
        <v>5145</v>
      </c>
      <c r="C4726" t="s">
        <v>3834</v>
      </c>
      <c r="D4726">
        <v>2022</v>
      </c>
      <c r="E4726" t="s">
        <v>3860</v>
      </c>
      <c r="F4726" t="s">
        <v>3861</v>
      </c>
      <c r="G4726" t="s">
        <v>36</v>
      </c>
      <c r="H4726" t="s">
        <v>3862</v>
      </c>
      <c r="I4726">
        <v>121.84399999999999</v>
      </c>
      <c r="J4726">
        <v>4</v>
      </c>
    </row>
    <row r="4727" spans="1:10" x14ac:dyDescent="0.3">
      <c r="A4727" t="s">
        <v>3851</v>
      </c>
      <c r="B4727" t="s">
        <v>4263</v>
      </c>
      <c r="C4727" t="s">
        <v>3853</v>
      </c>
      <c r="D4727">
        <v>2022</v>
      </c>
      <c r="E4727" t="s">
        <v>3860</v>
      </c>
      <c r="F4727" t="s">
        <v>3861</v>
      </c>
      <c r="G4727" t="s">
        <v>36</v>
      </c>
      <c r="H4727" t="s">
        <v>3862</v>
      </c>
      <c r="I4727">
        <v>172.80799999999999</v>
      </c>
      <c r="J4727">
        <v>4</v>
      </c>
    </row>
    <row r="4728" spans="1:10" x14ac:dyDescent="0.3">
      <c r="A4728" t="s">
        <v>3851</v>
      </c>
      <c r="B4728" t="s">
        <v>4551</v>
      </c>
      <c r="C4728" t="s">
        <v>3886</v>
      </c>
      <c r="D4728">
        <v>2022</v>
      </c>
      <c r="E4728" t="s">
        <v>3860</v>
      </c>
      <c r="F4728" t="s">
        <v>3861</v>
      </c>
      <c r="G4728" t="s">
        <v>36</v>
      </c>
      <c r="H4728" t="s">
        <v>3862</v>
      </c>
      <c r="I4728">
        <v>231.46680000000001</v>
      </c>
      <c r="J4728">
        <v>4</v>
      </c>
    </row>
    <row r="4729" spans="1:10" x14ac:dyDescent="0.3">
      <c r="A4729" t="s">
        <v>3857</v>
      </c>
      <c r="B4729" t="s">
        <v>4339</v>
      </c>
      <c r="C4729" t="s">
        <v>3834</v>
      </c>
      <c r="D4729">
        <v>2018</v>
      </c>
      <c r="E4729" t="s">
        <v>3883</v>
      </c>
      <c r="F4729" t="s">
        <v>3861</v>
      </c>
      <c r="G4729" t="s">
        <v>36</v>
      </c>
      <c r="H4729" t="s">
        <v>3884</v>
      </c>
      <c r="I4729">
        <v>89.185599999999994</v>
      </c>
      <c r="J4729">
        <v>4</v>
      </c>
    </row>
    <row r="4730" spans="1:10" x14ac:dyDescent="0.3">
      <c r="A4730" t="s">
        <v>3857</v>
      </c>
      <c r="B4730" t="s">
        <v>4872</v>
      </c>
      <c r="C4730" t="s">
        <v>3834</v>
      </c>
      <c r="D4730">
        <v>2018</v>
      </c>
      <c r="E4730" t="s">
        <v>3883</v>
      </c>
      <c r="F4730" t="s">
        <v>3861</v>
      </c>
      <c r="G4730" t="s">
        <v>36</v>
      </c>
      <c r="H4730" t="s">
        <v>3884</v>
      </c>
      <c r="I4730">
        <v>192.9504</v>
      </c>
      <c r="J4730">
        <v>4</v>
      </c>
    </row>
    <row r="4731" spans="1:10" x14ac:dyDescent="0.3">
      <c r="A4731" t="s">
        <v>3857</v>
      </c>
      <c r="B4731" t="s">
        <v>4966</v>
      </c>
      <c r="C4731" t="s">
        <v>3853</v>
      </c>
      <c r="D4731">
        <v>2018</v>
      </c>
      <c r="E4731" t="s">
        <v>3883</v>
      </c>
      <c r="F4731" t="s">
        <v>3861</v>
      </c>
      <c r="G4731" t="s">
        <v>36</v>
      </c>
      <c r="H4731" t="s">
        <v>3884</v>
      </c>
      <c r="I4731">
        <v>94.877799999999993</v>
      </c>
      <c r="J4731">
        <v>4</v>
      </c>
    </row>
    <row r="4732" spans="1:10" x14ac:dyDescent="0.3">
      <c r="A4732" t="s">
        <v>3857</v>
      </c>
      <c r="B4732" t="s">
        <v>5408</v>
      </c>
      <c r="C4732" t="s">
        <v>3853</v>
      </c>
      <c r="D4732">
        <v>2018</v>
      </c>
      <c r="E4732" t="s">
        <v>3883</v>
      </c>
      <c r="F4732" t="s">
        <v>3861</v>
      </c>
      <c r="G4732" t="s">
        <v>36</v>
      </c>
      <c r="H4732" t="s">
        <v>3884</v>
      </c>
      <c r="I4732">
        <v>178.43700000000001</v>
      </c>
      <c r="J4732">
        <v>4</v>
      </c>
    </row>
    <row r="4733" spans="1:10" x14ac:dyDescent="0.3">
      <c r="A4733" t="s">
        <v>3857</v>
      </c>
      <c r="B4733" t="s">
        <v>3944</v>
      </c>
      <c r="C4733" t="s">
        <v>3899</v>
      </c>
      <c r="D4733">
        <v>2018</v>
      </c>
      <c r="E4733" t="s">
        <v>3883</v>
      </c>
      <c r="F4733" t="s">
        <v>3861</v>
      </c>
      <c r="G4733" t="s">
        <v>36</v>
      </c>
      <c r="H4733" t="s">
        <v>3884</v>
      </c>
      <c r="I4733">
        <v>151.26820000000001</v>
      </c>
      <c r="J4733">
        <v>4</v>
      </c>
    </row>
    <row r="4734" spans="1:10" x14ac:dyDescent="0.3">
      <c r="A4734" t="s">
        <v>3857</v>
      </c>
      <c r="B4734" t="s">
        <v>4731</v>
      </c>
      <c r="C4734" t="s">
        <v>3880</v>
      </c>
      <c r="D4734">
        <v>2018</v>
      </c>
      <c r="E4734" t="s">
        <v>3883</v>
      </c>
      <c r="F4734" t="s">
        <v>3861</v>
      </c>
      <c r="G4734" t="s">
        <v>36</v>
      </c>
      <c r="H4734" t="s">
        <v>3884</v>
      </c>
      <c r="I4734">
        <v>164.11840000000001</v>
      </c>
      <c r="J4734">
        <v>4</v>
      </c>
    </row>
    <row r="4735" spans="1:10" x14ac:dyDescent="0.3">
      <c r="A4735" t="s">
        <v>3857</v>
      </c>
      <c r="B4735" t="s">
        <v>4050</v>
      </c>
      <c r="C4735" t="s">
        <v>3880</v>
      </c>
      <c r="D4735">
        <v>2018</v>
      </c>
      <c r="E4735" t="s">
        <v>3883</v>
      </c>
      <c r="F4735" t="s">
        <v>3861</v>
      </c>
      <c r="G4735" t="s">
        <v>36</v>
      </c>
      <c r="H4735" t="s">
        <v>3884</v>
      </c>
      <c r="I4735">
        <v>151.03919999999999</v>
      </c>
      <c r="J4735">
        <v>4</v>
      </c>
    </row>
    <row r="4736" spans="1:10" x14ac:dyDescent="0.3">
      <c r="A4736" t="s">
        <v>3857</v>
      </c>
      <c r="B4736" t="s">
        <v>4355</v>
      </c>
      <c r="C4736" t="s">
        <v>3880</v>
      </c>
      <c r="D4736">
        <v>2018</v>
      </c>
      <c r="E4736" t="s">
        <v>3883</v>
      </c>
      <c r="F4736" t="s">
        <v>3861</v>
      </c>
      <c r="G4736" t="s">
        <v>36</v>
      </c>
      <c r="H4736" t="s">
        <v>3884</v>
      </c>
      <c r="I4736">
        <v>62.350999999999999</v>
      </c>
      <c r="J4736">
        <v>4</v>
      </c>
    </row>
    <row r="4737" spans="1:10" x14ac:dyDescent="0.3">
      <c r="A4737" t="s">
        <v>3851</v>
      </c>
      <c r="B4737" t="s">
        <v>5054</v>
      </c>
      <c r="C4737" t="s">
        <v>3932</v>
      </c>
      <c r="D4737">
        <v>2018</v>
      </c>
      <c r="E4737" t="s">
        <v>3883</v>
      </c>
      <c r="F4737" t="s">
        <v>3861</v>
      </c>
      <c r="G4737" t="s">
        <v>36</v>
      </c>
      <c r="H4737" t="s">
        <v>3884</v>
      </c>
      <c r="I4737">
        <v>46.803400000000003</v>
      </c>
      <c r="J4737">
        <v>4</v>
      </c>
    </row>
    <row r="4738" spans="1:10" x14ac:dyDescent="0.3">
      <c r="A4738" t="s">
        <v>3851</v>
      </c>
      <c r="B4738" t="s">
        <v>3961</v>
      </c>
      <c r="C4738" t="s">
        <v>3834</v>
      </c>
      <c r="D4738">
        <v>2018</v>
      </c>
      <c r="E4738" t="s">
        <v>3883</v>
      </c>
      <c r="F4738" t="s">
        <v>3861</v>
      </c>
      <c r="G4738" t="s">
        <v>36</v>
      </c>
      <c r="H4738" t="s">
        <v>3884</v>
      </c>
      <c r="I4738">
        <v>143.57859999999999</v>
      </c>
      <c r="J4738">
        <v>4</v>
      </c>
    </row>
    <row r="4739" spans="1:10" x14ac:dyDescent="0.3">
      <c r="A4739" t="s">
        <v>3851</v>
      </c>
      <c r="B4739" t="s">
        <v>4890</v>
      </c>
      <c r="C4739" t="s">
        <v>3853</v>
      </c>
      <c r="D4739">
        <v>2018</v>
      </c>
      <c r="E4739" t="s">
        <v>3883</v>
      </c>
      <c r="F4739" t="s">
        <v>3861</v>
      </c>
      <c r="G4739" t="s">
        <v>36</v>
      </c>
      <c r="H4739" t="s">
        <v>3884</v>
      </c>
      <c r="I4739">
        <v>226.76939999999999</v>
      </c>
      <c r="J4739">
        <v>4</v>
      </c>
    </row>
    <row r="4740" spans="1:10" x14ac:dyDescent="0.3">
      <c r="A4740" t="s">
        <v>3851</v>
      </c>
      <c r="B4740" t="s">
        <v>5307</v>
      </c>
      <c r="C4740" t="s">
        <v>3892</v>
      </c>
      <c r="D4740">
        <v>2018</v>
      </c>
      <c r="E4740" t="s">
        <v>3883</v>
      </c>
      <c r="F4740" t="s">
        <v>3861</v>
      </c>
      <c r="G4740" t="s">
        <v>36</v>
      </c>
      <c r="H4740" t="s">
        <v>3884</v>
      </c>
      <c r="I4740">
        <v>103.499</v>
      </c>
      <c r="J4740">
        <v>4</v>
      </c>
    </row>
    <row r="4741" spans="1:10" x14ac:dyDescent="0.3">
      <c r="A4741" t="s">
        <v>3851</v>
      </c>
      <c r="B4741" t="s">
        <v>4675</v>
      </c>
      <c r="C4741" t="s">
        <v>3886</v>
      </c>
      <c r="D4741">
        <v>2018</v>
      </c>
      <c r="E4741" t="s">
        <v>3883</v>
      </c>
      <c r="F4741" t="s">
        <v>3861</v>
      </c>
      <c r="G4741" t="s">
        <v>36</v>
      </c>
      <c r="H4741" t="s">
        <v>3884</v>
      </c>
      <c r="I4741">
        <v>63.916800000000002</v>
      </c>
      <c r="J4741">
        <v>4</v>
      </c>
    </row>
    <row r="4742" spans="1:10" x14ac:dyDescent="0.3">
      <c r="A4742" t="s">
        <v>3851</v>
      </c>
      <c r="B4742" t="s">
        <v>4202</v>
      </c>
      <c r="C4742" t="s">
        <v>3886</v>
      </c>
      <c r="D4742">
        <v>2018</v>
      </c>
      <c r="E4742" t="s">
        <v>3883</v>
      </c>
      <c r="F4742" t="s">
        <v>3861</v>
      </c>
      <c r="G4742" t="s">
        <v>36</v>
      </c>
      <c r="H4742" t="s">
        <v>3884</v>
      </c>
      <c r="I4742">
        <v>187.38720000000001</v>
      </c>
      <c r="J4742">
        <v>4</v>
      </c>
    </row>
    <row r="4743" spans="1:10" x14ac:dyDescent="0.3">
      <c r="A4743" t="s">
        <v>3851</v>
      </c>
      <c r="B4743" t="s">
        <v>4031</v>
      </c>
      <c r="C4743" t="s">
        <v>3886</v>
      </c>
      <c r="D4743">
        <v>2018</v>
      </c>
      <c r="E4743" t="s">
        <v>3883</v>
      </c>
      <c r="F4743" t="s">
        <v>3861</v>
      </c>
      <c r="G4743" t="s">
        <v>36</v>
      </c>
      <c r="H4743" t="s">
        <v>3884</v>
      </c>
      <c r="I4743">
        <v>98.835800000000006</v>
      </c>
      <c r="J4743">
        <v>4</v>
      </c>
    </row>
    <row r="4744" spans="1:10" x14ac:dyDescent="0.3">
      <c r="A4744" t="s">
        <v>3851</v>
      </c>
      <c r="B4744" t="s">
        <v>4738</v>
      </c>
      <c r="C4744" t="s">
        <v>3864</v>
      </c>
      <c r="D4744">
        <v>2018</v>
      </c>
      <c r="E4744" t="s">
        <v>3883</v>
      </c>
      <c r="F4744" t="s">
        <v>3861</v>
      </c>
      <c r="G4744" t="s">
        <v>36</v>
      </c>
      <c r="H4744" t="s">
        <v>3884</v>
      </c>
      <c r="I4744">
        <v>52.564</v>
      </c>
      <c r="J4744">
        <v>4</v>
      </c>
    </row>
    <row r="4745" spans="1:10" hidden="1" x14ac:dyDescent="0.3">
      <c r="A4745" t="s">
        <v>3851</v>
      </c>
      <c r="B4745" t="s">
        <v>4960</v>
      </c>
      <c r="C4745" t="s">
        <v>3864</v>
      </c>
      <c r="D4745">
        <v>2015</v>
      </c>
      <c r="E4745" t="s">
        <v>3872</v>
      </c>
      <c r="F4745" t="s">
        <v>3873</v>
      </c>
      <c r="G4745" t="s">
        <v>3866</v>
      </c>
      <c r="H4745" t="s">
        <v>3856</v>
      </c>
      <c r="I4745">
        <v>96.9726</v>
      </c>
      <c r="J4745">
        <v>4</v>
      </c>
    </row>
    <row r="4746" spans="1:10" hidden="1" x14ac:dyDescent="0.3">
      <c r="A4746" t="s">
        <v>3851</v>
      </c>
      <c r="B4746" t="s">
        <v>4113</v>
      </c>
      <c r="C4746" t="s">
        <v>3886</v>
      </c>
      <c r="D4746">
        <v>2017</v>
      </c>
      <c r="E4746" t="s">
        <v>3888</v>
      </c>
      <c r="F4746" t="s">
        <v>3873</v>
      </c>
      <c r="G4746" t="s">
        <v>3866</v>
      </c>
      <c r="H4746" t="s">
        <v>3856</v>
      </c>
      <c r="I4746">
        <v>42.311199999999999</v>
      </c>
      <c r="J4746">
        <v>4</v>
      </c>
    </row>
    <row r="4747" spans="1:10" x14ac:dyDescent="0.3">
      <c r="A4747" t="s">
        <v>3857</v>
      </c>
      <c r="B4747" t="s">
        <v>5021</v>
      </c>
      <c r="C4747" t="s">
        <v>3853</v>
      </c>
      <c r="D4747">
        <v>2022</v>
      </c>
      <c r="E4747" t="s">
        <v>3860</v>
      </c>
      <c r="F4747" t="s">
        <v>3861</v>
      </c>
      <c r="G4747" t="s">
        <v>36</v>
      </c>
      <c r="H4747" t="s">
        <v>3862</v>
      </c>
      <c r="I4747">
        <v>246.9144</v>
      </c>
      <c r="J4747">
        <v>4</v>
      </c>
    </row>
    <row r="4748" spans="1:10" hidden="1" x14ac:dyDescent="0.3">
      <c r="A4748" t="s">
        <v>3857</v>
      </c>
      <c r="B4748" t="s">
        <v>4973</v>
      </c>
      <c r="C4748" t="s">
        <v>3996</v>
      </c>
      <c r="D4748">
        <v>2015</v>
      </c>
      <c r="E4748" t="s">
        <v>3872</v>
      </c>
      <c r="F4748" t="s">
        <v>3873</v>
      </c>
      <c r="G4748" t="s">
        <v>3866</v>
      </c>
      <c r="H4748" t="s">
        <v>3856</v>
      </c>
      <c r="I4748">
        <v>164.7526</v>
      </c>
      <c r="J4748">
        <v>4</v>
      </c>
    </row>
    <row r="4749" spans="1:10" x14ac:dyDescent="0.3">
      <c r="A4749" t="s">
        <v>3851</v>
      </c>
      <c r="B4749" t="s">
        <v>5326</v>
      </c>
      <c r="C4749" t="s">
        <v>3864</v>
      </c>
      <c r="D4749">
        <v>2022</v>
      </c>
      <c r="E4749" t="s">
        <v>3860</v>
      </c>
      <c r="F4749" t="s">
        <v>3861</v>
      </c>
      <c r="G4749" t="s">
        <v>36</v>
      </c>
      <c r="H4749" t="s">
        <v>3862</v>
      </c>
      <c r="I4749">
        <v>197.64259999999999</v>
      </c>
      <c r="J4749">
        <v>4</v>
      </c>
    </row>
    <row r="4750" spans="1:10" hidden="1" x14ac:dyDescent="0.3">
      <c r="A4750" t="s">
        <v>3857</v>
      </c>
      <c r="B4750" t="s">
        <v>4453</v>
      </c>
      <c r="C4750" t="s">
        <v>3880</v>
      </c>
      <c r="D4750">
        <v>2016</v>
      </c>
      <c r="E4750" t="s">
        <v>3865</v>
      </c>
      <c r="F4750" t="s">
        <v>3855</v>
      </c>
      <c r="G4750" t="s">
        <v>3866</v>
      </c>
      <c r="H4750" t="s">
        <v>3856</v>
      </c>
      <c r="I4750">
        <v>45.405999999999999</v>
      </c>
      <c r="J4750">
        <v>4</v>
      </c>
    </row>
    <row r="4751" spans="1:10" hidden="1" x14ac:dyDescent="0.3">
      <c r="A4751" t="s">
        <v>3851</v>
      </c>
      <c r="B4751" t="s">
        <v>4392</v>
      </c>
      <c r="C4751" t="s">
        <v>3996</v>
      </c>
      <c r="D4751">
        <v>2014</v>
      </c>
      <c r="E4751" t="s">
        <v>3869</v>
      </c>
      <c r="F4751" t="s">
        <v>3861</v>
      </c>
      <c r="G4751" t="s">
        <v>17</v>
      </c>
      <c r="H4751" t="s">
        <v>3856</v>
      </c>
      <c r="I4751">
        <v>92.980400000000003</v>
      </c>
      <c r="J4751">
        <v>4</v>
      </c>
    </row>
    <row r="4752" spans="1:10" hidden="1" x14ac:dyDescent="0.3">
      <c r="A4752" t="s">
        <v>3857</v>
      </c>
      <c r="B4752" t="s">
        <v>5374</v>
      </c>
      <c r="C4752" t="s">
        <v>3871</v>
      </c>
      <c r="D4752">
        <v>2020</v>
      </c>
      <c r="E4752" t="s">
        <v>3875</v>
      </c>
      <c r="F4752" t="s">
        <v>3873</v>
      </c>
      <c r="G4752" t="s">
        <v>3866</v>
      </c>
      <c r="H4752" t="s">
        <v>3856</v>
      </c>
      <c r="I4752">
        <v>153.00239999999999</v>
      </c>
      <c r="J4752">
        <v>4</v>
      </c>
    </row>
    <row r="4753" spans="1:10" hidden="1" x14ac:dyDescent="0.3">
      <c r="A4753" t="s">
        <v>3857</v>
      </c>
      <c r="B4753" t="s">
        <v>4766</v>
      </c>
      <c r="C4753" t="s">
        <v>3853</v>
      </c>
      <c r="D4753">
        <v>2015</v>
      </c>
      <c r="E4753" t="s">
        <v>3872</v>
      </c>
      <c r="F4753" t="s">
        <v>3873</v>
      </c>
      <c r="G4753" t="s">
        <v>3866</v>
      </c>
      <c r="H4753" t="s">
        <v>3856</v>
      </c>
      <c r="I4753">
        <v>260.62779999999998</v>
      </c>
      <c r="J4753">
        <v>4</v>
      </c>
    </row>
    <row r="4754" spans="1:10" x14ac:dyDescent="0.3">
      <c r="A4754" t="s">
        <v>3857</v>
      </c>
      <c r="B4754" t="s">
        <v>4012</v>
      </c>
      <c r="C4754" t="s">
        <v>3892</v>
      </c>
      <c r="D4754">
        <v>2012</v>
      </c>
      <c r="E4754" t="s">
        <v>3854</v>
      </c>
      <c r="F4754" t="s">
        <v>3855</v>
      </c>
      <c r="G4754" t="s">
        <v>36</v>
      </c>
      <c r="H4754" t="s">
        <v>3856</v>
      </c>
      <c r="I4754">
        <v>66.382599999999996</v>
      </c>
      <c r="J4754">
        <v>4</v>
      </c>
    </row>
    <row r="4755" spans="1:10" hidden="1" x14ac:dyDescent="0.3">
      <c r="A4755" t="s">
        <v>3857</v>
      </c>
      <c r="B4755" t="s">
        <v>4584</v>
      </c>
      <c r="C4755" t="s">
        <v>3834</v>
      </c>
      <c r="D4755">
        <v>2016</v>
      </c>
      <c r="E4755" t="s">
        <v>3865</v>
      </c>
      <c r="F4755" t="s">
        <v>3855</v>
      </c>
      <c r="G4755" t="s">
        <v>3866</v>
      </c>
      <c r="H4755" t="s">
        <v>3856</v>
      </c>
      <c r="I4755">
        <v>195.27680000000001</v>
      </c>
      <c r="J4755">
        <v>4</v>
      </c>
    </row>
    <row r="4756" spans="1:10" hidden="1" x14ac:dyDescent="0.3">
      <c r="A4756" t="s">
        <v>3857</v>
      </c>
      <c r="B4756" t="s">
        <v>3891</v>
      </c>
      <c r="C4756" t="s">
        <v>3892</v>
      </c>
      <c r="D4756">
        <v>2016</v>
      </c>
      <c r="E4756" t="s">
        <v>3865</v>
      </c>
      <c r="F4756" t="s">
        <v>3855</v>
      </c>
      <c r="G4756" t="s">
        <v>3866</v>
      </c>
      <c r="H4756" t="s">
        <v>3856</v>
      </c>
      <c r="I4756">
        <v>175.47380000000001</v>
      </c>
      <c r="J4756">
        <v>4</v>
      </c>
    </row>
    <row r="4757" spans="1:10" x14ac:dyDescent="0.3">
      <c r="A4757" t="s">
        <v>3851</v>
      </c>
      <c r="B4757" t="s">
        <v>4105</v>
      </c>
      <c r="C4757" t="s">
        <v>3868</v>
      </c>
      <c r="D4757">
        <v>2022</v>
      </c>
      <c r="E4757" t="s">
        <v>3860</v>
      </c>
      <c r="F4757" t="s">
        <v>3861</v>
      </c>
      <c r="G4757" t="s">
        <v>36</v>
      </c>
      <c r="H4757" t="s">
        <v>3862</v>
      </c>
      <c r="I4757">
        <v>51.935000000000002</v>
      </c>
      <c r="J4757">
        <v>4</v>
      </c>
    </row>
    <row r="4758" spans="1:10" hidden="1" x14ac:dyDescent="0.3">
      <c r="A4758" t="s">
        <v>3857</v>
      </c>
      <c r="B4758" t="s">
        <v>5260</v>
      </c>
      <c r="C4758" t="s">
        <v>3853</v>
      </c>
      <c r="D4758">
        <v>2016</v>
      </c>
      <c r="E4758" t="s">
        <v>3865</v>
      </c>
      <c r="F4758" t="s">
        <v>3855</v>
      </c>
      <c r="G4758" t="s">
        <v>3866</v>
      </c>
      <c r="H4758" t="s">
        <v>3856</v>
      </c>
      <c r="I4758">
        <v>133.6284</v>
      </c>
      <c r="J4758">
        <v>4</v>
      </c>
    </row>
    <row r="4759" spans="1:10" hidden="1" x14ac:dyDescent="0.3">
      <c r="A4759" t="s">
        <v>3851</v>
      </c>
      <c r="B4759" t="s">
        <v>5092</v>
      </c>
      <c r="C4759" t="s">
        <v>3864</v>
      </c>
      <c r="D4759">
        <v>2014</v>
      </c>
      <c r="E4759" t="s">
        <v>3869</v>
      </c>
      <c r="F4759" t="s">
        <v>3861</v>
      </c>
      <c r="G4759" t="s">
        <v>17</v>
      </c>
      <c r="H4759" t="s">
        <v>3856</v>
      </c>
      <c r="I4759">
        <v>39.750599999999999</v>
      </c>
      <c r="J4759">
        <v>4</v>
      </c>
    </row>
    <row r="4760" spans="1:10" x14ac:dyDescent="0.3">
      <c r="A4760" t="s">
        <v>3857</v>
      </c>
      <c r="B4760" t="s">
        <v>5401</v>
      </c>
      <c r="C4760" t="s">
        <v>3834</v>
      </c>
      <c r="D4760">
        <v>2011</v>
      </c>
      <c r="E4760" t="s">
        <v>3877</v>
      </c>
      <c r="F4760" t="s">
        <v>3861</v>
      </c>
      <c r="G4760" t="s">
        <v>36</v>
      </c>
      <c r="H4760" t="s">
        <v>3878</v>
      </c>
      <c r="I4760">
        <v>156.72880000000001</v>
      </c>
      <c r="J4760">
        <v>4</v>
      </c>
    </row>
    <row r="4761" spans="1:10" hidden="1" x14ac:dyDescent="0.3">
      <c r="A4761" t="s">
        <v>3851</v>
      </c>
      <c r="B4761" t="s">
        <v>4937</v>
      </c>
      <c r="C4761" t="s">
        <v>3886</v>
      </c>
      <c r="D4761">
        <v>2017</v>
      </c>
      <c r="E4761" t="s">
        <v>3888</v>
      </c>
      <c r="F4761" t="s">
        <v>3873</v>
      </c>
      <c r="G4761" t="s">
        <v>3866</v>
      </c>
      <c r="H4761" t="s">
        <v>3856</v>
      </c>
      <c r="I4761">
        <v>34.755800000000001</v>
      </c>
      <c r="J4761">
        <v>4</v>
      </c>
    </row>
    <row r="4762" spans="1:10" hidden="1" x14ac:dyDescent="0.3">
      <c r="A4762" t="s">
        <v>3857</v>
      </c>
      <c r="B4762" t="s">
        <v>4875</v>
      </c>
      <c r="C4762" t="s">
        <v>3853</v>
      </c>
      <c r="D4762">
        <v>2014</v>
      </c>
      <c r="E4762" t="s">
        <v>3869</v>
      </c>
      <c r="F4762" t="s">
        <v>3861</v>
      </c>
      <c r="G4762" t="s">
        <v>17</v>
      </c>
      <c r="H4762" t="s">
        <v>3856</v>
      </c>
      <c r="I4762">
        <v>245.9144</v>
      </c>
      <c r="J4762">
        <v>4</v>
      </c>
    </row>
    <row r="4763" spans="1:10" hidden="1" x14ac:dyDescent="0.3">
      <c r="A4763" t="s">
        <v>3857</v>
      </c>
      <c r="B4763" t="s">
        <v>4075</v>
      </c>
      <c r="C4763" t="s">
        <v>3859</v>
      </c>
      <c r="D4763">
        <v>2014</v>
      </c>
      <c r="E4763" t="s">
        <v>3869</v>
      </c>
      <c r="F4763" t="s">
        <v>3861</v>
      </c>
      <c r="G4763" t="s">
        <v>17</v>
      </c>
      <c r="H4763" t="s">
        <v>3856</v>
      </c>
      <c r="I4763">
        <v>151.67080000000001</v>
      </c>
      <c r="J4763">
        <v>4</v>
      </c>
    </row>
    <row r="4764" spans="1:10" hidden="1" x14ac:dyDescent="0.3">
      <c r="A4764" t="s">
        <v>3857</v>
      </c>
      <c r="B4764" t="s">
        <v>5241</v>
      </c>
      <c r="C4764" t="s">
        <v>3886</v>
      </c>
      <c r="D4764">
        <v>2017</v>
      </c>
      <c r="E4764" t="s">
        <v>3888</v>
      </c>
      <c r="F4764" t="s">
        <v>3873</v>
      </c>
      <c r="G4764" t="s">
        <v>3866</v>
      </c>
      <c r="H4764" t="s">
        <v>3856</v>
      </c>
      <c r="I4764">
        <v>99.77</v>
      </c>
      <c r="J4764">
        <v>4</v>
      </c>
    </row>
    <row r="4765" spans="1:10" hidden="1" x14ac:dyDescent="0.3">
      <c r="A4765" t="s">
        <v>3857</v>
      </c>
      <c r="B4765" t="s">
        <v>4790</v>
      </c>
      <c r="C4765" t="s">
        <v>3886</v>
      </c>
      <c r="D4765">
        <v>2016</v>
      </c>
      <c r="E4765" t="s">
        <v>3865</v>
      </c>
      <c r="F4765" t="s">
        <v>3855</v>
      </c>
      <c r="G4765" t="s">
        <v>3866</v>
      </c>
      <c r="H4765" t="s">
        <v>3856</v>
      </c>
      <c r="I4765">
        <v>186.4556</v>
      </c>
      <c r="J4765">
        <v>4</v>
      </c>
    </row>
    <row r="4766" spans="1:10" hidden="1" x14ac:dyDescent="0.3">
      <c r="A4766" t="s">
        <v>3857</v>
      </c>
      <c r="B4766" t="s">
        <v>4077</v>
      </c>
      <c r="C4766" t="s">
        <v>3880</v>
      </c>
      <c r="D4766">
        <v>2014</v>
      </c>
      <c r="E4766" t="s">
        <v>3869</v>
      </c>
      <c r="F4766" t="s">
        <v>3861</v>
      </c>
      <c r="G4766" t="s">
        <v>17</v>
      </c>
      <c r="H4766" t="s">
        <v>3856</v>
      </c>
      <c r="I4766">
        <v>164.55260000000001</v>
      </c>
      <c r="J4766">
        <v>4</v>
      </c>
    </row>
    <row r="4767" spans="1:10" hidden="1" x14ac:dyDescent="0.3">
      <c r="A4767" t="s">
        <v>3857</v>
      </c>
      <c r="B4767" t="s">
        <v>4283</v>
      </c>
      <c r="C4767" t="s">
        <v>3853</v>
      </c>
      <c r="D4767">
        <v>2016</v>
      </c>
      <c r="E4767" t="s">
        <v>3865</v>
      </c>
      <c r="F4767" t="s">
        <v>3855</v>
      </c>
      <c r="G4767" t="s">
        <v>3866</v>
      </c>
      <c r="H4767" t="s">
        <v>3856</v>
      </c>
      <c r="I4767">
        <v>128.1652</v>
      </c>
      <c r="J4767">
        <v>4</v>
      </c>
    </row>
    <row r="4768" spans="1:10" hidden="1" x14ac:dyDescent="0.3">
      <c r="A4768" t="s">
        <v>3851</v>
      </c>
      <c r="B4768" t="s">
        <v>4194</v>
      </c>
      <c r="C4768" t="s">
        <v>3868</v>
      </c>
      <c r="D4768">
        <v>2018</v>
      </c>
      <c r="E4768" t="s">
        <v>3975</v>
      </c>
      <c r="F4768" t="s">
        <v>3855</v>
      </c>
      <c r="G4768" t="s">
        <v>3866</v>
      </c>
      <c r="H4768" t="s">
        <v>3878</v>
      </c>
      <c r="I4768">
        <v>88.417199999999994</v>
      </c>
      <c r="J4768">
        <v>4</v>
      </c>
    </row>
    <row r="4769" spans="1:10" x14ac:dyDescent="0.3">
      <c r="A4769" t="s">
        <v>3857</v>
      </c>
      <c r="B4769" t="s">
        <v>5125</v>
      </c>
      <c r="C4769" t="s">
        <v>3899</v>
      </c>
      <c r="D4769">
        <v>2011</v>
      </c>
      <c r="E4769" t="s">
        <v>3877</v>
      </c>
      <c r="F4769" t="s">
        <v>3861</v>
      </c>
      <c r="G4769" t="s">
        <v>36</v>
      </c>
      <c r="H4769" t="s">
        <v>3878</v>
      </c>
      <c r="I4769">
        <v>172.83959999999999</v>
      </c>
      <c r="J4769">
        <v>4</v>
      </c>
    </row>
    <row r="4770" spans="1:10" x14ac:dyDescent="0.3">
      <c r="A4770" t="s">
        <v>3857</v>
      </c>
      <c r="B4770" t="s">
        <v>5367</v>
      </c>
      <c r="C4770" t="s">
        <v>3932</v>
      </c>
      <c r="D4770">
        <v>2012</v>
      </c>
      <c r="E4770" t="s">
        <v>3854</v>
      </c>
      <c r="F4770" t="s">
        <v>3855</v>
      </c>
      <c r="G4770" t="s">
        <v>36</v>
      </c>
      <c r="H4770" t="s">
        <v>3856</v>
      </c>
      <c r="I4770">
        <v>105.128</v>
      </c>
      <c r="J4770">
        <v>4</v>
      </c>
    </row>
    <row r="4771" spans="1:10" x14ac:dyDescent="0.3">
      <c r="A4771" t="s">
        <v>3857</v>
      </c>
      <c r="B4771" t="s">
        <v>5354</v>
      </c>
      <c r="C4771" t="s">
        <v>3834</v>
      </c>
      <c r="D4771">
        <v>2012</v>
      </c>
      <c r="E4771" t="s">
        <v>3854</v>
      </c>
      <c r="F4771" t="s">
        <v>3855</v>
      </c>
      <c r="G4771" t="s">
        <v>36</v>
      </c>
      <c r="H4771" t="s">
        <v>3856</v>
      </c>
      <c r="I4771">
        <v>178.6002</v>
      </c>
      <c r="J4771">
        <v>4</v>
      </c>
    </row>
    <row r="4772" spans="1:10" x14ac:dyDescent="0.3">
      <c r="A4772" t="s">
        <v>3857</v>
      </c>
      <c r="B4772" t="s">
        <v>5362</v>
      </c>
      <c r="C4772" t="s">
        <v>3880</v>
      </c>
      <c r="D4772">
        <v>2012</v>
      </c>
      <c r="E4772" t="s">
        <v>3854</v>
      </c>
      <c r="F4772" t="s">
        <v>3855</v>
      </c>
      <c r="G4772" t="s">
        <v>36</v>
      </c>
      <c r="H4772" t="s">
        <v>3856</v>
      </c>
      <c r="I4772">
        <v>249.50659999999999</v>
      </c>
      <c r="J4772">
        <v>4</v>
      </c>
    </row>
    <row r="4773" spans="1:10" x14ac:dyDescent="0.3">
      <c r="A4773" t="s">
        <v>3857</v>
      </c>
      <c r="B4773" t="s">
        <v>5248</v>
      </c>
      <c r="C4773" t="s">
        <v>3880</v>
      </c>
      <c r="D4773">
        <v>2012</v>
      </c>
      <c r="E4773" t="s">
        <v>3854</v>
      </c>
      <c r="F4773" t="s">
        <v>3855</v>
      </c>
      <c r="G4773" t="s">
        <v>36</v>
      </c>
      <c r="H4773" t="s">
        <v>3856</v>
      </c>
      <c r="I4773">
        <v>122.873</v>
      </c>
      <c r="J4773">
        <v>4</v>
      </c>
    </row>
    <row r="4774" spans="1:10" x14ac:dyDescent="0.3">
      <c r="A4774" t="s">
        <v>3857</v>
      </c>
      <c r="B4774" t="s">
        <v>5087</v>
      </c>
      <c r="C4774" t="s">
        <v>3880</v>
      </c>
      <c r="D4774">
        <v>2012</v>
      </c>
      <c r="E4774" t="s">
        <v>3854</v>
      </c>
      <c r="F4774" t="s">
        <v>3855</v>
      </c>
      <c r="G4774" t="s">
        <v>36</v>
      </c>
      <c r="H4774" t="s">
        <v>3856</v>
      </c>
      <c r="I4774">
        <v>124.4046</v>
      </c>
      <c r="J4774">
        <v>4</v>
      </c>
    </row>
    <row r="4775" spans="1:10" x14ac:dyDescent="0.3">
      <c r="A4775" t="s">
        <v>3857</v>
      </c>
      <c r="B4775" t="s">
        <v>4277</v>
      </c>
      <c r="C4775" t="s">
        <v>3902</v>
      </c>
      <c r="D4775">
        <v>2012</v>
      </c>
      <c r="E4775" t="s">
        <v>3854</v>
      </c>
      <c r="F4775" t="s">
        <v>3855</v>
      </c>
      <c r="G4775" t="s">
        <v>36</v>
      </c>
      <c r="H4775" t="s">
        <v>3856</v>
      </c>
      <c r="I4775">
        <v>129.92840000000001</v>
      </c>
      <c r="J4775">
        <v>4</v>
      </c>
    </row>
    <row r="4776" spans="1:10" x14ac:dyDescent="0.3">
      <c r="A4776" t="s">
        <v>3857</v>
      </c>
      <c r="B4776" t="s">
        <v>4862</v>
      </c>
      <c r="C4776" t="s">
        <v>3886</v>
      </c>
      <c r="D4776">
        <v>2012</v>
      </c>
      <c r="E4776" t="s">
        <v>3854</v>
      </c>
      <c r="F4776" t="s">
        <v>3855</v>
      </c>
      <c r="G4776" t="s">
        <v>36</v>
      </c>
      <c r="H4776" t="s">
        <v>3856</v>
      </c>
      <c r="I4776">
        <v>157.66300000000001</v>
      </c>
      <c r="J4776">
        <v>4</v>
      </c>
    </row>
    <row r="4777" spans="1:10" x14ac:dyDescent="0.3">
      <c r="A4777" t="s">
        <v>3857</v>
      </c>
      <c r="B4777" t="s">
        <v>4377</v>
      </c>
      <c r="C4777" t="s">
        <v>3871</v>
      </c>
      <c r="D4777">
        <v>2012</v>
      </c>
      <c r="E4777" t="s">
        <v>3854</v>
      </c>
      <c r="F4777" t="s">
        <v>3855</v>
      </c>
      <c r="G4777" t="s">
        <v>36</v>
      </c>
      <c r="H4777" t="s">
        <v>3856</v>
      </c>
      <c r="I4777">
        <v>65.216800000000006</v>
      </c>
      <c r="J4777">
        <v>4</v>
      </c>
    </row>
    <row r="4778" spans="1:10" x14ac:dyDescent="0.3">
      <c r="A4778" t="s">
        <v>3851</v>
      </c>
      <c r="B4778" t="s">
        <v>4533</v>
      </c>
      <c r="C4778" t="s">
        <v>3911</v>
      </c>
      <c r="D4778">
        <v>2012</v>
      </c>
      <c r="E4778" t="s">
        <v>3854</v>
      </c>
      <c r="F4778" t="s">
        <v>3855</v>
      </c>
      <c r="G4778" t="s">
        <v>36</v>
      </c>
      <c r="H4778" t="s">
        <v>3856</v>
      </c>
      <c r="I4778">
        <v>181.22919999999999</v>
      </c>
      <c r="J4778">
        <v>4</v>
      </c>
    </row>
    <row r="4779" spans="1:10" x14ac:dyDescent="0.3">
      <c r="A4779" t="s">
        <v>3851</v>
      </c>
      <c r="B4779" t="s">
        <v>5324</v>
      </c>
      <c r="C4779" t="s">
        <v>3864</v>
      </c>
      <c r="D4779">
        <v>2012</v>
      </c>
      <c r="E4779" t="s">
        <v>3854</v>
      </c>
      <c r="F4779" t="s">
        <v>3855</v>
      </c>
      <c r="G4779" t="s">
        <v>36</v>
      </c>
      <c r="H4779" t="s">
        <v>3856</v>
      </c>
      <c r="I4779">
        <v>147.876</v>
      </c>
      <c r="J4779">
        <v>4</v>
      </c>
    </row>
    <row r="4780" spans="1:10" x14ac:dyDescent="0.3">
      <c r="A4780" t="s">
        <v>3851</v>
      </c>
      <c r="B4780" t="s">
        <v>4705</v>
      </c>
      <c r="C4780" t="s">
        <v>3853</v>
      </c>
      <c r="D4780">
        <v>2012</v>
      </c>
      <c r="E4780" t="s">
        <v>3854</v>
      </c>
      <c r="F4780" t="s">
        <v>3855</v>
      </c>
      <c r="G4780" t="s">
        <v>36</v>
      </c>
      <c r="H4780" t="s">
        <v>3856</v>
      </c>
      <c r="I4780">
        <v>191.65299999999999</v>
      </c>
      <c r="J4780">
        <v>4</v>
      </c>
    </row>
    <row r="4781" spans="1:10" x14ac:dyDescent="0.3">
      <c r="A4781" t="s">
        <v>3851</v>
      </c>
      <c r="B4781" t="s">
        <v>4793</v>
      </c>
      <c r="C4781" t="s">
        <v>3853</v>
      </c>
      <c r="D4781">
        <v>2012</v>
      </c>
      <c r="E4781" t="s">
        <v>3854</v>
      </c>
      <c r="F4781" t="s">
        <v>3855</v>
      </c>
      <c r="G4781" t="s">
        <v>36</v>
      </c>
      <c r="H4781" t="s">
        <v>3856</v>
      </c>
      <c r="I4781">
        <v>147.61019999999999</v>
      </c>
      <c r="J4781">
        <v>4</v>
      </c>
    </row>
    <row r="4782" spans="1:10" x14ac:dyDescent="0.3">
      <c r="A4782" t="s">
        <v>3851</v>
      </c>
      <c r="B4782" t="s">
        <v>4324</v>
      </c>
      <c r="C4782" t="s">
        <v>3886</v>
      </c>
      <c r="D4782">
        <v>2012</v>
      </c>
      <c r="E4782" t="s">
        <v>3854</v>
      </c>
      <c r="F4782" t="s">
        <v>3855</v>
      </c>
      <c r="G4782" t="s">
        <v>36</v>
      </c>
      <c r="H4782" t="s">
        <v>3856</v>
      </c>
      <c r="I4782">
        <v>90.051400000000001</v>
      </c>
      <c r="J4782">
        <v>4</v>
      </c>
    </row>
    <row r="4783" spans="1:10" x14ac:dyDescent="0.3">
      <c r="A4783" t="s">
        <v>3851</v>
      </c>
      <c r="B4783" t="s">
        <v>5409</v>
      </c>
      <c r="C4783" t="s">
        <v>3886</v>
      </c>
      <c r="D4783">
        <v>2012</v>
      </c>
      <c r="E4783" t="s">
        <v>3854</v>
      </c>
      <c r="F4783" t="s">
        <v>3855</v>
      </c>
      <c r="G4783" t="s">
        <v>36</v>
      </c>
      <c r="H4783" t="s">
        <v>3856</v>
      </c>
      <c r="I4783">
        <v>168.7158</v>
      </c>
      <c r="J4783">
        <v>4</v>
      </c>
    </row>
    <row r="4784" spans="1:10" x14ac:dyDescent="0.3">
      <c r="A4784" t="s">
        <v>3851</v>
      </c>
      <c r="B4784" t="s">
        <v>4572</v>
      </c>
      <c r="C4784" t="s">
        <v>3886</v>
      </c>
      <c r="D4784">
        <v>2012</v>
      </c>
      <c r="E4784" t="s">
        <v>3854</v>
      </c>
      <c r="F4784" t="s">
        <v>3855</v>
      </c>
      <c r="G4784" t="s">
        <v>36</v>
      </c>
      <c r="H4784" t="s">
        <v>3856</v>
      </c>
      <c r="I4784">
        <v>173.54220000000001</v>
      </c>
      <c r="J4784">
        <v>4</v>
      </c>
    </row>
    <row r="4785" spans="1:10" hidden="1" x14ac:dyDescent="0.3">
      <c r="A4785" t="s">
        <v>3857</v>
      </c>
      <c r="B4785" t="s">
        <v>4343</v>
      </c>
      <c r="C4785" t="s">
        <v>3864</v>
      </c>
      <c r="D4785">
        <v>2018</v>
      </c>
      <c r="E4785" t="s">
        <v>3975</v>
      </c>
      <c r="F4785" t="s">
        <v>3855</v>
      </c>
      <c r="G4785" t="s">
        <v>3866</v>
      </c>
      <c r="H4785" t="s">
        <v>3878</v>
      </c>
      <c r="I4785">
        <v>59.3536</v>
      </c>
      <c r="J4785">
        <v>4</v>
      </c>
    </row>
    <row r="4786" spans="1:10" hidden="1" x14ac:dyDescent="0.3">
      <c r="A4786" t="s">
        <v>3857</v>
      </c>
      <c r="B4786" t="s">
        <v>3916</v>
      </c>
      <c r="C4786" t="s">
        <v>3886</v>
      </c>
      <c r="D4786">
        <v>2018</v>
      </c>
      <c r="E4786" t="s">
        <v>3975</v>
      </c>
      <c r="F4786" t="s">
        <v>3855</v>
      </c>
      <c r="G4786" t="s">
        <v>3866</v>
      </c>
      <c r="H4786" t="s">
        <v>3878</v>
      </c>
      <c r="I4786">
        <v>173.80539999999999</v>
      </c>
      <c r="J4786">
        <v>4</v>
      </c>
    </row>
    <row r="4787" spans="1:10" hidden="1" x14ac:dyDescent="0.3">
      <c r="A4787" t="s">
        <v>3851</v>
      </c>
      <c r="B4787" t="s">
        <v>4722</v>
      </c>
      <c r="C4787" t="s">
        <v>3892</v>
      </c>
      <c r="D4787">
        <v>2018</v>
      </c>
      <c r="E4787" t="s">
        <v>3975</v>
      </c>
      <c r="F4787" t="s">
        <v>3855</v>
      </c>
      <c r="G4787" t="s">
        <v>3866</v>
      </c>
      <c r="H4787" t="s">
        <v>3878</v>
      </c>
      <c r="I4787">
        <v>98.2042</v>
      </c>
      <c r="J4787">
        <v>4</v>
      </c>
    </row>
    <row r="4788" spans="1:10" hidden="1" x14ac:dyDescent="0.3">
      <c r="A4788" t="s">
        <v>3851</v>
      </c>
      <c r="B4788" t="s">
        <v>5333</v>
      </c>
      <c r="C4788" t="s">
        <v>3871</v>
      </c>
      <c r="D4788">
        <v>2018</v>
      </c>
      <c r="E4788" t="s">
        <v>3975</v>
      </c>
      <c r="F4788" t="s">
        <v>3855</v>
      </c>
      <c r="G4788" t="s">
        <v>3866</v>
      </c>
      <c r="H4788" t="s">
        <v>3878</v>
      </c>
      <c r="I4788">
        <v>163.2868</v>
      </c>
      <c r="J4788">
        <v>4</v>
      </c>
    </row>
    <row r="4789" spans="1:10" hidden="1" x14ac:dyDescent="0.3">
      <c r="A4789" t="s">
        <v>3857</v>
      </c>
      <c r="B4789" t="s">
        <v>4368</v>
      </c>
      <c r="C4789" t="s">
        <v>3932</v>
      </c>
      <c r="D4789">
        <v>2016</v>
      </c>
      <c r="E4789" t="s">
        <v>3865</v>
      </c>
      <c r="F4789" t="s">
        <v>3855</v>
      </c>
      <c r="G4789" t="s">
        <v>3866</v>
      </c>
      <c r="H4789" t="s">
        <v>3856</v>
      </c>
      <c r="I4789">
        <v>158.8604</v>
      </c>
      <c r="J4789">
        <v>4</v>
      </c>
    </row>
    <row r="4790" spans="1:10" hidden="1" x14ac:dyDescent="0.3">
      <c r="A4790" t="s">
        <v>3857</v>
      </c>
      <c r="B4790" t="s">
        <v>4784</v>
      </c>
      <c r="C4790" t="s">
        <v>3864</v>
      </c>
      <c r="D4790">
        <v>2016</v>
      </c>
      <c r="E4790" t="s">
        <v>3865</v>
      </c>
      <c r="F4790" t="s">
        <v>3855</v>
      </c>
      <c r="G4790" t="s">
        <v>3866</v>
      </c>
      <c r="H4790" t="s">
        <v>3856</v>
      </c>
      <c r="I4790">
        <v>106.5622</v>
      </c>
      <c r="J4790">
        <v>4</v>
      </c>
    </row>
    <row r="4791" spans="1:10" hidden="1" x14ac:dyDescent="0.3">
      <c r="A4791" t="s">
        <v>3857</v>
      </c>
      <c r="B4791" t="s">
        <v>4130</v>
      </c>
      <c r="C4791" t="s">
        <v>3853</v>
      </c>
      <c r="D4791">
        <v>2016</v>
      </c>
      <c r="E4791" t="s">
        <v>3865</v>
      </c>
      <c r="F4791" t="s">
        <v>3855</v>
      </c>
      <c r="G4791" t="s">
        <v>3866</v>
      </c>
      <c r="H4791" t="s">
        <v>3856</v>
      </c>
      <c r="I4791">
        <v>117.1808</v>
      </c>
      <c r="J4791">
        <v>4</v>
      </c>
    </row>
    <row r="4792" spans="1:10" hidden="1" x14ac:dyDescent="0.3">
      <c r="A4792" t="s">
        <v>3857</v>
      </c>
      <c r="B4792" t="s">
        <v>4684</v>
      </c>
      <c r="C4792" t="s">
        <v>3853</v>
      </c>
      <c r="D4792">
        <v>2016</v>
      </c>
      <c r="E4792" t="s">
        <v>3865</v>
      </c>
      <c r="F4792" t="s">
        <v>3855</v>
      </c>
      <c r="G4792" t="s">
        <v>3866</v>
      </c>
      <c r="H4792" t="s">
        <v>3856</v>
      </c>
      <c r="I4792">
        <v>123.1414</v>
      </c>
      <c r="J4792">
        <v>4</v>
      </c>
    </row>
    <row r="4793" spans="1:10" hidden="1" x14ac:dyDescent="0.3">
      <c r="A4793" t="s">
        <v>3857</v>
      </c>
      <c r="B4793" t="s">
        <v>3898</v>
      </c>
      <c r="C4793" t="s">
        <v>3899</v>
      </c>
      <c r="D4793">
        <v>2016</v>
      </c>
      <c r="E4793" t="s">
        <v>3865</v>
      </c>
      <c r="F4793" t="s">
        <v>3855</v>
      </c>
      <c r="G4793" t="s">
        <v>3866</v>
      </c>
      <c r="H4793" t="s">
        <v>3856</v>
      </c>
      <c r="I4793">
        <v>179.166</v>
      </c>
      <c r="J4793">
        <v>4</v>
      </c>
    </row>
    <row r="4794" spans="1:10" hidden="1" x14ac:dyDescent="0.3">
      <c r="A4794" t="s">
        <v>3857</v>
      </c>
      <c r="B4794" t="s">
        <v>5119</v>
      </c>
      <c r="C4794" t="s">
        <v>3859</v>
      </c>
      <c r="D4794">
        <v>2016</v>
      </c>
      <c r="E4794" t="s">
        <v>3865</v>
      </c>
      <c r="F4794" t="s">
        <v>3855</v>
      </c>
      <c r="G4794" t="s">
        <v>3866</v>
      </c>
      <c r="H4794" t="s">
        <v>3856</v>
      </c>
      <c r="I4794">
        <v>148.83920000000001</v>
      </c>
      <c r="J4794">
        <v>4</v>
      </c>
    </row>
    <row r="4795" spans="1:10" hidden="1" x14ac:dyDescent="0.3">
      <c r="A4795" t="s">
        <v>3857</v>
      </c>
      <c r="B4795" t="s">
        <v>4591</v>
      </c>
      <c r="C4795" t="s">
        <v>3902</v>
      </c>
      <c r="D4795">
        <v>2016</v>
      </c>
      <c r="E4795" t="s">
        <v>3865</v>
      </c>
      <c r="F4795" t="s">
        <v>3855</v>
      </c>
      <c r="G4795" t="s">
        <v>3866</v>
      </c>
      <c r="H4795" t="s">
        <v>3856</v>
      </c>
      <c r="I4795">
        <v>41.048000000000002</v>
      </c>
      <c r="J4795">
        <v>4</v>
      </c>
    </row>
    <row r="4796" spans="1:10" hidden="1" x14ac:dyDescent="0.3">
      <c r="A4796" t="s">
        <v>3857</v>
      </c>
      <c r="B4796" t="s">
        <v>4837</v>
      </c>
      <c r="C4796" t="s">
        <v>3886</v>
      </c>
      <c r="D4796">
        <v>2016</v>
      </c>
      <c r="E4796" t="s">
        <v>3865</v>
      </c>
      <c r="F4796" t="s">
        <v>3855</v>
      </c>
      <c r="G4796" t="s">
        <v>3866</v>
      </c>
      <c r="H4796" t="s">
        <v>3856</v>
      </c>
      <c r="I4796">
        <v>94.712000000000003</v>
      </c>
      <c r="J4796">
        <v>4</v>
      </c>
    </row>
    <row r="4797" spans="1:10" hidden="1" x14ac:dyDescent="0.3">
      <c r="A4797" t="s">
        <v>3851</v>
      </c>
      <c r="B4797" t="s">
        <v>3972</v>
      </c>
      <c r="C4797" t="s">
        <v>3932</v>
      </c>
      <c r="D4797">
        <v>2016</v>
      </c>
      <c r="E4797" t="s">
        <v>3865</v>
      </c>
      <c r="F4797" t="s">
        <v>3855</v>
      </c>
      <c r="G4797" t="s">
        <v>3866</v>
      </c>
      <c r="H4797" t="s">
        <v>3856</v>
      </c>
      <c r="I4797">
        <v>76.232799999999997</v>
      </c>
      <c r="J4797">
        <v>4</v>
      </c>
    </row>
    <row r="4798" spans="1:10" hidden="1" x14ac:dyDescent="0.3">
      <c r="A4798" t="s">
        <v>3851</v>
      </c>
      <c r="B4798" t="s">
        <v>4406</v>
      </c>
      <c r="C4798" t="s">
        <v>3895</v>
      </c>
      <c r="D4798">
        <v>2016</v>
      </c>
      <c r="E4798" t="s">
        <v>3865</v>
      </c>
      <c r="F4798" t="s">
        <v>3855</v>
      </c>
      <c r="G4798" t="s">
        <v>3866</v>
      </c>
      <c r="H4798" t="s">
        <v>3856</v>
      </c>
      <c r="I4798">
        <v>228.20359999999999</v>
      </c>
      <c r="J4798">
        <v>4</v>
      </c>
    </row>
    <row r="4799" spans="1:10" hidden="1" x14ac:dyDescent="0.3">
      <c r="A4799" t="s">
        <v>3851</v>
      </c>
      <c r="B4799" t="s">
        <v>3992</v>
      </c>
      <c r="C4799" t="s">
        <v>3868</v>
      </c>
      <c r="D4799">
        <v>2016</v>
      </c>
      <c r="E4799" t="s">
        <v>3865</v>
      </c>
      <c r="F4799" t="s">
        <v>3855</v>
      </c>
      <c r="G4799" t="s">
        <v>3866</v>
      </c>
      <c r="H4799" t="s">
        <v>3856</v>
      </c>
      <c r="I4799">
        <v>107.4622</v>
      </c>
      <c r="J4799">
        <v>4</v>
      </c>
    </row>
    <row r="4800" spans="1:10" hidden="1" x14ac:dyDescent="0.3">
      <c r="A4800" t="s">
        <v>3851</v>
      </c>
      <c r="B4800" t="s">
        <v>5323</v>
      </c>
      <c r="C4800" t="s">
        <v>3864</v>
      </c>
      <c r="D4800">
        <v>2016</v>
      </c>
      <c r="E4800" t="s">
        <v>3865</v>
      </c>
      <c r="F4800" t="s">
        <v>3855</v>
      </c>
      <c r="G4800" t="s">
        <v>3866</v>
      </c>
      <c r="H4800" t="s">
        <v>3856</v>
      </c>
      <c r="I4800">
        <v>245.81440000000001</v>
      </c>
      <c r="J4800">
        <v>4</v>
      </c>
    </row>
    <row r="4801" spans="1:10" hidden="1" x14ac:dyDescent="0.3">
      <c r="A4801" t="s">
        <v>3851</v>
      </c>
      <c r="B4801" t="s">
        <v>4699</v>
      </c>
      <c r="C4801" t="s">
        <v>3864</v>
      </c>
      <c r="D4801">
        <v>2016</v>
      </c>
      <c r="E4801" t="s">
        <v>3865</v>
      </c>
      <c r="F4801" t="s">
        <v>3855</v>
      </c>
      <c r="G4801" t="s">
        <v>3866</v>
      </c>
      <c r="H4801" t="s">
        <v>3856</v>
      </c>
      <c r="I4801">
        <v>102.199</v>
      </c>
      <c r="J4801">
        <v>4</v>
      </c>
    </row>
    <row r="4802" spans="1:10" hidden="1" x14ac:dyDescent="0.3">
      <c r="A4802" t="s">
        <v>3851</v>
      </c>
      <c r="B4802" t="s">
        <v>5273</v>
      </c>
      <c r="C4802" t="s">
        <v>3864</v>
      </c>
      <c r="D4802">
        <v>2016</v>
      </c>
      <c r="E4802" t="s">
        <v>3865</v>
      </c>
      <c r="F4802" t="s">
        <v>3855</v>
      </c>
      <c r="G4802" t="s">
        <v>3866</v>
      </c>
      <c r="H4802" t="s">
        <v>3856</v>
      </c>
      <c r="I4802">
        <v>127.4362</v>
      </c>
      <c r="J4802">
        <v>4</v>
      </c>
    </row>
    <row r="4803" spans="1:10" hidden="1" x14ac:dyDescent="0.3">
      <c r="A4803" t="s">
        <v>3851</v>
      </c>
      <c r="B4803" t="s">
        <v>4977</v>
      </c>
      <c r="C4803" t="s">
        <v>3853</v>
      </c>
      <c r="D4803">
        <v>2016</v>
      </c>
      <c r="E4803" t="s">
        <v>3865</v>
      </c>
      <c r="F4803" t="s">
        <v>3855</v>
      </c>
      <c r="G4803" t="s">
        <v>3866</v>
      </c>
      <c r="H4803" t="s">
        <v>3856</v>
      </c>
      <c r="I4803">
        <v>248.60919999999999</v>
      </c>
      <c r="J4803">
        <v>4</v>
      </c>
    </row>
    <row r="4804" spans="1:10" hidden="1" x14ac:dyDescent="0.3">
      <c r="A4804" t="s">
        <v>3851</v>
      </c>
      <c r="B4804" t="s">
        <v>5410</v>
      </c>
      <c r="C4804" t="s">
        <v>3886</v>
      </c>
      <c r="D4804">
        <v>2016</v>
      </c>
      <c r="E4804" t="s">
        <v>3865</v>
      </c>
      <c r="F4804" t="s">
        <v>3855</v>
      </c>
      <c r="G4804" t="s">
        <v>3866</v>
      </c>
      <c r="H4804" t="s">
        <v>3856</v>
      </c>
      <c r="I4804">
        <v>156.19720000000001</v>
      </c>
      <c r="J4804">
        <v>4</v>
      </c>
    </row>
    <row r="4805" spans="1:10" x14ac:dyDescent="0.3">
      <c r="A4805" t="s">
        <v>3857</v>
      </c>
      <c r="B4805" t="s">
        <v>4916</v>
      </c>
      <c r="C4805" t="s">
        <v>3853</v>
      </c>
      <c r="D4805">
        <v>2015</v>
      </c>
      <c r="E4805" t="s">
        <v>3872</v>
      </c>
      <c r="F4805" t="s">
        <v>3873</v>
      </c>
      <c r="G4805" t="s">
        <v>36</v>
      </c>
      <c r="H4805" t="s">
        <v>3856</v>
      </c>
      <c r="I4805">
        <v>64.751000000000005</v>
      </c>
      <c r="J4805">
        <v>4</v>
      </c>
    </row>
    <row r="4806" spans="1:10" x14ac:dyDescent="0.3">
      <c r="A4806" t="s">
        <v>3857</v>
      </c>
      <c r="B4806" t="s">
        <v>3938</v>
      </c>
      <c r="C4806" t="s">
        <v>3864</v>
      </c>
      <c r="D4806">
        <v>2015</v>
      </c>
      <c r="E4806" t="s">
        <v>3872</v>
      </c>
      <c r="F4806" t="s">
        <v>3873</v>
      </c>
      <c r="G4806" t="s">
        <v>36</v>
      </c>
      <c r="H4806" t="s">
        <v>3856</v>
      </c>
      <c r="I4806">
        <v>65.216800000000006</v>
      </c>
      <c r="J4806">
        <v>4</v>
      </c>
    </row>
    <row r="4807" spans="1:10" x14ac:dyDescent="0.3">
      <c r="A4807" t="s">
        <v>3857</v>
      </c>
      <c r="B4807" t="s">
        <v>4917</v>
      </c>
      <c r="C4807" t="s">
        <v>3853</v>
      </c>
      <c r="D4807">
        <v>2015</v>
      </c>
      <c r="E4807" t="s">
        <v>3872</v>
      </c>
      <c r="F4807" t="s">
        <v>3873</v>
      </c>
      <c r="G4807" t="s">
        <v>36</v>
      </c>
      <c r="H4807" t="s">
        <v>3856</v>
      </c>
      <c r="I4807">
        <v>210.49019999999999</v>
      </c>
      <c r="J4807">
        <v>4</v>
      </c>
    </row>
    <row r="4808" spans="1:10" x14ac:dyDescent="0.3">
      <c r="A4808" t="s">
        <v>3857</v>
      </c>
      <c r="B4808" t="s">
        <v>4918</v>
      </c>
      <c r="C4808" t="s">
        <v>3853</v>
      </c>
      <c r="D4808">
        <v>2015</v>
      </c>
      <c r="E4808" t="s">
        <v>3872</v>
      </c>
      <c r="F4808" t="s">
        <v>3873</v>
      </c>
      <c r="G4808" t="s">
        <v>36</v>
      </c>
      <c r="H4808" t="s">
        <v>3856</v>
      </c>
      <c r="I4808">
        <v>181.5292</v>
      </c>
      <c r="J4808">
        <v>4</v>
      </c>
    </row>
    <row r="4809" spans="1:10" x14ac:dyDescent="0.3">
      <c r="A4809" t="s">
        <v>3857</v>
      </c>
      <c r="B4809" t="s">
        <v>5073</v>
      </c>
      <c r="C4809" t="s">
        <v>3853</v>
      </c>
      <c r="D4809">
        <v>2015</v>
      </c>
      <c r="E4809" t="s">
        <v>3872</v>
      </c>
      <c r="F4809" t="s">
        <v>3873</v>
      </c>
      <c r="G4809" t="s">
        <v>36</v>
      </c>
      <c r="H4809" t="s">
        <v>3856</v>
      </c>
      <c r="I4809">
        <v>187.953</v>
      </c>
      <c r="J4809">
        <v>4</v>
      </c>
    </row>
    <row r="4810" spans="1:10" x14ac:dyDescent="0.3">
      <c r="A4810" t="s">
        <v>3857</v>
      </c>
      <c r="B4810" t="s">
        <v>3942</v>
      </c>
      <c r="C4810" t="s">
        <v>3853</v>
      </c>
      <c r="D4810">
        <v>2015</v>
      </c>
      <c r="E4810" t="s">
        <v>3872</v>
      </c>
      <c r="F4810" t="s">
        <v>3873</v>
      </c>
      <c r="G4810" t="s">
        <v>36</v>
      </c>
      <c r="H4810" t="s">
        <v>3856</v>
      </c>
      <c r="I4810">
        <v>114.15179999999999</v>
      </c>
      <c r="J4810">
        <v>4</v>
      </c>
    </row>
    <row r="4811" spans="1:10" hidden="1" x14ac:dyDescent="0.3">
      <c r="A4811" t="s">
        <v>3857</v>
      </c>
      <c r="B4811" t="s">
        <v>5234</v>
      </c>
      <c r="C4811" t="s">
        <v>3871</v>
      </c>
      <c r="D4811">
        <v>2015</v>
      </c>
      <c r="E4811" t="s">
        <v>3872</v>
      </c>
      <c r="F4811" t="s">
        <v>3873</v>
      </c>
      <c r="G4811" t="s">
        <v>3866</v>
      </c>
      <c r="H4811" t="s">
        <v>3856</v>
      </c>
      <c r="I4811">
        <v>73.9696</v>
      </c>
      <c r="J4811">
        <v>4</v>
      </c>
    </row>
    <row r="4812" spans="1:10" hidden="1" x14ac:dyDescent="0.3">
      <c r="A4812" t="s">
        <v>3857</v>
      </c>
      <c r="B4812" t="s">
        <v>4405</v>
      </c>
      <c r="C4812" t="s">
        <v>3871</v>
      </c>
      <c r="D4812">
        <v>2015</v>
      </c>
      <c r="E4812" t="s">
        <v>3872</v>
      </c>
      <c r="F4812" t="s">
        <v>3873</v>
      </c>
      <c r="G4812" t="s">
        <v>3866</v>
      </c>
      <c r="H4812" t="s">
        <v>3856</v>
      </c>
      <c r="I4812">
        <v>263.59100000000001</v>
      </c>
      <c r="J4812">
        <v>4</v>
      </c>
    </row>
    <row r="4813" spans="1:10" hidden="1" x14ac:dyDescent="0.3">
      <c r="A4813" t="s">
        <v>3857</v>
      </c>
      <c r="B4813" t="s">
        <v>4679</v>
      </c>
      <c r="C4813" t="s">
        <v>3895</v>
      </c>
      <c r="D4813">
        <v>2020</v>
      </c>
      <c r="E4813" t="s">
        <v>3875</v>
      </c>
      <c r="F4813" t="s">
        <v>3873</v>
      </c>
      <c r="G4813" t="s">
        <v>3866</v>
      </c>
      <c r="H4813" t="s">
        <v>3856</v>
      </c>
      <c r="I4813">
        <v>64.682599999999994</v>
      </c>
      <c r="J4813">
        <v>4</v>
      </c>
    </row>
    <row r="4814" spans="1:10" hidden="1" x14ac:dyDescent="0.3">
      <c r="A4814" t="s">
        <v>3857</v>
      </c>
      <c r="B4814" t="s">
        <v>4979</v>
      </c>
      <c r="C4814" t="s">
        <v>3868</v>
      </c>
      <c r="D4814">
        <v>2020</v>
      </c>
      <c r="E4814" t="s">
        <v>3875</v>
      </c>
      <c r="F4814" t="s">
        <v>3873</v>
      </c>
      <c r="G4814" t="s">
        <v>3866</v>
      </c>
      <c r="H4814" t="s">
        <v>3856</v>
      </c>
      <c r="I4814">
        <v>92.414599999999993</v>
      </c>
      <c r="J4814">
        <v>4</v>
      </c>
    </row>
    <row r="4815" spans="1:10" hidden="1" x14ac:dyDescent="0.3">
      <c r="A4815" t="s">
        <v>3857</v>
      </c>
      <c r="B4815" t="s">
        <v>4681</v>
      </c>
      <c r="C4815" t="s">
        <v>3868</v>
      </c>
      <c r="D4815">
        <v>2020</v>
      </c>
      <c r="E4815" t="s">
        <v>3875</v>
      </c>
      <c r="F4815" t="s">
        <v>3873</v>
      </c>
      <c r="G4815" t="s">
        <v>3866</v>
      </c>
      <c r="H4815" t="s">
        <v>3856</v>
      </c>
      <c r="I4815">
        <v>151.934</v>
      </c>
      <c r="J4815">
        <v>4</v>
      </c>
    </row>
    <row r="4816" spans="1:10" hidden="1" x14ac:dyDescent="0.3">
      <c r="A4816" t="s">
        <v>3857</v>
      </c>
      <c r="B4816" t="s">
        <v>4002</v>
      </c>
      <c r="C4816" t="s">
        <v>3868</v>
      </c>
      <c r="D4816">
        <v>2020</v>
      </c>
      <c r="E4816" t="s">
        <v>3875</v>
      </c>
      <c r="F4816" t="s">
        <v>3873</v>
      </c>
      <c r="G4816" t="s">
        <v>3866</v>
      </c>
      <c r="H4816" t="s">
        <v>3856</v>
      </c>
      <c r="I4816">
        <v>208.2638</v>
      </c>
      <c r="J4816">
        <v>4</v>
      </c>
    </row>
    <row r="4817" spans="1:10" hidden="1" x14ac:dyDescent="0.3">
      <c r="A4817" t="s">
        <v>3857</v>
      </c>
      <c r="B4817" t="s">
        <v>4046</v>
      </c>
      <c r="C4817" t="s">
        <v>3853</v>
      </c>
      <c r="D4817">
        <v>2020</v>
      </c>
      <c r="E4817" t="s">
        <v>3875</v>
      </c>
      <c r="F4817" t="s">
        <v>3873</v>
      </c>
      <c r="G4817" t="s">
        <v>3866</v>
      </c>
      <c r="H4817" t="s">
        <v>3856</v>
      </c>
      <c r="I4817">
        <v>232.69579999999999</v>
      </c>
      <c r="J4817">
        <v>4</v>
      </c>
    </row>
    <row r="4818" spans="1:10" hidden="1" x14ac:dyDescent="0.3">
      <c r="A4818" t="s">
        <v>3857</v>
      </c>
      <c r="B4818" t="s">
        <v>5389</v>
      </c>
      <c r="C4818" t="s">
        <v>3899</v>
      </c>
      <c r="D4818">
        <v>2020</v>
      </c>
      <c r="E4818" t="s">
        <v>3875</v>
      </c>
      <c r="F4818" t="s">
        <v>3873</v>
      </c>
      <c r="G4818" t="s">
        <v>3866</v>
      </c>
      <c r="H4818" t="s">
        <v>3856</v>
      </c>
      <c r="I4818">
        <v>47.305999999999997</v>
      </c>
      <c r="J4818">
        <v>4</v>
      </c>
    </row>
    <row r="4819" spans="1:10" hidden="1" x14ac:dyDescent="0.3">
      <c r="A4819" t="s">
        <v>3857</v>
      </c>
      <c r="B4819" t="s">
        <v>4214</v>
      </c>
      <c r="C4819" t="s">
        <v>3859</v>
      </c>
      <c r="D4819">
        <v>2020</v>
      </c>
      <c r="E4819" t="s">
        <v>3875</v>
      </c>
      <c r="F4819" t="s">
        <v>3873</v>
      </c>
      <c r="G4819" t="s">
        <v>3866</v>
      </c>
      <c r="H4819" t="s">
        <v>3856</v>
      </c>
      <c r="I4819">
        <v>126.2336</v>
      </c>
      <c r="J4819">
        <v>4</v>
      </c>
    </row>
    <row r="4820" spans="1:10" hidden="1" x14ac:dyDescent="0.3">
      <c r="A4820" t="s">
        <v>3857</v>
      </c>
      <c r="B4820" t="s">
        <v>4829</v>
      </c>
      <c r="C4820" t="s">
        <v>3859</v>
      </c>
      <c r="D4820">
        <v>2020</v>
      </c>
      <c r="E4820" t="s">
        <v>3875</v>
      </c>
      <c r="F4820" t="s">
        <v>3873</v>
      </c>
      <c r="G4820" t="s">
        <v>3866</v>
      </c>
      <c r="H4820" t="s">
        <v>3856</v>
      </c>
      <c r="I4820">
        <v>99.304199999999994</v>
      </c>
      <c r="J4820">
        <v>4</v>
      </c>
    </row>
    <row r="4821" spans="1:10" hidden="1" x14ac:dyDescent="0.3">
      <c r="A4821" t="s">
        <v>3857</v>
      </c>
      <c r="B4821" t="s">
        <v>4658</v>
      </c>
      <c r="C4821" t="s">
        <v>3880</v>
      </c>
      <c r="D4821">
        <v>2020</v>
      </c>
      <c r="E4821" t="s">
        <v>3875</v>
      </c>
      <c r="F4821" t="s">
        <v>3873</v>
      </c>
      <c r="G4821" t="s">
        <v>3866</v>
      </c>
      <c r="H4821" t="s">
        <v>3856</v>
      </c>
      <c r="I4821">
        <v>86.488200000000006</v>
      </c>
      <c r="J4821">
        <v>4</v>
      </c>
    </row>
    <row r="4822" spans="1:10" hidden="1" x14ac:dyDescent="0.3">
      <c r="A4822" t="s">
        <v>3857</v>
      </c>
      <c r="B4822" t="s">
        <v>4137</v>
      </c>
      <c r="C4822" t="s">
        <v>3880</v>
      </c>
      <c r="D4822">
        <v>2020</v>
      </c>
      <c r="E4822" t="s">
        <v>3875</v>
      </c>
      <c r="F4822" t="s">
        <v>3873</v>
      </c>
      <c r="G4822" t="s">
        <v>17</v>
      </c>
      <c r="H4822" t="s">
        <v>3856</v>
      </c>
      <c r="I4822">
        <v>140.5496</v>
      </c>
      <c r="J4822">
        <v>4</v>
      </c>
    </row>
    <row r="4823" spans="1:10" hidden="1" x14ac:dyDescent="0.3">
      <c r="A4823" t="s">
        <v>3857</v>
      </c>
      <c r="B4823" t="s">
        <v>5008</v>
      </c>
      <c r="C4823" t="s">
        <v>3880</v>
      </c>
      <c r="D4823">
        <v>2020</v>
      </c>
      <c r="E4823" t="s">
        <v>3875</v>
      </c>
      <c r="F4823" t="s">
        <v>3873</v>
      </c>
      <c r="G4823" t="s">
        <v>17</v>
      </c>
      <c r="H4823" t="s">
        <v>3856</v>
      </c>
      <c r="I4823">
        <v>193.11619999999999</v>
      </c>
      <c r="J4823">
        <v>4</v>
      </c>
    </row>
    <row r="4824" spans="1:10" hidden="1" x14ac:dyDescent="0.3">
      <c r="A4824" t="s">
        <v>3857</v>
      </c>
      <c r="B4824" t="s">
        <v>4476</v>
      </c>
      <c r="C4824" t="s">
        <v>3902</v>
      </c>
      <c r="D4824">
        <v>2020</v>
      </c>
      <c r="E4824" t="s">
        <v>3875</v>
      </c>
      <c r="F4824" t="s">
        <v>3873</v>
      </c>
      <c r="G4824" t="s">
        <v>17</v>
      </c>
      <c r="H4824" t="s">
        <v>3856</v>
      </c>
      <c r="I4824">
        <v>185.26079999999999</v>
      </c>
      <c r="J4824">
        <v>4</v>
      </c>
    </row>
    <row r="4825" spans="1:10" hidden="1" x14ac:dyDescent="0.3">
      <c r="A4825" t="s">
        <v>3857</v>
      </c>
      <c r="B4825" t="s">
        <v>4015</v>
      </c>
      <c r="C4825" t="s">
        <v>3886</v>
      </c>
      <c r="D4825">
        <v>2020</v>
      </c>
      <c r="E4825" t="s">
        <v>3875</v>
      </c>
      <c r="F4825" t="s">
        <v>3873</v>
      </c>
      <c r="G4825" t="s">
        <v>17</v>
      </c>
      <c r="H4825" t="s">
        <v>3856</v>
      </c>
      <c r="I4825">
        <v>123.7072</v>
      </c>
      <c r="J4825">
        <v>4</v>
      </c>
    </row>
    <row r="4826" spans="1:10" hidden="1" x14ac:dyDescent="0.3">
      <c r="A4826" t="s">
        <v>3857</v>
      </c>
      <c r="B4826" t="s">
        <v>5193</v>
      </c>
      <c r="C4826" t="s">
        <v>3871</v>
      </c>
      <c r="D4826">
        <v>2020</v>
      </c>
      <c r="E4826" t="s">
        <v>3875</v>
      </c>
      <c r="F4826" t="s">
        <v>3873</v>
      </c>
      <c r="G4826" t="s">
        <v>17</v>
      </c>
      <c r="H4826" t="s">
        <v>3856</v>
      </c>
      <c r="I4826">
        <v>150.4024</v>
      </c>
      <c r="J4826">
        <v>4</v>
      </c>
    </row>
    <row r="4827" spans="1:10" hidden="1" x14ac:dyDescent="0.3">
      <c r="A4827" t="s">
        <v>3851</v>
      </c>
      <c r="B4827" t="s">
        <v>4108</v>
      </c>
      <c r="C4827" t="s">
        <v>3853</v>
      </c>
      <c r="D4827">
        <v>2015</v>
      </c>
      <c r="E4827" t="s">
        <v>3872</v>
      </c>
      <c r="F4827" t="s">
        <v>3873</v>
      </c>
      <c r="G4827" t="s">
        <v>17</v>
      </c>
      <c r="H4827" t="s">
        <v>3856</v>
      </c>
      <c r="I4827">
        <v>170.54220000000001</v>
      </c>
      <c r="J4827">
        <v>4</v>
      </c>
    </row>
    <row r="4828" spans="1:10" hidden="1" x14ac:dyDescent="0.3">
      <c r="A4828" t="s">
        <v>3851</v>
      </c>
      <c r="B4828" t="s">
        <v>4418</v>
      </c>
      <c r="C4828" t="s">
        <v>3853</v>
      </c>
      <c r="D4828">
        <v>2015</v>
      </c>
      <c r="E4828" t="s">
        <v>3872</v>
      </c>
      <c r="F4828" t="s">
        <v>3873</v>
      </c>
      <c r="G4828" t="s">
        <v>17</v>
      </c>
      <c r="H4828" t="s">
        <v>3856</v>
      </c>
      <c r="I4828">
        <v>56.0246</v>
      </c>
      <c r="J4828">
        <v>4</v>
      </c>
    </row>
    <row r="4829" spans="1:10" hidden="1" x14ac:dyDescent="0.3">
      <c r="A4829" t="s">
        <v>3851</v>
      </c>
      <c r="B4829" t="s">
        <v>3970</v>
      </c>
      <c r="C4829" t="s">
        <v>3886</v>
      </c>
      <c r="D4829">
        <v>2015</v>
      </c>
      <c r="E4829" t="s">
        <v>3872</v>
      </c>
      <c r="F4829" t="s">
        <v>3873</v>
      </c>
      <c r="G4829" t="s">
        <v>17</v>
      </c>
      <c r="H4829" t="s">
        <v>3856</v>
      </c>
      <c r="I4829">
        <v>58.7562</v>
      </c>
      <c r="J4829">
        <v>4</v>
      </c>
    </row>
    <row r="4830" spans="1:10" hidden="1" x14ac:dyDescent="0.3">
      <c r="A4830" t="s">
        <v>3851</v>
      </c>
      <c r="B4830" t="s">
        <v>5001</v>
      </c>
      <c r="C4830" t="s">
        <v>3871</v>
      </c>
      <c r="D4830">
        <v>2015</v>
      </c>
      <c r="E4830" t="s">
        <v>3872</v>
      </c>
      <c r="F4830" t="s">
        <v>3873</v>
      </c>
      <c r="G4830" t="s">
        <v>17</v>
      </c>
      <c r="H4830" t="s">
        <v>3856</v>
      </c>
      <c r="I4830">
        <v>123.33880000000001</v>
      </c>
      <c r="J4830">
        <v>4</v>
      </c>
    </row>
    <row r="4831" spans="1:10" hidden="1" x14ac:dyDescent="0.3">
      <c r="A4831" t="s">
        <v>3851</v>
      </c>
      <c r="B4831" t="s">
        <v>5274</v>
      </c>
      <c r="C4831" t="s">
        <v>3996</v>
      </c>
      <c r="D4831">
        <v>2015</v>
      </c>
      <c r="E4831" t="s">
        <v>3872</v>
      </c>
      <c r="F4831" t="s">
        <v>3873</v>
      </c>
      <c r="G4831" t="s">
        <v>17</v>
      </c>
      <c r="H4831" t="s">
        <v>3856</v>
      </c>
      <c r="I4831">
        <v>60.290399999999998</v>
      </c>
      <c r="J4831">
        <v>4</v>
      </c>
    </row>
    <row r="4832" spans="1:10" hidden="1" x14ac:dyDescent="0.3">
      <c r="A4832" t="s">
        <v>3851</v>
      </c>
      <c r="B4832" t="s">
        <v>4547</v>
      </c>
      <c r="C4832" t="s">
        <v>3932</v>
      </c>
      <c r="D4832">
        <v>2020</v>
      </c>
      <c r="E4832" t="s">
        <v>3875</v>
      </c>
      <c r="F4832" t="s">
        <v>3873</v>
      </c>
      <c r="G4832" t="s">
        <v>17</v>
      </c>
      <c r="H4832" t="s">
        <v>3856</v>
      </c>
      <c r="I4832">
        <v>51.4666</v>
      </c>
      <c r="J4832">
        <v>4</v>
      </c>
    </row>
    <row r="4833" spans="1:10" hidden="1" x14ac:dyDescent="0.3">
      <c r="A4833" t="s">
        <v>3851</v>
      </c>
      <c r="B4833" t="s">
        <v>3926</v>
      </c>
      <c r="C4833" t="s">
        <v>3911</v>
      </c>
      <c r="D4833">
        <v>2020</v>
      </c>
      <c r="E4833" t="s">
        <v>3875</v>
      </c>
      <c r="F4833" t="s">
        <v>3873</v>
      </c>
      <c r="G4833" t="s">
        <v>17</v>
      </c>
      <c r="H4833" t="s">
        <v>3856</v>
      </c>
      <c r="I4833">
        <v>151.76820000000001</v>
      </c>
      <c r="J4833">
        <v>4</v>
      </c>
    </row>
    <row r="4834" spans="1:10" hidden="1" x14ac:dyDescent="0.3">
      <c r="A4834" t="s">
        <v>3851</v>
      </c>
      <c r="B4834" t="s">
        <v>5204</v>
      </c>
      <c r="C4834" t="s">
        <v>3864</v>
      </c>
      <c r="D4834">
        <v>2020</v>
      </c>
      <c r="E4834" t="s">
        <v>3875</v>
      </c>
      <c r="F4834" t="s">
        <v>3873</v>
      </c>
      <c r="G4834" t="s">
        <v>17</v>
      </c>
      <c r="H4834" t="s">
        <v>3856</v>
      </c>
      <c r="I4834">
        <v>81.727599999999995</v>
      </c>
      <c r="J4834">
        <v>4</v>
      </c>
    </row>
    <row r="4835" spans="1:10" hidden="1" x14ac:dyDescent="0.3">
      <c r="A4835" t="s">
        <v>3851</v>
      </c>
      <c r="B4835" t="s">
        <v>5331</v>
      </c>
      <c r="C4835" t="s">
        <v>3864</v>
      </c>
      <c r="D4835">
        <v>2020</v>
      </c>
      <c r="E4835" t="s">
        <v>3875</v>
      </c>
      <c r="F4835" t="s">
        <v>3873</v>
      </c>
      <c r="G4835" t="s">
        <v>17</v>
      </c>
      <c r="H4835" t="s">
        <v>3856</v>
      </c>
      <c r="I4835">
        <v>228.601</v>
      </c>
      <c r="J4835">
        <v>4</v>
      </c>
    </row>
    <row r="4836" spans="1:10" x14ac:dyDescent="0.3">
      <c r="A4836" t="s">
        <v>3851</v>
      </c>
      <c r="B4836" t="s">
        <v>4700</v>
      </c>
      <c r="C4836" t="s">
        <v>3853</v>
      </c>
      <c r="D4836">
        <v>2020</v>
      </c>
      <c r="E4836" t="s">
        <v>3875</v>
      </c>
      <c r="F4836" t="s">
        <v>3873</v>
      </c>
      <c r="G4836" t="s">
        <v>36</v>
      </c>
      <c r="H4836" t="s">
        <v>3856</v>
      </c>
      <c r="I4836">
        <v>63.253599999999999</v>
      </c>
      <c r="J4836">
        <v>4</v>
      </c>
    </row>
    <row r="4837" spans="1:10" x14ac:dyDescent="0.3">
      <c r="A4837" t="s">
        <v>3851</v>
      </c>
      <c r="B4837" t="s">
        <v>4436</v>
      </c>
      <c r="C4837" t="s">
        <v>3892</v>
      </c>
      <c r="D4837">
        <v>2020</v>
      </c>
      <c r="E4837" t="s">
        <v>3875</v>
      </c>
      <c r="F4837" t="s">
        <v>3873</v>
      </c>
      <c r="G4837" t="s">
        <v>36</v>
      </c>
      <c r="H4837" t="s">
        <v>3856</v>
      </c>
      <c r="I4837">
        <v>96.909400000000005</v>
      </c>
      <c r="J4837">
        <v>4</v>
      </c>
    </row>
    <row r="4838" spans="1:10" x14ac:dyDescent="0.3">
      <c r="A4838" t="s">
        <v>3857</v>
      </c>
      <c r="B4838" t="s">
        <v>4138</v>
      </c>
      <c r="C4838" t="s">
        <v>3880</v>
      </c>
      <c r="D4838">
        <v>2015</v>
      </c>
      <c r="E4838" t="s">
        <v>3872</v>
      </c>
      <c r="F4838" t="s">
        <v>3873</v>
      </c>
      <c r="G4838" t="s">
        <v>36</v>
      </c>
      <c r="H4838" t="s">
        <v>3856</v>
      </c>
      <c r="I4838">
        <v>109.69119999999999</v>
      </c>
      <c r="J4838">
        <v>4</v>
      </c>
    </row>
    <row r="4839" spans="1:10" x14ac:dyDescent="0.3">
      <c r="A4839" t="s">
        <v>3851</v>
      </c>
      <c r="B4839" t="s">
        <v>5198</v>
      </c>
      <c r="C4839" t="s">
        <v>3864</v>
      </c>
      <c r="D4839">
        <v>2015</v>
      </c>
      <c r="E4839" t="s">
        <v>3872</v>
      </c>
      <c r="F4839" t="s">
        <v>3873</v>
      </c>
      <c r="G4839" t="s">
        <v>36</v>
      </c>
      <c r="H4839" t="s">
        <v>3856</v>
      </c>
      <c r="I4839">
        <v>131.53100000000001</v>
      </c>
      <c r="J4839">
        <v>4</v>
      </c>
    </row>
    <row r="4840" spans="1:10" hidden="1" x14ac:dyDescent="0.3">
      <c r="A4840" t="s">
        <v>3857</v>
      </c>
      <c r="B4840" t="s">
        <v>5388</v>
      </c>
      <c r="C4840" t="s">
        <v>3932</v>
      </c>
      <c r="D4840">
        <v>2017</v>
      </c>
      <c r="E4840" t="s">
        <v>3888</v>
      </c>
      <c r="F4840" t="s">
        <v>3873</v>
      </c>
      <c r="G4840" t="s">
        <v>3866</v>
      </c>
      <c r="H4840" t="s">
        <v>3856</v>
      </c>
      <c r="I4840">
        <v>91.346199999999996</v>
      </c>
      <c r="J4840">
        <v>4</v>
      </c>
    </row>
    <row r="4841" spans="1:10" hidden="1" x14ac:dyDescent="0.3">
      <c r="A4841" t="s">
        <v>3857</v>
      </c>
      <c r="B4841" t="s">
        <v>5226</v>
      </c>
      <c r="C4841" t="s">
        <v>3932</v>
      </c>
      <c r="D4841">
        <v>2017</v>
      </c>
      <c r="E4841" t="s">
        <v>3888</v>
      </c>
      <c r="F4841" t="s">
        <v>3873</v>
      </c>
      <c r="G4841" t="s">
        <v>3866</v>
      </c>
      <c r="H4841" t="s">
        <v>3856</v>
      </c>
      <c r="I4841">
        <v>104.33320000000001</v>
      </c>
      <c r="J4841">
        <v>4</v>
      </c>
    </row>
    <row r="4842" spans="1:10" hidden="1" x14ac:dyDescent="0.3">
      <c r="A4842" t="s">
        <v>3857</v>
      </c>
      <c r="B4842" t="s">
        <v>5218</v>
      </c>
      <c r="C4842" t="s">
        <v>3868</v>
      </c>
      <c r="D4842">
        <v>2017</v>
      </c>
      <c r="E4842" t="s">
        <v>3888</v>
      </c>
      <c r="F4842" t="s">
        <v>3873</v>
      </c>
      <c r="G4842" t="s">
        <v>3866</v>
      </c>
      <c r="H4842" t="s">
        <v>3856</v>
      </c>
      <c r="I4842">
        <v>153.4682</v>
      </c>
      <c r="J4842">
        <v>4</v>
      </c>
    </row>
    <row r="4843" spans="1:10" hidden="1" x14ac:dyDescent="0.3">
      <c r="A4843" t="s">
        <v>3857</v>
      </c>
      <c r="B4843" t="s">
        <v>4209</v>
      </c>
      <c r="C4843" t="s">
        <v>3864</v>
      </c>
      <c r="D4843">
        <v>2017</v>
      </c>
      <c r="E4843" t="s">
        <v>3888</v>
      </c>
      <c r="F4843" t="s">
        <v>3873</v>
      </c>
      <c r="G4843" t="s">
        <v>3866</v>
      </c>
      <c r="H4843" t="s">
        <v>3856</v>
      </c>
      <c r="I4843">
        <v>138.518</v>
      </c>
      <c r="J4843">
        <v>4</v>
      </c>
    </row>
    <row r="4844" spans="1:10" hidden="1" x14ac:dyDescent="0.3">
      <c r="A4844" t="s">
        <v>3857</v>
      </c>
      <c r="B4844" t="s">
        <v>4966</v>
      </c>
      <c r="C4844" t="s">
        <v>3853</v>
      </c>
      <c r="D4844">
        <v>2017</v>
      </c>
      <c r="E4844" t="s">
        <v>3888</v>
      </c>
      <c r="F4844" t="s">
        <v>3873</v>
      </c>
      <c r="G4844" t="s">
        <v>3866</v>
      </c>
      <c r="H4844" t="s">
        <v>3856</v>
      </c>
      <c r="I4844">
        <v>93.977800000000002</v>
      </c>
      <c r="J4844">
        <v>4</v>
      </c>
    </row>
    <row r="4845" spans="1:10" hidden="1" x14ac:dyDescent="0.3">
      <c r="A4845" t="s">
        <v>3857</v>
      </c>
      <c r="B4845" t="s">
        <v>4669</v>
      </c>
      <c r="C4845" t="s">
        <v>3902</v>
      </c>
      <c r="D4845">
        <v>2017</v>
      </c>
      <c r="E4845" t="s">
        <v>3888</v>
      </c>
      <c r="F4845" t="s">
        <v>3873</v>
      </c>
      <c r="G4845" t="s">
        <v>3866</v>
      </c>
      <c r="H4845" t="s">
        <v>3856</v>
      </c>
      <c r="I4845">
        <v>180.566</v>
      </c>
      <c r="J4845">
        <v>4</v>
      </c>
    </row>
    <row r="4846" spans="1:10" hidden="1" x14ac:dyDescent="0.3">
      <c r="A4846" t="s">
        <v>3857</v>
      </c>
      <c r="B4846" t="s">
        <v>4835</v>
      </c>
      <c r="C4846" t="s">
        <v>3902</v>
      </c>
      <c r="D4846">
        <v>2017</v>
      </c>
      <c r="E4846" t="s">
        <v>3888</v>
      </c>
      <c r="F4846" t="s">
        <v>3873</v>
      </c>
      <c r="G4846" t="s">
        <v>3866</v>
      </c>
      <c r="H4846" t="s">
        <v>3856</v>
      </c>
      <c r="I4846">
        <v>37.819000000000003</v>
      </c>
      <c r="J4846">
        <v>4</v>
      </c>
    </row>
    <row r="4847" spans="1:10" hidden="1" x14ac:dyDescent="0.3">
      <c r="A4847" t="s">
        <v>3857</v>
      </c>
      <c r="B4847" t="s">
        <v>4191</v>
      </c>
      <c r="C4847" t="s">
        <v>3886</v>
      </c>
      <c r="D4847">
        <v>2017</v>
      </c>
      <c r="E4847" t="s">
        <v>3888</v>
      </c>
      <c r="F4847" t="s">
        <v>3873</v>
      </c>
      <c r="G4847" t="s">
        <v>3866</v>
      </c>
      <c r="H4847" t="s">
        <v>3856</v>
      </c>
      <c r="I4847">
        <v>212.62180000000001</v>
      </c>
      <c r="J4847">
        <v>4</v>
      </c>
    </row>
    <row r="4848" spans="1:10" hidden="1" x14ac:dyDescent="0.3">
      <c r="A4848" t="s">
        <v>3857</v>
      </c>
      <c r="B4848" t="s">
        <v>3925</v>
      </c>
      <c r="C4848" t="s">
        <v>3886</v>
      </c>
      <c r="D4848">
        <v>2017</v>
      </c>
      <c r="E4848" t="s">
        <v>3888</v>
      </c>
      <c r="F4848" t="s">
        <v>3873</v>
      </c>
      <c r="G4848" t="s">
        <v>3866</v>
      </c>
      <c r="H4848" t="s">
        <v>3856</v>
      </c>
      <c r="I4848">
        <v>106.79640000000001</v>
      </c>
      <c r="J4848">
        <v>4</v>
      </c>
    </row>
    <row r="4849" spans="1:10" hidden="1" x14ac:dyDescent="0.3">
      <c r="A4849" t="s">
        <v>3857</v>
      </c>
      <c r="B4849" t="s">
        <v>4322</v>
      </c>
      <c r="C4849" t="s">
        <v>3886</v>
      </c>
      <c r="D4849">
        <v>2017</v>
      </c>
      <c r="E4849" t="s">
        <v>3888</v>
      </c>
      <c r="F4849" t="s">
        <v>3873</v>
      </c>
      <c r="G4849" t="s">
        <v>3866</v>
      </c>
      <c r="H4849" t="s">
        <v>3856</v>
      </c>
      <c r="I4849">
        <v>174.40539999999999</v>
      </c>
      <c r="J4849">
        <v>4</v>
      </c>
    </row>
    <row r="4850" spans="1:10" hidden="1" x14ac:dyDescent="0.3">
      <c r="A4850" t="s">
        <v>3857</v>
      </c>
      <c r="B4850" t="s">
        <v>5303</v>
      </c>
      <c r="C4850" t="s">
        <v>3871</v>
      </c>
      <c r="D4850">
        <v>2017</v>
      </c>
      <c r="E4850" t="s">
        <v>3888</v>
      </c>
      <c r="F4850" t="s">
        <v>3873</v>
      </c>
      <c r="G4850" t="s">
        <v>3866</v>
      </c>
      <c r="H4850" t="s">
        <v>3856</v>
      </c>
      <c r="I4850">
        <v>145.81280000000001</v>
      </c>
      <c r="J4850">
        <v>4</v>
      </c>
    </row>
    <row r="4851" spans="1:10" hidden="1" x14ac:dyDescent="0.3">
      <c r="A4851" t="s">
        <v>3857</v>
      </c>
      <c r="B4851" t="s">
        <v>5411</v>
      </c>
      <c r="C4851" t="s">
        <v>3996</v>
      </c>
      <c r="D4851">
        <v>2017</v>
      </c>
      <c r="E4851" t="s">
        <v>3888</v>
      </c>
      <c r="F4851" t="s">
        <v>3873</v>
      </c>
      <c r="G4851" t="s">
        <v>3866</v>
      </c>
      <c r="H4851" t="s">
        <v>3856</v>
      </c>
      <c r="I4851">
        <v>192.08199999999999</v>
      </c>
      <c r="J4851">
        <v>4</v>
      </c>
    </row>
    <row r="4852" spans="1:10" hidden="1" x14ac:dyDescent="0.3">
      <c r="A4852" t="s">
        <v>3857</v>
      </c>
      <c r="B4852" t="s">
        <v>4671</v>
      </c>
      <c r="C4852" t="s">
        <v>3996</v>
      </c>
      <c r="D4852">
        <v>2017</v>
      </c>
      <c r="E4852" t="s">
        <v>3888</v>
      </c>
      <c r="F4852" t="s">
        <v>3873</v>
      </c>
      <c r="G4852" t="s">
        <v>3866</v>
      </c>
      <c r="H4852" t="s">
        <v>3856</v>
      </c>
      <c r="I4852">
        <v>168.61580000000001</v>
      </c>
      <c r="J4852">
        <v>4</v>
      </c>
    </row>
    <row r="4853" spans="1:10" hidden="1" x14ac:dyDescent="0.3">
      <c r="A4853" t="s">
        <v>3857</v>
      </c>
      <c r="B4853" t="s">
        <v>4424</v>
      </c>
      <c r="C4853" t="s">
        <v>3996</v>
      </c>
      <c r="D4853">
        <v>2017</v>
      </c>
      <c r="E4853" t="s">
        <v>3888</v>
      </c>
      <c r="F4853" t="s">
        <v>3873</v>
      </c>
      <c r="G4853" t="s">
        <v>3866</v>
      </c>
      <c r="H4853" t="s">
        <v>3856</v>
      </c>
      <c r="I4853">
        <v>261.92520000000002</v>
      </c>
      <c r="J4853">
        <v>4</v>
      </c>
    </row>
    <row r="4854" spans="1:10" hidden="1" x14ac:dyDescent="0.3">
      <c r="A4854" t="s">
        <v>3851</v>
      </c>
      <c r="B4854" t="s">
        <v>4533</v>
      </c>
      <c r="C4854" t="s">
        <v>3911</v>
      </c>
      <c r="D4854">
        <v>2017</v>
      </c>
      <c r="E4854" t="s">
        <v>3888</v>
      </c>
      <c r="F4854" t="s">
        <v>3873</v>
      </c>
      <c r="G4854" t="s">
        <v>3866</v>
      </c>
      <c r="H4854" t="s">
        <v>3856</v>
      </c>
      <c r="I4854">
        <v>183.1292</v>
      </c>
      <c r="J4854">
        <v>4</v>
      </c>
    </row>
    <row r="4855" spans="1:10" hidden="1" x14ac:dyDescent="0.3">
      <c r="A4855" t="s">
        <v>3851</v>
      </c>
      <c r="B4855" t="s">
        <v>3970</v>
      </c>
      <c r="C4855" t="s">
        <v>3886</v>
      </c>
      <c r="D4855">
        <v>2017</v>
      </c>
      <c r="E4855" t="s">
        <v>3888</v>
      </c>
      <c r="F4855" t="s">
        <v>3873</v>
      </c>
      <c r="G4855" t="s">
        <v>3866</v>
      </c>
      <c r="H4855" t="s">
        <v>3856</v>
      </c>
      <c r="I4855">
        <v>60.456200000000003</v>
      </c>
      <c r="J4855">
        <v>4</v>
      </c>
    </row>
    <row r="4856" spans="1:10" x14ac:dyDescent="0.3">
      <c r="A4856" t="s">
        <v>3857</v>
      </c>
      <c r="B4856" t="s">
        <v>4328</v>
      </c>
      <c r="C4856" t="s">
        <v>3932</v>
      </c>
      <c r="D4856">
        <v>2011</v>
      </c>
      <c r="E4856" t="s">
        <v>3877</v>
      </c>
      <c r="F4856" t="s">
        <v>3861</v>
      </c>
      <c r="G4856" t="s">
        <v>36</v>
      </c>
      <c r="H4856" t="s">
        <v>3878</v>
      </c>
      <c r="I4856">
        <v>126.83620000000001</v>
      </c>
      <c r="J4856">
        <v>4</v>
      </c>
    </row>
    <row r="4857" spans="1:10" x14ac:dyDescent="0.3">
      <c r="A4857" t="s">
        <v>3857</v>
      </c>
      <c r="B4857" t="s">
        <v>4979</v>
      </c>
      <c r="C4857" t="s">
        <v>3868</v>
      </c>
      <c r="D4857">
        <v>2011</v>
      </c>
      <c r="E4857" t="s">
        <v>3877</v>
      </c>
      <c r="F4857" t="s">
        <v>3861</v>
      </c>
      <c r="G4857" t="s">
        <v>36</v>
      </c>
      <c r="H4857" t="s">
        <v>3878</v>
      </c>
      <c r="I4857">
        <v>89.714600000000004</v>
      </c>
      <c r="J4857">
        <v>4</v>
      </c>
    </row>
    <row r="4858" spans="1:10" x14ac:dyDescent="0.3">
      <c r="A4858" t="s">
        <v>3857</v>
      </c>
      <c r="B4858" t="s">
        <v>5138</v>
      </c>
      <c r="C4858" t="s">
        <v>3868</v>
      </c>
      <c r="D4858">
        <v>2011</v>
      </c>
      <c r="E4858" t="s">
        <v>3877</v>
      </c>
      <c r="F4858" t="s">
        <v>3861</v>
      </c>
      <c r="G4858" t="s">
        <v>36</v>
      </c>
      <c r="H4858" t="s">
        <v>3878</v>
      </c>
      <c r="I4858">
        <v>216.7824</v>
      </c>
      <c r="J4858">
        <v>4</v>
      </c>
    </row>
    <row r="4859" spans="1:10" x14ac:dyDescent="0.3">
      <c r="A4859" t="s">
        <v>3857</v>
      </c>
      <c r="B4859" t="s">
        <v>4818</v>
      </c>
      <c r="C4859" t="s">
        <v>3834</v>
      </c>
      <c r="D4859">
        <v>2011</v>
      </c>
      <c r="E4859" t="s">
        <v>3877</v>
      </c>
      <c r="F4859" t="s">
        <v>3861</v>
      </c>
      <c r="G4859" t="s">
        <v>36</v>
      </c>
      <c r="H4859" t="s">
        <v>3878</v>
      </c>
      <c r="I4859">
        <v>248.9092</v>
      </c>
      <c r="J4859">
        <v>4</v>
      </c>
    </row>
    <row r="4860" spans="1:10" x14ac:dyDescent="0.3">
      <c r="A4860" t="s">
        <v>3857</v>
      </c>
      <c r="B4860" t="s">
        <v>5247</v>
      </c>
      <c r="C4860" t="s">
        <v>3853</v>
      </c>
      <c r="D4860">
        <v>2011</v>
      </c>
      <c r="E4860" t="s">
        <v>3877</v>
      </c>
      <c r="F4860" t="s">
        <v>3861</v>
      </c>
      <c r="G4860" t="s">
        <v>36</v>
      </c>
      <c r="H4860" t="s">
        <v>3878</v>
      </c>
      <c r="I4860">
        <v>92.214600000000004</v>
      </c>
      <c r="J4860">
        <v>4</v>
      </c>
    </row>
    <row r="4861" spans="1:10" hidden="1" x14ac:dyDescent="0.3">
      <c r="A4861" t="s">
        <v>3857</v>
      </c>
      <c r="B4861" t="s">
        <v>5003</v>
      </c>
      <c r="C4861" t="s">
        <v>3871</v>
      </c>
      <c r="D4861">
        <v>2011</v>
      </c>
      <c r="E4861" t="s">
        <v>3877</v>
      </c>
      <c r="F4861" t="s">
        <v>3861</v>
      </c>
      <c r="G4861" t="s">
        <v>17</v>
      </c>
      <c r="H4861" t="s">
        <v>3878</v>
      </c>
      <c r="I4861">
        <v>115.086</v>
      </c>
      <c r="J4861">
        <v>4</v>
      </c>
    </row>
    <row r="4862" spans="1:10" hidden="1" x14ac:dyDescent="0.3">
      <c r="A4862" t="s">
        <v>3857</v>
      </c>
      <c r="B4862" t="s">
        <v>5311</v>
      </c>
      <c r="C4862" t="s">
        <v>3871</v>
      </c>
      <c r="D4862">
        <v>2011</v>
      </c>
      <c r="E4862" t="s">
        <v>3877</v>
      </c>
      <c r="F4862" t="s">
        <v>3861</v>
      </c>
      <c r="G4862" t="s">
        <v>17</v>
      </c>
      <c r="H4862" t="s">
        <v>3878</v>
      </c>
      <c r="I4862">
        <v>184.39240000000001</v>
      </c>
      <c r="J4862">
        <v>4</v>
      </c>
    </row>
    <row r="4863" spans="1:10" hidden="1" x14ac:dyDescent="0.3">
      <c r="A4863" t="s">
        <v>3851</v>
      </c>
      <c r="B4863" t="s">
        <v>4613</v>
      </c>
      <c r="C4863" t="s">
        <v>3895</v>
      </c>
      <c r="D4863">
        <v>2011</v>
      </c>
      <c r="E4863" t="s">
        <v>3877</v>
      </c>
      <c r="F4863" t="s">
        <v>3861</v>
      </c>
      <c r="G4863" t="s">
        <v>17</v>
      </c>
      <c r="H4863" t="s">
        <v>3878</v>
      </c>
      <c r="I4863">
        <v>104.56480000000001</v>
      </c>
      <c r="J4863">
        <v>4</v>
      </c>
    </row>
    <row r="4864" spans="1:10" hidden="1" x14ac:dyDescent="0.3">
      <c r="A4864" t="s">
        <v>3851</v>
      </c>
      <c r="B4864" t="s">
        <v>4994</v>
      </c>
      <c r="C4864" t="s">
        <v>3853</v>
      </c>
      <c r="D4864">
        <v>2011</v>
      </c>
      <c r="E4864" t="s">
        <v>3877</v>
      </c>
      <c r="F4864" t="s">
        <v>3861</v>
      </c>
      <c r="G4864" t="s">
        <v>17</v>
      </c>
      <c r="H4864" t="s">
        <v>3878</v>
      </c>
      <c r="I4864">
        <v>122.60720000000001</v>
      </c>
      <c r="J4864">
        <v>4</v>
      </c>
    </row>
    <row r="4865" spans="1:10" hidden="1" x14ac:dyDescent="0.3">
      <c r="A4865" t="s">
        <v>3851</v>
      </c>
      <c r="B4865" t="s">
        <v>4961</v>
      </c>
      <c r="C4865" t="s">
        <v>3886</v>
      </c>
      <c r="D4865">
        <v>2011</v>
      </c>
      <c r="E4865" t="s">
        <v>3877</v>
      </c>
      <c r="F4865" t="s">
        <v>3861</v>
      </c>
      <c r="G4865" t="s">
        <v>17</v>
      </c>
      <c r="H4865" t="s">
        <v>3878</v>
      </c>
      <c r="I4865">
        <v>45.1402</v>
      </c>
      <c r="J4865">
        <v>4</v>
      </c>
    </row>
    <row r="4866" spans="1:10" hidden="1" x14ac:dyDescent="0.3">
      <c r="A4866" t="s">
        <v>3851</v>
      </c>
      <c r="B4866" t="s">
        <v>3969</v>
      </c>
      <c r="C4866" t="s">
        <v>3886</v>
      </c>
      <c r="D4866">
        <v>2011</v>
      </c>
      <c r="E4866" t="s">
        <v>3877</v>
      </c>
      <c r="F4866" t="s">
        <v>3861</v>
      </c>
      <c r="G4866" t="s">
        <v>17</v>
      </c>
      <c r="H4866" t="s">
        <v>3878</v>
      </c>
      <c r="I4866">
        <v>73.003799999999998</v>
      </c>
      <c r="J4866">
        <v>4</v>
      </c>
    </row>
    <row r="4867" spans="1:10" hidden="1" x14ac:dyDescent="0.3">
      <c r="A4867" t="s">
        <v>3857</v>
      </c>
      <c r="B4867" t="s">
        <v>5228</v>
      </c>
      <c r="C4867" t="s">
        <v>3834</v>
      </c>
      <c r="D4867">
        <v>2014</v>
      </c>
      <c r="E4867" t="s">
        <v>3869</v>
      </c>
      <c r="F4867" t="s">
        <v>3861</v>
      </c>
      <c r="G4867" t="s">
        <v>17</v>
      </c>
      <c r="H4867" t="s">
        <v>3856</v>
      </c>
      <c r="I4867">
        <v>151.934</v>
      </c>
      <c r="J4867">
        <v>4</v>
      </c>
    </row>
    <row r="4868" spans="1:10" hidden="1" x14ac:dyDescent="0.3">
      <c r="A4868" t="s">
        <v>3857</v>
      </c>
      <c r="B4868" t="s">
        <v>4660</v>
      </c>
      <c r="C4868" t="s">
        <v>3886</v>
      </c>
      <c r="D4868">
        <v>2014</v>
      </c>
      <c r="E4868" t="s">
        <v>3869</v>
      </c>
      <c r="F4868" t="s">
        <v>3861</v>
      </c>
      <c r="G4868" t="s">
        <v>17</v>
      </c>
      <c r="H4868" t="s">
        <v>3856</v>
      </c>
      <c r="I4868">
        <v>177.73699999999999</v>
      </c>
      <c r="J4868">
        <v>4</v>
      </c>
    </row>
    <row r="4869" spans="1:10" hidden="1" x14ac:dyDescent="0.3">
      <c r="A4869" t="s">
        <v>3857</v>
      </c>
      <c r="B4869" t="s">
        <v>4289</v>
      </c>
      <c r="C4869" t="s">
        <v>3864</v>
      </c>
      <c r="D4869">
        <v>2014</v>
      </c>
      <c r="E4869" t="s">
        <v>3869</v>
      </c>
      <c r="F4869" t="s">
        <v>3861</v>
      </c>
      <c r="G4869" t="s">
        <v>17</v>
      </c>
      <c r="H4869" t="s">
        <v>3856</v>
      </c>
      <c r="I4869">
        <v>214.55340000000001</v>
      </c>
      <c r="J4869">
        <v>4</v>
      </c>
    </row>
    <row r="4870" spans="1:10" hidden="1" x14ac:dyDescent="0.3">
      <c r="A4870" t="s">
        <v>3857</v>
      </c>
      <c r="B4870" t="s">
        <v>5073</v>
      </c>
      <c r="C4870" t="s">
        <v>3853</v>
      </c>
      <c r="D4870">
        <v>2014</v>
      </c>
      <c r="E4870" t="s">
        <v>3869</v>
      </c>
      <c r="F4870" t="s">
        <v>3861</v>
      </c>
      <c r="G4870" t="s">
        <v>17</v>
      </c>
      <c r="H4870" t="s">
        <v>3856</v>
      </c>
      <c r="I4870">
        <v>191.25299999999999</v>
      </c>
      <c r="J4870">
        <v>4</v>
      </c>
    </row>
    <row r="4871" spans="1:10" hidden="1" x14ac:dyDescent="0.3">
      <c r="A4871" t="s">
        <v>3857</v>
      </c>
      <c r="B4871" t="s">
        <v>5117</v>
      </c>
      <c r="C4871" t="s">
        <v>3899</v>
      </c>
      <c r="D4871">
        <v>2014</v>
      </c>
      <c r="E4871" t="s">
        <v>3869</v>
      </c>
      <c r="F4871" t="s">
        <v>3861</v>
      </c>
      <c r="G4871" t="s">
        <v>17</v>
      </c>
      <c r="H4871" t="s">
        <v>3856</v>
      </c>
      <c r="I4871">
        <v>230.26939999999999</v>
      </c>
      <c r="J4871">
        <v>4</v>
      </c>
    </row>
    <row r="4872" spans="1:10" hidden="1" x14ac:dyDescent="0.3">
      <c r="A4872" t="s">
        <v>3857</v>
      </c>
      <c r="B4872" t="s">
        <v>4617</v>
      </c>
      <c r="C4872" t="s">
        <v>3880</v>
      </c>
      <c r="D4872">
        <v>2014</v>
      </c>
      <c r="E4872" t="s">
        <v>3869</v>
      </c>
      <c r="F4872" t="s">
        <v>3861</v>
      </c>
      <c r="G4872" t="s">
        <v>17</v>
      </c>
      <c r="H4872" t="s">
        <v>3856</v>
      </c>
      <c r="I4872">
        <v>117.61499999999999</v>
      </c>
      <c r="J4872">
        <v>4</v>
      </c>
    </row>
    <row r="4873" spans="1:10" hidden="1" x14ac:dyDescent="0.3">
      <c r="A4873" t="s">
        <v>3857</v>
      </c>
      <c r="B4873" t="s">
        <v>5154</v>
      </c>
      <c r="C4873" t="s">
        <v>3880</v>
      </c>
      <c r="D4873">
        <v>2014</v>
      </c>
      <c r="E4873" t="s">
        <v>3869</v>
      </c>
      <c r="F4873" t="s">
        <v>3861</v>
      </c>
      <c r="G4873" t="s">
        <v>17</v>
      </c>
      <c r="H4873" t="s">
        <v>3856</v>
      </c>
      <c r="I4873">
        <v>101.6332</v>
      </c>
      <c r="J4873">
        <v>4</v>
      </c>
    </row>
    <row r="4874" spans="1:10" hidden="1" x14ac:dyDescent="0.3">
      <c r="A4874" t="s">
        <v>3857</v>
      </c>
      <c r="B4874" t="s">
        <v>4769</v>
      </c>
      <c r="C4874" t="s">
        <v>3886</v>
      </c>
      <c r="D4874">
        <v>2014</v>
      </c>
      <c r="E4874" t="s">
        <v>3869</v>
      </c>
      <c r="F4874" t="s">
        <v>3861</v>
      </c>
      <c r="G4874" t="s">
        <v>17</v>
      </c>
      <c r="H4874" t="s">
        <v>3856</v>
      </c>
      <c r="I4874">
        <v>43.842799999999997</v>
      </c>
      <c r="J4874">
        <v>4</v>
      </c>
    </row>
    <row r="4875" spans="1:10" hidden="1" x14ac:dyDescent="0.3">
      <c r="A4875" t="s">
        <v>3857</v>
      </c>
      <c r="B4875" t="s">
        <v>4228</v>
      </c>
      <c r="C4875" t="s">
        <v>3886</v>
      </c>
      <c r="D4875">
        <v>2014</v>
      </c>
      <c r="E4875" t="s">
        <v>3869</v>
      </c>
      <c r="F4875" t="s">
        <v>3861</v>
      </c>
      <c r="G4875" t="s">
        <v>17</v>
      </c>
      <c r="H4875" t="s">
        <v>3856</v>
      </c>
      <c r="I4875">
        <v>175.73699999999999</v>
      </c>
      <c r="J4875">
        <v>4</v>
      </c>
    </row>
    <row r="4876" spans="1:10" hidden="1" x14ac:dyDescent="0.3">
      <c r="A4876" t="s">
        <v>3857</v>
      </c>
      <c r="B4876" t="s">
        <v>4405</v>
      </c>
      <c r="C4876" t="s">
        <v>3871</v>
      </c>
      <c r="D4876">
        <v>2014</v>
      </c>
      <c r="E4876" t="s">
        <v>3869</v>
      </c>
      <c r="F4876" t="s">
        <v>3861</v>
      </c>
      <c r="G4876" t="s">
        <v>17</v>
      </c>
      <c r="H4876" t="s">
        <v>3856</v>
      </c>
      <c r="I4876">
        <v>261.59100000000001</v>
      </c>
      <c r="J4876">
        <v>4</v>
      </c>
    </row>
    <row r="4877" spans="1:10" hidden="1" x14ac:dyDescent="0.3">
      <c r="A4877" t="s">
        <v>3851</v>
      </c>
      <c r="B4877" t="s">
        <v>4148</v>
      </c>
      <c r="C4877" t="s">
        <v>3932</v>
      </c>
      <c r="D4877">
        <v>2014</v>
      </c>
      <c r="E4877" t="s">
        <v>3869</v>
      </c>
      <c r="F4877" t="s">
        <v>3861</v>
      </c>
      <c r="G4877" t="s">
        <v>17</v>
      </c>
      <c r="H4877" t="s">
        <v>3856</v>
      </c>
      <c r="I4877">
        <v>170.44220000000001</v>
      </c>
      <c r="J4877">
        <v>4</v>
      </c>
    </row>
    <row r="4878" spans="1:10" hidden="1" x14ac:dyDescent="0.3">
      <c r="A4878" t="s">
        <v>3851</v>
      </c>
      <c r="B4878" t="s">
        <v>4640</v>
      </c>
      <c r="C4878" t="s">
        <v>3932</v>
      </c>
      <c r="D4878">
        <v>2014</v>
      </c>
      <c r="E4878" t="s">
        <v>3869</v>
      </c>
      <c r="F4878" t="s">
        <v>3861</v>
      </c>
      <c r="G4878" t="s">
        <v>17</v>
      </c>
      <c r="H4878" t="s">
        <v>3856</v>
      </c>
      <c r="I4878">
        <v>240.75380000000001</v>
      </c>
      <c r="J4878">
        <v>4</v>
      </c>
    </row>
    <row r="4879" spans="1:10" hidden="1" x14ac:dyDescent="0.3">
      <c r="A4879" t="s">
        <v>3851</v>
      </c>
      <c r="B4879" t="s">
        <v>4662</v>
      </c>
      <c r="C4879" t="s">
        <v>3834</v>
      </c>
      <c r="D4879">
        <v>2014</v>
      </c>
      <c r="E4879" t="s">
        <v>3869</v>
      </c>
      <c r="F4879" t="s">
        <v>3861</v>
      </c>
      <c r="G4879" t="s">
        <v>17</v>
      </c>
      <c r="H4879" t="s">
        <v>3856</v>
      </c>
      <c r="I4879">
        <v>231.23</v>
      </c>
      <c r="J4879">
        <v>4</v>
      </c>
    </row>
    <row r="4880" spans="1:10" hidden="1" x14ac:dyDescent="0.3">
      <c r="A4880" t="s">
        <v>3851</v>
      </c>
      <c r="B4880" t="s">
        <v>3961</v>
      </c>
      <c r="C4880" t="s">
        <v>3834</v>
      </c>
      <c r="D4880">
        <v>2014</v>
      </c>
      <c r="E4880" t="s">
        <v>3869</v>
      </c>
      <c r="F4880" t="s">
        <v>3861</v>
      </c>
      <c r="G4880" t="s">
        <v>17</v>
      </c>
      <c r="H4880" t="s">
        <v>3856</v>
      </c>
      <c r="I4880">
        <v>143.07859999999999</v>
      </c>
      <c r="J4880">
        <v>4</v>
      </c>
    </row>
    <row r="4881" spans="1:10" hidden="1" x14ac:dyDescent="0.3">
      <c r="A4881" t="s">
        <v>3851</v>
      </c>
      <c r="B4881" t="s">
        <v>5263</v>
      </c>
      <c r="C4881" t="s">
        <v>3853</v>
      </c>
      <c r="D4881">
        <v>2014</v>
      </c>
      <c r="E4881" t="s">
        <v>3869</v>
      </c>
      <c r="F4881" t="s">
        <v>3861</v>
      </c>
      <c r="G4881" t="s">
        <v>17</v>
      </c>
      <c r="H4881" t="s">
        <v>3856</v>
      </c>
      <c r="I4881">
        <v>100.1016</v>
      </c>
      <c r="J4881">
        <v>4</v>
      </c>
    </row>
    <row r="4882" spans="1:10" hidden="1" x14ac:dyDescent="0.3">
      <c r="A4882" t="s">
        <v>3857</v>
      </c>
      <c r="B4882" t="s">
        <v>5049</v>
      </c>
      <c r="C4882" t="s">
        <v>3886</v>
      </c>
      <c r="D4882">
        <v>2014</v>
      </c>
      <c r="E4882" t="s">
        <v>3869</v>
      </c>
      <c r="F4882" t="s">
        <v>3861</v>
      </c>
      <c r="G4882" t="s">
        <v>17</v>
      </c>
      <c r="H4882" t="s">
        <v>3856</v>
      </c>
      <c r="I4882">
        <v>189.75040000000001</v>
      </c>
      <c r="J4882">
        <v>4</v>
      </c>
    </row>
    <row r="4883" spans="1:10" x14ac:dyDescent="0.3">
      <c r="A4883" t="s">
        <v>3857</v>
      </c>
      <c r="B4883" t="s">
        <v>5405</v>
      </c>
      <c r="C4883" t="s">
        <v>3868</v>
      </c>
      <c r="D4883">
        <v>2022</v>
      </c>
      <c r="E4883" t="s">
        <v>3860</v>
      </c>
      <c r="F4883" t="s">
        <v>3861</v>
      </c>
      <c r="G4883" t="s">
        <v>36</v>
      </c>
      <c r="H4883" t="s">
        <v>3862</v>
      </c>
      <c r="I4883">
        <v>101.29900000000001</v>
      </c>
      <c r="J4883">
        <v>4</v>
      </c>
    </row>
    <row r="4884" spans="1:10" x14ac:dyDescent="0.3">
      <c r="A4884" t="s">
        <v>3857</v>
      </c>
      <c r="B4884" t="s">
        <v>5412</v>
      </c>
      <c r="C4884" t="s">
        <v>3864</v>
      </c>
      <c r="D4884">
        <v>2022</v>
      </c>
      <c r="E4884" t="s">
        <v>3860</v>
      </c>
      <c r="F4884" t="s">
        <v>3861</v>
      </c>
      <c r="G4884" t="s">
        <v>36</v>
      </c>
      <c r="H4884" t="s">
        <v>3862</v>
      </c>
      <c r="I4884">
        <v>245.846</v>
      </c>
      <c r="J4884">
        <v>4</v>
      </c>
    </row>
    <row r="4885" spans="1:10" x14ac:dyDescent="0.3">
      <c r="A4885" t="s">
        <v>3857</v>
      </c>
      <c r="B4885" t="s">
        <v>5393</v>
      </c>
      <c r="C4885" t="s">
        <v>3864</v>
      </c>
      <c r="D4885">
        <v>2022</v>
      </c>
      <c r="E4885" t="s">
        <v>3860</v>
      </c>
      <c r="F4885" t="s">
        <v>3861</v>
      </c>
      <c r="G4885" t="s">
        <v>36</v>
      </c>
      <c r="H4885" t="s">
        <v>3862</v>
      </c>
      <c r="I4885">
        <v>185.0898</v>
      </c>
      <c r="J4885">
        <v>4</v>
      </c>
    </row>
    <row r="4886" spans="1:10" x14ac:dyDescent="0.3">
      <c r="A4886" t="s">
        <v>3857</v>
      </c>
      <c r="B4886" t="s">
        <v>4946</v>
      </c>
      <c r="C4886" t="s">
        <v>3853</v>
      </c>
      <c r="D4886">
        <v>2022</v>
      </c>
      <c r="E4886" t="s">
        <v>3860</v>
      </c>
      <c r="F4886" t="s">
        <v>3861</v>
      </c>
      <c r="G4886" t="s">
        <v>36</v>
      </c>
      <c r="H4886" t="s">
        <v>3862</v>
      </c>
      <c r="I4886">
        <v>121.744</v>
      </c>
      <c r="J4886">
        <v>4</v>
      </c>
    </row>
    <row r="4887" spans="1:10" x14ac:dyDescent="0.3">
      <c r="A4887" t="s">
        <v>3857</v>
      </c>
      <c r="B4887" t="s">
        <v>5117</v>
      </c>
      <c r="C4887" t="s">
        <v>3899</v>
      </c>
      <c r="D4887">
        <v>2022</v>
      </c>
      <c r="E4887" t="s">
        <v>3860</v>
      </c>
      <c r="F4887" t="s">
        <v>3861</v>
      </c>
      <c r="G4887" t="s">
        <v>36</v>
      </c>
      <c r="H4887" t="s">
        <v>3862</v>
      </c>
      <c r="I4887">
        <v>230.26939999999999</v>
      </c>
      <c r="J4887">
        <v>4</v>
      </c>
    </row>
    <row r="4888" spans="1:10" x14ac:dyDescent="0.3">
      <c r="A4888" t="s">
        <v>3857</v>
      </c>
      <c r="B4888" t="s">
        <v>5344</v>
      </c>
      <c r="C4888" t="s">
        <v>3859</v>
      </c>
      <c r="D4888">
        <v>2022</v>
      </c>
      <c r="E4888" t="s">
        <v>3860</v>
      </c>
      <c r="F4888" t="s">
        <v>3861</v>
      </c>
      <c r="G4888" t="s">
        <v>36</v>
      </c>
      <c r="H4888" t="s">
        <v>3862</v>
      </c>
      <c r="I4888">
        <v>238.18799999999999</v>
      </c>
      <c r="J4888">
        <v>4</v>
      </c>
    </row>
    <row r="4889" spans="1:10" x14ac:dyDescent="0.3">
      <c r="A4889" t="s">
        <v>3857</v>
      </c>
      <c r="B4889" t="s">
        <v>4190</v>
      </c>
      <c r="C4889" t="s">
        <v>3880</v>
      </c>
      <c r="D4889">
        <v>2022</v>
      </c>
      <c r="E4889" t="s">
        <v>3860</v>
      </c>
      <c r="F4889" t="s">
        <v>3861</v>
      </c>
      <c r="G4889" t="s">
        <v>36</v>
      </c>
      <c r="H4889" t="s">
        <v>3862</v>
      </c>
      <c r="I4889">
        <v>98.141000000000005</v>
      </c>
      <c r="J4889">
        <v>4</v>
      </c>
    </row>
    <row r="4890" spans="1:10" x14ac:dyDescent="0.3">
      <c r="A4890" t="s">
        <v>3857</v>
      </c>
      <c r="B4890" t="s">
        <v>5135</v>
      </c>
      <c r="C4890" t="s">
        <v>3880</v>
      </c>
      <c r="D4890">
        <v>2022</v>
      </c>
      <c r="E4890" t="s">
        <v>3860</v>
      </c>
      <c r="F4890" t="s">
        <v>3861</v>
      </c>
      <c r="G4890" t="s">
        <v>36</v>
      </c>
      <c r="H4890" t="s">
        <v>3862</v>
      </c>
      <c r="I4890">
        <v>146.71019999999999</v>
      </c>
      <c r="J4890">
        <v>4</v>
      </c>
    </row>
    <row r="4891" spans="1:10" x14ac:dyDescent="0.3">
      <c r="A4891" t="s">
        <v>3857</v>
      </c>
      <c r="B4891" t="s">
        <v>4811</v>
      </c>
      <c r="C4891" t="s">
        <v>3996</v>
      </c>
      <c r="D4891">
        <v>2022</v>
      </c>
      <c r="E4891" t="s">
        <v>3860</v>
      </c>
      <c r="F4891" t="s">
        <v>3861</v>
      </c>
      <c r="G4891" t="s">
        <v>36</v>
      </c>
      <c r="H4891" t="s">
        <v>3862</v>
      </c>
      <c r="I4891">
        <v>173.90799999999999</v>
      </c>
      <c r="J4891">
        <v>4</v>
      </c>
    </row>
    <row r="4892" spans="1:10" x14ac:dyDescent="0.3">
      <c r="A4892" t="s">
        <v>3857</v>
      </c>
      <c r="B4892" t="s">
        <v>4424</v>
      </c>
      <c r="C4892" t="s">
        <v>3996</v>
      </c>
      <c r="D4892">
        <v>2022</v>
      </c>
      <c r="E4892" t="s">
        <v>3860</v>
      </c>
      <c r="F4892" t="s">
        <v>3861</v>
      </c>
      <c r="G4892" t="s">
        <v>36</v>
      </c>
      <c r="H4892" t="s">
        <v>3862</v>
      </c>
      <c r="I4892">
        <v>261.3252</v>
      </c>
      <c r="J4892">
        <v>4</v>
      </c>
    </row>
    <row r="4893" spans="1:10" x14ac:dyDescent="0.3">
      <c r="A4893" t="s">
        <v>3851</v>
      </c>
      <c r="B4893" t="s">
        <v>5157</v>
      </c>
      <c r="C4893" t="s">
        <v>3932</v>
      </c>
      <c r="D4893">
        <v>2022</v>
      </c>
      <c r="E4893" t="s">
        <v>3860</v>
      </c>
      <c r="F4893" t="s">
        <v>3861</v>
      </c>
      <c r="G4893" t="s">
        <v>36</v>
      </c>
      <c r="H4893" t="s">
        <v>3862</v>
      </c>
      <c r="I4893">
        <v>62.951000000000001</v>
      </c>
      <c r="J4893">
        <v>4</v>
      </c>
    </row>
    <row r="4894" spans="1:10" x14ac:dyDescent="0.3">
      <c r="A4894" t="s">
        <v>3851</v>
      </c>
      <c r="B4894" t="s">
        <v>4592</v>
      </c>
      <c r="C4894" t="s">
        <v>3932</v>
      </c>
      <c r="D4894">
        <v>2022</v>
      </c>
      <c r="E4894" t="s">
        <v>3860</v>
      </c>
      <c r="F4894" t="s">
        <v>3861</v>
      </c>
      <c r="G4894" t="s">
        <v>36</v>
      </c>
      <c r="H4894" t="s">
        <v>3862</v>
      </c>
      <c r="I4894">
        <v>83.193399999999997</v>
      </c>
      <c r="J4894">
        <v>4</v>
      </c>
    </row>
    <row r="4895" spans="1:10" x14ac:dyDescent="0.3">
      <c r="A4895" t="s">
        <v>3851</v>
      </c>
      <c r="B4895" t="s">
        <v>4812</v>
      </c>
      <c r="C4895" t="s">
        <v>3853</v>
      </c>
      <c r="D4895">
        <v>2022</v>
      </c>
      <c r="E4895" t="s">
        <v>3860</v>
      </c>
      <c r="F4895" t="s">
        <v>3861</v>
      </c>
      <c r="G4895" t="s">
        <v>36</v>
      </c>
      <c r="H4895" t="s">
        <v>3862</v>
      </c>
      <c r="I4895">
        <v>178.40280000000001</v>
      </c>
      <c r="J4895">
        <v>4</v>
      </c>
    </row>
    <row r="4896" spans="1:10" x14ac:dyDescent="0.3">
      <c r="A4896" t="s">
        <v>3851</v>
      </c>
      <c r="B4896" t="s">
        <v>4645</v>
      </c>
      <c r="C4896" t="s">
        <v>3853</v>
      </c>
      <c r="D4896">
        <v>2022</v>
      </c>
      <c r="E4896" t="s">
        <v>3860</v>
      </c>
      <c r="F4896" t="s">
        <v>3861</v>
      </c>
      <c r="G4896" t="s">
        <v>36</v>
      </c>
      <c r="H4896" t="s">
        <v>3862</v>
      </c>
      <c r="I4896">
        <v>187.15559999999999</v>
      </c>
      <c r="J4896">
        <v>4</v>
      </c>
    </row>
    <row r="4897" spans="1:10" x14ac:dyDescent="0.3">
      <c r="A4897" t="s">
        <v>3851</v>
      </c>
      <c r="B4897" t="s">
        <v>4451</v>
      </c>
      <c r="C4897" t="s">
        <v>3886</v>
      </c>
      <c r="D4897">
        <v>2022</v>
      </c>
      <c r="E4897" t="s">
        <v>3860</v>
      </c>
      <c r="F4897" t="s">
        <v>3861</v>
      </c>
      <c r="G4897" t="s">
        <v>36</v>
      </c>
      <c r="H4897" t="s">
        <v>3862</v>
      </c>
      <c r="I4897">
        <v>130.5626</v>
      </c>
      <c r="J4897">
        <v>4</v>
      </c>
    </row>
    <row r="4898" spans="1:10" x14ac:dyDescent="0.3">
      <c r="A4898" t="s">
        <v>3857</v>
      </c>
      <c r="B4898" t="s">
        <v>4711</v>
      </c>
      <c r="C4898" t="s">
        <v>3895</v>
      </c>
      <c r="D4898">
        <v>2018</v>
      </c>
      <c r="E4898" t="s">
        <v>3883</v>
      </c>
      <c r="F4898" t="s">
        <v>3861</v>
      </c>
      <c r="G4898" t="s">
        <v>36</v>
      </c>
      <c r="H4898" t="s">
        <v>3884</v>
      </c>
      <c r="I4898">
        <v>125.7046</v>
      </c>
      <c r="J4898">
        <v>4</v>
      </c>
    </row>
    <row r="4899" spans="1:10" x14ac:dyDescent="0.3">
      <c r="A4899" t="s">
        <v>3857</v>
      </c>
      <c r="B4899" t="s">
        <v>5097</v>
      </c>
      <c r="C4899" t="s">
        <v>3868</v>
      </c>
      <c r="D4899">
        <v>2018</v>
      </c>
      <c r="E4899" t="s">
        <v>3883</v>
      </c>
      <c r="F4899" t="s">
        <v>3861</v>
      </c>
      <c r="G4899" t="s">
        <v>36</v>
      </c>
      <c r="H4899" t="s">
        <v>3884</v>
      </c>
      <c r="I4899">
        <v>249.10919999999999</v>
      </c>
      <c r="J4899">
        <v>4</v>
      </c>
    </row>
    <row r="4900" spans="1:10" x14ac:dyDescent="0.3">
      <c r="A4900" t="s">
        <v>3857</v>
      </c>
      <c r="B4900" t="s">
        <v>4664</v>
      </c>
      <c r="C4900" t="s">
        <v>3834</v>
      </c>
      <c r="D4900">
        <v>2018</v>
      </c>
      <c r="E4900" t="s">
        <v>3883</v>
      </c>
      <c r="F4900" t="s">
        <v>3861</v>
      </c>
      <c r="G4900" t="s">
        <v>36</v>
      </c>
      <c r="H4900" t="s">
        <v>3884</v>
      </c>
      <c r="I4900">
        <v>45.2744</v>
      </c>
      <c r="J4900">
        <v>4</v>
      </c>
    </row>
    <row r="4901" spans="1:10" x14ac:dyDescent="0.3">
      <c r="A4901" t="s">
        <v>3857</v>
      </c>
      <c r="B4901" t="s">
        <v>4942</v>
      </c>
      <c r="C4901" t="s">
        <v>3834</v>
      </c>
      <c r="D4901">
        <v>2018</v>
      </c>
      <c r="E4901" t="s">
        <v>3883</v>
      </c>
      <c r="F4901" t="s">
        <v>3861</v>
      </c>
      <c r="G4901" t="s">
        <v>36</v>
      </c>
      <c r="H4901" t="s">
        <v>3884</v>
      </c>
      <c r="I4901">
        <v>88.717200000000005</v>
      </c>
      <c r="J4901">
        <v>4</v>
      </c>
    </row>
    <row r="4902" spans="1:10" x14ac:dyDescent="0.3">
      <c r="A4902" t="s">
        <v>3857</v>
      </c>
      <c r="B4902" t="s">
        <v>4919</v>
      </c>
      <c r="C4902" t="s">
        <v>3853</v>
      </c>
      <c r="D4902">
        <v>2018</v>
      </c>
      <c r="E4902" t="s">
        <v>3883</v>
      </c>
      <c r="F4902" t="s">
        <v>3861</v>
      </c>
      <c r="G4902" t="s">
        <v>36</v>
      </c>
      <c r="H4902" t="s">
        <v>3884</v>
      </c>
      <c r="I4902">
        <v>39.650599999999997</v>
      </c>
      <c r="J4902">
        <v>4</v>
      </c>
    </row>
    <row r="4903" spans="1:10" x14ac:dyDescent="0.3">
      <c r="A4903" t="s">
        <v>3857</v>
      </c>
      <c r="B4903" t="s">
        <v>5413</v>
      </c>
      <c r="C4903" t="s">
        <v>3853</v>
      </c>
      <c r="D4903">
        <v>2018</v>
      </c>
      <c r="E4903" t="s">
        <v>3883</v>
      </c>
      <c r="F4903" t="s">
        <v>3861</v>
      </c>
      <c r="G4903" t="s">
        <v>36</v>
      </c>
      <c r="H4903" t="s">
        <v>3884</v>
      </c>
      <c r="I4903">
        <v>55.729799999999997</v>
      </c>
      <c r="J4903">
        <v>4</v>
      </c>
    </row>
    <row r="4904" spans="1:10" x14ac:dyDescent="0.3">
      <c r="A4904" t="s">
        <v>3857</v>
      </c>
      <c r="B4904" t="s">
        <v>5116</v>
      </c>
      <c r="C4904" t="s">
        <v>3853</v>
      </c>
      <c r="D4904">
        <v>2018</v>
      </c>
      <c r="E4904" t="s">
        <v>3883</v>
      </c>
      <c r="F4904" t="s">
        <v>3861</v>
      </c>
      <c r="G4904" t="s">
        <v>36</v>
      </c>
      <c r="H4904" t="s">
        <v>3884</v>
      </c>
      <c r="I4904">
        <v>162.7894</v>
      </c>
      <c r="J4904">
        <v>4</v>
      </c>
    </row>
    <row r="4905" spans="1:10" x14ac:dyDescent="0.3">
      <c r="A4905" t="s">
        <v>3857</v>
      </c>
      <c r="B4905" t="s">
        <v>4876</v>
      </c>
      <c r="C4905" t="s">
        <v>3859</v>
      </c>
      <c r="D4905">
        <v>2018</v>
      </c>
      <c r="E4905" t="s">
        <v>3883</v>
      </c>
      <c r="F4905" t="s">
        <v>3861</v>
      </c>
      <c r="G4905" t="s">
        <v>36</v>
      </c>
      <c r="H4905" t="s">
        <v>3884</v>
      </c>
      <c r="I4905">
        <v>96.938400000000001</v>
      </c>
      <c r="J4905">
        <v>4</v>
      </c>
    </row>
    <row r="4906" spans="1:10" x14ac:dyDescent="0.3">
      <c r="A4906" t="s">
        <v>3857</v>
      </c>
      <c r="B4906" t="s">
        <v>3983</v>
      </c>
      <c r="C4906" t="s">
        <v>3859</v>
      </c>
      <c r="D4906">
        <v>2018</v>
      </c>
      <c r="E4906" t="s">
        <v>3883</v>
      </c>
      <c r="F4906" t="s">
        <v>3861</v>
      </c>
      <c r="G4906" t="s">
        <v>36</v>
      </c>
      <c r="H4906" t="s">
        <v>3884</v>
      </c>
      <c r="I4906">
        <v>144.476</v>
      </c>
      <c r="J4906">
        <v>4</v>
      </c>
    </row>
    <row r="4907" spans="1:10" x14ac:dyDescent="0.3">
      <c r="A4907" t="s">
        <v>3857</v>
      </c>
      <c r="B4907" t="s">
        <v>4972</v>
      </c>
      <c r="C4907" t="s">
        <v>3880</v>
      </c>
      <c r="D4907">
        <v>2018</v>
      </c>
      <c r="E4907" t="s">
        <v>3883</v>
      </c>
      <c r="F4907" t="s">
        <v>3861</v>
      </c>
      <c r="G4907" t="s">
        <v>36</v>
      </c>
      <c r="H4907" t="s">
        <v>3884</v>
      </c>
      <c r="I4907">
        <v>42.445399999999999</v>
      </c>
      <c r="J4907">
        <v>4</v>
      </c>
    </row>
    <row r="4908" spans="1:10" x14ac:dyDescent="0.3">
      <c r="A4908" t="s">
        <v>3857</v>
      </c>
      <c r="B4908" t="s">
        <v>4906</v>
      </c>
      <c r="C4908" t="s">
        <v>3880</v>
      </c>
      <c r="D4908">
        <v>2018</v>
      </c>
      <c r="E4908" t="s">
        <v>3883</v>
      </c>
      <c r="F4908" t="s">
        <v>3861</v>
      </c>
      <c r="G4908" t="s">
        <v>36</v>
      </c>
      <c r="H4908" t="s">
        <v>3884</v>
      </c>
      <c r="I4908">
        <v>172.31059999999999</v>
      </c>
      <c r="J4908">
        <v>4</v>
      </c>
    </row>
    <row r="4909" spans="1:10" x14ac:dyDescent="0.3">
      <c r="A4909" t="s">
        <v>3857</v>
      </c>
      <c r="B4909" t="s">
        <v>4659</v>
      </c>
      <c r="C4909" t="s">
        <v>3886</v>
      </c>
      <c r="D4909">
        <v>2018</v>
      </c>
      <c r="E4909" t="s">
        <v>3883</v>
      </c>
      <c r="F4909" t="s">
        <v>3861</v>
      </c>
      <c r="G4909" t="s">
        <v>36</v>
      </c>
      <c r="H4909" t="s">
        <v>3884</v>
      </c>
      <c r="I4909">
        <v>213.45599999999999</v>
      </c>
      <c r="J4909">
        <v>4</v>
      </c>
    </row>
    <row r="4910" spans="1:10" x14ac:dyDescent="0.3">
      <c r="A4910" t="s">
        <v>3857</v>
      </c>
      <c r="B4910" t="s">
        <v>4808</v>
      </c>
      <c r="C4910" t="s">
        <v>3871</v>
      </c>
      <c r="D4910">
        <v>2018</v>
      </c>
      <c r="E4910" t="s">
        <v>3883</v>
      </c>
      <c r="F4910" t="s">
        <v>3861</v>
      </c>
      <c r="G4910" t="s">
        <v>36</v>
      </c>
      <c r="H4910" t="s">
        <v>3884</v>
      </c>
      <c r="I4910">
        <v>74.766999999999996</v>
      </c>
      <c r="J4910">
        <v>4</v>
      </c>
    </row>
    <row r="4911" spans="1:10" x14ac:dyDescent="0.3">
      <c r="A4911" t="s">
        <v>3857</v>
      </c>
      <c r="B4911" t="s">
        <v>4494</v>
      </c>
      <c r="C4911" t="s">
        <v>3871</v>
      </c>
      <c r="D4911">
        <v>2018</v>
      </c>
      <c r="E4911" t="s">
        <v>3883</v>
      </c>
      <c r="F4911" t="s">
        <v>3861</v>
      </c>
      <c r="G4911" t="s">
        <v>36</v>
      </c>
      <c r="H4911" t="s">
        <v>3884</v>
      </c>
      <c r="I4911">
        <v>172.87379999999999</v>
      </c>
      <c r="J4911">
        <v>4</v>
      </c>
    </row>
    <row r="4912" spans="1:10" x14ac:dyDescent="0.3">
      <c r="A4912" t="s">
        <v>3851</v>
      </c>
      <c r="B4912" t="s">
        <v>5316</v>
      </c>
      <c r="C4912" t="s">
        <v>3932</v>
      </c>
      <c r="D4912">
        <v>2018</v>
      </c>
      <c r="E4912" t="s">
        <v>3883</v>
      </c>
      <c r="F4912" t="s">
        <v>3861</v>
      </c>
      <c r="G4912" t="s">
        <v>36</v>
      </c>
      <c r="H4912" t="s">
        <v>3884</v>
      </c>
      <c r="I4912">
        <v>177.03700000000001</v>
      </c>
      <c r="J4912">
        <v>4</v>
      </c>
    </row>
    <row r="4913" spans="1:10" x14ac:dyDescent="0.3">
      <c r="A4913" t="s">
        <v>3851</v>
      </c>
      <c r="B4913" t="s">
        <v>5414</v>
      </c>
      <c r="C4913" t="s">
        <v>3834</v>
      </c>
      <c r="D4913">
        <v>2018</v>
      </c>
      <c r="E4913" t="s">
        <v>3883</v>
      </c>
      <c r="F4913" t="s">
        <v>3861</v>
      </c>
      <c r="G4913" t="s">
        <v>36</v>
      </c>
      <c r="H4913" t="s">
        <v>3884</v>
      </c>
      <c r="I4913">
        <v>184.26079999999999</v>
      </c>
      <c r="J4913">
        <v>4</v>
      </c>
    </row>
    <row r="4914" spans="1:10" x14ac:dyDescent="0.3">
      <c r="A4914" t="s">
        <v>3851</v>
      </c>
      <c r="B4914" t="s">
        <v>5170</v>
      </c>
      <c r="C4914" t="s">
        <v>3864</v>
      </c>
      <c r="D4914">
        <v>2018</v>
      </c>
      <c r="E4914" t="s">
        <v>3883</v>
      </c>
      <c r="F4914" t="s">
        <v>3861</v>
      </c>
      <c r="G4914" t="s">
        <v>36</v>
      </c>
      <c r="H4914" t="s">
        <v>3884</v>
      </c>
      <c r="I4914">
        <v>177.03700000000001</v>
      </c>
      <c r="J4914">
        <v>4</v>
      </c>
    </row>
    <row r="4915" spans="1:10" x14ac:dyDescent="0.3">
      <c r="A4915" t="s">
        <v>3851</v>
      </c>
      <c r="B4915" t="s">
        <v>5158</v>
      </c>
      <c r="C4915" t="s">
        <v>3886</v>
      </c>
      <c r="D4915">
        <v>2018</v>
      </c>
      <c r="E4915" t="s">
        <v>3883</v>
      </c>
      <c r="F4915" t="s">
        <v>3861</v>
      </c>
      <c r="G4915" t="s">
        <v>36</v>
      </c>
      <c r="H4915" t="s">
        <v>3884</v>
      </c>
      <c r="I4915">
        <v>57.258800000000001</v>
      </c>
      <c r="J4915">
        <v>4</v>
      </c>
    </row>
    <row r="4916" spans="1:10" x14ac:dyDescent="0.3">
      <c r="A4916" t="s">
        <v>3857</v>
      </c>
      <c r="B4916" t="s">
        <v>3988</v>
      </c>
      <c r="C4916" t="s">
        <v>3892</v>
      </c>
      <c r="D4916">
        <v>2012</v>
      </c>
      <c r="E4916" t="s">
        <v>3854</v>
      </c>
      <c r="F4916" t="s">
        <v>3855</v>
      </c>
      <c r="G4916" t="s">
        <v>36</v>
      </c>
      <c r="H4916" t="s">
        <v>3856</v>
      </c>
      <c r="I4916">
        <v>141.61799999999999</v>
      </c>
      <c r="J4916">
        <v>3</v>
      </c>
    </row>
    <row r="4917" spans="1:10" x14ac:dyDescent="0.3">
      <c r="A4917" t="s">
        <v>3857</v>
      </c>
      <c r="B4917" t="s">
        <v>5032</v>
      </c>
      <c r="C4917" t="s">
        <v>3886</v>
      </c>
      <c r="D4917">
        <v>2022</v>
      </c>
      <c r="E4917" t="s">
        <v>3860</v>
      </c>
      <c r="F4917" t="s">
        <v>3861</v>
      </c>
      <c r="G4917" t="s">
        <v>36</v>
      </c>
      <c r="H4917" t="s">
        <v>3862</v>
      </c>
      <c r="I4917">
        <v>256.66719999999998</v>
      </c>
      <c r="J4917">
        <v>3</v>
      </c>
    </row>
    <row r="4918" spans="1:10" x14ac:dyDescent="0.3">
      <c r="A4918" t="s">
        <v>3857</v>
      </c>
      <c r="B4918" t="s">
        <v>5187</v>
      </c>
      <c r="C4918" t="s">
        <v>3859</v>
      </c>
      <c r="D4918">
        <v>2012</v>
      </c>
      <c r="E4918" t="s">
        <v>3854</v>
      </c>
      <c r="F4918" t="s">
        <v>3855</v>
      </c>
      <c r="G4918" t="s">
        <v>36</v>
      </c>
      <c r="H4918" t="s">
        <v>3856</v>
      </c>
      <c r="I4918">
        <v>130.43100000000001</v>
      </c>
      <c r="J4918">
        <v>3</v>
      </c>
    </row>
    <row r="4919" spans="1:10" x14ac:dyDescent="0.3">
      <c r="A4919" t="s">
        <v>3857</v>
      </c>
      <c r="B4919" t="s">
        <v>3882</v>
      </c>
      <c r="C4919" t="s">
        <v>3868</v>
      </c>
      <c r="D4919">
        <v>2022</v>
      </c>
      <c r="E4919" t="s">
        <v>3860</v>
      </c>
      <c r="F4919" t="s">
        <v>3861</v>
      </c>
      <c r="G4919" t="s">
        <v>36</v>
      </c>
      <c r="H4919" t="s">
        <v>3862</v>
      </c>
      <c r="I4919">
        <v>181.22919999999999</v>
      </c>
      <c r="J4919">
        <v>3</v>
      </c>
    </row>
    <row r="4920" spans="1:10" x14ac:dyDescent="0.3">
      <c r="A4920" t="s">
        <v>3857</v>
      </c>
      <c r="B4920" t="s">
        <v>4609</v>
      </c>
      <c r="C4920" t="s">
        <v>3853</v>
      </c>
      <c r="D4920">
        <v>2012</v>
      </c>
      <c r="E4920" t="s">
        <v>3854</v>
      </c>
      <c r="F4920" t="s">
        <v>3855</v>
      </c>
      <c r="G4920" t="s">
        <v>36</v>
      </c>
      <c r="H4920" t="s">
        <v>3856</v>
      </c>
      <c r="I4920">
        <v>84.890799999999999</v>
      </c>
      <c r="J4920">
        <v>3</v>
      </c>
    </row>
    <row r="4921" spans="1:10" hidden="1" x14ac:dyDescent="0.3">
      <c r="A4921" t="s">
        <v>3851</v>
      </c>
      <c r="B4921" t="s">
        <v>4932</v>
      </c>
      <c r="C4921" t="s">
        <v>3932</v>
      </c>
      <c r="D4921">
        <v>2015</v>
      </c>
      <c r="E4921" t="s">
        <v>3872</v>
      </c>
      <c r="F4921" t="s">
        <v>3873</v>
      </c>
      <c r="G4921" t="s">
        <v>3866</v>
      </c>
      <c r="H4921" t="s">
        <v>3856</v>
      </c>
      <c r="I4921">
        <v>151.3366</v>
      </c>
      <c r="J4921">
        <v>3</v>
      </c>
    </row>
    <row r="4922" spans="1:10" hidden="1" x14ac:dyDescent="0.3">
      <c r="A4922" t="s">
        <v>3857</v>
      </c>
      <c r="B4922" t="s">
        <v>4526</v>
      </c>
      <c r="C4922" t="s">
        <v>3853</v>
      </c>
      <c r="D4922">
        <v>2014</v>
      </c>
      <c r="E4922" t="s">
        <v>3869</v>
      </c>
      <c r="F4922" t="s">
        <v>3861</v>
      </c>
      <c r="G4922" t="s">
        <v>17</v>
      </c>
      <c r="H4922" t="s">
        <v>3856</v>
      </c>
      <c r="I4922">
        <v>209.2586</v>
      </c>
      <c r="J4922">
        <v>3</v>
      </c>
    </row>
    <row r="4923" spans="1:10" x14ac:dyDescent="0.3">
      <c r="A4923" t="s">
        <v>3851</v>
      </c>
      <c r="B4923" t="s">
        <v>5259</v>
      </c>
      <c r="C4923" t="s">
        <v>3932</v>
      </c>
      <c r="D4923">
        <v>2011</v>
      </c>
      <c r="E4923" t="s">
        <v>3877</v>
      </c>
      <c r="F4923" t="s">
        <v>3861</v>
      </c>
      <c r="G4923" t="s">
        <v>36</v>
      </c>
      <c r="H4923" t="s">
        <v>3878</v>
      </c>
      <c r="I4923">
        <v>185.42400000000001</v>
      </c>
      <c r="J4923">
        <v>3</v>
      </c>
    </row>
    <row r="4924" spans="1:10" hidden="1" x14ac:dyDescent="0.3">
      <c r="A4924" t="s">
        <v>3857</v>
      </c>
      <c r="B4924" t="s">
        <v>4321</v>
      </c>
      <c r="C4924" t="s">
        <v>3834</v>
      </c>
      <c r="D4924">
        <v>2017</v>
      </c>
      <c r="E4924" t="s">
        <v>3888</v>
      </c>
      <c r="F4924" t="s">
        <v>3873</v>
      </c>
      <c r="G4924" t="s">
        <v>3866</v>
      </c>
      <c r="H4924" t="s">
        <v>3856</v>
      </c>
      <c r="I4924">
        <v>219.34819999999999</v>
      </c>
      <c r="J4924">
        <v>3</v>
      </c>
    </row>
    <row r="4925" spans="1:10" x14ac:dyDescent="0.3">
      <c r="A4925" t="s">
        <v>3857</v>
      </c>
      <c r="B4925" t="s">
        <v>5397</v>
      </c>
      <c r="C4925" t="s">
        <v>3834</v>
      </c>
      <c r="D4925">
        <v>2012</v>
      </c>
      <c r="E4925" t="s">
        <v>3854</v>
      </c>
      <c r="F4925" t="s">
        <v>3855</v>
      </c>
      <c r="G4925" t="s">
        <v>36</v>
      </c>
      <c r="H4925" t="s">
        <v>3856</v>
      </c>
      <c r="I4925">
        <v>83.3566</v>
      </c>
      <c r="J4925">
        <v>3</v>
      </c>
    </row>
    <row r="4926" spans="1:10" x14ac:dyDescent="0.3">
      <c r="A4926" t="s">
        <v>3857</v>
      </c>
      <c r="B4926" t="s">
        <v>5364</v>
      </c>
      <c r="C4926" t="s">
        <v>3834</v>
      </c>
      <c r="D4926">
        <v>2012</v>
      </c>
      <c r="E4926" t="s">
        <v>3854</v>
      </c>
      <c r="F4926" t="s">
        <v>3855</v>
      </c>
      <c r="G4926" t="s">
        <v>36</v>
      </c>
      <c r="H4926" t="s">
        <v>3856</v>
      </c>
      <c r="I4926">
        <v>97.404200000000003</v>
      </c>
      <c r="J4926">
        <v>3</v>
      </c>
    </row>
    <row r="4927" spans="1:10" x14ac:dyDescent="0.3">
      <c r="A4927" t="s">
        <v>3857</v>
      </c>
      <c r="B4927" t="s">
        <v>5355</v>
      </c>
      <c r="C4927" t="s">
        <v>3853</v>
      </c>
      <c r="D4927">
        <v>2012</v>
      </c>
      <c r="E4927" t="s">
        <v>3854</v>
      </c>
      <c r="F4927" t="s">
        <v>3855</v>
      </c>
      <c r="G4927" t="s">
        <v>36</v>
      </c>
      <c r="H4927" t="s">
        <v>3856</v>
      </c>
      <c r="I4927">
        <v>89.417199999999994</v>
      </c>
      <c r="J4927">
        <v>3</v>
      </c>
    </row>
    <row r="4928" spans="1:10" x14ac:dyDescent="0.3">
      <c r="A4928" t="s">
        <v>3857</v>
      </c>
      <c r="B4928" t="s">
        <v>4046</v>
      </c>
      <c r="C4928" t="s">
        <v>3853</v>
      </c>
      <c r="D4928">
        <v>2012</v>
      </c>
      <c r="E4928" t="s">
        <v>3854</v>
      </c>
      <c r="F4928" t="s">
        <v>3855</v>
      </c>
      <c r="G4928" t="s">
        <v>36</v>
      </c>
      <c r="H4928" t="s">
        <v>3856</v>
      </c>
      <c r="I4928">
        <v>233.5958</v>
      </c>
      <c r="J4928">
        <v>3</v>
      </c>
    </row>
    <row r="4929" spans="1:10" x14ac:dyDescent="0.3">
      <c r="A4929" t="s">
        <v>3857</v>
      </c>
      <c r="B4929" t="s">
        <v>5135</v>
      </c>
      <c r="C4929" t="s">
        <v>3880</v>
      </c>
      <c r="D4929">
        <v>2012</v>
      </c>
      <c r="E4929" t="s">
        <v>3854</v>
      </c>
      <c r="F4929" t="s">
        <v>3855</v>
      </c>
      <c r="G4929" t="s">
        <v>36</v>
      </c>
      <c r="H4929" t="s">
        <v>3856</v>
      </c>
      <c r="I4929">
        <v>144.11019999999999</v>
      </c>
      <c r="J4929">
        <v>3</v>
      </c>
    </row>
    <row r="4930" spans="1:10" x14ac:dyDescent="0.3">
      <c r="A4930" t="s">
        <v>3857</v>
      </c>
      <c r="B4930" t="s">
        <v>5369</v>
      </c>
      <c r="C4930" t="s">
        <v>3996</v>
      </c>
      <c r="D4930">
        <v>2012</v>
      </c>
      <c r="E4930" t="s">
        <v>3854</v>
      </c>
      <c r="F4930" t="s">
        <v>3855</v>
      </c>
      <c r="G4930" t="s">
        <v>36</v>
      </c>
      <c r="H4930" t="s">
        <v>3856</v>
      </c>
      <c r="I4930">
        <v>125.702</v>
      </c>
      <c r="J4930">
        <v>3</v>
      </c>
    </row>
    <row r="4931" spans="1:10" x14ac:dyDescent="0.3">
      <c r="A4931" t="s">
        <v>3851</v>
      </c>
      <c r="B4931" t="s">
        <v>4151</v>
      </c>
      <c r="C4931" t="s">
        <v>3864</v>
      </c>
      <c r="D4931">
        <v>2012</v>
      </c>
      <c r="E4931" t="s">
        <v>3854</v>
      </c>
      <c r="F4931" t="s">
        <v>3855</v>
      </c>
      <c r="G4931" t="s">
        <v>36</v>
      </c>
      <c r="H4931" t="s">
        <v>3856</v>
      </c>
      <c r="I4931">
        <v>179.86600000000001</v>
      </c>
      <c r="J4931">
        <v>3</v>
      </c>
    </row>
    <row r="4932" spans="1:10" x14ac:dyDescent="0.3">
      <c r="A4932" t="s">
        <v>3851</v>
      </c>
      <c r="B4932" t="s">
        <v>5001</v>
      </c>
      <c r="C4932" t="s">
        <v>3871</v>
      </c>
      <c r="D4932">
        <v>2012</v>
      </c>
      <c r="E4932" t="s">
        <v>3854</v>
      </c>
      <c r="F4932" t="s">
        <v>3855</v>
      </c>
      <c r="G4932" t="s">
        <v>36</v>
      </c>
      <c r="H4932" t="s">
        <v>3856</v>
      </c>
      <c r="I4932">
        <v>122.03879999999999</v>
      </c>
      <c r="J4932">
        <v>3</v>
      </c>
    </row>
    <row r="4933" spans="1:10" hidden="1" x14ac:dyDescent="0.3">
      <c r="A4933" t="s">
        <v>3857</v>
      </c>
      <c r="B4933" t="s">
        <v>5415</v>
      </c>
      <c r="C4933" t="s">
        <v>3899</v>
      </c>
      <c r="D4933">
        <v>2018</v>
      </c>
      <c r="E4933" t="s">
        <v>3975</v>
      </c>
      <c r="F4933" t="s">
        <v>3855</v>
      </c>
      <c r="G4933" t="s">
        <v>3866</v>
      </c>
      <c r="H4933" t="s">
        <v>3878</v>
      </c>
      <c r="I4933">
        <v>54.229799999999997</v>
      </c>
      <c r="J4933">
        <v>3</v>
      </c>
    </row>
    <row r="4934" spans="1:10" hidden="1" x14ac:dyDescent="0.3">
      <c r="A4934" t="s">
        <v>3857</v>
      </c>
      <c r="B4934" t="s">
        <v>4479</v>
      </c>
      <c r="C4934" t="s">
        <v>3886</v>
      </c>
      <c r="D4934">
        <v>2018</v>
      </c>
      <c r="E4934" t="s">
        <v>3975</v>
      </c>
      <c r="F4934" t="s">
        <v>3855</v>
      </c>
      <c r="G4934" t="s">
        <v>3866</v>
      </c>
      <c r="H4934" t="s">
        <v>3878</v>
      </c>
      <c r="I4934">
        <v>159.45779999999999</v>
      </c>
      <c r="J4934">
        <v>3</v>
      </c>
    </row>
    <row r="4935" spans="1:10" hidden="1" x14ac:dyDescent="0.3">
      <c r="A4935" t="s">
        <v>3851</v>
      </c>
      <c r="B4935" t="s">
        <v>4894</v>
      </c>
      <c r="C4935" t="s">
        <v>3886</v>
      </c>
      <c r="D4935">
        <v>2018</v>
      </c>
      <c r="E4935" t="s">
        <v>3975</v>
      </c>
      <c r="F4935" t="s">
        <v>3855</v>
      </c>
      <c r="G4935" t="s">
        <v>3866</v>
      </c>
      <c r="H4935" t="s">
        <v>3878</v>
      </c>
      <c r="I4935">
        <v>112.3518</v>
      </c>
      <c r="J4935">
        <v>3</v>
      </c>
    </row>
    <row r="4936" spans="1:10" hidden="1" x14ac:dyDescent="0.3">
      <c r="A4936" t="s">
        <v>3857</v>
      </c>
      <c r="B4936" t="s">
        <v>5024</v>
      </c>
      <c r="C4936" t="s">
        <v>3932</v>
      </c>
      <c r="D4936">
        <v>2016</v>
      </c>
      <c r="E4936" t="s">
        <v>3865</v>
      </c>
      <c r="F4936" t="s">
        <v>3855</v>
      </c>
      <c r="G4936" t="s">
        <v>3866</v>
      </c>
      <c r="H4936" t="s">
        <v>3856</v>
      </c>
      <c r="I4936">
        <v>247.81180000000001</v>
      </c>
      <c r="J4936">
        <v>3</v>
      </c>
    </row>
    <row r="4937" spans="1:10" hidden="1" x14ac:dyDescent="0.3">
      <c r="A4937" t="s">
        <v>3857</v>
      </c>
      <c r="B4937" t="s">
        <v>3982</v>
      </c>
      <c r="C4937" t="s">
        <v>3859</v>
      </c>
      <c r="D4937">
        <v>2016</v>
      </c>
      <c r="E4937" t="s">
        <v>3865</v>
      </c>
      <c r="F4937" t="s">
        <v>3855</v>
      </c>
      <c r="G4937" t="s">
        <v>3866</v>
      </c>
      <c r="H4937" t="s">
        <v>3856</v>
      </c>
      <c r="I4937">
        <v>121.973</v>
      </c>
      <c r="J4937">
        <v>3</v>
      </c>
    </row>
    <row r="4938" spans="1:10" hidden="1" x14ac:dyDescent="0.3">
      <c r="A4938" t="s">
        <v>3857</v>
      </c>
      <c r="B4938" t="s">
        <v>5206</v>
      </c>
      <c r="C4938" t="s">
        <v>3892</v>
      </c>
      <c r="D4938">
        <v>2016</v>
      </c>
      <c r="E4938" t="s">
        <v>3865</v>
      </c>
      <c r="F4938" t="s">
        <v>3855</v>
      </c>
      <c r="G4938" t="s">
        <v>3866</v>
      </c>
      <c r="H4938" t="s">
        <v>3856</v>
      </c>
      <c r="I4938">
        <v>199.3426</v>
      </c>
      <c r="J4938">
        <v>3</v>
      </c>
    </row>
    <row r="4939" spans="1:10" hidden="1" x14ac:dyDescent="0.3">
      <c r="A4939" t="s">
        <v>3857</v>
      </c>
      <c r="B4939" t="s">
        <v>5416</v>
      </c>
      <c r="C4939" t="s">
        <v>3853</v>
      </c>
      <c r="D4939">
        <v>2016</v>
      </c>
      <c r="E4939" t="s">
        <v>3865</v>
      </c>
      <c r="F4939" t="s">
        <v>3855</v>
      </c>
      <c r="G4939" t="s">
        <v>3866</v>
      </c>
      <c r="H4939" t="s">
        <v>3856</v>
      </c>
      <c r="I4939">
        <v>145.14439999999999</v>
      </c>
      <c r="J4939">
        <v>3</v>
      </c>
    </row>
    <row r="4940" spans="1:10" hidden="1" x14ac:dyDescent="0.3">
      <c r="A4940" t="s">
        <v>3851</v>
      </c>
      <c r="B4940" t="s">
        <v>4388</v>
      </c>
      <c r="C4940" t="s">
        <v>3932</v>
      </c>
      <c r="D4940">
        <v>2016</v>
      </c>
      <c r="E4940" t="s">
        <v>3865</v>
      </c>
      <c r="F4940" t="s">
        <v>3855</v>
      </c>
      <c r="G4940" t="s">
        <v>3866</v>
      </c>
      <c r="H4940" t="s">
        <v>3856</v>
      </c>
      <c r="I4940">
        <v>120.80719999999999</v>
      </c>
      <c r="J4940">
        <v>3</v>
      </c>
    </row>
    <row r="4941" spans="1:10" hidden="1" x14ac:dyDescent="0.3">
      <c r="A4941" t="s">
        <v>3851</v>
      </c>
      <c r="B4941" t="s">
        <v>4936</v>
      </c>
      <c r="C4941" t="s">
        <v>3886</v>
      </c>
      <c r="D4941">
        <v>2016</v>
      </c>
      <c r="E4941" t="s">
        <v>3865</v>
      </c>
      <c r="F4941" t="s">
        <v>3855</v>
      </c>
      <c r="G4941" t="s">
        <v>3866</v>
      </c>
      <c r="H4941" t="s">
        <v>3856</v>
      </c>
      <c r="I4941">
        <v>127.29940000000001</v>
      </c>
      <c r="J4941">
        <v>3</v>
      </c>
    </row>
    <row r="4942" spans="1:10" hidden="1" x14ac:dyDescent="0.3">
      <c r="A4942" t="s">
        <v>3851</v>
      </c>
      <c r="B4942" t="s">
        <v>4791</v>
      </c>
      <c r="C4942" t="s">
        <v>3911</v>
      </c>
      <c r="D4942">
        <v>2016</v>
      </c>
      <c r="E4942" t="s">
        <v>3865</v>
      </c>
      <c r="F4942" t="s">
        <v>3855</v>
      </c>
      <c r="G4942" t="s">
        <v>3866</v>
      </c>
      <c r="H4942" t="s">
        <v>3856</v>
      </c>
      <c r="I4942">
        <v>49.700800000000001</v>
      </c>
      <c r="J4942">
        <v>3</v>
      </c>
    </row>
    <row r="4943" spans="1:10" x14ac:dyDescent="0.3">
      <c r="A4943" t="s">
        <v>3857</v>
      </c>
      <c r="B4943" t="s">
        <v>4632</v>
      </c>
      <c r="C4943" t="s">
        <v>3899</v>
      </c>
      <c r="D4943">
        <v>2015</v>
      </c>
      <c r="E4943" t="s">
        <v>3872</v>
      </c>
      <c r="F4943" t="s">
        <v>3873</v>
      </c>
      <c r="G4943" t="s">
        <v>36</v>
      </c>
      <c r="H4943" t="s">
        <v>3856</v>
      </c>
      <c r="I4943">
        <v>124.2362</v>
      </c>
      <c r="J4943">
        <v>3</v>
      </c>
    </row>
    <row r="4944" spans="1:10" x14ac:dyDescent="0.3">
      <c r="A4944" t="s">
        <v>3857</v>
      </c>
      <c r="B4944" t="s">
        <v>5365</v>
      </c>
      <c r="C4944" t="s">
        <v>3902</v>
      </c>
      <c r="D4944">
        <v>2020</v>
      </c>
      <c r="E4944" t="s">
        <v>3875</v>
      </c>
      <c r="F4944" t="s">
        <v>3873</v>
      </c>
      <c r="G4944" t="s">
        <v>36</v>
      </c>
      <c r="H4944" t="s">
        <v>3856</v>
      </c>
      <c r="I4944">
        <v>154.13399999999999</v>
      </c>
      <c r="J4944">
        <v>3</v>
      </c>
    </row>
    <row r="4945" spans="1:10" x14ac:dyDescent="0.3">
      <c r="A4945" t="s">
        <v>3857</v>
      </c>
      <c r="B4945" t="s">
        <v>4062</v>
      </c>
      <c r="C4945" t="s">
        <v>3868</v>
      </c>
      <c r="D4945">
        <v>2015</v>
      </c>
      <c r="E4945" t="s">
        <v>3872</v>
      </c>
      <c r="F4945" t="s">
        <v>3873</v>
      </c>
      <c r="G4945" t="s">
        <v>36</v>
      </c>
      <c r="H4945" t="s">
        <v>3856</v>
      </c>
      <c r="I4945">
        <v>264.1884</v>
      </c>
      <c r="J4945">
        <v>3</v>
      </c>
    </row>
    <row r="4946" spans="1:10" x14ac:dyDescent="0.3">
      <c r="A4946" t="s">
        <v>3857</v>
      </c>
      <c r="B4946" t="s">
        <v>5151</v>
      </c>
      <c r="C4946" t="s">
        <v>3864</v>
      </c>
      <c r="D4946">
        <v>2015</v>
      </c>
      <c r="E4946" t="s">
        <v>3872</v>
      </c>
      <c r="F4946" t="s">
        <v>3873</v>
      </c>
      <c r="G4946" t="s">
        <v>36</v>
      </c>
      <c r="H4946" t="s">
        <v>3856</v>
      </c>
      <c r="I4946">
        <v>184.22919999999999</v>
      </c>
      <c r="J4946">
        <v>3</v>
      </c>
    </row>
    <row r="4947" spans="1:10" x14ac:dyDescent="0.3">
      <c r="A4947" t="s">
        <v>3857</v>
      </c>
      <c r="B4947" t="s">
        <v>4947</v>
      </c>
      <c r="C4947" t="s">
        <v>3853</v>
      </c>
      <c r="D4947">
        <v>2015</v>
      </c>
      <c r="E4947" t="s">
        <v>3872</v>
      </c>
      <c r="F4947" t="s">
        <v>3873</v>
      </c>
      <c r="G4947" t="s">
        <v>36</v>
      </c>
      <c r="H4947" t="s">
        <v>3856</v>
      </c>
      <c r="I4947">
        <v>57.227200000000003</v>
      </c>
      <c r="J4947">
        <v>3</v>
      </c>
    </row>
    <row r="4948" spans="1:10" x14ac:dyDescent="0.3">
      <c r="A4948" t="s">
        <v>3857</v>
      </c>
      <c r="B4948" t="s">
        <v>4631</v>
      </c>
      <c r="C4948" t="s">
        <v>3899</v>
      </c>
      <c r="D4948">
        <v>2015</v>
      </c>
      <c r="E4948" t="s">
        <v>3872</v>
      </c>
      <c r="F4948" t="s">
        <v>3873</v>
      </c>
      <c r="G4948" t="s">
        <v>36</v>
      </c>
      <c r="H4948" t="s">
        <v>3856</v>
      </c>
      <c r="I4948">
        <v>117.0834</v>
      </c>
      <c r="J4948">
        <v>3</v>
      </c>
    </row>
    <row r="4949" spans="1:10" hidden="1" x14ac:dyDescent="0.3">
      <c r="A4949" t="s">
        <v>3857</v>
      </c>
      <c r="B4949" t="s">
        <v>5300</v>
      </c>
      <c r="C4949" t="s">
        <v>3899</v>
      </c>
      <c r="D4949">
        <v>2015</v>
      </c>
      <c r="E4949" t="s">
        <v>3872</v>
      </c>
      <c r="F4949" t="s">
        <v>3873</v>
      </c>
      <c r="G4949" t="s">
        <v>3866</v>
      </c>
      <c r="H4949" t="s">
        <v>3856</v>
      </c>
      <c r="I4949">
        <v>116.14919999999999</v>
      </c>
      <c r="J4949">
        <v>3</v>
      </c>
    </row>
    <row r="4950" spans="1:10" hidden="1" x14ac:dyDescent="0.3">
      <c r="A4950" t="s">
        <v>3857</v>
      </c>
      <c r="B4950" t="s">
        <v>4558</v>
      </c>
      <c r="C4950" t="s">
        <v>3880</v>
      </c>
      <c r="D4950">
        <v>2015</v>
      </c>
      <c r="E4950" t="s">
        <v>3872</v>
      </c>
      <c r="F4950" t="s">
        <v>3873</v>
      </c>
      <c r="G4950" t="s">
        <v>3866</v>
      </c>
      <c r="H4950" t="s">
        <v>3856</v>
      </c>
      <c r="I4950">
        <v>159.66040000000001</v>
      </c>
      <c r="J4950">
        <v>3</v>
      </c>
    </row>
    <row r="4951" spans="1:10" hidden="1" x14ac:dyDescent="0.3">
      <c r="A4951" t="s">
        <v>3857</v>
      </c>
      <c r="B4951" t="s">
        <v>4012</v>
      </c>
      <c r="C4951" t="s">
        <v>3892</v>
      </c>
      <c r="D4951">
        <v>2015</v>
      </c>
      <c r="E4951" t="s">
        <v>3872</v>
      </c>
      <c r="F4951" t="s">
        <v>3873</v>
      </c>
      <c r="G4951" t="s">
        <v>3866</v>
      </c>
      <c r="H4951" t="s">
        <v>3856</v>
      </c>
      <c r="I4951">
        <v>65.682599999999994</v>
      </c>
      <c r="J4951">
        <v>3</v>
      </c>
    </row>
    <row r="4952" spans="1:10" hidden="1" x14ac:dyDescent="0.3">
      <c r="A4952" t="s">
        <v>3857</v>
      </c>
      <c r="B4952" t="s">
        <v>4080</v>
      </c>
      <c r="C4952" t="s">
        <v>3892</v>
      </c>
      <c r="D4952">
        <v>2015</v>
      </c>
      <c r="E4952" t="s">
        <v>3872</v>
      </c>
      <c r="F4952" t="s">
        <v>3873</v>
      </c>
      <c r="G4952" t="s">
        <v>3866</v>
      </c>
      <c r="H4952" t="s">
        <v>3856</v>
      </c>
      <c r="I4952">
        <v>184.66079999999999</v>
      </c>
      <c r="J4952">
        <v>3</v>
      </c>
    </row>
    <row r="4953" spans="1:10" hidden="1" x14ac:dyDescent="0.3">
      <c r="A4953" t="s">
        <v>3857</v>
      </c>
      <c r="B4953" t="s">
        <v>5378</v>
      </c>
      <c r="C4953" t="s">
        <v>3886</v>
      </c>
      <c r="D4953">
        <v>2015</v>
      </c>
      <c r="E4953" t="s">
        <v>3872</v>
      </c>
      <c r="F4953" t="s">
        <v>3873</v>
      </c>
      <c r="G4953" t="s">
        <v>3866</v>
      </c>
      <c r="H4953" t="s">
        <v>3856</v>
      </c>
      <c r="I4953">
        <v>196.511</v>
      </c>
      <c r="J4953">
        <v>3</v>
      </c>
    </row>
    <row r="4954" spans="1:10" hidden="1" x14ac:dyDescent="0.3">
      <c r="A4954" t="s">
        <v>3857</v>
      </c>
      <c r="B4954" t="s">
        <v>4181</v>
      </c>
      <c r="C4954" t="s">
        <v>3834</v>
      </c>
      <c r="D4954">
        <v>2020</v>
      </c>
      <c r="E4954" t="s">
        <v>3875</v>
      </c>
      <c r="F4954" t="s">
        <v>3873</v>
      </c>
      <c r="G4954" t="s">
        <v>3866</v>
      </c>
      <c r="H4954" t="s">
        <v>3856</v>
      </c>
      <c r="I4954">
        <v>262.2568</v>
      </c>
      <c r="J4954">
        <v>3</v>
      </c>
    </row>
    <row r="4955" spans="1:10" hidden="1" x14ac:dyDescent="0.3">
      <c r="A4955" t="s">
        <v>3857</v>
      </c>
      <c r="B4955" t="s">
        <v>4494</v>
      </c>
      <c r="C4955" t="s">
        <v>3871</v>
      </c>
      <c r="D4955">
        <v>2020</v>
      </c>
      <c r="E4955" t="s">
        <v>3875</v>
      </c>
      <c r="F4955" t="s">
        <v>3873</v>
      </c>
      <c r="G4955" t="s">
        <v>17</v>
      </c>
      <c r="H4955" t="s">
        <v>3856</v>
      </c>
      <c r="I4955">
        <v>171.77379999999999</v>
      </c>
      <c r="J4955">
        <v>3</v>
      </c>
    </row>
    <row r="4956" spans="1:10" hidden="1" x14ac:dyDescent="0.3">
      <c r="A4956" t="s">
        <v>3851</v>
      </c>
      <c r="B4956" t="s">
        <v>5034</v>
      </c>
      <c r="C4956" t="s">
        <v>3895</v>
      </c>
      <c r="D4956">
        <v>2015</v>
      </c>
      <c r="E4956" t="s">
        <v>3872</v>
      </c>
      <c r="F4956" t="s">
        <v>3873</v>
      </c>
      <c r="G4956" t="s">
        <v>17</v>
      </c>
      <c r="H4956" t="s">
        <v>3856</v>
      </c>
      <c r="I4956">
        <v>145.4444</v>
      </c>
      <c r="J4956">
        <v>3</v>
      </c>
    </row>
    <row r="4957" spans="1:10" hidden="1" x14ac:dyDescent="0.3">
      <c r="A4957" t="s">
        <v>3851</v>
      </c>
      <c r="B4957" t="s">
        <v>4885</v>
      </c>
      <c r="C4957" t="s">
        <v>3868</v>
      </c>
      <c r="D4957">
        <v>2015</v>
      </c>
      <c r="E4957" t="s">
        <v>3872</v>
      </c>
      <c r="F4957" t="s">
        <v>3873</v>
      </c>
      <c r="G4957" t="s">
        <v>17</v>
      </c>
      <c r="H4957" t="s">
        <v>3856</v>
      </c>
      <c r="I4957">
        <v>251.14080000000001</v>
      </c>
      <c r="J4957">
        <v>3</v>
      </c>
    </row>
    <row r="4958" spans="1:10" hidden="1" x14ac:dyDescent="0.3">
      <c r="A4958" t="s">
        <v>3851</v>
      </c>
      <c r="B4958" t="s">
        <v>4737</v>
      </c>
      <c r="C4958" t="s">
        <v>3868</v>
      </c>
      <c r="D4958">
        <v>2015</v>
      </c>
      <c r="E4958" t="s">
        <v>3872</v>
      </c>
      <c r="F4958" t="s">
        <v>3873</v>
      </c>
      <c r="G4958" t="s">
        <v>17</v>
      </c>
      <c r="H4958" t="s">
        <v>3856</v>
      </c>
      <c r="I4958">
        <v>57.590400000000002</v>
      </c>
      <c r="J4958">
        <v>3</v>
      </c>
    </row>
    <row r="4959" spans="1:10" hidden="1" x14ac:dyDescent="0.3">
      <c r="A4959" t="s">
        <v>3851</v>
      </c>
      <c r="B4959" t="s">
        <v>4260</v>
      </c>
      <c r="C4959" t="s">
        <v>3868</v>
      </c>
      <c r="D4959">
        <v>2015</v>
      </c>
      <c r="E4959" t="s">
        <v>3872</v>
      </c>
      <c r="F4959" t="s">
        <v>3873</v>
      </c>
      <c r="G4959" t="s">
        <v>17</v>
      </c>
      <c r="H4959" t="s">
        <v>3856</v>
      </c>
      <c r="I4959">
        <v>93.212000000000003</v>
      </c>
      <c r="J4959">
        <v>3</v>
      </c>
    </row>
    <row r="4960" spans="1:10" hidden="1" x14ac:dyDescent="0.3">
      <c r="A4960" t="s">
        <v>3851</v>
      </c>
      <c r="B4960" t="s">
        <v>4324</v>
      </c>
      <c r="C4960" t="s">
        <v>3886</v>
      </c>
      <c r="D4960">
        <v>2015</v>
      </c>
      <c r="E4960" t="s">
        <v>3872</v>
      </c>
      <c r="F4960" t="s">
        <v>3873</v>
      </c>
      <c r="G4960" t="s">
        <v>17</v>
      </c>
      <c r="H4960" t="s">
        <v>3856</v>
      </c>
      <c r="I4960">
        <v>88.951400000000007</v>
      </c>
      <c r="J4960">
        <v>3</v>
      </c>
    </row>
    <row r="4961" spans="1:10" hidden="1" x14ac:dyDescent="0.3">
      <c r="A4961" t="s">
        <v>3851</v>
      </c>
      <c r="B4961" t="s">
        <v>5238</v>
      </c>
      <c r="C4961" t="s">
        <v>3886</v>
      </c>
      <c r="D4961">
        <v>2015</v>
      </c>
      <c r="E4961" t="s">
        <v>3872</v>
      </c>
      <c r="F4961" t="s">
        <v>3873</v>
      </c>
      <c r="G4961" t="s">
        <v>17</v>
      </c>
      <c r="H4961" t="s">
        <v>3856</v>
      </c>
      <c r="I4961">
        <v>148.77080000000001</v>
      </c>
      <c r="J4961">
        <v>3</v>
      </c>
    </row>
    <row r="4962" spans="1:10" hidden="1" x14ac:dyDescent="0.3">
      <c r="A4962" t="s">
        <v>3851</v>
      </c>
      <c r="B4962" t="s">
        <v>5182</v>
      </c>
      <c r="C4962" t="s">
        <v>3868</v>
      </c>
      <c r="D4962">
        <v>2020</v>
      </c>
      <c r="E4962" t="s">
        <v>3875</v>
      </c>
      <c r="F4962" t="s">
        <v>3873</v>
      </c>
      <c r="G4962" t="s">
        <v>17</v>
      </c>
      <c r="H4962" t="s">
        <v>3856</v>
      </c>
      <c r="I4962">
        <v>191.65299999999999</v>
      </c>
      <c r="J4962">
        <v>3</v>
      </c>
    </row>
    <row r="4963" spans="1:10" hidden="1" x14ac:dyDescent="0.3">
      <c r="A4963" t="s">
        <v>3851</v>
      </c>
      <c r="B4963" t="s">
        <v>5091</v>
      </c>
      <c r="C4963" t="s">
        <v>3868</v>
      </c>
      <c r="D4963">
        <v>2020</v>
      </c>
      <c r="E4963" t="s">
        <v>3875</v>
      </c>
      <c r="F4963" t="s">
        <v>3873</v>
      </c>
      <c r="G4963" t="s">
        <v>17</v>
      </c>
      <c r="H4963" t="s">
        <v>3856</v>
      </c>
      <c r="I4963">
        <v>138.68379999999999</v>
      </c>
      <c r="J4963">
        <v>3</v>
      </c>
    </row>
    <row r="4964" spans="1:10" hidden="1" x14ac:dyDescent="0.3">
      <c r="A4964" t="s">
        <v>3851</v>
      </c>
      <c r="B4964" t="s">
        <v>4843</v>
      </c>
      <c r="C4964" t="s">
        <v>3864</v>
      </c>
      <c r="D4964">
        <v>2020</v>
      </c>
      <c r="E4964" t="s">
        <v>3875</v>
      </c>
      <c r="F4964" t="s">
        <v>3873</v>
      </c>
      <c r="G4964" t="s">
        <v>17</v>
      </c>
      <c r="H4964" t="s">
        <v>3856</v>
      </c>
      <c r="I4964">
        <v>34.555799999999998</v>
      </c>
      <c r="J4964">
        <v>3</v>
      </c>
    </row>
    <row r="4965" spans="1:10" hidden="1" x14ac:dyDescent="0.3">
      <c r="A4965" t="s">
        <v>3857</v>
      </c>
      <c r="B4965" t="s">
        <v>4658</v>
      </c>
      <c r="C4965" t="s">
        <v>3880</v>
      </c>
      <c r="D4965">
        <v>2017</v>
      </c>
      <c r="E4965" t="s">
        <v>3888</v>
      </c>
      <c r="F4965" t="s">
        <v>3873</v>
      </c>
      <c r="G4965" t="s">
        <v>3866</v>
      </c>
      <c r="H4965" t="s">
        <v>3856</v>
      </c>
      <c r="I4965">
        <v>86.788200000000003</v>
      </c>
      <c r="J4965">
        <v>3</v>
      </c>
    </row>
    <row r="4966" spans="1:10" hidden="1" x14ac:dyDescent="0.3">
      <c r="A4966" t="s">
        <v>3857</v>
      </c>
      <c r="B4966" t="s">
        <v>4573</v>
      </c>
      <c r="C4966" t="s">
        <v>3996</v>
      </c>
      <c r="D4966">
        <v>2017</v>
      </c>
      <c r="E4966" t="s">
        <v>3888</v>
      </c>
      <c r="F4966" t="s">
        <v>3873</v>
      </c>
      <c r="G4966" t="s">
        <v>3866</v>
      </c>
      <c r="H4966" t="s">
        <v>3856</v>
      </c>
      <c r="I4966">
        <v>254.70400000000001</v>
      </c>
      <c r="J4966">
        <v>3</v>
      </c>
    </row>
    <row r="4967" spans="1:10" hidden="1" x14ac:dyDescent="0.3">
      <c r="A4967" t="s">
        <v>3857</v>
      </c>
      <c r="B4967" t="s">
        <v>5282</v>
      </c>
      <c r="C4967" t="s">
        <v>3859</v>
      </c>
      <c r="D4967">
        <v>2017</v>
      </c>
      <c r="E4967" t="s">
        <v>3888</v>
      </c>
      <c r="F4967" t="s">
        <v>3873</v>
      </c>
      <c r="G4967" t="s">
        <v>3866</v>
      </c>
      <c r="H4967" t="s">
        <v>3856</v>
      </c>
      <c r="I4967">
        <v>57.393000000000001</v>
      </c>
      <c r="J4967">
        <v>3</v>
      </c>
    </row>
    <row r="4968" spans="1:10" hidden="1" x14ac:dyDescent="0.3">
      <c r="A4968" t="s">
        <v>3857</v>
      </c>
      <c r="B4968" t="s">
        <v>5164</v>
      </c>
      <c r="C4968" t="s">
        <v>3880</v>
      </c>
      <c r="D4968">
        <v>2017</v>
      </c>
      <c r="E4968" t="s">
        <v>3888</v>
      </c>
      <c r="F4968" t="s">
        <v>3873</v>
      </c>
      <c r="G4968" t="s">
        <v>3866</v>
      </c>
      <c r="H4968" t="s">
        <v>3856</v>
      </c>
      <c r="I4968">
        <v>129.1678</v>
      </c>
      <c r="J4968">
        <v>3</v>
      </c>
    </row>
    <row r="4969" spans="1:10" hidden="1" x14ac:dyDescent="0.3">
      <c r="A4969" t="s">
        <v>3857</v>
      </c>
      <c r="B4969" t="s">
        <v>5417</v>
      </c>
      <c r="C4969" t="s">
        <v>3871</v>
      </c>
      <c r="D4969">
        <v>2017</v>
      </c>
      <c r="E4969" t="s">
        <v>3888</v>
      </c>
      <c r="F4969" t="s">
        <v>3873</v>
      </c>
      <c r="G4969" t="s">
        <v>3866</v>
      </c>
      <c r="H4969" t="s">
        <v>3856</v>
      </c>
      <c r="I4969">
        <v>156.46559999999999</v>
      </c>
      <c r="J4969">
        <v>3</v>
      </c>
    </row>
    <row r="4970" spans="1:10" hidden="1" x14ac:dyDescent="0.3">
      <c r="A4970" t="s">
        <v>3857</v>
      </c>
      <c r="B4970" t="s">
        <v>5374</v>
      </c>
      <c r="C4970" t="s">
        <v>3871</v>
      </c>
      <c r="D4970">
        <v>2017</v>
      </c>
      <c r="E4970" t="s">
        <v>3888</v>
      </c>
      <c r="F4970" t="s">
        <v>3873</v>
      </c>
      <c r="G4970" t="s">
        <v>3866</v>
      </c>
      <c r="H4970" t="s">
        <v>3856</v>
      </c>
      <c r="I4970">
        <v>153.00239999999999</v>
      </c>
      <c r="J4970">
        <v>3</v>
      </c>
    </row>
    <row r="4971" spans="1:10" hidden="1" x14ac:dyDescent="0.3">
      <c r="A4971" t="s">
        <v>3851</v>
      </c>
      <c r="B4971" t="s">
        <v>4349</v>
      </c>
      <c r="C4971" t="s">
        <v>3834</v>
      </c>
      <c r="D4971">
        <v>2017</v>
      </c>
      <c r="E4971" t="s">
        <v>3888</v>
      </c>
      <c r="F4971" t="s">
        <v>3873</v>
      </c>
      <c r="G4971" t="s">
        <v>3866</v>
      </c>
      <c r="H4971" t="s">
        <v>3856</v>
      </c>
      <c r="I4971">
        <v>86.054000000000002</v>
      </c>
      <c r="J4971">
        <v>3</v>
      </c>
    </row>
    <row r="4972" spans="1:10" x14ac:dyDescent="0.3">
      <c r="A4972" t="s">
        <v>3857</v>
      </c>
      <c r="B4972" t="s">
        <v>4871</v>
      </c>
      <c r="C4972" t="s">
        <v>3895</v>
      </c>
      <c r="D4972">
        <v>2011</v>
      </c>
      <c r="E4972" t="s">
        <v>3877</v>
      </c>
      <c r="F4972" t="s">
        <v>3861</v>
      </c>
      <c r="G4972" t="s">
        <v>36</v>
      </c>
      <c r="H4972" t="s">
        <v>3878</v>
      </c>
      <c r="I4972">
        <v>121.84139999999999</v>
      </c>
      <c r="J4972">
        <v>3</v>
      </c>
    </row>
    <row r="4973" spans="1:10" x14ac:dyDescent="0.3">
      <c r="A4973" t="s">
        <v>3857</v>
      </c>
      <c r="B4973" t="s">
        <v>4695</v>
      </c>
      <c r="C4973" t="s">
        <v>3899</v>
      </c>
      <c r="D4973">
        <v>2011</v>
      </c>
      <c r="E4973" t="s">
        <v>3877</v>
      </c>
      <c r="F4973" t="s">
        <v>3861</v>
      </c>
      <c r="G4973" t="s">
        <v>36</v>
      </c>
      <c r="H4973" t="s">
        <v>3878</v>
      </c>
      <c r="I4973">
        <v>112.486</v>
      </c>
      <c r="J4973">
        <v>3</v>
      </c>
    </row>
    <row r="4974" spans="1:10" x14ac:dyDescent="0.3">
      <c r="A4974" t="s">
        <v>3857</v>
      </c>
      <c r="B4974" t="s">
        <v>4829</v>
      </c>
      <c r="C4974" t="s">
        <v>3859</v>
      </c>
      <c r="D4974">
        <v>2011</v>
      </c>
      <c r="E4974" t="s">
        <v>3877</v>
      </c>
      <c r="F4974" t="s">
        <v>3861</v>
      </c>
      <c r="G4974" t="s">
        <v>36</v>
      </c>
      <c r="H4974" t="s">
        <v>3878</v>
      </c>
      <c r="I4974">
        <v>100.4042</v>
      </c>
      <c r="J4974">
        <v>3</v>
      </c>
    </row>
    <row r="4975" spans="1:10" hidden="1" x14ac:dyDescent="0.3">
      <c r="A4975" t="s">
        <v>3857</v>
      </c>
      <c r="B4975" t="s">
        <v>5378</v>
      </c>
      <c r="C4975" t="s">
        <v>3886</v>
      </c>
      <c r="D4975">
        <v>2011</v>
      </c>
      <c r="E4975" t="s">
        <v>3877</v>
      </c>
      <c r="F4975" t="s">
        <v>3861</v>
      </c>
      <c r="G4975" t="s">
        <v>17</v>
      </c>
      <c r="H4975" t="s">
        <v>3878</v>
      </c>
      <c r="I4975">
        <v>197.21100000000001</v>
      </c>
      <c r="J4975">
        <v>3</v>
      </c>
    </row>
    <row r="4976" spans="1:10" hidden="1" x14ac:dyDescent="0.3">
      <c r="A4976" t="s">
        <v>3851</v>
      </c>
      <c r="B4976" t="s">
        <v>5171</v>
      </c>
      <c r="C4976" t="s">
        <v>3853</v>
      </c>
      <c r="D4976">
        <v>2011</v>
      </c>
      <c r="E4976" t="s">
        <v>3877</v>
      </c>
      <c r="F4976" t="s">
        <v>3861</v>
      </c>
      <c r="G4976" t="s">
        <v>17</v>
      </c>
      <c r="H4976" t="s">
        <v>3878</v>
      </c>
      <c r="I4976">
        <v>262.12520000000001</v>
      </c>
      <c r="J4976">
        <v>3</v>
      </c>
    </row>
    <row r="4977" spans="1:10" hidden="1" x14ac:dyDescent="0.3">
      <c r="A4977" t="s">
        <v>3857</v>
      </c>
      <c r="B4977" t="s">
        <v>4610</v>
      </c>
      <c r="C4977" t="s">
        <v>3932</v>
      </c>
      <c r="D4977">
        <v>2014</v>
      </c>
      <c r="E4977" t="s">
        <v>3869</v>
      </c>
      <c r="F4977" t="s">
        <v>3861</v>
      </c>
      <c r="G4977" t="s">
        <v>17</v>
      </c>
      <c r="H4977" t="s">
        <v>3856</v>
      </c>
      <c r="I4977">
        <v>94.443600000000004</v>
      </c>
      <c r="J4977">
        <v>3</v>
      </c>
    </row>
    <row r="4978" spans="1:10" hidden="1" x14ac:dyDescent="0.3">
      <c r="A4978" t="s">
        <v>3857</v>
      </c>
      <c r="B4978" t="s">
        <v>5375</v>
      </c>
      <c r="C4978" t="s">
        <v>3932</v>
      </c>
      <c r="D4978">
        <v>2014</v>
      </c>
      <c r="E4978" t="s">
        <v>3869</v>
      </c>
      <c r="F4978" t="s">
        <v>3861</v>
      </c>
      <c r="G4978" t="s">
        <v>17</v>
      </c>
      <c r="H4978" t="s">
        <v>3856</v>
      </c>
      <c r="I4978">
        <v>147.60759999999999</v>
      </c>
      <c r="J4978">
        <v>3</v>
      </c>
    </row>
    <row r="4979" spans="1:10" hidden="1" x14ac:dyDescent="0.3">
      <c r="A4979" t="s">
        <v>3857</v>
      </c>
      <c r="B4979" t="s">
        <v>4062</v>
      </c>
      <c r="C4979" t="s">
        <v>3868</v>
      </c>
      <c r="D4979">
        <v>2014</v>
      </c>
      <c r="E4979" t="s">
        <v>3869</v>
      </c>
      <c r="F4979" t="s">
        <v>3861</v>
      </c>
      <c r="G4979" t="s">
        <v>17</v>
      </c>
      <c r="H4979" t="s">
        <v>3856</v>
      </c>
      <c r="I4979">
        <v>266.1884</v>
      </c>
      <c r="J4979">
        <v>3</v>
      </c>
    </row>
    <row r="4980" spans="1:10" hidden="1" x14ac:dyDescent="0.3">
      <c r="A4980" t="s">
        <v>3857</v>
      </c>
      <c r="B4980" t="s">
        <v>4918</v>
      </c>
      <c r="C4980" t="s">
        <v>3853</v>
      </c>
      <c r="D4980">
        <v>2014</v>
      </c>
      <c r="E4980" t="s">
        <v>3869</v>
      </c>
      <c r="F4980" t="s">
        <v>3861</v>
      </c>
      <c r="G4980" t="s">
        <v>17</v>
      </c>
      <c r="H4980" t="s">
        <v>3856</v>
      </c>
      <c r="I4980">
        <v>183.82919999999999</v>
      </c>
      <c r="J4980">
        <v>3</v>
      </c>
    </row>
    <row r="4981" spans="1:10" hidden="1" x14ac:dyDescent="0.3">
      <c r="A4981" t="s">
        <v>3857</v>
      </c>
      <c r="B4981" t="s">
        <v>5278</v>
      </c>
      <c r="C4981" t="s">
        <v>3853</v>
      </c>
      <c r="D4981">
        <v>2014</v>
      </c>
      <c r="E4981" t="s">
        <v>3869</v>
      </c>
      <c r="F4981" t="s">
        <v>3861</v>
      </c>
      <c r="G4981" t="s">
        <v>17</v>
      </c>
      <c r="H4981" t="s">
        <v>3856</v>
      </c>
      <c r="I4981">
        <v>101.2042</v>
      </c>
      <c r="J4981">
        <v>3</v>
      </c>
    </row>
    <row r="4982" spans="1:10" hidden="1" x14ac:dyDescent="0.3">
      <c r="A4982" t="s">
        <v>3857</v>
      </c>
      <c r="B4982" t="s">
        <v>4831</v>
      </c>
      <c r="C4982" t="s">
        <v>3859</v>
      </c>
      <c r="D4982">
        <v>2014</v>
      </c>
      <c r="E4982" t="s">
        <v>3869</v>
      </c>
      <c r="F4982" t="s">
        <v>3861</v>
      </c>
      <c r="G4982" t="s">
        <v>17</v>
      </c>
      <c r="H4982" t="s">
        <v>3856</v>
      </c>
      <c r="I4982">
        <v>93.443600000000004</v>
      </c>
      <c r="J4982">
        <v>3</v>
      </c>
    </row>
    <row r="4983" spans="1:10" hidden="1" x14ac:dyDescent="0.3">
      <c r="A4983" t="s">
        <v>3857</v>
      </c>
      <c r="B4983" t="s">
        <v>5102</v>
      </c>
      <c r="C4983" t="s">
        <v>3886</v>
      </c>
      <c r="D4983">
        <v>2014</v>
      </c>
      <c r="E4983" t="s">
        <v>3869</v>
      </c>
      <c r="F4983" t="s">
        <v>3861</v>
      </c>
      <c r="G4983" t="s">
        <v>17</v>
      </c>
      <c r="H4983" t="s">
        <v>3856</v>
      </c>
      <c r="I4983">
        <v>148.64179999999999</v>
      </c>
      <c r="J4983">
        <v>3</v>
      </c>
    </row>
    <row r="4984" spans="1:10" hidden="1" x14ac:dyDescent="0.3">
      <c r="A4984" t="s">
        <v>3857</v>
      </c>
      <c r="B4984" t="s">
        <v>5234</v>
      </c>
      <c r="C4984" t="s">
        <v>3871</v>
      </c>
      <c r="D4984">
        <v>2014</v>
      </c>
      <c r="E4984" t="s">
        <v>3869</v>
      </c>
      <c r="F4984" t="s">
        <v>3861</v>
      </c>
      <c r="G4984" t="s">
        <v>17</v>
      </c>
      <c r="H4984" t="s">
        <v>3856</v>
      </c>
      <c r="I4984">
        <v>73.4696</v>
      </c>
      <c r="J4984">
        <v>3</v>
      </c>
    </row>
    <row r="4985" spans="1:10" hidden="1" x14ac:dyDescent="0.3">
      <c r="A4985" t="s">
        <v>3851</v>
      </c>
      <c r="B4985" t="s">
        <v>4663</v>
      </c>
      <c r="C4985" t="s">
        <v>3864</v>
      </c>
      <c r="D4985">
        <v>2014</v>
      </c>
      <c r="E4985" t="s">
        <v>3869</v>
      </c>
      <c r="F4985" t="s">
        <v>3861</v>
      </c>
      <c r="G4985" t="s">
        <v>17</v>
      </c>
      <c r="H4985" t="s">
        <v>3856</v>
      </c>
      <c r="I4985">
        <v>110.1544</v>
      </c>
      <c r="J4985">
        <v>3</v>
      </c>
    </row>
    <row r="4986" spans="1:10" hidden="1" x14ac:dyDescent="0.3">
      <c r="A4986" t="s">
        <v>3851</v>
      </c>
      <c r="B4986" t="s">
        <v>4152</v>
      </c>
      <c r="C4986" t="s">
        <v>3853</v>
      </c>
      <c r="D4986">
        <v>2014</v>
      </c>
      <c r="E4986" t="s">
        <v>3869</v>
      </c>
      <c r="F4986" t="s">
        <v>3861</v>
      </c>
      <c r="G4986" t="s">
        <v>17</v>
      </c>
      <c r="H4986" t="s">
        <v>3856</v>
      </c>
      <c r="I4986">
        <v>129.1678</v>
      </c>
      <c r="J4986">
        <v>3</v>
      </c>
    </row>
    <row r="4987" spans="1:10" hidden="1" x14ac:dyDescent="0.3">
      <c r="A4987" t="s">
        <v>3851</v>
      </c>
      <c r="B4987" t="s">
        <v>3893</v>
      </c>
      <c r="C4987" t="s">
        <v>3853</v>
      </c>
      <c r="D4987">
        <v>2014</v>
      </c>
      <c r="E4987" t="s">
        <v>3869</v>
      </c>
      <c r="F4987" t="s">
        <v>3861</v>
      </c>
      <c r="G4987" t="s">
        <v>17</v>
      </c>
      <c r="H4987" t="s">
        <v>3856</v>
      </c>
      <c r="I4987">
        <v>222.0772</v>
      </c>
      <c r="J4987">
        <v>3</v>
      </c>
    </row>
    <row r="4988" spans="1:10" hidden="1" x14ac:dyDescent="0.3">
      <c r="A4988" t="s">
        <v>3851</v>
      </c>
      <c r="B4988" t="s">
        <v>4237</v>
      </c>
      <c r="C4988" t="s">
        <v>3853</v>
      </c>
      <c r="D4988">
        <v>2014</v>
      </c>
      <c r="E4988" t="s">
        <v>3869</v>
      </c>
      <c r="F4988" t="s">
        <v>3861</v>
      </c>
      <c r="G4988" t="s">
        <v>17</v>
      </c>
      <c r="H4988" t="s">
        <v>3856</v>
      </c>
      <c r="I4988">
        <v>234.9958</v>
      </c>
      <c r="J4988">
        <v>3</v>
      </c>
    </row>
    <row r="4989" spans="1:10" x14ac:dyDescent="0.3">
      <c r="A4989" t="s">
        <v>3857</v>
      </c>
      <c r="B4989" t="s">
        <v>4244</v>
      </c>
      <c r="C4989" t="s">
        <v>3864</v>
      </c>
      <c r="D4989">
        <v>2022</v>
      </c>
      <c r="E4989" t="s">
        <v>3860</v>
      </c>
      <c r="F4989" t="s">
        <v>3861</v>
      </c>
      <c r="G4989" t="s">
        <v>36</v>
      </c>
      <c r="H4989" t="s">
        <v>3862</v>
      </c>
      <c r="I4989">
        <v>148.83920000000001</v>
      </c>
      <c r="J4989">
        <v>3</v>
      </c>
    </row>
    <row r="4990" spans="1:10" x14ac:dyDescent="0.3">
      <c r="A4990" t="s">
        <v>3857</v>
      </c>
      <c r="B4990" t="s">
        <v>5160</v>
      </c>
      <c r="C4990" t="s">
        <v>3864</v>
      </c>
      <c r="D4990">
        <v>2022</v>
      </c>
      <c r="E4990" t="s">
        <v>3860</v>
      </c>
      <c r="F4990" t="s">
        <v>3861</v>
      </c>
      <c r="G4990" t="s">
        <v>36</v>
      </c>
      <c r="H4990" t="s">
        <v>3862</v>
      </c>
      <c r="I4990">
        <v>111.8886</v>
      </c>
      <c r="J4990">
        <v>3</v>
      </c>
    </row>
    <row r="4991" spans="1:10" x14ac:dyDescent="0.3">
      <c r="A4991" t="s">
        <v>3857</v>
      </c>
      <c r="B4991" t="s">
        <v>4693</v>
      </c>
      <c r="C4991" t="s">
        <v>3853</v>
      </c>
      <c r="D4991">
        <v>2022</v>
      </c>
      <c r="E4991" t="s">
        <v>3860</v>
      </c>
      <c r="F4991" t="s">
        <v>3861</v>
      </c>
      <c r="G4991" t="s">
        <v>36</v>
      </c>
      <c r="H4991" t="s">
        <v>3862</v>
      </c>
      <c r="I4991">
        <v>226.97200000000001</v>
      </c>
      <c r="J4991">
        <v>3</v>
      </c>
    </row>
    <row r="4992" spans="1:10" x14ac:dyDescent="0.3">
      <c r="A4992" t="s">
        <v>3851</v>
      </c>
      <c r="B4992" t="s">
        <v>4417</v>
      </c>
      <c r="C4992" t="s">
        <v>3864</v>
      </c>
      <c r="D4992">
        <v>2022</v>
      </c>
      <c r="E4992" t="s">
        <v>3860</v>
      </c>
      <c r="F4992" t="s">
        <v>3861</v>
      </c>
      <c r="G4992" t="s">
        <v>36</v>
      </c>
      <c r="H4992" t="s">
        <v>3862</v>
      </c>
      <c r="I4992">
        <v>128.83099999999999</v>
      </c>
      <c r="J4992">
        <v>3</v>
      </c>
    </row>
    <row r="4993" spans="1:10" x14ac:dyDescent="0.3">
      <c r="A4993" t="s">
        <v>3851</v>
      </c>
      <c r="B4993" t="s">
        <v>4848</v>
      </c>
      <c r="C4993" t="s">
        <v>3853</v>
      </c>
      <c r="D4993">
        <v>2022</v>
      </c>
      <c r="E4993" t="s">
        <v>3860</v>
      </c>
      <c r="F4993" t="s">
        <v>3861</v>
      </c>
      <c r="G4993" t="s">
        <v>36</v>
      </c>
      <c r="H4993" t="s">
        <v>3862</v>
      </c>
      <c r="I4993">
        <v>221.54560000000001</v>
      </c>
      <c r="J4993">
        <v>3</v>
      </c>
    </row>
    <row r="4994" spans="1:10" x14ac:dyDescent="0.3">
      <c r="A4994" t="s">
        <v>3857</v>
      </c>
      <c r="B4994" t="s">
        <v>5403</v>
      </c>
      <c r="C4994" t="s">
        <v>3886</v>
      </c>
      <c r="D4994">
        <v>2022</v>
      </c>
      <c r="E4994" t="s">
        <v>3860</v>
      </c>
      <c r="F4994" t="s">
        <v>3861</v>
      </c>
      <c r="G4994" t="s">
        <v>36</v>
      </c>
      <c r="H4994" t="s">
        <v>3862</v>
      </c>
      <c r="I4994">
        <v>156.96299999999999</v>
      </c>
      <c r="J4994">
        <v>3</v>
      </c>
    </row>
    <row r="4995" spans="1:10" x14ac:dyDescent="0.3">
      <c r="A4995" t="s">
        <v>3857</v>
      </c>
      <c r="B4995" t="s">
        <v>4401</v>
      </c>
      <c r="C4995" t="s">
        <v>3932</v>
      </c>
      <c r="D4995">
        <v>2018</v>
      </c>
      <c r="E4995" t="s">
        <v>3883</v>
      </c>
      <c r="F4995" t="s">
        <v>3861</v>
      </c>
      <c r="G4995" t="s">
        <v>36</v>
      </c>
      <c r="H4995" t="s">
        <v>3884</v>
      </c>
      <c r="I4995">
        <v>100.30159999999999</v>
      </c>
      <c r="J4995">
        <v>3</v>
      </c>
    </row>
    <row r="4996" spans="1:10" x14ac:dyDescent="0.3">
      <c r="A4996" t="s">
        <v>3857</v>
      </c>
      <c r="B4996" t="s">
        <v>4814</v>
      </c>
      <c r="C4996" t="s">
        <v>3880</v>
      </c>
      <c r="D4996">
        <v>2018</v>
      </c>
      <c r="E4996" t="s">
        <v>3883</v>
      </c>
      <c r="F4996" t="s">
        <v>3861</v>
      </c>
      <c r="G4996" t="s">
        <v>36</v>
      </c>
      <c r="H4996" t="s">
        <v>3884</v>
      </c>
      <c r="I4996">
        <v>48.637599999999999</v>
      </c>
      <c r="J4996">
        <v>3</v>
      </c>
    </row>
    <row r="4997" spans="1:10" x14ac:dyDescent="0.3">
      <c r="A4997" t="s">
        <v>3857</v>
      </c>
      <c r="B4997" t="s">
        <v>5088</v>
      </c>
      <c r="C4997" t="s">
        <v>3892</v>
      </c>
      <c r="D4997">
        <v>2018</v>
      </c>
      <c r="E4997" t="s">
        <v>3883</v>
      </c>
      <c r="F4997" t="s">
        <v>3861</v>
      </c>
      <c r="G4997" t="s">
        <v>36</v>
      </c>
      <c r="H4997" t="s">
        <v>3884</v>
      </c>
      <c r="I4997">
        <v>64.482600000000005</v>
      </c>
      <c r="J4997">
        <v>3</v>
      </c>
    </row>
    <row r="4998" spans="1:10" x14ac:dyDescent="0.3">
      <c r="A4998" t="s">
        <v>3851</v>
      </c>
      <c r="B4998" t="s">
        <v>4538</v>
      </c>
      <c r="C4998" t="s">
        <v>3834</v>
      </c>
      <c r="D4998">
        <v>2018</v>
      </c>
      <c r="E4998" t="s">
        <v>3883</v>
      </c>
      <c r="F4998" t="s">
        <v>3861</v>
      </c>
      <c r="G4998" t="s">
        <v>36</v>
      </c>
      <c r="H4998" t="s">
        <v>3884</v>
      </c>
      <c r="I4998">
        <v>54.829799999999999</v>
      </c>
      <c r="J4998">
        <v>3</v>
      </c>
    </row>
    <row r="4999" spans="1:10" x14ac:dyDescent="0.3">
      <c r="A4999" t="s">
        <v>3851</v>
      </c>
      <c r="B4999" t="s">
        <v>5407</v>
      </c>
      <c r="C4999" t="s">
        <v>3932</v>
      </c>
      <c r="D4999">
        <v>2022</v>
      </c>
      <c r="E4999" t="s">
        <v>3860</v>
      </c>
      <c r="F4999" t="s">
        <v>3861</v>
      </c>
      <c r="G4999" t="s">
        <v>36</v>
      </c>
      <c r="H4999" t="s">
        <v>3862</v>
      </c>
      <c r="I4999">
        <v>51.400799999999997</v>
      </c>
      <c r="J4999">
        <v>3</v>
      </c>
    </row>
    <row r="5000" spans="1:10" hidden="1" x14ac:dyDescent="0.3">
      <c r="A5000" t="s">
        <v>3857</v>
      </c>
      <c r="B5000" t="s">
        <v>4453</v>
      </c>
      <c r="C5000" t="s">
        <v>3880</v>
      </c>
      <c r="D5000">
        <v>2020</v>
      </c>
      <c r="E5000" t="s">
        <v>3875</v>
      </c>
      <c r="F5000" t="s">
        <v>3873</v>
      </c>
      <c r="G5000" t="s">
        <v>3866</v>
      </c>
      <c r="H5000" t="s">
        <v>3856</v>
      </c>
      <c r="I5000">
        <v>45.905999999999999</v>
      </c>
      <c r="J5000">
        <v>3</v>
      </c>
    </row>
    <row r="5001" spans="1:10" hidden="1" x14ac:dyDescent="0.3">
      <c r="A5001" t="s">
        <v>3857</v>
      </c>
      <c r="B5001" t="s">
        <v>4144</v>
      </c>
      <c r="C5001" t="s">
        <v>3871</v>
      </c>
      <c r="D5001">
        <v>2018</v>
      </c>
      <c r="E5001" t="s">
        <v>3975</v>
      </c>
      <c r="F5001" t="s">
        <v>3855</v>
      </c>
      <c r="G5001" t="s">
        <v>3866</v>
      </c>
      <c r="H5001" t="s">
        <v>3878</v>
      </c>
      <c r="I5001">
        <v>225.37200000000001</v>
      </c>
      <c r="J5001">
        <v>3</v>
      </c>
    </row>
    <row r="5002" spans="1:10" hidden="1" x14ac:dyDescent="0.3">
      <c r="A5002" t="s">
        <v>3857</v>
      </c>
      <c r="B5002" t="s">
        <v>5120</v>
      </c>
      <c r="C5002" t="s">
        <v>3880</v>
      </c>
      <c r="D5002">
        <v>2017</v>
      </c>
      <c r="E5002" t="s">
        <v>3888</v>
      </c>
      <c r="F5002" t="s">
        <v>3873</v>
      </c>
      <c r="G5002" t="s">
        <v>3866</v>
      </c>
      <c r="H5002" t="s">
        <v>3856</v>
      </c>
      <c r="I5002">
        <v>117.5492</v>
      </c>
      <c r="J5002">
        <v>3</v>
      </c>
    </row>
    <row r="5003" spans="1:10" hidden="1" x14ac:dyDescent="0.3">
      <c r="A5003" t="s">
        <v>3857</v>
      </c>
      <c r="B5003" t="s">
        <v>4284</v>
      </c>
      <c r="C5003" t="s">
        <v>3853</v>
      </c>
      <c r="D5003">
        <v>2015</v>
      </c>
      <c r="E5003" t="s">
        <v>3872</v>
      </c>
      <c r="F5003" t="s">
        <v>3873</v>
      </c>
      <c r="G5003" t="s">
        <v>3866</v>
      </c>
      <c r="H5003" t="s">
        <v>3856</v>
      </c>
      <c r="I5003">
        <v>198.4768</v>
      </c>
      <c r="J5003">
        <v>3</v>
      </c>
    </row>
    <row r="5004" spans="1:10" hidden="1" x14ac:dyDescent="0.3">
      <c r="A5004" t="s">
        <v>3857</v>
      </c>
      <c r="B5004" t="s">
        <v>4627</v>
      </c>
      <c r="C5004" t="s">
        <v>3895</v>
      </c>
      <c r="D5004">
        <v>2017</v>
      </c>
      <c r="E5004" t="s">
        <v>3888</v>
      </c>
      <c r="F5004" t="s">
        <v>3873</v>
      </c>
      <c r="G5004" t="s">
        <v>3866</v>
      </c>
      <c r="H5004" t="s">
        <v>3856</v>
      </c>
      <c r="I5004">
        <v>231.16679999999999</v>
      </c>
      <c r="J5004">
        <v>3</v>
      </c>
    </row>
    <row r="5005" spans="1:10" x14ac:dyDescent="0.3">
      <c r="A5005" t="s">
        <v>3857</v>
      </c>
      <c r="B5005" t="s">
        <v>4830</v>
      </c>
      <c r="C5005" t="s">
        <v>3859</v>
      </c>
      <c r="D5005">
        <v>2015</v>
      </c>
      <c r="E5005" t="s">
        <v>3872</v>
      </c>
      <c r="F5005" t="s">
        <v>3873</v>
      </c>
      <c r="G5005" t="s">
        <v>36</v>
      </c>
      <c r="H5005" t="s">
        <v>3856</v>
      </c>
      <c r="I5005">
        <v>97.009399999999999</v>
      </c>
      <c r="J5005">
        <v>3</v>
      </c>
    </row>
    <row r="5006" spans="1:10" hidden="1" x14ac:dyDescent="0.3">
      <c r="A5006" t="s">
        <v>3851</v>
      </c>
      <c r="B5006" t="s">
        <v>4196</v>
      </c>
      <c r="C5006" t="s">
        <v>3864</v>
      </c>
      <c r="D5006">
        <v>2017</v>
      </c>
      <c r="E5006" t="s">
        <v>3888</v>
      </c>
      <c r="F5006" t="s">
        <v>3873</v>
      </c>
      <c r="G5006" t="s">
        <v>3866</v>
      </c>
      <c r="H5006" t="s">
        <v>3856</v>
      </c>
      <c r="I5006">
        <v>182.23179999999999</v>
      </c>
      <c r="J5006">
        <v>3</v>
      </c>
    </row>
    <row r="5007" spans="1:10" x14ac:dyDescent="0.3">
      <c r="A5007" t="s">
        <v>3857</v>
      </c>
      <c r="B5007" t="s">
        <v>5228</v>
      </c>
      <c r="C5007" t="s">
        <v>3834</v>
      </c>
      <c r="D5007">
        <v>2022</v>
      </c>
      <c r="E5007" t="s">
        <v>3860</v>
      </c>
      <c r="F5007" t="s">
        <v>3861</v>
      </c>
      <c r="G5007" t="s">
        <v>36</v>
      </c>
      <c r="H5007" t="s">
        <v>3862</v>
      </c>
      <c r="I5007">
        <v>155.03399999999999</v>
      </c>
      <c r="J5007">
        <v>3</v>
      </c>
    </row>
    <row r="5008" spans="1:10" hidden="1" x14ac:dyDescent="0.3">
      <c r="A5008" t="s">
        <v>3857</v>
      </c>
      <c r="B5008" t="s">
        <v>4275</v>
      </c>
      <c r="C5008" t="s">
        <v>3859</v>
      </c>
      <c r="D5008">
        <v>2016</v>
      </c>
      <c r="E5008" t="s">
        <v>3865</v>
      </c>
      <c r="F5008" t="s">
        <v>3855</v>
      </c>
      <c r="G5008" t="s">
        <v>3866</v>
      </c>
      <c r="H5008" t="s">
        <v>3856</v>
      </c>
      <c r="I5008">
        <v>175.30279999999999</v>
      </c>
      <c r="J5008">
        <v>3</v>
      </c>
    </row>
    <row r="5009" spans="1:10" x14ac:dyDescent="0.3">
      <c r="A5009" t="s">
        <v>3857</v>
      </c>
      <c r="B5009" t="s">
        <v>4286</v>
      </c>
      <c r="C5009" t="s">
        <v>3871</v>
      </c>
      <c r="D5009">
        <v>2018</v>
      </c>
      <c r="E5009" t="s">
        <v>3883</v>
      </c>
      <c r="F5009" t="s">
        <v>3861</v>
      </c>
      <c r="G5009" t="s">
        <v>36</v>
      </c>
      <c r="H5009" t="s">
        <v>3884</v>
      </c>
      <c r="I5009">
        <v>112.886</v>
      </c>
      <c r="J5009">
        <v>3</v>
      </c>
    </row>
    <row r="5010" spans="1:10" x14ac:dyDescent="0.3">
      <c r="A5010" t="s">
        <v>3857</v>
      </c>
      <c r="B5010" t="s">
        <v>5363</v>
      </c>
      <c r="C5010" t="s">
        <v>3892</v>
      </c>
      <c r="D5010">
        <v>2012</v>
      </c>
      <c r="E5010" t="s">
        <v>3854</v>
      </c>
      <c r="F5010" t="s">
        <v>3855</v>
      </c>
      <c r="G5010" t="s">
        <v>36</v>
      </c>
      <c r="H5010" t="s">
        <v>3856</v>
      </c>
      <c r="I5010">
        <v>61.419400000000003</v>
      </c>
      <c r="J5010">
        <v>3</v>
      </c>
    </row>
    <row r="5011" spans="1:10" x14ac:dyDescent="0.3">
      <c r="A5011" t="s">
        <v>3857</v>
      </c>
      <c r="B5011" t="s">
        <v>4680</v>
      </c>
      <c r="C5011" t="s">
        <v>3895</v>
      </c>
      <c r="D5011">
        <v>2018</v>
      </c>
      <c r="E5011" t="s">
        <v>3883</v>
      </c>
      <c r="F5011" t="s">
        <v>3861</v>
      </c>
      <c r="G5011" t="s">
        <v>36</v>
      </c>
      <c r="H5011" t="s">
        <v>3884</v>
      </c>
      <c r="I5011">
        <v>33.055799999999998</v>
      </c>
      <c r="J5011">
        <v>3</v>
      </c>
    </row>
    <row r="5012" spans="1:10" x14ac:dyDescent="0.3">
      <c r="A5012" t="s">
        <v>3857</v>
      </c>
      <c r="B5012" t="s">
        <v>5418</v>
      </c>
      <c r="C5012" t="s">
        <v>3868</v>
      </c>
      <c r="D5012">
        <v>2012</v>
      </c>
      <c r="E5012" t="s">
        <v>3854</v>
      </c>
      <c r="F5012" t="s">
        <v>3855</v>
      </c>
      <c r="G5012" t="s">
        <v>36</v>
      </c>
      <c r="H5012" t="s">
        <v>3856</v>
      </c>
      <c r="I5012">
        <v>112.2886</v>
      </c>
      <c r="J5012">
        <v>3</v>
      </c>
    </row>
    <row r="5013" spans="1:10" x14ac:dyDescent="0.3">
      <c r="A5013" t="s">
        <v>3857</v>
      </c>
      <c r="B5013" t="s">
        <v>5124</v>
      </c>
      <c r="C5013" t="s">
        <v>3853</v>
      </c>
      <c r="D5013">
        <v>2012</v>
      </c>
      <c r="E5013" t="s">
        <v>3854</v>
      </c>
      <c r="F5013" t="s">
        <v>3855</v>
      </c>
      <c r="G5013" t="s">
        <v>36</v>
      </c>
      <c r="H5013" t="s">
        <v>3856</v>
      </c>
      <c r="I5013">
        <v>76.032799999999995</v>
      </c>
      <c r="J5013">
        <v>3</v>
      </c>
    </row>
    <row r="5014" spans="1:10" x14ac:dyDescent="0.3">
      <c r="A5014" t="s">
        <v>3857</v>
      </c>
      <c r="B5014" t="s">
        <v>4008</v>
      </c>
      <c r="C5014" t="s">
        <v>3859</v>
      </c>
      <c r="D5014">
        <v>2012</v>
      </c>
      <c r="E5014" t="s">
        <v>3854</v>
      </c>
      <c r="F5014" t="s">
        <v>3855</v>
      </c>
      <c r="G5014" t="s">
        <v>36</v>
      </c>
      <c r="H5014" t="s">
        <v>3856</v>
      </c>
      <c r="I5014">
        <v>237.75899999999999</v>
      </c>
      <c r="J5014">
        <v>3</v>
      </c>
    </row>
    <row r="5015" spans="1:10" x14ac:dyDescent="0.3">
      <c r="A5015" t="s">
        <v>3851</v>
      </c>
      <c r="B5015" t="s">
        <v>4774</v>
      </c>
      <c r="C5015" t="s">
        <v>3911</v>
      </c>
      <c r="D5015">
        <v>2012</v>
      </c>
      <c r="E5015" t="s">
        <v>3854</v>
      </c>
      <c r="F5015" t="s">
        <v>3855</v>
      </c>
      <c r="G5015" t="s">
        <v>36</v>
      </c>
      <c r="H5015" t="s">
        <v>3856</v>
      </c>
      <c r="I5015">
        <v>56.758800000000001</v>
      </c>
      <c r="J5015">
        <v>3</v>
      </c>
    </row>
    <row r="5016" spans="1:10" x14ac:dyDescent="0.3">
      <c r="A5016" t="s">
        <v>3851</v>
      </c>
      <c r="B5016" t="s">
        <v>5062</v>
      </c>
      <c r="C5016" t="s">
        <v>3853</v>
      </c>
      <c r="D5016">
        <v>2012</v>
      </c>
      <c r="E5016" t="s">
        <v>3854</v>
      </c>
      <c r="F5016" t="s">
        <v>3855</v>
      </c>
      <c r="G5016" t="s">
        <v>36</v>
      </c>
      <c r="H5016" t="s">
        <v>3856</v>
      </c>
      <c r="I5016">
        <v>83.659199999999998</v>
      </c>
      <c r="J5016">
        <v>3</v>
      </c>
    </row>
    <row r="5017" spans="1:10" x14ac:dyDescent="0.3">
      <c r="A5017" t="s">
        <v>3851</v>
      </c>
      <c r="B5017" t="s">
        <v>5173</v>
      </c>
      <c r="C5017" t="s">
        <v>3990</v>
      </c>
      <c r="D5017">
        <v>2012</v>
      </c>
      <c r="E5017" t="s">
        <v>3854</v>
      </c>
      <c r="F5017" t="s">
        <v>3855</v>
      </c>
      <c r="G5017" t="s">
        <v>36</v>
      </c>
      <c r="H5017" t="s">
        <v>3856</v>
      </c>
      <c r="I5017">
        <v>169.7764</v>
      </c>
      <c r="J5017">
        <v>3</v>
      </c>
    </row>
    <row r="5018" spans="1:10" x14ac:dyDescent="0.3">
      <c r="A5018" t="s">
        <v>3851</v>
      </c>
      <c r="B5018" t="s">
        <v>4097</v>
      </c>
      <c r="C5018" t="s">
        <v>3886</v>
      </c>
      <c r="D5018">
        <v>2012</v>
      </c>
      <c r="E5018" t="s">
        <v>3854</v>
      </c>
      <c r="F5018" t="s">
        <v>3855</v>
      </c>
      <c r="G5018" t="s">
        <v>36</v>
      </c>
      <c r="H5018" t="s">
        <v>3856</v>
      </c>
      <c r="I5018">
        <v>88.254000000000005</v>
      </c>
      <c r="J5018">
        <v>3</v>
      </c>
    </row>
    <row r="5019" spans="1:10" x14ac:dyDescent="0.3">
      <c r="A5019" t="s">
        <v>3851</v>
      </c>
      <c r="B5019" t="s">
        <v>4327</v>
      </c>
      <c r="C5019" t="s">
        <v>3996</v>
      </c>
      <c r="D5019">
        <v>2012</v>
      </c>
      <c r="E5019" t="s">
        <v>3854</v>
      </c>
      <c r="F5019" t="s">
        <v>3855</v>
      </c>
      <c r="G5019" t="s">
        <v>36</v>
      </c>
      <c r="H5019" t="s">
        <v>3856</v>
      </c>
      <c r="I5019">
        <v>63.616799999999998</v>
      </c>
      <c r="J5019">
        <v>3</v>
      </c>
    </row>
    <row r="5020" spans="1:10" x14ac:dyDescent="0.3">
      <c r="A5020" t="s">
        <v>3851</v>
      </c>
      <c r="B5020" t="s">
        <v>3900</v>
      </c>
      <c r="C5020" t="s">
        <v>3853</v>
      </c>
      <c r="D5020">
        <v>2012</v>
      </c>
      <c r="E5020" t="s">
        <v>3854</v>
      </c>
      <c r="F5020" t="s">
        <v>3855</v>
      </c>
      <c r="G5020" t="s">
        <v>36</v>
      </c>
      <c r="H5020" t="s">
        <v>3856</v>
      </c>
      <c r="I5020">
        <v>62.319400000000002</v>
      </c>
      <c r="J5020">
        <v>3</v>
      </c>
    </row>
    <row r="5021" spans="1:10" hidden="1" x14ac:dyDescent="0.3">
      <c r="A5021" t="s">
        <v>3857</v>
      </c>
      <c r="B5021" t="s">
        <v>4872</v>
      </c>
      <c r="C5021" t="s">
        <v>3834</v>
      </c>
      <c r="D5021">
        <v>2018</v>
      </c>
      <c r="E5021" t="s">
        <v>3975</v>
      </c>
      <c r="F5021" t="s">
        <v>3855</v>
      </c>
      <c r="G5021" t="s">
        <v>3866</v>
      </c>
      <c r="H5021" t="s">
        <v>3878</v>
      </c>
      <c r="I5021">
        <v>190.65039999999999</v>
      </c>
      <c r="J5021">
        <v>3</v>
      </c>
    </row>
    <row r="5022" spans="1:10" hidden="1" x14ac:dyDescent="0.3">
      <c r="A5022" t="s">
        <v>3857</v>
      </c>
      <c r="B5022" t="s">
        <v>4463</v>
      </c>
      <c r="C5022" t="s">
        <v>3859</v>
      </c>
      <c r="D5022">
        <v>2018</v>
      </c>
      <c r="E5022" t="s">
        <v>3975</v>
      </c>
      <c r="F5022" t="s">
        <v>3855</v>
      </c>
      <c r="G5022" t="s">
        <v>3866</v>
      </c>
      <c r="H5022" t="s">
        <v>3878</v>
      </c>
      <c r="I5022">
        <v>121.373</v>
      </c>
      <c r="J5022">
        <v>3</v>
      </c>
    </row>
    <row r="5023" spans="1:10" hidden="1" x14ac:dyDescent="0.3">
      <c r="A5023" t="s">
        <v>3857</v>
      </c>
      <c r="B5023" t="s">
        <v>4950</v>
      </c>
      <c r="C5023" t="s">
        <v>3859</v>
      </c>
      <c r="D5023">
        <v>2018</v>
      </c>
      <c r="E5023" t="s">
        <v>3975</v>
      </c>
      <c r="F5023" t="s">
        <v>3855</v>
      </c>
      <c r="G5023" t="s">
        <v>3866</v>
      </c>
      <c r="H5023" t="s">
        <v>3878</v>
      </c>
      <c r="I5023">
        <v>116.2492</v>
      </c>
      <c r="J5023">
        <v>3</v>
      </c>
    </row>
    <row r="5024" spans="1:10" hidden="1" x14ac:dyDescent="0.3">
      <c r="A5024" t="s">
        <v>3857</v>
      </c>
      <c r="B5024" t="s">
        <v>5311</v>
      </c>
      <c r="C5024" t="s">
        <v>3871</v>
      </c>
      <c r="D5024">
        <v>2018</v>
      </c>
      <c r="E5024" t="s">
        <v>3975</v>
      </c>
      <c r="F5024" t="s">
        <v>3855</v>
      </c>
      <c r="G5024" t="s">
        <v>3866</v>
      </c>
      <c r="H5024" t="s">
        <v>3878</v>
      </c>
      <c r="I5024">
        <v>185.29239999999999</v>
      </c>
      <c r="J5024">
        <v>3</v>
      </c>
    </row>
    <row r="5025" spans="1:10" hidden="1" x14ac:dyDescent="0.3">
      <c r="A5025" t="s">
        <v>3851</v>
      </c>
      <c r="B5025" t="s">
        <v>4961</v>
      </c>
      <c r="C5025" t="s">
        <v>3886</v>
      </c>
      <c r="D5025">
        <v>2018</v>
      </c>
      <c r="E5025" t="s">
        <v>3975</v>
      </c>
      <c r="F5025" t="s">
        <v>3855</v>
      </c>
      <c r="G5025" t="s">
        <v>3866</v>
      </c>
      <c r="H5025" t="s">
        <v>3878</v>
      </c>
      <c r="I5025">
        <v>46.1402</v>
      </c>
      <c r="J5025">
        <v>3</v>
      </c>
    </row>
    <row r="5026" spans="1:10" hidden="1" x14ac:dyDescent="0.3">
      <c r="A5026" t="s">
        <v>3857</v>
      </c>
      <c r="B5026" t="s">
        <v>5339</v>
      </c>
      <c r="C5026" t="s">
        <v>3932</v>
      </c>
      <c r="D5026">
        <v>2016</v>
      </c>
      <c r="E5026" t="s">
        <v>3865</v>
      </c>
      <c r="F5026" t="s">
        <v>3855</v>
      </c>
      <c r="G5026" t="s">
        <v>3866</v>
      </c>
      <c r="H5026" t="s">
        <v>3856</v>
      </c>
      <c r="I5026">
        <v>199.10839999999999</v>
      </c>
      <c r="J5026">
        <v>3</v>
      </c>
    </row>
    <row r="5027" spans="1:10" hidden="1" x14ac:dyDescent="0.3">
      <c r="A5027" t="s">
        <v>3857</v>
      </c>
      <c r="B5027" t="s">
        <v>3931</v>
      </c>
      <c r="C5027" t="s">
        <v>3932</v>
      </c>
      <c r="D5027">
        <v>2016</v>
      </c>
      <c r="E5027" t="s">
        <v>3865</v>
      </c>
      <c r="F5027" t="s">
        <v>3855</v>
      </c>
      <c r="G5027" t="s">
        <v>3866</v>
      </c>
      <c r="H5027" t="s">
        <v>3856</v>
      </c>
      <c r="I5027">
        <v>84.525000000000006</v>
      </c>
      <c r="J5027">
        <v>3</v>
      </c>
    </row>
    <row r="5028" spans="1:10" hidden="1" x14ac:dyDescent="0.3">
      <c r="A5028" t="s">
        <v>3857</v>
      </c>
      <c r="B5028" t="s">
        <v>4942</v>
      </c>
      <c r="C5028" t="s">
        <v>3834</v>
      </c>
      <c r="D5028">
        <v>2016</v>
      </c>
      <c r="E5028" t="s">
        <v>3865</v>
      </c>
      <c r="F5028" t="s">
        <v>3855</v>
      </c>
      <c r="G5028" t="s">
        <v>3866</v>
      </c>
      <c r="H5028" t="s">
        <v>3856</v>
      </c>
      <c r="I5028">
        <v>90.3172</v>
      </c>
      <c r="J5028">
        <v>3</v>
      </c>
    </row>
    <row r="5029" spans="1:10" hidden="1" x14ac:dyDescent="0.3">
      <c r="A5029" t="s">
        <v>3857</v>
      </c>
      <c r="B5029" t="s">
        <v>4854</v>
      </c>
      <c r="C5029" t="s">
        <v>3834</v>
      </c>
      <c r="D5029">
        <v>2016</v>
      </c>
      <c r="E5029" t="s">
        <v>3865</v>
      </c>
      <c r="F5029" t="s">
        <v>3855</v>
      </c>
      <c r="G5029" t="s">
        <v>3866</v>
      </c>
      <c r="H5029" t="s">
        <v>3856</v>
      </c>
      <c r="I5029">
        <v>105.6306</v>
      </c>
      <c r="J5029">
        <v>3</v>
      </c>
    </row>
    <row r="5030" spans="1:10" hidden="1" x14ac:dyDescent="0.3">
      <c r="A5030" t="s">
        <v>3857</v>
      </c>
      <c r="B5030" t="s">
        <v>5419</v>
      </c>
      <c r="C5030" t="s">
        <v>3834</v>
      </c>
      <c r="D5030">
        <v>2016</v>
      </c>
      <c r="E5030" t="s">
        <v>3865</v>
      </c>
      <c r="F5030" t="s">
        <v>3855</v>
      </c>
      <c r="G5030" t="s">
        <v>3866</v>
      </c>
      <c r="H5030" t="s">
        <v>3856</v>
      </c>
      <c r="I5030">
        <v>148.07599999999999</v>
      </c>
      <c r="J5030">
        <v>3</v>
      </c>
    </row>
    <row r="5031" spans="1:10" hidden="1" x14ac:dyDescent="0.3">
      <c r="A5031" t="s">
        <v>3857</v>
      </c>
      <c r="B5031" t="s">
        <v>5153</v>
      </c>
      <c r="C5031" t="s">
        <v>3859</v>
      </c>
      <c r="D5031">
        <v>2016</v>
      </c>
      <c r="E5031" t="s">
        <v>3865</v>
      </c>
      <c r="F5031" t="s">
        <v>3855</v>
      </c>
      <c r="G5031" t="s">
        <v>3866</v>
      </c>
      <c r="H5031" t="s">
        <v>3856</v>
      </c>
      <c r="I5031">
        <v>177.86859999999999</v>
      </c>
      <c r="J5031">
        <v>3</v>
      </c>
    </row>
    <row r="5032" spans="1:10" hidden="1" x14ac:dyDescent="0.3">
      <c r="A5032" t="s">
        <v>3857</v>
      </c>
      <c r="B5032" t="s">
        <v>4923</v>
      </c>
      <c r="C5032" t="s">
        <v>3886</v>
      </c>
      <c r="D5032">
        <v>2016</v>
      </c>
      <c r="E5032" t="s">
        <v>3865</v>
      </c>
      <c r="F5032" t="s">
        <v>3855</v>
      </c>
      <c r="G5032" t="s">
        <v>3866</v>
      </c>
      <c r="H5032" t="s">
        <v>3856</v>
      </c>
      <c r="I5032">
        <v>244.417</v>
      </c>
      <c r="J5032">
        <v>3</v>
      </c>
    </row>
    <row r="5033" spans="1:10" hidden="1" x14ac:dyDescent="0.3">
      <c r="A5033" t="s">
        <v>3857</v>
      </c>
      <c r="B5033" t="s">
        <v>5003</v>
      </c>
      <c r="C5033" t="s">
        <v>3871</v>
      </c>
      <c r="D5033">
        <v>2016</v>
      </c>
      <c r="E5033" t="s">
        <v>3865</v>
      </c>
      <c r="F5033" t="s">
        <v>3855</v>
      </c>
      <c r="G5033" t="s">
        <v>3866</v>
      </c>
      <c r="H5033" t="s">
        <v>3856</v>
      </c>
      <c r="I5033">
        <v>114.286</v>
      </c>
      <c r="J5033">
        <v>3</v>
      </c>
    </row>
    <row r="5034" spans="1:10" hidden="1" x14ac:dyDescent="0.3">
      <c r="A5034" t="s">
        <v>3851</v>
      </c>
      <c r="B5034" t="s">
        <v>5054</v>
      </c>
      <c r="C5034" t="s">
        <v>3932</v>
      </c>
      <c r="D5034">
        <v>2016</v>
      </c>
      <c r="E5034" t="s">
        <v>3865</v>
      </c>
      <c r="F5034" t="s">
        <v>3855</v>
      </c>
      <c r="G5034" t="s">
        <v>3866</v>
      </c>
      <c r="H5034" t="s">
        <v>3856</v>
      </c>
      <c r="I5034">
        <v>48.803400000000003</v>
      </c>
      <c r="J5034">
        <v>3</v>
      </c>
    </row>
    <row r="5035" spans="1:10" hidden="1" x14ac:dyDescent="0.3">
      <c r="A5035" t="s">
        <v>3851</v>
      </c>
      <c r="B5035" t="s">
        <v>5182</v>
      </c>
      <c r="C5035" t="s">
        <v>3868</v>
      </c>
      <c r="D5035">
        <v>2016</v>
      </c>
      <c r="E5035" t="s">
        <v>3865</v>
      </c>
      <c r="F5035" t="s">
        <v>3855</v>
      </c>
      <c r="G5035" t="s">
        <v>3866</v>
      </c>
      <c r="H5035" t="s">
        <v>3856</v>
      </c>
      <c r="I5035">
        <v>188.75299999999999</v>
      </c>
      <c r="J5035">
        <v>3</v>
      </c>
    </row>
    <row r="5036" spans="1:10" hidden="1" x14ac:dyDescent="0.3">
      <c r="A5036" t="s">
        <v>3851</v>
      </c>
      <c r="B5036" t="s">
        <v>5318</v>
      </c>
      <c r="C5036" t="s">
        <v>3834</v>
      </c>
      <c r="D5036">
        <v>2016</v>
      </c>
      <c r="E5036" t="s">
        <v>3865</v>
      </c>
      <c r="F5036" t="s">
        <v>3855</v>
      </c>
      <c r="G5036" t="s">
        <v>3866</v>
      </c>
      <c r="H5036" t="s">
        <v>3856</v>
      </c>
      <c r="I5036">
        <v>262.59100000000001</v>
      </c>
      <c r="J5036">
        <v>3</v>
      </c>
    </row>
    <row r="5037" spans="1:10" hidden="1" x14ac:dyDescent="0.3">
      <c r="A5037" t="s">
        <v>3851</v>
      </c>
      <c r="B5037" t="s">
        <v>5320</v>
      </c>
      <c r="C5037" t="s">
        <v>3834</v>
      </c>
      <c r="D5037">
        <v>2016</v>
      </c>
      <c r="E5037" t="s">
        <v>3865</v>
      </c>
      <c r="F5037" t="s">
        <v>3855</v>
      </c>
      <c r="G5037" t="s">
        <v>3866</v>
      </c>
      <c r="H5037" t="s">
        <v>3856</v>
      </c>
      <c r="I5037">
        <v>256.86720000000003</v>
      </c>
      <c r="J5037">
        <v>3</v>
      </c>
    </row>
    <row r="5038" spans="1:10" hidden="1" x14ac:dyDescent="0.3">
      <c r="A5038" t="s">
        <v>3851</v>
      </c>
      <c r="B5038" t="s">
        <v>3998</v>
      </c>
      <c r="C5038" t="s">
        <v>3864</v>
      </c>
      <c r="D5038">
        <v>2016</v>
      </c>
      <c r="E5038" t="s">
        <v>3865</v>
      </c>
      <c r="F5038" t="s">
        <v>3855</v>
      </c>
      <c r="G5038" t="s">
        <v>3866</v>
      </c>
      <c r="H5038" t="s">
        <v>3856</v>
      </c>
      <c r="I5038">
        <v>83.3566</v>
      </c>
      <c r="J5038">
        <v>3</v>
      </c>
    </row>
    <row r="5039" spans="1:10" hidden="1" x14ac:dyDescent="0.3">
      <c r="A5039" t="s">
        <v>3851</v>
      </c>
      <c r="B5039" t="s">
        <v>4106</v>
      </c>
      <c r="C5039" t="s">
        <v>3864</v>
      </c>
      <c r="D5039">
        <v>2016</v>
      </c>
      <c r="E5039" t="s">
        <v>3865</v>
      </c>
      <c r="F5039" t="s">
        <v>3855</v>
      </c>
      <c r="G5039" t="s">
        <v>3866</v>
      </c>
      <c r="H5039" t="s">
        <v>3856</v>
      </c>
      <c r="I5039">
        <v>138.68379999999999</v>
      </c>
      <c r="J5039">
        <v>3</v>
      </c>
    </row>
    <row r="5040" spans="1:10" hidden="1" x14ac:dyDescent="0.3">
      <c r="A5040" t="s">
        <v>3851</v>
      </c>
      <c r="B5040" t="s">
        <v>4643</v>
      </c>
      <c r="C5040" t="s">
        <v>3853</v>
      </c>
      <c r="D5040">
        <v>2016</v>
      </c>
      <c r="E5040" t="s">
        <v>3865</v>
      </c>
      <c r="F5040" t="s">
        <v>3855</v>
      </c>
      <c r="G5040" t="s">
        <v>3866</v>
      </c>
      <c r="H5040" t="s">
        <v>3856</v>
      </c>
      <c r="I5040">
        <v>101.33320000000001</v>
      </c>
      <c r="J5040">
        <v>3</v>
      </c>
    </row>
    <row r="5041" spans="1:10" x14ac:dyDescent="0.3">
      <c r="A5041" t="s">
        <v>3857</v>
      </c>
      <c r="B5041" t="s">
        <v>4583</v>
      </c>
      <c r="C5041" t="s">
        <v>3895</v>
      </c>
      <c r="D5041">
        <v>2015</v>
      </c>
      <c r="E5041" t="s">
        <v>3872</v>
      </c>
      <c r="F5041" t="s">
        <v>3873</v>
      </c>
      <c r="G5041" t="s">
        <v>36</v>
      </c>
      <c r="H5041" t="s">
        <v>3856</v>
      </c>
      <c r="I5041">
        <v>176.23699999999999</v>
      </c>
      <c r="J5041">
        <v>3</v>
      </c>
    </row>
    <row r="5042" spans="1:10" x14ac:dyDescent="0.3">
      <c r="A5042" t="s">
        <v>3857</v>
      </c>
      <c r="B5042" t="s">
        <v>4664</v>
      </c>
      <c r="C5042" t="s">
        <v>3834</v>
      </c>
      <c r="D5042">
        <v>2015</v>
      </c>
      <c r="E5042" t="s">
        <v>3872</v>
      </c>
      <c r="F5042" t="s">
        <v>3873</v>
      </c>
      <c r="G5042" t="s">
        <v>36</v>
      </c>
      <c r="H5042" t="s">
        <v>3856</v>
      </c>
      <c r="I5042">
        <v>44.7744</v>
      </c>
      <c r="J5042">
        <v>3</v>
      </c>
    </row>
    <row r="5043" spans="1:10" x14ac:dyDescent="0.3">
      <c r="A5043" t="s">
        <v>3857</v>
      </c>
      <c r="B5043" t="s">
        <v>4667</v>
      </c>
      <c r="C5043" t="s">
        <v>3899</v>
      </c>
      <c r="D5043">
        <v>2015</v>
      </c>
      <c r="E5043" t="s">
        <v>3872</v>
      </c>
      <c r="F5043" t="s">
        <v>3873</v>
      </c>
      <c r="G5043" t="s">
        <v>36</v>
      </c>
      <c r="H5043" t="s">
        <v>3856</v>
      </c>
      <c r="I5043">
        <v>143.5444</v>
      </c>
      <c r="J5043">
        <v>3</v>
      </c>
    </row>
    <row r="5044" spans="1:10" hidden="1" x14ac:dyDescent="0.3">
      <c r="A5044" t="s">
        <v>3857</v>
      </c>
      <c r="B5044" t="s">
        <v>4786</v>
      </c>
      <c r="C5044" t="s">
        <v>3859</v>
      </c>
      <c r="D5044">
        <v>2015</v>
      </c>
      <c r="E5044" t="s">
        <v>3872</v>
      </c>
      <c r="F5044" t="s">
        <v>3873</v>
      </c>
      <c r="G5044" t="s">
        <v>3866</v>
      </c>
      <c r="H5044" t="s">
        <v>3856</v>
      </c>
      <c r="I5044">
        <v>165.65260000000001</v>
      </c>
      <c r="J5044">
        <v>3</v>
      </c>
    </row>
    <row r="5045" spans="1:10" hidden="1" x14ac:dyDescent="0.3">
      <c r="A5045" t="s">
        <v>3857</v>
      </c>
      <c r="B5045" t="s">
        <v>4544</v>
      </c>
      <c r="C5045" t="s">
        <v>3859</v>
      </c>
      <c r="D5045">
        <v>2015</v>
      </c>
      <c r="E5045" t="s">
        <v>3872</v>
      </c>
      <c r="F5045" t="s">
        <v>3873</v>
      </c>
      <c r="G5045" t="s">
        <v>3866</v>
      </c>
      <c r="H5045" t="s">
        <v>3856</v>
      </c>
      <c r="I5045">
        <v>125.2704</v>
      </c>
      <c r="J5045">
        <v>3</v>
      </c>
    </row>
    <row r="5046" spans="1:10" hidden="1" x14ac:dyDescent="0.3">
      <c r="A5046" t="s">
        <v>3857</v>
      </c>
      <c r="B5046" t="s">
        <v>4370</v>
      </c>
      <c r="C5046" t="s">
        <v>3880</v>
      </c>
      <c r="D5046">
        <v>2015</v>
      </c>
      <c r="E5046" t="s">
        <v>3872</v>
      </c>
      <c r="F5046" t="s">
        <v>3873</v>
      </c>
      <c r="G5046" t="s">
        <v>3866</v>
      </c>
      <c r="H5046" t="s">
        <v>3856</v>
      </c>
      <c r="I5046">
        <v>56.958799999999997</v>
      </c>
      <c r="J5046">
        <v>3</v>
      </c>
    </row>
    <row r="5047" spans="1:10" hidden="1" x14ac:dyDescent="0.3">
      <c r="A5047" t="s">
        <v>3857</v>
      </c>
      <c r="B5047" t="s">
        <v>4902</v>
      </c>
      <c r="C5047" t="s">
        <v>3834</v>
      </c>
      <c r="D5047">
        <v>2020</v>
      </c>
      <c r="E5047" t="s">
        <v>3875</v>
      </c>
      <c r="F5047" t="s">
        <v>3873</v>
      </c>
      <c r="G5047" t="s">
        <v>3866</v>
      </c>
      <c r="H5047" t="s">
        <v>3856</v>
      </c>
      <c r="I5047">
        <v>75.7012</v>
      </c>
      <c r="J5047">
        <v>3</v>
      </c>
    </row>
    <row r="5048" spans="1:10" hidden="1" x14ac:dyDescent="0.3">
      <c r="A5048" t="s">
        <v>3857</v>
      </c>
      <c r="B5048" t="s">
        <v>5364</v>
      </c>
      <c r="C5048" t="s">
        <v>3834</v>
      </c>
      <c r="D5048">
        <v>2020</v>
      </c>
      <c r="E5048" t="s">
        <v>3875</v>
      </c>
      <c r="F5048" t="s">
        <v>3873</v>
      </c>
      <c r="G5048" t="s">
        <v>3866</v>
      </c>
      <c r="H5048" t="s">
        <v>3856</v>
      </c>
      <c r="I5048">
        <v>99.004199999999997</v>
      </c>
      <c r="J5048">
        <v>3</v>
      </c>
    </row>
    <row r="5049" spans="1:10" hidden="1" x14ac:dyDescent="0.3">
      <c r="A5049" t="s">
        <v>3857</v>
      </c>
      <c r="B5049" t="s">
        <v>5041</v>
      </c>
      <c r="C5049" t="s">
        <v>3864</v>
      </c>
      <c r="D5049">
        <v>2020</v>
      </c>
      <c r="E5049" t="s">
        <v>3875</v>
      </c>
      <c r="F5049" t="s">
        <v>3873</v>
      </c>
      <c r="G5049" t="s">
        <v>3866</v>
      </c>
      <c r="H5049" t="s">
        <v>3856</v>
      </c>
      <c r="I5049">
        <v>143.11539999999999</v>
      </c>
      <c r="J5049">
        <v>3</v>
      </c>
    </row>
    <row r="5050" spans="1:10" hidden="1" x14ac:dyDescent="0.3">
      <c r="A5050" t="s">
        <v>3857</v>
      </c>
      <c r="B5050" t="s">
        <v>3889</v>
      </c>
      <c r="C5050" t="s">
        <v>3853</v>
      </c>
      <c r="D5050">
        <v>2020</v>
      </c>
      <c r="E5050" t="s">
        <v>3875</v>
      </c>
      <c r="F5050" t="s">
        <v>3873</v>
      </c>
      <c r="G5050" t="s">
        <v>3866</v>
      </c>
      <c r="H5050" t="s">
        <v>3856</v>
      </c>
      <c r="I5050">
        <v>109.48860000000001</v>
      </c>
      <c r="J5050">
        <v>3</v>
      </c>
    </row>
    <row r="5051" spans="1:10" hidden="1" x14ac:dyDescent="0.3">
      <c r="A5051" t="s">
        <v>3857</v>
      </c>
      <c r="B5051" t="s">
        <v>4966</v>
      </c>
      <c r="C5051" t="s">
        <v>3853</v>
      </c>
      <c r="D5051">
        <v>2020</v>
      </c>
      <c r="E5051" t="s">
        <v>3875</v>
      </c>
      <c r="F5051" t="s">
        <v>3873</v>
      </c>
      <c r="G5051" t="s">
        <v>3866</v>
      </c>
      <c r="H5051" t="s">
        <v>3856</v>
      </c>
      <c r="I5051">
        <v>94.777799999999999</v>
      </c>
      <c r="J5051">
        <v>3</v>
      </c>
    </row>
    <row r="5052" spans="1:10" hidden="1" x14ac:dyDescent="0.3">
      <c r="A5052" t="s">
        <v>3857</v>
      </c>
      <c r="B5052" t="s">
        <v>5420</v>
      </c>
      <c r="C5052" t="s">
        <v>3859</v>
      </c>
      <c r="D5052">
        <v>2020</v>
      </c>
      <c r="E5052" t="s">
        <v>3875</v>
      </c>
      <c r="F5052" t="s">
        <v>3873</v>
      </c>
      <c r="G5052" t="s">
        <v>3866</v>
      </c>
      <c r="H5052" t="s">
        <v>3856</v>
      </c>
      <c r="I5052">
        <v>237.29060000000001</v>
      </c>
      <c r="J5052">
        <v>3</v>
      </c>
    </row>
    <row r="5053" spans="1:10" hidden="1" x14ac:dyDescent="0.3">
      <c r="A5053" t="s">
        <v>3857</v>
      </c>
      <c r="B5053" t="s">
        <v>4523</v>
      </c>
      <c r="C5053" t="s">
        <v>3859</v>
      </c>
      <c r="D5053">
        <v>2020</v>
      </c>
      <c r="E5053" t="s">
        <v>3875</v>
      </c>
      <c r="F5053" t="s">
        <v>3873</v>
      </c>
      <c r="G5053" t="s">
        <v>3866</v>
      </c>
      <c r="H5053" t="s">
        <v>3856</v>
      </c>
      <c r="I5053">
        <v>231.23</v>
      </c>
      <c r="J5053">
        <v>3</v>
      </c>
    </row>
    <row r="5054" spans="1:10" hidden="1" x14ac:dyDescent="0.3">
      <c r="A5054" t="s">
        <v>3857</v>
      </c>
      <c r="B5054" t="s">
        <v>5325</v>
      </c>
      <c r="C5054" t="s">
        <v>3880</v>
      </c>
      <c r="D5054">
        <v>2020</v>
      </c>
      <c r="E5054" t="s">
        <v>3875</v>
      </c>
      <c r="F5054" t="s">
        <v>3873</v>
      </c>
      <c r="G5054" t="s">
        <v>3866</v>
      </c>
      <c r="H5054" t="s">
        <v>3856</v>
      </c>
      <c r="I5054">
        <v>253.46979999999999</v>
      </c>
      <c r="J5054">
        <v>3</v>
      </c>
    </row>
    <row r="5055" spans="1:10" hidden="1" x14ac:dyDescent="0.3">
      <c r="A5055" t="s">
        <v>3857</v>
      </c>
      <c r="B5055" t="s">
        <v>4972</v>
      </c>
      <c r="C5055" t="s">
        <v>3880</v>
      </c>
      <c r="D5055">
        <v>2020</v>
      </c>
      <c r="E5055" t="s">
        <v>3875</v>
      </c>
      <c r="F5055" t="s">
        <v>3873</v>
      </c>
      <c r="G5055" t="s">
        <v>3866</v>
      </c>
      <c r="H5055" t="s">
        <v>3856</v>
      </c>
      <c r="I5055">
        <v>41.145400000000002</v>
      </c>
      <c r="J5055">
        <v>3</v>
      </c>
    </row>
    <row r="5056" spans="1:10" hidden="1" x14ac:dyDescent="0.3">
      <c r="A5056" t="s">
        <v>3857</v>
      </c>
      <c r="B5056" t="s">
        <v>4838</v>
      </c>
      <c r="C5056" t="s">
        <v>3886</v>
      </c>
      <c r="D5056">
        <v>2020</v>
      </c>
      <c r="E5056" t="s">
        <v>3875</v>
      </c>
      <c r="F5056" t="s">
        <v>3873</v>
      </c>
      <c r="G5056" t="s">
        <v>17</v>
      </c>
      <c r="H5056" t="s">
        <v>3856</v>
      </c>
      <c r="I5056">
        <v>163.52099999999999</v>
      </c>
      <c r="J5056">
        <v>3</v>
      </c>
    </row>
    <row r="5057" spans="1:10" hidden="1" x14ac:dyDescent="0.3">
      <c r="A5057" t="s">
        <v>3857</v>
      </c>
      <c r="B5057" t="s">
        <v>4493</v>
      </c>
      <c r="C5057" t="s">
        <v>3886</v>
      </c>
      <c r="D5057">
        <v>2020</v>
      </c>
      <c r="E5057" t="s">
        <v>3875</v>
      </c>
      <c r="F5057" t="s">
        <v>3873</v>
      </c>
      <c r="G5057" t="s">
        <v>17</v>
      </c>
      <c r="H5057" t="s">
        <v>3856</v>
      </c>
      <c r="I5057">
        <v>141.547</v>
      </c>
      <c r="J5057">
        <v>3</v>
      </c>
    </row>
    <row r="5058" spans="1:10" hidden="1" x14ac:dyDescent="0.3">
      <c r="A5058" t="s">
        <v>3857</v>
      </c>
      <c r="B5058" t="s">
        <v>5165</v>
      </c>
      <c r="C5058" t="s">
        <v>3886</v>
      </c>
      <c r="D5058">
        <v>2020</v>
      </c>
      <c r="E5058" t="s">
        <v>3875</v>
      </c>
      <c r="F5058" t="s">
        <v>3873</v>
      </c>
      <c r="G5058" t="s">
        <v>17</v>
      </c>
      <c r="H5058" t="s">
        <v>3856</v>
      </c>
      <c r="I5058">
        <v>90.314599999999999</v>
      </c>
      <c r="J5058">
        <v>3</v>
      </c>
    </row>
    <row r="5059" spans="1:10" hidden="1" x14ac:dyDescent="0.3">
      <c r="A5059" t="s">
        <v>3857</v>
      </c>
      <c r="B5059" t="s">
        <v>5009</v>
      </c>
      <c r="C5059" t="s">
        <v>3886</v>
      </c>
      <c r="D5059">
        <v>2020</v>
      </c>
      <c r="E5059" t="s">
        <v>3875</v>
      </c>
      <c r="F5059" t="s">
        <v>3873</v>
      </c>
      <c r="G5059" t="s">
        <v>17</v>
      </c>
      <c r="H5059" t="s">
        <v>3856</v>
      </c>
      <c r="I5059">
        <v>253.73560000000001</v>
      </c>
      <c r="J5059">
        <v>3</v>
      </c>
    </row>
    <row r="5060" spans="1:10" hidden="1" x14ac:dyDescent="0.3">
      <c r="A5060" t="s">
        <v>3857</v>
      </c>
      <c r="B5060" t="s">
        <v>4267</v>
      </c>
      <c r="C5060" t="s">
        <v>3886</v>
      </c>
      <c r="D5060">
        <v>2020</v>
      </c>
      <c r="E5060" t="s">
        <v>3875</v>
      </c>
      <c r="F5060" t="s">
        <v>3873</v>
      </c>
      <c r="G5060" t="s">
        <v>17</v>
      </c>
      <c r="H5060" t="s">
        <v>3856</v>
      </c>
      <c r="I5060">
        <v>175.137</v>
      </c>
      <c r="J5060">
        <v>3</v>
      </c>
    </row>
    <row r="5061" spans="1:10" hidden="1" x14ac:dyDescent="0.3">
      <c r="A5061" t="s">
        <v>3857</v>
      </c>
      <c r="B5061" t="s">
        <v>4143</v>
      </c>
      <c r="C5061" t="s">
        <v>3886</v>
      </c>
      <c r="D5061">
        <v>2020</v>
      </c>
      <c r="E5061" t="s">
        <v>3875</v>
      </c>
      <c r="F5061" t="s">
        <v>3873</v>
      </c>
      <c r="G5061" t="s">
        <v>17</v>
      </c>
      <c r="H5061" t="s">
        <v>3856</v>
      </c>
      <c r="I5061">
        <v>193.84780000000001</v>
      </c>
      <c r="J5061">
        <v>3</v>
      </c>
    </row>
    <row r="5062" spans="1:10" hidden="1" x14ac:dyDescent="0.3">
      <c r="A5062" t="s">
        <v>3851</v>
      </c>
      <c r="B5062" t="s">
        <v>4104</v>
      </c>
      <c r="C5062" t="s">
        <v>3895</v>
      </c>
      <c r="D5062">
        <v>2015</v>
      </c>
      <c r="E5062" t="s">
        <v>3872</v>
      </c>
      <c r="F5062" t="s">
        <v>3873</v>
      </c>
      <c r="G5062" t="s">
        <v>17</v>
      </c>
      <c r="H5062" t="s">
        <v>3856</v>
      </c>
      <c r="I5062">
        <v>33.687399999999997</v>
      </c>
      <c r="J5062">
        <v>3</v>
      </c>
    </row>
    <row r="5063" spans="1:10" hidden="1" x14ac:dyDescent="0.3">
      <c r="A5063" t="s">
        <v>3851</v>
      </c>
      <c r="B5063" t="s">
        <v>5351</v>
      </c>
      <c r="C5063" t="s">
        <v>3853</v>
      </c>
      <c r="D5063">
        <v>2015</v>
      </c>
      <c r="E5063" t="s">
        <v>3872</v>
      </c>
      <c r="F5063" t="s">
        <v>3873</v>
      </c>
      <c r="G5063" t="s">
        <v>17</v>
      </c>
      <c r="H5063" t="s">
        <v>3856</v>
      </c>
      <c r="I5063">
        <v>115.5834</v>
      </c>
      <c r="J5063">
        <v>3</v>
      </c>
    </row>
    <row r="5064" spans="1:10" hidden="1" x14ac:dyDescent="0.3">
      <c r="A5064" t="s">
        <v>3851</v>
      </c>
      <c r="B5064" t="s">
        <v>5306</v>
      </c>
      <c r="C5064" t="s">
        <v>3853</v>
      </c>
      <c r="D5064">
        <v>2015</v>
      </c>
      <c r="E5064" t="s">
        <v>3872</v>
      </c>
      <c r="F5064" t="s">
        <v>3873</v>
      </c>
      <c r="G5064" t="s">
        <v>17</v>
      </c>
      <c r="H5064" t="s">
        <v>3856</v>
      </c>
      <c r="I5064">
        <v>195.5478</v>
      </c>
      <c r="J5064">
        <v>3</v>
      </c>
    </row>
    <row r="5065" spans="1:10" hidden="1" x14ac:dyDescent="0.3">
      <c r="A5065" t="s">
        <v>3851</v>
      </c>
      <c r="B5065" t="s">
        <v>4938</v>
      </c>
      <c r="C5065" t="s">
        <v>3886</v>
      </c>
      <c r="D5065">
        <v>2015</v>
      </c>
      <c r="E5065" t="s">
        <v>3872</v>
      </c>
      <c r="F5065" t="s">
        <v>3873</v>
      </c>
      <c r="G5065" t="s">
        <v>17</v>
      </c>
      <c r="H5065" t="s">
        <v>3856</v>
      </c>
      <c r="I5065">
        <v>178.23439999999999</v>
      </c>
      <c r="J5065">
        <v>3</v>
      </c>
    </row>
    <row r="5066" spans="1:10" hidden="1" x14ac:dyDescent="0.3">
      <c r="A5066" t="s">
        <v>3851</v>
      </c>
      <c r="B5066" t="s">
        <v>3964</v>
      </c>
      <c r="C5066" t="s">
        <v>3864</v>
      </c>
      <c r="D5066">
        <v>2020</v>
      </c>
      <c r="E5066" t="s">
        <v>3875</v>
      </c>
      <c r="F5066" t="s">
        <v>3873</v>
      </c>
      <c r="G5066" t="s">
        <v>17</v>
      </c>
      <c r="H5066" t="s">
        <v>3856</v>
      </c>
      <c r="I5066">
        <v>171.01060000000001</v>
      </c>
      <c r="J5066">
        <v>3</v>
      </c>
    </row>
    <row r="5067" spans="1:10" hidden="1" x14ac:dyDescent="0.3">
      <c r="A5067" t="s">
        <v>3851</v>
      </c>
      <c r="B5067" t="s">
        <v>4091</v>
      </c>
      <c r="C5067" t="s">
        <v>3864</v>
      </c>
      <c r="D5067">
        <v>2020</v>
      </c>
      <c r="E5067" t="s">
        <v>3875</v>
      </c>
      <c r="F5067" t="s">
        <v>3873</v>
      </c>
      <c r="G5067" t="s">
        <v>17</v>
      </c>
      <c r="H5067" t="s">
        <v>3856</v>
      </c>
      <c r="I5067">
        <v>125.8678</v>
      </c>
      <c r="J5067">
        <v>3</v>
      </c>
    </row>
    <row r="5068" spans="1:10" hidden="1" x14ac:dyDescent="0.3">
      <c r="A5068" t="s">
        <v>3857</v>
      </c>
      <c r="B5068" t="s">
        <v>4215</v>
      </c>
      <c r="C5068" t="s">
        <v>3880</v>
      </c>
      <c r="D5068">
        <v>2017</v>
      </c>
      <c r="E5068" t="s">
        <v>3888</v>
      </c>
      <c r="F5068" t="s">
        <v>3873</v>
      </c>
      <c r="G5068" t="s">
        <v>3866</v>
      </c>
      <c r="H5068" t="s">
        <v>3856</v>
      </c>
      <c r="I5068">
        <v>159.7894</v>
      </c>
      <c r="J5068">
        <v>3</v>
      </c>
    </row>
    <row r="5069" spans="1:10" hidden="1" x14ac:dyDescent="0.3">
      <c r="A5069" t="s">
        <v>3857</v>
      </c>
      <c r="B5069" t="s">
        <v>4984</v>
      </c>
      <c r="C5069" t="s">
        <v>3880</v>
      </c>
      <c r="D5069">
        <v>2017</v>
      </c>
      <c r="E5069" t="s">
        <v>3888</v>
      </c>
      <c r="F5069" t="s">
        <v>3873</v>
      </c>
      <c r="G5069" t="s">
        <v>3866</v>
      </c>
      <c r="H5069" t="s">
        <v>3856</v>
      </c>
      <c r="I5069">
        <v>115.1808</v>
      </c>
      <c r="J5069">
        <v>3</v>
      </c>
    </row>
    <row r="5070" spans="1:10" hidden="1" x14ac:dyDescent="0.3">
      <c r="A5070" t="s">
        <v>3857</v>
      </c>
      <c r="B5070" t="s">
        <v>4757</v>
      </c>
      <c r="C5070" t="s">
        <v>3871</v>
      </c>
      <c r="D5070">
        <v>2017</v>
      </c>
      <c r="E5070" t="s">
        <v>3888</v>
      </c>
      <c r="F5070" t="s">
        <v>3873</v>
      </c>
      <c r="G5070" t="s">
        <v>3866</v>
      </c>
      <c r="H5070" t="s">
        <v>3856</v>
      </c>
      <c r="I5070">
        <v>172.31059999999999</v>
      </c>
      <c r="J5070">
        <v>3</v>
      </c>
    </row>
    <row r="5071" spans="1:10" hidden="1" x14ac:dyDescent="0.3">
      <c r="A5071" t="s">
        <v>3857</v>
      </c>
      <c r="B5071" t="s">
        <v>4610</v>
      </c>
      <c r="C5071" t="s">
        <v>3932</v>
      </c>
      <c r="D5071">
        <v>2017</v>
      </c>
      <c r="E5071" t="s">
        <v>3888</v>
      </c>
      <c r="F5071" t="s">
        <v>3873</v>
      </c>
      <c r="G5071" t="s">
        <v>3866</v>
      </c>
      <c r="H5071" t="s">
        <v>3856</v>
      </c>
      <c r="I5071">
        <v>96.443600000000004</v>
      </c>
      <c r="J5071">
        <v>3</v>
      </c>
    </row>
    <row r="5072" spans="1:10" hidden="1" x14ac:dyDescent="0.3">
      <c r="A5072" t="s">
        <v>3857</v>
      </c>
      <c r="B5072" t="s">
        <v>3980</v>
      </c>
      <c r="C5072" t="s">
        <v>3853</v>
      </c>
      <c r="D5072">
        <v>2017</v>
      </c>
      <c r="E5072" t="s">
        <v>3888</v>
      </c>
      <c r="F5072" t="s">
        <v>3873</v>
      </c>
      <c r="G5072" t="s">
        <v>3866</v>
      </c>
      <c r="H5072" t="s">
        <v>3856</v>
      </c>
      <c r="I5072">
        <v>166.44739999999999</v>
      </c>
      <c r="J5072">
        <v>3</v>
      </c>
    </row>
    <row r="5073" spans="1:10" hidden="1" x14ac:dyDescent="0.3">
      <c r="A5073" t="s">
        <v>3857</v>
      </c>
      <c r="B5073" t="s">
        <v>3889</v>
      </c>
      <c r="C5073" t="s">
        <v>3853</v>
      </c>
      <c r="D5073">
        <v>2017</v>
      </c>
      <c r="E5073" t="s">
        <v>3888</v>
      </c>
      <c r="F5073" t="s">
        <v>3873</v>
      </c>
      <c r="G5073" t="s">
        <v>3866</v>
      </c>
      <c r="H5073" t="s">
        <v>3856</v>
      </c>
      <c r="I5073">
        <v>111.98860000000001</v>
      </c>
      <c r="J5073">
        <v>3</v>
      </c>
    </row>
    <row r="5074" spans="1:10" hidden="1" x14ac:dyDescent="0.3">
      <c r="A5074" t="s">
        <v>3857</v>
      </c>
      <c r="B5074" t="s">
        <v>4730</v>
      </c>
      <c r="C5074" t="s">
        <v>3880</v>
      </c>
      <c r="D5074">
        <v>2017</v>
      </c>
      <c r="E5074" t="s">
        <v>3888</v>
      </c>
      <c r="F5074" t="s">
        <v>3873</v>
      </c>
      <c r="G5074" t="s">
        <v>3866</v>
      </c>
      <c r="H5074" t="s">
        <v>3856</v>
      </c>
      <c r="I5074">
        <v>210.727</v>
      </c>
      <c r="J5074">
        <v>3</v>
      </c>
    </row>
    <row r="5075" spans="1:10" hidden="1" x14ac:dyDescent="0.3">
      <c r="A5075" t="s">
        <v>3857</v>
      </c>
      <c r="B5075" t="s">
        <v>4510</v>
      </c>
      <c r="C5075" t="s">
        <v>3880</v>
      </c>
      <c r="D5075">
        <v>2017</v>
      </c>
      <c r="E5075" t="s">
        <v>3888</v>
      </c>
      <c r="F5075" t="s">
        <v>3873</v>
      </c>
      <c r="G5075" t="s">
        <v>3866</v>
      </c>
      <c r="H5075" t="s">
        <v>3856</v>
      </c>
      <c r="I5075">
        <v>177.46860000000001</v>
      </c>
      <c r="J5075">
        <v>3</v>
      </c>
    </row>
    <row r="5076" spans="1:10" hidden="1" x14ac:dyDescent="0.3">
      <c r="A5076" t="s">
        <v>3857</v>
      </c>
      <c r="B5076" t="s">
        <v>4788</v>
      </c>
      <c r="C5076" t="s">
        <v>3880</v>
      </c>
      <c r="D5076">
        <v>2017</v>
      </c>
      <c r="E5076" t="s">
        <v>3888</v>
      </c>
      <c r="F5076" t="s">
        <v>3873</v>
      </c>
      <c r="G5076" t="s">
        <v>3866</v>
      </c>
      <c r="H5076" t="s">
        <v>3856</v>
      </c>
      <c r="I5076">
        <v>207.19540000000001</v>
      </c>
      <c r="J5076">
        <v>3</v>
      </c>
    </row>
    <row r="5077" spans="1:10" hidden="1" x14ac:dyDescent="0.3">
      <c r="A5077" t="s">
        <v>3857</v>
      </c>
      <c r="B5077" t="s">
        <v>4838</v>
      </c>
      <c r="C5077" t="s">
        <v>3886</v>
      </c>
      <c r="D5077">
        <v>2017</v>
      </c>
      <c r="E5077" t="s">
        <v>3888</v>
      </c>
      <c r="F5077" t="s">
        <v>3873</v>
      </c>
      <c r="G5077" t="s">
        <v>3866</v>
      </c>
      <c r="H5077" t="s">
        <v>3856</v>
      </c>
      <c r="I5077">
        <v>161.321</v>
      </c>
      <c r="J5077">
        <v>3</v>
      </c>
    </row>
    <row r="5078" spans="1:10" hidden="1" x14ac:dyDescent="0.3">
      <c r="A5078" t="s">
        <v>3851</v>
      </c>
      <c r="B5078" t="s">
        <v>5054</v>
      </c>
      <c r="C5078" t="s">
        <v>3932</v>
      </c>
      <c r="D5078">
        <v>2017</v>
      </c>
      <c r="E5078" t="s">
        <v>3888</v>
      </c>
      <c r="F5078" t="s">
        <v>3873</v>
      </c>
      <c r="G5078" t="s">
        <v>3866</v>
      </c>
      <c r="H5078" t="s">
        <v>3856</v>
      </c>
      <c r="I5078">
        <v>48.703400000000002</v>
      </c>
      <c r="J5078">
        <v>3</v>
      </c>
    </row>
    <row r="5079" spans="1:10" hidden="1" x14ac:dyDescent="0.3">
      <c r="A5079" t="s">
        <v>3851</v>
      </c>
      <c r="B5079" t="s">
        <v>4611</v>
      </c>
      <c r="C5079" t="s">
        <v>3853</v>
      </c>
      <c r="D5079">
        <v>2017</v>
      </c>
      <c r="E5079" t="s">
        <v>3888</v>
      </c>
      <c r="F5079" t="s">
        <v>3873</v>
      </c>
      <c r="G5079" t="s">
        <v>3866</v>
      </c>
      <c r="H5079" t="s">
        <v>3856</v>
      </c>
      <c r="I5079">
        <v>128.49680000000001</v>
      </c>
      <c r="J5079">
        <v>3</v>
      </c>
    </row>
    <row r="5080" spans="1:10" x14ac:dyDescent="0.3">
      <c r="A5080" t="s">
        <v>3857</v>
      </c>
      <c r="B5080" t="s">
        <v>4215</v>
      </c>
      <c r="C5080" t="s">
        <v>3880</v>
      </c>
      <c r="D5080">
        <v>2011</v>
      </c>
      <c r="E5080" t="s">
        <v>3877</v>
      </c>
      <c r="F5080" t="s">
        <v>3861</v>
      </c>
      <c r="G5080" t="s">
        <v>36</v>
      </c>
      <c r="H5080" t="s">
        <v>3878</v>
      </c>
      <c r="I5080">
        <v>162.48939999999999</v>
      </c>
      <c r="J5080">
        <v>3</v>
      </c>
    </row>
    <row r="5081" spans="1:10" x14ac:dyDescent="0.3">
      <c r="A5081" t="s">
        <v>3857</v>
      </c>
      <c r="B5081" t="s">
        <v>4282</v>
      </c>
      <c r="C5081" t="s">
        <v>3932</v>
      </c>
      <c r="D5081">
        <v>2011</v>
      </c>
      <c r="E5081" t="s">
        <v>3877</v>
      </c>
      <c r="F5081" t="s">
        <v>3861</v>
      </c>
      <c r="G5081" t="s">
        <v>36</v>
      </c>
      <c r="H5081" t="s">
        <v>3878</v>
      </c>
      <c r="I5081">
        <v>119.91240000000001</v>
      </c>
      <c r="J5081">
        <v>3</v>
      </c>
    </row>
    <row r="5082" spans="1:10" x14ac:dyDescent="0.3">
      <c r="A5082" t="s">
        <v>3857</v>
      </c>
      <c r="B5082" t="s">
        <v>4394</v>
      </c>
      <c r="C5082" t="s">
        <v>3880</v>
      </c>
      <c r="D5082">
        <v>2011</v>
      </c>
      <c r="E5082" t="s">
        <v>3877</v>
      </c>
      <c r="F5082" t="s">
        <v>3861</v>
      </c>
      <c r="G5082" t="s">
        <v>36</v>
      </c>
      <c r="H5082" t="s">
        <v>3878</v>
      </c>
      <c r="I5082">
        <v>174.90539999999999</v>
      </c>
      <c r="J5082">
        <v>3</v>
      </c>
    </row>
    <row r="5083" spans="1:10" hidden="1" x14ac:dyDescent="0.3">
      <c r="A5083" t="s">
        <v>3857</v>
      </c>
      <c r="B5083" t="s">
        <v>5088</v>
      </c>
      <c r="C5083" t="s">
        <v>3892</v>
      </c>
      <c r="D5083">
        <v>2011</v>
      </c>
      <c r="E5083" t="s">
        <v>3877</v>
      </c>
      <c r="F5083" t="s">
        <v>3861</v>
      </c>
      <c r="G5083" t="s">
        <v>17</v>
      </c>
      <c r="H5083" t="s">
        <v>3878</v>
      </c>
      <c r="I5083">
        <v>65.482600000000005</v>
      </c>
      <c r="J5083">
        <v>3</v>
      </c>
    </row>
    <row r="5084" spans="1:10" hidden="1" x14ac:dyDescent="0.3">
      <c r="A5084" t="s">
        <v>3857</v>
      </c>
      <c r="B5084" t="s">
        <v>5192</v>
      </c>
      <c r="C5084" t="s">
        <v>3886</v>
      </c>
      <c r="D5084">
        <v>2011</v>
      </c>
      <c r="E5084" t="s">
        <v>3877</v>
      </c>
      <c r="F5084" t="s">
        <v>3861</v>
      </c>
      <c r="G5084" t="s">
        <v>17</v>
      </c>
      <c r="H5084" t="s">
        <v>3878</v>
      </c>
      <c r="I5084">
        <v>49.000799999999998</v>
      </c>
      <c r="J5084">
        <v>3</v>
      </c>
    </row>
    <row r="5085" spans="1:10" hidden="1" x14ac:dyDescent="0.3">
      <c r="A5085" t="s">
        <v>3857</v>
      </c>
      <c r="B5085" t="s">
        <v>5245</v>
      </c>
      <c r="C5085" t="s">
        <v>3871</v>
      </c>
      <c r="D5085">
        <v>2011</v>
      </c>
      <c r="E5085" t="s">
        <v>3877</v>
      </c>
      <c r="F5085" t="s">
        <v>3861</v>
      </c>
      <c r="G5085" t="s">
        <v>17</v>
      </c>
      <c r="H5085" t="s">
        <v>3878</v>
      </c>
      <c r="I5085">
        <v>85.588200000000001</v>
      </c>
      <c r="J5085">
        <v>3</v>
      </c>
    </row>
    <row r="5086" spans="1:10" hidden="1" x14ac:dyDescent="0.3">
      <c r="A5086" t="s">
        <v>3857</v>
      </c>
      <c r="B5086" t="s">
        <v>3870</v>
      </c>
      <c r="C5086" t="s">
        <v>3871</v>
      </c>
      <c r="D5086">
        <v>2011</v>
      </c>
      <c r="E5086" t="s">
        <v>3877</v>
      </c>
      <c r="F5086" t="s">
        <v>3861</v>
      </c>
      <c r="G5086" t="s">
        <v>17</v>
      </c>
      <c r="H5086" t="s">
        <v>3878</v>
      </c>
      <c r="I5086">
        <v>55.6614</v>
      </c>
      <c r="J5086">
        <v>3</v>
      </c>
    </row>
    <row r="5087" spans="1:10" hidden="1" x14ac:dyDescent="0.3">
      <c r="A5087" t="s">
        <v>3857</v>
      </c>
      <c r="B5087" t="s">
        <v>5124</v>
      </c>
      <c r="C5087" t="s">
        <v>3853</v>
      </c>
      <c r="D5087">
        <v>2014</v>
      </c>
      <c r="E5087" t="s">
        <v>3869</v>
      </c>
      <c r="F5087" t="s">
        <v>3861</v>
      </c>
      <c r="G5087" t="s">
        <v>17</v>
      </c>
      <c r="H5087" t="s">
        <v>3856</v>
      </c>
      <c r="I5087">
        <v>78.4328</v>
      </c>
      <c r="J5087">
        <v>3</v>
      </c>
    </row>
    <row r="5088" spans="1:10" hidden="1" x14ac:dyDescent="0.3">
      <c r="A5088" t="s">
        <v>3857</v>
      </c>
      <c r="B5088" t="s">
        <v>4615</v>
      </c>
      <c r="C5088" t="s">
        <v>3932</v>
      </c>
      <c r="D5088">
        <v>2014</v>
      </c>
      <c r="E5088" t="s">
        <v>3869</v>
      </c>
      <c r="F5088" t="s">
        <v>3861</v>
      </c>
      <c r="G5088" t="s">
        <v>17</v>
      </c>
      <c r="H5088" t="s">
        <v>3856</v>
      </c>
      <c r="I5088">
        <v>186.5924</v>
      </c>
      <c r="J5088">
        <v>3</v>
      </c>
    </row>
    <row r="5089" spans="1:10" hidden="1" x14ac:dyDescent="0.3">
      <c r="A5089" t="s">
        <v>3857</v>
      </c>
      <c r="B5089" t="s">
        <v>4499</v>
      </c>
      <c r="C5089" t="s">
        <v>3895</v>
      </c>
      <c r="D5089">
        <v>2014</v>
      </c>
      <c r="E5089" t="s">
        <v>3869</v>
      </c>
      <c r="F5089" t="s">
        <v>3861</v>
      </c>
      <c r="G5089" t="s">
        <v>17</v>
      </c>
      <c r="H5089" t="s">
        <v>3856</v>
      </c>
      <c r="I5089">
        <v>89.185599999999994</v>
      </c>
      <c r="J5089">
        <v>3</v>
      </c>
    </row>
    <row r="5090" spans="1:10" hidden="1" x14ac:dyDescent="0.3">
      <c r="A5090" t="s">
        <v>3857</v>
      </c>
      <c r="B5090" t="s">
        <v>3903</v>
      </c>
      <c r="C5090" t="s">
        <v>3864</v>
      </c>
      <c r="D5090">
        <v>2014</v>
      </c>
      <c r="E5090" t="s">
        <v>3869</v>
      </c>
      <c r="F5090" t="s">
        <v>3861</v>
      </c>
      <c r="G5090" t="s">
        <v>17</v>
      </c>
      <c r="H5090" t="s">
        <v>3856</v>
      </c>
      <c r="I5090">
        <v>260.05939999999998</v>
      </c>
      <c r="J5090">
        <v>3</v>
      </c>
    </row>
    <row r="5091" spans="1:10" hidden="1" x14ac:dyDescent="0.3">
      <c r="A5091" t="s">
        <v>3857</v>
      </c>
      <c r="B5091" t="s">
        <v>3988</v>
      </c>
      <c r="C5091" t="s">
        <v>3892</v>
      </c>
      <c r="D5091">
        <v>2014</v>
      </c>
      <c r="E5091" t="s">
        <v>3869</v>
      </c>
      <c r="F5091" t="s">
        <v>3861</v>
      </c>
      <c r="G5091" t="s">
        <v>17</v>
      </c>
      <c r="H5091" t="s">
        <v>3856</v>
      </c>
      <c r="I5091">
        <v>139.91800000000001</v>
      </c>
      <c r="J5091">
        <v>3</v>
      </c>
    </row>
    <row r="5092" spans="1:10" hidden="1" x14ac:dyDescent="0.3">
      <c r="A5092" t="s">
        <v>3857</v>
      </c>
      <c r="B5092" t="s">
        <v>4625</v>
      </c>
      <c r="C5092" t="s">
        <v>3902</v>
      </c>
      <c r="D5092">
        <v>2014</v>
      </c>
      <c r="E5092" t="s">
        <v>3869</v>
      </c>
      <c r="F5092" t="s">
        <v>3861</v>
      </c>
      <c r="G5092" t="s">
        <v>17</v>
      </c>
      <c r="H5092" t="s">
        <v>3856</v>
      </c>
      <c r="I5092">
        <v>141.447</v>
      </c>
      <c r="J5092">
        <v>3</v>
      </c>
    </row>
    <row r="5093" spans="1:10" hidden="1" x14ac:dyDescent="0.3">
      <c r="A5093" t="s">
        <v>3857</v>
      </c>
      <c r="B5093" t="s">
        <v>4277</v>
      </c>
      <c r="C5093" t="s">
        <v>3902</v>
      </c>
      <c r="D5093">
        <v>2014</v>
      </c>
      <c r="E5093" t="s">
        <v>3869</v>
      </c>
      <c r="F5093" t="s">
        <v>3861</v>
      </c>
      <c r="G5093" t="s">
        <v>17</v>
      </c>
      <c r="H5093" t="s">
        <v>3856</v>
      </c>
      <c r="I5093">
        <v>130.92840000000001</v>
      </c>
      <c r="J5093">
        <v>3</v>
      </c>
    </row>
    <row r="5094" spans="1:10" hidden="1" x14ac:dyDescent="0.3">
      <c r="A5094" t="s">
        <v>3857</v>
      </c>
      <c r="B5094" t="s">
        <v>4452</v>
      </c>
      <c r="C5094" t="s">
        <v>3886</v>
      </c>
      <c r="D5094">
        <v>2014</v>
      </c>
      <c r="E5094" t="s">
        <v>3869</v>
      </c>
      <c r="F5094" t="s">
        <v>3861</v>
      </c>
      <c r="G5094" t="s">
        <v>17</v>
      </c>
      <c r="H5094" t="s">
        <v>3856</v>
      </c>
      <c r="I5094">
        <v>90.748800000000003</v>
      </c>
      <c r="J5094">
        <v>3</v>
      </c>
    </row>
    <row r="5095" spans="1:10" hidden="1" x14ac:dyDescent="0.3">
      <c r="A5095" t="s">
        <v>3851</v>
      </c>
      <c r="B5095" t="s">
        <v>3973</v>
      </c>
      <c r="C5095" t="s">
        <v>3834</v>
      </c>
      <c r="D5095">
        <v>2014</v>
      </c>
      <c r="E5095" t="s">
        <v>3869</v>
      </c>
      <c r="F5095" t="s">
        <v>3861</v>
      </c>
      <c r="G5095" t="s">
        <v>17</v>
      </c>
      <c r="H5095" t="s">
        <v>3856</v>
      </c>
      <c r="I5095">
        <v>92.943600000000004</v>
      </c>
      <c r="J5095">
        <v>3</v>
      </c>
    </row>
    <row r="5096" spans="1:10" hidden="1" x14ac:dyDescent="0.3">
      <c r="A5096" t="s">
        <v>3851</v>
      </c>
      <c r="B5096" t="s">
        <v>4337</v>
      </c>
      <c r="C5096" t="s">
        <v>3864</v>
      </c>
      <c r="D5096">
        <v>2014</v>
      </c>
      <c r="E5096" t="s">
        <v>3869</v>
      </c>
      <c r="F5096" t="s">
        <v>3861</v>
      </c>
      <c r="G5096" t="s">
        <v>17</v>
      </c>
      <c r="H5096" t="s">
        <v>3856</v>
      </c>
      <c r="I5096">
        <v>231.36680000000001</v>
      </c>
      <c r="J5096">
        <v>3</v>
      </c>
    </row>
    <row r="5097" spans="1:10" hidden="1" x14ac:dyDescent="0.3">
      <c r="A5097" t="s">
        <v>3851</v>
      </c>
      <c r="B5097" t="s">
        <v>4602</v>
      </c>
      <c r="C5097" t="s">
        <v>3853</v>
      </c>
      <c r="D5097">
        <v>2014</v>
      </c>
      <c r="E5097" t="s">
        <v>3869</v>
      </c>
      <c r="F5097" t="s">
        <v>3861</v>
      </c>
      <c r="G5097" t="s">
        <v>17</v>
      </c>
      <c r="H5097" t="s">
        <v>3856</v>
      </c>
      <c r="I5097">
        <v>186.85560000000001</v>
      </c>
      <c r="J5097">
        <v>3</v>
      </c>
    </row>
    <row r="5098" spans="1:10" hidden="1" x14ac:dyDescent="0.3">
      <c r="A5098" t="s">
        <v>3851</v>
      </c>
      <c r="B5098" t="s">
        <v>4850</v>
      </c>
      <c r="C5098" t="s">
        <v>3892</v>
      </c>
      <c r="D5098">
        <v>2014</v>
      </c>
      <c r="E5098" t="s">
        <v>3869</v>
      </c>
      <c r="F5098" t="s">
        <v>3861</v>
      </c>
      <c r="G5098" t="s">
        <v>17</v>
      </c>
      <c r="H5098" t="s">
        <v>3856</v>
      </c>
      <c r="I5098">
        <v>157.99459999999999</v>
      </c>
      <c r="J5098">
        <v>3</v>
      </c>
    </row>
    <row r="5099" spans="1:10" hidden="1" x14ac:dyDescent="0.3">
      <c r="A5099" t="s">
        <v>3857</v>
      </c>
      <c r="B5099" t="s">
        <v>4480</v>
      </c>
      <c r="C5099" t="s">
        <v>3886</v>
      </c>
      <c r="D5099">
        <v>2014</v>
      </c>
      <c r="E5099" t="s">
        <v>3869</v>
      </c>
      <c r="F5099" t="s">
        <v>3861</v>
      </c>
      <c r="G5099" t="s">
        <v>17</v>
      </c>
      <c r="H5099" t="s">
        <v>3856</v>
      </c>
      <c r="I5099">
        <v>119.37560000000001</v>
      </c>
      <c r="J5099">
        <v>3</v>
      </c>
    </row>
    <row r="5100" spans="1:10" hidden="1" x14ac:dyDescent="0.3">
      <c r="A5100" t="s">
        <v>3851</v>
      </c>
      <c r="B5100" t="s">
        <v>4937</v>
      </c>
      <c r="C5100" t="s">
        <v>3886</v>
      </c>
      <c r="D5100">
        <v>2014</v>
      </c>
      <c r="E5100" t="s">
        <v>3869</v>
      </c>
      <c r="F5100" t="s">
        <v>3861</v>
      </c>
      <c r="G5100" t="s">
        <v>17</v>
      </c>
      <c r="H5100" t="s">
        <v>3856</v>
      </c>
      <c r="I5100">
        <v>32.355800000000002</v>
      </c>
      <c r="J5100">
        <v>3</v>
      </c>
    </row>
    <row r="5101" spans="1:10" x14ac:dyDescent="0.3">
      <c r="A5101" t="s">
        <v>3857</v>
      </c>
      <c r="B5101" t="s">
        <v>5137</v>
      </c>
      <c r="C5101" t="s">
        <v>3895</v>
      </c>
      <c r="D5101">
        <v>2022</v>
      </c>
      <c r="E5101" t="s">
        <v>3860</v>
      </c>
      <c r="F5101" t="s">
        <v>3861</v>
      </c>
      <c r="G5101" t="s">
        <v>36</v>
      </c>
      <c r="H5101" t="s">
        <v>3862</v>
      </c>
      <c r="I5101">
        <v>218.31659999999999</v>
      </c>
      <c r="J5101">
        <v>3</v>
      </c>
    </row>
    <row r="5102" spans="1:10" x14ac:dyDescent="0.3">
      <c r="A5102" t="s">
        <v>3857</v>
      </c>
      <c r="B5102" t="s">
        <v>5421</v>
      </c>
      <c r="C5102" t="s">
        <v>3864</v>
      </c>
      <c r="D5102">
        <v>2022</v>
      </c>
      <c r="E5102" t="s">
        <v>3860</v>
      </c>
      <c r="F5102" t="s">
        <v>3861</v>
      </c>
      <c r="G5102" t="s">
        <v>36</v>
      </c>
      <c r="H5102" t="s">
        <v>3862</v>
      </c>
      <c r="I5102">
        <v>58.924599999999998</v>
      </c>
      <c r="J5102">
        <v>3</v>
      </c>
    </row>
    <row r="5103" spans="1:10" x14ac:dyDescent="0.3">
      <c r="A5103" t="s">
        <v>3857</v>
      </c>
      <c r="B5103" t="s">
        <v>5231</v>
      </c>
      <c r="C5103" t="s">
        <v>3880</v>
      </c>
      <c r="D5103">
        <v>2022</v>
      </c>
      <c r="E5103" t="s">
        <v>3860</v>
      </c>
      <c r="F5103" t="s">
        <v>3861</v>
      </c>
      <c r="G5103" t="s">
        <v>36</v>
      </c>
      <c r="H5103" t="s">
        <v>3862</v>
      </c>
      <c r="I5103">
        <v>150.60239999999999</v>
      </c>
      <c r="J5103">
        <v>3</v>
      </c>
    </row>
    <row r="5104" spans="1:10" x14ac:dyDescent="0.3">
      <c r="A5104" t="s">
        <v>3857</v>
      </c>
      <c r="B5104" t="s">
        <v>4189</v>
      </c>
      <c r="C5104" t="s">
        <v>3880</v>
      </c>
      <c r="D5104">
        <v>2022</v>
      </c>
      <c r="E5104" t="s">
        <v>3860</v>
      </c>
      <c r="F5104" t="s">
        <v>3861</v>
      </c>
      <c r="G5104" t="s">
        <v>36</v>
      </c>
      <c r="H5104" t="s">
        <v>3862</v>
      </c>
      <c r="I5104">
        <v>57.556199999999997</v>
      </c>
      <c r="J5104">
        <v>3</v>
      </c>
    </row>
    <row r="5105" spans="1:10" x14ac:dyDescent="0.3">
      <c r="A5105" t="s">
        <v>3857</v>
      </c>
      <c r="B5105" t="s">
        <v>5288</v>
      </c>
      <c r="C5105" t="s">
        <v>3886</v>
      </c>
      <c r="D5105">
        <v>2022</v>
      </c>
      <c r="E5105" t="s">
        <v>3860</v>
      </c>
      <c r="F5105" t="s">
        <v>3861</v>
      </c>
      <c r="G5105" t="s">
        <v>36</v>
      </c>
      <c r="H5105" t="s">
        <v>3862</v>
      </c>
      <c r="I5105">
        <v>234.85900000000001</v>
      </c>
      <c r="J5105">
        <v>3</v>
      </c>
    </row>
    <row r="5106" spans="1:10" x14ac:dyDescent="0.3">
      <c r="A5106" t="s">
        <v>3857</v>
      </c>
      <c r="B5106" t="s">
        <v>5422</v>
      </c>
      <c r="C5106" t="s">
        <v>3886</v>
      </c>
      <c r="D5106">
        <v>2022</v>
      </c>
      <c r="E5106" t="s">
        <v>3860</v>
      </c>
      <c r="F5106" t="s">
        <v>3861</v>
      </c>
      <c r="G5106" t="s">
        <v>36</v>
      </c>
      <c r="H5106" t="s">
        <v>3862</v>
      </c>
      <c r="I5106">
        <v>113.0176</v>
      </c>
      <c r="J5106">
        <v>3</v>
      </c>
    </row>
    <row r="5107" spans="1:10" x14ac:dyDescent="0.3">
      <c r="A5107" t="s">
        <v>3851</v>
      </c>
      <c r="B5107" t="s">
        <v>5295</v>
      </c>
      <c r="C5107" t="s">
        <v>3868</v>
      </c>
      <c r="D5107">
        <v>2022</v>
      </c>
      <c r="E5107" t="s">
        <v>3860</v>
      </c>
      <c r="F5107" t="s">
        <v>3861</v>
      </c>
      <c r="G5107" t="s">
        <v>36</v>
      </c>
      <c r="H5107" t="s">
        <v>3862</v>
      </c>
      <c r="I5107">
        <v>169.37899999999999</v>
      </c>
      <c r="J5107">
        <v>3</v>
      </c>
    </row>
    <row r="5108" spans="1:10" x14ac:dyDescent="0.3">
      <c r="A5108" t="s">
        <v>3851</v>
      </c>
      <c r="B5108" t="s">
        <v>4435</v>
      </c>
      <c r="C5108" t="s">
        <v>3864</v>
      </c>
      <c r="D5108">
        <v>2022</v>
      </c>
      <c r="E5108" t="s">
        <v>3860</v>
      </c>
      <c r="F5108" t="s">
        <v>3861</v>
      </c>
      <c r="G5108" t="s">
        <v>36</v>
      </c>
      <c r="H5108" t="s">
        <v>3862</v>
      </c>
      <c r="I5108">
        <v>82.859200000000001</v>
      </c>
      <c r="J5108">
        <v>3</v>
      </c>
    </row>
    <row r="5109" spans="1:10" x14ac:dyDescent="0.3">
      <c r="A5109" t="s">
        <v>3851</v>
      </c>
      <c r="B5109" t="s">
        <v>3919</v>
      </c>
      <c r="C5109" t="s">
        <v>3886</v>
      </c>
      <c r="D5109">
        <v>2022</v>
      </c>
      <c r="E5109" t="s">
        <v>3860</v>
      </c>
      <c r="F5109" t="s">
        <v>3861</v>
      </c>
      <c r="G5109" t="s">
        <v>36</v>
      </c>
      <c r="H5109" t="s">
        <v>3862</v>
      </c>
      <c r="I5109">
        <v>86.385599999999997</v>
      </c>
      <c r="J5109">
        <v>3</v>
      </c>
    </row>
    <row r="5110" spans="1:10" x14ac:dyDescent="0.3">
      <c r="A5110" t="s">
        <v>3851</v>
      </c>
      <c r="B5110" t="s">
        <v>5000</v>
      </c>
      <c r="C5110" t="s">
        <v>3886</v>
      </c>
      <c r="D5110">
        <v>2022</v>
      </c>
      <c r="E5110" t="s">
        <v>3860</v>
      </c>
      <c r="F5110" t="s">
        <v>3861</v>
      </c>
      <c r="G5110" t="s">
        <v>36</v>
      </c>
      <c r="H5110" t="s">
        <v>3862</v>
      </c>
      <c r="I5110">
        <v>157.69720000000001</v>
      </c>
      <c r="J5110">
        <v>3</v>
      </c>
    </row>
    <row r="5111" spans="1:10" x14ac:dyDescent="0.3">
      <c r="A5111" t="s">
        <v>3851</v>
      </c>
      <c r="B5111" t="s">
        <v>4327</v>
      </c>
      <c r="C5111" t="s">
        <v>3996</v>
      </c>
      <c r="D5111">
        <v>2022</v>
      </c>
      <c r="E5111" t="s">
        <v>3860</v>
      </c>
      <c r="F5111" t="s">
        <v>3861</v>
      </c>
      <c r="G5111" t="s">
        <v>36</v>
      </c>
      <c r="H5111" t="s">
        <v>3862</v>
      </c>
      <c r="I5111">
        <v>64.416799999999995</v>
      </c>
      <c r="J5111">
        <v>3</v>
      </c>
    </row>
    <row r="5112" spans="1:10" x14ac:dyDescent="0.3">
      <c r="A5112" t="s">
        <v>3857</v>
      </c>
      <c r="B5112" t="s">
        <v>4332</v>
      </c>
      <c r="C5112" t="s">
        <v>3834</v>
      </c>
      <c r="D5112">
        <v>2018</v>
      </c>
      <c r="E5112" t="s">
        <v>3883</v>
      </c>
      <c r="F5112" t="s">
        <v>3861</v>
      </c>
      <c r="G5112" t="s">
        <v>36</v>
      </c>
      <c r="H5112" t="s">
        <v>3884</v>
      </c>
      <c r="I5112">
        <v>175.30279999999999</v>
      </c>
      <c r="J5112">
        <v>3</v>
      </c>
    </row>
    <row r="5113" spans="1:10" x14ac:dyDescent="0.3">
      <c r="A5113" t="s">
        <v>3857</v>
      </c>
      <c r="B5113" t="s">
        <v>4303</v>
      </c>
      <c r="C5113" t="s">
        <v>3864</v>
      </c>
      <c r="D5113">
        <v>2018</v>
      </c>
      <c r="E5113" t="s">
        <v>3883</v>
      </c>
      <c r="F5113" t="s">
        <v>3861</v>
      </c>
      <c r="G5113" t="s">
        <v>36</v>
      </c>
      <c r="H5113" t="s">
        <v>3884</v>
      </c>
      <c r="I5113">
        <v>55.729799999999997</v>
      </c>
      <c r="J5113">
        <v>3</v>
      </c>
    </row>
    <row r="5114" spans="1:10" x14ac:dyDescent="0.3">
      <c r="A5114" t="s">
        <v>3857</v>
      </c>
      <c r="B5114" t="s">
        <v>4033</v>
      </c>
      <c r="C5114" t="s">
        <v>3859</v>
      </c>
      <c r="D5114">
        <v>2018</v>
      </c>
      <c r="E5114" t="s">
        <v>3883</v>
      </c>
      <c r="F5114" t="s">
        <v>3861</v>
      </c>
      <c r="G5114" t="s">
        <v>36</v>
      </c>
      <c r="H5114" t="s">
        <v>3884</v>
      </c>
      <c r="I5114">
        <v>39.8506</v>
      </c>
      <c r="J5114">
        <v>3</v>
      </c>
    </row>
    <row r="5115" spans="1:10" x14ac:dyDescent="0.3">
      <c r="A5115" t="s">
        <v>3857</v>
      </c>
      <c r="B5115" t="s">
        <v>4365</v>
      </c>
      <c r="C5115" t="s">
        <v>3859</v>
      </c>
      <c r="D5115">
        <v>2018</v>
      </c>
      <c r="E5115" t="s">
        <v>3883</v>
      </c>
      <c r="F5115" t="s">
        <v>3861</v>
      </c>
      <c r="G5115" t="s">
        <v>36</v>
      </c>
      <c r="H5115" t="s">
        <v>3884</v>
      </c>
      <c r="I5115">
        <v>190.42140000000001</v>
      </c>
      <c r="J5115">
        <v>3</v>
      </c>
    </row>
    <row r="5116" spans="1:10" x14ac:dyDescent="0.3">
      <c r="A5116" t="s">
        <v>3851</v>
      </c>
      <c r="B5116" t="s">
        <v>4087</v>
      </c>
      <c r="C5116" t="s">
        <v>3868</v>
      </c>
      <c r="D5116">
        <v>2018</v>
      </c>
      <c r="E5116" t="s">
        <v>3883</v>
      </c>
      <c r="F5116" t="s">
        <v>3861</v>
      </c>
      <c r="G5116" t="s">
        <v>36</v>
      </c>
      <c r="H5116" t="s">
        <v>3884</v>
      </c>
      <c r="I5116">
        <v>228.0352</v>
      </c>
      <c r="J5116">
        <v>3</v>
      </c>
    </row>
    <row r="5117" spans="1:10" x14ac:dyDescent="0.3">
      <c r="A5117" t="s">
        <v>3851</v>
      </c>
      <c r="B5117" t="s">
        <v>4841</v>
      </c>
      <c r="C5117" t="s">
        <v>3834</v>
      </c>
      <c r="D5117">
        <v>2018</v>
      </c>
      <c r="E5117" t="s">
        <v>3883</v>
      </c>
      <c r="F5117" t="s">
        <v>3861</v>
      </c>
      <c r="G5117" t="s">
        <v>36</v>
      </c>
      <c r="H5117" t="s">
        <v>3884</v>
      </c>
      <c r="I5117">
        <v>237.5222</v>
      </c>
      <c r="J5117">
        <v>3</v>
      </c>
    </row>
    <row r="5118" spans="1:10" x14ac:dyDescent="0.3">
      <c r="A5118" t="s">
        <v>3851</v>
      </c>
      <c r="B5118" t="s">
        <v>4363</v>
      </c>
      <c r="C5118" t="s">
        <v>3892</v>
      </c>
      <c r="D5118">
        <v>2018</v>
      </c>
      <c r="E5118" t="s">
        <v>3883</v>
      </c>
      <c r="F5118" t="s">
        <v>3861</v>
      </c>
      <c r="G5118" t="s">
        <v>36</v>
      </c>
      <c r="H5118" t="s">
        <v>3884</v>
      </c>
      <c r="I5118">
        <v>232.9616</v>
      </c>
      <c r="J5118">
        <v>3</v>
      </c>
    </row>
    <row r="5119" spans="1:10" x14ac:dyDescent="0.3">
      <c r="A5119" t="s">
        <v>3851</v>
      </c>
      <c r="B5119" t="s">
        <v>4420</v>
      </c>
      <c r="C5119" t="s">
        <v>3892</v>
      </c>
      <c r="D5119">
        <v>2018</v>
      </c>
      <c r="E5119" t="s">
        <v>3883</v>
      </c>
      <c r="F5119" t="s">
        <v>3861</v>
      </c>
      <c r="G5119" t="s">
        <v>36</v>
      </c>
      <c r="H5119" t="s">
        <v>3884</v>
      </c>
      <c r="I5119">
        <v>147.3734</v>
      </c>
      <c r="J5119">
        <v>3</v>
      </c>
    </row>
    <row r="5120" spans="1:10" hidden="1" x14ac:dyDescent="0.3">
      <c r="A5120" t="s">
        <v>3857</v>
      </c>
      <c r="B5120" t="s">
        <v>4696</v>
      </c>
      <c r="C5120" t="s">
        <v>3859</v>
      </c>
      <c r="D5120">
        <v>2014</v>
      </c>
      <c r="E5120" t="s">
        <v>3869</v>
      </c>
      <c r="F5120" t="s">
        <v>3861</v>
      </c>
      <c r="G5120" t="s">
        <v>17</v>
      </c>
      <c r="H5120" t="s">
        <v>3856</v>
      </c>
      <c r="I5120">
        <v>96.340999999999994</v>
      </c>
      <c r="J5120">
        <v>3</v>
      </c>
    </row>
    <row r="5121" spans="1:10" x14ac:dyDescent="0.3">
      <c r="A5121" t="s">
        <v>3857</v>
      </c>
      <c r="B5121" t="s">
        <v>5200</v>
      </c>
      <c r="C5121" t="s">
        <v>3853</v>
      </c>
      <c r="D5121">
        <v>2020</v>
      </c>
      <c r="E5121" t="s">
        <v>3875</v>
      </c>
      <c r="F5121" t="s">
        <v>3873</v>
      </c>
      <c r="G5121" t="s">
        <v>36</v>
      </c>
      <c r="H5121" t="s">
        <v>3856</v>
      </c>
      <c r="I5121">
        <v>55.393000000000001</v>
      </c>
      <c r="J5121">
        <v>3</v>
      </c>
    </row>
    <row r="5122" spans="1:10" hidden="1" x14ac:dyDescent="0.3">
      <c r="A5122" t="s">
        <v>3857</v>
      </c>
      <c r="B5122" t="s">
        <v>4733</v>
      </c>
      <c r="C5122" t="s">
        <v>3880</v>
      </c>
      <c r="D5122">
        <v>2017</v>
      </c>
      <c r="E5122" t="s">
        <v>3888</v>
      </c>
      <c r="F5122" t="s">
        <v>3873</v>
      </c>
      <c r="G5122" t="s">
        <v>3866</v>
      </c>
      <c r="H5122" t="s">
        <v>3856</v>
      </c>
      <c r="I5122">
        <v>176.0712</v>
      </c>
      <c r="J5122">
        <v>3</v>
      </c>
    </row>
    <row r="5123" spans="1:10" hidden="1" x14ac:dyDescent="0.3">
      <c r="A5123" t="s">
        <v>3851</v>
      </c>
      <c r="B5123" t="s">
        <v>4406</v>
      </c>
      <c r="C5123" t="s">
        <v>3895</v>
      </c>
      <c r="D5123">
        <v>2014</v>
      </c>
      <c r="E5123" t="s">
        <v>3869</v>
      </c>
      <c r="F5123" t="s">
        <v>3861</v>
      </c>
      <c r="G5123" t="s">
        <v>17</v>
      </c>
      <c r="H5123" t="s">
        <v>3856</v>
      </c>
      <c r="I5123">
        <v>226.30359999999999</v>
      </c>
      <c r="J5123">
        <v>3</v>
      </c>
    </row>
    <row r="5124" spans="1:10" x14ac:dyDescent="0.3">
      <c r="A5124" t="s">
        <v>3857</v>
      </c>
      <c r="B5124" t="s">
        <v>5362</v>
      </c>
      <c r="C5124" t="s">
        <v>3880</v>
      </c>
      <c r="D5124">
        <v>2020</v>
      </c>
      <c r="E5124" t="s">
        <v>3875</v>
      </c>
      <c r="F5124" t="s">
        <v>3873</v>
      </c>
      <c r="G5124" t="s">
        <v>36</v>
      </c>
      <c r="H5124" t="s">
        <v>3856</v>
      </c>
      <c r="I5124">
        <v>250.9066</v>
      </c>
      <c r="J5124">
        <v>3</v>
      </c>
    </row>
    <row r="5125" spans="1:10" x14ac:dyDescent="0.3">
      <c r="A5125" t="s">
        <v>3857</v>
      </c>
      <c r="B5125" t="s">
        <v>4241</v>
      </c>
      <c r="C5125" t="s">
        <v>3868</v>
      </c>
      <c r="D5125">
        <v>2012</v>
      </c>
      <c r="E5125" t="s">
        <v>3854</v>
      </c>
      <c r="F5125" t="s">
        <v>3855</v>
      </c>
      <c r="G5125" t="s">
        <v>36</v>
      </c>
      <c r="H5125" t="s">
        <v>3856</v>
      </c>
      <c r="I5125">
        <v>59.224600000000002</v>
      </c>
      <c r="J5125">
        <v>3</v>
      </c>
    </row>
    <row r="5126" spans="1:10" x14ac:dyDescent="0.3">
      <c r="A5126" t="s">
        <v>3857</v>
      </c>
      <c r="B5126" t="s">
        <v>5232</v>
      </c>
      <c r="C5126" t="s">
        <v>3880</v>
      </c>
      <c r="D5126">
        <v>2012</v>
      </c>
      <c r="E5126" t="s">
        <v>3854</v>
      </c>
      <c r="F5126" t="s">
        <v>3855</v>
      </c>
      <c r="G5126" t="s">
        <v>36</v>
      </c>
      <c r="H5126" t="s">
        <v>3856</v>
      </c>
      <c r="I5126">
        <v>42.511200000000002</v>
      </c>
      <c r="J5126">
        <v>3</v>
      </c>
    </row>
    <row r="5127" spans="1:10" x14ac:dyDescent="0.3">
      <c r="A5127" t="s">
        <v>3857</v>
      </c>
      <c r="B5127" t="s">
        <v>4165</v>
      </c>
      <c r="C5127" t="s">
        <v>3880</v>
      </c>
      <c r="D5127">
        <v>2012</v>
      </c>
      <c r="E5127" t="s">
        <v>3854</v>
      </c>
      <c r="F5127" t="s">
        <v>3855</v>
      </c>
      <c r="G5127" t="s">
        <v>36</v>
      </c>
      <c r="H5127" t="s">
        <v>3856</v>
      </c>
      <c r="I5127">
        <v>125.2362</v>
      </c>
      <c r="J5127">
        <v>3</v>
      </c>
    </row>
    <row r="5128" spans="1:10" x14ac:dyDescent="0.3">
      <c r="A5128" t="s">
        <v>3857</v>
      </c>
      <c r="B5128" t="s">
        <v>5179</v>
      </c>
      <c r="C5128" t="s">
        <v>3871</v>
      </c>
      <c r="D5128">
        <v>2012</v>
      </c>
      <c r="E5128" t="s">
        <v>3854</v>
      </c>
      <c r="F5128" t="s">
        <v>3855</v>
      </c>
      <c r="G5128" t="s">
        <v>36</v>
      </c>
      <c r="H5128" t="s">
        <v>3856</v>
      </c>
      <c r="I5128">
        <v>239.9564</v>
      </c>
      <c r="J5128">
        <v>3</v>
      </c>
    </row>
    <row r="5129" spans="1:10" x14ac:dyDescent="0.3">
      <c r="A5129" t="s">
        <v>3851</v>
      </c>
      <c r="B5129" t="s">
        <v>5182</v>
      </c>
      <c r="C5129" t="s">
        <v>3868</v>
      </c>
      <c r="D5129">
        <v>2012</v>
      </c>
      <c r="E5129" t="s">
        <v>3854</v>
      </c>
      <c r="F5129" t="s">
        <v>3855</v>
      </c>
      <c r="G5129" t="s">
        <v>36</v>
      </c>
      <c r="H5129" t="s">
        <v>3856</v>
      </c>
      <c r="I5129">
        <v>191.453</v>
      </c>
      <c r="J5129">
        <v>3</v>
      </c>
    </row>
    <row r="5130" spans="1:10" x14ac:dyDescent="0.3">
      <c r="A5130" t="s">
        <v>3851</v>
      </c>
      <c r="B5130" t="s">
        <v>5207</v>
      </c>
      <c r="C5130" t="s">
        <v>3864</v>
      </c>
      <c r="D5130">
        <v>2012</v>
      </c>
      <c r="E5130" t="s">
        <v>3854</v>
      </c>
      <c r="F5130" t="s">
        <v>3855</v>
      </c>
      <c r="G5130" t="s">
        <v>36</v>
      </c>
      <c r="H5130" t="s">
        <v>3856</v>
      </c>
      <c r="I5130">
        <v>113.91759999999999</v>
      </c>
      <c r="J5130">
        <v>3</v>
      </c>
    </row>
    <row r="5131" spans="1:10" x14ac:dyDescent="0.3">
      <c r="A5131" t="s">
        <v>3851</v>
      </c>
      <c r="B5131" t="s">
        <v>4295</v>
      </c>
      <c r="C5131" t="s">
        <v>3886</v>
      </c>
      <c r="D5131">
        <v>2012</v>
      </c>
      <c r="E5131" t="s">
        <v>3854</v>
      </c>
      <c r="F5131" t="s">
        <v>3855</v>
      </c>
      <c r="G5131" t="s">
        <v>36</v>
      </c>
      <c r="H5131" t="s">
        <v>3856</v>
      </c>
      <c r="I5131">
        <v>168.2132</v>
      </c>
      <c r="J5131">
        <v>3</v>
      </c>
    </row>
    <row r="5132" spans="1:10" x14ac:dyDescent="0.3">
      <c r="A5132" t="s">
        <v>3851</v>
      </c>
      <c r="B5132" t="s">
        <v>4367</v>
      </c>
      <c r="C5132" t="s">
        <v>3886</v>
      </c>
      <c r="D5132">
        <v>2012</v>
      </c>
      <c r="E5132" t="s">
        <v>3854</v>
      </c>
      <c r="F5132" t="s">
        <v>3855</v>
      </c>
      <c r="G5132" t="s">
        <v>36</v>
      </c>
      <c r="H5132" t="s">
        <v>3856</v>
      </c>
      <c r="I5132">
        <v>112.95440000000001</v>
      </c>
      <c r="J5132">
        <v>3</v>
      </c>
    </row>
    <row r="5133" spans="1:10" hidden="1" x14ac:dyDescent="0.3">
      <c r="A5133" t="s">
        <v>3857</v>
      </c>
      <c r="B5133" t="s">
        <v>4916</v>
      </c>
      <c r="C5133" t="s">
        <v>3853</v>
      </c>
      <c r="D5133">
        <v>2018</v>
      </c>
      <c r="E5133" t="s">
        <v>3975</v>
      </c>
      <c r="F5133" t="s">
        <v>3855</v>
      </c>
      <c r="G5133" t="s">
        <v>3866</v>
      </c>
      <c r="H5133" t="s">
        <v>3878</v>
      </c>
      <c r="I5133">
        <v>64.150999999999996</v>
      </c>
      <c r="J5133">
        <v>3</v>
      </c>
    </row>
    <row r="5134" spans="1:10" hidden="1" x14ac:dyDescent="0.3">
      <c r="A5134" t="s">
        <v>3851</v>
      </c>
      <c r="B5134" t="s">
        <v>3961</v>
      </c>
      <c r="C5134" t="s">
        <v>3834</v>
      </c>
      <c r="D5134">
        <v>2018</v>
      </c>
      <c r="E5134" t="s">
        <v>3975</v>
      </c>
      <c r="F5134" t="s">
        <v>3855</v>
      </c>
      <c r="G5134" t="s">
        <v>3866</v>
      </c>
      <c r="H5134" t="s">
        <v>3878</v>
      </c>
      <c r="I5134">
        <v>143.17859999999999</v>
      </c>
      <c r="J5134">
        <v>3</v>
      </c>
    </row>
    <row r="5135" spans="1:10" hidden="1" x14ac:dyDescent="0.3">
      <c r="A5135" t="s">
        <v>3851</v>
      </c>
      <c r="B5135" t="s">
        <v>4324</v>
      </c>
      <c r="C5135" t="s">
        <v>3886</v>
      </c>
      <c r="D5135">
        <v>2018</v>
      </c>
      <c r="E5135" t="s">
        <v>3975</v>
      </c>
      <c r="F5135" t="s">
        <v>3855</v>
      </c>
      <c r="G5135" t="s">
        <v>3866</v>
      </c>
      <c r="H5135" t="s">
        <v>3878</v>
      </c>
      <c r="I5135">
        <v>86.851399999999998</v>
      </c>
      <c r="J5135">
        <v>3</v>
      </c>
    </row>
    <row r="5136" spans="1:10" hidden="1" x14ac:dyDescent="0.3">
      <c r="A5136" t="s">
        <v>3857</v>
      </c>
      <c r="B5136" t="s">
        <v>5191</v>
      </c>
      <c r="C5136" t="s">
        <v>3886</v>
      </c>
      <c r="D5136">
        <v>2016</v>
      </c>
      <c r="E5136" t="s">
        <v>3865</v>
      </c>
      <c r="F5136" t="s">
        <v>3855</v>
      </c>
      <c r="G5136" t="s">
        <v>3866</v>
      </c>
      <c r="H5136" t="s">
        <v>3856</v>
      </c>
      <c r="I5136">
        <v>142.0154</v>
      </c>
      <c r="J5136">
        <v>3</v>
      </c>
    </row>
    <row r="5137" spans="1:10" hidden="1" x14ac:dyDescent="0.3">
      <c r="A5137" t="s">
        <v>3851</v>
      </c>
      <c r="B5137" t="s">
        <v>3967</v>
      </c>
      <c r="C5137" t="s">
        <v>3892</v>
      </c>
      <c r="D5137">
        <v>2016</v>
      </c>
      <c r="E5137" t="s">
        <v>3865</v>
      </c>
      <c r="F5137" t="s">
        <v>3855</v>
      </c>
      <c r="G5137" t="s">
        <v>3866</v>
      </c>
      <c r="H5137" t="s">
        <v>3856</v>
      </c>
      <c r="I5137">
        <v>35.153199999999998</v>
      </c>
      <c r="J5137">
        <v>3</v>
      </c>
    </row>
    <row r="5138" spans="1:10" x14ac:dyDescent="0.3">
      <c r="A5138" t="s">
        <v>3857</v>
      </c>
      <c r="B5138" t="s">
        <v>4940</v>
      </c>
      <c r="C5138" t="s">
        <v>3868</v>
      </c>
      <c r="D5138">
        <v>2015</v>
      </c>
      <c r="E5138" t="s">
        <v>3872</v>
      </c>
      <c r="F5138" t="s">
        <v>3873</v>
      </c>
      <c r="G5138" t="s">
        <v>36</v>
      </c>
      <c r="H5138" t="s">
        <v>3856</v>
      </c>
      <c r="I5138">
        <v>82.390799999999999</v>
      </c>
      <c r="J5138">
        <v>3</v>
      </c>
    </row>
    <row r="5139" spans="1:10" hidden="1" x14ac:dyDescent="0.3">
      <c r="A5139" t="s">
        <v>3857</v>
      </c>
      <c r="B5139" t="s">
        <v>4075</v>
      </c>
      <c r="C5139" t="s">
        <v>3859</v>
      </c>
      <c r="D5139">
        <v>2015</v>
      </c>
      <c r="E5139" t="s">
        <v>3872</v>
      </c>
      <c r="F5139" t="s">
        <v>3873</v>
      </c>
      <c r="G5139" t="s">
        <v>3866</v>
      </c>
      <c r="H5139" t="s">
        <v>3856</v>
      </c>
      <c r="I5139">
        <v>150.8708</v>
      </c>
      <c r="J5139">
        <v>3</v>
      </c>
    </row>
    <row r="5140" spans="1:10" hidden="1" x14ac:dyDescent="0.3">
      <c r="A5140" t="s">
        <v>3857</v>
      </c>
      <c r="B5140" t="s">
        <v>4955</v>
      </c>
      <c r="C5140" t="s">
        <v>3871</v>
      </c>
      <c r="D5140">
        <v>2015</v>
      </c>
      <c r="E5140" t="s">
        <v>3872</v>
      </c>
      <c r="F5140" t="s">
        <v>3873</v>
      </c>
      <c r="G5140" t="s">
        <v>3866</v>
      </c>
      <c r="H5140" t="s">
        <v>3856</v>
      </c>
      <c r="I5140">
        <v>82.927599999999998</v>
      </c>
      <c r="J5140">
        <v>3</v>
      </c>
    </row>
    <row r="5141" spans="1:10" hidden="1" x14ac:dyDescent="0.3">
      <c r="A5141" t="s">
        <v>3857</v>
      </c>
      <c r="B5141" t="s">
        <v>5151</v>
      </c>
      <c r="C5141" t="s">
        <v>3864</v>
      </c>
      <c r="D5141">
        <v>2020</v>
      </c>
      <c r="E5141" t="s">
        <v>3875</v>
      </c>
      <c r="F5141" t="s">
        <v>3873</v>
      </c>
      <c r="G5141" t="s">
        <v>3866</v>
      </c>
      <c r="H5141" t="s">
        <v>3856</v>
      </c>
      <c r="I5141">
        <v>182.92920000000001</v>
      </c>
      <c r="J5141">
        <v>3</v>
      </c>
    </row>
    <row r="5142" spans="1:10" hidden="1" x14ac:dyDescent="0.3">
      <c r="A5142" t="s">
        <v>3857</v>
      </c>
      <c r="B5142" t="s">
        <v>4948</v>
      </c>
      <c r="C5142" t="s">
        <v>3853</v>
      </c>
      <c r="D5142">
        <v>2020</v>
      </c>
      <c r="E5142" t="s">
        <v>3875</v>
      </c>
      <c r="F5142" t="s">
        <v>3873</v>
      </c>
      <c r="G5142" t="s">
        <v>3866</v>
      </c>
      <c r="H5142" t="s">
        <v>3856</v>
      </c>
      <c r="I5142">
        <v>185.92400000000001</v>
      </c>
      <c r="J5142">
        <v>3</v>
      </c>
    </row>
    <row r="5143" spans="1:10" hidden="1" x14ac:dyDescent="0.3">
      <c r="A5143" t="s">
        <v>3857</v>
      </c>
      <c r="B5143" t="s">
        <v>4216</v>
      </c>
      <c r="C5143" t="s">
        <v>3880</v>
      </c>
      <c r="D5143">
        <v>2020</v>
      </c>
      <c r="E5143" t="s">
        <v>3875</v>
      </c>
      <c r="F5143" t="s">
        <v>3873</v>
      </c>
      <c r="G5143" t="s">
        <v>3866</v>
      </c>
      <c r="H5143" t="s">
        <v>3856</v>
      </c>
      <c r="I5143">
        <v>106.3306</v>
      </c>
      <c r="J5143">
        <v>3</v>
      </c>
    </row>
    <row r="5144" spans="1:10" hidden="1" x14ac:dyDescent="0.3">
      <c r="A5144" t="s">
        <v>3857</v>
      </c>
      <c r="B5144" t="s">
        <v>4424</v>
      </c>
      <c r="C5144" t="s">
        <v>3996</v>
      </c>
      <c r="D5144">
        <v>2020</v>
      </c>
      <c r="E5144" t="s">
        <v>3875</v>
      </c>
      <c r="F5144" t="s">
        <v>3873</v>
      </c>
      <c r="G5144" t="s">
        <v>17</v>
      </c>
      <c r="H5144" t="s">
        <v>3856</v>
      </c>
      <c r="I5144">
        <v>262.8252</v>
      </c>
      <c r="J5144">
        <v>3</v>
      </c>
    </row>
    <row r="5145" spans="1:10" hidden="1" x14ac:dyDescent="0.3">
      <c r="A5145" t="s">
        <v>3851</v>
      </c>
      <c r="B5145" t="s">
        <v>4349</v>
      </c>
      <c r="C5145" t="s">
        <v>3834</v>
      </c>
      <c r="D5145">
        <v>2015</v>
      </c>
      <c r="E5145" t="s">
        <v>3872</v>
      </c>
      <c r="F5145" t="s">
        <v>3873</v>
      </c>
      <c r="G5145" t="s">
        <v>17</v>
      </c>
      <c r="H5145" t="s">
        <v>3856</v>
      </c>
      <c r="I5145">
        <v>84.953999999999994</v>
      </c>
      <c r="J5145">
        <v>3</v>
      </c>
    </row>
    <row r="5146" spans="1:10" hidden="1" x14ac:dyDescent="0.3">
      <c r="A5146" t="s">
        <v>3851</v>
      </c>
      <c r="B5146" t="s">
        <v>4708</v>
      </c>
      <c r="C5146" t="s">
        <v>3886</v>
      </c>
      <c r="D5146">
        <v>2015</v>
      </c>
      <c r="E5146" t="s">
        <v>3872</v>
      </c>
      <c r="F5146" t="s">
        <v>3873</v>
      </c>
      <c r="G5146" t="s">
        <v>17</v>
      </c>
      <c r="H5146" t="s">
        <v>3856</v>
      </c>
      <c r="I5146">
        <v>83.490799999999993</v>
      </c>
      <c r="J5146">
        <v>3</v>
      </c>
    </row>
    <row r="5147" spans="1:10" hidden="1" x14ac:dyDescent="0.3">
      <c r="A5147" t="s">
        <v>3851</v>
      </c>
      <c r="B5147" t="s">
        <v>4737</v>
      </c>
      <c r="C5147" t="s">
        <v>3868</v>
      </c>
      <c r="D5147">
        <v>2020</v>
      </c>
      <c r="E5147" t="s">
        <v>3875</v>
      </c>
      <c r="F5147" t="s">
        <v>3873</v>
      </c>
      <c r="G5147" t="s">
        <v>17</v>
      </c>
      <c r="H5147" t="s">
        <v>3856</v>
      </c>
      <c r="I5147">
        <v>60.290399999999998</v>
      </c>
      <c r="J5147">
        <v>3</v>
      </c>
    </row>
    <row r="5148" spans="1:10" x14ac:dyDescent="0.3">
      <c r="A5148" t="s">
        <v>3851</v>
      </c>
      <c r="B5148" t="s">
        <v>4552</v>
      </c>
      <c r="C5148" t="s">
        <v>3886</v>
      </c>
      <c r="D5148">
        <v>2020</v>
      </c>
      <c r="E5148" t="s">
        <v>3875</v>
      </c>
      <c r="F5148" t="s">
        <v>3873</v>
      </c>
      <c r="G5148" t="s">
        <v>36</v>
      </c>
      <c r="H5148" t="s">
        <v>3856</v>
      </c>
      <c r="I5148">
        <v>37.219000000000001</v>
      </c>
      <c r="J5148">
        <v>3</v>
      </c>
    </row>
    <row r="5149" spans="1:10" hidden="1" x14ac:dyDescent="0.3">
      <c r="A5149" t="s">
        <v>3857</v>
      </c>
      <c r="B5149" t="s">
        <v>4401</v>
      </c>
      <c r="C5149" t="s">
        <v>3932</v>
      </c>
      <c r="D5149">
        <v>2017</v>
      </c>
      <c r="E5149" t="s">
        <v>3888</v>
      </c>
      <c r="F5149" t="s">
        <v>3873</v>
      </c>
      <c r="G5149" t="s">
        <v>3866</v>
      </c>
      <c r="H5149" t="s">
        <v>3856</v>
      </c>
      <c r="I5149">
        <v>99.801599999999993</v>
      </c>
      <c r="J5149">
        <v>3</v>
      </c>
    </row>
    <row r="5150" spans="1:10" hidden="1" x14ac:dyDescent="0.3">
      <c r="A5150" t="s">
        <v>3857</v>
      </c>
      <c r="B5150" t="s">
        <v>4682</v>
      </c>
      <c r="C5150" t="s">
        <v>3834</v>
      </c>
      <c r="D5150">
        <v>2017</v>
      </c>
      <c r="E5150" t="s">
        <v>3888</v>
      </c>
      <c r="F5150" t="s">
        <v>3873</v>
      </c>
      <c r="G5150" t="s">
        <v>3866</v>
      </c>
      <c r="H5150" t="s">
        <v>3856</v>
      </c>
      <c r="I5150">
        <v>180.6292</v>
      </c>
      <c r="J5150">
        <v>3</v>
      </c>
    </row>
    <row r="5151" spans="1:10" hidden="1" x14ac:dyDescent="0.3">
      <c r="A5151" t="s">
        <v>3857</v>
      </c>
      <c r="B5151" t="s">
        <v>4666</v>
      </c>
      <c r="C5151" t="s">
        <v>3864</v>
      </c>
      <c r="D5151">
        <v>2017</v>
      </c>
      <c r="E5151" t="s">
        <v>3888</v>
      </c>
      <c r="F5151" t="s">
        <v>3873</v>
      </c>
      <c r="G5151" t="s">
        <v>3866</v>
      </c>
      <c r="H5151" t="s">
        <v>3856</v>
      </c>
      <c r="I5151">
        <v>149.4708</v>
      </c>
      <c r="J5151">
        <v>3</v>
      </c>
    </row>
    <row r="5152" spans="1:10" hidden="1" x14ac:dyDescent="0.3">
      <c r="A5152" t="s">
        <v>3857</v>
      </c>
      <c r="B5152" t="s">
        <v>4072</v>
      </c>
      <c r="C5152" t="s">
        <v>3899</v>
      </c>
      <c r="D5152">
        <v>2017</v>
      </c>
      <c r="E5152" t="s">
        <v>3888</v>
      </c>
      <c r="F5152" t="s">
        <v>3873</v>
      </c>
      <c r="G5152" t="s">
        <v>3866</v>
      </c>
      <c r="H5152" t="s">
        <v>3856</v>
      </c>
      <c r="I5152">
        <v>170.6422</v>
      </c>
      <c r="J5152">
        <v>3</v>
      </c>
    </row>
    <row r="5153" spans="1:10" hidden="1" x14ac:dyDescent="0.3">
      <c r="A5153" t="s">
        <v>3857</v>
      </c>
      <c r="B5153" t="s">
        <v>4659</v>
      </c>
      <c r="C5153" t="s">
        <v>3886</v>
      </c>
      <c r="D5153">
        <v>2017</v>
      </c>
      <c r="E5153" t="s">
        <v>3888</v>
      </c>
      <c r="F5153" t="s">
        <v>3873</v>
      </c>
      <c r="G5153" t="s">
        <v>3866</v>
      </c>
      <c r="H5153" t="s">
        <v>3856</v>
      </c>
      <c r="I5153">
        <v>211.55600000000001</v>
      </c>
      <c r="J5153">
        <v>3</v>
      </c>
    </row>
    <row r="5154" spans="1:10" hidden="1" x14ac:dyDescent="0.3">
      <c r="A5154" t="s">
        <v>3851</v>
      </c>
      <c r="B5154" t="s">
        <v>4643</v>
      </c>
      <c r="C5154" t="s">
        <v>3853</v>
      </c>
      <c r="D5154">
        <v>2017</v>
      </c>
      <c r="E5154" t="s">
        <v>3888</v>
      </c>
      <c r="F5154" t="s">
        <v>3873</v>
      </c>
      <c r="G5154" t="s">
        <v>3866</v>
      </c>
      <c r="H5154" t="s">
        <v>3856</v>
      </c>
      <c r="I5154">
        <v>100.6332</v>
      </c>
      <c r="J5154">
        <v>3</v>
      </c>
    </row>
    <row r="5155" spans="1:10" x14ac:dyDescent="0.3">
      <c r="A5155" t="s">
        <v>3857</v>
      </c>
      <c r="B5155" t="s">
        <v>4872</v>
      </c>
      <c r="C5155" t="s">
        <v>3834</v>
      </c>
      <c r="D5155">
        <v>2011</v>
      </c>
      <c r="E5155" t="s">
        <v>3877</v>
      </c>
      <c r="F5155" t="s">
        <v>3861</v>
      </c>
      <c r="G5155" t="s">
        <v>36</v>
      </c>
      <c r="H5155" t="s">
        <v>3878</v>
      </c>
      <c r="I5155">
        <v>191.4504</v>
      </c>
      <c r="J5155">
        <v>3</v>
      </c>
    </row>
    <row r="5156" spans="1:10" x14ac:dyDescent="0.3">
      <c r="A5156" t="s">
        <v>3857</v>
      </c>
      <c r="B5156" t="s">
        <v>4873</v>
      </c>
      <c r="C5156" t="s">
        <v>3834</v>
      </c>
      <c r="D5156">
        <v>2011</v>
      </c>
      <c r="E5156" t="s">
        <v>3877</v>
      </c>
      <c r="F5156" t="s">
        <v>3861</v>
      </c>
      <c r="G5156" t="s">
        <v>36</v>
      </c>
      <c r="H5156" t="s">
        <v>3878</v>
      </c>
      <c r="I5156">
        <v>249.57499999999999</v>
      </c>
      <c r="J5156">
        <v>3</v>
      </c>
    </row>
    <row r="5157" spans="1:10" hidden="1" x14ac:dyDescent="0.3">
      <c r="A5157" t="s">
        <v>3857</v>
      </c>
      <c r="B5157" t="s">
        <v>4376</v>
      </c>
      <c r="C5157" t="s">
        <v>3880</v>
      </c>
      <c r="D5157">
        <v>2011</v>
      </c>
      <c r="E5157" t="s">
        <v>3877</v>
      </c>
      <c r="F5157" t="s">
        <v>3861</v>
      </c>
      <c r="G5157" t="s">
        <v>17</v>
      </c>
      <c r="H5157" t="s">
        <v>3878</v>
      </c>
      <c r="I5157">
        <v>90.151399999999995</v>
      </c>
      <c r="J5157">
        <v>3</v>
      </c>
    </row>
    <row r="5158" spans="1:10" hidden="1" x14ac:dyDescent="0.3">
      <c r="A5158" t="s">
        <v>3857</v>
      </c>
      <c r="B5158" t="s">
        <v>4254</v>
      </c>
      <c r="C5158" t="s">
        <v>3886</v>
      </c>
      <c r="D5158">
        <v>2011</v>
      </c>
      <c r="E5158" t="s">
        <v>3877</v>
      </c>
      <c r="F5158" t="s">
        <v>3861</v>
      </c>
      <c r="G5158" t="s">
        <v>17</v>
      </c>
      <c r="H5158" t="s">
        <v>3878</v>
      </c>
      <c r="I5158">
        <v>197.54519999999999</v>
      </c>
      <c r="J5158">
        <v>3</v>
      </c>
    </row>
    <row r="5159" spans="1:10" hidden="1" x14ac:dyDescent="0.3">
      <c r="A5159" t="s">
        <v>3851</v>
      </c>
      <c r="B5159" t="s">
        <v>5035</v>
      </c>
      <c r="C5159" t="s">
        <v>3853</v>
      </c>
      <c r="D5159">
        <v>2011</v>
      </c>
      <c r="E5159" t="s">
        <v>3877</v>
      </c>
      <c r="F5159" t="s">
        <v>3861</v>
      </c>
      <c r="G5159" t="s">
        <v>17</v>
      </c>
      <c r="H5159" t="s">
        <v>3878</v>
      </c>
      <c r="I5159">
        <v>89.885599999999997</v>
      </c>
      <c r="J5159">
        <v>3</v>
      </c>
    </row>
    <row r="5160" spans="1:10" hidden="1" x14ac:dyDescent="0.3">
      <c r="A5160" t="s">
        <v>3857</v>
      </c>
      <c r="B5160" t="s">
        <v>4049</v>
      </c>
      <c r="C5160" t="s">
        <v>3859</v>
      </c>
      <c r="D5160">
        <v>2014</v>
      </c>
      <c r="E5160" t="s">
        <v>3869</v>
      </c>
      <c r="F5160" t="s">
        <v>3861</v>
      </c>
      <c r="G5160" t="s">
        <v>17</v>
      </c>
      <c r="H5160" t="s">
        <v>3856</v>
      </c>
      <c r="I5160">
        <v>186.62139999999999</v>
      </c>
      <c r="J5160">
        <v>3</v>
      </c>
    </row>
    <row r="5161" spans="1:10" hidden="1" x14ac:dyDescent="0.3">
      <c r="A5161" t="s">
        <v>3857</v>
      </c>
      <c r="B5161" t="s">
        <v>4464</v>
      </c>
      <c r="C5161" t="s">
        <v>3834</v>
      </c>
      <c r="D5161">
        <v>2014</v>
      </c>
      <c r="E5161" t="s">
        <v>3869</v>
      </c>
      <c r="F5161" t="s">
        <v>3861</v>
      </c>
      <c r="G5161" t="s">
        <v>17</v>
      </c>
      <c r="H5161" t="s">
        <v>3856</v>
      </c>
      <c r="I5161">
        <v>97.272599999999997</v>
      </c>
      <c r="J5161">
        <v>3</v>
      </c>
    </row>
    <row r="5162" spans="1:10" hidden="1" x14ac:dyDescent="0.3">
      <c r="A5162" t="s">
        <v>3857</v>
      </c>
      <c r="B5162" t="s">
        <v>4556</v>
      </c>
      <c r="C5162" t="s">
        <v>3859</v>
      </c>
      <c r="D5162">
        <v>2014</v>
      </c>
      <c r="E5162" t="s">
        <v>3869</v>
      </c>
      <c r="F5162" t="s">
        <v>3861</v>
      </c>
      <c r="G5162" t="s">
        <v>17</v>
      </c>
      <c r="H5162" t="s">
        <v>3856</v>
      </c>
      <c r="I5162">
        <v>125.7362</v>
      </c>
      <c r="J5162">
        <v>3</v>
      </c>
    </row>
    <row r="5163" spans="1:10" hidden="1" x14ac:dyDescent="0.3">
      <c r="A5163" t="s">
        <v>3851</v>
      </c>
      <c r="B5163" t="s">
        <v>4449</v>
      </c>
      <c r="C5163" t="s">
        <v>3932</v>
      </c>
      <c r="D5163">
        <v>2014</v>
      </c>
      <c r="E5163" t="s">
        <v>3869</v>
      </c>
      <c r="F5163" t="s">
        <v>3861</v>
      </c>
      <c r="G5163" t="s">
        <v>17</v>
      </c>
      <c r="H5163" t="s">
        <v>3856</v>
      </c>
      <c r="I5163">
        <v>131.26259999999999</v>
      </c>
      <c r="J5163">
        <v>3</v>
      </c>
    </row>
    <row r="5164" spans="1:10" hidden="1" x14ac:dyDescent="0.3">
      <c r="A5164" t="s">
        <v>3857</v>
      </c>
      <c r="B5164" t="s">
        <v>4709</v>
      </c>
      <c r="C5164" t="s">
        <v>3834</v>
      </c>
      <c r="D5164">
        <v>2014</v>
      </c>
      <c r="E5164" t="s">
        <v>3869</v>
      </c>
      <c r="F5164" t="s">
        <v>3861</v>
      </c>
      <c r="G5164" t="s">
        <v>17</v>
      </c>
      <c r="H5164" t="s">
        <v>3856</v>
      </c>
      <c r="I5164">
        <v>230.6352</v>
      </c>
      <c r="J5164">
        <v>3</v>
      </c>
    </row>
    <row r="5165" spans="1:10" x14ac:dyDescent="0.3">
      <c r="A5165" t="s">
        <v>3857</v>
      </c>
      <c r="B5165" t="s">
        <v>4346</v>
      </c>
      <c r="C5165" t="s">
        <v>3859</v>
      </c>
      <c r="D5165">
        <v>2022</v>
      </c>
      <c r="E5165" t="s">
        <v>3860</v>
      </c>
      <c r="F5165" t="s">
        <v>3861</v>
      </c>
      <c r="G5165" t="s">
        <v>36</v>
      </c>
      <c r="H5165" t="s">
        <v>3862</v>
      </c>
      <c r="I5165">
        <v>128.6994</v>
      </c>
      <c r="J5165">
        <v>3</v>
      </c>
    </row>
    <row r="5166" spans="1:10" x14ac:dyDescent="0.3">
      <c r="A5166" t="s">
        <v>3857</v>
      </c>
      <c r="B5166" t="s">
        <v>4789</v>
      </c>
      <c r="C5166" t="s">
        <v>3880</v>
      </c>
      <c r="D5166">
        <v>2022</v>
      </c>
      <c r="E5166" t="s">
        <v>3860</v>
      </c>
      <c r="F5166" t="s">
        <v>3861</v>
      </c>
      <c r="G5166" t="s">
        <v>36</v>
      </c>
      <c r="H5166" t="s">
        <v>3862</v>
      </c>
      <c r="I5166">
        <v>167.6474</v>
      </c>
      <c r="J5166">
        <v>3</v>
      </c>
    </row>
    <row r="5167" spans="1:10" x14ac:dyDescent="0.3">
      <c r="A5167" t="s">
        <v>3851</v>
      </c>
      <c r="B5167" t="s">
        <v>3852</v>
      </c>
      <c r="C5167" t="s">
        <v>3853</v>
      </c>
      <c r="D5167">
        <v>2022</v>
      </c>
      <c r="E5167" t="s">
        <v>3860</v>
      </c>
      <c r="F5167" t="s">
        <v>3861</v>
      </c>
      <c r="G5167" t="s">
        <v>36</v>
      </c>
      <c r="H5167" t="s">
        <v>3862</v>
      </c>
      <c r="I5167">
        <v>142.57859999999999</v>
      </c>
      <c r="J5167">
        <v>3</v>
      </c>
    </row>
    <row r="5168" spans="1:10" x14ac:dyDescent="0.3">
      <c r="A5168" t="s">
        <v>3857</v>
      </c>
      <c r="B5168" t="s">
        <v>4898</v>
      </c>
      <c r="C5168" t="s">
        <v>3932</v>
      </c>
      <c r="D5168">
        <v>2018</v>
      </c>
      <c r="E5168" t="s">
        <v>3883</v>
      </c>
      <c r="F5168" t="s">
        <v>3861</v>
      </c>
      <c r="G5168" t="s">
        <v>36</v>
      </c>
      <c r="H5168" t="s">
        <v>3884</v>
      </c>
      <c r="I5168">
        <v>81.361800000000002</v>
      </c>
      <c r="J5168">
        <v>3</v>
      </c>
    </row>
    <row r="5169" spans="1:10" x14ac:dyDescent="0.3">
      <c r="A5169" t="s">
        <v>3857</v>
      </c>
      <c r="B5169" t="s">
        <v>3894</v>
      </c>
      <c r="C5169" t="s">
        <v>3895</v>
      </c>
      <c r="D5169">
        <v>2018</v>
      </c>
      <c r="E5169" t="s">
        <v>3883</v>
      </c>
      <c r="F5169" t="s">
        <v>3861</v>
      </c>
      <c r="G5169" t="s">
        <v>36</v>
      </c>
      <c r="H5169" t="s">
        <v>3884</v>
      </c>
      <c r="I5169">
        <v>94.343599999999995</v>
      </c>
      <c r="J5169">
        <v>3</v>
      </c>
    </row>
    <row r="5170" spans="1:10" x14ac:dyDescent="0.3">
      <c r="A5170" t="s">
        <v>3857</v>
      </c>
      <c r="B5170" t="s">
        <v>4505</v>
      </c>
      <c r="C5170" t="s">
        <v>3853</v>
      </c>
      <c r="D5170">
        <v>2018</v>
      </c>
      <c r="E5170" t="s">
        <v>3883</v>
      </c>
      <c r="F5170" t="s">
        <v>3861</v>
      </c>
      <c r="G5170" t="s">
        <v>36</v>
      </c>
      <c r="H5170" t="s">
        <v>3884</v>
      </c>
      <c r="I5170">
        <v>255.7988</v>
      </c>
      <c r="J5170">
        <v>3</v>
      </c>
    </row>
    <row r="5171" spans="1:10" x14ac:dyDescent="0.3">
      <c r="A5171" t="s">
        <v>3851</v>
      </c>
      <c r="B5171" t="s">
        <v>5259</v>
      </c>
      <c r="C5171" t="s">
        <v>3932</v>
      </c>
      <c r="D5171">
        <v>2018</v>
      </c>
      <c r="E5171" t="s">
        <v>3883</v>
      </c>
      <c r="F5171" t="s">
        <v>3861</v>
      </c>
      <c r="G5171" t="s">
        <v>36</v>
      </c>
      <c r="H5171" t="s">
        <v>3884</v>
      </c>
      <c r="I5171">
        <v>187.124</v>
      </c>
      <c r="J5171">
        <v>3</v>
      </c>
    </row>
    <row r="5172" spans="1:10" x14ac:dyDescent="0.3">
      <c r="A5172" t="s">
        <v>3851</v>
      </c>
      <c r="B5172" t="s">
        <v>4090</v>
      </c>
      <c r="C5172" t="s">
        <v>3834</v>
      </c>
      <c r="D5172">
        <v>2018</v>
      </c>
      <c r="E5172" t="s">
        <v>3883</v>
      </c>
      <c r="F5172" t="s">
        <v>3861</v>
      </c>
      <c r="G5172" t="s">
        <v>36</v>
      </c>
      <c r="H5172" t="s">
        <v>3884</v>
      </c>
      <c r="I5172">
        <v>88.985600000000005</v>
      </c>
      <c r="J5172">
        <v>3</v>
      </c>
    </row>
    <row r="5173" spans="1:10" x14ac:dyDescent="0.3">
      <c r="A5173" t="s">
        <v>3851</v>
      </c>
      <c r="B5173" t="s">
        <v>4467</v>
      </c>
      <c r="C5173" t="s">
        <v>3892</v>
      </c>
      <c r="D5173">
        <v>2018</v>
      </c>
      <c r="E5173" t="s">
        <v>3883</v>
      </c>
      <c r="F5173" t="s">
        <v>3861</v>
      </c>
      <c r="G5173" t="s">
        <v>36</v>
      </c>
      <c r="H5173" t="s">
        <v>3884</v>
      </c>
      <c r="I5173">
        <v>223.84039999999999</v>
      </c>
      <c r="J5173">
        <v>3</v>
      </c>
    </row>
    <row r="5174" spans="1:10" x14ac:dyDescent="0.3">
      <c r="A5174" t="s">
        <v>3851</v>
      </c>
      <c r="B5174" t="s">
        <v>4572</v>
      </c>
      <c r="C5174" t="s">
        <v>3886</v>
      </c>
      <c r="D5174">
        <v>2018</v>
      </c>
      <c r="E5174" t="s">
        <v>3883</v>
      </c>
      <c r="F5174" t="s">
        <v>3861</v>
      </c>
      <c r="G5174" t="s">
        <v>36</v>
      </c>
      <c r="H5174" t="s">
        <v>3884</v>
      </c>
      <c r="I5174">
        <v>171.44220000000001</v>
      </c>
      <c r="J5174">
        <v>3</v>
      </c>
    </row>
    <row r="5175" spans="1:10" hidden="1" x14ac:dyDescent="0.3">
      <c r="A5175" t="s">
        <v>3851</v>
      </c>
      <c r="B5175" t="s">
        <v>4889</v>
      </c>
      <c r="C5175" t="s">
        <v>3864</v>
      </c>
      <c r="D5175">
        <v>2014</v>
      </c>
      <c r="E5175" t="s">
        <v>3869</v>
      </c>
      <c r="F5175" t="s">
        <v>3861</v>
      </c>
      <c r="G5175" t="s">
        <v>17</v>
      </c>
      <c r="H5175" t="s">
        <v>3856</v>
      </c>
      <c r="I5175">
        <v>154.56559999999999</v>
      </c>
      <c r="J5175">
        <v>3</v>
      </c>
    </row>
    <row r="5176" spans="1:10" hidden="1" x14ac:dyDescent="0.3">
      <c r="A5176" t="s">
        <v>3857</v>
      </c>
      <c r="B5176" t="s">
        <v>4359</v>
      </c>
      <c r="C5176" t="s">
        <v>3834</v>
      </c>
      <c r="D5176">
        <v>2018</v>
      </c>
      <c r="E5176" t="s">
        <v>3975</v>
      </c>
      <c r="F5176" t="s">
        <v>3855</v>
      </c>
      <c r="G5176" t="s">
        <v>3866</v>
      </c>
      <c r="H5176" t="s">
        <v>3878</v>
      </c>
      <c r="I5176">
        <v>91.811999999999998</v>
      </c>
      <c r="J5176">
        <v>3</v>
      </c>
    </row>
    <row r="5177" spans="1:10" hidden="1" x14ac:dyDescent="0.3">
      <c r="A5177" t="s">
        <v>3857</v>
      </c>
      <c r="B5177" t="s">
        <v>4058</v>
      </c>
      <c r="C5177" t="s">
        <v>3871</v>
      </c>
      <c r="D5177">
        <v>2016</v>
      </c>
      <c r="E5177" t="s">
        <v>3865</v>
      </c>
      <c r="F5177" t="s">
        <v>3855</v>
      </c>
      <c r="G5177" t="s">
        <v>3866</v>
      </c>
      <c r="H5177" t="s">
        <v>3856</v>
      </c>
      <c r="I5177">
        <v>188.85300000000001</v>
      </c>
      <c r="J5177">
        <v>3</v>
      </c>
    </row>
    <row r="5178" spans="1:10" hidden="1" x14ac:dyDescent="0.3">
      <c r="A5178" t="s">
        <v>3851</v>
      </c>
      <c r="B5178" t="s">
        <v>5109</v>
      </c>
      <c r="C5178" t="s">
        <v>3886</v>
      </c>
      <c r="D5178">
        <v>2014</v>
      </c>
      <c r="E5178" t="s">
        <v>3869</v>
      </c>
      <c r="F5178" t="s">
        <v>3861</v>
      </c>
      <c r="G5178" t="s">
        <v>17</v>
      </c>
      <c r="H5178" t="s">
        <v>3856</v>
      </c>
      <c r="I5178">
        <v>158.65780000000001</v>
      </c>
      <c r="J5178">
        <v>3</v>
      </c>
    </row>
    <row r="5179" spans="1:10" x14ac:dyDescent="0.3">
      <c r="A5179" t="s">
        <v>3851</v>
      </c>
      <c r="B5179" t="s">
        <v>4933</v>
      </c>
      <c r="C5179" t="s">
        <v>3864</v>
      </c>
      <c r="D5179">
        <v>2012</v>
      </c>
      <c r="E5179" t="s">
        <v>3854</v>
      </c>
      <c r="F5179" t="s">
        <v>3855</v>
      </c>
      <c r="G5179" t="s">
        <v>36</v>
      </c>
      <c r="H5179" t="s">
        <v>3856</v>
      </c>
      <c r="I5179">
        <v>56.958799999999997</v>
      </c>
      <c r="J5179">
        <v>3</v>
      </c>
    </row>
    <row r="5180" spans="1:10" x14ac:dyDescent="0.3">
      <c r="A5180" t="s">
        <v>3857</v>
      </c>
      <c r="B5180" t="s">
        <v>5139</v>
      </c>
      <c r="C5180" t="s">
        <v>3868</v>
      </c>
      <c r="D5180">
        <v>2012</v>
      </c>
      <c r="E5180" t="s">
        <v>3854</v>
      </c>
      <c r="F5180" t="s">
        <v>3855</v>
      </c>
      <c r="G5180" t="s">
        <v>36</v>
      </c>
      <c r="H5180" t="s">
        <v>3856</v>
      </c>
      <c r="I5180">
        <v>171.01320000000001</v>
      </c>
      <c r="J5180">
        <v>3</v>
      </c>
    </row>
    <row r="5181" spans="1:10" x14ac:dyDescent="0.3">
      <c r="A5181" t="s">
        <v>3857</v>
      </c>
      <c r="B5181" t="s">
        <v>4747</v>
      </c>
      <c r="C5181" t="s">
        <v>3853</v>
      </c>
      <c r="D5181">
        <v>2012</v>
      </c>
      <c r="E5181" t="s">
        <v>3854</v>
      </c>
      <c r="F5181" t="s">
        <v>3855</v>
      </c>
      <c r="G5181" t="s">
        <v>36</v>
      </c>
      <c r="H5181" t="s">
        <v>3856</v>
      </c>
      <c r="I5181">
        <v>188.18719999999999</v>
      </c>
      <c r="J5181">
        <v>3</v>
      </c>
    </row>
    <row r="5182" spans="1:10" x14ac:dyDescent="0.3">
      <c r="A5182" t="s">
        <v>3857</v>
      </c>
      <c r="B5182" t="s">
        <v>3982</v>
      </c>
      <c r="C5182" t="s">
        <v>3859</v>
      </c>
      <c r="D5182">
        <v>2012</v>
      </c>
      <c r="E5182" t="s">
        <v>3854</v>
      </c>
      <c r="F5182" t="s">
        <v>3855</v>
      </c>
      <c r="G5182" t="s">
        <v>36</v>
      </c>
      <c r="H5182" t="s">
        <v>3856</v>
      </c>
      <c r="I5182">
        <v>124.773</v>
      </c>
      <c r="J5182">
        <v>3</v>
      </c>
    </row>
    <row r="5183" spans="1:10" x14ac:dyDescent="0.3">
      <c r="A5183" t="s">
        <v>3857</v>
      </c>
      <c r="B5183" t="s">
        <v>4522</v>
      </c>
      <c r="C5183" t="s">
        <v>3859</v>
      </c>
      <c r="D5183">
        <v>2012</v>
      </c>
      <c r="E5183" t="s">
        <v>3854</v>
      </c>
      <c r="F5183" t="s">
        <v>3855</v>
      </c>
      <c r="G5183" t="s">
        <v>36</v>
      </c>
      <c r="H5183" t="s">
        <v>3856</v>
      </c>
      <c r="I5183">
        <v>191.61619999999999</v>
      </c>
      <c r="J5183">
        <v>3</v>
      </c>
    </row>
    <row r="5184" spans="1:10" x14ac:dyDescent="0.3">
      <c r="A5184" t="s">
        <v>3857</v>
      </c>
      <c r="B5184" t="s">
        <v>5126</v>
      </c>
      <c r="C5184" t="s">
        <v>3880</v>
      </c>
      <c r="D5184">
        <v>2012</v>
      </c>
      <c r="E5184" t="s">
        <v>3854</v>
      </c>
      <c r="F5184" t="s">
        <v>3855</v>
      </c>
      <c r="G5184" t="s">
        <v>36</v>
      </c>
      <c r="H5184" t="s">
        <v>3856</v>
      </c>
      <c r="I5184">
        <v>123.0414</v>
      </c>
      <c r="J5184">
        <v>3</v>
      </c>
    </row>
    <row r="5185" spans="1:10" x14ac:dyDescent="0.3">
      <c r="A5185" t="s">
        <v>3857</v>
      </c>
      <c r="B5185" t="s">
        <v>4251</v>
      </c>
      <c r="C5185" t="s">
        <v>3880</v>
      </c>
      <c r="D5185">
        <v>2012</v>
      </c>
      <c r="E5185" t="s">
        <v>3854</v>
      </c>
      <c r="F5185" t="s">
        <v>3855</v>
      </c>
      <c r="G5185" t="s">
        <v>36</v>
      </c>
      <c r="H5185" t="s">
        <v>3856</v>
      </c>
      <c r="I5185">
        <v>170.04740000000001</v>
      </c>
      <c r="J5185">
        <v>3</v>
      </c>
    </row>
    <row r="5186" spans="1:10" x14ac:dyDescent="0.3">
      <c r="A5186" t="s">
        <v>3857</v>
      </c>
      <c r="B5186" t="s">
        <v>4468</v>
      </c>
      <c r="C5186" t="s">
        <v>3902</v>
      </c>
      <c r="D5186">
        <v>2012</v>
      </c>
      <c r="E5186" t="s">
        <v>3854</v>
      </c>
      <c r="F5186" t="s">
        <v>3855</v>
      </c>
      <c r="G5186" t="s">
        <v>36</v>
      </c>
      <c r="H5186" t="s">
        <v>3856</v>
      </c>
      <c r="I5186">
        <v>124.473</v>
      </c>
      <c r="J5186">
        <v>3</v>
      </c>
    </row>
    <row r="5187" spans="1:10" x14ac:dyDescent="0.3">
      <c r="A5187" t="s">
        <v>3851</v>
      </c>
      <c r="B5187" t="s">
        <v>4089</v>
      </c>
      <c r="C5187" t="s">
        <v>3868</v>
      </c>
      <c r="D5187">
        <v>2012</v>
      </c>
      <c r="E5187" t="s">
        <v>3854</v>
      </c>
      <c r="F5187" t="s">
        <v>3855</v>
      </c>
      <c r="G5187" t="s">
        <v>36</v>
      </c>
      <c r="H5187" t="s">
        <v>3856</v>
      </c>
      <c r="I5187">
        <v>166.61840000000001</v>
      </c>
      <c r="J5187">
        <v>3</v>
      </c>
    </row>
    <row r="5188" spans="1:10" x14ac:dyDescent="0.3">
      <c r="A5188" t="s">
        <v>3851</v>
      </c>
      <c r="B5188" t="s">
        <v>4571</v>
      </c>
      <c r="C5188" t="s">
        <v>3853</v>
      </c>
      <c r="D5188">
        <v>2012</v>
      </c>
      <c r="E5188" t="s">
        <v>3854</v>
      </c>
      <c r="F5188" t="s">
        <v>3855</v>
      </c>
      <c r="G5188" t="s">
        <v>36</v>
      </c>
      <c r="H5188" t="s">
        <v>3856</v>
      </c>
      <c r="I5188">
        <v>176.33959999999999</v>
      </c>
      <c r="J5188">
        <v>3</v>
      </c>
    </row>
    <row r="5189" spans="1:10" x14ac:dyDescent="0.3">
      <c r="A5189" t="s">
        <v>3851</v>
      </c>
      <c r="B5189" t="s">
        <v>5039</v>
      </c>
      <c r="C5189" t="s">
        <v>3886</v>
      </c>
      <c r="D5189">
        <v>2012</v>
      </c>
      <c r="E5189" t="s">
        <v>3854</v>
      </c>
      <c r="F5189" t="s">
        <v>3855</v>
      </c>
      <c r="G5189" t="s">
        <v>36</v>
      </c>
      <c r="H5189" t="s">
        <v>3856</v>
      </c>
      <c r="I5189">
        <v>94.641000000000005</v>
      </c>
      <c r="J5189">
        <v>3</v>
      </c>
    </row>
    <row r="5190" spans="1:10" hidden="1" x14ac:dyDescent="0.3">
      <c r="A5190" t="s">
        <v>3857</v>
      </c>
      <c r="B5190" t="s">
        <v>4524</v>
      </c>
      <c r="C5190" t="s">
        <v>3880</v>
      </c>
      <c r="D5190">
        <v>2018</v>
      </c>
      <c r="E5190" t="s">
        <v>3975</v>
      </c>
      <c r="F5190" t="s">
        <v>3855</v>
      </c>
      <c r="G5190" t="s">
        <v>3866</v>
      </c>
      <c r="H5190" t="s">
        <v>3878</v>
      </c>
      <c r="I5190">
        <v>119.3124</v>
      </c>
      <c r="J5190">
        <v>3</v>
      </c>
    </row>
    <row r="5191" spans="1:10" hidden="1" x14ac:dyDescent="0.3">
      <c r="A5191" t="s">
        <v>3857</v>
      </c>
      <c r="B5191" t="s">
        <v>4779</v>
      </c>
      <c r="C5191" t="s">
        <v>3886</v>
      </c>
      <c r="D5191">
        <v>2018</v>
      </c>
      <c r="E5191" t="s">
        <v>3975</v>
      </c>
      <c r="F5191" t="s">
        <v>3855</v>
      </c>
      <c r="G5191" t="s">
        <v>3866</v>
      </c>
      <c r="H5191" t="s">
        <v>3878</v>
      </c>
      <c r="I5191">
        <v>146.4076</v>
      </c>
      <c r="J5191">
        <v>3</v>
      </c>
    </row>
    <row r="5192" spans="1:10" hidden="1" x14ac:dyDescent="0.3">
      <c r="A5192" t="s">
        <v>3857</v>
      </c>
      <c r="B5192" t="s">
        <v>5388</v>
      </c>
      <c r="C5192" t="s">
        <v>3932</v>
      </c>
      <c r="D5192">
        <v>2016</v>
      </c>
      <c r="E5192" t="s">
        <v>3865</v>
      </c>
      <c r="F5192" t="s">
        <v>3855</v>
      </c>
      <c r="G5192" t="s">
        <v>3866</v>
      </c>
      <c r="H5192" t="s">
        <v>3856</v>
      </c>
      <c r="I5192">
        <v>93.846199999999996</v>
      </c>
      <c r="J5192">
        <v>3</v>
      </c>
    </row>
    <row r="5193" spans="1:10" hidden="1" x14ac:dyDescent="0.3">
      <c r="A5193" t="s">
        <v>3851</v>
      </c>
      <c r="B5193" t="s">
        <v>4932</v>
      </c>
      <c r="C5193" t="s">
        <v>3932</v>
      </c>
      <c r="D5193">
        <v>2016</v>
      </c>
      <c r="E5193" t="s">
        <v>3865</v>
      </c>
      <c r="F5193" t="s">
        <v>3855</v>
      </c>
      <c r="G5193" t="s">
        <v>3866</v>
      </c>
      <c r="H5193" t="s">
        <v>3856</v>
      </c>
      <c r="I5193">
        <v>152.8366</v>
      </c>
      <c r="J5193">
        <v>3</v>
      </c>
    </row>
    <row r="5194" spans="1:10" hidden="1" x14ac:dyDescent="0.3">
      <c r="A5194" t="s">
        <v>3851</v>
      </c>
      <c r="B5194" t="s">
        <v>4390</v>
      </c>
      <c r="C5194" t="s">
        <v>3853</v>
      </c>
      <c r="D5194">
        <v>2016</v>
      </c>
      <c r="E5194" t="s">
        <v>3865</v>
      </c>
      <c r="F5194" t="s">
        <v>3855</v>
      </c>
      <c r="G5194" t="s">
        <v>3866</v>
      </c>
      <c r="H5194" t="s">
        <v>3856</v>
      </c>
      <c r="I5194">
        <v>145.74180000000001</v>
      </c>
      <c r="J5194">
        <v>3</v>
      </c>
    </row>
    <row r="5195" spans="1:10" x14ac:dyDescent="0.3">
      <c r="A5195" t="s">
        <v>3857</v>
      </c>
      <c r="B5195" t="s">
        <v>5159</v>
      </c>
      <c r="C5195" t="s">
        <v>3834</v>
      </c>
      <c r="D5195">
        <v>2015</v>
      </c>
      <c r="E5195" t="s">
        <v>3872</v>
      </c>
      <c r="F5195" t="s">
        <v>3873</v>
      </c>
      <c r="G5195" t="s">
        <v>36</v>
      </c>
      <c r="H5195" t="s">
        <v>3856</v>
      </c>
      <c r="I5195">
        <v>110.72280000000001</v>
      </c>
      <c r="J5195">
        <v>3</v>
      </c>
    </row>
    <row r="5196" spans="1:10" x14ac:dyDescent="0.3">
      <c r="A5196" t="s">
        <v>3857</v>
      </c>
      <c r="B5196" t="s">
        <v>4871</v>
      </c>
      <c r="C5196" t="s">
        <v>3895</v>
      </c>
      <c r="D5196">
        <v>2015</v>
      </c>
      <c r="E5196" t="s">
        <v>3872</v>
      </c>
      <c r="F5196" t="s">
        <v>3873</v>
      </c>
      <c r="G5196" t="s">
        <v>36</v>
      </c>
      <c r="H5196" t="s">
        <v>3856</v>
      </c>
      <c r="I5196">
        <v>123.84139999999999</v>
      </c>
      <c r="J5196">
        <v>3</v>
      </c>
    </row>
    <row r="5197" spans="1:10" hidden="1" x14ac:dyDescent="0.3">
      <c r="A5197" t="s">
        <v>3857</v>
      </c>
      <c r="B5197" t="s">
        <v>4311</v>
      </c>
      <c r="C5197" t="s">
        <v>3880</v>
      </c>
      <c r="D5197">
        <v>2020</v>
      </c>
      <c r="E5197" t="s">
        <v>3875</v>
      </c>
      <c r="F5197" t="s">
        <v>3873</v>
      </c>
      <c r="G5197" t="s">
        <v>3866</v>
      </c>
      <c r="H5197" t="s">
        <v>3856</v>
      </c>
      <c r="I5197">
        <v>171.11060000000001</v>
      </c>
      <c r="J5197">
        <v>3</v>
      </c>
    </row>
    <row r="5198" spans="1:10" hidden="1" x14ac:dyDescent="0.3">
      <c r="A5198" t="s">
        <v>3857</v>
      </c>
      <c r="B5198" t="s">
        <v>5030</v>
      </c>
      <c r="C5198" t="s">
        <v>3892</v>
      </c>
      <c r="D5198">
        <v>2020</v>
      </c>
      <c r="E5198" t="s">
        <v>3875</v>
      </c>
      <c r="F5198" t="s">
        <v>3873</v>
      </c>
      <c r="G5198" t="s">
        <v>17</v>
      </c>
      <c r="H5198" t="s">
        <v>3856</v>
      </c>
      <c r="I5198">
        <v>76.066999999999993</v>
      </c>
      <c r="J5198">
        <v>3</v>
      </c>
    </row>
    <row r="5199" spans="1:10" hidden="1" x14ac:dyDescent="0.3">
      <c r="A5199" t="s">
        <v>3851</v>
      </c>
      <c r="B5199" t="s">
        <v>4092</v>
      </c>
      <c r="C5199" t="s">
        <v>3864</v>
      </c>
      <c r="D5199">
        <v>2020</v>
      </c>
      <c r="E5199" t="s">
        <v>3875</v>
      </c>
      <c r="F5199" t="s">
        <v>3873</v>
      </c>
      <c r="G5199" t="s">
        <v>17</v>
      </c>
      <c r="H5199" t="s">
        <v>3856</v>
      </c>
      <c r="I5199">
        <v>150.9366</v>
      </c>
      <c r="J5199">
        <v>3</v>
      </c>
    </row>
    <row r="5200" spans="1:10" x14ac:dyDescent="0.3">
      <c r="A5200" t="s">
        <v>3851</v>
      </c>
      <c r="B5200" t="s">
        <v>5018</v>
      </c>
      <c r="C5200" t="s">
        <v>3853</v>
      </c>
      <c r="D5200">
        <v>2020</v>
      </c>
      <c r="E5200" t="s">
        <v>3875</v>
      </c>
      <c r="F5200" t="s">
        <v>3873</v>
      </c>
      <c r="G5200" t="s">
        <v>36</v>
      </c>
      <c r="H5200" t="s">
        <v>3856</v>
      </c>
      <c r="I5200">
        <v>60.090400000000002</v>
      </c>
      <c r="J5200">
        <v>3</v>
      </c>
    </row>
    <row r="5201" spans="1:10" x14ac:dyDescent="0.3">
      <c r="A5201" t="s">
        <v>3851</v>
      </c>
      <c r="B5201" t="s">
        <v>4461</v>
      </c>
      <c r="C5201" t="s">
        <v>3868</v>
      </c>
      <c r="D5201">
        <v>2015</v>
      </c>
      <c r="E5201" t="s">
        <v>3872</v>
      </c>
      <c r="F5201" t="s">
        <v>3873</v>
      </c>
      <c r="G5201" t="s">
        <v>36</v>
      </c>
      <c r="H5201" t="s">
        <v>3856</v>
      </c>
      <c r="I5201">
        <v>150.9024</v>
      </c>
      <c r="J5201">
        <v>3</v>
      </c>
    </row>
    <row r="5202" spans="1:10" hidden="1" x14ac:dyDescent="0.3">
      <c r="A5202" t="s">
        <v>3857</v>
      </c>
      <c r="B5202" t="s">
        <v>4245</v>
      </c>
      <c r="C5202" t="s">
        <v>3864</v>
      </c>
      <c r="D5202">
        <v>2017</v>
      </c>
      <c r="E5202" t="s">
        <v>3888</v>
      </c>
      <c r="F5202" t="s">
        <v>3873</v>
      </c>
      <c r="G5202" t="s">
        <v>3866</v>
      </c>
      <c r="H5202" t="s">
        <v>3856</v>
      </c>
      <c r="I5202">
        <v>125.26779999999999</v>
      </c>
      <c r="J5202">
        <v>3</v>
      </c>
    </row>
    <row r="5203" spans="1:10" hidden="1" x14ac:dyDescent="0.3">
      <c r="A5203" t="s">
        <v>3857</v>
      </c>
      <c r="B5203" t="s">
        <v>4904</v>
      </c>
      <c r="C5203" t="s">
        <v>3899</v>
      </c>
      <c r="D5203">
        <v>2017</v>
      </c>
      <c r="E5203" t="s">
        <v>3888</v>
      </c>
      <c r="F5203" t="s">
        <v>3873</v>
      </c>
      <c r="G5203" t="s">
        <v>3866</v>
      </c>
      <c r="H5203" t="s">
        <v>3856</v>
      </c>
      <c r="I5203">
        <v>192.9846</v>
      </c>
      <c r="J5203">
        <v>3</v>
      </c>
    </row>
    <row r="5204" spans="1:10" hidden="1" x14ac:dyDescent="0.3">
      <c r="A5204" t="s">
        <v>3857</v>
      </c>
      <c r="B5204" t="s">
        <v>4369</v>
      </c>
      <c r="C5204" t="s">
        <v>3859</v>
      </c>
      <c r="D5204">
        <v>2017</v>
      </c>
      <c r="E5204" t="s">
        <v>3888</v>
      </c>
      <c r="F5204" t="s">
        <v>3873</v>
      </c>
      <c r="G5204" t="s">
        <v>3866</v>
      </c>
      <c r="H5204" t="s">
        <v>3856</v>
      </c>
      <c r="I5204">
        <v>96.772599999999997</v>
      </c>
      <c r="J5204">
        <v>3</v>
      </c>
    </row>
    <row r="5205" spans="1:10" hidden="1" x14ac:dyDescent="0.3">
      <c r="A5205" t="s">
        <v>3857</v>
      </c>
      <c r="B5205" t="s">
        <v>3930</v>
      </c>
      <c r="C5205" t="s">
        <v>3880</v>
      </c>
      <c r="D5205">
        <v>2017</v>
      </c>
      <c r="E5205" t="s">
        <v>3888</v>
      </c>
      <c r="F5205" t="s">
        <v>3873</v>
      </c>
      <c r="G5205" t="s">
        <v>3866</v>
      </c>
      <c r="H5205" t="s">
        <v>3856</v>
      </c>
      <c r="I5205">
        <v>235.82480000000001</v>
      </c>
      <c r="J5205">
        <v>3</v>
      </c>
    </row>
    <row r="5206" spans="1:10" hidden="1" x14ac:dyDescent="0.3">
      <c r="A5206" t="s">
        <v>3851</v>
      </c>
      <c r="B5206" t="s">
        <v>4327</v>
      </c>
      <c r="C5206" t="s">
        <v>3996</v>
      </c>
      <c r="D5206">
        <v>2017</v>
      </c>
      <c r="E5206" t="s">
        <v>3888</v>
      </c>
      <c r="F5206" t="s">
        <v>3873</v>
      </c>
      <c r="G5206" t="s">
        <v>3866</v>
      </c>
      <c r="H5206" t="s">
        <v>3856</v>
      </c>
      <c r="I5206">
        <v>65.516800000000003</v>
      </c>
      <c r="J5206">
        <v>3</v>
      </c>
    </row>
    <row r="5207" spans="1:10" x14ac:dyDescent="0.3">
      <c r="A5207" t="s">
        <v>3857</v>
      </c>
      <c r="B5207" t="s">
        <v>5418</v>
      </c>
      <c r="C5207" t="s">
        <v>3868</v>
      </c>
      <c r="D5207">
        <v>2011</v>
      </c>
      <c r="E5207" t="s">
        <v>3877</v>
      </c>
      <c r="F5207" t="s">
        <v>3861</v>
      </c>
      <c r="G5207" t="s">
        <v>36</v>
      </c>
      <c r="H5207" t="s">
        <v>3878</v>
      </c>
      <c r="I5207">
        <v>110.98860000000001</v>
      </c>
      <c r="J5207">
        <v>3</v>
      </c>
    </row>
    <row r="5208" spans="1:10" hidden="1" x14ac:dyDescent="0.3">
      <c r="A5208" t="s">
        <v>3851</v>
      </c>
      <c r="B5208" t="s">
        <v>3997</v>
      </c>
      <c r="C5208" t="s">
        <v>3868</v>
      </c>
      <c r="D5208">
        <v>2011</v>
      </c>
      <c r="E5208" t="s">
        <v>3877</v>
      </c>
      <c r="F5208" t="s">
        <v>3861</v>
      </c>
      <c r="G5208" t="s">
        <v>17</v>
      </c>
      <c r="H5208" t="s">
        <v>3878</v>
      </c>
      <c r="I5208">
        <v>100.26739999999999</v>
      </c>
      <c r="J5208">
        <v>3</v>
      </c>
    </row>
    <row r="5209" spans="1:10" hidden="1" x14ac:dyDescent="0.3">
      <c r="A5209" t="s">
        <v>3857</v>
      </c>
      <c r="B5209" t="s">
        <v>4814</v>
      </c>
      <c r="C5209" t="s">
        <v>3880</v>
      </c>
      <c r="D5209">
        <v>2014</v>
      </c>
      <c r="E5209" t="s">
        <v>3869</v>
      </c>
      <c r="F5209" t="s">
        <v>3861</v>
      </c>
      <c r="G5209" t="s">
        <v>17</v>
      </c>
      <c r="H5209" t="s">
        <v>3856</v>
      </c>
      <c r="I5209">
        <v>46.937600000000003</v>
      </c>
      <c r="J5209">
        <v>3</v>
      </c>
    </row>
    <row r="5210" spans="1:10" x14ac:dyDescent="0.3">
      <c r="A5210" t="s">
        <v>3857</v>
      </c>
      <c r="B5210" t="s">
        <v>5420</v>
      </c>
      <c r="C5210" t="s">
        <v>3859</v>
      </c>
      <c r="D5210">
        <v>2022</v>
      </c>
      <c r="E5210" t="s">
        <v>3860</v>
      </c>
      <c r="F5210" t="s">
        <v>3861</v>
      </c>
      <c r="G5210" t="s">
        <v>36</v>
      </c>
      <c r="H5210" t="s">
        <v>3862</v>
      </c>
      <c r="I5210">
        <v>236.69059999999999</v>
      </c>
      <c r="J5210">
        <v>3</v>
      </c>
    </row>
    <row r="5211" spans="1:10" x14ac:dyDescent="0.3">
      <c r="A5211" t="s">
        <v>3857</v>
      </c>
      <c r="B5211" t="s">
        <v>3913</v>
      </c>
      <c r="C5211" t="s">
        <v>3859</v>
      </c>
      <c r="D5211">
        <v>2022</v>
      </c>
      <c r="E5211" t="s">
        <v>3860</v>
      </c>
      <c r="F5211" t="s">
        <v>3861</v>
      </c>
      <c r="G5211" t="s">
        <v>36</v>
      </c>
      <c r="H5211" t="s">
        <v>3862</v>
      </c>
      <c r="I5211">
        <v>193.77940000000001</v>
      </c>
      <c r="J5211">
        <v>3</v>
      </c>
    </row>
    <row r="5212" spans="1:10" x14ac:dyDescent="0.3">
      <c r="A5212" t="s">
        <v>3857</v>
      </c>
      <c r="B5212" t="s">
        <v>4531</v>
      </c>
      <c r="C5212" t="s">
        <v>3880</v>
      </c>
      <c r="D5212">
        <v>2022</v>
      </c>
      <c r="E5212" t="s">
        <v>3860</v>
      </c>
      <c r="F5212" t="s">
        <v>3861</v>
      </c>
      <c r="G5212" t="s">
        <v>36</v>
      </c>
      <c r="H5212" t="s">
        <v>3862</v>
      </c>
      <c r="I5212">
        <v>57.1614</v>
      </c>
      <c r="J5212">
        <v>3</v>
      </c>
    </row>
    <row r="5213" spans="1:10" x14ac:dyDescent="0.3">
      <c r="A5213" t="s">
        <v>3857</v>
      </c>
      <c r="B5213" t="s">
        <v>4371</v>
      </c>
      <c r="C5213" t="s">
        <v>3886</v>
      </c>
      <c r="D5213">
        <v>2022</v>
      </c>
      <c r="E5213" t="s">
        <v>3860</v>
      </c>
      <c r="F5213" t="s">
        <v>3861</v>
      </c>
      <c r="G5213" t="s">
        <v>36</v>
      </c>
      <c r="H5213" t="s">
        <v>3862</v>
      </c>
      <c r="I5213">
        <v>111.7544</v>
      </c>
      <c r="J5213">
        <v>3</v>
      </c>
    </row>
    <row r="5214" spans="1:10" x14ac:dyDescent="0.3">
      <c r="A5214" t="s">
        <v>3857</v>
      </c>
      <c r="B5214" t="s">
        <v>5366</v>
      </c>
      <c r="C5214" t="s">
        <v>3886</v>
      </c>
      <c r="D5214">
        <v>2022</v>
      </c>
      <c r="E5214" t="s">
        <v>3860</v>
      </c>
      <c r="F5214" t="s">
        <v>3861</v>
      </c>
      <c r="G5214" t="s">
        <v>36</v>
      </c>
      <c r="H5214" t="s">
        <v>3862</v>
      </c>
      <c r="I5214">
        <v>258.06200000000001</v>
      </c>
      <c r="J5214">
        <v>3</v>
      </c>
    </row>
    <row r="5215" spans="1:10" x14ac:dyDescent="0.3">
      <c r="A5215" t="s">
        <v>3857</v>
      </c>
      <c r="B5215" t="s">
        <v>4387</v>
      </c>
      <c r="C5215" t="s">
        <v>3871</v>
      </c>
      <c r="D5215">
        <v>2022</v>
      </c>
      <c r="E5215" t="s">
        <v>3860</v>
      </c>
      <c r="F5215" t="s">
        <v>3861</v>
      </c>
      <c r="G5215" t="s">
        <v>36</v>
      </c>
      <c r="H5215" t="s">
        <v>3862</v>
      </c>
      <c r="I5215">
        <v>151.06819999999999</v>
      </c>
      <c r="J5215">
        <v>3</v>
      </c>
    </row>
    <row r="5216" spans="1:10" x14ac:dyDescent="0.3">
      <c r="A5216" t="s">
        <v>3851</v>
      </c>
      <c r="B5216" t="s">
        <v>3910</v>
      </c>
      <c r="C5216" t="s">
        <v>3911</v>
      </c>
      <c r="D5216">
        <v>2022</v>
      </c>
      <c r="E5216" t="s">
        <v>3860</v>
      </c>
      <c r="F5216" t="s">
        <v>3861</v>
      </c>
      <c r="G5216" t="s">
        <v>36</v>
      </c>
      <c r="H5216" t="s">
        <v>3862</v>
      </c>
      <c r="I5216">
        <v>90.580399999999997</v>
      </c>
      <c r="J5216">
        <v>3</v>
      </c>
    </row>
    <row r="5217" spans="1:10" x14ac:dyDescent="0.3">
      <c r="A5217" t="s">
        <v>3851</v>
      </c>
      <c r="B5217" t="s">
        <v>4959</v>
      </c>
      <c r="C5217" t="s">
        <v>3864</v>
      </c>
      <c r="D5217">
        <v>2022</v>
      </c>
      <c r="E5217" t="s">
        <v>3860</v>
      </c>
      <c r="F5217" t="s">
        <v>3861</v>
      </c>
      <c r="G5217" t="s">
        <v>36</v>
      </c>
      <c r="H5217" t="s">
        <v>3862</v>
      </c>
      <c r="I5217">
        <v>114.0176</v>
      </c>
      <c r="J5217">
        <v>3</v>
      </c>
    </row>
    <row r="5218" spans="1:10" x14ac:dyDescent="0.3">
      <c r="A5218" t="s">
        <v>3857</v>
      </c>
      <c r="B5218" t="s">
        <v>4943</v>
      </c>
      <c r="C5218" t="s">
        <v>3834</v>
      </c>
      <c r="D5218">
        <v>2018</v>
      </c>
      <c r="E5218" t="s">
        <v>3883</v>
      </c>
      <c r="F5218" t="s">
        <v>3861</v>
      </c>
      <c r="G5218" t="s">
        <v>36</v>
      </c>
      <c r="H5218" t="s">
        <v>3884</v>
      </c>
      <c r="I5218">
        <v>98.141000000000005</v>
      </c>
      <c r="J5218">
        <v>3</v>
      </c>
    </row>
    <row r="5219" spans="1:10" x14ac:dyDescent="0.3">
      <c r="A5219" t="s">
        <v>3857</v>
      </c>
      <c r="B5219" t="s">
        <v>4140</v>
      </c>
      <c r="C5219" t="s">
        <v>3886</v>
      </c>
      <c r="D5219">
        <v>2018</v>
      </c>
      <c r="E5219" t="s">
        <v>3883</v>
      </c>
      <c r="F5219" t="s">
        <v>3861</v>
      </c>
      <c r="G5219" t="s">
        <v>36</v>
      </c>
      <c r="H5219" t="s">
        <v>3884</v>
      </c>
      <c r="I5219">
        <v>99.504199999999997</v>
      </c>
      <c r="J5219">
        <v>3</v>
      </c>
    </row>
    <row r="5220" spans="1:10" x14ac:dyDescent="0.3">
      <c r="A5220" t="s">
        <v>3851</v>
      </c>
      <c r="B5220" t="s">
        <v>5295</v>
      </c>
      <c r="C5220" t="s">
        <v>3868</v>
      </c>
      <c r="D5220">
        <v>2018</v>
      </c>
      <c r="E5220" t="s">
        <v>3883</v>
      </c>
      <c r="F5220" t="s">
        <v>3861</v>
      </c>
      <c r="G5220" t="s">
        <v>36</v>
      </c>
      <c r="H5220" t="s">
        <v>3884</v>
      </c>
      <c r="I5220">
        <v>169.37899999999999</v>
      </c>
      <c r="J5220">
        <v>3</v>
      </c>
    </row>
    <row r="5221" spans="1:10" x14ac:dyDescent="0.3">
      <c r="A5221" t="s">
        <v>3851</v>
      </c>
      <c r="B5221" t="s">
        <v>4644</v>
      </c>
      <c r="C5221" t="s">
        <v>3853</v>
      </c>
      <c r="D5221">
        <v>2018</v>
      </c>
      <c r="E5221" t="s">
        <v>3883</v>
      </c>
      <c r="F5221" t="s">
        <v>3861</v>
      </c>
      <c r="G5221" t="s">
        <v>36</v>
      </c>
      <c r="H5221" t="s">
        <v>3884</v>
      </c>
      <c r="I5221">
        <v>141.9838</v>
      </c>
      <c r="J5221">
        <v>3</v>
      </c>
    </row>
    <row r="5222" spans="1:10" x14ac:dyDescent="0.3">
      <c r="A5222" t="s">
        <v>3851</v>
      </c>
      <c r="B5222" t="s">
        <v>4294</v>
      </c>
      <c r="C5222" t="s">
        <v>3892</v>
      </c>
      <c r="D5222">
        <v>2018</v>
      </c>
      <c r="E5222" t="s">
        <v>3883</v>
      </c>
      <c r="F5222" t="s">
        <v>3861</v>
      </c>
      <c r="G5222" t="s">
        <v>36</v>
      </c>
      <c r="H5222" t="s">
        <v>3884</v>
      </c>
      <c r="I5222">
        <v>153.8314</v>
      </c>
      <c r="J5222">
        <v>3</v>
      </c>
    </row>
    <row r="5223" spans="1:10" x14ac:dyDescent="0.3">
      <c r="A5223" t="s">
        <v>3851</v>
      </c>
      <c r="B5223" t="s">
        <v>5402</v>
      </c>
      <c r="C5223" t="s">
        <v>3886</v>
      </c>
      <c r="D5223">
        <v>2018</v>
      </c>
      <c r="E5223" t="s">
        <v>3883</v>
      </c>
      <c r="F5223" t="s">
        <v>3861</v>
      </c>
      <c r="G5223" t="s">
        <v>36</v>
      </c>
      <c r="H5223" t="s">
        <v>3884</v>
      </c>
      <c r="I5223">
        <v>222.01140000000001</v>
      </c>
      <c r="J5223">
        <v>3</v>
      </c>
    </row>
    <row r="5224" spans="1:10" hidden="1" x14ac:dyDescent="0.3">
      <c r="A5224" t="s">
        <v>3851</v>
      </c>
      <c r="B5224" t="s">
        <v>5237</v>
      </c>
      <c r="C5224" t="s">
        <v>3834</v>
      </c>
      <c r="D5224">
        <v>2018</v>
      </c>
      <c r="E5224" t="s">
        <v>3975</v>
      </c>
      <c r="F5224" t="s">
        <v>3855</v>
      </c>
      <c r="G5224" t="s">
        <v>3866</v>
      </c>
      <c r="H5224" t="s">
        <v>3878</v>
      </c>
      <c r="I5224">
        <v>196.8794</v>
      </c>
      <c r="J5224">
        <v>3</v>
      </c>
    </row>
    <row r="5225" spans="1:10" hidden="1" x14ac:dyDescent="0.3">
      <c r="A5225" t="s">
        <v>3851</v>
      </c>
      <c r="B5225" t="s">
        <v>4959</v>
      </c>
      <c r="C5225" t="s">
        <v>3864</v>
      </c>
      <c r="D5225">
        <v>2016</v>
      </c>
      <c r="E5225" t="s">
        <v>3865</v>
      </c>
      <c r="F5225" t="s">
        <v>3855</v>
      </c>
      <c r="G5225" t="s">
        <v>3866</v>
      </c>
      <c r="H5225" t="s">
        <v>3856</v>
      </c>
      <c r="I5225">
        <v>114.0176</v>
      </c>
      <c r="J5225">
        <v>3</v>
      </c>
    </row>
    <row r="5226" spans="1:10" hidden="1" x14ac:dyDescent="0.3">
      <c r="A5226" t="s">
        <v>3851</v>
      </c>
      <c r="B5226" t="s">
        <v>5182</v>
      </c>
      <c r="C5226" t="s">
        <v>3868</v>
      </c>
      <c r="D5226">
        <v>2017</v>
      </c>
      <c r="E5226" t="s">
        <v>3888</v>
      </c>
      <c r="F5226" t="s">
        <v>3873</v>
      </c>
      <c r="G5226" t="s">
        <v>3866</v>
      </c>
      <c r="H5226" t="s">
        <v>3856</v>
      </c>
      <c r="I5226">
        <v>190.15299999999999</v>
      </c>
      <c r="J5226">
        <v>3</v>
      </c>
    </row>
    <row r="5227" spans="1:10" hidden="1" x14ac:dyDescent="0.3">
      <c r="A5227" t="s">
        <v>3857</v>
      </c>
      <c r="B5227" t="s">
        <v>4459</v>
      </c>
      <c r="C5227" t="s">
        <v>3853</v>
      </c>
      <c r="D5227">
        <v>2020</v>
      </c>
      <c r="E5227" t="s">
        <v>3875</v>
      </c>
      <c r="F5227" t="s">
        <v>3873</v>
      </c>
      <c r="G5227" t="s">
        <v>3866</v>
      </c>
      <c r="H5227" t="s">
        <v>3856</v>
      </c>
      <c r="I5227">
        <v>173.07380000000001</v>
      </c>
      <c r="J5227">
        <v>3</v>
      </c>
    </row>
    <row r="5228" spans="1:10" hidden="1" x14ac:dyDescent="0.3">
      <c r="A5228" t="s">
        <v>3857</v>
      </c>
      <c r="B5228" t="s">
        <v>3935</v>
      </c>
      <c r="C5228" t="s">
        <v>3834</v>
      </c>
      <c r="D5228">
        <v>2018</v>
      </c>
      <c r="E5228" t="s">
        <v>3975</v>
      </c>
      <c r="F5228" t="s">
        <v>3855</v>
      </c>
      <c r="G5228" t="s">
        <v>3866</v>
      </c>
      <c r="H5228" t="s">
        <v>3878</v>
      </c>
      <c r="I5228">
        <v>152.13399999999999</v>
      </c>
      <c r="J5228">
        <v>3</v>
      </c>
    </row>
    <row r="5229" spans="1:10" x14ac:dyDescent="0.3">
      <c r="A5229" t="s">
        <v>3851</v>
      </c>
      <c r="B5229" t="s">
        <v>4307</v>
      </c>
      <c r="C5229" t="s">
        <v>3853</v>
      </c>
      <c r="D5229">
        <v>2022</v>
      </c>
      <c r="E5229" t="s">
        <v>3860</v>
      </c>
      <c r="F5229" t="s">
        <v>3861</v>
      </c>
      <c r="G5229" t="s">
        <v>36</v>
      </c>
      <c r="H5229" t="s">
        <v>3862</v>
      </c>
      <c r="I5229">
        <v>103.1964</v>
      </c>
      <c r="J5229">
        <v>3</v>
      </c>
    </row>
    <row r="5230" spans="1:10" hidden="1" x14ac:dyDescent="0.3">
      <c r="A5230" t="s">
        <v>3857</v>
      </c>
      <c r="B5230" t="s">
        <v>4144</v>
      </c>
      <c r="C5230" t="s">
        <v>3871</v>
      </c>
      <c r="D5230">
        <v>2015</v>
      </c>
      <c r="E5230" t="s">
        <v>3872</v>
      </c>
      <c r="F5230" t="s">
        <v>3873</v>
      </c>
      <c r="G5230" t="s">
        <v>3866</v>
      </c>
      <c r="H5230" t="s">
        <v>3856</v>
      </c>
      <c r="I5230">
        <v>224.97200000000001</v>
      </c>
      <c r="J5230">
        <v>3</v>
      </c>
    </row>
    <row r="5231" spans="1:10" hidden="1" x14ac:dyDescent="0.3">
      <c r="A5231" t="s">
        <v>3857</v>
      </c>
      <c r="B5231" t="s">
        <v>4553</v>
      </c>
      <c r="C5231" t="s">
        <v>3864</v>
      </c>
      <c r="D5231">
        <v>2015</v>
      </c>
      <c r="E5231" t="s">
        <v>3872</v>
      </c>
      <c r="F5231" t="s">
        <v>3873</v>
      </c>
      <c r="G5231" t="s">
        <v>3866</v>
      </c>
      <c r="H5231" t="s">
        <v>3856</v>
      </c>
      <c r="I5231">
        <v>181.29759999999999</v>
      </c>
      <c r="J5231">
        <v>3</v>
      </c>
    </row>
    <row r="5232" spans="1:10" hidden="1" x14ac:dyDescent="0.3">
      <c r="A5232" t="s">
        <v>3857</v>
      </c>
      <c r="B5232" t="s">
        <v>5227</v>
      </c>
      <c r="C5232" t="s">
        <v>3834</v>
      </c>
      <c r="D5232">
        <v>2018</v>
      </c>
      <c r="E5232" t="s">
        <v>3975</v>
      </c>
      <c r="F5232" t="s">
        <v>3855</v>
      </c>
      <c r="G5232" t="s">
        <v>3866</v>
      </c>
      <c r="H5232" t="s">
        <v>3878</v>
      </c>
      <c r="I5232">
        <v>74.035399999999996</v>
      </c>
      <c r="J5232">
        <v>3</v>
      </c>
    </row>
    <row r="5233" spans="1:10" x14ac:dyDescent="0.3">
      <c r="A5233" t="s">
        <v>3857</v>
      </c>
      <c r="B5233" t="s">
        <v>4587</v>
      </c>
      <c r="C5233" t="s">
        <v>3864</v>
      </c>
      <c r="D5233">
        <v>2015</v>
      </c>
      <c r="E5233" t="s">
        <v>3872</v>
      </c>
      <c r="F5233" t="s">
        <v>3873</v>
      </c>
      <c r="G5233" t="s">
        <v>36</v>
      </c>
      <c r="H5233" t="s">
        <v>3856</v>
      </c>
      <c r="I5233">
        <v>157.26300000000001</v>
      </c>
      <c r="J5233">
        <v>3</v>
      </c>
    </row>
    <row r="5234" spans="1:10" x14ac:dyDescent="0.3">
      <c r="A5234" t="s">
        <v>3857</v>
      </c>
      <c r="B5234" t="s">
        <v>4661</v>
      </c>
      <c r="C5234" t="s">
        <v>3886</v>
      </c>
      <c r="D5234">
        <v>2018</v>
      </c>
      <c r="E5234" t="s">
        <v>3883</v>
      </c>
      <c r="F5234" t="s">
        <v>3861</v>
      </c>
      <c r="G5234" t="s">
        <v>36</v>
      </c>
      <c r="H5234" t="s">
        <v>3884</v>
      </c>
      <c r="I5234">
        <v>84.924999999999997</v>
      </c>
      <c r="J5234">
        <v>3</v>
      </c>
    </row>
    <row r="5235" spans="1:10" x14ac:dyDescent="0.3">
      <c r="A5235" t="s">
        <v>3857</v>
      </c>
      <c r="B5235" t="s">
        <v>4139</v>
      </c>
      <c r="C5235" t="s">
        <v>3880</v>
      </c>
      <c r="D5235">
        <v>2020</v>
      </c>
      <c r="E5235" t="s">
        <v>3875</v>
      </c>
      <c r="F5235" t="s">
        <v>3873</v>
      </c>
      <c r="G5235" t="s">
        <v>36</v>
      </c>
      <c r="H5235" t="s">
        <v>3856</v>
      </c>
      <c r="I5235">
        <v>211.7218</v>
      </c>
      <c r="J5235">
        <v>3</v>
      </c>
    </row>
    <row r="5236" spans="1:10" hidden="1" x14ac:dyDescent="0.3">
      <c r="A5236" t="s">
        <v>3851</v>
      </c>
      <c r="B5236" t="s">
        <v>4775</v>
      </c>
      <c r="C5236" t="s">
        <v>3868</v>
      </c>
      <c r="D5236">
        <v>2014</v>
      </c>
      <c r="E5236" t="s">
        <v>3869</v>
      </c>
      <c r="F5236" t="s">
        <v>3861</v>
      </c>
      <c r="G5236" t="s">
        <v>17</v>
      </c>
      <c r="H5236" t="s">
        <v>3856</v>
      </c>
      <c r="I5236">
        <v>83.322400000000002</v>
      </c>
      <c r="J5236">
        <v>3</v>
      </c>
    </row>
    <row r="5237" spans="1:10" x14ac:dyDescent="0.3">
      <c r="A5237" t="s">
        <v>3857</v>
      </c>
      <c r="B5237" t="s">
        <v>5386</v>
      </c>
      <c r="C5237" t="s">
        <v>3892</v>
      </c>
      <c r="D5237">
        <v>2012</v>
      </c>
      <c r="E5237" t="s">
        <v>3854</v>
      </c>
      <c r="F5237" t="s">
        <v>3855</v>
      </c>
      <c r="G5237" t="s">
        <v>36</v>
      </c>
      <c r="H5237" t="s">
        <v>3856</v>
      </c>
      <c r="I5237">
        <v>98.304199999999994</v>
      </c>
      <c r="J5237">
        <v>3</v>
      </c>
    </row>
    <row r="5238" spans="1:10" hidden="1" x14ac:dyDescent="0.3">
      <c r="A5238" t="s">
        <v>3857</v>
      </c>
      <c r="B5238" t="s">
        <v>4619</v>
      </c>
      <c r="C5238" t="s">
        <v>3902</v>
      </c>
      <c r="D5238">
        <v>2014</v>
      </c>
      <c r="E5238" t="s">
        <v>3869</v>
      </c>
      <c r="F5238" t="s">
        <v>3861</v>
      </c>
      <c r="G5238" t="s">
        <v>17</v>
      </c>
      <c r="H5238" t="s">
        <v>3856</v>
      </c>
      <c r="I5238">
        <v>143.947</v>
      </c>
      <c r="J5238">
        <v>3</v>
      </c>
    </row>
    <row r="5239" spans="1:10" x14ac:dyDescent="0.3">
      <c r="A5239" t="s">
        <v>3851</v>
      </c>
      <c r="B5239" t="s">
        <v>5225</v>
      </c>
      <c r="C5239" t="s">
        <v>3886</v>
      </c>
      <c r="D5239">
        <v>2015</v>
      </c>
      <c r="E5239" t="s">
        <v>3872</v>
      </c>
      <c r="F5239" t="s">
        <v>3873</v>
      </c>
      <c r="G5239" t="s">
        <v>36</v>
      </c>
      <c r="H5239" t="s">
        <v>3856</v>
      </c>
      <c r="I5239">
        <v>55.858800000000002</v>
      </c>
      <c r="J5239">
        <v>3</v>
      </c>
    </row>
    <row r="5240" spans="1:10" hidden="1" x14ac:dyDescent="0.3">
      <c r="A5240" t="s">
        <v>3857</v>
      </c>
      <c r="B5240" t="s">
        <v>4554</v>
      </c>
      <c r="C5240" t="s">
        <v>3899</v>
      </c>
      <c r="D5240">
        <v>2017</v>
      </c>
      <c r="E5240" t="s">
        <v>3888</v>
      </c>
      <c r="F5240" t="s">
        <v>3873</v>
      </c>
      <c r="G5240" t="s">
        <v>3866</v>
      </c>
      <c r="H5240" t="s">
        <v>3856</v>
      </c>
      <c r="I5240">
        <v>36.150599999999997</v>
      </c>
      <c r="J5240">
        <v>3</v>
      </c>
    </row>
    <row r="5241" spans="1:10" x14ac:dyDescent="0.3">
      <c r="A5241" t="s">
        <v>3857</v>
      </c>
      <c r="B5241" t="s">
        <v>4016</v>
      </c>
      <c r="C5241" t="s">
        <v>3886</v>
      </c>
      <c r="D5241">
        <v>2018</v>
      </c>
      <c r="E5241" t="s">
        <v>3883</v>
      </c>
      <c r="F5241" t="s">
        <v>3861</v>
      </c>
      <c r="G5241" t="s">
        <v>36</v>
      </c>
      <c r="H5241" t="s">
        <v>3884</v>
      </c>
      <c r="I5241">
        <v>163.12360000000001</v>
      </c>
      <c r="J5241">
        <v>3</v>
      </c>
    </row>
    <row r="5242" spans="1:10" x14ac:dyDescent="0.3">
      <c r="A5242" t="s">
        <v>3857</v>
      </c>
      <c r="B5242" t="s">
        <v>4601</v>
      </c>
      <c r="C5242" t="s">
        <v>3886</v>
      </c>
      <c r="D5242">
        <v>2022</v>
      </c>
      <c r="E5242" t="s">
        <v>3860</v>
      </c>
      <c r="F5242" t="s">
        <v>3861</v>
      </c>
      <c r="G5242" t="s">
        <v>36</v>
      </c>
      <c r="H5242" t="s">
        <v>3862</v>
      </c>
      <c r="I5242">
        <v>85.219800000000006</v>
      </c>
      <c r="J5242">
        <v>3</v>
      </c>
    </row>
    <row r="5243" spans="1:10" x14ac:dyDescent="0.3">
      <c r="A5243" t="s">
        <v>3857</v>
      </c>
      <c r="B5243" t="s">
        <v>4228</v>
      </c>
      <c r="C5243" t="s">
        <v>3886</v>
      </c>
      <c r="D5243">
        <v>2018</v>
      </c>
      <c r="E5243" t="s">
        <v>3883</v>
      </c>
      <c r="F5243" t="s">
        <v>3861</v>
      </c>
      <c r="G5243" t="s">
        <v>36</v>
      </c>
      <c r="H5243" t="s">
        <v>3884</v>
      </c>
      <c r="I5243">
        <v>177.637</v>
      </c>
      <c r="J5243">
        <v>3</v>
      </c>
    </row>
    <row r="5244" spans="1:10" x14ac:dyDescent="0.3">
      <c r="A5244" t="s">
        <v>3857</v>
      </c>
      <c r="B5244" t="s">
        <v>4001</v>
      </c>
      <c r="C5244" t="s">
        <v>3868</v>
      </c>
      <c r="D5244">
        <v>2020</v>
      </c>
      <c r="E5244" t="s">
        <v>3875</v>
      </c>
      <c r="F5244" t="s">
        <v>3873</v>
      </c>
      <c r="G5244" t="s">
        <v>36</v>
      </c>
      <c r="H5244" t="s">
        <v>3856</v>
      </c>
      <c r="I5244">
        <v>105.72799999999999</v>
      </c>
      <c r="J5244">
        <v>3</v>
      </c>
    </row>
    <row r="5245" spans="1:10" x14ac:dyDescent="0.3">
      <c r="A5245" t="s">
        <v>3857</v>
      </c>
      <c r="B5245" t="s">
        <v>5418</v>
      </c>
      <c r="C5245" t="s">
        <v>3868</v>
      </c>
      <c r="D5245">
        <v>2022</v>
      </c>
      <c r="E5245" t="s">
        <v>3860</v>
      </c>
      <c r="F5245" t="s">
        <v>3861</v>
      </c>
      <c r="G5245" t="s">
        <v>36</v>
      </c>
      <c r="H5245" t="s">
        <v>3862</v>
      </c>
      <c r="I5245">
        <v>110.68859999999999</v>
      </c>
      <c r="J5245">
        <v>3</v>
      </c>
    </row>
    <row r="5246" spans="1:10" x14ac:dyDescent="0.3">
      <c r="A5246" t="s">
        <v>3857</v>
      </c>
      <c r="B5246" t="s">
        <v>5382</v>
      </c>
      <c r="C5246" t="s">
        <v>3868</v>
      </c>
      <c r="D5246">
        <v>2012</v>
      </c>
      <c r="E5246" t="s">
        <v>3854</v>
      </c>
      <c r="F5246" t="s">
        <v>3855</v>
      </c>
      <c r="G5246" t="s">
        <v>36</v>
      </c>
      <c r="H5246" t="s">
        <v>3856</v>
      </c>
      <c r="I5246">
        <v>177.33439999999999</v>
      </c>
      <c r="J5246">
        <v>3</v>
      </c>
    </row>
    <row r="5247" spans="1:10" x14ac:dyDescent="0.3">
      <c r="A5247" t="s">
        <v>3857</v>
      </c>
      <c r="B5247" t="s">
        <v>3977</v>
      </c>
      <c r="C5247" t="s">
        <v>3834</v>
      </c>
      <c r="D5247">
        <v>2012</v>
      </c>
      <c r="E5247" t="s">
        <v>3854</v>
      </c>
      <c r="F5247" t="s">
        <v>3855</v>
      </c>
      <c r="G5247" t="s">
        <v>36</v>
      </c>
      <c r="H5247" t="s">
        <v>3856</v>
      </c>
      <c r="I5247">
        <v>263.78840000000002</v>
      </c>
      <c r="J5247">
        <v>3</v>
      </c>
    </row>
    <row r="5248" spans="1:10" x14ac:dyDescent="0.3">
      <c r="A5248" t="s">
        <v>3857</v>
      </c>
      <c r="B5248" t="s">
        <v>5419</v>
      </c>
      <c r="C5248" t="s">
        <v>3834</v>
      </c>
      <c r="D5248">
        <v>2012</v>
      </c>
      <c r="E5248" t="s">
        <v>3854</v>
      </c>
      <c r="F5248" t="s">
        <v>3855</v>
      </c>
      <c r="G5248" t="s">
        <v>36</v>
      </c>
      <c r="H5248" t="s">
        <v>3856</v>
      </c>
      <c r="I5248">
        <v>145.07599999999999</v>
      </c>
      <c r="J5248">
        <v>3</v>
      </c>
    </row>
    <row r="5249" spans="1:10" x14ac:dyDescent="0.3">
      <c r="A5249" t="s">
        <v>3857</v>
      </c>
      <c r="B5249" t="s">
        <v>4209</v>
      </c>
      <c r="C5249" t="s">
        <v>3864</v>
      </c>
      <c r="D5249">
        <v>2012</v>
      </c>
      <c r="E5249" t="s">
        <v>3854</v>
      </c>
      <c r="F5249" t="s">
        <v>3855</v>
      </c>
      <c r="G5249" t="s">
        <v>36</v>
      </c>
      <c r="H5249" t="s">
        <v>3856</v>
      </c>
      <c r="I5249">
        <v>138.11799999999999</v>
      </c>
      <c r="J5249">
        <v>3</v>
      </c>
    </row>
    <row r="5250" spans="1:10" x14ac:dyDescent="0.3">
      <c r="A5250" t="s">
        <v>3857</v>
      </c>
      <c r="B5250" t="s">
        <v>5115</v>
      </c>
      <c r="C5250" t="s">
        <v>3864</v>
      </c>
      <c r="D5250">
        <v>2012</v>
      </c>
      <c r="E5250" t="s">
        <v>3854</v>
      </c>
      <c r="F5250" t="s">
        <v>3855</v>
      </c>
      <c r="G5250" t="s">
        <v>36</v>
      </c>
      <c r="H5250" t="s">
        <v>3856</v>
      </c>
      <c r="I5250">
        <v>38.418999999999997</v>
      </c>
      <c r="J5250">
        <v>3</v>
      </c>
    </row>
    <row r="5251" spans="1:10" x14ac:dyDescent="0.3">
      <c r="A5251" t="s">
        <v>3857</v>
      </c>
      <c r="B5251" t="s">
        <v>5299</v>
      </c>
      <c r="C5251" t="s">
        <v>3853</v>
      </c>
      <c r="D5251">
        <v>2012</v>
      </c>
      <c r="E5251" t="s">
        <v>3854</v>
      </c>
      <c r="F5251" t="s">
        <v>3855</v>
      </c>
      <c r="G5251" t="s">
        <v>36</v>
      </c>
      <c r="H5251" t="s">
        <v>3856</v>
      </c>
      <c r="I5251">
        <v>126.76779999999999</v>
      </c>
      <c r="J5251">
        <v>3</v>
      </c>
    </row>
    <row r="5252" spans="1:10" x14ac:dyDescent="0.3">
      <c r="A5252" t="s">
        <v>3857</v>
      </c>
      <c r="B5252" t="s">
        <v>3979</v>
      </c>
      <c r="C5252" t="s">
        <v>3853</v>
      </c>
      <c r="D5252">
        <v>2012</v>
      </c>
      <c r="E5252" t="s">
        <v>3854</v>
      </c>
      <c r="F5252" t="s">
        <v>3855</v>
      </c>
      <c r="G5252" t="s">
        <v>36</v>
      </c>
      <c r="H5252" t="s">
        <v>3856</v>
      </c>
      <c r="I5252">
        <v>147.3734</v>
      </c>
      <c r="J5252">
        <v>3</v>
      </c>
    </row>
    <row r="5253" spans="1:10" x14ac:dyDescent="0.3">
      <c r="A5253" t="s">
        <v>3857</v>
      </c>
      <c r="B5253" t="s">
        <v>4007</v>
      </c>
      <c r="C5253" t="s">
        <v>3859</v>
      </c>
      <c r="D5253">
        <v>2012</v>
      </c>
      <c r="E5253" t="s">
        <v>3854</v>
      </c>
      <c r="F5253" t="s">
        <v>3855</v>
      </c>
      <c r="G5253" t="s">
        <v>36</v>
      </c>
      <c r="H5253" t="s">
        <v>3856</v>
      </c>
      <c r="I5253">
        <v>140.88380000000001</v>
      </c>
      <c r="J5253">
        <v>3</v>
      </c>
    </row>
    <row r="5254" spans="1:10" x14ac:dyDescent="0.3">
      <c r="A5254" t="s">
        <v>3857</v>
      </c>
      <c r="B5254" t="s">
        <v>3984</v>
      </c>
      <c r="C5254" t="s">
        <v>3859</v>
      </c>
      <c r="D5254">
        <v>2012</v>
      </c>
      <c r="E5254" t="s">
        <v>3854</v>
      </c>
      <c r="F5254" t="s">
        <v>3855</v>
      </c>
      <c r="G5254" t="s">
        <v>36</v>
      </c>
      <c r="H5254" t="s">
        <v>3856</v>
      </c>
      <c r="I5254">
        <v>210.8244</v>
      </c>
      <c r="J5254">
        <v>3</v>
      </c>
    </row>
    <row r="5255" spans="1:10" x14ac:dyDescent="0.3">
      <c r="A5255" t="s">
        <v>3857</v>
      </c>
      <c r="B5255" t="s">
        <v>4698</v>
      </c>
      <c r="C5255" t="s">
        <v>3892</v>
      </c>
      <c r="D5255">
        <v>2012</v>
      </c>
      <c r="E5255" t="s">
        <v>3854</v>
      </c>
      <c r="F5255" t="s">
        <v>3855</v>
      </c>
      <c r="G5255" t="s">
        <v>36</v>
      </c>
      <c r="H5255" t="s">
        <v>3856</v>
      </c>
      <c r="I5255">
        <v>51.8324</v>
      </c>
      <c r="J5255">
        <v>3</v>
      </c>
    </row>
    <row r="5256" spans="1:10" x14ac:dyDescent="0.3">
      <c r="A5256" t="s">
        <v>3857</v>
      </c>
      <c r="B5256" t="s">
        <v>4492</v>
      </c>
      <c r="C5256" t="s">
        <v>3886</v>
      </c>
      <c r="D5256">
        <v>2012</v>
      </c>
      <c r="E5256" t="s">
        <v>3854</v>
      </c>
      <c r="F5256" t="s">
        <v>3855</v>
      </c>
      <c r="G5256" t="s">
        <v>36</v>
      </c>
      <c r="H5256" t="s">
        <v>3856</v>
      </c>
      <c r="I5256">
        <v>108.057</v>
      </c>
      <c r="J5256">
        <v>3</v>
      </c>
    </row>
    <row r="5257" spans="1:10" x14ac:dyDescent="0.3">
      <c r="A5257" t="s">
        <v>3851</v>
      </c>
      <c r="B5257" t="s">
        <v>5157</v>
      </c>
      <c r="C5257" t="s">
        <v>3932</v>
      </c>
      <c r="D5257">
        <v>2012</v>
      </c>
      <c r="E5257" t="s">
        <v>3854</v>
      </c>
      <c r="F5257" t="s">
        <v>3855</v>
      </c>
      <c r="G5257" t="s">
        <v>36</v>
      </c>
      <c r="H5257" t="s">
        <v>3856</v>
      </c>
      <c r="I5257">
        <v>62.350999999999999</v>
      </c>
      <c r="J5257">
        <v>3</v>
      </c>
    </row>
    <row r="5258" spans="1:10" x14ac:dyDescent="0.3">
      <c r="A5258" t="s">
        <v>3851</v>
      </c>
      <c r="B5258" t="s">
        <v>5381</v>
      </c>
      <c r="C5258" t="s">
        <v>3932</v>
      </c>
      <c r="D5258">
        <v>2012</v>
      </c>
      <c r="E5258" t="s">
        <v>3854</v>
      </c>
      <c r="F5258" t="s">
        <v>3855</v>
      </c>
      <c r="G5258" t="s">
        <v>36</v>
      </c>
      <c r="H5258" t="s">
        <v>3856</v>
      </c>
      <c r="I5258">
        <v>194.411</v>
      </c>
      <c r="J5258">
        <v>3</v>
      </c>
    </row>
    <row r="5259" spans="1:10" x14ac:dyDescent="0.3">
      <c r="A5259" t="s">
        <v>3851</v>
      </c>
      <c r="B5259" t="s">
        <v>4993</v>
      </c>
      <c r="C5259" t="s">
        <v>3868</v>
      </c>
      <c r="D5259">
        <v>2012</v>
      </c>
      <c r="E5259" t="s">
        <v>3854</v>
      </c>
      <c r="F5259" t="s">
        <v>3855</v>
      </c>
      <c r="G5259" t="s">
        <v>36</v>
      </c>
      <c r="H5259" t="s">
        <v>3856</v>
      </c>
      <c r="I5259">
        <v>113.88339999999999</v>
      </c>
      <c r="J5259">
        <v>3</v>
      </c>
    </row>
    <row r="5260" spans="1:10" x14ac:dyDescent="0.3">
      <c r="A5260" t="s">
        <v>3851</v>
      </c>
      <c r="B5260" t="s">
        <v>5237</v>
      </c>
      <c r="C5260" t="s">
        <v>3834</v>
      </c>
      <c r="D5260">
        <v>2012</v>
      </c>
      <c r="E5260" t="s">
        <v>3854</v>
      </c>
      <c r="F5260" t="s">
        <v>3855</v>
      </c>
      <c r="G5260" t="s">
        <v>36</v>
      </c>
      <c r="H5260" t="s">
        <v>3856</v>
      </c>
      <c r="I5260">
        <v>196.17939999999999</v>
      </c>
      <c r="J5260">
        <v>3</v>
      </c>
    </row>
    <row r="5261" spans="1:10" x14ac:dyDescent="0.3">
      <c r="A5261" t="s">
        <v>3851</v>
      </c>
      <c r="B5261" t="s">
        <v>4028</v>
      </c>
      <c r="C5261" t="s">
        <v>3892</v>
      </c>
      <c r="D5261">
        <v>2012</v>
      </c>
      <c r="E5261" t="s">
        <v>3854</v>
      </c>
      <c r="F5261" t="s">
        <v>3855</v>
      </c>
      <c r="G5261" t="s">
        <v>36</v>
      </c>
      <c r="H5261" t="s">
        <v>3856</v>
      </c>
      <c r="I5261">
        <v>106.75960000000001</v>
      </c>
      <c r="J5261">
        <v>3</v>
      </c>
    </row>
    <row r="5262" spans="1:10" x14ac:dyDescent="0.3">
      <c r="A5262" t="s">
        <v>3851</v>
      </c>
      <c r="B5262" t="s">
        <v>5396</v>
      </c>
      <c r="C5262" t="s">
        <v>3892</v>
      </c>
      <c r="D5262">
        <v>2012</v>
      </c>
      <c r="E5262" t="s">
        <v>3854</v>
      </c>
      <c r="F5262" t="s">
        <v>3855</v>
      </c>
      <c r="G5262" t="s">
        <v>36</v>
      </c>
      <c r="H5262" t="s">
        <v>3856</v>
      </c>
      <c r="I5262">
        <v>183.69499999999999</v>
      </c>
      <c r="J5262">
        <v>3</v>
      </c>
    </row>
    <row r="5263" spans="1:10" x14ac:dyDescent="0.3">
      <c r="A5263" t="s">
        <v>3851</v>
      </c>
      <c r="B5263" t="s">
        <v>4098</v>
      </c>
      <c r="C5263" t="s">
        <v>3886</v>
      </c>
      <c r="D5263">
        <v>2012</v>
      </c>
      <c r="E5263" t="s">
        <v>3854</v>
      </c>
      <c r="F5263" t="s">
        <v>3855</v>
      </c>
      <c r="G5263" t="s">
        <v>36</v>
      </c>
      <c r="H5263" t="s">
        <v>3856</v>
      </c>
      <c r="I5263">
        <v>164.38419999999999</v>
      </c>
      <c r="J5263">
        <v>3</v>
      </c>
    </row>
    <row r="5264" spans="1:10" x14ac:dyDescent="0.3">
      <c r="A5264" t="s">
        <v>3851</v>
      </c>
      <c r="B5264" t="s">
        <v>4894</v>
      </c>
      <c r="C5264" t="s">
        <v>3886</v>
      </c>
      <c r="D5264">
        <v>2012</v>
      </c>
      <c r="E5264" t="s">
        <v>3854</v>
      </c>
      <c r="F5264" t="s">
        <v>3855</v>
      </c>
      <c r="G5264" t="s">
        <v>36</v>
      </c>
      <c r="H5264" t="s">
        <v>3856</v>
      </c>
      <c r="I5264">
        <v>112.15179999999999</v>
      </c>
      <c r="J5264">
        <v>3</v>
      </c>
    </row>
    <row r="5265" spans="1:10" x14ac:dyDescent="0.3">
      <c r="A5265" t="s">
        <v>3851</v>
      </c>
      <c r="B5265" t="s">
        <v>4931</v>
      </c>
      <c r="C5265" t="s">
        <v>3886</v>
      </c>
      <c r="D5265">
        <v>2012</v>
      </c>
      <c r="E5265" t="s">
        <v>3854</v>
      </c>
      <c r="F5265" t="s">
        <v>3855</v>
      </c>
      <c r="G5265" t="s">
        <v>36</v>
      </c>
      <c r="H5265" t="s">
        <v>3856</v>
      </c>
      <c r="I5265">
        <v>113.95180000000001</v>
      </c>
      <c r="J5265">
        <v>3</v>
      </c>
    </row>
    <row r="5266" spans="1:10" hidden="1" x14ac:dyDescent="0.3">
      <c r="A5266" t="s">
        <v>3857</v>
      </c>
      <c r="B5266" t="s">
        <v>4328</v>
      </c>
      <c r="C5266" t="s">
        <v>3932</v>
      </c>
      <c r="D5266">
        <v>2018</v>
      </c>
      <c r="E5266" t="s">
        <v>3975</v>
      </c>
      <c r="F5266" t="s">
        <v>3855</v>
      </c>
      <c r="G5266" t="s">
        <v>3866</v>
      </c>
      <c r="H5266" t="s">
        <v>3878</v>
      </c>
      <c r="I5266">
        <v>125.4362</v>
      </c>
      <c r="J5266">
        <v>3</v>
      </c>
    </row>
    <row r="5267" spans="1:10" hidden="1" x14ac:dyDescent="0.3">
      <c r="A5267" t="s">
        <v>3857</v>
      </c>
      <c r="B5267" t="s">
        <v>4824</v>
      </c>
      <c r="C5267" t="s">
        <v>3911</v>
      </c>
      <c r="D5267">
        <v>2018</v>
      </c>
      <c r="E5267" t="s">
        <v>3975</v>
      </c>
      <c r="F5267" t="s">
        <v>3855</v>
      </c>
      <c r="G5267" t="s">
        <v>3866</v>
      </c>
      <c r="H5267" t="s">
        <v>3878</v>
      </c>
      <c r="I5267">
        <v>98.535799999999995</v>
      </c>
      <c r="J5267">
        <v>3</v>
      </c>
    </row>
    <row r="5268" spans="1:10" hidden="1" x14ac:dyDescent="0.3">
      <c r="A5268" t="s">
        <v>3857</v>
      </c>
      <c r="B5268" t="s">
        <v>4940</v>
      </c>
      <c r="C5268" t="s">
        <v>3868</v>
      </c>
      <c r="D5268">
        <v>2018</v>
      </c>
      <c r="E5268" t="s">
        <v>3975</v>
      </c>
      <c r="F5268" t="s">
        <v>3855</v>
      </c>
      <c r="G5268" t="s">
        <v>3866</v>
      </c>
      <c r="H5268" t="s">
        <v>3878</v>
      </c>
      <c r="I5268">
        <v>82.990799999999993</v>
      </c>
      <c r="J5268">
        <v>3</v>
      </c>
    </row>
    <row r="5269" spans="1:10" hidden="1" x14ac:dyDescent="0.3">
      <c r="A5269" t="s">
        <v>3857</v>
      </c>
      <c r="B5269" t="s">
        <v>4352</v>
      </c>
      <c r="C5269" t="s">
        <v>3868</v>
      </c>
      <c r="D5269">
        <v>2018</v>
      </c>
      <c r="E5269" t="s">
        <v>3975</v>
      </c>
      <c r="F5269" t="s">
        <v>3855</v>
      </c>
      <c r="G5269" t="s">
        <v>3866</v>
      </c>
      <c r="H5269" t="s">
        <v>3878</v>
      </c>
      <c r="I5269">
        <v>50.532400000000003</v>
      </c>
      <c r="J5269">
        <v>3</v>
      </c>
    </row>
    <row r="5270" spans="1:10" hidden="1" x14ac:dyDescent="0.3">
      <c r="A5270" t="s">
        <v>3857</v>
      </c>
      <c r="B5270" t="s">
        <v>4207</v>
      </c>
      <c r="C5270" t="s">
        <v>3834</v>
      </c>
      <c r="D5270">
        <v>2018</v>
      </c>
      <c r="E5270" t="s">
        <v>3975</v>
      </c>
      <c r="F5270" t="s">
        <v>3855</v>
      </c>
      <c r="G5270" t="s">
        <v>3866</v>
      </c>
      <c r="H5270" t="s">
        <v>3878</v>
      </c>
      <c r="I5270">
        <v>241.3854</v>
      </c>
      <c r="J5270">
        <v>3</v>
      </c>
    </row>
    <row r="5271" spans="1:10" hidden="1" x14ac:dyDescent="0.3">
      <c r="A5271" t="s">
        <v>3857</v>
      </c>
      <c r="B5271" t="s">
        <v>4746</v>
      </c>
      <c r="C5271" t="s">
        <v>3853</v>
      </c>
      <c r="D5271">
        <v>2018</v>
      </c>
      <c r="E5271" t="s">
        <v>3975</v>
      </c>
      <c r="F5271" t="s">
        <v>3855</v>
      </c>
      <c r="G5271" t="s">
        <v>3866</v>
      </c>
      <c r="H5271" t="s">
        <v>3878</v>
      </c>
      <c r="I5271">
        <v>180.40020000000001</v>
      </c>
      <c r="J5271">
        <v>3</v>
      </c>
    </row>
    <row r="5272" spans="1:10" hidden="1" x14ac:dyDescent="0.3">
      <c r="A5272" t="s">
        <v>3851</v>
      </c>
      <c r="B5272" t="s">
        <v>5371</v>
      </c>
      <c r="C5272" t="s">
        <v>3864</v>
      </c>
      <c r="D5272">
        <v>2018</v>
      </c>
      <c r="E5272" t="s">
        <v>3975</v>
      </c>
      <c r="F5272" t="s">
        <v>3855</v>
      </c>
      <c r="G5272" t="s">
        <v>3866</v>
      </c>
      <c r="H5272" t="s">
        <v>3878</v>
      </c>
      <c r="I5272">
        <v>45.271799999999999</v>
      </c>
      <c r="J5272">
        <v>3</v>
      </c>
    </row>
    <row r="5273" spans="1:10" hidden="1" x14ac:dyDescent="0.3">
      <c r="A5273" t="s">
        <v>3851</v>
      </c>
      <c r="B5273" t="s">
        <v>4177</v>
      </c>
      <c r="C5273" t="s">
        <v>3864</v>
      </c>
      <c r="D5273">
        <v>2018</v>
      </c>
      <c r="E5273" t="s">
        <v>3975</v>
      </c>
      <c r="F5273" t="s">
        <v>3855</v>
      </c>
      <c r="G5273" t="s">
        <v>3866</v>
      </c>
      <c r="H5273" t="s">
        <v>3878</v>
      </c>
      <c r="I5273">
        <v>193.14779999999999</v>
      </c>
      <c r="J5273">
        <v>3</v>
      </c>
    </row>
    <row r="5274" spans="1:10" hidden="1" x14ac:dyDescent="0.3">
      <c r="A5274" t="s">
        <v>3857</v>
      </c>
      <c r="B5274" t="s">
        <v>4691</v>
      </c>
      <c r="C5274" t="s">
        <v>3834</v>
      </c>
      <c r="D5274">
        <v>2018</v>
      </c>
      <c r="E5274" t="s">
        <v>3975</v>
      </c>
      <c r="F5274" t="s">
        <v>3855</v>
      </c>
      <c r="G5274" t="s">
        <v>3866</v>
      </c>
      <c r="H5274" t="s">
        <v>3878</v>
      </c>
      <c r="I5274">
        <v>75.966999999999999</v>
      </c>
      <c r="J5274">
        <v>3</v>
      </c>
    </row>
    <row r="5275" spans="1:10" hidden="1" x14ac:dyDescent="0.3">
      <c r="A5275" t="s">
        <v>3857</v>
      </c>
      <c r="B5275" t="s">
        <v>4913</v>
      </c>
      <c r="C5275" t="s">
        <v>3834</v>
      </c>
      <c r="D5275">
        <v>2016</v>
      </c>
      <c r="E5275" t="s">
        <v>3865</v>
      </c>
      <c r="F5275" t="s">
        <v>3855</v>
      </c>
      <c r="G5275" t="s">
        <v>3866</v>
      </c>
      <c r="H5275" t="s">
        <v>3856</v>
      </c>
      <c r="I5275">
        <v>62.453600000000002</v>
      </c>
      <c r="J5275">
        <v>3</v>
      </c>
    </row>
    <row r="5276" spans="1:10" hidden="1" x14ac:dyDescent="0.3">
      <c r="A5276" t="s">
        <v>3857</v>
      </c>
      <c r="B5276" t="s">
        <v>4386</v>
      </c>
      <c r="C5276" t="s">
        <v>3834</v>
      </c>
      <c r="D5276">
        <v>2016</v>
      </c>
      <c r="E5276" t="s">
        <v>3865</v>
      </c>
      <c r="F5276" t="s">
        <v>3855</v>
      </c>
      <c r="G5276" t="s">
        <v>3866</v>
      </c>
      <c r="H5276" t="s">
        <v>3856</v>
      </c>
      <c r="I5276">
        <v>82.924999999999997</v>
      </c>
      <c r="J5276">
        <v>3</v>
      </c>
    </row>
    <row r="5277" spans="1:10" hidden="1" x14ac:dyDescent="0.3">
      <c r="A5277" t="s">
        <v>3857</v>
      </c>
      <c r="B5277" t="s">
        <v>5052</v>
      </c>
      <c r="C5277" t="s">
        <v>3834</v>
      </c>
      <c r="D5277">
        <v>2016</v>
      </c>
      <c r="E5277" t="s">
        <v>3865</v>
      </c>
      <c r="F5277" t="s">
        <v>3855</v>
      </c>
      <c r="G5277" t="s">
        <v>3866</v>
      </c>
      <c r="H5277" t="s">
        <v>3856</v>
      </c>
      <c r="I5277">
        <v>41.942799999999998</v>
      </c>
      <c r="J5277">
        <v>3</v>
      </c>
    </row>
    <row r="5278" spans="1:10" hidden="1" x14ac:dyDescent="0.3">
      <c r="A5278" t="s">
        <v>3857</v>
      </c>
      <c r="B5278" t="s">
        <v>4946</v>
      </c>
      <c r="C5278" t="s">
        <v>3853</v>
      </c>
      <c r="D5278">
        <v>2016</v>
      </c>
      <c r="E5278" t="s">
        <v>3865</v>
      </c>
      <c r="F5278" t="s">
        <v>3855</v>
      </c>
      <c r="G5278" t="s">
        <v>3866</v>
      </c>
      <c r="H5278" t="s">
        <v>3856</v>
      </c>
      <c r="I5278">
        <v>118.244</v>
      </c>
      <c r="J5278">
        <v>3</v>
      </c>
    </row>
    <row r="5279" spans="1:10" hidden="1" x14ac:dyDescent="0.3">
      <c r="A5279" t="s">
        <v>3857</v>
      </c>
      <c r="B5279" t="s">
        <v>5006</v>
      </c>
      <c r="C5279" t="s">
        <v>3853</v>
      </c>
      <c r="D5279">
        <v>2016</v>
      </c>
      <c r="E5279" t="s">
        <v>3865</v>
      </c>
      <c r="F5279" t="s">
        <v>3855</v>
      </c>
      <c r="G5279" t="s">
        <v>3866</v>
      </c>
      <c r="H5279" t="s">
        <v>3856</v>
      </c>
      <c r="I5279">
        <v>180.5976</v>
      </c>
      <c r="J5279">
        <v>3</v>
      </c>
    </row>
    <row r="5280" spans="1:10" hidden="1" x14ac:dyDescent="0.3">
      <c r="A5280" t="s">
        <v>3857</v>
      </c>
      <c r="B5280" t="s">
        <v>5125</v>
      </c>
      <c r="C5280" t="s">
        <v>3899</v>
      </c>
      <c r="D5280">
        <v>2016</v>
      </c>
      <c r="E5280" t="s">
        <v>3865</v>
      </c>
      <c r="F5280" t="s">
        <v>3855</v>
      </c>
      <c r="G5280" t="s">
        <v>3866</v>
      </c>
      <c r="H5280" t="s">
        <v>3856</v>
      </c>
      <c r="I5280">
        <v>173.83959999999999</v>
      </c>
      <c r="J5280">
        <v>3</v>
      </c>
    </row>
    <row r="5281" spans="1:10" hidden="1" x14ac:dyDescent="0.3">
      <c r="A5281" t="s">
        <v>3857</v>
      </c>
      <c r="B5281" t="s">
        <v>4785</v>
      </c>
      <c r="C5281" t="s">
        <v>3899</v>
      </c>
      <c r="D5281">
        <v>2016</v>
      </c>
      <c r="E5281" t="s">
        <v>3865</v>
      </c>
      <c r="F5281" t="s">
        <v>3855</v>
      </c>
      <c r="G5281" t="s">
        <v>3866</v>
      </c>
      <c r="H5281" t="s">
        <v>3856</v>
      </c>
      <c r="I5281">
        <v>40.616399999999999</v>
      </c>
      <c r="J5281">
        <v>3</v>
      </c>
    </row>
    <row r="5282" spans="1:10" hidden="1" x14ac:dyDescent="0.3">
      <c r="A5282" t="s">
        <v>3857</v>
      </c>
      <c r="B5282" t="s">
        <v>4907</v>
      </c>
      <c r="C5282" t="s">
        <v>3880</v>
      </c>
      <c r="D5282">
        <v>2016</v>
      </c>
      <c r="E5282" t="s">
        <v>3865</v>
      </c>
      <c r="F5282" t="s">
        <v>3855</v>
      </c>
      <c r="G5282" t="s">
        <v>3866</v>
      </c>
      <c r="H5282" t="s">
        <v>3856</v>
      </c>
      <c r="I5282">
        <v>132.0968</v>
      </c>
      <c r="J5282">
        <v>3</v>
      </c>
    </row>
    <row r="5283" spans="1:10" hidden="1" x14ac:dyDescent="0.3">
      <c r="A5283" t="s">
        <v>3851</v>
      </c>
      <c r="B5283" t="s">
        <v>4273</v>
      </c>
      <c r="C5283" t="s">
        <v>3932</v>
      </c>
      <c r="D5283">
        <v>2016</v>
      </c>
      <c r="E5283" t="s">
        <v>3865</v>
      </c>
      <c r="F5283" t="s">
        <v>3855</v>
      </c>
      <c r="G5283" t="s">
        <v>3866</v>
      </c>
      <c r="H5283" t="s">
        <v>3856</v>
      </c>
      <c r="I5283">
        <v>65.8142</v>
      </c>
      <c r="J5283">
        <v>3</v>
      </c>
    </row>
    <row r="5284" spans="1:10" hidden="1" x14ac:dyDescent="0.3">
      <c r="A5284" t="s">
        <v>3851</v>
      </c>
      <c r="B5284" t="s">
        <v>4548</v>
      </c>
      <c r="C5284" t="s">
        <v>3868</v>
      </c>
      <c r="D5284">
        <v>2016</v>
      </c>
      <c r="E5284" t="s">
        <v>3865</v>
      </c>
      <c r="F5284" t="s">
        <v>3855</v>
      </c>
      <c r="G5284" t="s">
        <v>3866</v>
      </c>
      <c r="H5284" t="s">
        <v>3856</v>
      </c>
      <c r="I5284">
        <v>218.47980000000001</v>
      </c>
      <c r="J5284">
        <v>3</v>
      </c>
    </row>
    <row r="5285" spans="1:10" hidden="1" x14ac:dyDescent="0.3">
      <c r="A5285" t="s">
        <v>3851</v>
      </c>
      <c r="B5285" t="s">
        <v>5423</v>
      </c>
      <c r="C5285" t="s">
        <v>3834</v>
      </c>
      <c r="D5285">
        <v>2016</v>
      </c>
      <c r="E5285" t="s">
        <v>3865</v>
      </c>
      <c r="F5285" t="s">
        <v>3855</v>
      </c>
      <c r="G5285" t="s">
        <v>3866</v>
      </c>
      <c r="H5285" t="s">
        <v>3856</v>
      </c>
      <c r="I5285">
        <v>112.15179999999999</v>
      </c>
      <c r="J5285">
        <v>3</v>
      </c>
    </row>
    <row r="5286" spans="1:10" hidden="1" x14ac:dyDescent="0.3">
      <c r="A5286" t="s">
        <v>3851</v>
      </c>
      <c r="B5286" t="s">
        <v>5145</v>
      </c>
      <c r="C5286" t="s">
        <v>3834</v>
      </c>
      <c r="D5286">
        <v>2016</v>
      </c>
      <c r="E5286" t="s">
        <v>3865</v>
      </c>
      <c r="F5286" t="s">
        <v>3855</v>
      </c>
      <c r="G5286" t="s">
        <v>3866</v>
      </c>
      <c r="H5286" t="s">
        <v>3856</v>
      </c>
      <c r="I5286">
        <v>121.14400000000001</v>
      </c>
      <c r="J5286">
        <v>3</v>
      </c>
    </row>
    <row r="5287" spans="1:10" hidden="1" x14ac:dyDescent="0.3">
      <c r="A5287" t="s">
        <v>3851</v>
      </c>
      <c r="B5287" t="s">
        <v>4843</v>
      </c>
      <c r="C5287" t="s">
        <v>3864</v>
      </c>
      <c r="D5287">
        <v>2016</v>
      </c>
      <c r="E5287" t="s">
        <v>3865</v>
      </c>
      <c r="F5287" t="s">
        <v>3855</v>
      </c>
      <c r="G5287" t="s">
        <v>3866</v>
      </c>
      <c r="H5287" t="s">
        <v>3856</v>
      </c>
      <c r="I5287">
        <v>35.255800000000001</v>
      </c>
      <c r="J5287">
        <v>3</v>
      </c>
    </row>
    <row r="5288" spans="1:10" hidden="1" x14ac:dyDescent="0.3">
      <c r="A5288" t="s">
        <v>3851</v>
      </c>
      <c r="B5288" t="s">
        <v>4793</v>
      </c>
      <c r="C5288" t="s">
        <v>3853</v>
      </c>
      <c r="D5288">
        <v>2016</v>
      </c>
      <c r="E5288" t="s">
        <v>3865</v>
      </c>
      <c r="F5288" t="s">
        <v>3855</v>
      </c>
      <c r="G5288" t="s">
        <v>3866</v>
      </c>
      <c r="H5288" t="s">
        <v>3856</v>
      </c>
      <c r="I5288">
        <v>147.61019999999999</v>
      </c>
      <c r="J5288">
        <v>3</v>
      </c>
    </row>
    <row r="5289" spans="1:10" hidden="1" x14ac:dyDescent="0.3">
      <c r="A5289" t="s">
        <v>3851</v>
      </c>
      <c r="B5289" t="s">
        <v>3994</v>
      </c>
      <c r="C5289" t="s">
        <v>3892</v>
      </c>
      <c r="D5289">
        <v>2016</v>
      </c>
      <c r="E5289" t="s">
        <v>3865</v>
      </c>
      <c r="F5289" t="s">
        <v>3855</v>
      </c>
      <c r="G5289" t="s">
        <v>3866</v>
      </c>
      <c r="H5289" t="s">
        <v>3856</v>
      </c>
      <c r="I5289">
        <v>102.599</v>
      </c>
      <c r="J5289">
        <v>3</v>
      </c>
    </row>
    <row r="5290" spans="1:10" hidden="1" x14ac:dyDescent="0.3">
      <c r="A5290" t="s">
        <v>3851</v>
      </c>
      <c r="B5290" t="s">
        <v>4647</v>
      </c>
      <c r="C5290" t="s">
        <v>3886</v>
      </c>
      <c r="D5290">
        <v>2016</v>
      </c>
      <c r="E5290" t="s">
        <v>3865</v>
      </c>
      <c r="F5290" t="s">
        <v>3855</v>
      </c>
      <c r="G5290" t="s">
        <v>3866</v>
      </c>
      <c r="H5290" t="s">
        <v>3856</v>
      </c>
      <c r="I5290">
        <v>101.5016</v>
      </c>
      <c r="J5290">
        <v>3</v>
      </c>
    </row>
    <row r="5291" spans="1:10" hidden="1" x14ac:dyDescent="0.3">
      <c r="A5291" t="s">
        <v>3851</v>
      </c>
      <c r="B5291" t="s">
        <v>4552</v>
      </c>
      <c r="C5291" t="s">
        <v>3886</v>
      </c>
      <c r="D5291">
        <v>2016</v>
      </c>
      <c r="E5291" t="s">
        <v>3865</v>
      </c>
      <c r="F5291" t="s">
        <v>3855</v>
      </c>
      <c r="G5291" t="s">
        <v>3866</v>
      </c>
      <c r="H5291" t="s">
        <v>3856</v>
      </c>
      <c r="I5291">
        <v>35.018999999999998</v>
      </c>
      <c r="J5291">
        <v>3</v>
      </c>
    </row>
    <row r="5292" spans="1:10" x14ac:dyDescent="0.3">
      <c r="A5292" t="s">
        <v>3857</v>
      </c>
      <c r="B5292" t="s">
        <v>4730</v>
      </c>
      <c r="C5292" t="s">
        <v>3880</v>
      </c>
      <c r="D5292">
        <v>2015</v>
      </c>
      <c r="E5292" t="s">
        <v>3872</v>
      </c>
      <c r="F5292" t="s">
        <v>3873</v>
      </c>
      <c r="G5292" t="s">
        <v>36</v>
      </c>
      <c r="H5292" t="s">
        <v>3856</v>
      </c>
      <c r="I5292">
        <v>209.62700000000001</v>
      </c>
      <c r="J5292">
        <v>3</v>
      </c>
    </row>
    <row r="5293" spans="1:10" x14ac:dyDescent="0.3">
      <c r="A5293" t="s">
        <v>3857</v>
      </c>
      <c r="B5293" t="s">
        <v>4163</v>
      </c>
      <c r="C5293" t="s">
        <v>3859</v>
      </c>
      <c r="D5293">
        <v>2020</v>
      </c>
      <c r="E5293" t="s">
        <v>3875</v>
      </c>
      <c r="F5293" t="s">
        <v>3873</v>
      </c>
      <c r="G5293" t="s">
        <v>36</v>
      </c>
      <c r="H5293" t="s">
        <v>3856</v>
      </c>
      <c r="I5293">
        <v>154.46299999999999</v>
      </c>
      <c r="J5293">
        <v>3</v>
      </c>
    </row>
    <row r="5294" spans="1:10" x14ac:dyDescent="0.3">
      <c r="A5294" t="s">
        <v>3857</v>
      </c>
      <c r="B5294" t="s">
        <v>4472</v>
      </c>
      <c r="C5294" t="s">
        <v>3864</v>
      </c>
      <c r="D5294">
        <v>2015</v>
      </c>
      <c r="E5294" t="s">
        <v>3872</v>
      </c>
      <c r="F5294" t="s">
        <v>3873</v>
      </c>
      <c r="G5294" t="s">
        <v>36</v>
      </c>
      <c r="H5294" t="s">
        <v>3856</v>
      </c>
      <c r="I5294">
        <v>197.81100000000001</v>
      </c>
      <c r="J5294">
        <v>3</v>
      </c>
    </row>
    <row r="5295" spans="1:10" x14ac:dyDescent="0.3">
      <c r="A5295" t="s">
        <v>3857</v>
      </c>
      <c r="B5295" t="s">
        <v>4070</v>
      </c>
      <c r="C5295" t="s">
        <v>3853</v>
      </c>
      <c r="D5295">
        <v>2015</v>
      </c>
      <c r="E5295" t="s">
        <v>3872</v>
      </c>
      <c r="F5295" t="s">
        <v>3873</v>
      </c>
      <c r="G5295" t="s">
        <v>36</v>
      </c>
      <c r="H5295" t="s">
        <v>3856</v>
      </c>
      <c r="I5295">
        <v>53.232399999999998</v>
      </c>
      <c r="J5295">
        <v>3</v>
      </c>
    </row>
    <row r="5296" spans="1:10" hidden="1" x14ac:dyDescent="0.3">
      <c r="A5296" t="s">
        <v>3857</v>
      </c>
      <c r="B5296" t="s">
        <v>4716</v>
      </c>
      <c r="C5296" t="s">
        <v>3859</v>
      </c>
      <c r="D5296">
        <v>2015</v>
      </c>
      <c r="E5296" t="s">
        <v>3872</v>
      </c>
      <c r="F5296" t="s">
        <v>3873</v>
      </c>
      <c r="G5296" t="s">
        <v>3866</v>
      </c>
      <c r="H5296" t="s">
        <v>3856</v>
      </c>
      <c r="I5296">
        <v>183.79499999999999</v>
      </c>
      <c r="J5296">
        <v>3</v>
      </c>
    </row>
    <row r="5297" spans="1:10" hidden="1" x14ac:dyDescent="0.3">
      <c r="A5297" t="s">
        <v>3857</v>
      </c>
      <c r="B5297" t="s">
        <v>4557</v>
      </c>
      <c r="C5297" t="s">
        <v>3880</v>
      </c>
      <c r="D5297">
        <v>2015</v>
      </c>
      <c r="E5297" t="s">
        <v>3872</v>
      </c>
      <c r="F5297" t="s">
        <v>3873</v>
      </c>
      <c r="G5297" t="s">
        <v>3866</v>
      </c>
      <c r="H5297" t="s">
        <v>3856</v>
      </c>
      <c r="I5297">
        <v>129.1652</v>
      </c>
      <c r="J5297">
        <v>3</v>
      </c>
    </row>
    <row r="5298" spans="1:10" hidden="1" x14ac:dyDescent="0.3">
      <c r="A5298" t="s">
        <v>3857</v>
      </c>
      <c r="B5298" t="s">
        <v>5279</v>
      </c>
      <c r="C5298" t="s">
        <v>3880</v>
      </c>
      <c r="D5298">
        <v>2015</v>
      </c>
      <c r="E5298" t="s">
        <v>3872</v>
      </c>
      <c r="F5298" t="s">
        <v>3873</v>
      </c>
      <c r="G5298" t="s">
        <v>3866</v>
      </c>
      <c r="H5298" t="s">
        <v>3856</v>
      </c>
      <c r="I5298">
        <v>114.586</v>
      </c>
      <c r="J5298">
        <v>3</v>
      </c>
    </row>
    <row r="5299" spans="1:10" hidden="1" x14ac:dyDescent="0.3">
      <c r="A5299" t="s">
        <v>3857</v>
      </c>
      <c r="B5299" t="s">
        <v>5136</v>
      </c>
      <c r="C5299" t="s">
        <v>3990</v>
      </c>
      <c r="D5299">
        <v>2015</v>
      </c>
      <c r="E5299" t="s">
        <v>3872</v>
      </c>
      <c r="F5299" t="s">
        <v>3873</v>
      </c>
      <c r="G5299" t="s">
        <v>3866</v>
      </c>
      <c r="H5299" t="s">
        <v>3856</v>
      </c>
      <c r="I5299">
        <v>105.95959999999999</v>
      </c>
      <c r="J5299">
        <v>3</v>
      </c>
    </row>
    <row r="5300" spans="1:10" hidden="1" x14ac:dyDescent="0.3">
      <c r="A5300" t="s">
        <v>3857</v>
      </c>
      <c r="B5300" t="s">
        <v>4546</v>
      </c>
      <c r="C5300" t="s">
        <v>3886</v>
      </c>
      <c r="D5300">
        <v>2015</v>
      </c>
      <c r="E5300" t="s">
        <v>3872</v>
      </c>
      <c r="F5300" t="s">
        <v>3873</v>
      </c>
      <c r="G5300" t="s">
        <v>3866</v>
      </c>
      <c r="H5300" t="s">
        <v>3856</v>
      </c>
      <c r="I5300">
        <v>115.18340000000001</v>
      </c>
      <c r="J5300">
        <v>3</v>
      </c>
    </row>
    <row r="5301" spans="1:10" hidden="1" x14ac:dyDescent="0.3">
      <c r="A5301" t="s">
        <v>3857</v>
      </c>
      <c r="B5301" t="s">
        <v>4923</v>
      </c>
      <c r="C5301" t="s">
        <v>3886</v>
      </c>
      <c r="D5301">
        <v>2015</v>
      </c>
      <c r="E5301" t="s">
        <v>3872</v>
      </c>
      <c r="F5301" t="s">
        <v>3873</v>
      </c>
      <c r="G5301" t="s">
        <v>3866</v>
      </c>
      <c r="H5301" t="s">
        <v>3856</v>
      </c>
      <c r="I5301">
        <v>244.917</v>
      </c>
      <c r="J5301">
        <v>3</v>
      </c>
    </row>
    <row r="5302" spans="1:10" hidden="1" x14ac:dyDescent="0.3">
      <c r="A5302" t="s">
        <v>3857</v>
      </c>
      <c r="B5302" t="s">
        <v>5009</v>
      </c>
      <c r="C5302" t="s">
        <v>3886</v>
      </c>
      <c r="D5302">
        <v>2015</v>
      </c>
      <c r="E5302" t="s">
        <v>3872</v>
      </c>
      <c r="F5302" t="s">
        <v>3873</v>
      </c>
      <c r="G5302" t="s">
        <v>3866</v>
      </c>
      <c r="H5302" t="s">
        <v>3856</v>
      </c>
      <c r="I5302">
        <v>252.63560000000001</v>
      </c>
      <c r="J5302">
        <v>3</v>
      </c>
    </row>
    <row r="5303" spans="1:10" hidden="1" x14ac:dyDescent="0.3">
      <c r="A5303" t="s">
        <v>3857</v>
      </c>
      <c r="B5303" t="s">
        <v>5382</v>
      </c>
      <c r="C5303" t="s">
        <v>3868</v>
      </c>
      <c r="D5303">
        <v>2020</v>
      </c>
      <c r="E5303" t="s">
        <v>3875</v>
      </c>
      <c r="F5303" t="s">
        <v>3873</v>
      </c>
      <c r="G5303" t="s">
        <v>3866</v>
      </c>
      <c r="H5303" t="s">
        <v>3856</v>
      </c>
      <c r="I5303">
        <v>176.43440000000001</v>
      </c>
      <c r="J5303">
        <v>3</v>
      </c>
    </row>
    <row r="5304" spans="1:10" hidden="1" x14ac:dyDescent="0.3">
      <c r="A5304" t="s">
        <v>3857</v>
      </c>
      <c r="B5304" t="s">
        <v>4713</v>
      </c>
      <c r="C5304" t="s">
        <v>3864</v>
      </c>
      <c r="D5304">
        <v>2020</v>
      </c>
      <c r="E5304" t="s">
        <v>3875</v>
      </c>
      <c r="F5304" t="s">
        <v>3873</v>
      </c>
      <c r="G5304" t="s">
        <v>3866</v>
      </c>
      <c r="H5304" t="s">
        <v>3856</v>
      </c>
      <c r="I5304">
        <v>40.016399999999997</v>
      </c>
      <c r="J5304">
        <v>3</v>
      </c>
    </row>
    <row r="5305" spans="1:10" hidden="1" x14ac:dyDescent="0.3">
      <c r="A5305" t="s">
        <v>3857</v>
      </c>
      <c r="B5305" t="s">
        <v>4655</v>
      </c>
      <c r="C5305" t="s">
        <v>3853</v>
      </c>
      <c r="D5305">
        <v>2020</v>
      </c>
      <c r="E5305" t="s">
        <v>3875</v>
      </c>
      <c r="F5305" t="s">
        <v>3873</v>
      </c>
      <c r="G5305" t="s">
        <v>3866</v>
      </c>
      <c r="H5305" t="s">
        <v>3856</v>
      </c>
      <c r="I5305">
        <v>111.18859999999999</v>
      </c>
      <c r="J5305">
        <v>3</v>
      </c>
    </row>
    <row r="5306" spans="1:10" hidden="1" x14ac:dyDescent="0.3">
      <c r="A5306" t="s">
        <v>3857</v>
      </c>
      <c r="B5306" t="s">
        <v>4375</v>
      </c>
      <c r="C5306" t="s">
        <v>3859</v>
      </c>
      <c r="D5306">
        <v>2020</v>
      </c>
      <c r="E5306" t="s">
        <v>3875</v>
      </c>
      <c r="F5306" t="s">
        <v>3873</v>
      </c>
      <c r="G5306" t="s">
        <v>3866</v>
      </c>
      <c r="H5306" t="s">
        <v>3856</v>
      </c>
      <c r="I5306">
        <v>193.4162</v>
      </c>
      <c r="J5306">
        <v>3</v>
      </c>
    </row>
    <row r="5307" spans="1:10" hidden="1" x14ac:dyDescent="0.3">
      <c r="A5307" t="s">
        <v>3857</v>
      </c>
      <c r="B5307" t="s">
        <v>4987</v>
      </c>
      <c r="C5307" t="s">
        <v>3880</v>
      </c>
      <c r="D5307">
        <v>2020</v>
      </c>
      <c r="E5307" t="s">
        <v>3875</v>
      </c>
      <c r="F5307" t="s">
        <v>3873</v>
      </c>
      <c r="G5307" t="s">
        <v>17</v>
      </c>
      <c r="H5307" t="s">
        <v>3856</v>
      </c>
      <c r="I5307">
        <v>246.3776</v>
      </c>
      <c r="J5307">
        <v>3</v>
      </c>
    </row>
    <row r="5308" spans="1:10" hidden="1" x14ac:dyDescent="0.3">
      <c r="A5308" t="s">
        <v>3857</v>
      </c>
      <c r="B5308" t="s">
        <v>5010</v>
      </c>
      <c r="C5308" t="s">
        <v>3886</v>
      </c>
      <c r="D5308">
        <v>2020</v>
      </c>
      <c r="E5308" t="s">
        <v>3875</v>
      </c>
      <c r="F5308" t="s">
        <v>3873</v>
      </c>
      <c r="G5308" t="s">
        <v>17</v>
      </c>
      <c r="H5308" t="s">
        <v>3856</v>
      </c>
      <c r="I5308">
        <v>123.80459999999999</v>
      </c>
      <c r="J5308">
        <v>3</v>
      </c>
    </row>
    <row r="5309" spans="1:10" hidden="1" x14ac:dyDescent="0.3">
      <c r="A5309" t="s">
        <v>3857</v>
      </c>
      <c r="B5309" t="s">
        <v>4019</v>
      </c>
      <c r="C5309" t="s">
        <v>3871</v>
      </c>
      <c r="D5309">
        <v>2020</v>
      </c>
      <c r="E5309" t="s">
        <v>3875</v>
      </c>
      <c r="F5309" t="s">
        <v>3873</v>
      </c>
      <c r="G5309" t="s">
        <v>17</v>
      </c>
      <c r="H5309" t="s">
        <v>3856</v>
      </c>
      <c r="I5309">
        <v>58.3904</v>
      </c>
      <c r="J5309">
        <v>3</v>
      </c>
    </row>
    <row r="5310" spans="1:10" hidden="1" x14ac:dyDescent="0.3">
      <c r="A5310" t="s">
        <v>3851</v>
      </c>
      <c r="B5310" t="s">
        <v>5259</v>
      </c>
      <c r="C5310" t="s">
        <v>3932</v>
      </c>
      <c r="D5310">
        <v>2015</v>
      </c>
      <c r="E5310" t="s">
        <v>3872</v>
      </c>
      <c r="F5310" t="s">
        <v>3873</v>
      </c>
      <c r="G5310" t="s">
        <v>17</v>
      </c>
      <c r="H5310" t="s">
        <v>3856</v>
      </c>
      <c r="I5310">
        <v>187.624</v>
      </c>
      <c r="J5310">
        <v>3</v>
      </c>
    </row>
    <row r="5311" spans="1:10" hidden="1" x14ac:dyDescent="0.3">
      <c r="A5311" t="s">
        <v>3851</v>
      </c>
      <c r="B5311" t="s">
        <v>3962</v>
      </c>
      <c r="C5311" t="s">
        <v>3834</v>
      </c>
      <c r="D5311">
        <v>2015</v>
      </c>
      <c r="E5311" t="s">
        <v>3872</v>
      </c>
      <c r="F5311" t="s">
        <v>3873</v>
      </c>
      <c r="G5311" t="s">
        <v>17</v>
      </c>
      <c r="H5311" t="s">
        <v>3856</v>
      </c>
      <c r="I5311">
        <v>196.77940000000001</v>
      </c>
      <c r="J5311">
        <v>3</v>
      </c>
    </row>
    <row r="5312" spans="1:10" hidden="1" x14ac:dyDescent="0.3">
      <c r="A5312" t="s">
        <v>3851</v>
      </c>
      <c r="B5312" t="s">
        <v>4279</v>
      </c>
      <c r="C5312" t="s">
        <v>3864</v>
      </c>
      <c r="D5312">
        <v>2015</v>
      </c>
      <c r="E5312" t="s">
        <v>3872</v>
      </c>
      <c r="F5312" t="s">
        <v>3873</v>
      </c>
      <c r="G5312" t="s">
        <v>17</v>
      </c>
      <c r="H5312" t="s">
        <v>3856</v>
      </c>
      <c r="I5312">
        <v>191.38460000000001</v>
      </c>
      <c r="J5312">
        <v>3</v>
      </c>
    </row>
    <row r="5313" spans="1:10" hidden="1" x14ac:dyDescent="0.3">
      <c r="A5313" t="s">
        <v>3851</v>
      </c>
      <c r="B5313" t="s">
        <v>4570</v>
      </c>
      <c r="C5313" t="s">
        <v>3853</v>
      </c>
      <c r="D5313">
        <v>2015</v>
      </c>
      <c r="E5313" t="s">
        <v>3872</v>
      </c>
      <c r="F5313" t="s">
        <v>3873</v>
      </c>
      <c r="G5313" t="s">
        <v>17</v>
      </c>
      <c r="H5313" t="s">
        <v>3856</v>
      </c>
      <c r="I5313">
        <v>255.333</v>
      </c>
      <c r="J5313">
        <v>3</v>
      </c>
    </row>
    <row r="5314" spans="1:10" hidden="1" x14ac:dyDescent="0.3">
      <c r="A5314" t="s">
        <v>3851</v>
      </c>
      <c r="B5314" t="s">
        <v>5146</v>
      </c>
      <c r="C5314" t="s">
        <v>3853</v>
      </c>
      <c r="D5314">
        <v>2015</v>
      </c>
      <c r="E5314" t="s">
        <v>3872</v>
      </c>
      <c r="F5314" t="s">
        <v>3873</v>
      </c>
      <c r="G5314" t="s">
        <v>17</v>
      </c>
      <c r="H5314" t="s">
        <v>3856</v>
      </c>
      <c r="I5314">
        <v>129.49680000000001</v>
      </c>
      <c r="J5314">
        <v>3</v>
      </c>
    </row>
    <row r="5315" spans="1:10" hidden="1" x14ac:dyDescent="0.3">
      <c r="A5315" t="s">
        <v>3851</v>
      </c>
      <c r="B5315" t="s">
        <v>4793</v>
      </c>
      <c r="C5315" t="s">
        <v>3853</v>
      </c>
      <c r="D5315">
        <v>2015</v>
      </c>
      <c r="E5315" t="s">
        <v>3872</v>
      </c>
      <c r="F5315" t="s">
        <v>3873</v>
      </c>
      <c r="G5315" t="s">
        <v>17</v>
      </c>
      <c r="H5315" t="s">
        <v>3856</v>
      </c>
      <c r="I5315">
        <v>145.4102</v>
      </c>
      <c r="J5315">
        <v>3</v>
      </c>
    </row>
    <row r="5316" spans="1:10" hidden="1" x14ac:dyDescent="0.3">
      <c r="A5316" t="s">
        <v>3851</v>
      </c>
      <c r="B5316" t="s">
        <v>4847</v>
      </c>
      <c r="C5316" t="s">
        <v>3853</v>
      </c>
      <c r="D5316">
        <v>2015</v>
      </c>
      <c r="E5316" t="s">
        <v>3872</v>
      </c>
      <c r="F5316" t="s">
        <v>3873</v>
      </c>
      <c r="G5316" t="s">
        <v>17</v>
      </c>
      <c r="H5316" t="s">
        <v>3856</v>
      </c>
      <c r="I5316">
        <v>168.6448</v>
      </c>
      <c r="J5316">
        <v>3</v>
      </c>
    </row>
    <row r="5317" spans="1:10" hidden="1" x14ac:dyDescent="0.3">
      <c r="A5317" t="s">
        <v>3851</v>
      </c>
      <c r="B5317" t="s">
        <v>4675</v>
      </c>
      <c r="C5317" t="s">
        <v>3886</v>
      </c>
      <c r="D5317">
        <v>2015</v>
      </c>
      <c r="E5317" t="s">
        <v>3872</v>
      </c>
      <c r="F5317" t="s">
        <v>3873</v>
      </c>
      <c r="G5317" t="s">
        <v>17</v>
      </c>
      <c r="H5317" t="s">
        <v>3856</v>
      </c>
      <c r="I5317">
        <v>62.916800000000002</v>
      </c>
      <c r="J5317">
        <v>3</v>
      </c>
    </row>
    <row r="5318" spans="1:10" hidden="1" x14ac:dyDescent="0.3">
      <c r="A5318" t="s">
        <v>3851</v>
      </c>
      <c r="B5318" t="s">
        <v>5109</v>
      </c>
      <c r="C5318" t="s">
        <v>3886</v>
      </c>
      <c r="D5318">
        <v>2015</v>
      </c>
      <c r="E5318" t="s">
        <v>3872</v>
      </c>
      <c r="F5318" t="s">
        <v>3873</v>
      </c>
      <c r="G5318" t="s">
        <v>17</v>
      </c>
      <c r="H5318" t="s">
        <v>3856</v>
      </c>
      <c r="I5318">
        <v>161.05779999999999</v>
      </c>
      <c r="J5318">
        <v>3</v>
      </c>
    </row>
    <row r="5319" spans="1:10" hidden="1" x14ac:dyDescent="0.3">
      <c r="A5319" t="s">
        <v>3851</v>
      </c>
      <c r="B5319" t="s">
        <v>5348</v>
      </c>
      <c r="C5319" t="s">
        <v>3868</v>
      </c>
      <c r="D5319">
        <v>2020</v>
      </c>
      <c r="E5319" t="s">
        <v>3875</v>
      </c>
      <c r="F5319" t="s">
        <v>3873</v>
      </c>
      <c r="G5319" t="s">
        <v>17</v>
      </c>
      <c r="H5319" t="s">
        <v>3856</v>
      </c>
      <c r="I5319">
        <v>234.33</v>
      </c>
      <c r="J5319">
        <v>3</v>
      </c>
    </row>
    <row r="5320" spans="1:10" hidden="1" x14ac:dyDescent="0.3">
      <c r="A5320" t="s">
        <v>3851</v>
      </c>
      <c r="B5320" t="s">
        <v>4736</v>
      </c>
      <c r="C5320" t="s">
        <v>3868</v>
      </c>
      <c r="D5320">
        <v>2020</v>
      </c>
      <c r="E5320" t="s">
        <v>3875</v>
      </c>
      <c r="F5320" t="s">
        <v>3873</v>
      </c>
      <c r="G5320" t="s">
        <v>17</v>
      </c>
      <c r="H5320" t="s">
        <v>3856</v>
      </c>
      <c r="I5320">
        <v>88.619799999999998</v>
      </c>
      <c r="J5320">
        <v>3</v>
      </c>
    </row>
    <row r="5321" spans="1:10" hidden="1" x14ac:dyDescent="0.3">
      <c r="A5321" t="s">
        <v>3851</v>
      </c>
      <c r="B5321" t="s">
        <v>4976</v>
      </c>
      <c r="C5321" t="s">
        <v>3834</v>
      </c>
      <c r="D5321">
        <v>2020</v>
      </c>
      <c r="E5321" t="s">
        <v>3875</v>
      </c>
      <c r="F5321" t="s">
        <v>3873</v>
      </c>
      <c r="G5321" t="s">
        <v>17</v>
      </c>
      <c r="H5321" t="s">
        <v>3856</v>
      </c>
      <c r="I5321">
        <v>255.53559999999999</v>
      </c>
      <c r="J5321">
        <v>3</v>
      </c>
    </row>
    <row r="5322" spans="1:10" hidden="1" x14ac:dyDescent="0.3">
      <c r="A5322" t="s">
        <v>3851</v>
      </c>
      <c r="B5322" t="s">
        <v>4844</v>
      </c>
      <c r="C5322" t="s">
        <v>3864</v>
      </c>
      <c r="D5322">
        <v>2020</v>
      </c>
      <c r="E5322" t="s">
        <v>3875</v>
      </c>
      <c r="F5322" t="s">
        <v>3873</v>
      </c>
      <c r="G5322" t="s">
        <v>17</v>
      </c>
      <c r="H5322" t="s">
        <v>3856</v>
      </c>
      <c r="I5322">
        <v>112.0228</v>
      </c>
      <c r="J5322">
        <v>3</v>
      </c>
    </row>
    <row r="5323" spans="1:10" x14ac:dyDescent="0.3">
      <c r="A5323" t="s">
        <v>3851</v>
      </c>
      <c r="B5323" t="s">
        <v>4201</v>
      </c>
      <c r="C5323" t="s">
        <v>3853</v>
      </c>
      <c r="D5323">
        <v>2020</v>
      </c>
      <c r="E5323" t="s">
        <v>3875</v>
      </c>
      <c r="F5323" t="s">
        <v>3873</v>
      </c>
      <c r="G5323" t="s">
        <v>36</v>
      </c>
      <c r="H5323" t="s">
        <v>3856</v>
      </c>
      <c r="I5323">
        <v>226.6036</v>
      </c>
      <c r="J5323">
        <v>3</v>
      </c>
    </row>
    <row r="5324" spans="1:10" x14ac:dyDescent="0.3">
      <c r="A5324" t="s">
        <v>3851</v>
      </c>
      <c r="B5324" t="s">
        <v>4341</v>
      </c>
      <c r="C5324" t="s">
        <v>3886</v>
      </c>
      <c r="D5324">
        <v>2020</v>
      </c>
      <c r="E5324" t="s">
        <v>3875</v>
      </c>
      <c r="F5324" t="s">
        <v>3873</v>
      </c>
      <c r="G5324" t="s">
        <v>36</v>
      </c>
      <c r="H5324" t="s">
        <v>3856</v>
      </c>
      <c r="I5324">
        <v>120.8098</v>
      </c>
      <c r="J5324">
        <v>3</v>
      </c>
    </row>
    <row r="5325" spans="1:10" x14ac:dyDescent="0.3">
      <c r="A5325" t="s">
        <v>3851</v>
      </c>
      <c r="B5325" t="s">
        <v>5338</v>
      </c>
      <c r="C5325" t="s">
        <v>3871</v>
      </c>
      <c r="D5325">
        <v>2020</v>
      </c>
      <c r="E5325" t="s">
        <v>3875</v>
      </c>
      <c r="F5325" t="s">
        <v>3873</v>
      </c>
      <c r="G5325" t="s">
        <v>36</v>
      </c>
      <c r="H5325" t="s">
        <v>3856</v>
      </c>
      <c r="I5325">
        <v>37.482199999999999</v>
      </c>
      <c r="J5325">
        <v>3</v>
      </c>
    </row>
    <row r="5326" spans="1:10" hidden="1" x14ac:dyDescent="0.3">
      <c r="A5326" t="s">
        <v>3857</v>
      </c>
      <c r="B5326" t="s">
        <v>4378</v>
      </c>
      <c r="C5326" t="s">
        <v>3871</v>
      </c>
      <c r="D5326">
        <v>2017</v>
      </c>
      <c r="E5326" t="s">
        <v>3888</v>
      </c>
      <c r="F5326" t="s">
        <v>3873</v>
      </c>
      <c r="G5326" t="s">
        <v>3866</v>
      </c>
      <c r="H5326" t="s">
        <v>3856</v>
      </c>
      <c r="I5326">
        <v>146.9102</v>
      </c>
      <c r="J5326">
        <v>3</v>
      </c>
    </row>
    <row r="5327" spans="1:10" hidden="1" x14ac:dyDescent="0.3">
      <c r="A5327" t="s">
        <v>3857</v>
      </c>
      <c r="B5327" t="s">
        <v>4743</v>
      </c>
      <c r="C5327" t="s">
        <v>3932</v>
      </c>
      <c r="D5327">
        <v>2017</v>
      </c>
      <c r="E5327" t="s">
        <v>3888</v>
      </c>
      <c r="F5327" t="s">
        <v>3873</v>
      </c>
      <c r="G5327" t="s">
        <v>3866</v>
      </c>
      <c r="H5327" t="s">
        <v>3856</v>
      </c>
      <c r="I5327">
        <v>152.3708</v>
      </c>
      <c r="J5327">
        <v>3</v>
      </c>
    </row>
    <row r="5328" spans="1:10" hidden="1" x14ac:dyDescent="0.3">
      <c r="A5328" t="s">
        <v>3857</v>
      </c>
      <c r="B5328" t="s">
        <v>4470</v>
      </c>
      <c r="C5328" t="s">
        <v>3895</v>
      </c>
      <c r="D5328">
        <v>2017</v>
      </c>
      <c r="E5328" t="s">
        <v>3888</v>
      </c>
      <c r="F5328" t="s">
        <v>3873</v>
      </c>
      <c r="G5328" t="s">
        <v>3866</v>
      </c>
      <c r="H5328" t="s">
        <v>3856</v>
      </c>
      <c r="I5328">
        <v>126.49939999999999</v>
      </c>
      <c r="J5328">
        <v>3</v>
      </c>
    </row>
    <row r="5329" spans="1:10" hidden="1" x14ac:dyDescent="0.3">
      <c r="A5329" t="s">
        <v>3857</v>
      </c>
      <c r="B5329" t="s">
        <v>4439</v>
      </c>
      <c r="C5329" t="s">
        <v>3895</v>
      </c>
      <c r="D5329">
        <v>2017</v>
      </c>
      <c r="E5329" t="s">
        <v>3888</v>
      </c>
      <c r="F5329" t="s">
        <v>3873</v>
      </c>
      <c r="G5329" t="s">
        <v>3866</v>
      </c>
      <c r="H5329" t="s">
        <v>3856</v>
      </c>
      <c r="I5329">
        <v>156.13140000000001</v>
      </c>
      <c r="J5329">
        <v>3</v>
      </c>
    </row>
    <row r="5330" spans="1:10" hidden="1" x14ac:dyDescent="0.3">
      <c r="A5330" t="s">
        <v>3857</v>
      </c>
      <c r="B5330" t="s">
        <v>3935</v>
      </c>
      <c r="C5330" t="s">
        <v>3834</v>
      </c>
      <c r="D5330">
        <v>2017</v>
      </c>
      <c r="E5330" t="s">
        <v>3888</v>
      </c>
      <c r="F5330" t="s">
        <v>3873</v>
      </c>
      <c r="G5330" t="s">
        <v>3866</v>
      </c>
      <c r="H5330" t="s">
        <v>3856</v>
      </c>
      <c r="I5330">
        <v>152.334</v>
      </c>
      <c r="J5330">
        <v>3</v>
      </c>
    </row>
    <row r="5331" spans="1:10" hidden="1" x14ac:dyDescent="0.3">
      <c r="A5331" t="s">
        <v>3857</v>
      </c>
      <c r="B5331" t="s">
        <v>5212</v>
      </c>
      <c r="C5331" t="s">
        <v>3834</v>
      </c>
      <c r="D5331">
        <v>2017</v>
      </c>
      <c r="E5331" t="s">
        <v>3888</v>
      </c>
      <c r="F5331" t="s">
        <v>3873</v>
      </c>
      <c r="G5331" t="s">
        <v>3866</v>
      </c>
      <c r="H5331" t="s">
        <v>3856</v>
      </c>
      <c r="I5331">
        <v>89.485600000000005</v>
      </c>
      <c r="J5331">
        <v>3</v>
      </c>
    </row>
    <row r="5332" spans="1:10" hidden="1" x14ac:dyDescent="0.3">
      <c r="A5332" t="s">
        <v>3857</v>
      </c>
      <c r="B5332" t="s">
        <v>5123</v>
      </c>
      <c r="C5332" t="s">
        <v>3853</v>
      </c>
      <c r="D5332">
        <v>2017</v>
      </c>
      <c r="E5332" t="s">
        <v>3888</v>
      </c>
      <c r="F5332" t="s">
        <v>3873</v>
      </c>
      <c r="G5332" t="s">
        <v>3866</v>
      </c>
      <c r="H5332" t="s">
        <v>3856</v>
      </c>
      <c r="I5332">
        <v>39.313800000000001</v>
      </c>
      <c r="J5332">
        <v>3</v>
      </c>
    </row>
    <row r="5333" spans="1:10" hidden="1" x14ac:dyDescent="0.3">
      <c r="A5333" t="s">
        <v>3857</v>
      </c>
      <c r="B5333" t="s">
        <v>4070</v>
      </c>
      <c r="C5333" t="s">
        <v>3853</v>
      </c>
      <c r="D5333">
        <v>2017</v>
      </c>
      <c r="E5333" t="s">
        <v>3888</v>
      </c>
      <c r="F5333" t="s">
        <v>3873</v>
      </c>
      <c r="G5333" t="s">
        <v>3866</v>
      </c>
      <c r="H5333" t="s">
        <v>3856</v>
      </c>
      <c r="I5333">
        <v>49.932400000000001</v>
      </c>
      <c r="J5333">
        <v>3</v>
      </c>
    </row>
    <row r="5334" spans="1:10" hidden="1" x14ac:dyDescent="0.3">
      <c r="A5334" t="s">
        <v>3857</v>
      </c>
      <c r="B5334" t="s">
        <v>4162</v>
      </c>
      <c r="C5334" t="s">
        <v>3899</v>
      </c>
      <c r="D5334">
        <v>2017</v>
      </c>
      <c r="E5334" t="s">
        <v>3888</v>
      </c>
      <c r="F5334" t="s">
        <v>3873</v>
      </c>
      <c r="G5334" t="s">
        <v>3866</v>
      </c>
      <c r="H5334" t="s">
        <v>3856</v>
      </c>
      <c r="I5334">
        <v>34.953200000000002</v>
      </c>
      <c r="J5334">
        <v>3</v>
      </c>
    </row>
    <row r="5335" spans="1:10" hidden="1" x14ac:dyDescent="0.3">
      <c r="A5335" t="s">
        <v>3857</v>
      </c>
      <c r="B5335" t="s">
        <v>5229</v>
      </c>
      <c r="C5335" t="s">
        <v>3880</v>
      </c>
      <c r="D5335">
        <v>2017</v>
      </c>
      <c r="E5335" t="s">
        <v>3888</v>
      </c>
      <c r="F5335" t="s">
        <v>3873</v>
      </c>
      <c r="G5335" t="s">
        <v>3866</v>
      </c>
      <c r="H5335" t="s">
        <v>3856</v>
      </c>
      <c r="I5335">
        <v>99.601600000000005</v>
      </c>
      <c r="J5335">
        <v>3</v>
      </c>
    </row>
    <row r="5336" spans="1:10" hidden="1" x14ac:dyDescent="0.3">
      <c r="A5336" t="s">
        <v>3857</v>
      </c>
      <c r="B5336" t="s">
        <v>4167</v>
      </c>
      <c r="C5336" t="s">
        <v>3886</v>
      </c>
      <c r="D5336">
        <v>2017</v>
      </c>
      <c r="E5336" t="s">
        <v>3888</v>
      </c>
      <c r="F5336" t="s">
        <v>3873</v>
      </c>
      <c r="G5336" t="s">
        <v>3866</v>
      </c>
      <c r="H5336" t="s">
        <v>3856</v>
      </c>
      <c r="I5336">
        <v>123.7704</v>
      </c>
      <c r="J5336">
        <v>3</v>
      </c>
    </row>
    <row r="5337" spans="1:10" hidden="1" x14ac:dyDescent="0.3">
      <c r="A5337" t="s">
        <v>3857</v>
      </c>
      <c r="B5337" t="s">
        <v>4057</v>
      </c>
      <c r="C5337" t="s">
        <v>3886</v>
      </c>
      <c r="D5337">
        <v>2017</v>
      </c>
      <c r="E5337" t="s">
        <v>3888</v>
      </c>
      <c r="F5337" t="s">
        <v>3873</v>
      </c>
      <c r="G5337" t="s">
        <v>3866</v>
      </c>
      <c r="H5337" t="s">
        <v>3856</v>
      </c>
      <c r="I5337">
        <v>141.14959999999999</v>
      </c>
      <c r="J5337">
        <v>3</v>
      </c>
    </row>
    <row r="5338" spans="1:10" hidden="1" x14ac:dyDescent="0.3">
      <c r="A5338" t="s">
        <v>3857</v>
      </c>
      <c r="B5338" t="s">
        <v>5346</v>
      </c>
      <c r="C5338" t="s">
        <v>3886</v>
      </c>
      <c r="D5338">
        <v>2017</v>
      </c>
      <c r="E5338" t="s">
        <v>3888</v>
      </c>
      <c r="F5338" t="s">
        <v>3873</v>
      </c>
      <c r="G5338" t="s">
        <v>3866</v>
      </c>
      <c r="H5338" t="s">
        <v>3856</v>
      </c>
      <c r="I5338">
        <v>259.69619999999998</v>
      </c>
      <c r="J5338">
        <v>3</v>
      </c>
    </row>
    <row r="5339" spans="1:10" hidden="1" x14ac:dyDescent="0.3">
      <c r="A5339" t="s">
        <v>3857</v>
      </c>
      <c r="B5339" t="s">
        <v>5312</v>
      </c>
      <c r="C5339" t="s">
        <v>3871</v>
      </c>
      <c r="D5339">
        <v>2017</v>
      </c>
      <c r="E5339" t="s">
        <v>3888</v>
      </c>
      <c r="F5339" t="s">
        <v>3873</v>
      </c>
      <c r="G5339" t="s">
        <v>3866</v>
      </c>
      <c r="H5339" t="s">
        <v>3856</v>
      </c>
      <c r="I5339">
        <v>95.375200000000007</v>
      </c>
      <c r="J5339">
        <v>3</v>
      </c>
    </row>
    <row r="5340" spans="1:10" hidden="1" x14ac:dyDescent="0.3">
      <c r="A5340" t="s">
        <v>3851</v>
      </c>
      <c r="B5340" t="s">
        <v>4231</v>
      </c>
      <c r="C5340" t="s">
        <v>3868</v>
      </c>
      <c r="D5340">
        <v>2017</v>
      </c>
      <c r="E5340" t="s">
        <v>3888</v>
      </c>
      <c r="F5340" t="s">
        <v>3873</v>
      </c>
      <c r="G5340" t="s">
        <v>3866</v>
      </c>
      <c r="H5340" t="s">
        <v>3856</v>
      </c>
      <c r="I5340">
        <v>61.921999999999997</v>
      </c>
      <c r="J5340">
        <v>3</v>
      </c>
    </row>
    <row r="5341" spans="1:10" hidden="1" x14ac:dyDescent="0.3">
      <c r="A5341" t="s">
        <v>3851</v>
      </c>
      <c r="B5341" t="s">
        <v>5424</v>
      </c>
      <c r="C5341" t="s">
        <v>3834</v>
      </c>
      <c r="D5341">
        <v>2017</v>
      </c>
      <c r="E5341" t="s">
        <v>3888</v>
      </c>
      <c r="F5341" t="s">
        <v>3873</v>
      </c>
      <c r="G5341" t="s">
        <v>3866</v>
      </c>
      <c r="H5341" t="s">
        <v>3856</v>
      </c>
      <c r="I5341">
        <v>218.44820000000001</v>
      </c>
      <c r="J5341">
        <v>3</v>
      </c>
    </row>
    <row r="5342" spans="1:10" hidden="1" x14ac:dyDescent="0.3">
      <c r="A5342" t="s">
        <v>3851</v>
      </c>
      <c r="B5342" t="s">
        <v>4106</v>
      </c>
      <c r="C5342" t="s">
        <v>3864</v>
      </c>
      <c r="D5342">
        <v>2017</v>
      </c>
      <c r="E5342" t="s">
        <v>3888</v>
      </c>
      <c r="F5342" t="s">
        <v>3873</v>
      </c>
      <c r="G5342" t="s">
        <v>3866</v>
      </c>
      <c r="H5342" t="s">
        <v>3856</v>
      </c>
      <c r="I5342">
        <v>139.0838</v>
      </c>
      <c r="J5342">
        <v>3</v>
      </c>
    </row>
    <row r="5343" spans="1:10" hidden="1" x14ac:dyDescent="0.3">
      <c r="A5343" t="s">
        <v>3851</v>
      </c>
      <c r="B5343" t="s">
        <v>5324</v>
      </c>
      <c r="C5343" t="s">
        <v>3864</v>
      </c>
      <c r="D5343">
        <v>2017</v>
      </c>
      <c r="E5343" t="s">
        <v>3888</v>
      </c>
      <c r="F5343" t="s">
        <v>3873</v>
      </c>
      <c r="G5343" t="s">
        <v>3866</v>
      </c>
      <c r="H5343" t="s">
        <v>3856</v>
      </c>
      <c r="I5343">
        <v>147.376</v>
      </c>
      <c r="J5343">
        <v>3</v>
      </c>
    </row>
    <row r="5344" spans="1:10" hidden="1" x14ac:dyDescent="0.3">
      <c r="A5344" t="s">
        <v>3851</v>
      </c>
      <c r="B5344" t="s">
        <v>5207</v>
      </c>
      <c r="C5344" t="s">
        <v>3864</v>
      </c>
      <c r="D5344">
        <v>2017</v>
      </c>
      <c r="E5344" t="s">
        <v>3888</v>
      </c>
      <c r="F5344" t="s">
        <v>3873</v>
      </c>
      <c r="G5344" t="s">
        <v>3866</v>
      </c>
      <c r="H5344" t="s">
        <v>3856</v>
      </c>
      <c r="I5344">
        <v>115.1176</v>
      </c>
      <c r="J5344">
        <v>3</v>
      </c>
    </row>
    <row r="5345" spans="1:10" hidden="1" x14ac:dyDescent="0.3">
      <c r="A5345" t="s">
        <v>3851</v>
      </c>
      <c r="B5345" t="s">
        <v>4760</v>
      </c>
      <c r="C5345" t="s">
        <v>3853</v>
      </c>
      <c r="D5345">
        <v>2017</v>
      </c>
      <c r="E5345" t="s">
        <v>3888</v>
      </c>
      <c r="F5345" t="s">
        <v>3873</v>
      </c>
      <c r="G5345" t="s">
        <v>3866</v>
      </c>
      <c r="H5345" t="s">
        <v>3856</v>
      </c>
      <c r="I5345">
        <v>240.4512</v>
      </c>
      <c r="J5345">
        <v>3</v>
      </c>
    </row>
    <row r="5346" spans="1:10" hidden="1" x14ac:dyDescent="0.3">
      <c r="A5346" t="s">
        <v>3851</v>
      </c>
      <c r="B5346" t="s">
        <v>4109</v>
      </c>
      <c r="C5346" t="s">
        <v>3853</v>
      </c>
      <c r="D5346">
        <v>2017</v>
      </c>
      <c r="E5346" t="s">
        <v>3888</v>
      </c>
      <c r="F5346" t="s">
        <v>3873</v>
      </c>
      <c r="G5346" t="s">
        <v>3866</v>
      </c>
      <c r="H5346" t="s">
        <v>3856</v>
      </c>
      <c r="I5346">
        <v>63.419400000000003</v>
      </c>
      <c r="J5346">
        <v>3</v>
      </c>
    </row>
    <row r="5347" spans="1:10" hidden="1" x14ac:dyDescent="0.3">
      <c r="A5347" t="s">
        <v>3851</v>
      </c>
      <c r="B5347" t="s">
        <v>5083</v>
      </c>
      <c r="C5347" t="s">
        <v>3853</v>
      </c>
      <c r="D5347">
        <v>2017</v>
      </c>
      <c r="E5347" t="s">
        <v>3888</v>
      </c>
      <c r="F5347" t="s">
        <v>3873</v>
      </c>
      <c r="G5347" t="s">
        <v>3866</v>
      </c>
      <c r="H5347" t="s">
        <v>3856</v>
      </c>
      <c r="I5347">
        <v>120.3098</v>
      </c>
      <c r="J5347">
        <v>3</v>
      </c>
    </row>
    <row r="5348" spans="1:10" hidden="1" x14ac:dyDescent="0.3">
      <c r="A5348" t="s">
        <v>3851</v>
      </c>
      <c r="B5348" t="s">
        <v>5268</v>
      </c>
      <c r="C5348" t="s">
        <v>3996</v>
      </c>
      <c r="D5348">
        <v>2017</v>
      </c>
      <c r="E5348" t="s">
        <v>3888</v>
      </c>
      <c r="F5348" t="s">
        <v>3873</v>
      </c>
      <c r="G5348" t="s">
        <v>3866</v>
      </c>
      <c r="H5348" t="s">
        <v>3856</v>
      </c>
      <c r="I5348">
        <v>187.78980000000001</v>
      </c>
      <c r="J5348">
        <v>3</v>
      </c>
    </row>
    <row r="5349" spans="1:10" hidden="1" x14ac:dyDescent="0.3">
      <c r="A5349" t="s">
        <v>3857</v>
      </c>
      <c r="B5349" t="s">
        <v>4653</v>
      </c>
      <c r="C5349" t="s">
        <v>3932</v>
      </c>
      <c r="D5349">
        <v>2017</v>
      </c>
      <c r="E5349" t="s">
        <v>3888</v>
      </c>
      <c r="F5349" t="s">
        <v>3873</v>
      </c>
      <c r="G5349" t="s">
        <v>3866</v>
      </c>
      <c r="H5349" t="s">
        <v>3856</v>
      </c>
      <c r="I5349">
        <v>93.046199999999999</v>
      </c>
      <c r="J5349">
        <v>3</v>
      </c>
    </row>
    <row r="5350" spans="1:10" hidden="1" x14ac:dyDescent="0.3">
      <c r="A5350" t="s">
        <v>3851</v>
      </c>
      <c r="B5350" t="s">
        <v>4390</v>
      </c>
      <c r="C5350" t="s">
        <v>3853</v>
      </c>
      <c r="D5350">
        <v>2017</v>
      </c>
      <c r="E5350" t="s">
        <v>3888</v>
      </c>
      <c r="F5350" t="s">
        <v>3873</v>
      </c>
      <c r="G5350" t="s">
        <v>3866</v>
      </c>
      <c r="H5350" t="s">
        <v>3856</v>
      </c>
      <c r="I5350">
        <v>147.64179999999999</v>
      </c>
      <c r="J5350">
        <v>3</v>
      </c>
    </row>
    <row r="5351" spans="1:10" x14ac:dyDescent="0.3">
      <c r="A5351" t="s">
        <v>3857</v>
      </c>
      <c r="B5351" t="s">
        <v>4275</v>
      </c>
      <c r="C5351" t="s">
        <v>3859</v>
      </c>
      <c r="D5351">
        <v>2011</v>
      </c>
      <c r="E5351" t="s">
        <v>3877</v>
      </c>
      <c r="F5351" t="s">
        <v>3861</v>
      </c>
      <c r="G5351" t="s">
        <v>36</v>
      </c>
      <c r="H5351" t="s">
        <v>3878</v>
      </c>
      <c r="I5351">
        <v>177.40280000000001</v>
      </c>
      <c r="J5351">
        <v>3</v>
      </c>
    </row>
    <row r="5352" spans="1:10" x14ac:dyDescent="0.3">
      <c r="A5352" t="s">
        <v>3857</v>
      </c>
      <c r="B5352" t="s">
        <v>4541</v>
      </c>
      <c r="C5352" t="s">
        <v>3895</v>
      </c>
      <c r="D5352">
        <v>2011</v>
      </c>
      <c r="E5352" t="s">
        <v>3877</v>
      </c>
      <c r="F5352" t="s">
        <v>3861</v>
      </c>
      <c r="G5352" t="s">
        <v>36</v>
      </c>
      <c r="H5352" t="s">
        <v>3878</v>
      </c>
      <c r="I5352">
        <v>98.17</v>
      </c>
      <c r="J5352">
        <v>3</v>
      </c>
    </row>
    <row r="5353" spans="1:10" hidden="1" x14ac:dyDescent="0.3">
      <c r="A5353" t="s">
        <v>3857</v>
      </c>
      <c r="B5353" t="s">
        <v>4229</v>
      </c>
      <c r="C5353" t="s">
        <v>3871</v>
      </c>
      <c r="D5353">
        <v>2011</v>
      </c>
      <c r="E5353" t="s">
        <v>3877</v>
      </c>
      <c r="F5353" t="s">
        <v>3861</v>
      </c>
      <c r="G5353" t="s">
        <v>17</v>
      </c>
      <c r="H5353" t="s">
        <v>3878</v>
      </c>
      <c r="I5353">
        <v>172.1422</v>
      </c>
      <c r="J5353">
        <v>3</v>
      </c>
    </row>
    <row r="5354" spans="1:10" hidden="1" x14ac:dyDescent="0.3">
      <c r="A5354" t="s">
        <v>3851</v>
      </c>
      <c r="B5354" t="s">
        <v>5107</v>
      </c>
      <c r="C5354" t="s">
        <v>3864</v>
      </c>
      <c r="D5354">
        <v>2011</v>
      </c>
      <c r="E5354" t="s">
        <v>3877</v>
      </c>
      <c r="F5354" t="s">
        <v>3861</v>
      </c>
      <c r="G5354" t="s">
        <v>17</v>
      </c>
      <c r="H5354" t="s">
        <v>3878</v>
      </c>
      <c r="I5354">
        <v>146.21019999999999</v>
      </c>
      <c r="J5354">
        <v>3</v>
      </c>
    </row>
    <row r="5355" spans="1:10" hidden="1" x14ac:dyDescent="0.3">
      <c r="A5355" t="s">
        <v>3857</v>
      </c>
      <c r="B5355" t="s">
        <v>5024</v>
      </c>
      <c r="C5355" t="s">
        <v>3932</v>
      </c>
      <c r="D5355">
        <v>2014</v>
      </c>
      <c r="E5355" t="s">
        <v>3869</v>
      </c>
      <c r="F5355" t="s">
        <v>3861</v>
      </c>
      <c r="G5355" t="s">
        <v>17</v>
      </c>
      <c r="H5355" t="s">
        <v>3856</v>
      </c>
      <c r="I5355">
        <v>245.4118</v>
      </c>
      <c r="J5355">
        <v>3</v>
      </c>
    </row>
    <row r="5356" spans="1:10" hidden="1" x14ac:dyDescent="0.3">
      <c r="A5356" t="s">
        <v>3857</v>
      </c>
      <c r="B5356" t="s">
        <v>4001</v>
      </c>
      <c r="C5356" t="s">
        <v>3868</v>
      </c>
      <c r="D5356">
        <v>2014</v>
      </c>
      <c r="E5356" t="s">
        <v>3869</v>
      </c>
      <c r="F5356" t="s">
        <v>3861</v>
      </c>
      <c r="G5356" t="s">
        <v>17</v>
      </c>
      <c r="H5356" t="s">
        <v>3856</v>
      </c>
      <c r="I5356">
        <v>107.02800000000001</v>
      </c>
      <c r="J5356">
        <v>3</v>
      </c>
    </row>
    <row r="5357" spans="1:10" hidden="1" x14ac:dyDescent="0.3">
      <c r="A5357" t="s">
        <v>3857</v>
      </c>
      <c r="B5357" t="s">
        <v>5293</v>
      </c>
      <c r="C5357" t="s">
        <v>3834</v>
      </c>
      <c r="D5357">
        <v>2014</v>
      </c>
      <c r="E5357" t="s">
        <v>3869</v>
      </c>
      <c r="F5357" t="s">
        <v>3861</v>
      </c>
      <c r="G5357" t="s">
        <v>17</v>
      </c>
      <c r="H5357" t="s">
        <v>3856</v>
      </c>
      <c r="I5357">
        <v>241.25380000000001</v>
      </c>
      <c r="J5357">
        <v>3</v>
      </c>
    </row>
    <row r="5358" spans="1:10" hidden="1" x14ac:dyDescent="0.3">
      <c r="A5358" t="s">
        <v>3857</v>
      </c>
      <c r="B5358" t="s">
        <v>5021</v>
      </c>
      <c r="C5358" t="s">
        <v>3853</v>
      </c>
      <c r="D5358">
        <v>2014</v>
      </c>
      <c r="E5358" t="s">
        <v>3869</v>
      </c>
      <c r="F5358" t="s">
        <v>3861</v>
      </c>
      <c r="G5358" t="s">
        <v>17</v>
      </c>
      <c r="H5358" t="s">
        <v>3856</v>
      </c>
      <c r="I5358">
        <v>245.4144</v>
      </c>
      <c r="J5358">
        <v>3</v>
      </c>
    </row>
    <row r="5359" spans="1:10" hidden="1" x14ac:dyDescent="0.3">
      <c r="A5359" t="s">
        <v>3857</v>
      </c>
      <c r="B5359" t="s">
        <v>5231</v>
      </c>
      <c r="C5359" t="s">
        <v>3880</v>
      </c>
      <c r="D5359">
        <v>2014</v>
      </c>
      <c r="E5359" t="s">
        <v>3869</v>
      </c>
      <c r="F5359" t="s">
        <v>3861</v>
      </c>
      <c r="G5359" t="s">
        <v>17</v>
      </c>
      <c r="H5359" t="s">
        <v>3856</v>
      </c>
      <c r="I5359">
        <v>150.20240000000001</v>
      </c>
      <c r="J5359">
        <v>3</v>
      </c>
    </row>
    <row r="5360" spans="1:10" hidden="1" x14ac:dyDescent="0.3">
      <c r="A5360" t="s">
        <v>3857</v>
      </c>
      <c r="B5360" t="s">
        <v>5425</v>
      </c>
      <c r="C5360" t="s">
        <v>3880</v>
      </c>
      <c r="D5360">
        <v>2014</v>
      </c>
      <c r="E5360" t="s">
        <v>3869</v>
      </c>
      <c r="F5360" t="s">
        <v>3861</v>
      </c>
      <c r="G5360" t="s">
        <v>17</v>
      </c>
      <c r="H5360" t="s">
        <v>3856</v>
      </c>
      <c r="I5360">
        <v>129.83359999999999</v>
      </c>
      <c r="J5360">
        <v>3</v>
      </c>
    </row>
    <row r="5361" spans="1:10" hidden="1" x14ac:dyDescent="0.3">
      <c r="A5361" t="s">
        <v>3857</v>
      </c>
      <c r="B5361" t="s">
        <v>4687</v>
      </c>
      <c r="C5361" t="s">
        <v>3880</v>
      </c>
      <c r="D5361">
        <v>2014</v>
      </c>
      <c r="E5361" t="s">
        <v>3869</v>
      </c>
      <c r="F5361" t="s">
        <v>3861</v>
      </c>
      <c r="G5361" t="s">
        <v>17</v>
      </c>
      <c r="H5361" t="s">
        <v>3856</v>
      </c>
      <c r="I5361">
        <v>187.18979999999999</v>
      </c>
      <c r="J5361">
        <v>3</v>
      </c>
    </row>
    <row r="5362" spans="1:10" hidden="1" x14ac:dyDescent="0.3">
      <c r="A5362" t="s">
        <v>3857</v>
      </c>
      <c r="B5362" t="s">
        <v>5426</v>
      </c>
      <c r="C5362" t="s">
        <v>3886</v>
      </c>
      <c r="D5362">
        <v>2014</v>
      </c>
      <c r="E5362" t="s">
        <v>3869</v>
      </c>
      <c r="F5362" t="s">
        <v>3861</v>
      </c>
      <c r="G5362" t="s">
        <v>17</v>
      </c>
      <c r="H5362" t="s">
        <v>3856</v>
      </c>
      <c r="I5362">
        <v>209.16120000000001</v>
      </c>
      <c r="J5362">
        <v>3</v>
      </c>
    </row>
    <row r="5363" spans="1:10" hidden="1" x14ac:dyDescent="0.3">
      <c r="A5363" t="s">
        <v>3857</v>
      </c>
      <c r="B5363" t="s">
        <v>4313</v>
      </c>
      <c r="C5363" t="s">
        <v>3886</v>
      </c>
      <c r="D5363">
        <v>2014</v>
      </c>
      <c r="E5363" t="s">
        <v>3869</v>
      </c>
      <c r="F5363" t="s">
        <v>3861</v>
      </c>
      <c r="G5363" t="s">
        <v>17</v>
      </c>
      <c r="H5363" t="s">
        <v>3856</v>
      </c>
      <c r="I5363">
        <v>182.595</v>
      </c>
      <c r="J5363">
        <v>3</v>
      </c>
    </row>
    <row r="5364" spans="1:10" hidden="1" x14ac:dyDescent="0.3">
      <c r="A5364" t="s">
        <v>3851</v>
      </c>
      <c r="B5364" t="s">
        <v>4514</v>
      </c>
      <c r="C5364" t="s">
        <v>3868</v>
      </c>
      <c r="D5364">
        <v>2014</v>
      </c>
      <c r="E5364" t="s">
        <v>3869</v>
      </c>
      <c r="F5364" t="s">
        <v>3861</v>
      </c>
      <c r="G5364" t="s">
        <v>17</v>
      </c>
      <c r="H5364" t="s">
        <v>3856</v>
      </c>
      <c r="I5364">
        <v>80.096000000000004</v>
      </c>
      <c r="J5364">
        <v>3</v>
      </c>
    </row>
    <row r="5365" spans="1:10" hidden="1" x14ac:dyDescent="0.3">
      <c r="A5365" t="s">
        <v>3851</v>
      </c>
      <c r="B5365" t="s">
        <v>3965</v>
      </c>
      <c r="C5365" t="s">
        <v>3864</v>
      </c>
      <c r="D5365">
        <v>2014</v>
      </c>
      <c r="E5365" t="s">
        <v>3869</v>
      </c>
      <c r="F5365" t="s">
        <v>3861</v>
      </c>
      <c r="G5365" t="s">
        <v>17</v>
      </c>
      <c r="H5365" t="s">
        <v>3856</v>
      </c>
      <c r="I5365">
        <v>88.985600000000005</v>
      </c>
      <c r="J5365">
        <v>3</v>
      </c>
    </row>
    <row r="5366" spans="1:10" hidden="1" x14ac:dyDescent="0.3">
      <c r="A5366" t="s">
        <v>3851</v>
      </c>
      <c r="B5366" t="s">
        <v>4550</v>
      </c>
      <c r="C5366" t="s">
        <v>3886</v>
      </c>
      <c r="D5366">
        <v>2014</v>
      </c>
      <c r="E5366" t="s">
        <v>3869</v>
      </c>
      <c r="F5366" t="s">
        <v>3861</v>
      </c>
      <c r="G5366" t="s">
        <v>17</v>
      </c>
      <c r="H5366" t="s">
        <v>3856</v>
      </c>
      <c r="I5366">
        <v>100.53319999999999</v>
      </c>
      <c r="J5366">
        <v>3</v>
      </c>
    </row>
    <row r="5367" spans="1:10" hidden="1" x14ac:dyDescent="0.3">
      <c r="A5367" t="s">
        <v>3851</v>
      </c>
      <c r="B5367" t="s">
        <v>4724</v>
      </c>
      <c r="C5367" t="s">
        <v>3886</v>
      </c>
      <c r="D5367">
        <v>2014</v>
      </c>
      <c r="E5367" t="s">
        <v>3869</v>
      </c>
      <c r="F5367" t="s">
        <v>3861</v>
      </c>
      <c r="G5367" t="s">
        <v>17</v>
      </c>
      <c r="H5367" t="s">
        <v>3856</v>
      </c>
      <c r="I5367">
        <v>106.9254</v>
      </c>
      <c r="J5367">
        <v>3</v>
      </c>
    </row>
    <row r="5368" spans="1:10" hidden="1" x14ac:dyDescent="0.3">
      <c r="A5368" t="s">
        <v>3851</v>
      </c>
      <c r="B5368" t="s">
        <v>5356</v>
      </c>
      <c r="C5368" t="s">
        <v>3886</v>
      </c>
      <c r="D5368">
        <v>2014</v>
      </c>
      <c r="E5368" t="s">
        <v>3869</v>
      </c>
      <c r="F5368" t="s">
        <v>3861</v>
      </c>
      <c r="G5368" t="s">
        <v>17</v>
      </c>
      <c r="H5368" t="s">
        <v>3856</v>
      </c>
      <c r="I5368">
        <v>95.206800000000001</v>
      </c>
      <c r="J5368">
        <v>3</v>
      </c>
    </row>
    <row r="5369" spans="1:10" x14ac:dyDescent="0.3">
      <c r="A5369" t="s">
        <v>3857</v>
      </c>
      <c r="B5369" t="s">
        <v>4745</v>
      </c>
      <c r="C5369" t="s">
        <v>3864</v>
      </c>
      <c r="D5369">
        <v>2022</v>
      </c>
      <c r="E5369" t="s">
        <v>3860</v>
      </c>
      <c r="F5369" t="s">
        <v>3861</v>
      </c>
      <c r="G5369" t="s">
        <v>36</v>
      </c>
      <c r="H5369" t="s">
        <v>3862</v>
      </c>
      <c r="I5369">
        <v>60.287799999999997</v>
      </c>
      <c r="J5369">
        <v>3</v>
      </c>
    </row>
    <row r="5370" spans="1:10" x14ac:dyDescent="0.3">
      <c r="A5370" t="s">
        <v>3857</v>
      </c>
      <c r="B5370" t="s">
        <v>4950</v>
      </c>
      <c r="C5370" t="s">
        <v>3859</v>
      </c>
      <c r="D5370">
        <v>2022</v>
      </c>
      <c r="E5370" t="s">
        <v>3860</v>
      </c>
      <c r="F5370" t="s">
        <v>3861</v>
      </c>
      <c r="G5370" t="s">
        <v>36</v>
      </c>
      <c r="H5370" t="s">
        <v>3862</v>
      </c>
      <c r="I5370">
        <v>114.4492</v>
      </c>
      <c r="J5370">
        <v>3</v>
      </c>
    </row>
    <row r="5371" spans="1:10" x14ac:dyDescent="0.3">
      <c r="A5371" t="s">
        <v>3857</v>
      </c>
      <c r="B5371" t="s">
        <v>5369</v>
      </c>
      <c r="C5371" t="s">
        <v>3996</v>
      </c>
      <c r="D5371">
        <v>2022</v>
      </c>
      <c r="E5371" t="s">
        <v>3860</v>
      </c>
      <c r="F5371" t="s">
        <v>3861</v>
      </c>
      <c r="G5371" t="s">
        <v>36</v>
      </c>
      <c r="H5371" t="s">
        <v>3862</v>
      </c>
      <c r="I5371">
        <v>124.902</v>
      </c>
      <c r="J5371">
        <v>3</v>
      </c>
    </row>
    <row r="5372" spans="1:10" x14ac:dyDescent="0.3">
      <c r="A5372" t="s">
        <v>3857</v>
      </c>
      <c r="B5372" t="s">
        <v>5096</v>
      </c>
      <c r="C5372" t="s">
        <v>3895</v>
      </c>
      <c r="D5372">
        <v>2022</v>
      </c>
      <c r="E5372" t="s">
        <v>3860</v>
      </c>
      <c r="F5372" t="s">
        <v>3861</v>
      </c>
      <c r="G5372" t="s">
        <v>36</v>
      </c>
      <c r="H5372" t="s">
        <v>3862</v>
      </c>
      <c r="I5372">
        <v>198.3742</v>
      </c>
      <c r="J5372">
        <v>3</v>
      </c>
    </row>
    <row r="5373" spans="1:10" x14ac:dyDescent="0.3">
      <c r="A5373" t="s">
        <v>3857</v>
      </c>
      <c r="B5373" t="s">
        <v>3874</v>
      </c>
      <c r="C5373" t="s">
        <v>3864</v>
      </c>
      <c r="D5373">
        <v>2022</v>
      </c>
      <c r="E5373" t="s">
        <v>3860</v>
      </c>
      <c r="F5373" t="s">
        <v>3861</v>
      </c>
      <c r="G5373" t="s">
        <v>36</v>
      </c>
      <c r="H5373" t="s">
        <v>3862</v>
      </c>
      <c r="I5373">
        <v>102.80159999999999</v>
      </c>
      <c r="J5373">
        <v>3</v>
      </c>
    </row>
    <row r="5374" spans="1:10" x14ac:dyDescent="0.3">
      <c r="A5374" t="s">
        <v>3857</v>
      </c>
      <c r="B5374" t="s">
        <v>3939</v>
      </c>
      <c r="C5374" t="s">
        <v>3864</v>
      </c>
      <c r="D5374">
        <v>2022</v>
      </c>
      <c r="E5374" t="s">
        <v>3860</v>
      </c>
      <c r="F5374" t="s">
        <v>3861</v>
      </c>
      <c r="G5374" t="s">
        <v>36</v>
      </c>
      <c r="H5374" t="s">
        <v>3862</v>
      </c>
      <c r="I5374">
        <v>119.3098</v>
      </c>
      <c r="J5374">
        <v>3</v>
      </c>
    </row>
    <row r="5375" spans="1:10" x14ac:dyDescent="0.3">
      <c r="A5375" t="s">
        <v>3857</v>
      </c>
      <c r="B5375" t="s">
        <v>5125</v>
      </c>
      <c r="C5375" t="s">
        <v>3899</v>
      </c>
      <c r="D5375">
        <v>2022</v>
      </c>
      <c r="E5375" t="s">
        <v>3860</v>
      </c>
      <c r="F5375" t="s">
        <v>3861</v>
      </c>
      <c r="G5375" t="s">
        <v>36</v>
      </c>
      <c r="H5375" t="s">
        <v>3862</v>
      </c>
      <c r="I5375">
        <v>175.2396</v>
      </c>
      <c r="J5375">
        <v>3</v>
      </c>
    </row>
    <row r="5376" spans="1:10" x14ac:dyDescent="0.3">
      <c r="A5376" t="s">
        <v>3857</v>
      </c>
      <c r="B5376" t="s">
        <v>5029</v>
      </c>
      <c r="C5376" t="s">
        <v>3899</v>
      </c>
      <c r="D5376">
        <v>2022</v>
      </c>
      <c r="E5376" t="s">
        <v>3860</v>
      </c>
      <c r="F5376" t="s">
        <v>3861</v>
      </c>
      <c r="G5376" t="s">
        <v>36</v>
      </c>
      <c r="H5376" t="s">
        <v>3862</v>
      </c>
      <c r="I5376">
        <v>233.86160000000001</v>
      </c>
      <c r="J5376">
        <v>3</v>
      </c>
    </row>
    <row r="5377" spans="1:10" x14ac:dyDescent="0.3">
      <c r="A5377" t="s">
        <v>3857</v>
      </c>
      <c r="B5377" t="s">
        <v>4786</v>
      </c>
      <c r="C5377" t="s">
        <v>3859</v>
      </c>
      <c r="D5377">
        <v>2022</v>
      </c>
      <c r="E5377" t="s">
        <v>3860</v>
      </c>
      <c r="F5377" t="s">
        <v>3861</v>
      </c>
      <c r="G5377" t="s">
        <v>36</v>
      </c>
      <c r="H5377" t="s">
        <v>3862</v>
      </c>
      <c r="I5377">
        <v>164.3526</v>
      </c>
      <c r="J5377">
        <v>3</v>
      </c>
    </row>
    <row r="5378" spans="1:10" x14ac:dyDescent="0.3">
      <c r="A5378" t="s">
        <v>3857</v>
      </c>
      <c r="B5378" t="s">
        <v>4905</v>
      </c>
      <c r="C5378" t="s">
        <v>3859</v>
      </c>
      <c r="D5378">
        <v>2022</v>
      </c>
      <c r="E5378" t="s">
        <v>3860</v>
      </c>
      <c r="F5378" t="s">
        <v>3861</v>
      </c>
      <c r="G5378" t="s">
        <v>36</v>
      </c>
      <c r="H5378" t="s">
        <v>3862</v>
      </c>
      <c r="I5378">
        <v>132.96260000000001</v>
      </c>
      <c r="J5378">
        <v>3</v>
      </c>
    </row>
    <row r="5379" spans="1:10" x14ac:dyDescent="0.3">
      <c r="A5379" t="s">
        <v>3857</v>
      </c>
      <c r="B5379" t="s">
        <v>4544</v>
      </c>
      <c r="C5379" t="s">
        <v>3859</v>
      </c>
      <c r="D5379">
        <v>2022</v>
      </c>
      <c r="E5379" t="s">
        <v>3860</v>
      </c>
      <c r="F5379" t="s">
        <v>3861</v>
      </c>
      <c r="G5379" t="s">
        <v>36</v>
      </c>
      <c r="H5379" t="s">
        <v>3862</v>
      </c>
      <c r="I5379">
        <v>126.1704</v>
      </c>
      <c r="J5379">
        <v>3</v>
      </c>
    </row>
    <row r="5380" spans="1:10" x14ac:dyDescent="0.3">
      <c r="A5380" t="s">
        <v>3857</v>
      </c>
      <c r="B5380" t="s">
        <v>4951</v>
      </c>
      <c r="C5380" t="s">
        <v>3880</v>
      </c>
      <c r="D5380">
        <v>2022</v>
      </c>
      <c r="E5380" t="s">
        <v>3860</v>
      </c>
      <c r="F5380" t="s">
        <v>3861</v>
      </c>
      <c r="G5380" t="s">
        <v>36</v>
      </c>
      <c r="H5380" t="s">
        <v>3862</v>
      </c>
      <c r="I5380">
        <v>261.291</v>
      </c>
      <c r="J5380">
        <v>3</v>
      </c>
    </row>
    <row r="5381" spans="1:10" x14ac:dyDescent="0.3">
      <c r="A5381" t="s">
        <v>3857</v>
      </c>
      <c r="B5381" t="s">
        <v>4733</v>
      </c>
      <c r="C5381" t="s">
        <v>3880</v>
      </c>
      <c r="D5381">
        <v>2022</v>
      </c>
      <c r="E5381" t="s">
        <v>3860</v>
      </c>
      <c r="F5381" t="s">
        <v>3861</v>
      </c>
      <c r="G5381" t="s">
        <v>36</v>
      </c>
      <c r="H5381" t="s">
        <v>3862</v>
      </c>
      <c r="I5381">
        <v>176.27119999999999</v>
      </c>
      <c r="J5381">
        <v>3</v>
      </c>
    </row>
    <row r="5382" spans="1:10" x14ac:dyDescent="0.3">
      <c r="A5382" t="s">
        <v>3857</v>
      </c>
      <c r="B5382" t="s">
        <v>5061</v>
      </c>
      <c r="C5382" t="s">
        <v>3886</v>
      </c>
      <c r="D5382">
        <v>2022</v>
      </c>
      <c r="E5382" t="s">
        <v>3860</v>
      </c>
      <c r="F5382" t="s">
        <v>3861</v>
      </c>
      <c r="G5382" t="s">
        <v>36</v>
      </c>
      <c r="H5382" t="s">
        <v>3862</v>
      </c>
      <c r="I5382">
        <v>116.4834</v>
      </c>
      <c r="J5382">
        <v>3</v>
      </c>
    </row>
    <row r="5383" spans="1:10" x14ac:dyDescent="0.3">
      <c r="A5383" t="s">
        <v>3857</v>
      </c>
      <c r="B5383" t="s">
        <v>5191</v>
      </c>
      <c r="C5383" t="s">
        <v>3886</v>
      </c>
      <c r="D5383">
        <v>2022</v>
      </c>
      <c r="E5383" t="s">
        <v>3860</v>
      </c>
      <c r="F5383" t="s">
        <v>3861</v>
      </c>
      <c r="G5383" t="s">
        <v>36</v>
      </c>
      <c r="H5383" t="s">
        <v>3862</v>
      </c>
      <c r="I5383">
        <v>142.0154</v>
      </c>
      <c r="J5383">
        <v>3</v>
      </c>
    </row>
    <row r="5384" spans="1:10" x14ac:dyDescent="0.3">
      <c r="A5384" t="s">
        <v>3851</v>
      </c>
      <c r="B5384" t="s">
        <v>5235</v>
      </c>
      <c r="C5384" t="s">
        <v>3932</v>
      </c>
      <c r="D5384">
        <v>2022</v>
      </c>
      <c r="E5384" t="s">
        <v>3860</v>
      </c>
      <c r="F5384" t="s">
        <v>3861</v>
      </c>
      <c r="G5384" t="s">
        <v>36</v>
      </c>
      <c r="H5384" t="s">
        <v>3862</v>
      </c>
      <c r="I5384">
        <v>98.172600000000003</v>
      </c>
      <c r="J5384">
        <v>3</v>
      </c>
    </row>
    <row r="5385" spans="1:10" x14ac:dyDescent="0.3">
      <c r="A5385" t="s">
        <v>3851</v>
      </c>
      <c r="B5385" t="s">
        <v>4562</v>
      </c>
      <c r="C5385" t="s">
        <v>3868</v>
      </c>
      <c r="D5385">
        <v>2022</v>
      </c>
      <c r="E5385" t="s">
        <v>3860</v>
      </c>
      <c r="F5385" t="s">
        <v>3861</v>
      </c>
      <c r="G5385" t="s">
        <v>36</v>
      </c>
      <c r="H5385" t="s">
        <v>3862</v>
      </c>
      <c r="I5385">
        <v>155.20179999999999</v>
      </c>
      <c r="J5385">
        <v>3</v>
      </c>
    </row>
    <row r="5386" spans="1:10" x14ac:dyDescent="0.3">
      <c r="A5386" t="s">
        <v>3851</v>
      </c>
      <c r="B5386" t="s">
        <v>4434</v>
      </c>
      <c r="C5386" t="s">
        <v>3834</v>
      </c>
      <c r="D5386">
        <v>2022</v>
      </c>
      <c r="E5386" t="s">
        <v>3860</v>
      </c>
      <c r="F5386" t="s">
        <v>3861</v>
      </c>
      <c r="G5386" t="s">
        <v>36</v>
      </c>
      <c r="H5386" t="s">
        <v>3862</v>
      </c>
      <c r="I5386">
        <v>48.2376</v>
      </c>
      <c r="J5386">
        <v>3</v>
      </c>
    </row>
    <row r="5387" spans="1:10" x14ac:dyDescent="0.3">
      <c r="A5387" t="s">
        <v>3851</v>
      </c>
      <c r="B5387" t="s">
        <v>5331</v>
      </c>
      <c r="C5387" t="s">
        <v>3864</v>
      </c>
      <c r="D5387">
        <v>2022</v>
      </c>
      <c r="E5387" t="s">
        <v>3860</v>
      </c>
      <c r="F5387" t="s">
        <v>3861</v>
      </c>
      <c r="G5387" t="s">
        <v>36</v>
      </c>
      <c r="H5387" t="s">
        <v>3862</v>
      </c>
      <c r="I5387">
        <v>229.501</v>
      </c>
      <c r="J5387">
        <v>3</v>
      </c>
    </row>
    <row r="5388" spans="1:10" x14ac:dyDescent="0.3">
      <c r="A5388" t="s">
        <v>3851</v>
      </c>
      <c r="B5388" t="s">
        <v>4995</v>
      </c>
      <c r="C5388" t="s">
        <v>3853</v>
      </c>
      <c r="D5388">
        <v>2022</v>
      </c>
      <c r="E5388" t="s">
        <v>3860</v>
      </c>
      <c r="F5388" t="s">
        <v>3861</v>
      </c>
      <c r="G5388" t="s">
        <v>36</v>
      </c>
      <c r="H5388" t="s">
        <v>3862</v>
      </c>
      <c r="I5388">
        <v>122.0072</v>
      </c>
      <c r="J5388">
        <v>3</v>
      </c>
    </row>
    <row r="5389" spans="1:10" x14ac:dyDescent="0.3">
      <c r="A5389" t="s">
        <v>3851</v>
      </c>
      <c r="B5389" t="s">
        <v>5132</v>
      </c>
      <c r="C5389" t="s">
        <v>3853</v>
      </c>
      <c r="D5389">
        <v>2022</v>
      </c>
      <c r="E5389" t="s">
        <v>3860</v>
      </c>
      <c r="F5389" t="s">
        <v>3861</v>
      </c>
      <c r="G5389" t="s">
        <v>36</v>
      </c>
      <c r="H5389" t="s">
        <v>3862</v>
      </c>
      <c r="I5389">
        <v>238.85380000000001</v>
      </c>
      <c r="J5389">
        <v>3</v>
      </c>
    </row>
    <row r="5390" spans="1:10" x14ac:dyDescent="0.3">
      <c r="A5390" t="s">
        <v>3851</v>
      </c>
      <c r="B5390" t="s">
        <v>4710</v>
      </c>
      <c r="C5390" t="s">
        <v>3853</v>
      </c>
      <c r="D5390">
        <v>2022</v>
      </c>
      <c r="E5390" t="s">
        <v>3860</v>
      </c>
      <c r="F5390" t="s">
        <v>3861</v>
      </c>
      <c r="G5390" t="s">
        <v>36</v>
      </c>
      <c r="H5390" t="s">
        <v>3862</v>
      </c>
      <c r="I5390">
        <v>80.927599999999998</v>
      </c>
      <c r="J5390">
        <v>3</v>
      </c>
    </row>
    <row r="5391" spans="1:10" x14ac:dyDescent="0.3">
      <c r="A5391" t="s">
        <v>3851</v>
      </c>
      <c r="B5391" t="s">
        <v>4646</v>
      </c>
      <c r="C5391" t="s">
        <v>3892</v>
      </c>
      <c r="D5391">
        <v>2022</v>
      </c>
      <c r="E5391" t="s">
        <v>3860</v>
      </c>
      <c r="F5391" t="s">
        <v>3861</v>
      </c>
      <c r="G5391" t="s">
        <v>36</v>
      </c>
      <c r="H5391" t="s">
        <v>3862</v>
      </c>
      <c r="I5391">
        <v>213.45599999999999</v>
      </c>
      <c r="J5391">
        <v>3</v>
      </c>
    </row>
    <row r="5392" spans="1:10" x14ac:dyDescent="0.3">
      <c r="A5392" t="s">
        <v>3851</v>
      </c>
      <c r="B5392" t="s">
        <v>4935</v>
      </c>
      <c r="C5392" t="s">
        <v>3886</v>
      </c>
      <c r="D5392">
        <v>2022</v>
      </c>
      <c r="E5392" t="s">
        <v>3860</v>
      </c>
      <c r="F5392" t="s">
        <v>3861</v>
      </c>
      <c r="G5392" t="s">
        <v>36</v>
      </c>
      <c r="H5392" t="s">
        <v>3862</v>
      </c>
      <c r="I5392">
        <v>188.9872</v>
      </c>
      <c r="J5392">
        <v>3</v>
      </c>
    </row>
    <row r="5393" spans="1:10" x14ac:dyDescent="0.3">
      <c r="A5393" t="s">
        <v>3857</v>
      </c>
      <c r="B5393" t="s">
        <v>4696</v>
      </c>
      <c r="C5393" t="s">
        <v>3859</v>
      </c>
      <c r="D5393">
        <v>2022</v>
      </c>
      <c r="E5393" t="s">
        <v>3860</v>
      </c>
      <c r="F5393" t="s">
        <v>3861</v>
      </c>
      <c r="G5393" t="s">
        <v>36</v>
      </c>
      <c r="H5393" t="s">
        <v>3862</v>
      </c>
      <c r="I5393">
        <v>94.741</v>
      </c>
      <c r="J5393">
        <v>3</v>
      </c>
    </row>
    <row r="5394" spans="1:10" x14ac:dyDescent="0.3">
      <c r="A5394" t="s">
        <v>3857</v>
      </c>
      <c r="B5394" t="s">
        <v>3943</v>
      </c>
      <c r="C5394" t="s">
        <v>3899</v>
      </c>
      <c r="D5394">
        <v>2018</v>
      </c>
      <c r="E5394" t="s">
        <v>3883</v>
      </c>
      <c r="F5394" t="s">
        <v>3861</v>
      </c>
      <c r="G5394" t="s">
        <v>36</v>
      </c>
      <c r="H5394" t="s">
        <v>3884</v>
      </c>
      <c r="I5394">
        <v>154.69980000000001</v>
      </c>
      <c r="J5394">
        <v>3</v>
      </c>
    </row>
    <row r="5395" spans="1:10" x14ac:dyDescent="0.3">
      <c r="A5395" t="s">
        <v>3857</v>
      </c>
      <c r="B5395" t="s">
        <v>5388</v>
      </c>
      <c r="C5395" t="s">
        <v>3932</v>
      </c>
      <c r="D5395">
        <v>2018</v>
      </c>
      <c r="E5395" t="s">
        <v>3883</v>
      </c>
      <c r="F5395" t="s">
        <v>3861</v>
      </c>
      <c r="G5395" t="s">
        <v>36</v>
      </c>
      <c r="H5395" t="s">
        <v>3884</v>
      </c>
      <c r="I5395">
        <v>93.346199999999996</v>
      </c>
      <c r="J5395">
        <v>3</v>
      </c>
    </row>
    <row r="5396" spans="1:10" x14ac:dyDescent="0.3">
      <c r="A5396" t="s">
        <v>3857</v>
      </c>
      <c r="B5396" t="s">
        <v>5096</v>
      </c>
      <c r="C5396" t="s">
        <v>3895</v>
      </c>
      <c r="D5396">
        <v>2018</v>
      </c>
      <c r="E5396" t="s">
        <v>3883</v>
      </c>
      <c r="F5396" t="s">
        <v>3861</v>
      </c>
      <c r="G5396" t="s">
        <v>36</v>
      </c>
      <c r="H5396" t="s">
        <v>3884</v>
      </c>
      <c r="I5396">
        <v>200.07419999999999</v>
      </c>
      <c r="J5396">
        <v>3</v>
      </c>
    </row>
    <row r="5397" spans="1:10" x14ac:dyDescent="0.3">
      <c r="A5397" t="s">
        <v>3857</v>
      </c>
      <c r="B5397" t="s">
        <v>5139</v>
      </c>
      <c r="C5397" t="s">
        <v>3868</v>
      </c>
      <c r="D5397">
        <v>2018</v>
      </c>
      <c r="E5397" t="s">
        <v>3883</v>
      </c>
      <c r="F5397" t="s">
        <v>3861</v>
      </c>
      <c r="G5397" t="s">
        <v>36</v>
      </c>
      <c r="H5397" t="s">
        <v>3884</v>
      </c>
      <c r="I5397">
        <v>167.7132</v>
      </c>
      <c r="J5397">
        <v>3</v>
      </c>
    </row>
    <row r="5398" spans="1:10" x14ac:dyDescent="0.3">
      <c r="A5398" t="s">
        <v>3857</v>
      </c>
      <c r="B5398" t="s">
        <v>4690</v>
      </c>
      <c r="C5398" t="s">
        <v>3834</v>
      </c>
      <c r="D5398">
        <v>2018</v>
      </c>
      <c r="E5398" t="s">
        <v>3883</v>
      </c>
      <c r="F5398" t="s">
        <v>3861</v>
      </c>
      <c r="G5398" t="s">
        <v>36</v>
      </c>
      <c r="H5398" t="s">
        <v>3884</v>
      </c>
      <c r="I5398">
        <v>174.04220000000001</v>
      </c>
      <c r="J5398">
        <v>3</v>
      </c>
    </row>
    <row r="5399" spans="1:10" x14ac:dyDescent="0.3">
      <c r="A5399" t="s">
        <v>3857</v>
      </c>
      <c r="B5399" t="s">
        <v>4526</v>
      </c>
      <c r="C5399" t="s">
        <v>3853</v>
      </c>
      <c r="D5399">
        <v>2018</v>
      </c>
      <c r="E5399" t="s">
        <v>3883</v>
      </c>
      <c r="F5399" t="s">
        <v>3861</v>
      </c>
      <c r="G5399" t="s">
        <v>36</v>
      </c>
      <c r="H5399" t="s">
        <v>3884</v>
      </c>
      <c r="I5399">
        <v>210.05860000000001</v>
      </c>
      <c r="J5399">
        <v>3</v>
      </c>
    </row>
    <row r="5400" spans="1:10" x14ac:dyDescent="0.3">
      <c r="A5400" t="s">
        <v>3857</v>
      </c>
      <c r="B5400" t="s">
        <v>5416</v>
      </c>
      <c r="C5400" t="s">
        <v>3853</v>
      </c>
      <c r="D5400">
        <v>2018</v>
      </c>
      <c r="E5400" t="s">
        <v>3883</v>
      </c>
      <c r="F5400" t="s">
        <v>3861</v>
      </c>
      <c r="G5400" t="s">
        <v>36</v>
      </c>
      <c r="H5400" t="s">
        <v>3884</v>
      </c>
      <c r="I5400">
        <v>145.14439999999999</v>
      </c>
      <c r="J5400">
        <v>3</v>
      </c>
    </row>
    <row r="5401" spans="1:10" x14ac:dyDescent="0.3">
      <c r="A5401" t="s">
        <v>3857</v>
      </c>
      <c r="B5401" t="s">
        <v>5389</v>
      </c>
      <c r="C5401" t="s">
        <v>3899</v>
      </c>
      <c r="D5401">
        <v>2018</v>
      </c>
      <c r="E5401" t="s">
        <v>3883</v>
      </c>
      <c r="F5401" t="s">
        <v>3861</v>
      </c>
      <c r="G5401" t="s">
        <v>36</v>
      </c>
      <c r="H5401" t="s">
        <v>3884</v>
      </c>
      <c r="I5401">
        <v>46.206000000000003</v>
      </c>
      <c r="J5401">
        <v>3</v>
      </c>
    </row>
    <row r="5402" spans="1:10" x14ac:dyDescent="0.3">
      <c r="A5402" t="s">
        <v>3857</v>
      </c>
      <c r="B5402" t="s">
        <v>3879</v>
      </c>
      <c r="C5402" t="s">
        <v>3880</v>
      </c>
      <c r="D5402">
        <v>2018</v>
      </c>
      <c r="E5402" t="s">
        <v>3883</v>
      </c>
      <c r="F5402" t="s">
        <v>3861</v>
      </c>
      <c r="G5402" t="s">
        <v>36</v>
      </c>
      <c r="H5402" t="s">
        <v>3884</v>
      </c>
      <c r="I5402">
        <v>98.172600000000003</v>
      </c>
      <c r="J5402">
        <v>3</v>
      </c>
    </row>
    <row r="5403" spans="1:10" x14ac:dyDescent="0.3">
      <c r="A5403" t="s">
        <v>3857</v>
      </c>
      <c r="B5403" t="s">
        <v>5087</v>
      </c>
      <c r="C5403" t="s">
        <v>3880</v>
      </c>
      <c r="D5403">
        <v>2018</v>
      </c>
      <c r="E5403" t="s">
        <v>3883</v>
      </c>
      <c r="F5403" t="s">
        <v>3861</v>
      </c>
      <c r="G5403" t="s">
        <v>36</v>
      </c>
      <c r="H5403" t="s">
        <v>3884</v>
      </c>
      <c r="I5403">
        <v>124.6046</v>
      </c>
      <c r="J5403">
        <v>3</v>
      </c>
    </row>
    <row r="5404" spans="1:10" x14ac:dyDescent="0.3">
      <c r="A5404" t="s">
        <v>3857</v>
      </c>
      <c r="B5404" t="s">
        <v>4968</v>
      </c>
      <c r="C5404" t="s">
        <v>3880</v>
      </c>
      <c r="D5404">
        <v>2018</v>
      </c>
      <c r="E5404" t="s">
        <v>3883</v>
      </c>
      <c r="F5404" t="s">
        <v>3861</v>
      </c>
      <c r="G5404" t="s">
        <v>36</v>
      </c>
      <c r="H5404" t="s">
        <v>3884</v>
      </c>
      <c r="I5404">
        <v>59.656199999999998</v>
      </c>
      <c r="J5404">
        <v>3</v>
      </c>
    </row>
    <row r="5405" spans="1:10" x14ac:dyDescent="0.3">
      <c r="A5405" t="s">
        <v>3857</v>
      </c>
      <c r="B5405" t="s">
        <v>4908</v>
      </c>
      <c r="C5405" t="s">
        <v>3892</v>
      </c>
      <c r="D5405">
        <v>2018</v>
      </c>
      <c r="E5405" t="s">
        <v>3883</v>
      </c>
      <c r="F5405" t="s">
        <v>3861</v>
      </c>
      <c r="G5405" t="s">
        <v>36</v>
      </c>
      <c r="H5405" t="s">
        <v>3884</v>
      </c>
      <c r="I5405">
        <v>188.35300000000001</v>
      </c>
      <c r="J5405">
        <v>3</v>
      </c>
    </row>
    <row r="5406" spans="1:10" x14ac:dyDescent="0.3">
      <c r="A5406" t="s">
        <v>3857</v>
      </c>
      <c r="B5406" t="s">
        <v>4924</v>
      </c>
      <c r="C5406" t="s">
        <v>3886</v>
      </c>
      <c r="D5406">
        <v>2018</v>
      </c>
      <c r="E5406" t="s">
        <v>3883</v>
      </c>
      <c r="F5406" t="s">
        <v>3861</v>
      </c>
      <c r="G5406" t="s">
        <v>36</v>
      </c>
      <c r="H5406" t="s">
        <v>3884</v>
      </c>
      <c r="I5406">
        <v>240.15639999999999</v>
      </c>
      <c r="J5406">
        <v>3</v>
      </c>
    </row>
    <row r="5407" spans="1:10" x14ac:dyDescent="0.3">
      <c r="A5407" t="s">
        <v>3857</v>
      </c>
      <c r="B5407" t="s">
        <v>4017</v>
      </c>
      <c r="C5407" t="s">
        <v>3886</v>
      </c>
      <c r="D5407">
        <v>2018</v>
      </c>
      <c r="E5407" t="s">
        <v>3883</v>
      </c>
      <c r="F5407" t="s">
        <v>3861</v>
      </c>
      <c r="G5407" t="s">
        <v>36</v>
      </c>
      <c r="H5407" t="s">
        <v>3884</v>
      </c>
      <c r="I5407">
        <v>164.8526</v>
      </c>
      <c r="J5407">
        <v>3</v>
      </c>
    </row>
    <row r="5408" spans="1:10" x14ac:dyDescent="0.3">
      <c r="A5408" t="s">
        <v>3857</v>
      </c>
      <c r="B5408" t="s">
        <v>5403</v>
      </c>
      <c r="C5408" t="s">
        <v>3886</v>
      </c>
      <c r="D5408">
        <v>2018</v>
      </c>
      <c r="E5408" t="s">
        <v>3883</v>
      </c>
      <c r="F5408" t="s">
        <v>3861</v>
      </c>
      <c r="G5408" t="s">
        <v>36</v>
      </c>
      <c r="H5408" t="s">
        <v>3884</v>
      </c>
      <c r="I5408">
        <v>156.26300000000001</v>
      </c>
      <c r="J5408">
        <v>3</v>
      </c>
    </row>
    <row r="5409" spans="1:10" x14ac:dyDescent="0.3">
      <c r="A5409" t="s">
        <v>3857</v>
      </c>
      <c r="B5409" t="s">
        <v>5312</v>
      </c>
      <c r="C5409" t="s">
        <v>3871</v>
      </c>
      <c r="D5409">
        <v>2018</v>
      </c>
      <c r="E5409" t="s">
        <v>3883</v>
      </c>
      <c r="F5409" t="s">
        <v>3861</v>
      </c>
      <c r="G5409" t="s">
        <v>36</v>
      </c>
      <c r="H5409" t="s">
        <v>3884</v>
      </c>
      <c r="I5409">
        <v>95.075199999999995</v>
      </c>
      <c r="J5409">
        <v>3</v>
      </c>
    </row>
    <row r="5410" spans="1:10" x14ac:dyDescent="0.3">
      <c r="A5410" t="s">
        <v>3851</v>
      </c>
      <c r="B5410" t="s">
        <v>4613</v>
      </c>
      <c r="C5410" t="s">
        <v>3895</v>
      </c>
      <c r="D5410">
        <v>2018</v>
      </c>
      <c r="E5410" t="s">
        <v>3883</v>
      </c>
      <c r="F5410" t="s">
        <v>3861</v>
      </c>
      <c r="G5410" t="s">
        <v>36</v>
      </c>
      <c r="H5410" t="s">
        <v>3884</v>
      </c>
      <c r="I5410">
        <v>103.1648</v>
      </c>
      <c r="J5410">
        <v>3</v>
      </c>
    </row>
    <row r="5411" spans="1:10" x14ac:dyDescent="0.3">
      <c r="A5411" t="s">
        <v>3851</v>
      </c>
      <c r="B5411" t="s">
        <v>4957</v>
      </c>
      <c r="C5411" t="s">
        <v>3834</v>
      </c>
      <c r="D5411">
        <v>2018</v>
      </c>
      <c r="E5411" t="s">
        <v>3883</v>
      </c>
      <c r="F5411" t="s">
        <v>3861</v>
      </c>
      <c r="G5411" t="s">
        <v>36</v>
      </c>
      <c r="H5411" t="s">
        <v>3884</v>
      </c>
      <c r="I5411">
        <v>57.2562</v>
      </c>
      <c r="J5411">
        <v>3</v>
      </c>
    </row>
    <row r="5412" spans="1:10" x14ac:dyDescent="0.3">
      <c r="A5412" t="s">
        <v>3851</v>
      </c>
      <c r="B5412" t="s">
        <v>4298</v>
      </c>
      <c r="C5412" t="s">
        <v>3853</v>
      </c>
      <c r="D5412">
        <v>2018</v>
      </c>
      <c r="E5412" t="s">
        <v>3883</v>
      </c>
      <c r="F5412" t="s">
        <v>3861</v>
      </c>
      <c r="G5412" t="s">
        <v>36</v>
      </c>
      <c r="H5412" t="s">
        <v>3884</v>
      </c>
      <c r="I5412">
        <v>65.716800000000006</v>
      </c>
      <c r="J5412">
        <v>3</v>
      </c>
    </row>
    <row r="5413" spans="1:10" x14ac:dyDescent="0.3">
      <c r="A5413" t="s">
        <v>3851</v>
      </c>
      <c r="B5413" t="s">
        <v>4108</v>
      </c>
      <c r="C5413" t="s">
        <v>3853</v>
      </c>
      <c r="D5413">
        <v>2018</v>
      </c>
      <c r="E5413" t="s">
        <v>3883</v>
      </c>
      <c r="F5413" t="s">
        <v>3861</v>
      </c>
      <c r="G5413" t="s">
        <v>36</v>
      </c>
      <c r="H5413" t="s">
        <v>3884</v>
      </c>
      <c r="I5413">
        <v>172.04220000000001</v>
      </c>
      <c r="J5413">
        <v>3</v>
      </c>
    </row>
    <row r="5414" spans="1:10" x14ac:dyDescent="0.3">
      <c r="A5414" t="s">
        <v>3851</v>
      </c>
      <c r="B5414" t="s">
        <v>4740</v>
      </c>
      <c r="C5414" t="s">
        <v>3886</v>
      </c>
      <c r="D5414">
        <v>2018</v>
      </c>
      <c r="E5414" t="s">
        <v>3883</v>
      </c>
      <c r="F5414" t="s">
        <v>3861</v>
      </c>
      <c r="G5414" t="s">
        <v>36</v>
      </c>
      <c r="H5414" t="s">
        <v>3884</v>
      </c>
      <c r="I5414">
        <v>143.71539999999999</v>
      </c>
      <c r="J5414">
        <v>3</v>
      </c>
    </row>
    <row r="5415" spans="1:10" x14ac:dyDescent="0.3">
      <c r="A5415" t="s">
        <v>3851</v>
      </c>
      <c r="B5415" t="s">
        <v>4999</v>
      </c>
      <c r="C5415" t="s">
        <v>3886</v>
      </c>
      <c r="D5415">
        <v>2018</v>
      </c>
      <c r="E5415" t="s">
        <v>3883</v>
      </c>
      <c r="F5415" t="s">
        <v>3861</v>
      </c>
      <c r="G5415" t="s">
        <v>36</v>
      </c>
      <c r="H5415" t="s">
        <v>3884</v>
      </c>
      <c r="I5415">
        <v>181.166</v>
      </c>
      <c r="J5415">
        <v>3</v>
      </c>
    </row>
    <row r="5416" spans="1:10" x14ac:dyDescent="0.3">
      <c r="A5416" t="s">
        <v>3857</v>
      </c>
      <c r="B5416" t="s">
        <v>3924</v>
      </c>
      <c r="C5416" t="s">
        <v>3899</v>
      </c>
      <c r="D5416">
        <v>2018</v>
      </c>
      <c r="E5416" t="s">
        <v>3883</v>
      </c>
      <c r="F5416" t="s">
        <v>3861</v>
      </c>
      <c r="G5416" t="s">
        <v>36</v>
      </c>
      <c r="H5416" t="s">
        <v>3884</v>
      </c>
      <c r="I5416">
        <v>156.59460000000001</v>
      </c>
      <c r="J5416">
        <v>3</v>
      </c>
    </row>
    <row r="5417" spans="1:10" hidden="1" x14ac:dyDescent="0.3">
      <c r="A5417" t="s">
        <v>3857</v>
      </c>
      <c r="B5417" t="s">
        <v>4372</v>
      </c>
      <c r="C5417" t="s">
        <v>3834</v>
      </c>
      <c r="D5417">
        <v>2011</v>
      </c>
      <c r="E5417" t="s">
        <v>3877</v>
      </c>
      <c r="F5417" t="s">
        <v>3861</v>
      </c>
      <c r="G5417" t="s">
        <v>3866</v>
      </c>
      <c r="H5417" t="s">
        <v>3878</v>
      </c>
      <c r="I5417">
        <v>55.7956</v>
      </c>
      <c r="J5417">
        <v>3</v>
      </c>
    </row>
    <row r="5418" spans="1:10" hidden="1" x14ac:dyDescent="0.3">
      <c r="A5418" t="s">
        <v>3857</v>
      </c>
      <c r="B5418" t="s">
        <v>5311</v>
      </c>
      <c r="C5418" t="s">
        <v>3871</v>
      </c>
      <c r="D5418">
        <v>2014</v>
      </c>
      <c r="E5418" t="s">
        <v>3869</v>
      </c>
      <c r="F5418" t="s">
        <v>3861</v>
      </c>
      <c r="G5418" t="s">
        <v>17</v>
      </c>
      <c r="H5418" t="s">
        <v>3856</v>
      </c>
      <c r="I5418">
        <v>186.39240000000001</v>
      </c>
      <c r="J5418">
        <v>3</v>
      </c>
    </row>
    <row r="5419" spans="1:10" x14ac:dyDescent="0.3">
      <c r="A5419" t="s">
        <v>3851</v>
      </c>
      <c r="B5419" t="s">
        <v>5035</v>
      </c>
      <c r="C5419" t="s">
        <v>3853</v>
      </c>
      <c r="D5419">
        <v>2012</v>
      </c>
      <c r="E5419" t="s">
        <v>3854</v>
      </c>
      <c r="F5419" t="s">
        <v>3855</v>
      </c>
      <c r="G5419" t="s">
        <v>36</v>
      </c>
      <c r="H5419" t="s">
        <v>3856</v>
      </c>
      <c r="I5419">
        <v>87.385599999999997</v>
      </c>
      <c r="J5419">
        <v>3</v>
      </c>
    </row>
    <row r="5420" spans="1:10" x14ac:dyDescent="0.3">
      <c r="A5420" t="s">
        <v>3851</v>
      </c>
      <c r="B5420" t="s">
        <v>5000</v>
      </c>
      <c r="C5420" t="s">
        <v>3886</v>
      </c>
      <c r="D5420">
        <v>2012</v>
      </c>
      <c r="E5420" t="s">
        <v>3854</v>
      </c>
      <c r="F5420" t="s">
        <v>3855</v>
      </c>
      <c r="G5420" t="s">
        <v>36</v>
      </c>
      <c r="H5420" t="s">
        <v>3856</v>
      </c>
      <c r="I5420">
        <v>155.2972</v>
      </c>
      <c r="J5420">
        <v>3</v>
      </c>
    </row>
    <row r="5421" spans="1:10" hidden="1" x14ac:dyDescent="0.3">
      <c r="A5421" t="s">
        <v>3857</v>
      </c>
      <c r="B5421" t="s">
        <v>4062</v>
      </c>
      <c r="C5421" t="s">
        <v>3868</v>
      </c>
      <c r="D5421">
        <v>2018</v>
      </c>
      <c r="E5421" t="s">
        <v>3975</v>
      </c>
      <c r="F5421" t="s">
        <v>3855</v>
      </c>
      <c r="G5421" t="s">
        <v>3866</v>
      </c>
      <c r="H5421" t="s">
        <v>3878</v>
      </c>
      <c r="I5421">
        <v>266.58839999999998</v>
      </c>
      <c r="J5421">
        <v>3</v>
      </c>
    </row>
    <row r="5422" spans="1:10" hidden="1" x14ac:dyDescent="0.3">
      <c r="A5422" t="s">
        <v>3857</v>
      </c>
      <c r="B5422" t="s">
        <v>4405</v>
      </c>
      <c r="C5422" t="s">
        <v>3871</v>
      </c>
      <c r="D5422">
        <v>2018</v>
      </c>
      <c r="E5422" t="s">
        <v>3975</v>
      </c>
      <c r="F5422" t="s">
        <v>3855</v>
      </c>
      <c r="G5422" t="s">
        <v>3866</v>
      </c>
      <c r="H5422" t="s">
        <v>3878</v>
      </c>
      <c r="I5422">
        <v>261.291</v>
      </c>
      <c r="J5422">
        <v>3</v>
      </c>
    </row>
    <row r="5423" spans="1:10" hidden="1" x14ac:dyDescent="0.3">
      <c r="A5423" t="s">
        <v>3857</v>
      </c>
      <c r="B5423" t="s">
        <v>4624</v>
      </c>
      <c r="C5423" t="s">
        <v>3834</v>
      </c>
      <c r="D5423">
        <v>2016</v>
      </c>
      <c r="E5423" t="s">
        <v>3865</v>
      </c>
      <c r="F5423" t="s">
        <v>3855</v>
      </c>
      <c r="G5423" t="s">
        <v>3866</v>
      </c>
      <c r="H5423" t="s">
        <v>3856</v>
      </c>
      <c r="I5423">
        <v>143.21539999999999</v>
      </c>
      <c r="J5423">
        <v>3</v>
      </c>
    </row>
    <row r="5424" spans="1:10" hidden="1" x14ac:dyDescent="0.3">
      <c r="A5424" t="s">
        <v>3857</v>
      </c>
      <c r="B5424" t="s">
        <v>4756</v>
      </c>
      <c r="C5424" t="s">
        <v>3871</v>
      </c>
      <c r="D5424">
        <v>2016</v>
      </c>
      <c r="E5424" t="s">
        <v>3865</v>
      </c>
      <c r="F5424" t="s">
        <v>3855</v>
      </c>
      <c r="G5424" t="s">
        <v>3866</v>
      </c>
      <c r="H5424" t="s">
        <v>3856</v>
      </c>
      <c r="I5424">
        <v>146.9444</v>
      </c>
      <c r="J5424">
        <v>3</v>
      </c>
    </row>
    <row r="5425" spans="1:10" hidden="1" x14ac:dyDescent="0.3">
      <c r="A5425" t="s">
        <v>3857</v>
      </c>
      <c r="B5425" t="s">
        <v>4821</v>
      </c>
      <c r="C5425" t="s">
        <v>3871</v>
      </c>
      <c r="D5425">
        <v>2016</v>
      </c>
      <c r="E5425" t="s">
        <v>3865</v>
      </c>
      <c r="F5425" t="s">
        <v>3855</v>
      </c>
      <c r="G5425" t="s">
        <v>3866</v>
      </c>
      <c r="H5425" t="s">
        <v>3856</v>
      </c>
      <c r="I5425">
        <v>36.084800000000001</v>
      </c>
      <c r="J5425">
        <v>3</v>
      </c>
    </row>
    <row r="5426" spans="1:10" x14ac:dyDescent="0.3">
      <c r="A5426" t="s">
        <v>3857</v>
      </c>
      <c r="B5426" t="s">
        <v>5269</v>
      </c>
      <c r="C5426" t="s">
        <v>3899</v>
      </c>
      <c r="D5426">
        <v>2015</v>
      </c>
      <c r="E5426" t="s">
        <v>3872</v>
      </c>
      <c r="F5426" t="s">
        <v>3873</v>
      </c>
      <c r="G5426" t="s">
        <v>36</v>
      </c>
      <c r="H5426" t="s">
        <v>3856</v>
      </c>
      <c r="I5426">
        <v>176.93440000000001</v>
      </c>
      <c r="J5426">
        <v>3</v>
      </c>
    </row>
    <row r="5427" spans="1:10" hidden="1" x14ac:dyDescent="0.3">
      <c r="A5427" t="s">
        <v>3857</v>
      </c>
      <c r="B5427" t="s">
        <v>4579</v>
      </c>
      <c r="C5427" t="s">
        <v>3880</v>
      </c>
      <c r="D5427">
        <v>2015</v>
      </c>
      <c r="E5427" t="s">
        <v>3872</v>
      </c>
      <c r="F5427" t="s">
        <v>3873</v>
      </c>
      <c r="G5427" t="s">
        <v>3866</v>
      </c>
      <c r="H5427" t="s">
        <v>3856</v>
      </c>
      <c r="I5427">
        <v>114.3176</v>
      </c>
      <c r="J5427">
        <v>3</v>
      </c>
    </row>
    <row r="5428" spans="1:10" hidden="1" x14ac:dyDescent="0.3">
      <c r="A5428" t="s">
        <v>3857</v>
      </c>
      <c r="B5428" t="s">
        <v>4481</v>
      </c>
      <c r="C5428" t="s">
        <v>3871</v>
      </c>
      <c r="D5428">
        <v>2015</v>
      </c>
      <c r="E5428" t="s">
        <v>3872</v>
      </c>
      <c r="F5428" t="s">
        <v>3873</v>
      </c>
      <c r="G5428" t="s">
        <v>3866</v>
      </c>
      <c r="H5428" t="s">
        <v>3856</v>
      </c>
      <c r="I5428">
        <v>153.7972</v>
      </c>
      <c r="J5428">
        <v>3</v>
      </c>
    </row>
    <row r="5429" spans="1:10" hidden="1" x14ac:dyDescent="0.3">
      <c r="A5429" t="s">
        <v>3851</v>
      </c>
      <c r="B5429" t="s">
        <v>5373</v>
      </c>
      <c r="C5429" t="s">
        <v>3853</v>
      </c>
      <c r="D5429">
        <v>2020</v>
      </c>
      <c r="E5429" t="s">
        <v>3875</v>
      </c>
      <c r="F5429" t="s">
        <v>3873</v>
      </c>
      <c r="G5429" t="s">
        <v>17</v>
      </c>
      <c r="H5429" t="s">
        <v>3856</v>
      </c>
      <c r="I5429">
        <v>143.87860000000001</v>
      </c>
      <c r="J5429">
        <v>3</v>
      </c>
    </row>
    <row r="5430" spans="1:10" x14ac:dyDescent="0.3">
      <c r="A5430" t="s">
        <v>3851</v>
      </c>
      <c r="B5430" t="s">
        <v>5110</v>
      </c>
      <c r="C5430" t="s">
        <v>3886</v>
      </c>
      <c r="D5430">
        <v>2020</v>
      </c>
      <c r="E5430" t="s">
        <v>3875</v>
      </c>
      <c r="F5430" t="s">
        <v>3873</v>
      </c>
      <c r="G5430" t="s">
        <v>36</v>
      </c>
      <c r="H5430" t="s">
        <v>3856</v>
      </c>
      <c r="I5430">
        <v>95.375200000000007</v>
      </c>
      <c r="J5430">
        <v>3</v>
      </c>
    </row>
    <row r="5431" spans="1:10" hidden="1" x14ac:dyDescent="0.3">
      <c r="A5431" t="s">
        <v>3857</v>
      </c>
      <c r="B5431" t="s">
        <v>4584</v>
      </c>
      <c r="C5431" t="s">
        <v>3834</v>
      </c>
      <c r="D5431">
        <v>2017</v>
      </c>
      <c r="E5431" t="s">
        <v>3888</v>
      </c>
      <c r="F5431" t="s">
        <v>3873</v>
      </c>
      <c r="G5431" t="s">
        <v>3866</v>
      </c>
      <c r="H5431" t="s">
        <v>3856</v>
      </c>
      <c r="I5431">
        <v>198.17679999999999</v>
      </c>
      <c r="J5431">
        <v>3</v>
      </c>
    </row>
    <row r="5432" spans="1:10" hidden="1" x14ac:dyDescent="0.3">
      <c r="A5432" t="s">
        <v>3851</v>
      </c>
      <c r="B5432" t="s">
        <v>4620</v>
      </c>
      <c r="C5432" t="s">
        <v>3853</v>
      </c>
      <c r="D5432">
        <v>2017</v>
      </c>
      <c r="E5432" t="s">
        <v>3888</v>
      </c>
      <c r="F5432" t="s">
        <v>3873</v>
      </c>
      <c r="G5432" t="s">
        <v>3866</v>
      </c>
      <c r="H5432" t="s">
        <v>3856</v>
      </c>
      <c r="I5432">
        <v>186.5214</v>
      </c>
      <c r="J5432">
        <v>3</v>
      </c>
    </row>
    <row r="5433" spans="1:10" hidden="1" x14ac:dyDescent="0.3">
      <c r="A5433" t="s">
        <v>3857</v>
      </c>
      <c r="B5433" t="s">
        <v>4267</v>
      </c>
      <c r="C5433" t="s">
        <v>3886</v>
      </c>
      <c r="D5433">
        <v>2014</v>
      </c>
      <c r="E5433" t="s">
        <v>3869</v>
      </c>
      <c r="F5433" t="s">
        <v>3861</v>
      </c>
      <c r="G5433" t="s">
        <v>17</v>
      </c>
      <c r="H5433" t="s">
        <v>3856</v>
      </c>
      <c r="I5433">
        <v>174.43700000000001</v>
      </c>
      <c r="J5433">
        <v>3</v>
      </c>
    </row>
    <row r="5434" spans="1:10" hidden="1" x14ac:dyDescent="0.3">
      <c r="A5434" t="s">
        <v>3857</v>
      </c>
      <c r="B5434" t="s">
        <v>4624</v>
      </c>
      <c r="C5434" t="s">
        <v>3834</v>
      </c>
      <c r="D5434">
        <v>2014</v>
      </c>
      <c r="E5434" t="s">
        <v>3869</v>
      </c>
      <c r="F5434" t="s">
        <v>3861</v>
      </c>
      <c r="G5434" t="s">
        <v>17</v>
      </c>
      <c r="H5434" t="s">
        <v>3856</v>
      </c>
      <c r="I5434">
        <v>143.41540000000001</v>
      </c>
      <c r="J5434">
        <v>3</v>
      </c>
    </row>
    <row r="5435" spans="1:10" hidden="1" x14ac:dyDescent="0.3">
      <c r="A5435" t="s">
        <v>3857</v>
      </c>
      <c r="B5435" t="s">
        <v>4715</v>
      </c>
      <c r="C5435" t="s">
        <v>3899</v>
      </c>
      <c r="D5435">
        <v>2014</v>
      </c>
      <c r="E5435" t="s">
        <v>3869</v>
      </c>
      <c r="F5435" t="s">
        <v>3861</v>
      </c>
      <c r="G5435" t="s">
        <v>17</v>
      </c>
      <c r="H5435" t="s">
        <v>3856</v>
      </c>
      <c r="I5435">
        <v>106.1938</v>
      </c>
      <c r="J5435">
        <v>3</v>
      </c>
    </row>
    <row r="5436" spans="1:10" hidden="1" x14ac:dyDescent="0.3">
      <c r="A5436" t="s">
        <v>3851</v>
      </c>
      <c r="B5436" t="s">
        <v>5107</v>
      </c>
      <c r="C5436" t="s">
        <v>3864</v>
      </c>
      <c r="D5436">
        <v>2014</v>
      </c>
      <c r="E5436" t="s">
        <v>3869</v>
      </c>
      <c r="F5436" t="s">
        <v>3861</v>
      </c>
      <c r="G5436" t="s">
        <v>17</v>
      </c>
      <c r="H5436" t="s">
        <v>3856</v>
      </c>
      <c r="I5436">
        <v>147.71019999999999</v>
      </c>
      <c r="J5436">
        <v>3</v>
      </c>
    </row>
    <row r="5437" spans="1:10" x14ac:dyDescent="0.3">
      <c r="A5437" t="s">
        <v>3857</v>
      </c>
      <c r="B5437" t="s">
        <v>4751</v>
      </c>
      <c r="C5437" t="s">
        <v>3880</v>
      </c>
      <c r="D5437">
        <v>2022</v>
      </c>
      <c r="E5437" t="s">
        <v>3860</v>
      </c>
      <c r="F5437" t="s">
        <v>3861</v>
      </c>
      <c r="G5437" t="s">
        <v>36</v>
      </c>
      <c r="H5437" t="s">
        <v>3862</v>
      </c>
      <c r="I5437">
        <v>48.003399999999999</v>
      </c>
      <c r="J5437">
        <v>3</v>
      </c>
    </row>
    <row r="5438" spans="1:10" x14ac:dyDescent="0.3">
      <c r="A5438" t="s">
        <v>3851</v>
      </c>
      <c r="B5438" t="s">
        <v>4674</v>
      </c>
      <c r="C5438" t="s">
        <v>3892</v>
      </c>
      <c r="D5438">
        <v>2022</v>
      </c>
      <c r="E5438" t="s">
        <v>3860</v>
      </c>
      <c r="F5438" t="s">
        <v>3861</v>
      </c>
      <c r="G5438" t="s">
        <v>36</v>
      </c>
      <c r="H5438" t="s">
        <v>3862</v>
      </c>
      <c r="I5438">
        <v>184.76079999999999</v>
      </c>
      <c r="J5438">
        <v>3</v>
      </c>
    </row>
    <row r="5439" spans="1:10" x14ac:dyDescent="0.3">
      <c r="A5439" t="s">
        <v>3857</v>
      </c>
      <c r="B5439" t="s">
        <v>4063</v>
      </c>
      <c r="C5439" t="s">
        <v>3868</v>
      </c>
      <c r="D5439">
        <v>2018</v>
      </c>
      <c r="E5439" t="s">
        <v>3883</v>
      </c>
      <c r="F5439" t="s">
        <v>3861</v>
      </c>
      <c r="G5439" t="s">
        <v>36</v>
      </c>
      <c r="H5439" t="s">
        <v>3884</v>
      </c>
      <c r="I5439">
        <v>93.809399999999997</v>
      </c>
      <c r="J5439">
        <v>3</v>
      </c>
    </row>
    <row r="5440" spans="1:10" x14ac:dyDescent="0.3">
      <c r="A5440" t="s">
        <v>3857</v>
      </c>
      <c r="B5440" t="s">
        <v>4224</v>
      </c>
      <c r="C5440" t="s">
        <v>3886</v>
      </c>
      <c r="D5440">
        <v>2018</v>
      </c>
      <c r="E5440" t="s">
        <v>3883</v>
      </c>
      <c r="F5440" t="s">
        <v>3861</v>
      </c>
      <c r="G5440" t="s">
        <v>36</v>
      </c>
      <c r="H5440" t="s">
        <v>3884</v>
      </c>
      <c r="I5440">
        <v>252.57239999999999</v>
      </c>
      <c r="J5440">
        <v>3</v>
      </c>
    </row>
    <row r="5441" spans="1:10" hidden="1" x14ac:dyDescent="0.3">
      <c r="A5441" t="s">
        <v>3857</v>
      </c>
      <c r="B5441" t="s">
        <v>5232</v>
      </c>
      <c r="C5441" t="s">
        <v>3880</v>
      </c>
      <c r="D5441">
        <v>2020</v>
      </c>
      <c r="E5441" t="s">
        <v>3875</v>
      </c>
      <c r="F5441" t="s">
        <v>3873</v>
      </c>
      <c r="G5441" t="s">
        <v>3866</v>
      </c>
      <c r="H5441" t="s">
        <v>3856</v>
      </c>
      <c r="I5441">
        <v>42.711199999999998</v>
      </c>
      <c r="J5441">
        <v>3</v>
      </c>
    </row>
    <row r="5442" spans="1:10" hidden="1" x14ac:dyDescent="0.3">
      <c r="A5442" t="s">
        <v>3857</v>
      </c>
      <c r="B5442" t="s">
        <v>4377</v>
      </c>
      <c r="C5442" t="s">
        <v>3871</v>
      </c>
      <c r="D5442">
        <v>2020</v>
      </c>
      <c r="E5442" t="s">
        <v>3875</v>
      </c>
      <c r="F5442" t="s">
        <v>3873</v>
      </c>
      <c r="G5442" t="s">
        <v>3866</v>
      </c>
      <c r="H5442" t="s">
        <v>3856</v>
      </c>
      <c r="I5442">
        <v>62.616799999999998</v>
      </c>
      <c r="J5442">
        <v>3</v>
      </c>
    </row>
    <row r="5443" spans="1:10" hidden="1" x14ac:dyDescent="0.3">
      <c r="A5443" t="s">
        <v>3857</v>
      </c>
      <c r="B5443" t="s">
        <v>5372</v>
      </c>
      <c r="C5443" t="s">
        <v>3996</v>
      </c>
      <c r="D5443">
        <v>2016</v>
      </c>
      <c r="E5443" t="s">
        <v>3865</v>
      </c>
      <c r="F5443" t="s">
        <v>3855</v>
      </c>
      <c r="G5443" t="s">
        <v>3866</v>
      </c>
      <c r="H5443" t="s">
        <v>3856</v>
      </c>
      <c r="I5443">
        <v>180.76339999999999</v>
      </c>
      <c r="J5443">
        <v>3</v>
      </c>
    </row>
    <row r="5444" spans="1:10" x14ac:dyDescent="0.3">
      <c r="A5444" t="s">
        <v>3857</v>
      </c>
      <c r="B5444" t="s">
        <v>4840</v>
      </c>
      <c r="C5444" t="s">
        <v>3871</v>
      </c>
      <c r="D5444">
        <v>2022</v>
      </c>
      <c r="E5444" t="s">
        <v>3860</v>
      </c>
      <c r="F5444" t="s">
        <v>3861</v>
      </c>
      <c r="G5444" t="s">
        <v>36</v>
      </c>
      <c r="H5444" t="s">
        <v>3862</v>
      </c>
      <c r="I5444">
        <v>46.506</v>
      </c>
      <c r="J5444">
        <v>3</v>
      </c>
    </row>
    <row r="5445" spans="1:10" x14ac:dyDescent="0.3">
      <c r="A5445" t="s">
        <v>3851</v>
      </c>
      <c r="B5445" t="s">
        <v>4563</v>
      </c>
      <c r="C5445" t="s">
        <v>3868</v>
      </c>
      <c r="D5445">
        <v>2018</v>
      </c>
      <c r="E5445" t="s">
        <v>3883</v>
      </c>
      <c r="F5445" t="s">
        <v>3861</v>
      </c>
      <c r="G5445" t="s">
        <v>36</v>
      </c>
      <c r="H5445" t="s">
        <v>3884</v>
      </c>
      <c r="I5445">
        <v>195.8426</v>
      </c>
      <c r="J5445">
        <v>3</v>
      </c>
    </row>
    <row r="5446" spans="1:10" x14ac:dyDescent="0.3">
      <c r="A5446" t="s">
        <v>3857</v>
      </c>
      <c r="B5446" t="s">
        <v>4546</v>
      </c>
      <c r="C5446" t="s">
        <v>3886</v>
      </c>
      <c r="D5446">
        <v>2022</v>
      </c>
      <c r="E5446" t="s">
        <v>3860</v>
      </c>
      <c r="F5446" t="s">
        <v>3861</v>
      </c>
      <c r="G5446" t="s">
        <v>36</v>
      </c>
      <c r="H5446" t="s">
        <v>3862</v>
      </c>
      <c r="I5446">
        <v>115.2834</v>
      </c>
      <c r="J5446">
        <v>3</v>
      </c>
    </row>
    <row r="5447" spans="1:10" hidden="1" x14ac:dyDescent="0.3">
      <c r="A5447" t="s">
        <v>3851</v>
      </c>
      <c r="B5447" t="s">
        <v>3970</v>
      </c>
      <c r="C5447" t="s">
        <v>3886</v>
      </c>
      <c r="D5447">
        <v>2014</v>
      </c>
      <c r="E5447" t="s">
        <v>3869</v>
      </c>
      <c r="F5447" t="s">
        <v>3861</v>
      </c>
      <c r="G5447" t="s">
        <v>17</v>
      </c>
      <c r="H5447" t="s">
        <v>3856</v>
      </c>
      <c r="I5447">
        <v>57.356200000000001</v>
      </c>
      <c r="J5447">
        <v>3</v>
      </c>
    </row>
    <row r="5448" spans="1:10" x14ac:dyDescent="0.3">
      <c r="A5448" t="s">
        <v>3851</v>
      </c>
      <c r="B5448" t="s">
        <v>3908</v>
      </c>
      <c r="C5448" t="s">
        <v>3853</v>
      </c>
      <c r="D5448">
        <v>2015</v>
      </c>
      <c r="E5448" t="s">
        <v>3872</v>
      </c>
      <c r="F5448" t="s">
        <v>3873</v>
      </c>
      <c r="G5448" t="s">
        <v>36</v>
      </c>
      <c r="H5448" t="s">
        <v>3856</v>
      </c>
      <c r="I5448">
        <v>48.103400000000001</v>
      </c>
      <c r="J5448">
        <v>3</v>
      </c>
    </row>
    <row r="5449" spans="1:10" hidden="1" x14ac:dyDescent="0.3">
      <c r="A5449" t="s">
        <v>3857</v>
      </c>
      <c r="B5449" t="s">
        <v>5141</v>
      </c>
      <c r="C5449" t="s">
        <v>3853</v>
      </c>
      <c r="D5449">
        <v>2018</v>
      </c>
      <c r="E5449" t="s">
        <v>3975</v>
      </c>
      <c r="F5449" t="s">
        <v>3855</v>
      </c>
      <c r="G5449" t="s">
        <v>3866</v>
      </c>
      <c r="H5449" t="s">
        <v>3878</v>
      </c>
      <c r="I5449">
        <v>85.619799999999998</v>
      </c>
      <c r="J5449">
        <v>3</v>
      </c>
    </row>
    <row r="5450" spans="1:10" x14ac:dyDescent="0.3">
      <c r="A5450" t="s">
        <v>3857</v>
      </c>
      <c r="B5450" t="s">
        <v>4912</v>
      </c>
      <c r="C5450" t="s">
        <v>3868</v>
      </c>
      <c r="D5450">
        <v>2012</v>
      </c>
      <c r="E5450" t="s">
        <v>3854</v>
      </c>
      <c r="F5450" t="s">
        <v>3855</v>
      </c>
      <c r="G5450" t="s">
        <v>36</v>
      </c>
      <c r="H5450" t="s">
        <v>3856</v>
      </c>
      <c r="I5450">
        <v>50.6008</v>
      </c>
      <c r="J5450">
        <v>3</v>
      </c>
    </row>
    <row r="5451" spans="1:10" x14ac:dyDescent="0.3">
      <c r="A5451" t="s">
        <v>3857</v>
      </c>
      <c r="B5451" t="s">
        <v>4753</v>
      </c>
      <c r="C5451" t="s">
        <v>3886</v>
      </c>
      <c r="D5451">
        <v>2012</v>
      </c>
      <c r="E5451" t="s">
        <v>3854</v>
      </c>
      <c r="F5451" t="s">
        <v>3855</v>
      </c>
      <c r="G5451" t="s">
        <v>36</v>
      </c>
      <c r="H5451" t="s">
        <v>3856</v>
      </c>
      <c r="I5451">
        <v>249.00919999999999</v>
      </c>
      <c r="J5451">
        <v>3</v>
      </c>
    </row>
    <row r="5452" spans="1:10" x14ac:dyDescent="0.3">
      <c r="A5452" t="s">
        <v>3851</v>
      </c>
      <c r="B5452" t="s">
        <v>4317</v>
      </c>
      <c r="C5452" t="s">
        <v>3895</v>
      </c>
      <c r="D5452">
        <v>2012</v>
      </c>
      <c r="E5452" t="s">
        <v>3854</v>
      </c>
      <c r="F5452" t="s">
        <v>3855</v>
      </c>
      <c r="G5452" t="s">
        <v>36</v>
      </c>
      <c r="H5452" t="s">
        <v>3856</v>
      </c>
      <c r="I5452">
        <v>159.3578</v>
      </c>
      <c r="J5452">
        <v>3</v>
      </c>
    </row>
    <row r="5453" spans="1:10" x14ac:dyDescent="0.3">
      <c r="A5453" t="s">
        <v>3851</v>
      </c>
      <c r="B5453" t="s">
        <v>4761</v>
      </c>
      <c r="C5453" t="s">
        <v>3853</v>
      </c>
      <c r="D5453">
        <v>2012</v>
      </c>
      <c r="E5453" t="s">
        <v>3854</v>
      </c>
      <c r="F5453" t="s">
        <v>3855</v>
      </c>
      <c r="G5453" t="s">
        <v>36</v>
      </c>
      <c r="H5453" t="s">
        <v>3856</v>
      </c>
      <c r="I5453">
        <v>78.264399999999995</v>
      </c>
      <c r="J5453">
        <v>3</v>
      </c>
    </row>
    <row r="5454" spans="1:10" hidden="1" x14ac:dyDescent="0.3">
      <c r="A5454" t="s">
        <v>3857</v>
      </c>
      <c r="B5454" t="s">
        <v>4376</v>
      </c>
      <c r="C5454" t="s">
        <v>3880</v>
      </c>
      <c r="D5454">
        <v>2018</v>
      </c>
      <c r="E5454" t="s">
        <v>3975</v>
      </c>
      <c r="F5454" t="s">
        <v>3855</v>
      </c>
      <c r="G5454" t="s">
        <v>3866</v>
      </c>
      <c r="H5454" t="s">
        <v>3878</v>
      </c>
      <c r="I5454">
        <v>89.751400000000004</v>
      </c>
      <c r="J5454">
        <v>3</v>
      </c>
    </row>
    <row r="5455" spans="1:10" hidden="1" x14ac:dyDescent="0.3">
      <c r="A5455" t="s">
        <v>3857</v>
      </c>
      <c r="B5455" t="s">
        <v>4049</v>
      </c>
      <c r="C5455" t="s">
        <v>3859</v>
      </c>
      <c r="D5455">
        <v>2016</v>
      </c>
      <c r="E5455" t="s">
        <v>3865</v>
      </c>
      <c r="F5455" t="s">
        <v>3855</v>
      </c>
      <c r="G5455" t="s">
        <v>3866</v>
      </c>
      <c r="H5455" t="s">
        <v>3856</v>
      </c>
      <c r="I5455">
        <v>189.72139999999999</v>
      </c>
      <c r="J5455">
        <v>3</v>
      </c>
    </row>
    <row r="5456" spans="1:10" hidden="1" x14ac:dyDescent="0.3">
      <c r="A5456" t="s">
        <v>3857</v>
      </c>
      <c r="B5456" t="s">
        <v>4360</v>
      </c>
      <c r="C5456" t="s">
        <v>3886</v>
      </c>
      <c r="D5456">
        <v>2016</v>
      </c>
      <c r="E5456" t="s">
        <v>3865</v>
      </c>
      <c r="F5456" t="s">
        <v>3855</v>
      </c>
      <c r="G5456" t="s">
        <v>3866</v>
      </c>
      <c r="H5456" t="s">
        <v>3856</v>
      </c>
      <c r="I5456">
        <v>235.89320000000001</v>
      </c>
      <c r="J5456">
        <v>3</v>
      </c>
    </row>
    <row r="5457" spans="1:10" hidden="1" x14ac:dyDescent="0.3">
      <c r="A5457" t="s">
        <v>3857</v>
      </c>
      <c r="B5457" t="s">
        <v>5387</v>
      </c>
      <c r="C5457" t="s">
        <v>3871</v>
      </c>
      <c r="D5457">
        <v>2015</v>
      </c>
      <c r="E5457" t="s">
        <v>3872</v>
      </c>
      <c r="F5457" t="s">
        <v>3873</v>
      </c>
      <c r="G5457" t="s">
        <v>3866</v>
      </c>
      <c r="H5457" t="s">
        <v>3856</v>
      </c>
      <c r="I5457">
        <v>141.61539999999999</v>
      </c>
      <c r="J5457">
        <v>3</v>
      </c>
    </row>
    <row r="5458" spans="1:10" hidden="1" x14ac:dyDescent="0.3">
      <c r="A5458" t="s">
        <v>3857</v>
      </c>
      <c r="B5458" t="s">
        <v>5004</v>
      </c>
      <c r="C5458" t="s">
        <v>3864</v>
      </c>
      <c r="D5458">
        <v>2020</v>
      </c>
      <c r="E5458" t="s">
        <v>3875</v>
      </c>
      <c r="F5458" t="s">
        <v>3873</v>
      </c>
      <c r="G5458" t="s">
        <v>3866</v>
      </c>
      <c r="H5458" t="s">
        <v>3856</v>
      </c>
      <c r="I5458">
        <v>46.106000000000002</v>
      </c>
      <c r="J5458">
        <v>3</v>
      </c>
    </row>
    <row r="5459" spans="1:10" hidden="1" x14ac:dyDescent="0.3">
      <c r="A5459" t="s">
        <v>3857</v>
      </c>
      <c r="B5459" t="s">
        <v>5074</v>
      </c>
      <c r="C5459" t="s">
        <v>3853</v>
      </c>
      <c r="D5459">
        <v>2020</v>
      </c>
      <c r="E5459" t="s">
        <v>3875</v>
      </c>
      <c r="F5459" t="s">
        <v>3873</v>
      </c>
      <c r="G5459" t="s">
        <v>3866</v>
      </c>
      <c r="H5459" t="s">
        <v>3856</v>
      </c>
      <c r="I5459">
        <v>44.508600000000001</v>
      </c>
      <c r="J5459">
        <v>3</v>
      </c>
    </row>
    <row r="5460" spans="1:10" hidden="1" x14ac:dyDescent="0.3">
      <c r="A5460" t="s">
        <v>3851</v>
      </c>
      <c r="B5460" t="s">
        <v>5262</v>
      </c>
      <c r="C5460" t="s">
        <v>3932</v>
      </c>
      <c r="D5460">
        <v>2015</v>
      </c>
      <c r="E5460" t="s">
        <v>3872</v>
      </c>
      <c r="F5460" t="s">
        <v>3873</v>
      </c>
      <c r="G5460" t="s">
        <v>17</v>
      </c>
      <c r="H5460" t="s">
        <v>3856</v>
      </c>
      <c r="I5460">
        <v>239.21960000000001</v>
      </c>
      <c r="J5460">
        <v>3</v>
      </c>
    </row>
    <row r="5461" spans="1:10" x14ac:dyDescent="0.3">
      <c r="A5461" t="s">
        <v>3851</v>
      </c>
      <c r="B5461" t="s">
        <v>4995</v>
      </c>
      <c r="C5461" t="s">
        <v>3853</v>
      </c>
      <c r="D5461">
        <v>2020</v>
      </c>
      <c r="E5461" t="s">
        <v>3875</v>
      </c>
      <c r="F5461" t="s">
        <v>3873</v>
      </c>
      <c r="G5461" t="s">
        <v>36</v>
      </c>
      <c r="H5461" t="s">
        <v>3856</v>
      </c>
      <c r="I5461">
        <v>122.0072</v>
      </c>
      <c r="J5461">
        <v>3</v>
      </c>
    </row>
    <row r="5462" spans="1:10" hidden="1" x14ac:dyDescent="0.3">
      <c r="A5462" t="s">
        <v>3857</v>
      </c>
      <c r="B5462" t="s">
        <v>4157</v>
      </c>
      <c r="C5462" t="s">
        <v>3932</v>
      </c>
      <c r="D5462">
        <v>2017</v>
      </c>
      <c r="E5462" t="s">
        <v>3888</v>
      </c>
      <c r="F5462" t="s">
        <v>3873</v>
      </c>
      <c r="G5462" t="s">
        <v>3866</v>
      </c>
      <c r="H5462" t="s">
        <v>3856</v>
      </c>
      <c r="I5462">
        <v>152.60239999999999</v>
      </c>
      <c r="J5462">
        <v>3</v>
      </c>
    </row>
    <row r="5463" spans="1:10" hidden="1" x14ac:dyDescent="0.3">
      <c r="A5463" t="s">
        <v>3857</v>
      </c>
      <c r="B5463" t="s">
        <v>5192</v>
      </c>
      <c r="C5463" t="s">
        <v>3886</v>
      </c>
      <c r="D5463">
        <v>2017</v>
      </c>
      <c r="E5463" t="s">
        <v>3888</v>
      </c>
      <c r="F5463" t="s">
        <v>3873</v>
      </c>
      <c r="G5463" t="s">
        <v>3866</v>
      </c>
      <c r="H5463" t="s">
        <v>3856</v>
      </c>
      <c r="I5463">
        <v>52.400799999999997</v>
      </c>
      <c r="J5463">
        <v>3</v>
      </c>
    </row>
    <row r="5464" spans="1:10" hidden="1" x14ac:dyDescent="0.3">
      <c r="A5464" t="s">
        <v>3851</v>
      </c>
      <c r="B5464" t="s">
        <v>4885</v>
      </c>
      <c r="C5464" t="s">
        <v>3868</v>
      </c>
      <c r="D5464">
        <v>2017</v>
      </c>
      <c r="E5464" t="s">
        <v>3888</v>
      </c>
      <c r="F5464" t="s">
        <v>3873</v>
      </c>
      <c r="G5464" t="s">
        <v>3866</v>
      </c>
      <c r="H5464" t="s">
        <v>3856</v>
      </c>
      <c r="I5464">
        <v>250.64080000000001</v>
      </c>
      <c r="J5464">
        <v>3</v>
      </c>
    </row>
    <row r="5465" spans="1:10" hidden="1" x14ac:dyDescent="0.3">
      <c r="A5465" t="s">
        <v>3851</v>
      </c>
      <c r="B5465" t="s">
        <v>5184</v>
      </c>
      <c r="C5465" t="s">
        <v>3834</v>
      </c>
      <c r="D5465">
        <v>2017</v>
      </c>
      <c r="E5465" t="s">
        <v>3888</v>
      </c>
      <c r="F5465" t="s">
        <v>3873</v>
      </c>
      <c r="G5465" t="s">
        <v>3866</v>
      </c>
      <c r="H5465" t="s">
        <v>3856</v>
      </c>
      <c r="I5465">
        <v>144.21019999999999</v>
      </c>
      <c r="J5465">
        <v>3</v>
      </c>
    </row>
    <row r="5466" spans="1:10" hidden="1" x14ac:dyDescent="0.3">
      <c r="A5466" t="s">
        <v>3851</v>
      </c>
      <c r="B5466" t="s">
        <v>5094</v>
      </c>
      <c r="C5466" t="s">
        <v>3853</v>
      </c>
      <c r="D5466">
        <v>2017</v>
      </c>
      <c r="E5466" t="s">
        <v>3888</v>
      </c>
      <c r="F5466" t="s">
        <v>3873</v>
      </c>
      <c r="G5466" t="s">
        <v>3866</v>
      </c>
      <c r="H5466" t="s">
        <v>3856</v>
      </c>
      <c r="I5466">
        <v>115.5808</v>
      </c>
      <c r="J5466">
        <v>3</v>
      </c>
    </row>
    <row r="5467" spans="1:10" hidden="1" x14ac:dyDescent="0.3">
      <c r="A5467" t="s">
        <v>3851</v>
      </c>
      <c r="B5467" t="s">
        <v>4927</v>
      </c>
      <c r="C5467" t="s">
        <v>3895</v>
      </c>
      <c r="D5467">
        <v>2011</v>
      </c>
      <c r="E5467" t="s">
        <v>3877</v>
      </c>
      <c r="F5467" t="s">
        <v>3861</v>
      </c>
      <c r="G5467" t="s">
        <v>17</v>
      </c>
      <c r="H5467" t="s">
        <v>3878</v>
      </c>
      <c r="I5467">
        <v>130.23099999999999</v>
      </c>
      <c r="J5467">
        <v>3</v>
      </c>
    </row>
    <row r="5468" spans="1:10" hidden="1" x14ac:dyDescent="0.3">
      <c r="A5468" t="s">
        <v>3851</v>
      </c>
      <c r="B5468" t="s">
        <v>4536</v>
      </c>
      <c r="C5468" t="s">
        <v>3886</v>
      </c>
      <c r="D5468">
        <v>2011</v>
      </c>
      <c r="E5468" t="s">
        <v>3877</v>
      </c>
      <c r="F5468" t="s">
        <v>3861</v>
      </c>
      <c r="G5468" t="s">
        <v>17</v>
      </c>
      <c r="H5468" t="s">
        <v>3878</v>
      </c>
      <c r="I5468">
        <v>114.7518</v>
      </c>
      <c r="J5468">
        <v>3</v>
      </c>
    </row>
    <row r="5469" spans="1:10" hidden="1" x14ac:dyDescent="0.3">
      <c r="A5469" t="s">
        <v>3857</v>
      </c>
      <c r="B5469" t="s">
        <v>5118</v>
      </c>
      <c r="C5469" t="s">
        <v>3859</v>
      </c>
      <c r="D5469">
        <v>2014</v>
      </c>
      <c r="E5469" t="s">
        <v>3869</v>
      </c>
      <c r="F5469" t="s">
        <v>3861</v>
      </c>
      <c r="G5469" t="s">
        <v>17</v>
      </c>
      <c r="H5469" t="s">
        <v>3856</v>
      </c>
      <c r="I5469">
        <v>93.111999999999995</v>
      </c>
      <c r="J5469">
        <v>3</v>
      </c>
    </row>
    <row r="5470" spans="1:10" hidden="1" x14ac:dyDescent="0.3">
      <c r="A5470" t="s">
        <v>3857</v>
      </c>
      <c r="B5470" t="s">
        <v>5230</v>
      </c>
      <c r="C5470" t="s">
        <v>3880</v>
      </c>
      <c r="D5470">
        <v>2014</v>
      </c>
      <c r="E5470" t="s">
        <v>3869</v>
      </c>
      <c r="F5470" t="s">
        <v>3861</v>
      </c>
      <c r="G5470" t="s">
        <v>17</v>
      </c>
      <c r="H5470" t="s">
        <v>3856</v>
      </c>
      <c r="I5470">
        <v>115.0518</v>
      </c>
      <c r="J5470">
        <v>3</v>
      </c>
    </row>
    <row r="5471" spans="1:10" hidden="1" x14ac:dyDescent="0.3">
      <c r="A5471" t="s">
        <v>3857</v>
      </c>
      <c r="B5471" t="s">
        <v>5144</v>
      </c>
      <c r="C5471" t="s">
        <v>3871</v>
      </c>
      <c r="D5471">
        <v>2014</v>
      </c>
      <c r="E5471" t="s">
        <v>3869</v>
      </c>
      <c r="F5471" t="s">
        <v>3861</v>
      </c>
      <c r="G5471" t="s">
        <v>17</v>
      </c>
      <c r="H5471" t="s">
        <v>3856</v>
      </c>
      <c r="I5471">
        <v>185.624</v>
      </c>
      <c r="J5471">
        <v>3</v>
      </c>
    </row>
    <row r="5472" spans="1:10" hidden="1" x14ac:dyDescent="0.3">
      <c r="A5472" t="s">
        <v>3851</v>
      </c>
      <c r="B5472" t="s">
        <v>4958</v>
      </c>
      <c r="C5472" t="s">
        <v>3834</v>
      </c>
      <c r="D5472">
        <v>2014</v>
      </c>
      <c r="E5472" t="s">
        <v>3869</v>
      </c>
      <c r="F5472" t="s">
        <v>3861</v>
      </c>
      <c r="G5472" t="s">
        <v>17</v>
      </c>
      <c r="H5472" t="s">
        <v>3856</v>
      </c>
      <c r="I5472">
        <v>240.75380000000001</v>
      </c>
      <c r="J5472">
        <v>3</v>
      </c>
    </row>
    <row r="5473" spans="1:10" hidden="1" x14ac:dyDescent="0.3">
      <c r="A5473" t="s">
        <v>3851</v>
      </c>
      <c r="B5473" t="s">
        <v>5204</v>
      </c>
      <c r="C5473" t="s">
        <v>3864</v>
      </c>
      <c r="D5473">
        <v>2014</v>
      </c>
      <c r="E5473" t="s">
        <v>3869</v>
      </c>
      <c r="F5473" t="s">
        <v>3861</v>
      </c>
      <c r="G5473" t="s">
        <v>17</v>
      </c>
      <c r="H5473" t="s">
        <v>3856</v>
      </c>
      <c r="I5473">
        <v>83.227599999999995</v>
      </c>
      <c r="J5473">
        <v>3</v>
      </c>
    </row>
    <row r="5474" spans="1:10" hidden="1" x14ac:dyDescent="0.3">
      <c r="A5474" t="s">
        <v>3851</v>
      </c>
      <c r="B5474" t="s">
        <v>4865</v>
      </c>
      <c r="C5474" t="s">
        <v>3853</v>
      </c>
      <c r="D5474">
        <v>2014</v>
      </c>
      <c r="E5474" t="s">
        <v>3869</v>
      </c>
      <c r="F5474" t="s">
        <v>3861</v>
      </c>
      <c r="G5474" t="s">
        <v>17</v>
      </c>
      <c r="H5474" t="s">
        <v>3856</v>
      </c>
      <c r="I5474">
        <v>207.06379999999999</v>
      </c>
      <c r="J5474">
        <v>3</v>
      </c>
    </row>
    <row r="5475" spans="1:10" x14ac:dyDescent="0.3">
      <c r="A5475" t="s">
        <v>3857</v>
      </c>
      <c r="B5475" t="s">
        <v>4711</v>
      </c>
      <c r="C5475" t="s">
        <v>3895</v>
      </c>
      <c r="D5475">
        <v>2022</v>
      </c>
      <c r="E5475" t="s">
        <v>3860</v>
      </c>
      <c r="F5475" t="s">
        <v>3861</v>
      </c>
      <c r="G5475" t="s">
        <v>36</v>
      </c>
      <c r="H5475" t="s">
        <v>3862</v>
      </c>
      <c r="I5475">
        <v>123.2046</v>
      </c>
      <c r="J5475">
        <v>3</v>
      </c>
    </row>
    <row r="5476" spans="1:10" x14ac:dyDescent="0.3">
      <c r="A5476" t="s">
        <v>3857</v>
      </c>
      <c r="B5476" t="s">
        <v>5028</v>
      </c>
      <c r="C5476" t="s">
        <v>3853</v>
      </c>
      <c r="D5476">
        <v>2022</v>
      </c>
      <c r="E5476" t="s">
        <v>3860</v>
      </c>
      <c r="F5476" t="s">
        <v>3861</v>
      </c>
      <c r="G5476" t="s">
        <v>36</v>
      </c>
      <c r="H5476" t="s">
        <v>3862</v>
      </c>
      <c r="I5476">
        <v>123.6046</v>
      </c>
      <c r="J5476">
        <v>3</v>
      </c>
    </row>
    <row r="5477" spans="1:10" x14ac:dyDescent="0.3">
      <c r="A5477" t="s">
        <v>3857</v>
      </c>
      <c r="B5477" t="s">
        <v>4405</v>
      </c>
      <c r="C5477" t="s">
        <v>3871</v>
      </c>
      <c r="D5477">
        <v>2022</v>
      </c>
      <c r="E5477" t="s">
        <v>3860</v>
      </c>
      <c r="F5477" t="s">
        <v>3861</v>
      </c>
      <c r="G5477" t="s">
        <v>36</v>
      </c>
      <c r="H5477" t="s">
        <v>3862</v>
      </c>
      <c r="I5477">
        <v>263.19099999999997</v>
      </c>
      <c r="J5477">
        <v>3</v>
      </c>
    </row>
    <row r="5478" spans="1:10" x14ac:dyDescent="0.3">
      <c r="A5478" t="s">
        <v>3851</v>
      </c>
      <c r="B5478" t="s">
        <v>4741</v>
      </c>
      <c r="C5478" t="s">
        <v>3932</v>
      </c>
      <c r="D5478">
        <v>2022</v>
      </c>
      <c r="E5478" t="s">
        <v>3860</v>
      </c>
      <c r="F5478" t="s">
        <v>3861</v>
      </c>
      <c r="G5478" t="s">
        <v>36</v>
      </c>
      <c r="H5478" t="s">
        <v>3862</v>
      </c>
      <c r="I5478">
        <v>167.25</v>
      </c>
      <c r="J5478">
        <v>3</v>
      </c>
    </row>
    <row r="5479" spans="1:10" x14ac:dyDescent="0.3">
      <c r="A5479" t="s">
        <v>3851</v>
      </c>
      <c r="B5479" t="s">
        <v>5318</v>
      </c>
      <c r="C5479" t="s">
        <v>3834</v>
      </c>
      <c r="D5479">
        <v>2022</v>
      </c>
      <c r="E5479" t="s">
        <v>3860</v>
      </c>
      <c r="F5479" t="s">
        <v>3861</v>
      </c>
      <c r="G5479" t="s">
        <v>36</v>
      </c>
      <c r="H5479" t="s">
        <v>3862</v>
      </c>
      <c r="I5479">
        <v>261.59100000000001</v>
      </c>
      <c r="J5479">
        <v>3</v>
      </c>
    </row>
    <row r="5480" spans="1:10" x14ac:dyDescent="0.3">
      <c r="A5480" t="s">
        <v>3851</v>
      </c>
      <c r="B5480" t="s">
        <v>5092</v>
      </c>
      <c r="C5480" t="s">
        <v>3864</v>
      </c>
      <c r="D5480">
        <v>2022</v>
      </c>
      <c r="E5480" t="s">
        <v>3860</v>
      </c>
      <c r="F5480" t="s">
        <v>3861</v>
      </c>
      <c r="G5480" t="s">
        <v>36</v>
      </c>
      <c r="H5480" t="s">
        <v>3862</v>
      </c>
      <c r="I5480">
        <v>36.750599999999999</v>
      </c>
      <c r="J5480">
        <v>3</v>
      </c>
    </row>
    <row r="5481" spans="1:10" x14ac:dyDescent="0.3">
      <c r="A5481" t="s">
        <v>3851</v>
      </c>
      <c r="B5481" t="s">
        <v>4927</v>
      </c>
      <c r="C5481" t="s">
        <v>3895</v>
      </c>
      <c r="D5481">
        <v>2022</v>
      </c>
      <c r="E5481" t="s">
        <v>3860</v>
      </c>
      <c r="F5481" t="s">
        <v>3861</v>
      </c>
      <c r="G5481" t="s">
        <v>36</v>
      </c>
      <c r="H5481" t="s">
        <v>3862</v>
      </c>
      <c r="I5481">
        <v>128.93100000000001</v>
      </c>
      <c r="J5481">
        <v>3</v>
      </c>
    </row>
    <row r="5482" spans="1:10" x14ac:dyDescent="0.3">
      <c r="A5482" t="s">
        <v>3857</v>
      </c>
      <c r="B5482" t="s">
        <v>4654</v>
      </c>
      <c r="C5482" t="s">
        <v>3853</v>
      </c>
      <c r="D5482">
        <v>2018</v>
      </c>
      <c r="E5482" t="s">
        <v>3883</v>
      </c>
      <c r="F5482" t="s">
        <v>3861</v>
      </c>
      <c r="G5482" t="s">
        <v>36</v>
      </c>
      <c r="H5482" t="s">
        <v>3884</v>
      </c>
      <c r="I5482">
        <v>230.80099999999999</v>
      </c>
      <c r="J5482">
        <v>3</v>
      </c>
    </row>
    <row r="5483" spans="1:10" x14ac:dyDescent="0.3">
      <c r="A5483" t="s">
        <v>3857</v>
      </c>
      <c r="B5483" t="s">
        <v>4694</v>
      </c>
      <c r="C5483" t="s">
        <v>3899</v>
      </c>
      <c r="D5483">
        <v>2018</v>
      </c>
      <c r="E5483" t="s">
        <v>3883</v>
      </c>
      <c r="F5483" t="s">
        <v>3861</v>
      </c>
      <c r="G5483" t="s">
        <v>36</v>
      </c>
      <c r="H5483" t="s">
        <v>3884</v>
      </c>
      <c r="I5483">
        <v>251.904</v>
      </c>
      <c r="J5483">
        <v>3</v>
      </c>
    </row>
    <row r="5484" spans="1:10" x14ac:dyDescent="0.3">
      <c r="A5484" t="s">
        <v>3857</v>
      </c>
      <c r="B5484" t="s">
        <v>4922</v>
      </c>
      <c r="C5484" t="s">
        <v>3859</v>
      </c>
      <c r="D5484">
        <v>2018</v>
      </c>
      <c r="E5484" t="s">
        <v>3883</v>
      </c>
      <c r="F5484" t="s">
        <v>3861</v>
      </c>
      <c r="G5484" t="s">
        <v>36</v>
      </c>
      <c r="H5484" t="s">
        <v>3884</v>
      </c>
      <c r="I5484">
        <v>184.0608</v>
      </c>
      <c r="J5484">
        <v>3</v>
      </c>
    </row>
    <row r="5485" spans="1:10" x14ac:dyDescent="0.3">
      <c r="A5485" t="s">
        <v>3857</v>
      </c>
      <c r="B5485" t="s">
        <v>4491</v>
      </c>
      <c r="C5485" t="s">
        <v>3880</v>
      </c>
      <c r="D5485">
        <v>2018</v>
      </c>
      <c r="E5485" t="s">
        <v>3883</v>
      </c>
      <c r="F5485" t="s">
        <v>3861</v>
      </c>
      <c r="G5485" t="s">
        <v>36</v>
      </c>
      <c r="H5485" t="s">
        <v>3884</v>
      </c>
      <c r="I5485">
        <v>164.05520000000001</v>
      </c>
      <c r="J5485">
        <v>3</v>
      </c>
    </row>
    <row r="5486" spans="1:10" x14ac:dyDescent="0.3">
      <c r="A5486" t="s">
        <v>3851</v>
      </c>
      <c r="B5486" t="s">
        <v>5294</v>
      </c>
      <c r="C5486" t="s">
        <v>3895</v>
      </c>
      <c r="D5486">
        <v>2018</v>
      </c>
      <c r="E5486" t="s">
        <v>3883</v>
      </c>
      <c r="F5486" t="s">
        <v>3861</v>
      </c>
      <c r="G5486" t="s">
        <v>36</v>
      </c>
      <c r="H5486" t="s">
        <v>3884</v>
      </c>
      <c r="I5486">
        <v>258.89879999999999</v>
      </c>
      <c r="J5486">
        <v>3</v>
      </c>
    </row>
    <row r="5487" spans="1:10" x14ac:dyDescent="0.3">
      <c r="A5487" t="s">
        <v>3851</v>
      </c>
      <c r="B5487" t="s">
        <v>5289</v>
      </c>
      <c r="C5487" t="s">
        <v>3868</v>
      </c>
      <c r="D5487">
        <v>2018</v>
      </c>
      <c r="E5487" t="s">
        <v>3883</v>
      </c>
      <c r="F5487" t="s">
        <v>3861</v>
      </c>
      <c r="G5487" t="s">
        <v>36</v>
      </c>
      <c r="H5487" t="s">
        <v>3884</v>
      </c>
      <c r="I5487">
        <v>92.811999999999998</v>
      </c>
      <c r="J5487">
        <v>3</v>
      </c>
    </row>
    <row r="5488" spans="1:10" x14ac:dyDescent="0.3">
      <c r="A5488" t="s">
        <v>3851</v>
      </c>
      <c r="B5488" t="s">
        <v>4761</v>
      </c>
      <c r="C5488" t="s">
        <v>3853</v>
      </c>
      <c r="D5488">
        <v>2018</v>
      </c>
      <c r="E5488" t="s">
        <v>3883</v>
      </c>
      <c r="F5488" t="s">
        <v>3861</v>
      </c>
      <c r="G5488" t="s">
        <v>36</v>
      </c>
      <c r="H5488" t="s">
        <v>3884</v>
      </c>
      <c r="I5488">
        <v>80.364400000000003</v>
      </c>
      <c r="J5488">
        <v>3</v>
      </c>
    </row>
    <row r="5489" spans="1:10" x14ac:dyDescent="0.3">
      <c r="A5489" t="s">
        <v>3851</v>
      </c>
      <c r="B5489" t="s">
        <v>5042</v>
      </c>
      <c r="C5489" t="s">
        <v>3886</v>
      </c>
      <c r="D5489">
        <v>2018</v>
      </c>
      <c r="E5489" t="s">
        <v>3883</v>
      </c>
      <c r="F5489" t="s">
        <v>3861</v>
      </c>
      <c r="G5489" t="s">
        <v>36</v>
      </c>
      <c r="H5489" t="s">
        <v>3884</v>
      </c>
      <c r="I5489">
        <v>93.043599999999998</v>
      </c>
      <c r="J5489">
        <v>3</v>
      </c>
    </row>
    <row r="5490" spans="1:10" x14ac:dyDescent="0.3">
      <c r="A5490" t="s">
        <v>3857</v>
      </c>
      <c r="B5490" t="s">
        <v>5043</v>
      </c>
      <c r="C5490" t="s">
        <v>3859</v>
      </c>
      <c r="D5490">
        <v>2012</v>
      </c>
      <c r="E5490" t="s">
        <v>3854</v>
      </c>
      <c r="F5490" t="s">
        <v>3855</v>
      </c>
      <c r="G5490" t="s">
        <v>36</v>
      </c>
      <c r="H5490" t="s">
        <v>3856</v>
      </c>
      <c r="I5490">
        <v>118.34399999999999</v>
      </c>
      <c r="J5490">
        <v>3</v>
      </c>
    </row>
    <row r="5491" spans="1:10" x14ac:dyDescent="0.3">
      <c r="A5491" t="s">
        <v>3857</v>
      </c>
      <c r="B5491" t="s">
        <v>5166</v>
      </c>
      <c r="C5491" t="s">
        <v>3871</v>
      </c>
      <c r="D5491">
        <v>2012</v>
      </c>
      <c r="E5491" t="s">
        <v>3854</v>
      </c>
      <c r="F5491" t="s">
        <v>3855</v>
      </c>
      <c r="G5491" t="s">
        <v>36</v>
      </c>
      <c r="H5491" t="s">
        <v>3856</v>
      </c>
      <c r="I5491">
        <v>187.75299999999999</v>
      </c>
      <c r="J5491">
        <v>3</v>
      </c>
    </row>
    <row r="5492" spans="1:10" hidden="1" x14ac:dyDescent="0.3">
      <c r="A5492" t="s">
        <v>3857</v>
      </c>
      <c r="B5492" t="s">
        <v>4713</v>
      </c>
      <c r="C5492" t="s">
        <v>3864</v>
      </c>
      <c r="D5492">
        <v>2018</v>
      </c>
      <c r="E5492" t="s">
        <v>3975</v>
      </c>
      <c r="F5492" t="s">
        <v>3855</v>
      </c>
      <c r="G5492" t="s">
        <v>3866</v>
      </c>
      <c r="H5492" t="s">
        <v>3878</v>
      </c>
      <c r="I5492">
        <v>39.916400000000003</v>
      </c>
      <c r="J5492">
        <v>3</v>
      </c>
    </row>
    <row r="5493" spans="1:10" hidden="1" x14ac:dyDescent="0.3">
      <c r="A5493" t="s">
        <v>3851</v>
      </c>
      <c r="B5493" t="s">
        <v>5169</v>
      </c>
      <c r="C5493" t="s">
        <v>3932</v>
      </c>
      <c r="D5493">
        <v>2016</v>
      </c>
      <c r="E5493" t="s">
        <v>3865</v>
      </c>
      <c r="F5493" t="s">
        <v>3855</v>
      </c>
      <c r="G5493" t="s">
        <v>3866</v>
      </c>
      <c r="H5493" t="s">
        <v>3856</v>
      </c>
      <c r="I5493">
        <v>88.151399999999995</v>
      </c>
      <c r="J5493">
        <v>3</v>
      </c>
    </row>
    <row r="5494" spans="1:10" hidden="1" x14ac:dyDescent="0.3">
      <c r="A5494" t="s">
        <v>3857</v>
      </c>
      <c r="B5494" t="s">
        <v>3985</v>
      </c>
      <c r="C5494" t="s">
        <v>3880</v>
      </c>
      <c r="D5494">
        <v>2015</v>
      </c>
      <c r="E5494" t="s">
        <v>3872</v>
      </c>
      <c r="F5494" t="s">
        <v>3873</v>
      </c>
      <c r="G5494" t="s">
        <v>3866</v>
      </c>
      <c r="H5494" t="s">
        <v>3856</v>
      </c>
      <c r="I5494">
        <v>191.25299999999999</v>
      </c>
      <c r="J5494">
        <v>3</v>
      </c>
    </row>
    <row r="5495" spans="1:10" hidden="1" x14ac:dyDescent="0.3">
      <c r="A5495" t="s">
        <v>3857</v>
      </c>
      <c r="B5495" t="s">
        <v>4386</v>
      </c>
      <c r="C5495" t="s">
        <v>3834</v>
      </c>
      <c r="D5495">
        <v>2020</v>
      </c>
      <c r="E5495" t="s">
        <v>3875</v>
      </c>
      <c r="F5495" t="s">
        <v>3873</v>
      </c>
      <c r="G5495" t="s">
        <v>3866</v>
      </c>
      <c r="H5495" t="s">
        <v>3856</v>
      </c>
      <c r="I5495">
        <v>83.825000000000003</v>
      </c>
      <c r="J5495">
        <v>3</v>
      </c>
    </row>
    <row r="5496" spans="1:10" hidden="1" x14ac:dyDescent="0.3">
      <c r="A5496" t="s">
        <v>3857</v>
      </c>
      <c r="B5496" t="s">
        <v>4767</v>
      </c>
      <c r="C5496" t="s">
        <v>3880</v>
      </c>
      <c r="D5496">
        <v>2020</v>
      </c>
      <c r="E5496" t="s">
        <v>3875</v>
      </c>
      <c r="F5496" t="s">
        <v>3873</v>
      </c>
      <c r="G5496" t="s">
        <v>3866</v>
      </c>
      <c r="H5496" t="s">
        <v>3856</v>
      </c>
      <c r="I5496">
        <v>231.20099999999999</v>
      </c>
      <c r="J5496">
        <v>3</v>
      </c>
    </row>
    <row r="5497" spans="1:10" hidden="1" x14ac:dyDescent="0.3">
      <c r="A5497" t="s">
        <v>3857</v>
      </c>
      <c r="B5497" t="s">
        <v>5069</v>
      </c>
      <c r="C5497" t="s">
        <v>3932</v>
      </c>
      <c r="D5497">
        <v>2017</v>
      </c>
      <c r="E5497" t="s">
        <v>3888</v>
      </c>
      <c r="F5497" t="s">
        <v>3873</v>
      </c>
      <c r="G5497" t="s">
        <v>3866</v>
      </c>
      <c r="H5497" t="s">
        <v>3856</v>
      </c>
      <c r="I5497">
        <v>156.52879999999999</v>
      </c>
      <c r="J5497">
        <v>3</v>
      </c>
    </row>
    <row r="5498" spans="1:10" hidden="1" x14ac:dyDescent="0.3">
      <c r="A5498" t="s">
        <v>3857</v>
      </c>
      <c r="B5498" t="s">
        <v>4344</v>
      </c>
      <c r="C5498" t="s">
        <v>3899</v>
      </c>
      <c r="D5498">
        <v>2017</v>
      </c>
      <c r="E5498" t="s">
        <v>3888</v>
      </c>
      <c r="F5498" t="s">
        <v>3873</v>
      </c>
      <c r="G5498" t="s">
        <v>3866</v>
      </c>
      <c r="H5498" t="s">
        <v>3856</v>
      </c>
      <c r="I5498">
        <v>141.81280000000001</v>
      </c>
      <c r="J5498">
        <v>3</v>
      </c>
    </row>
    <row r="5499" spans="1:10" hidden="1" x14ac:dyDescent="0.3">
      <c r="A5499" t="s">
        <v>3851</v>
      </c>
      <c r="B5499" t="s">
        <v>4117</v>
      </c>
      <c r="C5499" t="s">
        <v>3853</v>
      </c>
      <c r="D5499">
        <v>2017</v>
      </c>
      <c r="E5499" t="s">
        <v>3888</v>
      </c>
      <c r="F5499" t="s">
        <v>3873</v>
      </c>
      <c r="G5499" t="s">
        <v>3866</v>
      </c>
      <c r="H5499" t="s">
        <v>3856</v>
      </c>
      <c r="I5499">
        <v>187.5872</v>
      </c>
      <c r="J5499">
        <v>3</v>
      </c>
    </row>
    <row r="5500" spans="1:10" hidden="1" x14ac:dyDescent="0.3">
      <c r="A5500" t="s">
        <v>3857</v>
      </c>
      <c r="B5500" t="s">
        <v>5097</v>
      </c>
      <c r="C5500" t="s">
        <v>3868</v>
      </c>
      <c r="D5500">
        <v>2014</v>
      </c>
      <c r="E5500" t="s">
        <v>3869</v>
      </c>
      <c r="F5500" t="s">
        <v>3861</v>
      </c>
      <c r="G5500" t="s">
        <v>17</v>
      </c>
      <c r="H5500" t="s">
        <v>3856</v>
      </c>
      <c r="I5500">
        <v>248.3092</v>
      </c>
      <c r="J5500">
        <v>3</v>
      </c>
    </row>
    <row r="5501" spans="1:10" hidden="1" x14ac:dyDescent="0.3">
      <c r="A5501" t="s">
        <v>3857</v>
      </c>
      <c r="B5501" t="s">
        <v>4586</v>
      </c>
      <c r="C5501" t="s">
        <v>3864</v>
      </c>
      <c r="D5501">
        <v>2014</v>
      </c>
      <c r="E5501" t="s">
        <v>3869</v>
      </c>
      <c r="F5501" t="s">
        <v>3861</v>
      </c>
      <c r="G5501" t="s">
        <v>17</v>
      </c>
      <c r="H5501" t="s">
        <v>3856</v>
      </c>
      <c r="I5501">
        <v>223.80619999999999</v>
      </c>
      <c r="J5501">
        <v>3</v>
      </c>
    </row>
    <row r="5502" spans="1:10" hidden="1" x14ac:dyDescent="0.3">
      <c r="A5502" t="s">
        <v>3857</v>
      </c>
      <c r="B5502" t="s">
        <v>4048</v>
      </c>
      <c r="C5502" t="s">
        <v>3859</v>
      </c>
      <c r="D5502">
        <v>2014</v>
      </c>
      <c r="E5502" t="s">
        <v>3869</v>
      </c>
      <c r="F5502" t="s">
        <v>3861</v>
      </c>
      <c r="G5502" t="s">
        <v>17</v>
      </c>
      <c r="H5502" t="s">
        <v>3856</v>
      </c>
      <c r="I5502">
        <v>114.0492</v>
      </c>
      <c r="J5502">
        <v>3</v>
      </c>
    </row>
    <row r="5503" spans="1:10" hidden="1" x14ac:dyDescent="0.3">
      <c r="A5503" t="s">
        <v>3857</v>
      </c>
      <c r="B5503" t="s">
        <v>4950</v>
      </c>
      <c r="C5503" t="s">
        <v>3859</v>
      </c>
      <c r="D5503">
        <v>2014</v>
      </c>
      <c r="E5503" t="s">
        <v>3869</v>
      </c>
      <c r="F5503" t="s">
        <v>3861</v>
      </c>
      <c r="G5503" t="s">
        <v>17</v>
      </c>
      <c r="H5503" t="s">
        <v>3856</v>
      </c>
      <c r="I5503">
        <v>116.3492</v>
      </c>
      <c r="J5503">
        <v>3</v>
      </c>
    </row>
    <row r="5504" spans="1:10" hidden="1" x14ac:dyDescent="0.3">
      <c r="A5504" t="s">
        <v>3857</v>
      </c>
      <c r="B5504" t="s">
        <v>5359</v>
      </c>
      <c r="C5504" t="s">
        <v>3880</v>
      </c>
      <c r="D5504">
        <v>2014</v>
      </c>
      <c r="E5504" t="s">
        <v>3869</v>
      </c>
      <c r="F5504" t="s">
        <v>3861</v>
      </c>
      <c r="G5504" t="s">
        <v>17</v>
      </c>
      <c r="H5504" t="s">
        <v>3856</v>
      </c>
      <c r="I5504">
        <v>157.7972</v>
      </c>
      <c r="J5504">
        <v>3</v>
      </c>
    </row>
    <row r="5505" spans="1:10" hidden="1" x14ac:dyDescent="0.3">
      <c r="A5505" t="s">
        <v>3857</v>
      </c>
      <c r="B5505" t="s">
        <v>4378</v>
      </c>
      <c r="C5505" t="s">
        <v>3871</v>
      </c>
      <c r="D5505">
        <v>2014</v>
      </c>
      <c r="E5505" t="s">
        <v>3869</v>
      </c>
      <c r="F5505" t="s">
        <v>3861</v>
      </c>
      <c r="G5505" t="s">
        <v>17</v>
      </c>
      <c r="H5505" t="s">
        <v>3856</v>
      </c>
      <c r="I5505">
        <v>145.0102</v>
      </c>
      <c r="J5505">
        <v>3</v>
      </c>
    </row>
    <row r="5506" spans="1:10" x14ac:dyDescent="0.3">
      <c r="A5506" t="s">
        <v>3857</v>
      </c>
      <c r="B5506" t="s">
        <v>4857</v>
      </c>
      <c r="C5506" t="s">
        <v>3853</v>
      </c>
      <c r="D5506">
        <v>2022</v>
      </c>
      <c r="E5506" t="s">
        <v>3860</v>
      </c>
      <c r="F5506" t="s">
        <v>3861</v>
      </c>
      <c r="G5506" t="s">
        <v>36</v>
      </c>
      <c r="H5506" t="s">
        <v>3862</v>
      </c>
      <c r="I5506">
        <v>96.009399999999999</v>
      </c>
      <c r="J5506">
        <v>3</v>
      </c>
    </row>
    <row r="5507" spans="1:10" x14ac:dyDescent="0.3">
      <c r="A5507" t="s">
        <v>3857</v>
      </c>
      <c r="B5507" t="s">
        <v>3952</v>
      </c>
      <c r="C5507" t="s">
        <v>3880</v>
      </c>
      <c r="D5507">
        <v>2022</v>
      </c>
      <c r="E5507" t="s">
        <v>3860</v>
      </c>
      <c r="F5507" t="s">
        <v>3861</v>
      </c>
      <c r="G5507" t="s">
        <v>36</v>
      </c>
      <c r="H5507" t="s">
        <v>3862</v>
      </c>
      <c r="I5507">
        <v>43.079599999999999</v>
      </c>
      <c r="J5507">
        <v>3</v>
      </c>
    </row>
    <row r="5508" spans="1:10" x14ac:dyDescent="0.3">
      <c r="A5508" t="s">
        <v>3851</v>
      </c>
      <c r="B5508" t="s">
        <v>5396</v>
      </c>
      <c r="C5508" t="s">
        <v>3892</v>
      </c>
      <c r="D5508">
        <v>2022</v>
      </c>
      <c r="E5508" t="s">
        <v>3860</v>
      </c>
      <c r="F5508" t="s">
        <v>3861</v>
      </c>
      <c r="G5508" t="s">
        <v>36</v>
      </c>
      <c r="H5508" t="s">
        <v>3862</v>
      </c>
      <c r="I5508">
        <v>181.69499999999999</v>
      </c>
      <c r="J5508">
        <v>3</v>
      </c>
    </row>
    <row r="5509" spans="1:10" x14ac:dyDescent="0.3">
      <c r="A5509" t="s">
        <v>3851</v>
      </c>
      <c r="B5509" t="s">
        <v>5402</v>
      </c>
      <c r="C5509" t="s">
        <v>3886</v>
      </c>
      <c r="D5509">
        <v>2022</v>
      </c>
      <c r="E5509" t="s">
        <v>3860</v>
      </c>
      <c r="F5509" t="s">
        <v>3861</v>
      </c>
      <c r="G5509" t="s">
        <v>36</v>
      </c>
      <c r="H5509" t="s">
        <v>3862</v>
      </c>
      <c r="I5509">
        <v>221.31139999999999</v>
      </c>
      <c r="J5509">
        <v>3</v>
      </c>
    </row>
    <row r="5510" spans="1:10" x14ac:dyDescent="0.3">
      <c r="A5510" t="s">
        <v>3857</v>
      </c>
      <c r="B5510" t="s">
        <v>4042</v>
      </c>
      <c r="C5510" t="s">
        <v>3864</v>
      </c>
      <c r="D5510">
        <v>2018</v>
      </c>
      <c r="E5510" t="s">
        <v>3883</v>
      </c>
      <c r="F5510" t="s">
        <v>3861</v>
      </c>
      <c r="G5510" t="s">
        <v>36</v>
      </c>
      <c r="H5510" t="s">
        <v>3884</v>
      </c>
      <c r="I5510">
        <v>87.222399999999993</v>
      </c>
      <c r="J5510">
        <v>3</v>
      </c>
    </row>
    <row r="5511" spans="1:10" x14ac:dyDescent="0.3">
      <c r="A5511" t="s">
        <v>3857</v>
      </c>
      <c r="B5511" t="s">
        <v>4744</v>
      </c>
      <c r="C5511" t="s">
        <v>3868</v>
      </c>
      <c r="D5511">
        <v>2022</v>
      </c>
      <c r="E5511" t="s">
        <v>3860</v>
      </c>
      <c r="F5511" t="s">
        <v>3861</v>
      </c>
      <c r="G5511" t="s">
        <v>36</v>
      </c>
      <c r="H5511" t="s">
        <v>3862</v>
      </c>
      <c r="I5511">
        <v>259.92779999999999</v>
      </c>
      <c r="J5511">
        <v>3</v>
      </c>
    </row>
    <row r="5512" spans="1:10" hidden="1" x14ac:dyDescent="0.3">
      <c r="A5512" t="s">
        <v>3851</v>
      </c>
      <c r="B5512" t="s">
        <v>4737</v>
      </c>
      <c r="C5512" t="s">
        <v>3868</v>
      </c>
      <c r="D5512">
        <v>2016</v>
      </c>
      <c r="E5512" t="s">
        <v>3865</v>
      </c>
      <c r="F5512" t="s">
        <v>3855</v>
      </c>
      <c r="G5512" t="s">
        <v>3866</v>
      </c>
      <c r="H5512" t="s">
        <v>3856</v>
      </c>
      <c r="I5512">
        <v>59.190399999999997</v>
      </c>
      <c r="J5512">
        <v>3</v>
      </c>
    </row>
    <row r="5513" spans="1:10" x14ac:dyDescent="0.3">
      <c r="A5513" t="s">
        <v>3857</v>
      </c>
      <c r="B5513" t="s">
        <v>3898</v>
      </c>
      <c r="C5513" t="s">
        <v>3899</v>
      </c>
      <c r="D5513">
        <v>2012</v>
      </c>
      <c r="E5513" t="s">
        <v>3854</v>
      </c>
      <c r="F5513" t="s">
        <v>3855</v>
      </c>
      <c r="G5513" t="s">
        <v>36</v>
      </c>
      <c r="H5513" t="s">
        <v>3856</v>
      </c>
      <c r="I5513">
        <v>180.666</v>
      </c>
      <c r="J5513">
        <v>3</v>
      </c>
    </row>
    <row r="5514" spans="1:10" x14ac:dyDescent="0.3">
      <c r="A5514" t="s">
        <v>3851</v>
      </c>
      <c r="B5514" t="s">
        <v>5263</v>
      </c>
      <c r="C5514" t="s">
        <v>3853</v>
      </c>
      <c r="D5514">
        <v>2012</v>
      </c>
      <c r="E5514" t="s">
        <v>3854</v>
      </c>
      <c r="F5514" t="s">
        <v>3855</v>
      </c>
      <c r="G5514" t="s">
        <v>36</v>
      </c>
      <c r="H5514" t="s">
        <v>3856</v>
      </c>
      <c r="I5514">
        <v>100.1016</v>
      </c>
      <c r="J5514">
        <v>3</v>
      </c>
    </row>
    <row r="5515" spans="1:10" x14ac:dyDescent="0.3">
      <c r="A5515" t="s">
        <v>3851</v>
      </c>
      <c r="B5515" t="s">
        <v>4597</v>
      </c>
      <c r="C5515" t="s">
        <v>3886</v>
      </c>
      <c r="D5515">
        <v>2012</v>
      </c>
      <c r="E5515" t="s">
        <v>3854</v>
      </c>
      <c r="F5515" t="s">
        <v>3855</v>
      </c>
      <c r="G5515" t="s">
        <v>36</v>
      </c>
      <c r="H5515" t="s">
        <v>3856</v>
      </c>
      <c r="I5515">
        <v>199.10839999999999</v>
      </c>
      <c r="J5515">
        <v>3</v>
      </c>
    </row>
    <row r="5516" spans="1:10" hidden="1" x14ac:dyDescent="0.3">
      <c r="A5516" t="s">
        <v>3857</v>
      </c>
      <c r="B5516" t="s">
        <v>4120</v>
      </c>
      <c r="C5516" t="s">
        <v>3932</v>
      </c>
      <c r="D5516">
        <v>2016</v>
      </c>
      <c r="E5516" t="s">
        <v>3865</v>
      </c>
      <c r="F5516" t="s">
        <v>3855</v>
      </c>
      <c r="G5516" t="s">
        <v>3866</v>
      </c>
      <c r="H5516" t="s">
        <v>3856</v>
      </c>
      <c r="I5516">
        <v>75.9328</v>
      </c>
      <c r="J5516">
        <v>3</v>
      </c>
    </row>
    <row r="5517" spans="1:10" hidden="1" x14ac:dyDescent="0.3">
      <c r="A5517" t="s">
        <v>3851</v>
      </c>
      <c r="B5517" t="s">
        <v>5092</v>
      </c>
      <c r="C5517" t="s">
        <v>3864</v>
      </c>
      <c r="D5517">
        <v>2016</v>
      </c>
      <c r="E5517" t="s">
        <v>3865</v>
      </c>
      <c r="F5517" t="s">
        <v>3855</v>
      </c>
      <c r="G5517" t="s">
        <v>3866</v>
      </c>
      <c r="H5517" t="s">
        <v>3856</v>
      </c>
      <c r="I5517">
        <v>37.150599999999997</v>
      </c>
      <c r="J5517">
        <v>3</v>
      </c>
    </row>
    <row r="5518" spans="1:10" hidden="1" x14ac:dyDescent="0.3">
      <c r="A5518" t="s">
        <v>3857</v>
      </c>
      <c r="B5518" t="s">
        <v>5140</v>
      </c>
      <c r="C5518" t="s">
        <v>3853</v>
      </c>
      <c r="D5518">
        <v>2020</v>
      </c>
      <c r="E5518" t="s">
        <v>3875</v>
      </c>
      <c r="F5518" t="s">
        <v>3873</v>
      </c>
      <c r="G5518" t="s">
        <v>3866</v>
      </c>
      <c r="H5518" t="s">
        <v>3856</v>
      </c>
      <c r="I5518">
        <v>173.80799999999999</v>
      </c>
      <c r="J5518">
        <v>3</v>
      </c>
    </row>
    <row r="5519" spans="1:10" hidden="1" x14ac:dyDescent="0.3">
      <c r="A5519" t="s">
        <v>3857</v>
      </c>
      <c r="B5519" t="s">
        <v>4430</v>
      </c>
      <c r="C5519" t="s">
        <v>3886</v>
      </c>
      <c r="D5519">
        <v>2020</v>
      </c>
      <c r="E5519" t="s">
        <v>3875</v>
      </c>
      <c r="F5519" t="s">
        <v>3873</v>
      </c>
      <c r="G5519" t="s">
        <v>17</v>
      </c>
      <c r="H5519" t="s">
        <v>3856</v>
      </c>
      <c r="I5519">
        <v>146.07599999999999</v>
      </c>
      <c r="J5519">
        <v>3</v>
      </c>
    </row>
    <row r="5520" spans="1:10" hidden="1" x14ac:dyDescent="0.3">
      <c r="A5520" t="s">
        <v>3851</v>
      </c>
      <c r="B5520" t="s">
        <v>4258</v>
      </c>
      <c r="C5520" t="s">
        <v>3932</v>
      </c>
      <c r="D5520">
        <v>2020</v>
      </c>
      <c r="E5520" t="s">
        <v>3875</v>
      </c>
      <c r="F5520" t="s">
        <v>3873</v>
      </c>
      <c r="G5520" t="s">
        <v>17</v>
      </c>
      <c r="H5520" t="s">
        <v>3856</v>
      </c>
      <c r="I5520">
        <v>92.212000000000003</v>
      </c>
      <c r="J5520">
        <v>3</v>
      </c>
    </row>
    <row r="5521" spans="1:10" hidden="1" x14ac:dyDescent="0.3">
      <c r="A5521" t="s">
        <v>3851</v>
      </c>
      <c r="B5521" t="s">
        <v>4852</v>
      </c>
      <c r="C5521" t="s">
        <v>3871</v>
      </c>
      <c r="D5521">
        <v>2017</v>
      </c>
      <c r="E5521" t="s">
        <v>3888</v>
      </c>
      <c r="F5521" t="s">
        <v>3873</v>
      </c>
      <c r="G5521" t="s">
        <v>3866</v>
      </c>
      <c r="H5521" t="s">
        <v>3856</v>
      </c>
      <c r="I5521">
        <v>42.911200000000001</v>
      </c>
      <c r="J5521">
        <v>3</v>
      </c>
    </row>
    <row r="5522" spans="1:10" hidden="1" x14ac:dyDescent="0.3">
      <c r="A5522" t="s">
        <v>3857</v>
      </c>
      <c r="B5522" t="s">
        <v>4901</v>
      </c>
      <c r="C5522" t="s">
        <v>3834</v>
      </c>
      <c r="D5522">
        <v>2014</v>
      </c>
      <c r="E5522" t="s">
        <v>3869</v>
      </c>
      <c r="F5522" t="s">
        <v>3861</v>
      </c>
      <c r="G5522" t="s">
        <v>17</v>
      </c>
      <c r="H5522" t="s">
        <v>3856</v>
      </c>
      <c r="I5522">
        <v>195.9426</v>
      </c>
      <c r="J5522">
        <v>3</v>
      </c>
    </row>
    <row r="5523" spans="1:10" hidden="1" x14ac:dyDescent="0.3">
      <c r="A5523" t="s">
        <v>3857</v>
      </c>
      <c r="B5523" t="s">
        <v>5045</v>
      </c>
      <c r="C5523" t="s">
        <v>3834</v>
      </c>
      <c r="D5523">
        <v>2014</v>
      </c>
      <c r="E5523" t="s">
        <v>3869</v>
      </c>
      <c r="F5523" t="s">
        <v>3861</v>
      </c>
      <c r="G5523" t="s">
        <v>17</v>
      </c>
      <c r="H5523" t="s">
        <v>3856</v>
      </c>
      <c r="I5523">
        <v>228.5668</v>
      </c>
      <c r="J5523">
        <v>3</v>
      </c>
    </row>
    <row r="5524" spans="1:10" x14ac:dyDescent="0.3">
      <c r="A5524" t="s">
        <v>3857</v>
      </c>
      <c r="B5524" t="s">
        <v>4009</v>
      </c>
      <c r="C5524" t="s">
        <v>3880</v>
      </c>
      <c r="D5524">
        <v>2022</v>
      </c>
      <c r="E5524" t="s">
        <v>3860</v>
      </c>
      <c r="F5524" t="s">
        <v>3861</v>
      </c>
      <c r="G5524" t="s">
        <v>36</v>
      </c>
      <c r="H5524" t="s">
        <v>3862</v>
      </c>
      <c r="I5524">
        <v>182.5976</v>
      </c>
      <c r="J5524">
        <v>3</v>
      </c>
    </row>
    <row r="5525" spans="1:10" hidden="1" x14ac:dyDescent="0.3">
      <c r="A5525" t="s">
        <v>3851</v>
      </c>
      <c r="B5525" t="s">
        <v>4662</v>
      </c>
      <c r="C5525" t="s">
        <v>3834</v>
      </c>
      <c r="D5525">
        <v>2015</v>
      </c>
      <c r="E5525" t="s">
        <v>3872</v>
      </c>
      <c r="F5525" t="s">
        <v>3873</v>
      </c>
      <c r="G5525" t="s">
        <v>3866</v>
      </c>
      <c r="H5525" t="s">
        <v>3856</v>
      </c>
      <c r="I5525">
        <v>231.03</v>
      </c>
      <c r="J5525">
        <v>2</v>
      </c>
    </row>
    <row r="5526" spans="1:10" hidden="1" x14ac:dyDescent="0.3">
      <c r="A5526" t="s">
        <v>3857</v>
      </c>
      <c r="B5526" t="s">
        <v>5005</v>
      </c>
      <c r="C5526" t="s">
        <v>3853</v>
      </c>
      <c r="D5526">
        <v>2015</v>
      </c>
      <c r="E5526" t="s">
        <v>3872</v>
      </c>
      <c r="F5526" t="s">
        <v>3873</v>
      </c>
      <c r="G5526" t="s">
        <v>3866</v>
      </c>
      <c r="H5526" t="s">
        <v>3856</v>
      </c>
      <c r="I5526">
        <v>241.28540000000001</v>
      </c>
      <c r="J5526">
        <v>2</v>
      </c>
    </row>
    <row r="5527" spans="1:10" hidden="1" x14ac:dyDescent="0.3">
      <c r="A5527" t="s">
        <v>3851</v>
      </c>
      <c r="B5527" t="s">
        <v>4848</v>
      </c>
      <c r="C5527" t="s">
        <v>3853</v>
      </c>
      <c r="D5527">
        <v>2015</v>
      </c>
      <c r="E5527" t="s">
        <v>3872</v>
      </c>
      <c r="F5527" t="s">
        <v>3873</v>
      </c>
      <c r="G5527" t="s">
        <v>3866</v>
      </c>
      <c r="H5527" t="s">
        <v>3856</v>
      </c>
      <c r="I5527">
        <v>221.7456</v>
      </c>
      <c r="J5527">
        <v>2</v>
      </c>
    </row>
    <row r="5528" spans="1:10" x14ac:dyDescent="0.3">
      <c r="A5528" t="s">
        <v>3851</v>
      </c>
      <c r="B5528" t="s">
        <v>4644</v>
      </c>
      <c r="C5528" t="s">
        <v>3853</v>
      </c>
      <c r="D5528">
        <v>2015</v>
      </c>
      <c r="E5528" t="s">
        <v>3872</v>
      </c>
      <c r="F5528" t="s">
        <v>3873</v>
      </c>
      <c r="G5528" t="s">
        <v>36</v>
      </c>
      <c r="H5528" t="s">
        <v>3856</v>
      </c>
      <c r="I5528">
        <v>139.9838</v>
      </c>
      <c r="J5528">
        <v>2</v>
      </c>
    </row>
    <row r="5529" spans="1:10" x14ac:dyDescent="0.3">
      <c r="A5529" t="s">
        <v>3857</v>
      </c>
      <c r="B5529" t="s">
        <v>4753</v>
      </c>
      <c r="C5529" t="s">
        <v>3886</v>
      </c>
      <c r="D5529">
        <v>2022</v>
      </c>
      <c r="E5529" t="s">
        <v>3860</v>
      </c>
      <c r="F5529" t="s">
        <v>3861</v>
      </c>
      <c r="G5529" t="s">
        <v>36</v>
      </c>
      <c r="H5529" t="s">
        <v>3862</v>
      </c>
      <c r="I5529">
        <v>248.4092</v>
      </c>
      <c r="J5529">
        <v>2</v>
      </c>
    </row>
    <row r="5530" spans="1:10" x14ac:dyDescent="0.3">
      <c r="A5530" t="s">
        <v>3851</v>
      </c>
      <c r="B5530" t="s">
        <v>4962</v>
      </c>
      <c r="C5530" t="s">
        <v>3886</v>
      </c>
      <c r="D5530">
        <v>2020</v>
      </c>
      <c r="E5530" t="s">
        <v>3875</v>
      </c>
      <c r="F5530" t="s">
        <v>3873</v>
      </c>
      <c r="G5530" t="s">
        <v>36</v>
      </c>
      <c r="H5530" t="s">
        <v>3856</v>
      </c>
      <c r="I5530">
        <v>65.748400000000004</v>
      </c>
      <c r="J5530">
        <v>2</v>
      </c>
    </row>
    <row r="5531" spans="1:10" x14ac:dyDescent="0.3">
      <c r="A5531" t="s">
        <v>3857</v>
      </c>
      <c r="B5531" t="s">
        <v>4943</v>
      </c>
      <c r="C5531" t="s">
        <v>3834</v>
      </c>
      <c r="D5531">
        <v>2012</v>
      </c>
      <c r="E5531" t="s">
        <v>3854</v>
      </c>
      <c r="F5531" t="s">
        <v>3855</v>
      </c>
      <c r="G5531" t="s">
        <v>36</v>
      </c>
      <c r="H5531" t="s">
        <v>3856</v>
      </c>
      <c r="I5531">
        <v>95.540999999999997</v>
      </c>
      <c r="J5531">
        <v>2</v>
      </c>
    </row>
    <row r="5532" spans="1:10" x14ac:dyDescent="0.3">
      <c r="A5532" t="s">
        <v>3857</v>
      </c>
      <c r="B5532" t="s">
        <v>5151</v>
      </c>
      <c r="C5532" t="s">
        <v>3864</v>
      </c>
      <c r="D5532">
        <v>2012</v>
      </c>
      <c r="E5532" t="s">
        <v>3854</v>
      </c>
      <c r="F5532" t="s">
        <v>3855</v>
      </c>
      <c r="G5532" t="s">
        <v>36</v>
      </c>
      <c r="H5532" t="s">
        <v>3856</v>
      </c>
      <c r="I5532">
        <v>183.92920000000001</v>
      </c>
      <c r="J5532">
        <v>2</v>
      </c>
    </row>
    <row r="5533" spans="1:10" x14ac:dyDescent="0.3">
      <c r="A5533" t="s">
        <v>3857</v>
      </c>
      <c r="B5533" t="s">
        <v>4684</v>
      </c>
      <c r="C5533" t="s">
        <v>3853</v>
      </c>
      <c r="D5533">
        <v>2012</v>
      </c>
      <c r="E5533" t="s">
        <v>3854</v>
      </c>
      <c r="F5533" t="s">
        <v>3855</v>
      </c>
      <c r="G5533" t="s">
        <v>36</v>
      </c>
      <c r="H5533" t="s">
        <v>3856</v>
      </c>
      <c r="I5533">
        <v>122.4414</v>
      </c>
      <c r="J5533">
        <v>2</v>
      </c>
    </row>
    <row r="5534" spans="1:10" x14ac:dyDescent="0.3">
      <c r="A5534" t="s">
        <v>3857</v>
      </c>
      <c r="B5534" t="s">
        <v>5009</v>
      </c>
      <c r="C5534" t="s">
        <v>3886</v>
      </c>
      <c r="D5534">
        <v>2012</v>
      </c>
      <c r="E5534" t="s">
        <v>3854</v>
      </c>
      <c r="F5534" t="s">
        <v>3855</v>
      </c>
      <c r="G5534" t="s">
        <v>36</v>
      </c>
      <c r="H5534" t="s">
        <v>3856</v>
      </c>
      <c r="I5534">
        <v>253.63560000000001</v>
      </c>
      <c r="J5534">
        <v>2</v>
      </c>
    </row>
    <row r="5535" spans="1:10" x14ac:dyDescent="0.3">
      <c r="A5535" t="s">
        <v>3851</v>
      </c>
      <c r="B5535" t="s">
        <v>4147</v>
      </c>
      <c r="C5535" t="s">
        <v>3932</v>
      </c>
      <c r="D5535">
        <v>2012</v>
      </c>
      <c r="E5535" t="s">
        <v>3854</v>
      </c>
      <c r="F5535" t="s">
        <v>3855</v>
      </c>
      <c r="G5535" t="s">
        <v>36</v>
      </c>
      <c r="H5535" t="s">
        <v>3856</v>
      </c>
      <c r="I5535">
        <v>172.04220000000001</v>
      </c>
      <c r="J5535">
        <v>2</v>
      </c>
    </row>
    <row r="5536" spans="1:10" x14ac:dyDescent="0.3">
      <c r="A5536" t="s">
        <v>3851</v>
      </c>
      <c r="B5536" t="s">
        <v>4699</v>
      </c>
      <c r="C5536" t="s">
        <v>3864</v>
      </c>
      <c r="D5536">
        <v>2012</v>
      </c>
      <c r="E5536" t="s">
        <v>3854</v>
      </c>
      <c r="F5536" t="s">
        <v>3855</v>
      </c>
      <c r="G5536" t="s">
        <v>36</v>
      </c>
      <c r="H5536" t="s">
        <v>3856</v>
      </c>
      <c r="I5536">
        <v>103.999</v>
      </c>
      <c r="J5536">
        <v>2</v>
      </c>
    </row>
    <row r="5537" spans="1:10" x14ac:dyDescent="0.3">
      <c r="A5537" t="s">
        <v>3851</v>
      </c>
      <c r="B5537" t="s">
        <v>4262</v>
      </c>
      <c r="C5537" t="s">
        <v>3864</v>
      </c>
      <c r="D5537">
        <v>2012</v>
      </c>
      <c r="E5537" t="s">
        <v>3854</v>
      </c>
      <c r="F5537" t="s">
        <v>3855</v>
      </c>
      <c r="G5537" t="s">
        <v>36</v>
      </c>
      <c r="H5537" t="s">
        <v>3856</v>
      </c>
      <c r="I5537">
        <v>231.89840000000001</v>
      </c>
      <c r="J5537">
        <v>2</v>
      </c>
    </row>
    <row r="5538" spans="1:10" hidden="1" x14ac:dyDescent="0.3">
      <c r="A5538" t="s">
        <v>3857</v>
      </c>
      <c r="B5538" t="s">
        <v>5360</v>
      </c>
      <c r="C5538" t="s">
        <v>3886</v>
      </c>
      <c r="D5538">
        <v>2018</v>
      </c>
      <c r="E5538" t="s">
        <v>3975</v>
      </c>
      <c r="F5538" t="s">
        <v>3855</v>
      </c>
      <c r="G5538" t="s">
        <v>3866</v>
      </c>
      <c r="H5538" t="s">
        <v>3878</v>
      </c>
      <c r="I5538">
        <v>154.53399999999999</v>
      </c>
      <c r="J5538">
        <v>2</v>
      </c>
    </row>
    <row r="5539" spans="1:10" hidden="1" x14ac:dyDescent="0.3">
      <c r="A5539" t="s">
        <v>3851</v>
      </c>
      <c r="B5539" t="s">
        <v>4110</v>
      </c>
      <c r="C5539" t="s">
        <v>3892</v>
      </c>
      <c r="D5539">
        <v>2018</v>
      </c>
      <c r="E5539" t="s">
        <v>3975</v>
      </c>
      <c r="F5539" t="s">
        <v>3855</v>
      </c>
      <c r="G5539" t="s">
        <v>3866</v>
      </c>
      <c r="H5539" t="s">
        <v>3878</v>
      </c>
      <c r="I5539">
        <v>199.3426</v>
      </c>
      <c r="J5539">
        <v>2</v>
      </c>
    </row>
    <row r="5540" spans="1:10" hidden="1" x14ac:dyDescent="0.3">
      <c r="A5540" t="s">
        <v>3857</v>
      </c>
      <c r="B5540" t="s">
        <v>5073</v>
      </c>
      <c r="C5540" t="s">
        <v>3853</v>
      </c>
      <c r="D5540">
        <v>2016</v>
      </c>
      <c r="E5540" t="s">
        <v>3865</v>
      </c>
      <c r="F5540" t="s">
        <v>3855</v>
      </c>
      <c r="G5540" t="s">
        <v>3866</v>
      </c>
      <c r="H5540" t="s">
        <v>3856</v>
      </c>
      <c r="I5540">
        <v>191.35300000000001</v>
      </c>
      <c r="J5540">
        <v>2</v>
      </c>
    </row>
    <row r="5541" spans="1:10" hidden="1" x14ac:dyDescent="0.3">
      <c r="A5541" t="s">
        <v>3857</v>
      </c>
      <c r="B5541" t="s">
        <v>4134</v>
      </c>
      <c r="C5541" t="s">
        <v>3859</v>
      </c>
      <c r="D5541">
        <v>2016</v>
      </c>
      <c r="E5541" t="s">
        <v>3865</v>
      </c>
      <c r="F5541" t="s">
        <v>3855</v>
      </c>
      <c r="G5541" t="s">
        <v>3866</v>
      </c>
      <c r="H5541" t="s">
        <v>3856</v>
      </c>
      <c r="I5541">
        <v>158.46039999999999</v>
      </c>
      <c r="J5541">
        <v>2</v>
      </c>
    </row>
    <row r="5542" spans="1:10" hidden="1" x14ac:dyDescent="0.3">
      <c r="A5542" t="s">
        <v>3857</v>
      </c>
      <c r="B5542" t="s">
        <v>5325</v>
      </c>
      <c r="C5542" t="s">
        <v>3880</v>
      </c>
      <c r="D5542">
        <v>2016</v>
      </c>
      <c r="E5542" t="s">
        <v>3865</v>
      </c>
      <c r="F5542" t="s">
        <v>3855</v>
      </c>
      <c r="G5542" t="s">
        <v>3866</v>
      </c>
      <c r="H5542" t="s">
        <v>3856</v>
      </c>
      <c r="I5542">
        <v>255.46979999999999</v>
      </c>
      <c r="J5542">
        <v>2</v>
      </c>
    </row>
    <row r="5543" spans="1:10" hidden="1" x14ac:dyDescent="0.3">
      <c r="A5543" t="s">
        <v>3857</v>
      </c>
      <c r="B5543" t="s">
        <v>4252</v>
      </c>
      <c r="C5543" t="s">
        <v>3902</v>
      </c>
      <c r="D5543">
        <v>2016</v>
      </c>
      <c r="E5543" t="s">
        <v>3865</v>
      </c>
      <c r="F5543" t="s">
        <v>3855</v>
      </c>
      <c r="G5543" t="s">
        <v>3866</v>
      </c>
      <c r="H5543" t="s">
        <v>3856</v>
      </c>
      <c r="I5543">
        <v>56.258800000000001</v>
      </c>
      <c r="J5543">
        <v>2</v>
      </c>
    </row>
    <row r="5544" spans="1:10" hidden="1" x14ac:dyDescent="0.3">
      <c r="A5544" t="s">
        <v>3857</v>
      </c>
      <c r="B5544" t="s">
        <v>5223</v>
      </c>
      <c r="C5544" t="s">
        <v>3886</v>
      </c>
      <c r="D5544">
        <v>2016</v>
      </c>
      <c r="E5544" t="s">
        <v>3865</v>
      </c>
      <c r="F5544" t="s">
        <v>3855</v>
      </c>
      <c r="G5544" t="s">
        <v>3866</v>
      </c>
      <c r="H5544" t="s">
        <v>3856</v>
      </c>
      <c r="I5544">
        <v>185.75819999999999</v>
      </c>
      <c r="J5544">
        <v>2</v>
      </c>
    </row>
    <row r="5545" spans="1:10" hidden="1" x14ac:dyDescent="0.3">
      <c r="A5545" t="s">
        <v>3857</v>
      </c>
      <c r="B5545" t="s">
        <v>4224</v>
      </c>
      <c r="C5545" t="s">
        <v>3886</v>
      </c>
      <c r="D5545">
        <v>2016</v>
      </c>
      <c r="E5545" t="s">
        <v>3865</v>
      </c>
      <c r="F5545" t="s">
        <v>3855</v>
      </c>
      <c r="G5545" t="s">
        <v>3866</v>
      </c>
      <c r="H5545" t="s">
        <v>3856</v>
      </c>
      <c r="I5545">
        <v>251.97239999999999</v>
      </c>
      <c r="J5545">
        <v>2</v>
      </c>
    </row>
    <row r="5546" spans="1:10" x14ac:dyDescent="0.3">
      <c r="A5546" t="s">
        <v>3857</v>
      </c>
      <c r="B5546" t="s">
        <v>4121</v>
      </c>
      <c r="C5546" t="s">
        <v>3932</v>
      </c>
      <c r="D5546">
        <v>2015</v>
      </c>
      <c r="E5546" t="s">
        <v>3872</v>
      </c>
      <c r="F5546" t="s">
        <v>3873</v>
      </c>
      <c r="G5546" t="s">
        <v>36</v>
      </c>
      <c r="H5546" t="s">
        <v>3856</v>
      </c>
      <c r="I5546">
        <v>158.66040000000001</v>
      </c>
      <c r="J5546">
        <v>2</v>
      </c>
    </row>
    <row r="5547" spans="1:10" hidden="1" x14ac:dyDescent="0.3">
      <c r="A5547" t="s">
        <v>3857</v>
      </c>
      <c r="B5547" t="s">
        <v>5417</v>
      </c>
      <c r="C5547" t="s">
        <v>3871</v>
      </c>
      <c r="D5547">
        <v>2015</v>
      </c>
      <c r="E5547" t="s">
        <v>3872</v>
      </c>
      <c r="F5547" t="s">
        <v>3873</v>
      </c>
      <c r="G5547" t="s">
        <v>3866</v>
      </c>
      <c r="H5547" t="s">
        <v>3856</v>
      </c>
      <c r="I5547">
        <v>153.06559999999999</v>
      </c>
      <c r="J5547">
        <v>2</v>
      </c>
    </row>
    <row r="5548" spans="1:10" hidden="1" x14ac:dyDescent="0.3">
      <c r="A5548" t="s">
        <v>3857</v>
      </c>
      <c r="B5548" t="s">
        <v>4666</v>
      </c>
      <c r="C5548" t="s">
        <v>3864</v>
      </c>
      <c r="D5548">
        <v>2020</v>
      </c>
      <c r="E5548" t="s">
        <v>3875</v>
      </c>
      <c r="F5548" t="s">
        <v>3873</v>
      </c>
      <c r="G5548" t="s">
        <v>3866</v>
      </c>
      <c r="H5548" t="s">
        <v>3856</v>
      </c>
      <c r="I5548">
        <v>151.8708</v>
      </c>
      <c r="J5548">
        <v>2</v>
      </c>
    </row>
    <row r="5549" spans="1:10" hidden="1" x14ac:dyDescent="0.3">
      <c r="A5549" t="s">
        <v>3857</v>
      </c>
      <c r="B5549" t="s">
        <v>4801</v>
      </c>
      <c r="C5549" t="s">
        <v>3899</v>
      </c>
      <c r="D5549">
        <v>2020</v>
      </c>
      <c r="E5549" t="s">
        <v>3875</v>
      </c>
      <c r="F5549" t="s">
        <v>3873</v>
      </c>
      <c r="G5549" t="s">
        <v>3866</v>
      </c>
      <c r="H5549" t="s">
        <v>3856</v>
      </c>
      <c r="I5549">
        <v>125.53879999999999</v>
      </c>
      <c r="J5549">
        <v>2</v>
      </c>
    </row>
    <row r="5550" spans="1:10" hidden="1" x14ac:dyDescent="0.3">
      <c r="A5550" t="s">
        <v>3857</v>
      </c>
      <c r="B5550" t="s">
        <v>4545</v>
      </c>
      <c r="C5550" t="s">
        <v>3880</v>
      </c>
      <c r="D5550">
        <v>2020</v>
      </c>
      <c r="E5550" t="s">
        <v>3875</v>
      </c>
      <c r="F5550" t="s">
        <v>3873</v>
      </c>
      <c r="G5550" t="s">
        <v>17</v>
      </c>
      <c r="H5550" t="s">
        <v>3856</v>
      </c>
      <c r="I5550">
        <v>145.77860000000001</v>
      </c>
      <c r="J5550">
        <v>2</v>
      </c>
    </row>
    <row r="5551" spans="1:10" hidden="1" x14ac:dyDescent="0.3">
      <c r="A5551" t="s">
        <v>3851</v>
      </c>
      <c r="B5551" t="s">
        <v>5404</v>
      </c>
      <c r="C5551" t="s">
        <v>3864</v>
      </c>
      <c r="D5551">
        <v>2015</v>
      </c>
      <c r="E5551" t="s">
        <v>3872</v>
      </c>
      <c r="F5551" t="s">
        <v>3873</v>
      </c>
      <c r="G5551" t="s">
        <v>17</v>
      </c>
      <c r="H5551" t="s">
        <v>3856</v>
      </c>
      <c r="I5551">
        <v>118.9466</v>
      </c>
      <c r="J5551">
        <v>2</v>
      </c>
    </row>
    <row r="5552" spans="1:10" hidden="1" x14ac:dyDescent="0.3">
      <c r="A5552" t="s">
        <v>3851</v>
      </c>
      <c r="B5552" t="s">
        <v>5093</v>
      </c>
      <c r="C5552" t="s">
        <v>3853</v>
      </c>
      <c r="D5552">
        <v>2015</v>
      </c>
      <c r="E5552" t="s">
        <v>3872</v>
      </c>
      <c r="F5552" t="s">
        <v>3873</v>
      </c>
      <c r="G5552" t="s">
        <v>17</v>
      </c>
      <c r="H5552" t="s">
        <v>3856</v>
      </c>
      <c r="I5552">
        <v>42.079599999999999</v>
      </c>
      <c r="J5552">
        <v>2</v>
      </c>
    </row>
    <row r="5553" spans="1:10" hidden="1" x14ac:dyDescent="0.3">
      <c r="A5553" t="s">
        <v>3851</v>
      </c>
      <c r="B5553" t="s">
        <v>4822</v>
      </c>
      <c r="C5553" t="s">
        <v>3853</v>
      </c>
      <c r="D5553">
        <v>2015</v>
      </c>
      <c r="E5553" t="s">
        <v>3872</v>
      </c>
      <c r="F5553" t="s">
        <v>3873</v>
      </c>
      <c r="G5553" t="s">
        <v>17</v>
      </c>
      <c r="H5553" t="s">
        <v>3856</v>
      </c>
      <c r="I5553">
        <v>100.83320000000001</v>
      </c>
      <c r="J5553">
        <v>2</v>
      </c>
    </row>
    <row r="5554" spans="1:10" hidden="1" x14ac:dyDescent="0.3">
      <c r="A5554" t="s">
        <v>3851</v>
      </c>
      <c r="B5554" t="s">
        <v>5037</v>
      </c>
      <c r="C5554" t="s">
        <v>3892</v>
      </c>
      <c r="D5554">
        <v>2015</v>
      </c>
      <c r="E5554" t="s">
        <v>3872</v>
      </c>
      <c r="F5554" t="s">
        <v>3873</v>
      </c>
      <c r="G5554" t="s">
        <v>17</v>
      </c>
      <c r="H5554" t="s">
        <v>3856</v>
      </c>
      <c r="I5554">
        <v>94.975200000000001</v>
      </c>
      <c r="J5554">
        <v>2</v>
      </c>
    </row>
    <row r="5555" spans="1:10" hidden="1" x14ac:dyDescent="0.3">
      <c r="A5555" t="s">
        <v>3851</v>
      </c>
      <c r="B5555" t="s">
        <v>5174</v>
      </c>
      <c r="C5555" t="s">
        <v>3886</v>
      </c>
      <c r="D5555">
        <v>2015</v>
      </c>
      <c r="E5555" t="s">
        <v>3872</v>
      </c>
      <c r="F5555" t="s">
        <v>3873</v>
      </c>
      <c r="G5555" t="s">
        <v>17</v>
      </c>
      <c r="H5555" t="s">
        <v>3856</v>
      </c>
      <c r="I5555">
        <v>194.88200000000001</v>
      </c>
      <c r="J5555">
        <v>2</v>
      </c>
    </row>
    <row r="5556" spans="1:10" hidden="1" x14ac:dyDescent="0.3">
      <c r="A5556" t="s">
        <v>3851</v>
      </c>
      <c r="B5556" t="s">
        <v>4086</v>
      </c>
      <c r="C5556" t="s">
        <v>3868</v>
      </c>
      <c r="D5556">
        <v>2020</v>
      </c>
      <c r="E5556" t="s">
        <v>3875</v>
      </c>
      <c r="F5556" t="s">
        <v>3873</v>
      </c>
      <c r="G5556" t="s">
        <v>17</v>
      </c>
      <c r="H5556" t="s">
        <v>3856</v>
      </c>
      <c r="I5556">
        <v>187.42400000000001</v>
      </c>
      <c r="J5556">
        <v>2</v>
      </c>
    </row>
    <row r="5557" spans="1:10" hidden="1" x14ac:dyDescent="0.3">
      <c r="A5557" t="s">
        <v>3851</v>
      </c>
      <c r="B5557" t="s">
        <v>4775</v>
      </c>
      <c r="C5557" t="s">
        <v>3868</v>
      </c>
      <c r="D5557">
        <v>2020</v>
      </c>
      <c r="E5557" t="s">
        <v>3875</v>
      </c>
      <c r="F5557" t="s">
        <v>3873</v>
      </c>
      <c r="G5557" t="s">
        <v>17</v>
      </c>
      <c r="H5557" t="s">
        <v>3856</v>
      </c>
      <c r="I5557">
        <v>86.022400000000005</v>
      </c>
      <c r="J5557">
        <v>2</v>
      </c>
    </row>
    <row r="5558" spans="1:10" x14ac:dyDescent="0.3">
      <c r="A5558" t="s">
        <v>3857</v>
      </c>
      <c r="B5558" t="s">
        <v>4801</v>
      </c>
      <c r="C5558" t="s">
        <v>3899</v>
      </c>
      <c r="D5558">
        <v>2015</v>
      </c>
      <c r="E5558" t="s">
        <v>3872</v>
      </c>
      <c r="F5558" t="s">
        <v>3873</v>
      </c>
      <c r="G5558" t="s">
        <v>36</v>
      </c>
      <c r="H5558" t="s">
        <v>3856</v>
      </c>
      <c r="I5558">
        <v>123.7388</v>
      </c>
      <c r="J5558">
        <v>2</v>
      </c>
    </row>
    <row r="5559" spans="1:10" hidden="1" x14ac:dyDescent="0.3">
      <c r="A5559" t="s">
        <v>3857</v>
      </c>
      <c r="B5559" t="s">
        <v>3885</v>
      </c>
      <c r="C5559" t="s">
        <v>3886</v>
      </c>
      <c r="D5559">
        <v>2017</v>
      </c>
      <c r="E5559" t="s">
        <v>3888</v>
      </c>
      <c r="F5559" t="s">
        <v>3873</v>
      </c>
      <c r="G5559" t="s">
        <v>3866</v>
      </c>
      <c r="H5559" t="s">
        <v>3856</v>
      </c>
      <c r="I5559">
        <v>109.7912</v>
      </c>
      <c r="J5559">
        <v>2</v>
      </c>
    </row>
    <row r="5560" spans="1:10" hidden="1" x14ac:dyDescent="0.3">
      <c r="A5560" t="s">
        <v>3857</v>
      </c>
      <c r="B5560" t="s">
        <v>4274</v>
      </c>
      <c r="C5560" t="s">
        <v>3864</v>
      </c>
      <c r="D5560">
        <v>2017</v>
      </c>
      <c r="E5560" t="s">
        <v>3888</v>
      </c>
      <c r="F5560" t="s">
        <v>3873</v>
      </c>
      <c r="G5560" t="s">
        <v>3866</v>
      </c>
      <c r="H5560" t="s">
        <v>3856</v>
      </c>
      <c r="I5560">
        <v>197.34520000000001</v>
      </c>
      <c r="J5560">
        <v>2</v>
      </c>
    </row>
    <row r="5561" spans="1:10" hidden="1" x14ac:dyDescent="0.3">
      <c r="A5561" t="s">
        <v>3857</v>
      </c>
      <c r="B5561" t="s">
        <v>3898</v>
      </c>
      <c r="C5561" t="s">
        <v>3899</v>
      </c>
      <c r="D5561">
        <v>2017</v>
      </c>
      <c r="E5561" t="s">
        <v>3888</v>
      </c>
      <c r="F5561" t="s">
        <v>3873</v>
      </c>
      <c r="G5561" t="s">
        <v>3866</v>
      </c>
      <c r="H5561" t="s">
        <v>3856</v>
      </c>
      <c r="I5561">
        <v>178.566</v>
      </c>
      <c r="J5561">
        <v>2</v>
      </c>
    </row>
    <row r="5562" spans="1:10" hidden="1" x14ac:dyDescent="0.3">
      <c r="A5562" t="s">
        <v>3851</v>
      </c>
      <c r="B5562" t="s">
        <v>4803</v>
      </c>
      <c r="C5562" t="s">
        <v>3868</v>
      </c>
      <c r="D5562">
        <v>2017</v>
      </c>
      <c r="E5562" t="s">
        <v>3888</v>
      </c>
      <c r="F5562" t="s">
        <v>3873</v>
      </c>
      <c r="G5562" t="s">
        <v>3866</v>
      </c>
      <c r="H5562" t="s">
        <v>3856</v>
      </c>
      <c r="I5562">
        <v>140.14959999999999</v>
      </c>
      <c r="J5562">
        <v>2</v>
      </c>
    </row>
    <row r="5563" spans="1:10" hidden="1" x14ac:dyDescent="0.3">
      <c r="A5563" t="s">
        <v>3851</v>
      </c>
      <c r="B5563" t="s">
        <v>4994</v>
      </c>
      <c r="C5563" t="s">
        <v>3853</v>
      </c>
      <c r="D5563">
        <v>2017</v>
      </c>
      <c r="E5563" t="s">
        <v>3888</v>
      </c>
      <c r="F5563" t="s">
        <v>3873</v>
      </c>
      <c r="G5563" t="s">
        <v>3866</v>
      </c>
      <c r="H5563" t="s">
        <v>3856</v>
      </c>
      <c r="I5563">
        <v>121.0072</v>
      </c>
      <c r="J5563">
        <v>2</v>
      </c>
    </row>
    <row r="5564" spans="1:10" x14ac:dyDescent="0.3">
      <c r="A5564" t="s">
        <v>3857</v>
      </c>
      <c r="B5564" t="s">
        <v>4856</v>
      </c>
      <c r="C5564" t="s">
        <v>3853</v>
      </c>
      <c r="D5564">
        <v>2011</v>
      </c>
      <c r="E5564" t="s">
        <v>3877</v>
      </c>
      <c r="F5564" t="s">
        <v>3861</v>
      </c>
      <c r="G5564" t="s">
        <v>36</v>
      </c>
      <c r="H5564" t="s">
        <v>3878</v>
      </c>
      <c r="I5564">
        <v>212.8586</v>
      </c>
      <c r="J5564">
        <v>2</v>
      </c>
    </row>
    <row r="5565" spans="1:10" hidden="1" x14ac:dyDescent="0.3">
      <c r="A5565" t="s">
        <v>3857</v>
      </c>
      <c r="B5565" t="s">
        <v>3858</v>
      </c>
      <c r="C5565" t="s">
        <v>3859</v>
      </c>
      <c r="D5565">
        <v>2014</v>
      </c>
      <c r="E5565" t="s">
        <v>3869</v>
      </c>
      <c r="F5565" t="s">
        <v>3861</v>
      </c>
      <c r="G5565" t="s">
        <v>17</v>
      </c>
      <c r="H5565" t="s">
        <v>3856</v>
      </c>
      <c r="I5565">
        <v>116.9492</v>
      </c>
      <c r="J5565">
        <v>2</v>
      </c>
    </row>
    <row r="5566" spans="1:10" hidden="1" x14ac:dyDescent="0.3">
      <c r="A5566" t="s">
        <v>3857</v>
      </c>
      <c r="B5566" t="s">
        <v>4131</v>
      </c>
      <c r="C5566" t="s">
        <v>3853</v>
      </c>
      <c r="D5566">
        <v>2014</v>
      </c>
      <c r="E5566" t="s">
        <v>3869</v>
      </c>
      <c r="F5566" t="s">
        <v>3861</v>
      </c>
      <c r="G5566" t="s">
        <v>17</v>
      </c>
      <c r="H5566" t="s">
        <v>3856</v>
      </c>
      <c r="I5566">
        <v>109.72280000000001</v>
      </c>
      <c r="J5566">
        <v>2</v>
      </c>
    </row>
    <row r="5567" spans="1:10" hidden="1" x14ac:dyDescent="0.3">
      <c r="A5567" t="s">
        <v>3857</v>
      </c>
      <c r="B5567" t="s">
        <v>5128</v>
      </c>
      <c r="C5567" t="s">
        <v>3886</v>
      </c>
      <c r="D5567">
        <v>2014</v>
      </c>
      <c r="E5567" t="s">
        <v>3869</v>
      </c>
      <c r="F5567" t="s">
        <v>3861</v>
      </c>
      <c r="G5567" t="s">
        <v>17</v>
      </c>
      <c r="H5567" t="s">
        <v>3856</v>
      </c>
      <c r="I5567">
        <v>44.074399999999997</v>
      </c>
      <c r="J5567">
        <v>2</v>
      </c>
    </row>
    <row r="5568" spans="1:10" hidden="1" x14ac:dyDescent="0.3">
      <c r="A5568" t="s">
        <v>3857</v>
      </c>
      <c r="B5568" t="s">
        <v>4017</v>
      </c>
      <c r="C5568" t="s">
        <v>3886</v>
      </c>
      <c r="D5568">
        <v>2014</v>
      </c>
      <c r="E5568" t="s">
        <v>3869</v>
      </c>
      <c r="F5568" t="s">
        <v>3861</v>
      </c>
      <c r="G5568" t="s">
        <v>17</v>
      </c>
      <c r="H5568" t="s">
        <v>3856</v>
      </c>
      <c r="I5568">
        <v>163.65260000000001</v>
      </c>
      <c r="J5568">
        <v>2</v>
      </c>
    </row>
    <row r="5569" spans="1:10" hidden="1" x14ac:dyDescent="0.3">
      <c r="A5569" t="s">
        <v>3851</v>
      </c>
      <c r="B5569" t="s">
        <v>5318</v>
      </c>
      <c r="C5569" t="s">
        <v>3834</v>
      </c>
      <c r="D5569">
        <v>2014</v>
      </c>
      <c r="E5569" t="s">
        <v>3869</v>
      </c>
      <c r="F5569" t="s">
        <v>3861</v>
      </c>
      <c r="G5569" t="s">
        <v>17</v>
      </c>
      <c r="H5569" t="s">
        <v>3856</v>
      </c>
      <c r="I5569">
        <v>261.291</v>
      </c>
      <c r="J5569">
        <v>2</v>
      </c>
    </row>
    <row r="5570" spans="1:10" x14ac:dyDescent="0.3">
      <c r="A5570" t="s">
        <v>3857</v>
      </c>
      <c r="B5570" t="s">
        <v>4352</v>
      </c>
      <c r="C5570" t="s">
        <v>3868</v>
      </c>
      <c r="D5570">
        <v>2018</v>
      </c>
      <c r="E5570" t="s">
        <v>3883</v>
      </c>
      <c r="F5570" t="s">
        <v>3861</v>
      </c>
      <c r="G5570" t="s">
        <v>36</v>
      </c>
      <c r="H5570" t="s">
        <v>3884</v>
      </c>
      <c r="I5570">
        <v>52.732399999999998</v>
      </c>
      <c r="J5570">
        <v>2</v>
      </c>
    </row>
    <row r="5571" spans="1:10" x14ac:dyDescent="0.3">
      <c r="A5571" t="s">
        <v>3857</v>
      </c>
      <c r="B5571" t="s">
        <v>4980</v>
      </c>
      <c r="C5571" t="s">
        <v>3864</v>
      </c>
      <c r="D5571">
        <v>2018</v>
      </c>
      <c r="E5571" t="s">
        <v>3883</v>
      </c>
      <c r="F5571" t="s">
        <v>3861</v>
      </c>
      <c r="G5571" t="s">
        <v>36</v>
      </c>
      <c r="H5571" t="s">
        <v>3884</v>
      </c>
      <c r="I5571">
        <v>88.283000000000001</v>
      </c>
      <c r="J5571">
        <v>2</v>
      </c>
    </row>
    <row r="5572" spans="1:10" x14ac:dyDescent="0.3">
      <c r="A5572" t="s">
        <v>3857</v>
      </c>
      <c r="B5572" t="s">
        <v>5422</v>
      </c>
      <c r="C5572" t="s">
        <v>3886</v>
      </c>
      <c r="D5572">
        <v>2018</v>
      </c>
      <c r="E5572" t="s">
        <v>3883</v>
      </c>
      <c r="F5572" t="s">
        <v>3861</v>
      </c>
      <c r="G5572" t="s">
        <v>36</v>
      </c>
      <c r="H5572" t="s">
        <v>3884</v>
      </c>
      <c r="I5572">
        <v>113.1176</v>
      </c>
      <c r="J5572">
        <v>2</v>
      </c>
    </row>
    <row r="5573" spans="1:10" hidden="1" x14ac:dyDescent="0.3">
      <c r="A5573" t="s">
        <v>3857</v>
      </c>
      <c r="B5573" t="s">
        <v>4394</v>
      </c>
      <c r="C5573" t="s">
        <v>3880</v>
      </c>
      <c r="D5573">
        <v>2014</v>
      </c>
      <c r="E5573" t="s">
        <v>3869</v>
      </c>
      <c r="F5573" t="s">
        <v>3861</v>
      </c>
      <c r="G5573" t="s">
        <v>17</v>
      </c>
      <c r="H5573" t="s">
        <v>3856</v>
      </c>
      <c r="I5573">
        <v>174.30539999999999</v>
      </c>
      <c r="J5573">
        <v>2</v>
      </c>
    </row>
    <row r="5574" spans="1:10" hidden="1" x14ac:dyDescent="0.3">
      <c r="A5574" t="s">
        <v>3857</v>
      </c>
      <c r="B5574" t="s">
        <v>4943</v>
      </c>
      <c r="C5574" t="s">
        <v>3834</v>
      </c>
      <c r="D5574">
        <v>2018</v>
      </c>
      <c r="E5574" t="s">
        <v>3975</v>
      </c>
      <c r="F5574" t="s">
        <v>3855</v>
      </c>
      <c r="G5574" t="s">
        <v>3866</v>
      </c>
      <c r="H5574" t="s">
        <v>3878</v>
      </c>
      <c r="I5574">
        <v>98.441000000000003</v>
      </c>
      <c r="J5574">
        <v>2</v>
      </c>
    </row>
    <row r="5575" spans="1:10" hidden="1" x14ac:dyDescent="0.3">
      <c r="A5575" t="s">
        <v>3851</v>
      </c>
      <c r="B5575" t="s">
        <v>4641</v>
      </c>
      <c r="C5575" t="s">
        <v>3834</v>
      </c>
      <c r="D5575">
        <v>2018</v>
      </c>
      <c r="E5575" t="s">
        <v>3975</v>
      </c>
      <c r="F5575" t="s">
        <v>3855</v>
      </c>
      <c r="G5575" t="s">
        <v>3866</v>
      </c>
      <c r="H5575" t="s">
        <v>3878</v>
      </c>
      <c r="I5575">
        <v>157.863</v>
      </c>
      <c r="J5575">
        <v>2</v>
      </c>
    </row>
    <row r="5576" spans="1:10" hidden="1" x14ac:dyDescent="0.3">
      <c r="A5576" t="s">
        <v>3857</v>
      </c>
      <c r="B5576" t="s">
        <v>4229</v>
      </c>
      <c r="C5576" t="s">
        <v>3871</v>
      </c>
      <c r="D5576">
        <v>2015</v>
      </c>
      <c r="E5576" t="s">
        <v>3872</v>
      </c>
      <c r="F5576" t="s">
        <v>3873</v>
      </c>
      <c r="G5576" t="s">
        <v>3866</v>
      </c>
      <c r="H5576" t="s">
        <v>3856</v>
      </c>
      <c r="I5576">
        <v>173.7422</v>
      </c>
      <c r="J5576">
        <v>2</v>
      </c>
    </row>
    <row r="5577" spans="1:10" hidden="1" x14ac:dyDescent="0.3">
      <c r="A5577" t="s">
        <v>3857</v>
      </c>
      <c r="B5577" t="s">
        <v>5270</v>
      </c>
      <c r="C5577" t="s">
        <v>3990</v>
      </c>
      <c r="D5577">
        <v>2017</v>
      </c>
      <c r="E5577" t="s">
        <v>3888</v>
      </c>
      <c r="F5577" t="s">
        <v>3873</v>
      </c>
      <c r="G5577" t="s">
        <v>3866</v>
      </c>
      <c r="H5577" t="s">
        <v>3856</v>
      </c>
      <c r="I5577">
        <v>50.798200000000001</v>
      </c>
      <c r="J5577">
        <v>2</v>
      </c>
    </row>
    <row r="5578" spans="1:10" hidden="1" x14ac:dyDescent="0.3">
      <c r="A5578" t="s">
        <v>3851</v>
      </c>
      <c r="B5578" t="s">
        <v>4434</v>
      </c>
      <c r="C5578" t="s">
        <v>3834</v>
      </c>
      <c r="D5578">
        <v>2011</v>
      </c>
      <c r="E5578" t="s">
        <v>3877</v>
      </c>
      <c r="F5578" t="s">
        <v>3861</v>
      </c>
      <c r="G5578" t="s">
        <v>17</v>
      </c>
      <c r="H5578" t="s">
        <v>3878</v>
      </c>
      <c r="I5578">
        <v>46.7376</v>
      </c>
      <c r="J5578">
        <v>2</v>
      </c>
    </row>
    <row r="5579" spans="1:10" hidden="1" x14ac:dyDescent="0.3">
      <c r="A5579" t="s">
        <v>3857</v>
      </c>
      <c r="B5579" t="s">
        <v>4005</v>
      </c>
      <c r="C5579" t="s">
        <v>3853</v>
      </c>
      <c r="D5579">
        <v>2014</v>
      </c>
      <c r="E5579" t="s">
        <v>3869</v>
      </c>
      <c r="F5579" t="s">
        <v>3861</v>
      </c>
      <c r="G5579" t="s">
        <v>17</v>
      </c>
      <c r="H5579" t="s">
        <v>3856</v>
      </c>
      <c r="I5579">
        <v>176.1054</v>
      </c>
      <c r="J5579">
        <v>2</v>
      </c>
    </row>
    <row r="5580" spans="1:10" hidden="1" x14ac:dyDescent="0.3">
      <c r="A5580" t="s">
        <v>3857</v>
      </c>
      <c r="B5580" t="s">
        <v>4582</v>
      </c>
      <c r="C5580" t="s">
        <v>3895</v>
      </c>
      <c r="D5580">
        <v>2014</v>
      </c>
      <c r="E5580" t="s">
        <v>3869</v>
      </c>
      <c r="F5580" t="s">
        <v>3861</v>
      </c>
      <c r="G5580" t="s">
        <v>17</v>
      </c>
      <c r="H5580" t="s">
        <v>3856</v>
      </c>
      <c r="I5580">
        <v>218.7166</v>
      </c>
      <c r="J5580">
        <v>2</v>
      </c>
    </row>
    <row r="5581" spans="1:10" hidden="1" x14ac:dyDescent="0.3">
      <c r="A5581" t="s">
        <v>3857</v>
      </c>
      <c r="B5581" t="s">
        <v>5032</v>
      </c>
      <c r="C5581" t="s">
        <v>3886</v>
      </c>
      <c r="D5581">
        <v>2014</v>
      </c>
      <c r="E5581" t="s">
        <v>3869</v>
      </c>
      <c r="F5581" t="s">
        <v>3861</v>
      </c>
      <c r="G5581" t="s">
        <v>17</v>
      </c>
      <c r="H5581" t="s">
        <v>3856</v>
      </c>
      <c r="I5581">
        <v>257.36720000000003</v>
      </c>
      <c r="J5581">
        <v>2</v>
      </c>
    </row>
    <row r="5582" spans="1:10" hidden="1" x14ac:dyDescent="0.3">
      <c r="A5582" t="s">
        <v>3857</v>
      </c>
      <c r="B5582" t="s">
        <v>5411</v>
      </c>
      <c r="C5582" t="s">
        <v>3996</v>
      </c>
      <c r="D5582">
        <v>2014</v>
      </c>
      <c r="E5582" t="s">
        <v>3869</v>
      </c>
      <c r="F5582" t="s">
        <v>3861</v>
      </c>
      <c r="G5582" t="s">
        <v>17</v>
      </c>
      <c r="H5582" t="s">
        <v>3856</v>
      </c>
      <c r="I5582">
        <v>191.88200000000001</v>
      </c>
      <c r="J5582">
        <v>2</v>
      </c>
    </row>
    <row r="5583" spans="1:10" x14ac:dyDescent="0.3">
      <c r="A5583" t="s">
        <v>3857</v>
      </c>
      <c r="B5583" t="s">
        <v>4312</v>
      </c>
      <c r="C5583" t="s">
        <v>3880</v>
      </c>
      <c r="D5583">
        <v>2018</v>
      </c>
      <c r="E5583" t="s">
        <v>3883</v>
      </c>
      <c r="F5583" t="s">
        <v>3861</v>
      </c>
      <c r="G5583" t="s">
        <v>36</v>
      </c>
      <c r="H5583" t="s">
        <v>3884</v>
      </c>
      <c r="I5583">
        <v>37.482199999999999</v>
      </c>
      <c r="J5583">
        <v>2</v>
      </c>
    </row>
    <row r="5584" spans="1:10" x14ac:dyDescent="0.3">
      <c r="A5584" t="s">
        <v>3851</v>
      </c>
      <c r="B5584" t="s">
        <v>4318</v>
      </c>
      <c r="C5584" t="s">
        <v>3871</v>
      </c>
      <c r="D5584">
        <v>2022</v>
      </c>
      <c r="E5584" t="s">
        <v>3860</v>
      </c>
      <c r="F5584" t="s">
        <v>3861</v>
      </c>
      <c r="G5584" t="s">
        <v>36</v>
      </c>
      <c r="H5584" t="s">
        <v>3862</v>
      </c>
      <c r="I5584">
        <v>48.269199999999998</v>
      </c>
      <c r="J5584">
        <v>2</v>
      </c>
    </row>
    <row r="5585" spans="1:10" hidden="1" x14ac:dyDescent="0.3">
      <c r="A5585" t="s">
        <v>3857</v>
      </c>
      <c r="B5585" t="s">
        <v>4274</v>
      </c>
      <c r="C5585" t="s">
        <v>3864</v>
      </c>
      <c r="D5585">
        <v>2014</v>
      </c>
      <c r="E5585" t="s">
        <v>3869</v>
      </c>
      <c r="F5585" t="s">
        <v>3861</v>
      </c>
      <c r="G5585" t="s">
        <v>17</v>
      </c>
      <c r="H5585" t="s">
        <v>3856</v>
      </c>
      <c r="I5585">
        <v>196.54519999999999</v>
      </c>
      <c r="J5585">
        <v>2</v>
      </c>
    </row>
    <row r="5586" spans="1:10" hidden="1" x14ac:dyDescent="0.3">
      <c r="A5586" t="s">
        <v>3857</v>
      </c>
      <c r="B5586" t="s">
        <v>4185</v>
      </c>
      <c r="C5586" t="s">
        <v>3853</v>
      </c>
      <c r="D5586">
        <v>2018</v>
      </c>
      <c r="E5586" t="s">
        <v>3975</v>
      </c>
      <c r="F5586" t="s">
        <v>3855</v>
      </c>
      <c r="G5586" t="s">
        <v>3866</v>
      </c>
      <c r="H5586" t="s">
        <v>3878</v>
      </c>
      <c r="I5586">
        <v>111.19119999999999</v>
      </c>
      <c r="J5586">
        <v>2</v>
      </c>
    </row>
    <row r="5587" spans="1:10" hidden="1" x14ac:dyDescent="0.3">
      <c r="A5587" t="s">
        <v>3857</v>
      </c>
      <c r="B5587" t="s">
        <v>5386</v>
      </c>
      <c r="C5587" t="s">
        <v>3892</v>
      </c>
      <c r="D5587">
        <v>2018</v>
      </c>
      <c r="E5587" t="s">
        <v>3975</v>
      </c>
      <c r="F5587" t="s">
        <v>3855</v>
      </c>
      <c r="G5587" t="s">
        <v>3866</v>
      </c>
      <c r="H5587" t="s">
        <v>3878</v>
      </c>
      <c r="I5587">
        <v>98.2042</v>
      </c>
      <c r="J5587">
        <v>2</v>
      </c>
    </row>
    <row r="5588" spans="1:10" hidden="1" x14ac:dyDescent="0.3">
      <c r="A5588" t="s">
        <v>3857</v>
      </c>
      <c r="B5588" t="s">
        <v>4853</v>
      </c>
      <c r="C5588" t="s">
        <v>3932</v>
      </c>
      <c r="D5588">
        <v>2017</v>
      </c>
      <c r="E5588" t="s">
        <v>3888</v>
      </c>
      <c r="F5588" t="s">
        <v>3873</v>
      </c>
      <c r="G5588" t="s">
        <v>3866</v>
      </c>
      <c r="H5588" t="s">
        <v>3856</v>
      </c>
      <c r="I5588">
        <v>177.76599999999999</v>
      </c>
      <c r="J5588">
        <v>2</v>
      </c>
    </row>
    <row r="5589" spans="1:10" x14ac:dyDescent="0.3">
      <c r="A5589" t="s">
        <v>3857</v>
      </c>
      <c r="B5589" t="s">
        <v>4133</v>
      </c>
      <c r="C5589" t="s">
        <v>3859</v>
      </c>
      <c r="D5589">
        <v>2012</v>
      </c>
      <c r="E5589" t="s">
        <v>3854</v>
      </c>
      <c r="F5589" t="s">
        <v>3855</v>
      </c>
      <c r="G5589" t="s">
        <v>36</v>
      </c>
      <c r="H5589" t="s">
        <v>3856</v>
      </c>
      <c r="I5589">
        <v>34.821599999999997</v>
      </c>
      <c r="J5589">
        <v>2</v>
      </c>
    </row>
    <row r="5590" spans="1:10" x14ac:dyDescent="0.3">
      <c r="A5590" t="s">
        <v>3857</v>
      </c>
      <c r="B5590" t="s">
        <v>4992</v>
      </c>
      <c r="C5590" t="s">
        <v>3996</v>
      </c>
      <c r="D5590">
        <v>2012</v>
      </c>
      <c r="E5590" t="s">
        <v>3854</v>
      </c>
      <c r="F5590" t="s">
        <v>3855</v>
      </c>
      <c r="G5590" t="s">
        <v>36</v>
      </c>
      <c r="H5590" t="s">
        <v>3856</v>
      </c>
      <c r="I5590">
        <v>107.3938</v>
      </c>
      <c r="J5590">
        <v>2</v>
      </c>
    </row>
    <row r="5591" spans="1:10" hidden="1" x14ac:dyDescent="0.3">
      <c r="A5591" t="s">
        <v>3857</v>
      </c>
      <c r="B5591" t="s">
        <v>3929</v>
      </c>
      <c r="C5591" t="s">
        <v>3864</v>
      </c>
      <c r="D5591">
        <v>2018</v>
      </c>
      <c r="E5591" t="s">
        <v>3975</v>
      </c>
      <c r="F5591" t="s">
        <v>3855</v>
      </c>
      <c r="G5591" t="s">
        <v>3866</v>
      </c>
      <c r="H5591" t="s">
        <v>3878</v>
      </c>
      <c r="I5591">
        <v>258.63040000000001</v>
      </c>
      <c r="J5591">
        <v>2</v>
      </c>
    </row>
    <row r="5592" spans="1:10" hidden="1" x14ac:dyDescent="0.3">
      <c r="A5592" t="s">
        <v>3857</v>
      </c>
      <c r="B5592" t="s">
        <v>5122</v>
      </c>
      <c r="C5592" t="s">
        <v>3868</v>
      </c>
      <c r="D5592">
        <v>2016</v>
      </c>
      <c r="E5592" t="s">
        <v>3865</v>
      </c>
      <c r="F5592" t="s">
        <v>3855</v>
      </c>
      <c r="G5592" t="s">
        <v>3866</v>
      </c>
      <c r="H5592" t="s">
        <v>3856</v>
      </c>
      <c r="I5592">
        <v>92.777799999999999</v>
      </c>
      <c r="J5592">
        <v>2</v>
      </c>
    </row>
    <row r="5593" spans="1:10" hidden="1" x14ac:dyDescent="0.3">
      <c r="A5593" t="s">
        <v>3851</v>
      </c>
      <c r="B5593" t="s">
        <v>4449</v>
      </c>
      <c r="C5593" t="s">
        <v>3932</v>
      </c>
      <c r="D5593">
        <v>2016</v>
      </c>
      <c r="E5593" t="s">
        <v>3865</v>
      </c>
      <c r="F5593" t="s">
        <v>3855</v>
      </c>
      <c r="G5593" t="s">
        <v>3866</v>
      </c>
      <c r="H5593" t="s">
        <v>3856</v>
      </c>
      <c r="I5593">
        <v>129.1626</v>
      </c>
      <c r="J5593">
        <v>2</v>
      </c>
    </row>
    <row r="5594" spans="1:10" hidden="1" x14ac:dyDescent="0.3">
      <c r="A5594" t="s">
        <v>3851</v>
      </c>
      <c r="B5594" t="s">
        <v>4608</v>
      </c>
      <c r="C5594" t="s">
        <v>3864</v>
      </c>
      <c r="D5594">
        <v>2016</v>
      </c>
      <c r="E5594" t="s">
        <v>3865</v>
      </c>
      <c r="F5594" t="s">
        <v>3855</v>
      </c>
      <c r="G5594" t="s">
        <v>3866</v>
      </c>
      <c r="H5594" t="s">
        <v>3856</v>
      </c>
      <c r="I5594">
        <v>245.61439999999999</v>
      </c>
      <c r="J5594">
        <v>2</v>
      </c>
    </row>
    <row r="5595" spans="1:10" hidden="1" x14ac:dyDescent="0.3">
      <c r="A5595" t="s">
        <v>3857</v>
      </c>
      <c r="B5595" t="s">
        <v>4037</v>
      </c>
      <c r="C5595" t="s">
        <v>3911</v>
      </c>
      <c r="D5595">
        <v>2020</v>
      </c>
      <c r="E5595" t="s">
        <v>3875</v>
      </c>
      <c r="F5595" t="s">
        <v>3873</v>
      </c>
      <c r="G5595" t="s">
        <v>3866</v>
      </c>
      <c r="H5595" t="s">
        <v>3856</v>
      </c>
      <c r="I5595">
        <v>230.33260000000001</v>
      </c>
      <c r="J5595">
        <v>2</v>
      </c>
    </row>
    <row r="5596" spans="1:10" hidden="1" x14ac:dyDescent="0.3">
      <c r="A5596" t="s">
        <v>3851</v>
      </c>
      <c r="B5596" t="s">
        <v>4638</v>
      </c>
      <c r="C5596" t="s">
        <v>3932</v>
      </c>
      <c r="D5596">
        <v>2020</v>
      </c>
      <c r="E5596" t="s">
        <v>3875</v>
      </c>
      <c r="F5596" t="s">
        <v>3873</v>
      </c>
      <c r="G5596" t="s">
        <v>17</v>
      </c>
      <c r="H5596" t="s">
        <v>3856</v>
      </c>
      <c r="I5596">
        <v>207.42959999999999</v>
      </c>
      <c r="J5596">
        <v>2</v>
      </c>
    </row>
    <row r="5597" spans="1:10" x14ac:dyDescent="0.3">
      <c r="A5597" t="s">
        <v>3857</v>
      </c>
      <c r="B5597" t="s">
        <v>4428</v>
      </c>
      <c r="C5597" t="s">
        <v>3859</v>
      </c>
      <c r="D5597">
        <v>2011</v>
      </c>
      <c r="E5597" t="s">
        <v>3877</v>
      </c>
      <c r="F5597" t="s">
        <v>3861</v>
      </c>
      <c r="G5597" t="s">
        <v>36</v>
      </c>
      <c r="H5597" t="s">
        <v>3878</v>
      </c>
      <c r="I5597">
        <v>106.25960000000001</v>
      </c>
      <c r="J5597">
        <v>2</v>
      </c>
    </row>
    <row r="5598" spans="1:10" hidden="1" x14ac:dyDescent="0.3">
      <c r="A5598" t="s">
        <v>3857</v>
      </c>
      <c r="B5598" t="s">
        <v>5143</v>
      </c>
      <c r="C5598" t="s">
        <v>3886</v>
      </c>
      <c r="D5598">
        <v>2011</v>
      </c>
      <c r="E5598" t="s">
        <v>3877</v>
      </c>
      <c r="F5598" t="s">
        <v>3861</v>
      </c>
      <c r="G5598" t="s">
        <v>17</v>
      </c>
      <c r="H5598" t="s">
        <v>3878</v>
      </c>
      <c r="I5598">
        <v>151.99979999999999</v>
      </c>
      <c r="J5598">
        <v>2</v>
      </c>
    </row>
    <row r="5599" spans="1:10" hidden="1" x14ac:dyDescent="0.3">
      <c r="A5599" t="s">
        <v>3857</v>
      </c>
      <c r="B5599" t="s">
        <v>5364</v>
      </c>
      <c r="C5599" t="s">
        <v>3834</v>
      </c>
      <c r="D5599">
        <v>2014</v>
      </c>
      <c r="E5599" t="s">
        <v>3869</v>
      </c>
      <c r="F5599" t="s">
        <v>3861</v>
      </c>
      <c r="G5599" t="s">
        <v>17</v>
      </c>
      <c r="H5599" t="s">
        <v>3856</v>
      </c>
      <c r="I5599">
        <v>97.604200000000006</v>
      </c>
      <c r="J5599">
        <v>2</v>
      </c>
    </row>
    <row r="5600" spans="1:10" hidden="1" x14ac:dyDescent="0.3">
      <c r="A5600" t="s">
        <v>3857</v>
      </c>
      <c r="B5600" t="s">
        <v>4805</v>
      </c>
      <c r="C5600" t="s">
        <v>3880</v>
      </c>
      <c r="D5600">
        <v>2014</v>
      </c>
      <c r="E5600" t="s">
        <v>3869</v>
      </c>
      <c r="F5600" t="s">
        <v>3861</v>
      </c>
      <c r="G5600" t="s">
        <v>17</v>
      </c>
      <c r="H5600" t="s">
        <v>3856</v>
      </c>
      <c r="I5600">
        <v>180.93180000000001</v>
      </c>
      <c r="J5600">
        <v>2</v>
      </c>
    </row>
    <row r="5601" spans="1:10" hidden="1" x14ac:dyDescent="0.3">
      <c r="A5601" t="s">
        <v>3857</v>
      </c>
      <c r="B5601" t="s">
        <v>4926</v>
      </c>
      <c r="C5601" t="s">
        <v>3871</v>
      </c>
      <c r="D5601">
        <v>2014</v>
      </c>
      <c r="E5601" t="s">
        <v>3869</v>
      </c>
      <c r="F5601" t="s">
        <v>3861</v>
      </c>
      <c r="G5601" t="s">
        <v>17</v>
      </c>
      <c r="H5601" t="s">
        <v>3856</v>
      </c>
      <c r="I5601">
        <v>166.45259999999999</v>
      </c>
      <c r="J5601">
        <v>2</v>
      </c>
    </row>
    <row r="5602" spans="1:10" hidden="1" x14ac:dyDescent="0.3">
      <c r="A5602" t="s">
        <v>3851</v>
      </c>
      <c r="B5602" t="s">
        <v>4647</v>
      </c>
      <c r="C5602" t="s">
        <v>3886</v>
      </c>
      <c r="D5602">
        <v>2014</v>
      </c>
      <c r="E5602" t="s">
        <v>3869</v>
      </c>
      <c r="F5602" t="s">
        <v>3861</v>
      </c>
      <c r="G5602" t="s">
        <v>17</v>
      </c>
      <c r="H5602" t="s">
        <v>3856</v>
      </c>
      <c r="I5602">
        <v>101.0016</v>
      </c>
      <c r="J5602">
        <v>2</v>
      </c>
    </row>
    <row r="5603" spans="1:10" x14ac:dyDescent="0.3">
      <c r="A5603" t="s">
        <v>3857</v>
      </c>
      <c r="B5603" t="s">
        <v>4012</v>
      </c>
      <c r="C5603" t="s">
        <v>3892</v>
      </c>
      <c r="D5603">
        <v>2022</v>
      </c>
      <c r="E5603" t="s">
        <v>3860</v>
      </c>
      <c r="F5603" t="s">
        <v>3861</v>
      </c>
      <c r="G5603" t="s">
        <v>36</v>
      </c>
      <c r="H5603" t="s">
        <v>3862</v>
      </c>
      <c r="I5603">
        <v>63.482599999999998</v>
      </c>
      <c r="J5603">
        <v>2</v>
      </c>
    </row>
    <row r="5604" spans="1:10" x14ac:dyDescent="0.3">
      <c r="A5604" t="s">
        <v>3851</v>
      </c>
      <c r="B5604" t="s">
        <v>4103</v>
      </c>
      <c r="C5604" t="s">
        <v>3932</v>
      </c>
      <c r="D5604">
        <v>2022</v>
      </c>
      <c r="E5604" t="s">
        <v>3860</v>
      </c>
      <c r="F5604" t="s">
        <v>3861</v>
      </c>
      <c r="G5604" t="s">
        <v>36</v>
      </c>
      <c r="H5604" t="s">
        <v>3862</v>
      </c>
      <c r="I5604">
        <v>195.21100000000001</v>
      </c>
      <c r="J5604">
        <v>2</v>
      </c>
    </row>
    <row r="5605" spans="1:10" x14ac:dyDescent="0.3">
      <c r="A5605" t="s">
        <v>3857</v>
      </c>
      <c r="B5605" t="s">
        <v>4187</v>
      </c>
      <c r="C5605" t="s">
        <v>3899</v>
      </c>
      <c r="D5605">
        <v>2018</v>
      </c>
      <c r="E5605" t="s">
        <v>3883</v>
      </c>
      <c r="F5605" t="s">
        <v>3861</v>
      </c>
      <c r="G5605" t="s">
        <v>36</v>
      </c>
      <c r="H5605" t="s">
        <v>3884</v>
      </c>
      <c r="I5605">
        <v>188.18719999999999</v>
      </c>
      <c r="J5605">
        <v>2</v>
      </c>
    </row>
    <row r="5606" spans="1:10" x14ac:dyDescent="0.3">
      <c r="A5606" t="s">
        <v>3857</v>
      </c>
      <c r="B5606" t="s">
        <v>4073</v>
      </c>
      <c r="C5606" t="s">
        <v>3859</v>
      </c>
      <c r="D5606">
        <v>2018</v>
      </c>
      <c r="E5606" t="s">
        <v>3883</v>
      </c>
      <c r="F5606" t="s">
        <v>3861</v>
      </c>
      <c r="G5606" t="s">
        <v>36</v>
      </c>
      <c r="H5606" t="s">
        <v>3884</v>
      </c>
      <c r="I5606">
        <v>35.487400000000001</v>
      </c>
      <c r="J5606">
        <v>2</v>
      </c>
    </row>
    <row r="5607" spans="1:10" x14ac:dyDescent="0.3">
      <c r="A5607" t="s">
        <v>3857</v>
      </c>
      <c r="B5607" t="s">
        <v>5208</v>
      </c>
      <c r="C5607" t="s">
        <v>3859</v>
      </c>
      <c r="D5607">
        <v>2018</v>
      </c>
      <c r="E5607" t="s">
        <v>3883</v>
      </c>
      <c r="F5607" t="s">
        <v>3861</v>
      </c>
      <c r="G5607" t="s">
        <v>36</v>
      </c>
      <c r="H5607" t="s">
        <v>3884</v>
      </c>
      <c r="I5607">
        <v>154.3656</v>
      </c>
      <c r="J5607">
        <v>2</v>
      </c>
    </row>
    <row r="5608" spans="1:10" x14ac:dyDescent="0.3">
      <c r="A5608" t="s">
        <v>3851</v>
      </c>
      <c r="B5608" t="s">
        <v>4571</v>
      </c>
      <c r="C5608" t="s">
        <v>3853</v>
      </c>
      <c r="D5608">
        <v>2018</v>
      </c>
      <c r="E5608" t="s">
        <v>3883</v>
      </c>
      <c r="F5608" t="s">
        <v>3861</v>
      </c>
      <c r="G5608" t="s">
        <v>36</v>
      </c>
      <c r="H5608" t="s">
        <v>3884</v>
      </c>
      <c r="I5608">
        <v>175.03960000000001</v>
      </c>
      <c r="J5608">
        <v>2</v>
      </c>
    </row>
    <row r="5609" spans="1:10" x14ac:dyDescent="0.3">
      <c r="A5609" t="s">
        <v>3851</v>
      </c>
      <c r="B5609" t="s">
        <v>5225</v>
      </c>
      <c r="C5609" t="s">
        <v>3886</v>
      </c>
      <c r="D5609">
        <v>2018</v>
      </c>
      <c r="E5609" t="s">
        <v>3883</v>
      </c>
      <c r="F5609" t="s">
        <v>3861</v>
      </c>
      <c r="G5609" t="s">
        <v>36</v>
      </c>
      <c r="H5609" t="s">
        <v>3884</v>
      </c>
      <c r="I5609">
        <v>56.458799999999997</v>
      </c>
      <c r="J5609">
        <v>2</v>
      </c>
    </row>
    <row r="5610" spans="1:10" hidden="1" x14ac:dyDescent="0.3">
      <c r="A5610" t="s">
        <v>3851</v>
      </c>
      <c r="B5610" t="s">
        <v>4175</v>
      </c>
      <c r="C5610" t="s">
        <v>3834</v>
      </c>
      <c r="D5610">
        <v>2016</v>
      </c>
      <c r="E5610" t="s">
        <v>3865</v>
      </c>
      <c r="F5610" t="s">
        <v>3855</v>
      </c>
      <c r="G5610" t="s">
        <v>3866</v>
      </c>
      <c r="H5610" t="s">
        <v>3856</v>
      </c>
      <c r="I5610">
        <v>144.11019999999999</v>
      </c>
      <c r="J5610">
        <v>2</v>
      </c>
    </row>
    <row r="5611" spans="1:10" x14ac:dyDescent="0.3">
      <c r="A5611" t="s">
        <v>3857</v>
      </c>
      <c r="B5611" t="s">
        <v>4981</v>
      </c>
      <c r="C5611" t="s">
        <v>3864</v>
      </c>
      <c r="D5611">
        <v>2015</v>
      </c>
      <c r="E5611" t="s">
        <v>3872</v>
      </c>
      <c r="F5611" t="s">
        <v>3873</v>
      </c>
      <c r="G5611" t="s">
        <v>36</v>
      </c>
      <c r="H5611" t="s">
        <v>3856</v>
      </c>
      <c r="I5611">
        <v>94.540999999999997</v>
      </c>
      <c r="J5611">
        <v>2</v>
      </c>
    </row>
    <row r="5612" spans="1:10" hidden="1" x14ac:dyDescent="0.3">
      <c r="A5612" t="s">
        <v>3857</v>
      </c>
      <c r="B5612" t="s">
        <v>4046</v>
      </c>
      <c r="C5612" t="s">
        <v>3853</v>
      </c>
      <c r="D5612">
        <v>2016</v>
      </c>
      <c r="E5612" t="s">
        <v>3865</v>
      </c>
      <c r="F5612" t="s">
        <v>3855</v>
      </c>
      <c r="G5612" t="s">
        <v>3866</v>
      </c>
      <c r="H5612" t="s">
        <v>3856</v>
      </c>
      <c r="I5612">
        <v>233.19579999999999</v>
      </c>
      <c r="J5612">
        <v>2</v>
      </c>
    </row>
    <row r="5613" spans="1:10" x14ac:dyDescent="0.3">
      <c r="A5613" t="s">
        <v>3857</v>
      </c>
      <c r="B5613" t="s">
        <v>5391</v>
      </c>
      <c r="C5613" t="s">
        <v>3853</v>
      </c>
      <c r="D5613">
        <v>2012</v>
      </c>
      <c r="E5613" t="s">
        <v>3854</v>
      </c>
      <c r="F5613" t="s">
        <v>3855</v>
      </c>
      <c r="G5613" t="s">
        <v>36</v>
      </c>
      <c r="H5613" t="s">
        <v>3856</v>
      </c>
      <c r="I5613">
        <v>160.292</v>
      </c>
      <c r="J5613">
        <v>2</v>
      </c>
    </row>
    <row r="5614" spans="1:10" x14ac:dyDescent="0.3">
      <c r="A5614" t="s">
        <v>3857</v>
      </c>
      <c r="B5614" t="s">
        <v>4397</v>
      </c>
      <c r="C5614" t="s">
        <v>3853</v>
      </c>
      <c r="D5614">
        <v>2012</v>
      </c>
      <c r="E5614" t="s">
        <v>3854</v>
      </c>
      <c r="F5614" t="s">
        <v>3855</v>
      </c>
      <c r="G5614" t="s">
        <v>36</v>
      </c>
      <c r="H5614" t="s">
        <v>3856</v>
      </c>
      <c r="I5614">
        <v>171.51060000000001</v>
      </c>
      <c r="J5614">
        <v>2</v>
      </c>
    </row>
    <row r="5615" spans="1:10" x14ac:dyDescent="0.3">
      <c r="A5615" t="s">
        <v>3851</v>
      </c>
      <c r="B5615" t="s">
        <v>4027</v>
      </c>
      <c r="C5615" t="s">
        <v>3864</v>
      </c>
      <c r="D5615">
        <v>2012</v>
      </c>
      <c r="E5615" t="s">
        <v>3854</v>
      </c>
      <c r="F5615" t="s">
        <v>3855</v>
      </c>
      <c r="G5615" t="s">
        <v>36</v>
      </c>
      <c r="H5615" t="s">
        <v>3856</v>
      </c>
      <c r="I5615">
        <v>47.337600000000002</v>
      </c>
      <c r="J5615">
        <v>2</v>
      </c>
    </row>
    <row r="5616" spans="1:10" hidden="1" x14ac:dyDescent="0.3">
      <c r="A5616" t="s">
        <v>3857</v>
      </c>
      <c r="B5616" t="s">
        <v>5427</v>
      </c>
      <c r="C5616" t="s">
        <v>3996</v>
      </c>
      <c r="D5616">
        <v>2016</v>
      </c>
      <c r="E5616" t="s">
        <v>3865</v>
      </c>
      <c r="F5616" t="s">
        <v>3855</v>
      </c>
      <c r="G5616" t="s">
        <v>3866</v>
      </c>
      <c r="H5616" t="s">
        <v>3856</v>
      </c>
      <c r="I5616">
        <v>223.97460000000001</v>
      </c>
      <c r="J5616">
        <v>2</v>
      </c>
    </row>
    <row r="5617" spans="1:10" hidden="1" x14ac:dyDescent="0.3">
      <c r="A5617" t="s">
        <v>3857</v>
      </c>
      <c r="B5617" t="s">
        <v>4909</v>
      </c>
      <c r="C5617" t="s">
        <v>3886</v>
      </c>
      <c r="D5617">
        <v>2017</v>
      </c>
      <c r="E5617" t="s">
        <v>3888</v>
      </c>
      <c r="F5617" t="s">
        <v>3873</v>
      </c>
      <c r="G5617" t="s">
        <v>3866</v>
      </c>
      <c r="H5617" t="s">
        <v>3856</v>
      </c>
      <c r="I5617">
        <v>107.0622</v>
      </c>
      <c r="J5617">
        <v>2</v>
      </c>
    </row>
    <row r="5618" spans="1:10" x14ac:dyDescent="0.3">
      <c r="A5618" t="s">
        <v>3857</v>
      </c>
      <c r="B5618" t="s">
        <v>4948</v>
      </c>
      <c r="C5618" t="s">
        <v>3853</v>
      </c>
      <c r="D5618">
        <v>2018</v>
      </c>
      <c r="E5618" t="s">
        <v>3883</v>
      </c>
      <c r="F5618" t="s">
        <v>3861</v>
      </c>
      <c r="G5618" t="s">
        <v>36</v>
      </c>
      <c r="H5618" t="s">
        <v>3884</v>
      </c>
      <c r="I5618">
        <v>186.22399999999999</v>
      </c>
      <c r="J5618">
        <v>2</v>
      </c>
    </row>
    <row r="5619" spans="1:10" x14ac:dyDescent="0.3">
      <c r="A5619" t="s">
        <v>3857</v>
      </c>
      <c r="B5619" t="s">
        <v>4530</v>
      </c>
      <c r="C5619" t="s">
        <v>3880</v>
      </c>
      <c r="D5619">
        <v>2012</v>
      </c>
      <c r="E5619" t="s">
        <v>3854</v>
      </c>
      <c r="F5619" t="s">
        <v>3855</v>
      </c>
      <c r="G5619" t="s">
        <v>36</v>
      </c>
      <c r="H5619" t="s">
        <v>3856</v>
      </c>
      <c r="I5619">
        <v>116.1176</v>
      </c>
      <c r="J5619">
        <v>2</v>
      </c>
    </row>
    <row r="5620" spans="1:10" x14ac:dyDescent="0.3">
      <c r="A5620" t="s">
        <v>3857</v>
      </c>
      <c r="B5620" t="s">
        <v>4118</v>
      </c>
      <c r="C5620" t="s">
        <v>3871</v>
      </c>
      <c r="D5620">
        <v>2012</v>
      </c>
      <c r="E5620" t="s">
        <v>3854</v>
      </c>
      <c r="F5620" t="s">
        <v>3855</v>
      </c>
      <c r="G5620" t="s">
        <v>36</v>
      </c>
      <c r="H5620" t="s">
        <v>3856</v>
      </c>
      <c r="I5620">
        <v>111.95180000000001</v>
      </c>
      <c r="J5620">
        <v>2</v>
      </c>
    </row>
    <row r="5621" spans="1:10" x14ac:dyDescent="0.3">
      <c r="A5621" t="s">
        <v>3857</v>
      </c>
      <c r="B5621" t="s">
        <v>4967</v>
      </c>
      <c r="C5621" t="s">
        <v>3899</v>
      </c>
      <c r="D5621">
        <v>2015</v>
      </c>
      <c r="E5621" t="s">
        <v>3872</v>
      </c>
      <c r="F5621" t="s">
        <v>3873</v>
      </c>
      <c r="G5621" t="s">
        <v>36</v>
      </c>
      <c r="H5621" t="s">
        <v>3856</v>
      </c>
      <c r="I5621">
        <v>108.25960000000001</v>
      </c>
      <c r="J5621">
        <v>2</v>
      </c>
    </row>
    <row r="5622" spans="1:10" x14ac:dyDescent="0.3">
      <c r="A5622" t="s">
        <v>3851</v>
      </c>
      <c r="B5622" t="s">
        <v>5370</v>
      </c>
      <c r="C5622" t="s">
        <v>3864</v>
      </c>
      <c r="D5622">
        <v>2018</v>
      </c>
      <c r="E5622" t="s">
        <v>3883</v>
      </c>
      <c r="F5622" t="s">
        <v>3861</v>
      </c>
      <c r="G5622" t="s">
        <v>36</v>
      </c>
      <c r="H5622" t="s">
        <v>3884</v>
      </c>
      <c r="I5622">
        <v>37.050600000000003</v>
      </c>
      <c r="J5622">
        <v>2</v>
      </c>
    </row>
    <row r="5623" spans="1:10" x14ac:dyDescent="0.3">
      <c r="A5623" t="s">
        <v>3851</v>
      </c>
      <c r="B5623" t="s">
        <v>5044</v>
      </c>
      <c r="C5623" t="s">
        <v>3886</v>
      </c>
      <c r="D5623">
        <v>2012</v>
      </c>
      <c r="E5623" t="s">
        <v>3854</v>
      </c>
      <c r="F5623" t="s">
        <v>3855</v>
      </c>
      <c r="G5623" t="s">
        <v>36</v>
      </c>
      <c r="H5623" t="s">
        <v>3856</v>
      </c>
      <c r="I5623">
        <v>264.7568</v>
      </c>
      <c r="J5623">
        <v>2</v>
      </c>
    </row>
    <row r="5624" spans="1:10" hidden="1" x14ac:dyDescent="0.3">
      <c r="A5624" t="s">
        <v>3851</v>
      </c>
      <c r="B5624" t="s">
        <v>4845</v>
      </c>
      <c r="C5624" t="s">
        <v>3853</v>
      </c>
      <c r="D5624">
        <v>2017</v>
      </c>
      <c r="E5624" t="s">
        <v>3888</v>
      </c>
      <c r="F5624" t="s">
        <v>3873</v>
      </c>
      <c r="G5624" t="s">
        <v>3866</v>
      </c>
      <c r="H5624" t="s">
        <v>3856</v>
      </c>
      <c r="I5624">
        <v>256.46460000000002</v>
      </c>
      <c r="J5624">
        <v>2</v>
      </c>
    </row>
    <row r="5625" spans="1:10" hidden="1" x14ac:dyDescent="0.3">
      <c r="A5625" t="s">
        <v>3857</v>
      </c>
      <c r="B5625" t="s">
        <v>5425</v>
      </c>
      <c r="C5625" t="s">
        <v>3880</v>
      </c>
      <c r="D5625">
        <v>2020</v>
      </c>
      <c r="E5625" t="s">
        <v>3875</v>
      </c>
      <c r="F5625" t="s">
        <v>3873</v>
      </c>
      <c r="G5625" t="s">
        <v>3866</v>
      </c>
      <c r="H5625" t="s">
        <v>3856</v>
      </c>
      <c r="I5625">
        <v>127.3336</v>
      </c>
      <c r="J5625">
        <v>2</v>
      </c>
    </row>
    <row r="5626" spans="1:10" hidden="1" x14ac:dyDescent="0.3">
      <c r="A5626" t="s">
        <v>3851</v>
      </c>
      <c r="B5626" t="s">
        <v>4112</v>
      </c>
      <c r="C5626" t="s">
        <v>3892</v>
      </c>
      <c r="D5626">
        <v>2016</v>
      </c>
      <c r="E5626" t="s">
        <v>3865</v>
      </c>
      <c r="F5626" t="s">
        <v>3855</v>
      </c>
      <c r="G5626" t="s">
        <v>3866</v>
      </c>
      <c r="H5626" t="s">
        <v>3856</v>
      </c>
      <c r="I5626">
        <v>168.38159999999999</v>
      </c>
      <c r="J5626">
        <v>2</v>
      </c>
    </row>
    <row r="5627" spans="1:10" x14ac:dyDescent="0.3">
      <c r="A5627" t="s">
        <v>3857</v>
      </c>
      <c r="B5627" t="s">
        <v>5118</v>
      </c>
      <c r="C5627" t="s">
        <v>3859</v>
      </c>
      <c r="D5627">
        <v>2022</v>
      </c>
      <c r="E5627" t="s">
        <v>3860</v>
      </c>
      <c r="F5627" t="s">
        <v>3861</v>
      </c>
      <c r="G5627" t="s">
        <v>36</v>
      </c>
      <c r="H5627" t="s">
        <v>3862</v>
      </c>
      <c r="I5627">
        <v>92.611999999999995</v>
      </c>
      <c r="J5627">
        <v>2</v>
      </c>
    </row>
    <row r="5628" spans="1:10" hidden="1" x14ac:dyDescent="0.3">
      <c r="A5628" t="s">
        <v>3857</v>
      </c>
      <c r="B5628" t="s">
        <v>4919</v>
      </c>
      <c r="C5628" t="s">
        <v>3853</v>
      </c>
      <c r="D5628">
        <v>2017</v>
      </c>
      <c r="E5628" t="s">
        <v>3888</v>
      </c>
      <c r="F5628" t="s">
        <v>3873</v>
      </c>
      <c r="G5628" t="s">
        <v>3866</v>
      </c>
      <c r="H5628" t="s">
        <v>3856</v>
      </c>
      <c r="I5628">
        <v>37.550600000000003</v>
      </c>
      <c r="J5628">
        <v>2</v>
      </c>
    </row>
    <row r="5629" spans="1:10" hidden="1" x14ac:dyDescent="0.3">
      <c r="A5629" t="s">
        <v>3851</v>
      </c>
      <c r="B5629" t="s">
        <v>5428</v>
      </c>
      <c r="C5629" t="s">
        <v>3932</v>
      </c>
      <c r="D5629">
        <v>2017</v>
      </c>
      <c r="E5629" t="s">
        <v>3888</v>
      </c>
      <c r="F5629" t="s">
        <v>3873</v>
      </c>
      <c r="G5629" t="s">
        <v>3866</v>
      </c>
      <c r="H5629" t="s">
        <v>3856</v>
      </c>
      <c r="I5629">
        <v>97.638400000000004</v>
      </c>
      <c r="J5629">
        <v>2</v>
      </c>
    </row>
    <row r="5630" spans="1:10" x14ac:dyDescent="0.3">
      <c r="A5630" t="s">
        <v>3857</v>
      </c>
      <c r="B5630" t="s">
        <v>4837</v>
      </c>
      <c r="C5630" t="s">
        <v>3886</v>
      </c>
      <c r="D5630">
        <v>2015</v>
      </c>
      <c r="E5630" t="s">
        <v>3872</v>
      </c>
      <c r="F5630" t="s">
        <v>3873</v>
      </c>
      <c r="G5630" t="s">
        <v>36</v>
      </c>
      <c r="H5630" t="s">
        <v>3856</v>
      </c>
      <c r="I5630">
        <v>94.712000000000003</v>
      </c>
      <c r="J5630">
        <v>2</v>
      </c>
    </row>
    <row r="5631" spans="1:10" x14ac:dyDescent="0.3">
      <c r="A5631" t="s">
        <v>3857</v>
      </c>
      <c r="B5631" t="s">
        <v>4285</v>
      </c>
      <c r="C5631" t="s">
        <v>3880</v>
      </c>
      <c r="D5631">
        <v>2020</v>
      </c>
      <c r="E5631" t="s">
        <v>3875</v>
      </c>
      <c r="F5631" t="s">
        <v>3873</v>
      </c>
      <c r="G5631" t="s">
        <v>36</v>
      </c>
      <c r="H5631" t="s">
        <v>3856</v>
      </c>
      <c r="I5631">
        <v>261.99099999999999</v>
      </c>
      <c r="J5631">
        <v>2</v>
      </c>
    </row>
    <row r="5632" spans="1:10" hidden="1" x14ac:dyDescent="0.3">
      <c r="A5632" t="s">
        <v>3857</v>
      </c>
      <c r="B5632" t="s">
        <v>4683</v>
      </c>
      <c r="C5632" t="s">
        <v>3864</v>
      </c>
      <c r="D5632">
        <v>2016</v>
      </c>
      <c r="E5632" t="s">
        <v>3865</v>
      </c>
      <c r="F5632" t="s">
        <v>3855</v>
      </c>
      <c r="G5632" t="s">
        <v>3866</v>
      </c>
      <c r="H5632" t="s">
        <v>3856</v>
      </c>
      <c r="I5632">
        <v>149.10499999999999</v>
      </c>
      <c r="J5632">
        <v>2</v>
      </c>
    </row>
    <row r="5633" spans="1:10" hidden="1" x14ac:dyDescent="0.3">
      <c r="A5633" t="s">
        <v>3851</v>
      </c>
      <c r="B5633" t="s">
        <v>4791</v>
      </c>
      <c r="C5633" t="s">
        <v>3911</v>
      </c>
      <c r="D5633">
        <v>2018</v>
      </c>
      <c r="E5633" t="s">
        <v>3975</v>
      </c>
      <c r="F5633" t="s">
        <v>3855</v>
      </c>
      <c r="G5633" t="s">
        <v>3866</v>
      </c>
      <c r="H5633" t="s">
        <v>3878</v>
      </c>
      <c r="I5633">
        <v>49.700800000000001</v>
      </c>
      <c r="J5633">
        <v>2</v>
      </c>
    </row>
    <row r="5634" spans="1:10" x14ac:dyDescent="0.3">
      <c r="A5634" t="s">
        <v>3857</v>
      </c>
      <c r="B5634" t="s">
        <v>4853</v>
      </c>
      <c r="C5634" t="s">
        <v>3932</v>
      </c>
      <c r="D5634">
        <v>2012</v>
      </c>
      <c r="E5634" t="s">
        <v>3854</v>
      </c>
      <c r="F5634" t="s">
        <v>3855</v>
      </c>
      <c r="G5634" t="s">
        <v>36</v>
      </c>
      <c r="H5634" t="s">
        <v>3856</v>
      </c>
      <c r="I5634">
        <v>178.066</v>
      </c>
      <c r="J5634">
        <v>2</v>
      </c>
    </row>
    <row r="5635" spans="1:10" x14ac:dyDescent="0.3">
      <c r="A5635" t="s">
        <v>3857</v>
      </c>
      <c r="B5635" t="s">
        <v>4624</v>
      </c>
      <c r="C5635" t="s">
        <v>3834</v>
      </c>
      <c r="D5635">
        <v>2012</v>
      </c>
      <c r="E5635" t="s">
        <v>3854</v>
      </c>
      <c r="F5635" t="s">
        <v>3855</v>
      </c>
      <c r="G5635" t="s">
        <v>36</v>
      </c>
      <c r="H5635" t="s">
        <v>3856</v>
      </c>
      <c r="I5635">
        <v>141.31540000000001</v>
      </c>
      <c r="J5635">
        <v>2</v>
      </c>
    </row>
    <row r="5636" spans="1:10" x14ac:dyDescent="0.3">
      <c r="A5636" t="s">
        <v>3857</v>
      </c>
      <c r="B5636" t="s">
        <v>4953</v>
      </c>
      <c r="C5636" t="s">
        <v>3880</v>
      </c>
      <c r="D5636">
        <v>2012</v>
      </c>
      <c r="E5636" t="s">
        <v>3854</v>
      </c>
      <c r="F5636" t="s">
        <v>3855</v>
      </c>
      <c r="G5636" t="s">
        <v>36</v>
      </c>
      <c r="H5636" t="s">
        <v>3856</v>
      </c>
      <c r="I5636">
        <v>193.9136</v>
      </c>
      <c r="J5636">
        <v>2</v>
      </c>
    </row>
    <row r="5637" spans="1:10" x14ac:dyDescent="0.3">
      <c r="A5637" t="s">
        <v>3857</v>
      </c>
      <c r="B5637" t="s">
        <v>5090</v>
      </c>
      <c r="C5637" t="s">
        <v>3871</v>
      </c>
      <c r="D5637">
        <v>2012</v>
      </c>
      <c r="E5637" t="s">
        <v>3854</v>
      </c>
      <c r="F5637" t="s">
        <v>3855</v>
      </c>
      <c r="G5637" t="s">
        <v>36</v>
      </c>
      <c r="H5637" t="s">
        <v>3856</v>
      </c>
      <c r="I5637">
        <v>34.619</v>
      </c>
      <c r="J5637">
        <v>2</v>
      </c>
    </row>
    <row r="5638" spans="1:10" x14ac:dyDescent="0.3">
      <c r="A5638" t="s">
        <v>3851</v>
      </c>
      <c r="B5638" t="s">
        <v>4888</v>
      </c>
      <c r="C5638" t="s">
        <v>3834</v>
      </c>
      <c r="D5638">
        <v>2012</v>
      </c>
      <c r="E5638" t="s">
        <v>3854</v>
      </c>
      <c r="F5638" t="s">
        <v>3855</v>
      </c>
      <c r="G5638" t="s">
        <v>36</v>
      </c>
      <c r="H5638" t="s">
        <v>3856</v>
      </c>
      <c r="I5638">
        <v>186.72399999999999</v>
      </c>
      <c r="J5638">
        <v>2</v>
      </c>
    </row>
    <row r="5639" spans="1:10" hidden="1" x14ac:dyDescent="0.3">
      <c r="A5639" t="s">
        <v>3857</v>
      </c>
      <c r="B5639" t="s">
        <v>5202</v>
      </c>
      <c r="C5639" t="s">
        <v>3868</v>
      </c>
      <c r="D5639">
        <v>2018</v>
      </c>
      <c r="E5639" t="s">
        <v>3975</v>
      </c>
      <c r="F5639" t="s">
        <v>3855</v>
      </c>
      <c r="G5639" t="s">
        <v>3866</v>
      </c>
      <c r="H5639" t="s">
        <v>3878</v>
      </c>
      <c r="I5639">
        <v>219.7456</v>
      </c>
      <c r="J5639">
        <v>2</v>
      </c>
    </row>
    <row r="5640" spans="1:10" hidden="1" x14ac:dyDescent="0.3">
      <c r="A5640" t="s">
        <v>3851</v>
      </c>
      <c r="B5640" t="s">
        <v>4432</v>
      </c>
      <c r="C5640" t="s">
        <v>3932</v>
      </c>
      <c r="D5640">
        <v>2018</v>
      </c>
      <c r="E5640" t="s">
        <v>3975</v>
      </c>
      <c r="F5640" t="s">
        <v>3855</v>
      </c>
      <c r="G5640" t="s">
        <v>3866</v>
      </c>
      <c r="H5640" t="s">
        <v>3878</v>
      </c>
      <c r="I5640">
        <v>223.1404</v>
      </c>
      <c r="J5640">
        <v>2</v>
      </c>
    </row>
    <row r="5641" spans="1:10" hidden="1" x14ac:dyDescent="0.3">
      <c r="A5641" t="s">
        <v>3851</v>
      </c>
      <c r="B5641" t="s">
        <v>4419</v>
      </c>
      <c r="C5641" t="s">
        <v>3892</v>
      </c>
      <c r="D5641">
        <v>2018</v>
      </c>
      <c r="E5641" t="s">
        <v>3975</v>
      </c>
      <c r="F5641" t="s">
        <v>3855</v>
      </c>
      <c r="G5641" t="s">
        <v>3866</v>
      </c>
      <c r="H5641" t="s">
        <v>3878</v>
      </c>
      <c r="I5641">
        <v>250.9408</v>
      </c>
      <c r="J5641">
        <v>2</v>
      </c>
    </row>
    <row r="5642" spans="1:10" hidden="1" x14ac:dyDescent="0.3">
      <c r="A5642" t="s">
        <v>3851</v>
      </c>
      <c r="B5642" t="s">
        <v>5158</v>
      </c>
      <c r="C5642" t="s">
        <v>3886</v>
      </c>
      <c r="D5642">
        <v>2018</v>
      </c>
      <c r="E5642" t="s">
        <v>3975</v>
      </c>
      <c r="F5642" t="s">
        <v>3855</v>
      </c>
      <c r="G5642" t="s">
        <v>3866</v>
      </c>
      <c r="H5642" t="s">
        <v>3878</v>
      </c>
      <c r="I5642">
        <v>57.658799999999999</v>
      </c>
      <c r="J5642">
        <v>2</v>
      </c>
    </row>
    <row r="5643" spans="1:10" hidden="1" x14ac:dyDescent="0.3">
      <c r="A5643" t="s">
        <v>3857</v>
      </c>
      <c r="B5643" t="s">
        <v>4310</v>
      </c>
      <c r="C5643" t="s">
        <v>3859</v>
      </c>
      <c r="D5643">
        <v>2016</v>
      </c>
      <c r="E5643" t="s">
        <v>3865</v>
      </c>
      <c r="F5643" t="s">
        <v>3855</v>
      </c>
      <c r="G5643" t="s">
        <v>3866</v>
      </c>
      <c r="H5643" t="s">
        <v>3856</v>
      </c>
      <c r="I5643">
        <v>44.677</v>
      </c>
      <c r="J5643">
        <v>2</v>
      </c>
    </row>
    <row r="5644" spans="1:10" hidden="1" x14ac:dyDescent="0.3">
      <c r="A5644" t="s">
        <v>3857</v>
      </c>
      <c r="B5644" t="s">
        <v>4619</v>
      </c>
      <c r="C5644" t="s">
        <v>3902</v>
      </c>
      <c r="D5644">
        <v>2016</v>
      </c>
      <c r="E5644" t="s">
        <v>3865</v>
      </c>
      <c r="F5644" t="s">
        <v>3855</v>
      </c>
      <c r="G5644" t="s">
        <v>3866</v>
      </c>
      <c r="H5644" t="s">
        <v>3856</v>
      </c>
      <c r="I5644">
        <v>144.047</v>
      </c>
      <c r="J5644">
        <v>2</v>
      </c>
    </row>
    <row r="5645" spans="1:10" hidden="1" x14ac:dyDescent="0.3">
      <c r="A5645" t="s">
        <v>3857</v>
      </c>
      <c r="B5645" t="s">
        <v>5271</v>
      </c>
      <c r="C5645" t="s">
        <v>3871</v>
      </c>
      <c r="D5645">
        <v>2016</v>
      </c>
      <c r="E5645" t="s">
        <v>3865</v>
      </c>
      <c r="F5645" t="s">
        <v>3855</v>
      </c>
      <c r="G5645" t="s">
        <v>3866</v>
      </c>
      <c r="H5645" t="s">
        <v>3856</v>
      </c>
      <c r="I5645">
        <v>145.21019999999999</v>
      </c>
      <c r="J5645">
        <v>2</v>
      </c>
    </row>
    <row r="5646" spans="1:10" hidden="1" x14ac:dyDescent="0.3">
      <c r="A5646" t="s">
        <v>3851</v>
      </c>
      <c r="B5646" t="s">
        <v>5394</v>
      </c>
      <c r="C5646" t="s">
        <v>3911</v>
      </c>
      <c r="D5646">
        <v>2016</v>
      </c>
      <c r="E5646" t="s">
        <v>3865</v>
      </c>
      <c r="F5646" t="s">
        <v>3855</v>
      </c>
      <c r="G5646" t="s">
        <v>3866</v>
      </c>
      <c r="H5646" t="s">
        <v>3856</v>
      </c>
      <c r="I5646">
        <v>41.247999999999998</v>
      </c>
      <c r="J5646">
        <v>2</v>
      </c>
    </row>
    <row r="5647" spans="1:10" hidden="1" x14ac:dyDescent="0.3">
      <c r="A5647" t="s">
        <v>3851</v>
      </c>
      <c r="B5647" t="s">
        <v>4812</v>
      </c>
      <c r="C5647" t="s">
        <v>3853</v>
      </c>
      <c r="D5647">
        <v>2016</v>
      </c>
      <c r="E5647" t="s">
        <v>3865</v>
      </c>
      <c r="F5647" t="s">
        <v>3855</v>
      </c>
      <c r="G5647" t="s">
        <v>3866</v>
      </c>
      <c r="H5647" t="s">
        <v>3856</v>
      </c>
      <c r="I5647">
        <v>178.2028</v>
      </c>
      <c r="J5647">
        <v>2</v>
      </c>
    </row>
    <row r="5648" spans="1:10" hidden="1" x14ac:dyDescent="0.3">
      <c r="A5648" t="s">
        <v>3851</v>
      </c>
      <c r="B5648" t="s">
        <v>4622</v>
      </c>
      <c r="C5648" t="s">
        <v>3892</v>
      </c>
      <c r="D5648">
        <v>2016</v>
      </c>
      <c r="E5648" t="s">
        <v>3865</v>
      </c>
      <c r="F5648" t="s">
        <v>3855</v>
      </c>
      <c r="G5648" t="s">
        <v>3866</v>
      </c>
      <c r="H5648" t="s">
        <v>3856</v>
      </c>
      <c r="I5648">
        <v>81.627600000000001</v>
      </c>
      <c r="J5648">
        <v>2</v>
      </c>
    </row>
    <row r="5649" spans="1:10" x14ac:dyDescent="0.3">
      <c r="A5649" t="s">
        <v>3857</v>
      </c>
      <c r="B5649" t="s">
        <v>4208</v>
      </c>
      <c r="C5649" t="s">
        <v>3834</v>
      </c>
      <c r="D5649">
        <v>2015</v>
      </c>
      <c r="E5649" t="s">
        <v>3872</v>
      </c>
      <c r="F5649" t="s">
        <v>3873</v>
      </c>
      <c r="G5649" t="s">
        <v>36</v>
      </c>
      <c r="H5649" t="s">
        <v>3856</v>
      </c>
      <c r="I5649">
        <v>38.813800000000001</v>
      </c>
      <c r="J5649">
        <v>2</v>
      </c>
    </row>
    <row r="5650" spans="1:10" x14ac:dyDescent="0.3">
      <c r="A5650" t="s">
        <v>3857</v>
      </c>
      <c r="B5650" t="s">
        <v>4826</v>
      </c>
      <c r="C5650" t="s">
        <v>3853</v>
      </c>
      <c r="D5650">
        <v>2015</v>
      </c>
      <c r="E5650" t="s">
        <v>3872</v>
      </c>
      <c r="F5650" t="s">
        <v>3873</v>
      </c>
      <c r="G5650" t="s">
        <v>36</v>
      </c>
      <c r="H5650" t="s">
        <v>3856</v>
      </c>
      <c r="I5650">
        <v>214.7192</v>
      </c>
      <c r="J5650">
        <v>2</v>
      </c>
    </row>
    <row r="5651" spans="1:10" hidden="1" x14ac:dyDescent="0.3">
      <c r="A5651" t="s">
        <v>3857</v>
      </c>
      <c r="B5651" t="s">
        <v>4920</v>
      </c>
      <c r="C5651" t="s">
        <v>3899</v>
      </c>
      <c r="D5651">
        <v>2015</v>
      </c>
      <c r="E5651" t="s">
        <v>3872</v>
      </c>
      <c r="F5651" t="s">
        <v>3873</v>
      </c>
      <c r="G5651" t="s">
        <v>3866</v>
      </c>
      <c r="H5651" t="s">
        <v>3856</v>
      </c>
      <c r="I5651">
        <v>158.65780000000001</v>
      </c>
      <c r="J5651">
        <v>2</v>
      </c>
    </row>
    <row r="5652" spans="1:10" hidden="1" x14ac:dyDescent="0.3">
      <c r="A5652" t="s">
        <v>3857</v>
      </c>
      <c r="B5652" t="s">
        <v>5412</v>
      </c>
      <c r="C5652" t="s">
        <v>3864</v>
      </c>
      <c r="D5652">
        <v>2020</v>
      </c>
      <c r="E5652" t="s">
        <v>3875</v>
      </c>
      <c r="F5652" t="s">
        <v>3873</v>
      </c>
      <c r="G5652" t="s">
        <v>3866</v>
      </c>
      <c r="H5652" t="s">
        <v>3856</v>
      </c>
      <c r="I5652">
        <v>246.346</v>
      </c>
      <c r="J5652">
        <v>2</v>
      </c>
    </row>
    <row r="5653" spans="1:10" hidden="1" x14ac:dyDescent="0.3">
      <c r="A5653" t="s">
        <v>3857</v>
      </c>
      <c r="B5653" t="s">
        <v>5060</v>
      </c>
      <c r="C5653" t="s">
        <v>3864</v>
      </c>
      <c r="D5653">
        <v>2020</v>
      </c>
      <c r="E5653" t="s">
        <v>3875</v>
      </c>
      <c r="F5653" t="s">
        <v>3873</v>
      </c>
      <c r="G5653" t="s">
        <v>3866</v>
      </c>
      <c r="H5653" t="s">
        <v>3856</v>
      </c>
      <c r="I5653">
        <v>149.0076</v>
      </c>
      <c r="J5653">
        <v>2</v>
      </c>
    </row>
    <row r="5654" spans="1:10" hidden="1" x14ac:dyDescent="0.3">
      <c r="A5654" t="s">
        <v>3857</v>
      </c>
      <c r="B5654" t="s">
        <v>4969</v>
      </c>
      <c r="C5654" t="s">
        <v>3880</v>
      </c>
      <c r="D5654">
        <v>2020</v>
      </c>
      <c r="E5654" t="s">
        <v>3875</v>
      </c>
      <c r="F5654" t="s">
        <v>3873</v>
      </c>
      <c r="G5654" t="s">
        <v>3866</v>
      </c>
      <c r="H5654" t="s">
        <v>3856</v>
      </c>
      <c r="I5654">
        <v>46.971800000000002</v>
      </c>
      <c r="J5654">
        <v>2</v>
      </c>
    </row>
    <row r="5655" spans="1:10" hidden="1" x14ac:dyDescent="0.3">
      <c r="A5655" t="s">
        <v>3857</v>
      </c>
      <c r="B5655" t="s">
        <v>4193</v>
      </c>
      <c r="C5655" t="s">
        <v>3871</v>
      </c>
      <c r="D5655">
        <v>2020</v>
      </c>
      <c r="E5655" t="s">
        <v>3875</v>
      </c>
      <c r="F5655" t="s">
        <v>3873</v>
      </c>
      <c r="G5655" t="s">
        <v>17</v>
      </c>
      <c r="H5655" t="s">
        <v>3856</v>
      </c>
      <c r="I5655">
        <v>41.377000000000002</v>
      </c>
      <c r="J5655">
        <v>2</v>
      </c>
    </row>
    <row r="5656" spans="1:10" hidden="1" x14ac:dyDescent="0.3">
      <c r="A5656" t="s">
        <v>3851</v>
      </c>
      <c r="B5656" t="s">
        <v>5186</v>
      </c>
      <c r="C5656" t="s">
        <v>3895</v>
      </c>
      <c r="D5656">
        <v>2015</v>
      </c>
      <c r="E5656" t="s">
        <v>3872</v>
      </c>
      <c r="F5656" t="s">
        <v>3873</v>
      </c>
      <c r="G5656" t="s">
        <v>17</v>
      </c>
      <c r="H5656" t="s">
        <v>3856</v>
      </c>
      <c r="I5656">
        <v>79.898600000000002</v>
      </c>
      <c r="J5656">
        <v>2</v>
      </c>
    </row>
    <row r="5657" spans="1:10" hidden="1" x14ac:dyDescent="0.3">
      <c r="A5657" t="s">
        <v>3851</v>
      </c>
      <c r="B5657" t="s">
        <v>5324</v>
      </c>
      <c r="C5657" t="s">
        <v>3864</v>
      </c>
      <c r="D5657">
        <v>2015</v>
      </c>
      <c r="E5657" t="s">
        <v>3872</v>
      </c>
      <c r="F5657" t="s">
        <v>3873</v>
      </c>
      <c r="G5657" t="s">
        <v>17</v>
      </c>
      <c r="H5657" t="s">
        <v>3856</v>
      </c>
      <c r="I5657">
        <v>145.77600000000001</v>
      </c>
      <c r="J5657">
        <v>2</v>
      </c>
    </row>
    <row r="5658" spans="1:10" hidden="1" x14ac:dyDescent="0.3">
      <c r="A5658" t="s">
        <v>3851</v>
      </c>
      <c r="B5658" t="s">
        <v>4540</v>
      </c>
      <c r="C5658" t="s">
        <v>3853</v>
      </c>
      <c r="D5658">
        <v>2015</v>
      </c>
      <c r="E5658" t="s">
        <v>3872</v>
      </c>
      <c r="F5658" t="s">
        <v>3873</v>
      </c>
      <c r="G5658" t="s">
        <v>17</v>
      </c>
      <c r="H5658" t="s">
        <v>3856</v>
      </c>
      <c r="I5658">
        <v>74.301199999999994</v>
      </c>
      <c r="J5658">
        <v>2</v>
      </c>
    </row>
    <row r="5659" spans="1:10" hidden="1" x14ac:dyDescent="0.3">
      <c r="A5659" t="s">
        <v>3851</v>
      </c>
      <c r="B5659" t="s">
        <v>5173</v>
      </c>
      <c r="C5659" t="s">
        <v>3990</v>
      </c>
      <c r="D5659">
        <v>2015</v>
      </c>
      <c r="E5659" t="s">
        <v>3872</v>
      </c>
      <c r="F5659" t="s">
        <v>3873</v>
      </c>
      <c r="G5659" t="s">
        <v>17</v>
      </c>
      <c r="H5659" t="s">
        <v>3856</v>
      </c>
      <c r="I5659">
        <v>172.7764</v>
      </c>
      <c r="J5659">
        <v>2</v>
      </c>
    </row>
    <row r="5660" spans="1:10" hidden="1" x14ac:dyDescent="0.3">
      <c r="A5660" t="s">
        <v>3851</v>
      </c>
      <c r="B5660" t="s">
        <v>4383</v>
      </c>
      <c r="C5660" t="s">
        <v>3932</v>
      </c>
      <c r="D5660">
        <v>2020</v>
      </c>
      <c r="E5660" t="s">
        <v>3875</v>
      </c>
      <c r="F5660" t="s">
        <v>3873</v>
      </c>
      <c r="G5660" t="s">
        <v>17</v>
      </c>
      <c r="H5660" t="s">
        <v>3856</v>
      </c>
      <c r="I5660">
        <v>164.11840000000001</v>
      </c>
      <c r="J5660">
        <v>2</v>
      </c>
    </row>
    <row r="5661" spans="1:10" hidden="1" x14ac:dyDescent="0.3">
      <c r="A5661" t="s">
        <v>3851</v>
      </c>
      <c r="B5661" t="s">
        <v>4406</v>
      </c>
      <c r="C5661" t="s">
        <v>3895</v>
      </c>
      <c r="D5661">
        <v>2020</v>
      </c>
      <c r="E5661" t="s">
        <v>3875</v>
      </c>
      <c r="F5661" t="s">
        <v>3873</v>
      </c>
      <c r="G5661" t="s">
        <v>17</v>
      </c>
      <c r="H5661" t="s">
        <v>3856</v>
      </c>
      <c r="I5661">
        <v>229.00360000000001</v>
      </c>
      <c r="J5661">
        <v>2</v>
      </c>
    </row>
    <row r="5662" spans="1:10" hidden="1" x14ac:dyDescent="0.3">
      <c r="A5662" t="s">
        <v>3857</v>
      </c>
      <c r="B5662" t="s">
        <v>5151</v>
      </c>
      <c r="C5662" t="s">
        <v>3864</v>
      </c>
      <c r="D5662">
        <v>2017</v>
      </c>
      <c r="E5662" t="s">
        <v>3888</v>
      </c>
      <c r="F5662" t="s">
        <v>3873</v>
      </c>
      <c r="G5662" t="s">
        <v>3866</v>
      </c>
      <c r="H5662" t="s">
        <v>3856</v>
      </c>
      <c r="I5662">
        <v>180.5292</v>
      </c>
      <c r="J5662">
        <v>2</v>
      </c>
    </row>
    <row r="5663" spans="1:10" hidden="1" x14ac:dyDescent="0.3">
      <c r="A5663" t="s">
        <v>3857</v>
      </c>
      <c r="B5663" t="s">
        <v>4075</v>
      </c>
      <c r="C5663" t="s">
        <v>3859</v>
      </c>
      <c r="D5663">
        <v>2017</v>
      </c>
      <c r="E5663" t="s">
        <v>3888</v>
      </c>
      <c r="F5663" t="s">
        <v>3873</v>
      </c>
      <c r="G5663" t="s">
        <v>3866</v>
      </c>
      <c r="H5663" t="s">
        <v>3856</v>
      </c>
      <c r="I5663">
        <v>149.17080000000001</v>
      </c>
      <c r="J5663">
        <v>2</v>
      </c>
    </row>
    <row r="5664" spans="1:10" hidden="1" x14ac:dyDescent="0.3">
      <c r="A5664" t="s">
        <v>3857</v>
      </c>
      <c r="B5664" t="s">
        <v>4493</v>
      </c>
      <c r="C5664" t="s">
        <v>3886</v>
      </c>
      <c r="D5664">
        <v>2017</v>
      </c>
      <c r="E5664" t="s">
        <v>3888</v>
      </c>
      <c r="F5664" t="s">
        <v>3873</v>
      </c>
      <c r="G5664" t="s">
        <v>3866</v>
      </c>
      <c r="H5664" t="s">
        <v>3856</v>
      </c>
      <c r="I5664">
        <v>144.84700000000001</v>
      </c>
      <c r="J5664">
        <v>2</v>
      </c>
    </row>
    <row r="5665" spans="1:10" hidden="1" x14ac:dyDescent="0.3">
      <c r="A5665" t="s">
        <v>3857</v>
      </c>
      <c r="B5665" t="s">
        <v>4255</v>
      </c>
      <c r="C5665" t="s">
        <v>3886</v>
      </c>
      <c r="D5665">
        <v>2017</v>
      </c>
      <c r="E5665" t="s">
        <v>3888</v>
      </c>
      <c r="F5665" t="s">
        <v>3873</v>
      </c>
      <c r="G5665" t="s">
        <v>3866</v>
      </c>
      <c r="H5665" t="s">
        <v>3856</v>
      </c>
      <c r="I5665">
        <v>213.2902</v>
      </c>
      <c r="J5665">
        <v>2</v>
      </c>
    </row>
    <row r="5666" spans="1:10" hidden="1" x14ac:dyDescent="0.3">
      <c r="A5666" t="s">
        <v>3857</v>
      </c>
      <c r="B5666" t="s">
        <v>4872</v>
      </c>
      <c r="C5666" t="s">
        <v>3834</v>
      </c>
      <c r="D5666">
        <v>2017</v>
      </c>
      <c r="E5666" t="s">
        <v>3888</v>
      </c>
      <c r="F5666" t="s">
        <v>3873</v>
      </c>
      <c r="G5666" t="s">
        <v>3866</v>
      </c>
      <c r="H5666" t="s">
        <v>3856</v>
      </c>
      <c r="I5666">
        <v>191.15039999999999</v>
      </c>
      <c r="J5666">
        <v>2</v>
      </c>
    </row>
    <row r="5667" spans="1:10" hidden="1" x14ac:dyDescent="0.3">
      <c r="A5667" t="s">
        <v>3857</v>
      </c>
      <c r="B5667" t="s">
        <v>4727</v>
      </c>
      <c r="C5667" t="s">
        <v>3859</v>
      </c>
      <c r="D5667">
        <v>2017</v>
      </c>
      <c r="E5667" t="s">
        <v>3888</v>
      </c>
      <c r="F5667" t="s">
        <v>3873</v>
      </c>
      <c r="G5667" t="s">
        <v>3866</v>
      </c>
      <c r="H5667" t="s">
        <v>3856</v>
      </c>
      <c r="I5667">
        <v>225.04040000000001</v>
      </c>
      <c r="J5667">
        <v>2</v>
      </c>
    </row>
    <row r="5668" spans="1:10" hidden="1" x14ac:dyDescent="0.3">
      <c r="A5668" t="s">
        <v>3851</v>
      </c>
      <c r="B5668" t="s">
        <v>5281</v>
      </c>
      <c r="C5668" t="s">
        <v>3892</v>
      </c>
      <c r="D5668">
        <v>2017</v>
      </c>
      <c r="E5668" t="s">
        <v>3888</v>
      </c>
      <c r="F5668" t="s">
        <v>3873</v>
      </c>
      <c r="G5668" t="s">
        <v>3866</v>
      </c>
      <c r="H5668" t="s">
        <v>3856</v>
      </c>
      <c r="I5668">
        <v>48.3718</v>
      </c>
      <c r="J5668">
        <v>2</v>
      </c>
    </row>
    <row r="5669" spans="1:10" hidden="1" x14ac:dyDescent="0.3">
      <c r="A5669" t="s">
        <v>3851</v>
      </c>
      <c r="B5669" t="s">
        <v>5338</v>
      </c>
      <c r="C5669" t="s">
        <v>3871</v>
      </c>
      <c r="D5669">
        <v>2017</v>
      </c>
      <c r="E5669" t="s">
        <v>3888</v>
      </c>
      <c r="F5669" t="s">
        <v>3873</v>
      </c>
      <c r="G5669" t="s">
        <v>3866</v>
      </c>
      <c r="H5669" t="s">
        <v>3856</v>
      </c>
      <c r="I5669">
        <v>39.982199999999999</v>
      </c>
      <c r="J5669">
        <v>2</v>
      </c>
    </row>
    <row r="5670" spans="1:10" x14ac:dyDescent="0.3">
      <c r="A5670" t="s">
        <v>3857</v>
      </c>
      <c r="B5670" t="s">
        <v>4767</v>
      </c>
      <c r="C5670" t="s">
        <v>3880</v>
      </c>
      <c r="D5670">
        <v>2011</v>
      </c>
      <c r="E5670" t="s">
        <v>3877</v>
      </c>
      <c r="F5670" t="s">
        <v>3861</v>
      </c>
      <c r="G5670" t="s">
        <v>36</v>
      </c>
      <c r="H5670" t="s">
        <v>3878</v>
      </c>
      <c r="I5670">
        <v>228.40100000000001</v>
      </c>
      <c r="J5670">
        <v>2</v>
      </c>
    </row>
    <row r="5671" spans="1:10" x14ac:dyDescent="0.3">
      <c r="A5671" t="s">
        <v>3857</v>
      </c>
      <c r="B5671" t="s">
        <v>5213</v>
      </c>
      <c r="C5671" t="s">
        <v>3880</v>
      </c>
      <c r="D5671">
        <v>2011</v>
      </c>
      <c r="E5671" t="s">
        <v>3877</v>
      </c>
      <c r="F5671" t="s">
        <v>3861</v>
      </c>
      <c r="G5671" t="s">
        <v>36</v>
      </c>
      <c r="H5671" t="s">
        <v>3878</v>
      </c>
      <c r="I5671">
        <v>246.4802</v>
      </c>
      <c r="J5671">
        <v>2</v>
      </c>
    </row>
    <row r="5672" spans="1:10" hidden="1" x14ac:dyDescent="0.3">
      <c r="A5672" t="s">
        <v>3857</v>
      </c>
      <c r="B5672" t="s">
        <v>4252</v>
      </c>
      <c r="C5672" t="s">
        <v>3902</v>
      </c>
      <c r="D5672">
        <v>2011</v>
      </c>
      <c r="E5672" t="s">
        <v>3877</v>
      </c>
      <c r="F5672" t="s">
        <v>3861</v>
      </c>
      <c r="G5672" t="s">
        <v>17</v>
      </c>
      <c r="H5672" t="s">
        <v>3878</v>
      </c>
      <c r="I5672">
        <v>55.658799999999999</v>
      </c>
      <c r="J5672">
        <v>2</v>
      </c>
    </row>
    <row r="5673" spans="1:10" hidden="1" x14ac:dyDescent="0.3">
      <c r="A5673" t="s">
        <v>3857</v>
      </c>
      <c r="B5673" t="s">
        <v>4416</v>
      </c>
      <c r="C5673" t="s">
        <v>3871</v>
      </c>
      <c r="D5673">
        <v>2011</v>
      </c>
      <c r="E5673" t="s">
        <v>3877</v>
      </c>
      <c r="F5673" t="s">
        <v>3861</v>
      </c>
      <c r="G5673" t="s">
        <v>17</v>
      </c>
      <c r="H5673" t="s">
        <v>3878</v>
      </c>
      <c r="I5673">
        <v>141.4812</v>
      </c>
      <c r="J5673">
        <v>2</v>
      </c>
    </row>
    <row r="5674" spans="1:10" hidden="1" x14ac:dyDescent="0.3">
      <c r="A5674" t="s">
        <v>3851</v>
      </c>
      <c r="B5674" t="s">
        <v>4146</v>
      </c>
      <c r="C5674" t="s">
        <v>3932</v>
      </c>
      <c r="D5674">
        <v>2011</v>
      </c>
      <c r="E5674" t="s">
        <v>3877</v>
      </c>
      <c r="F5674" t="s">
        <v>3861</v>
      </c>
      <c r="G5674" t="s">
        <v>17</v>
      </c>
      <c r="H5674" t="s">
        <v>3878</v>
      </c>
      <c r="I5674">
        <v>41.045400000000001</v>
      </c>
      <c r="J5674">
        <v>2</v>
      </c>
    </row>
    <row r="5675" spans="1:10" hidden="1" x14ac:dyDescent="0.3">
      <c r="A5675" t="s">
        <v>3851</v>
      </c>
      <c r="B5675" t="s">
        <v>4771</v>
      </c>
      <c r="C5675" t="s">
        <v>3932</v>
      </c>
      <c r="D5675">
        <v>2011</v>
      </c>
      <c r="E5675" t="s">
        <v>3877</v>
      </c>
      <c r="F5675" t="s">
        <v>3861</v>
      </c>
      <c r="G5675" t="s">
        <v>17</v>
      </c>
      <c r="H5675" t="s">
        <v>3878</v>
      </c>
      <c r="I5675">
        <v>79.064400000000006</v>
      </c>
      <c r="J5675">
        <v>2</v>
      </c>
    </row>
    <row r="5676" spans="1:10" hidden="1" x14ac:dyDescent="0.3">
      <c r="A5676" t="s">
        <v>3851</v>
      </c>
      <c r="B5676" t="s">
        <v>4149</v>
      </c>
      <c r="C5676" t="s">
        <v>3868</v>
      </c>
      <c r="D5676">
        <v>2011</v>
      </c>
      <c r="E5676" t="s">
        <v>3877</v>
      </c>
      <c r="F5676" t="s">
        <v>3861</v>
      </c>
      <c r="G5676" t="s">
        <v>17</v>
      </c>
      <c r="H5676" t="s">
        <v>3878</v>
      </c>
      <c r="I5676">
        <v>186.5924</v>
      </c>
      <c r="J5676">
        <v>2</v>
      </c>
    </row>
    <row r="5677" spans="1:10" hidden="1" x14ac:dyDescent="0.3">
      <c r="A5677" t="s">
        <v>3851</v>
      </c>
      <c r="B5677" t="s">
        <v>4467</v>
      </c>
      <c r="C5677" t="s">
        <v>3892</v>
      </c>
      <c r="D5677">
        <v>2011</v>
      </c>
      <c r="E5677" t="s">
        <v>3877</v>
      </c>
      <c r="F5677" t="s">
        <v>3861</v>
      </c>
      <c r="G5677" t="s">
        <v>17</v>
      </c>
      <c r="H5677" t="s">
        <v>3878</v>
      </c>
      <c r="I5677">
        <v>224.84039999999999</v>
      </c>
      <c r="J5677">
        <v>2</v>
      </c>
    </row>
    <row r="5678" spans="1:10" hidden="1" x14ac:dyDescent="0.3">
      <c r="A5678" t="s">
        <v>3857</v>
      </c>
      <c r="B5678" t="s">
        <v>5010</v>
      </c>
      <c r="C5678" t="s">
        <v>3886</v>
      </c>
      <c r="D5678">
        <v>2014</v>
      </c>
      <c r="E5678" t="s">
        <v>3869</v>
      </c>
      <c r="F5678" t="s">
        <v>3861</v>
      </c>
      <c r="G5678" t="s">
        <v>17</v>
      </c>
      <c r="H5678" t="s">
        <v>3856</v>
      </c>
      <c r="I5678">
        <v>125.9046</v>
      </c>
      <c r="J5678">
        <v>2</v>
      </c>
    </row>
    <row r="5679" spans="1:10" hidden="1" x14ac:dyDescent="0.3">
      <c r="A5679" t="s">
        <v>3857</v>
      </c>
      <c r="B5679" t="s">
        <v>5310</v>
      </c>
      <c r="C5679" t="s">
        <v>3886</v>
      </c>
      <c r="D5679">
        <v>2014</v>
      </c>
      <c r="E5679" t="s">
        <v>3869</v>
      </c>
      <c r="F5679" t="s">
        <v>3861</v>
      </c>
      <c r="G5679" t="s">
        <v>17</v>
      </c>
      <c r="H5679" t="s">
        <v>3856</v>
      </c>
      <c r="I5679">
        <v>41.648000000000003</v>
      </c>
      <c r="J5679">
        <v>2</v>
      </c>
    </row>
    <row r="5680" spans="1:10" hidden="1" x14ac:dyDescent="0.3">
      <c r="A5680" t="s">
        <v>3857</v>
      </c>
      <c r="B5680" t="s">
        <v>4142</v>
      </c>
      <c r="C5680" t="s">
        <v>3886</v>
      </c>
      <c r="D5680">
        <v>2014</v>
      </c>
      <c r="E5680" t="s">
        <v>3869</v>
      </c>
      <c r="F5680" t="s">
        <v>3861</v>
      </c>
      <c r="G5680" t="s">
        <v>17</v>
      </c>
      <c r="H5680" t="s">
        <v>3856</v>
      </c>
      <c r="I5680">
        <v>116.5466</v>
      </c>
      <c r="J5680">
        <v>2</v>
      </c>
    </row>
    <row r="5681" spans="1:10" hidden="1" x14ac:dyDescent="0.3">
      <c r="A5681" t="s">
        <v>3851</v>
      </c>
      <c r="B5681" t="s">
        <v>5197</v>
      </c>
      <c r="C5681" t="s">
        <v>3834</v>
      </c>
      <c r="D5681">
        <v>2014</v>
      </c>
      <c r="E5681" t="s">
        <v>3869</v>
      </c>
      <c r="F5681" t="s">
        <v>3861</v>
      </c>
      <c r="G5681" t="s">
        <v>17</v>
      </c>
      <c r="H5681" t="s">
        <v>3856</v>
      </c>
      <c r="I5681">
        <v>182.1318</v>
      </c>
      <c r="J5681">
        <v>2</v>
      </c>
    </row>
    <row r="5682" spans="1:10" hidden="1" x14ac:dyDescent="0.3">
      <c r="A5682" t="s">
        <v>3851</v>
      </c>
      <c r="B5682" t="s">
        <v>4645</v>
      </c>
      <c r="C5682" t="s">
        <v>3853</v>
      </c>
      <c r="D5682">
        <v>2014</v>
      </c>
      <c r="E5682" t="s">
        <v>3869</v>
      </c>
      <c r="F5682" t="s">
        <v>3861</v>
      </c>
      <c r="G5682" t="s">
        <v>17</v>
      </c>
      <c r="H5682" t="s">
        <v>3856</v>
      </c>
      <c r="I5682">
        <v>185.85560000000001</v>
      </c>
      <c r="J5682">
        <v>2</v>
      </c>
    </row>
    <row r="5683" spans="1:10" x14ac:dyDescent="0.3">
      <c r="A5683" t="s">
        <v>3857</v>
      </c>
      <c r="B5683" t="s">
        <v>4679</v>
      </c>
      <c r="C5683" t="s">
        <v>3895</v>
      </c>
      <c r="D5683">
        <v>2022</v>
      </c>
      <c r="E5683" t="s">
        <v>3860</v>
      </c>
      <c r="F5683" t="s">
        <v>3861</v>
      </c>
      <c r="G5683" t="s">
        <v>36</v>
      </c>
      <c r="H5683" t="s">
        <v>3862</v>
      </c>
      <c r="I5683">
        <v>65.782600000000002</v>
      </c>
      <c r="J5683">
        <v>2</v>
      </c>
    </row>
    <row r="5684" spans="1:10" x14ac:dyDescent="0.3">
      <c r="A5684" t="s">
        <v>3857</v>
      </c>
      <c r="B5684" t="s">
        <v>3934</v>
      </c>
      <c r="C5684" t="s">
        <v>3868</v>
      </c>
      <c r="D5684">
        <v>2022</v>
      </c>
      <c r="E5684" t="s">
        <v>3860</v>
      </c>
      <c r="F5684" t="s">
        <v>3861</v>
      </c>
      <c r="G5684" t="s">
        <v>36</v>
      </c>
      <c r="H5684" t="s">
        <v>3862</v>
      </c>
      <c r="I5684">
        <v>117.61499999999999</v>
      </c>
      <c r="J5684">
        <v>2</v>
      </c>
    </row>
    <row r="5685" spans="1:10" x14ac:dyDescent="0.3">
      <c r="A5685" t="s">
        <v>3857</v>
      </c>
      <c r="B5685" t="s">
        <v>4124</v>
      </c>
      <c r="C5685" t="s">
        <v>3895</v>
      </c>
      <c r="D5685">
        <v>2022</v>
      </c>
      <c r="E5685" t="s">
        <v>3860</v>
      </c>
      <c r="F5685" t="s">
        <v>3861</v>
      </c>
      <c r="G5685" t="s">
        <v>36</v>
      </c>
      <c r="H5685" t="s">
        <v>3862</v>
      </c>
      <c r="I5685">
        <v>122.0098</v>
      </c>
      <c r="J5685">
        <v>2</v>
      </c>
    </row>
    <row r="5686" spans="1:10" x14ac:dyDescent="0.3">
      <c r="A5686" t="s">
        <v>3857</v>
      </c>
      <c r="B5686" t="s">
        <v>5085</v>
      </c>
      <c r="C5686" t="s">
        <v>3868</v>
      </c>
      <c r="D5686">
        <v>2022</v>
      </c>
      <c r="E5686" t="s">
        <v>3860</v>
      </c>
      <c r="F5686" t="s">
        <v>3861</v>
      </c>
      <c r="G5686" t="s">
        <v>36</v>
      </c>
      <c r="H5686" t="s">
        <v>3862</v>
      </c>
      <c r="I5686">
        <v>75.266999999999996</v>
      </c>
      <c r="J5686">
        <v>2</v>
      </c>
    </row>
    <row r="5687" spans="1:10" x14ac:dyDescent="0.3">
      <c r="A5687" t="s">
        <v>3857</v>
      </c>
      <c r="B5687" t="s">
        <v>4731</v>
      </c>
      <c r="C5687" t="s">
        <v>3880</v>
      </c>
      <c r="D5687">
        <v>2022</v>
      </c>
      <c r="E5687" t="s">
        <v>3860</v>
      </c>
      <c r="F5687" t="s">
        <v>3861</v>
      </c>
      <c r="G5687" t="s">
        <v>36</v>
      </c>
      <c r="H5687" t="s">
        <v>3862</v>
      </c>
      <c r="I5687">
        <v>165.91839999999999</v>
      </c>
      <c r="J5687">
        <v>2</v>
      </c>
    </row>
    <row r="5688" spans="1:10" x14ac:dyDescent="0.3">
      <c r="A5688" t="s">
        <v>3857</v>
      </c>
      <c r="B5688" t="s">
        <v>5245</v>
      </c>
      <c r="C5688" t="s">
        <v>3871</v>
      </c>
      <c r="D5688">
        <v>2022</v>
      </c>
      <c r="E5688" t="s">
        <v>3860</v>
      </c>
      <c r="F5688" t="s">
        <v>3861</v>
      </c>
      <c r="G5688" t="s">
        <v>36</v>
      </c>
      <c r="H5688" t="s">
        <v>3862</v>
      </c>
      <c r="I5688">
        <v>85.388199999999998</v>
      </c>
      <c r="J5688">
        <v>2</v>
      </c>
    </row>
    <row r="5689" spans="1:10" x14ac:dyDescent="0.3">
      <c r="A5689" t="s">
        <v>3857</v>
      </c>
      <c r="B5689" t="s">
        <v>5271</v>
      </c>
      <c r="C5689" t="s">
        <v>3871</v>
      </c>
      <c r="D5689">
        <v>2022</v>
      </c>
      <c r="E5689" t="s">
        <v>3860</v>
      </c>
      <c r="F5689" t="s">
        <v>3861</v>
      </c>
      <c r="G5689" t="s">
        <v>36</v>
      </c>
      <c r="H5689" t="s">
        <v>3862</v>
      </c>
      <c r="I5689">
        <v>147.31020000000001</v>
      </c>
      <c r="J5689">
        <v>2</v>
      </c>
    </row>
    <row r="5690" spans="1:10" x14ac:dyDescent="0.3">
      <c r="A5690" t="s">
        <v>3851</v>
      </c>
      <c r="B5690" t="s">
        <v>5424</v>
      </c>
      <c r="C5690" t="s">
        <v>3834</v>
      </c>
      <c r="D5690">
        <v>2022</v>
      </c>
      <c r="E5690" t="s">
        <v>3860</v>
      </c>
      <c r="F5690" t="s">
        <v>3861</v>
      </c>
      <c r="G5690" t="s">
        <v>36</v>
      </c>
      <c r="H5690" t="s">
        <v>3862</v>
      </c>
      <c r="I5690">
        <v>220.1482</v>
      </c>
      <c r="J5690">
        <v>2</v>
      </c>
    </row>
    <row r="5691" spans="1:10" x14ac:dyDescent="0.3">
      <c r="A5691" t="s">
        <v>3851</v>
      </c>
      <c r="B5691" t="s">
        <v>4738</v>
      </c>
      <c r="C5691" t="s">
        <v>3864</v>
      </c>
      <c r="D5691">
        <v>2022</v>
      </c>
      <c r="E5691" t="s">
        <v>3860</v>
      </c>
      <c r="F5691" t="s">
        <v>3861</v>
      </c>
      <c r="G5691" t="s">
        <v>36</v>
      </c>
      <c r="H5691" t="s">
        <v>3862</v>
      </c>
      <c r="I5691">
        <v>54.863999999999997</v>
      </c>
      <c r="J5691">
        <v>2</v>
      </c>
    </row>
    <row r="5692" spans="1:10" x14ac:dyDescent="0.3">
      <c r="A5692" t="s">
        <v>3857</v>
      </c>
      <c r="B5692" t="s">
        <v>3939</v>
      </c>
      <c r="C5692" t="s">
        <v>3864</v>
      </c>
      <c r="D5692">
        <v>2018</v>
      </c>
      <c r="E5692" t="s">
        <v>3883</v>
      </c>
      <c r="F5692" t="s">
        <v>3861</v>
      </c>
      <c r="G5692" t="s">
        <v>36</v>
      </c>
      <c r="H5692" t="s">
        <v>3884</v>
      </c>
      <c r="I5692">
        <v>122.4098</v>
      </c>
      <c r="J5692">
        <v>2</v>
      </c>
    </row>
    <row r="5693" spans="1:10" x14ac:dyDescent="0.3">
      <c r="A5693" t="s">
        <v>3857</v>
      </c>
      <c r="B5693" t="s">
        <v>4874</v>
      </c>
      <c r="C5693" t="s">
        <v>3864</v>
      </c>
      <c r="D5693">
        <v>2018</v>
      </c>
      <c r="E5693" t="s">
        <v>3883</v>
      </c>
      <c r="F5693" t="s">
        <v>3861</v>
      </c>
      <c r="G5693" t="s">
        <v>36</v>
      </c>
      <c r="H5693" t="s">
        <v>3884</v>
      </c>
      <c r="I5693">
        <v>98.606800000000007</v>
      </c>
      <c r="J5693">
        <v>2</v>
      </c>
    </row>
    <row r="5694" spans="1:10" x14ac:dyDescent="0.3">
      <c r="A5694" t="s">
        <v>3857</v>
      </c>
      <c r="B5694" t="s">
        <v>4945</v>
      </c>
      <c r="C5694" t="s">
        <v>3853</v>
      </c>
      <c r="D5694">
        <v>2018</v>
      </c>
      <c r="E5694" t="s">
        <v>3883</v>
      </c>
      <c r="F5694" t="s">
        <v>3861</v>
      </c>
      <c r="G5694" t="s">
        <v>36</v>
      </c>
      <c r="H5694" t="s">
        <v>3884</v>
      </c>
      <c r="I5694">
        <v>45.506</v>
      </c>
      <c r="J5694">
        <v>2</v>
      </c>
    </row>
    <row r="5695" spans="1:10" x14ac:dyDescent="0.3">
      <c r="A5695" t="s">
        <v>3857</v>
      </c>
      <c r="B5695" t="s">
        <v>5386</v>
      </c>
      <c r="C5695" t="s">
        <v>3892</v>
      </c>
      <c r="D5695">
        <v>2018</v>
      </c>
      <c r="E5695" t="s">
        <v>3883</v>
      </c>
      <c r="F5695" t="s">
        <v>3861</v>
      </c>
      <c r="G5695" t="s">
        <v>36</v>
      </c>
      <c r="H5695" t="s">
        <v>3884</v>
      </c>
      <c r="I5695">
        <v>98.904200000000003</v>
      </c>
      <c r="J5695">
        <v>2</v>
      </c>
    </row>
    <row r="5696" spans="1:10" x14ac:dyDescent="0.3">
      <c r="A5696" t="s">
        <v>3857</v>
      </c>
      <c r="B5696" t="s">
        <v>4923</v>
      </c>
      <c r="C5696" t="s">
        <v>3886</v>
      </c>
      <c r="D5696">
        <v>2018</v>
      </c>
      <c r="E5696" t="s">
        <v>3883</v>
      </c>
      <c r="F5696" t="s">
        <v>3861</v>
      </c>
      <c r="G5696" t="s">
        <v>36</v>
      </c>
      <c r="H5696" t="s">
        <v>3884</v>
      </c>
      <c r="I5696">
        <v>244.31700000000001</v>
      </c>
      <c r="J5696">
        <v>2</v>
      </c>
    </row>
    <row r="5697" spans="1:10" x14ac:dyDescent="0.3">
      <c r="A5697" t="s">
        <v>3857</v>
      </c>
      <c r="B5697" t="s">
        <v>5328</v>
      </c>
      <c r="C5697" t="s">
        <v>3853</v>
      </c>
      <c r="D5697">
        <v>2015</v>
      </c>
      <c r="E5697" t="s">
        <v>3872</v>
      </c>
      <c r="F5697" t="s">
        <v>3873</v>
      </c>
      <c r="G5697" t="s">
        <v>36</v>
      </c>
      <c r="H5697" t="s">
        <v>3856</v>
      </c>
      <c r="I5697">
        <v>49.769199999999998</v>
      </c>
      <c r="J5697">
        <v>2</v>
      </c>
    </row>
    <row r="5698" spans="1:10" hidden="1" x14ac:dyDescent="0.3">
      <c r="A5698" t="s">
        <v>3851</v>
      </c>
      <c r="B5698" t="s">
        <v>5255</v>
      </c>
      <c r="C5698" t="s">
        <v>3871</v>
      </c>
      <c r="D5698">
        <v>2017</v>
      </c>
      <c r="E5698" t="s">
        <v>3888</v>
      </c>
      <c r="F5698" t="s">
        <v>3873</v>
      </c>
      <c r="G5698" t="s">
        <v>3866</v>
      </c>
      <c r="H5698" t="s">
        <v>3856</v>
      </c>
      <c r="I5698">
        <v>56.561399999999999</v>
      </c>
      <c r="J5698">
        <v>2</v>
      </c>
    </row>
    <row r="5699" spans="1:10" hidden="1" x14ac:dyDescent="0.3">
      <c r="A5699" t="s">
        <v>3857</v>
      </c>
      <c r="B5699" t="s">
        <v>4713</v>
      </c>
      <c r="C5699" t="s">
        <v>3864</v>
      </c>
      <c r="D5699">
        <v>2011</v>
      </c>
      <c r="E5699" t="s">
        <v>3877</v>
      </c>
      <c r="F5699" t="s">
        <v>3861</v>
      </c>
      <c r="G5699" t="s">
        <v>3866</v>
      </c>
      <c r="H5699" t="s">
        <v>3878</v>
      </c>
      <c r="I5699">
        <v>39.7164</v>
      </c>
      <c r="J5699">
        <v>2</v>
      </c>
    </row>
    <row r="5700" spans="1:10" x14ac:dyDescent="0.3">
      <c r="A5700" t="s">
        <v>3857</v>
      </c>
      <c r="B5700" t="s">
        <v>4128</v>
      </c>
      <c r="C5700" t="s">
        <v>3868</v>
      </c>
      <c r="D5700">
        <v>2012</v>
      </c>
      <c r="E5700" t="s">
        <v>3854</v>
      </c>
      <c r="F5700" t="s">
        <v>3855</v>
      </c>
      <c r="G5700" t="s">
        <v>36</v>
      </c>
      <c r="H5700" t="s">
        <v>3856</v>
      </c>
      <c r="I5700">
        <v>183.82660000000001</v>
      </c>
      <c r="J5700">
        <v>2</v>
      </c>
    </row>
    <row r="5701" spans="1:10" hidden="1" x14ac:dyDescent="0.3">
      <c r="A5701" t="s">
        <v>3857</v>
      </c>
      <c r="B5701" t="s">
        <v>4375</v>
      </c>
      <c r="C5701" t="s">
        <v>3859</v>
      </c>
      <c r="D5701">
        <v>2015</v>
      </c>
      <c r="E5701" t="s">
        <v>3872</v>
      </c>
      <c r="F5701" t="s">
        <v>3873</v>
      </c>
      <c r="G5701" t="s">
        <v>3866</v>
      </c>
      <c r="H5701" t="s">
        <v>3856</v>
      </c>
      <c r="I5701">
        <v>190.61619999999999</v>
      </c>
      <c r="J5701">
        <v>2</v>
      </c>
    </row>
    <row r="5702" spans="1:10" hidden="1" x14ac:dyDescent="0.3">
      <c r="A5702" t="s">
        <v>3857</v>
      </c>
      <c r="B5702" t="s">
        <v>3979</v>
      </c>
      <c r="C5702" t="s">
        <v>3853</v>
      </c>
      <c r="D5702">
        <v>2017</v>
      </c>
      <c r="E5702" t="s">
        <v>3888</v>
      </c>
      <c r="F5702" t="s">
        <v>3873</v>
      </c>
      <c r="G5702" t="s">
        <v>3866</v>
      </c>
      <c r="H5702" t="s">
        <v>3856</v>
      </c>
      <c r="I5702">
        <v>146.8734</v>
      </c>
      <c r="J5702">
        <v>2</v>
      </c>
    </row>
    <row r="5703" spans="1:10" hidden="1" x14ac:dyDescent="0.3">
      <c r="A5703" t="s">
        <v>3857</v>
      </c>
      <c r="B5703" t="s">
        <v>4490</v>
      </c>
      <c r="C5703" t="s">
        <v>3880</v>
      </c>
      <c r="D5703">
        <v>2017</v>
      </c>
      <c r="E5703" t="s">
        <v>3888</v>
      </c>
      <c r="F5703" t="s">
        <v>3873</v>
      </c>
      <c r="G5703" t="s">
        <v>3866</v>
      </c>
      <c r="H5703" t="s">
        <v>3856</v>
      </c>
      <c r="I5703">
        <v>192.4478</v>
      </c>
      <c r="J5703">
        <v>2</v>
      </c>
    </row>
    <row r="5704" spans="1:10" hidden="1" x14ac:dyDescent="0.3">
      <c r="A5704" t="s">
        <v>3851</v>
      </c>
      <c r="B5704" t="s">
        <v>4149</v>
      </c>
      <c r="C5704" t="s">
        <v>3868</v>
      </c>
      <c r="D5704">
        <v>2018</v>
      </c>
      <c r="E5704" t="s">
        <v>3975</v>
      </c>
      <c r="F5704" t="s">
        <v>3855</v>
      </c>
      <c r="G5704" t="s">
        <v>3866</v>
      </c>
      <c r="H5704" t="s">
        <v>3878</v>
      </c>
      <c r="I5704">
        <v>184.0924</v>
      </c>
      <c r="J5704">
        <v>2</v>
      </c>
    </row>
    <row r="5705" spans="1:10" x14ac:dyDescent="0.3">
      <c r="A5705" t="s">
        <v>3857</v>
      </c>
      <c r="B5705" t="s">
        <v>4320</v>
      </c>
      <c r="C5705" t="s">
        <v>3834</v>
      </c>
      <c r="D5705">
        <v>2015</v>
      </c>
      <c r="E5705" t="s">
        <v>3872</v>
      </c>
      <c r="F5705" t="s">
        <v>3873</v>
      </c>
      <c r="G5705" t="s">
        <v>36</v>
      </c>
      <c r="H5705" t="s">
        <v>3856</v>
      </c>
      <c r="I5705">
        <v>167.51580000000001</v>
      </c>
      <c r="J5705">
        <v>2</v>
      </c>
    </row>
    <row r="5706" spans="1:10" x14ac:dyDescent="0.3">
      <c r="A5706" t="s">
        <v>3857</v>
      </c>
      <c r="B5706" t="s">
        <v>4004</v>
      </c>
      <c r="C5706" t="s">
        <v>3864</v>
      </c>
      <c r="D5706">
        <v>2015</v>
      </c>
      <c r="E5706" t="s">
        <v>3872</v>
      </c>
      <c r="F5706" t="s">
        <v>3873</v>
      </c>
      <c r="G5706" t="s">
        <v>36</v>
      </c>
      <c r="H5706" t="s">
        <v>3856</v>
      </c>
      <c r="I5706">
        <v>264.39100000000002</v>
      </c>
      <c r="J5706">
        <v>2</v>
      </c>
    </row>
    <row r="5707" spans="1:10" hidden="1" x14ac:dyDescent="0.3">
      <c r="A5707" t="s">
        <v>3857</v>
      </c>
      <c r="B5707" t="s">
        <v>4079</v>
      </c>
      <c r="C5707" t="s">
        <v>3880</v>
      </c>
      <c r="D5707">
        <v>2015</v>
      </c>
      <c r="E5707" t="s">
        <v>3872</v>
      </c>
      <c r="F5707" t="s">
        <v>3873</v>
      </c>
      <c r="G5707" t="s">
        <v>3866</v>
      </c>
      <c r="H5707" t="s">
        <v>3856</v>
      </c>
      <c r="I5707">
        <v>73.235399999999998</v>
      </c>
      <c r="J5707">
        <v>2</v>
      </c>
    </row>
    <row r="5708" spans="1:10" hidden="1" x14ac:dyDescent="0.3">
      <c r="A5708" t="s">
        <v>3857</v>
      </c>
      <c r="B5708" t="s">
        <v>5429</v>
      </c>
      <c r="C5708" t="s">
        <v>3871</v>
      </c>
      <c r="D5708">
        <v>2020</v>
      </c>
      <c r="E5708" t="s">
        <v>3875</v>
      </c>
      <c r="F5708" t="s">
        <v>3873</v>
      </c>
      <c r="G5708" t="s">
        <v>17</v>
      </c>
      <c r="H5708" t="s">
        <v>3856</v>
      </c>
      <c r="I5708">
        <v>153.20179999999999</v>
      </c>
      <c r="J5708">
        <v>2</v>
      </c>
    </row>
    <row r="5709" spans="1:10" hidden="1" x14ac:dyDescent="0.3">
      <c r="A5709" t="s">
        <v>3851</v>
      </c>
      <c r="B5709" t="s">
        <v>4937</v>
      </c>
      <c r="C5709" t="s">
        <v>3886</v>
      </c>
      <c r="D5709">
        <v>2015</v>
      </c>
      <c r="E5709" t="s">
        <v>3872</v>
      </c>
      <c r="F5709" t="s">
        <v>3873</v>
      </c>
      <c r="G5709" t="s">
        <v>17</v>
      </c>
      <c r="H5709" t="s">
        <v>3856</v>
      </c>
      <c r="I5709">
        <v>33.155799999999999</v>
      </c>
      <c r="J5709">
        <v>2</v>
      </c>
    </row>
    <row r="5710" spans="1:10" x14ac:dyDescent="0.3">
      <c r="A5710" t="s">
        <v>3857</v>
      </c>
      <c r="B5710" t="s">
        <v>4241</v>
      </c>
      <c r="C5710" t="s">
        <v>3868</v>
      </c>
      <c r="D5710">
        <v>2022</v>
      </c>
      <c r="E5710" t="s">
        <v>3860</v>
      </c>
      <c r="F5710" t="s">
        <v>3861</v>
      </c>
      <c r="G5710" t="s">
        <v>36</v>
      </c>
      <c r="H5710" t="s">
        <v>3862</v>
      </c>
      <c r="I5710">
        <v>58.924599999999998</v>
      </c>
      <c r="J5710">
        <v>2</v>
      </c>
    </row>
    <row r="5711" spans="1:10" x14ac:dyDescent="0.3">
      <c r="A5711" t="s">
        <v>3857</v>
      </c>
      <c r="B5711" t="s">
        <v>4287</v>
      </c>
      <c r="C5711" t="s">
        <v>3871</v>
      </c>
      <c r="D5711">
        <v>2022</v>
      </c>
      <c r="E5711" t="s">
        <v>3860</v>
      </c>
      <c r="F5711" t="s">
        <v>3861</v>
      </c>
      <c r="G5711" t="s">
        <v>36</v>
      </c>
      <c r="H5711" t="s">
        <v>3862</v>
      </c>
      <c r="I5711">
        <v>93.343599999999995</v>
      </c>
      <c r="J5711">
        <v>2</v>
      </c>
    </row>
    <row r="5712" spans="1:10" hidden="1" x14ac:dyDescent="0.3">
      <c r="A5712" t="s">
        <v>3851</v>
      </c>
      <c r="B5712" t="s">
        <v>4232</v>
      </c>
      <c r="C5712" t="s">
        <v>3868</v>
      </c>
      <c r="D5712">
        <v>2018</v>
      </c>
      <c r="E5712" t="s">
        <v>3975</v>
      </c>
      <c r="F5712" t="s">
        <v>3855</v>
      </c>
      <c r="G5712" t="s">
        <v>3866</v>
      </c>
      <c r="H5712" t="s">
        <v>3878</v>
      </c>
      <c r="I5712">
        <v>43.645400000000002</v>
      </c>
      <c r="J5712">
        <v>2</v>
      </c>
    </row>
    <row r="5713" spans="1:10" hidden="1" x14ac:dyDescent="0.3">
      <c r="A5713" t="s">
        <v>3857</v>
      </c>
      <c r="B5713" t="s">
        <v>4048</v>
      </c>
      <c r="C5713" t="s">
        <v>3859</v>
      </c>
      <c r="D5713">
        <v>2017</v>
      </c>
      <c r="E5713" t="s">
        <v>3888</v>
      </c>
      <c r="F5713" t="s">
        <v>3873</v>
      </c>
      <c r="G5713" t="s">
        <v>3866</v>
      </c>
      <c r="H5713" t="s">
        <v>3856</v>
      </c>
      <c r="I5713">
        <v>114.5492</v>
      </c>
      <c r="J5713">
        <v>2</v>
      </c>
    </row>
    <row r="5714" spans="1:10" hidden="1" x14ac:dyDescent="0.3">
      <c r="A5714" t="s">
        <v>3851</v>
      </c>
      <c r="B5714" t="s">
        <v>4645</v>
      </c>
      <c r="C5714" t="s">
        <v>3853</v>
      </c>
      <c r="D5714">
        <v>2016</v>
      </c>
      <c r="E5714" t="s">
        <v>3865</v>
      </c>
      <c r="F5714" t="s">
        <v>3855</v>
      </c>
      <c r="G5714" t="s">
        <v>3866</v>
      </c>
      <c r="H5714" t="s">
        <v>3856</v>
      </c>
      <c r="I5714">
        <v>185.75559999999999</v>
      </c>
      <c r="J5714">
        <v>2</v>
      </c>
    </row>
    <row r="5715" spans="1:10" x14ac:dyDescent="0.3">
      <c r="A5715" t="s">
        <v>3857</v>
      </c>
      <c r="B5715" t="s">
        <v>5045</v>
      </c>
      <c r="C5715" t="s">
        <v>3834</v>
      </c>
      <c r="D5715">
        <v>2015</v>
      </c>
      <c r="E5715" t="s">
        <v>3872</v>
      </c>
      <c r="F5715" t="s">
        <v>3873</v>
      </c>
      <c r="G5715" t="s">
        <v>36</v>
      </c>
      <c r="H5715" t="s">
        <v>3856</v>
      </c>
      <c r="I5715">
        <v>232.26679999999999</v>
      </c>
      <c r="J5715">
        <v>2</v>
      </c>
    </row>
    <row r="5716" spans="1:10" hidden="1" x14ac:dyDescent="0.3">
      <c r="A5716" t="s">
        <v>3857</v>
      </c>
      <c r="B5716" t="s">
        <v>4333</v>
      </c>
      <c r="C5716" t="s">
        <v>3864</v>
      </c>
      <c r="D5716">
        <v>2020</v>
      </c>
      <c r="E5716" t="s">
        <v>3875</v>
      </c>
      <c r="F5716" t="s">
        <v>3873</v>
      </c>
      <c r="G5716" t="s">
        <v>3866</v>
      </c>
      <c r="H5716" t="s">
        <v>3856</v>
      </c>
      <c r="I5716">
        <v>160.65780000000001</v>
      </c>
      <c r="J5716">
        <v>2</v>
      </c>
    </row>
    <row r="5717" spans="1:10" hidden="1" x14ac:dyDescent="0.3">
      <c r="A5717" t="s">
        <v>3857</v>
      </c>
      <c r="B5717" t="s">
        <v>4635</v>
      </c>
      <c r="C5717" t="s">
        <v>3880</v>
      </c>
      <c r="D5717">
        <v>2011</v>
      </c>
      <c r="E5717" t="s">
        <v>3877</v>
      </c>
      <c r="F5717" t="s">
        <v>3861</v>
      </c>
      <c r="G5717" t="s">
        <v>17</v>
      </c>
      <c r="H5717" t="s">
        <v>3878</v>
      </c>
      <c r="I5717">
        <v>149.73660000000001</v>
      </c>
      <c r="J5717">
        <v>2</v>
      </c>
    </row>
    <row r="5718" spans="1:10" hidden="1" x14ac:dyDescent="0.3">
      <c r="A5718" t="s">
        <v>3851</v>
      </c>
      <c r="B5718" t="s">
        <v>4156</v>
      </c>
      <c r="C5718" t="s">
        <v>3886</v>
      </c>
      <c r="D5718">
        <v>2014</v>
      </c>
      <c r="E5718" t="s">
        <v>3869</v>
      </c>
      <c r="F5718" t="s">
        <v>3861</v>
      </c>
      <c r="G5718" t="s">
        <v>17</v>
      </c>
      <c r="H5718" t="s">
        <v>3856</v>
      </c>
      <c r="I5718">
        <v>170.57640000000001</v>
      </c>
      <c r="J5718">
        <v>2</v>
      </c>
    </row>
    <row r="5719" spans="1:10" x14ac:dyDescent="0.3">
      <c r="A5719" t="s">
        <v>3857</v>
      </c>
      <c r="B5719" t="s">
        <v>5382</v>
      </c>
      <c r="C5719" t="s">
        <v>3868</v>
      </c>
      <c r="D5719">
        <v>2022</v>
      </c>
      <c r="E5719" t="s">
        <v>3860</v>
      </c>
      <c r="F5719" t="s">
        <v>3861</v>
      </c>
      <c r="G5719" t="s">
        <v>36</v>
      </c>
      <c r="H5719" t="s">
        <v>3862</v>
      </c>
      <c r="I5719">
        <v>179.83439999999999</v>
      </c>
      <c r="J5719">
        <v>2</v>
      </c>
    </row>
    <row r="5720" spans="1:10" x14ac:dyDescent="0.3">
      <c r="A5720" t="s">
        <v>3857</v>
      </c>
      <c r="B5720" t="s">
        <v>4302</v>
      </c>
      <c r="C5720" t="s">
        <v>3859</v>
      </c>
      <c r="D5720">
        <v>2022</v>
      </c>
      <c r="E5720" t="s">
        <v>3860</v>
      </c>
      <c r="F5720" t="s">
        <v>3861</v>
      </c>
      <c r="G5720" t="s">
        <v>36</v>
      </c>
      <c r="H5720" t="s">
        <v>3862</v>
      </c>
      <c r="I5720">
        <v>240.9196</v>
      </c>
      <c r="J5720">
        <v>2</v>
      </c>
    </row>
    <row r="5721" spans="1:10" x14ac:dyDescent="0.3">
      <c r="A5721" t="s">
        <v>3857</v>
      </c>
      <c r="B5721" t="s">
        <v>4190</v>
      </c>
      <c r="C5721" t="s">
        <v>3880</v>
      </c>
      <c r="D5721">
        <v>2018</v>
      </c>
      <c r="E5721" t="s">
        <v>3883</v>
      </c>
      <c r="F5721" t="s">
        <v>3861</v>
      </c>
      <c r="G5721" t="s">
        <v>36</v>
      </c>
      <c r="H5721" t="s">
        <v>3884</v>
      </c>
      <c r="I5721">
        <v>96.641000000000005</v>
      </c>
      <c r="J5721">
        <v>2</v>
      </c>
    </row>
    <row r="5722" spans="1:10" x14ac:dyDescent="0.3">
      <c r="A5722" t="s">
        <v>3851</v>
      </c>
      <c r="B5722" t="s">
        <v>5092</v>
      </c>
      <c r="C5722" t="s">
        <v>3864</v>
      </c>
      <c r="D5722">
        <v>2018</v>
      </c>
      <c r="E5722" t="s">
        <v>3883</v>
      </c>
      <c r="F5722" t="s">
        <v>3861</v>
      </c>
      <c r="G5722" t="s">
        <v>36</v>
      </c>
      <c r="H5722" t="s">
        <v>3884</v>
      </c>
      <c r="I5722">
        <v>37.950600000000001</v>
      </c>
      <c r="J5722">
        <v>2</v>
      </c>
    </row>
    <row r="5723" spans="1:10" x14ac:dyDescent="0.3">
      <c r="A5723" t="s">
        <v>3857</v>
      </c>
      <c r="B5723" t="s">
        <v>5125</v>
      </c>
      <c r="C5723" t="s">
        <v>3899</v>
      </c>
      <c r="D5723">
        <v>2018</v>
      </c>
      <c r="E5723" t="s">
        <v>3883</v>
      </c>
      <c r="F5723" t="s">
        <v>3861</v>
      </c>
      <c r="G5723" t="s">
        <v>36</v>
      </c>
      <c r="H5723" t="s">
        <v>3884</v>
      </c>
      <c r="I5723">
        <v>172.83959999999999</v>
      </c>
      <c r="J5723">
        <v>1</v>
      </c>
    </row>
    <row r="5724" spans="1:10" x14ac:dyDescent="0.3">
      <c r="A5724" t="s">
        <v>3857</v>
      </c>
      <c r="B5724" t="s">
        <v>5359</v>
      </c>
      <c r="C5724" t="s">
        <v>3880</v>
      </c>
      <c r="D5724">
        <v>2011</v>
      </c>
      <c r="E5724" t="s">
        <v>3877</v>
      </c>
      <c r="F5724" t="s">
        <v>3861</v>
      </c>
      <c r="G5724" t="s">
        <v>36</v>
      </c>
      <c r="H5724" t="s">
        <v>3878</v>
      </c>
      <c r="I5724">
        <v>154.2972</v>
      </c>
      <c r="J5724">
        <v>1</v>
      </c>
    </row>
    <row r="5725" spans="1:10" x14ac:dyDescent="0.3">
      <c r="A5725" t="s">
        <v>3851</v>
      </c>
      <c r="B5725" t="s">
        <v>4396</v>
      </c>
      <c r="C5725" t="s">
        <v>3886</v>
      </c>
      <c r="D5725">
        <v>2022</v>
      </c>
      <c r="E5725" t="s">
        <v>3860</v>
      </c>
      <c r="F5725" t="s">
        <v>3861</v>
      </c>
      <c r="G5725" t="s">
        <v>36</v>
      </c>
      <c r="H5725" t="s">
        <v>3862</v>
      </c>
      <c r="I5725">
        <v>111.8544</v>
      </c>
      <c r="J5725">
        <v>1</v>
      </c>
    </row>
    <row r="5726" spans="1:10" hidden="1" x14ac:dyDescent="0.3">
      <c r="A5726" t="s">
        <v>3851</v>
      </c>
      <c r="B5726" t="s">
        <v>4467</v>
      </c>
      <c r="C5726" t="s">
        <v>3892</v>
      </c>
      <c r="D5726">
        <v>2017</v>
      </c>
      <c r="E5726" t="s">
        <v>3888</v>
      </c>
      <c r="F5726" t="s">
        <v>3873</v>
      </c>
      <c r="G5726" t="s">
        <v>3866</v>
      </c>
      <c r="H5726" t="s">
        <v>3856</v>
      </c>
      <c r="I5726">
        <v>223.54040000000001</v>
      </c>
      <c r="J5726">
        <v>1</v>
      </c>
    </row>
    <row r="5727" spans="1:10" x14ac:dyDescent="0.3">
      <c r="A5727" t="s">
        <v>3857</v>
      </c>
      <c r="B5727" t="s">
        <v>5009</v>
      </c>
      <c r="C5727" t="s">
        <v>3886</v>
      </c>
      <c r="D5727">
        <v>2018</v>
      </c>
      <c r="E5727" t="s">
        <v>3883</v>
      </c>
      <c r="F5727" t="s">
        <v>3861</v>
      </c>
      <c r="G5727" t="s">
        <v>36</v>
      </c>
      <c r="H5727" t="s">
        <v>3884</v>
      </c>
      <c r="I5727">
        <v>255.8356</v>
      </c>
      <c r="J5727">
        <v>1</v>
      </c>
    </row>
    <row r="5728" spans="1:10" hidden="1" x14ac:dyDescent="0.3">
      <c r="A5728" t="s">
        <v>3851</v>
      </c>
      <c r="B5728" t="s">
        <v>4761</v>
      </c>
      <c r="C5728" t="s">
        <v>3853</v>
      </c>
      <c r="D5728">
        <v>2020</v>
      </c>
      <c r="E5728" t="s">
        <v>3875</v>
      </c>
      <c r="F5728" t="s">
        <v>3873</v>
      </c>
      <c r="G5728" t="s">
        <v>3866</v>
      </c>
      <c r="H5728" t="s">
        <v>3856</v>
      </c>
      <c r="I5728">
        <v>80.264399999999995</v>
      </c>
      <c r="J5728">
        <v>1</v>
      </c>
    </row>
    <row r="5729" spans="1:10" hidden="1" x14ac:dyDescent="0.3">
      <c r="A5729" t="s">
        <v>3857</v>
      </c>
      <c r="B5729" t="s">
        <v>4823</v>
      </c>
      <c r="C5729" t="s">
        <v>3932</v>
      </c>
      <c r="D5729">
        <v>2016</v>
      </c>
      <c r="E5729" t="s">
        <v>3865</v>
      </c>
      <c r="F5729" t="s">
        <v>3855</v>
      </c>
      <c r="G5729" t="s">
        <v>3866</v>
      </c>
      <c r="H5729" t="s">
        <v>3856</v>
      </c>
      <c r="I5729">
        <v>99.338399999999993</v>
      </c>
      <c r="J5729">
        <v>1</v>
      </c>
    </row>
    <row r="5730" spans="1:10" hidden="1" x14ac:dyDescent="0.3">
      <c r="A5730" t="s">
        <v>3857</v>
      </c>
      <c r="B5730" t="s">
        <v>5350</v>
      </c>
      <c r="C5730" t="s">
        <v>3871</v>
      </c>
      <c r="D5730">
        <v>2014</v>
      </c>
      <c r="E5730" t="s">
        <v>3869</v>
      </c>
      <c r="F5730" t="s">
        <v>3861</v>
      </c>
      <c r="G5730" t="s">
        <v>17</v>
      </c>
      <c r="H5730" t="s">
        <v>3856</v>
      </c>
      <c r="I5730">
        <v>218.05080000000001</v>
      </c>
      <c r="J5730">
        <v>1</v>
      </c>
    </row>
    <row r="5731" spans="1:10" hidden="1" x14ac:dyDescent="0.3">
      <c r="A5731" t="s">
        <v>3851</v>
      </c>
      <c r="B5731" t="s">
        <v>4435</v>
      </c>
      <c r="C5731" t="s">
        <v>3864</v>
      </c>
      <c r="D5731">
        <v>2016</v>
      </c>
      <c r="E5731" t="s">
        <v>3865</v>
      </c>
      <c r="F5731" t="s">
        <v>3855</v>
      </c>
      <c r="G5731" t="s">
        <v>3866</v>
      </c>
      <c r="H5731" t="s">
        <v>3856</v>
      </c>
      <c r="I5731">
        <v>84.359200000000001</v>
      </c>
      <c r="J5731">
        <v>1</v>
      </c>
    </row>
    <row r="5732" spans="1:10" hidden="1" x14ac:dyDescent="0.3">
      <c r="A5732" t="s">
        <v>3851</v>
      </c>
      <c r="B5732" t="s">
        <v>4563</v>
      </c>
      <c r="C5732" t="s">
        <v>3868</v>
      </c>
      <c r="D5732">
        <v>2017</v>
      </c>
      <c r="E5732" t="s">
        <v>3888</v>
      </c>
      <c r="F5732" t="s">
        <v>3873</v>
      </c>
      <c r="G5732" t="s">
        <v>3866</v>
      </c>
      <c r="H5732" t="s">
        <v>3856</v>
      </c>
      <c r="I5732">
        <v>199.4426</v>
      </c>
      <c r="J5732">
        <v>1</v>
      </c>
    </row>
    <row r="5733" spans="1:10" hidden="1" x14ac:dyDescent="0.3">
      <c r="A5733" t="s">
        <v>3851</v>
      </c>
      <c r="B5733" t="s">
        <v>5358</v>
      </c>
      <c r="C5733" t="s">
        <v>3892</v>
      </c>
      <c r="D5733">
        <v>2014</v>
      </c>
      <c r="E5733" t="s">
        <v>3869</v>
      </c>
      <c r="F5733" t="s">
        <v>3861</v>
      </c>
      <c r="G5733" t="s">
        <v>17</v>
      </c>
      <c r="H5733" t="s">
        <v>3856</v>
      </c>
      <c r="I5733">
        <v>212.55860000000001</v>
      </c>
      <c r="J5733">
        <v>1</v>
      </c>
    </row>
    <row r="5734" spans="1:10" x14ac:dyDescent="0.3">
      <c r="A5734" t="s">
        <v>3857</v>
      </c>
      <c r="B5734" t="s">
        <v>3915</v>
      </c>
      <c r="C5734" t="s">
        <v>3880</v>
      </c>
      <c r="D5734">
        <v>2015</v>
      </c>
      <c r="E5734" t="s">
        <v>3872</v>
      </c>
      <c r="F5734" t="s">
        <v>3873</v>
      </c>
      <c r="G5734" t="s">
        <v>36</v>
      </c>
      <c r="H5734" t="s">
        <v>3856</v>
      </c>
      <c r="I5734">
        <v>36.321599999999997</v>
      </c>
      <c r="J5734">
        <v>1</v>
      </c>
    </row>
    <row r="5735" spans="1:10" hidden="1" x14ac:dyDescent="0.3">
      <c r="A5735" t="s">
        <v>3857</v>
      </c>
      <c r="B5735" t="s">
        <v>4014</v>
      </c>
      <c r="C5735" t="s">
        <v>3886</v>
      </c>
      <c r="D5735">
        <v>2014</v>
      </c>
      <c r="E5735" t="s">
        <v>3869</v>
      </c>
      <c r="F5735" t="s">
        <v>3861</v>
      </c>
      <c r="G5735" t="s">
        <v>17</v>
      </c>
      <c r="H5735" t="s">
        <v>3856</v>
      </c>
      <c r="I5735">
        <v>182.82660000000001</v>
      </c>
      <c r="J5735">
        <v>1</v>
      </c>
    </row>
    <row r="5736" spans="1:10" x14ac:dyDescent="0.3">
      <c r="A5736" t="s">
        <v>3857</v>
      </c>
      <c r="B5736" t="s">
        <v>4679</v>
      </c>
      <c r="C5736" t="s">
        <v>3895</v>
      </c>
      <c r="D5736">
        <v>2018</v>
      </c>
      <c r="E5736" t="s">
        <v>3883</v>
      </c>
      <c r="F5736" t="s">
        <v>3861</v>
      </c>
      <c r="G5736" t="s">
        <v>36</v>
      </c>
      <c r="H5736" t="s">
        <v>3884</v>
      </c>
      <c r="I5736">
        <v>63.282600000000002</v>
      </c>
      <c r="J5736">
        <v>1</v>
      </c>
    </row>
    <row r="5737" spans="1:10" hidden="1" x14ac:dyDescent="0.3">
      <c r="A5737" t="s">
        <v>3857</v>
      </c>
      <c r="B5737" t="s">
        <v>4714</v>
      </c>
      <c r="C5737" t="s">
        <v>3899</v>
      </c>
      <c r="D5737">
        <v>2014</v>
      </c>
      <c r="E5737" t="s">
        <v>3869</v>
      </c>
      <c r="F5737" t="s">
        <v>3861</v>
      </c>
      <c r="G5737" t="s">
        <v>17</v>
      </c>
      <c r="H5737" t="s">
        <v>3856</v>
      </c>
      <c r="I5737">
        <v>150.83920000000001</v>
      </c>
      <c r="J5737">
        <v>1</v>
      </c>
    </row>
    <row r="5738" spans="1:10" x14ac:dyDescent="0.3">
      <c r="A5738" t="s">
        <v>3857</v>
      </c>
      <c r="B5738" t="s">
        <v>5405</v>
      </c>
      <c r="C5738" t="s">
        <v>3868</v>
      </c>
      <c r="D5738">
        <v>2012</v>
      </c>
      <c r="E5738" t="s">
        <v>3854</v>
      </c>
      <c r="F5738" t="s">
        <v>3855</v>
      </c>
      <c r="G5738" t="s">
        <v>36</v>
      </c>
      <c r="H5738" t="s">
        <v>3856</v>
      </c>
      <c r="I5738">
        <v>101.399</v>
      </c>
      <c r="J5738">
        <v>1</v>
      </c>
    </row>
    <row r="5739" spans="1:10" x14ac:dyDescent="0.3">
      <c r="A5739" t="s">
        <v>3857</v>
      </c>
      <c r="B5739" t="s">
        <v>4784</v>
      </c>
      <c r="C5739" t="s">
        <v>3864</v>
      </c>
      <c r="D5739">
        <v>2012</v>
      </c>
      <c r="E5739" t="s">
        <v>3854</v>
      </c>
      <c r="F5739" t="s">
        <v>3855</v>
      </c>
      <c r="G5739" t="s">
        <v>36</v>
      </c>
      <c r="H5739" t="s">
        <v>3856</v>
      </c>
      <c r="I5739">
        <v>105.5622</v>
      </c>
      <c r="J5739">
        <v>1</v>
      </c>
    </row>
    <row r="5740" spans="1:10" x14ac:dyDescent="0.3">
      <c r="A5740" t="s">
        <v>3857</v>
      </c>
      <c r="B5740" t="s">
        <v>4715</v>
      </c>
      <c r="C5740" t="s">
        <v>3899</v>
      </c>
      <c r="D5740">
        <v>2012</v>
      </c>
      <c r="E5740" t="s">
        <v>3854</v>
      </c>
      <c r="F5740" t="s">
        <v>3855</v>
      </c>
      <c r="G5740" t="s">
        <v>36</v>
      </c>
      <c r="H5740" t="s">
        <v>3856</v>
      </c>
      <c r="I5740">
        <v>107.5938</v>
      </c>
      <c r="J5740">
        <v>1</v>
      </c>
    </row>
    <row r="5741" spans="1:10" x14ac:dyDescent="0.3">
      <c r="A5741" t="s">
        <v>3857</v>
      </c>
      <c r="B5741" t="s">
        <v>5426</v>
      </c>
      <c r="C5741" t="s">
        <v>3886</v>
      </c>
      <c r="D5741">
        <v>2012</v>
      </c>
      <c r="E5741" t="s">
        <v>3854</v>
      </c>
      <c r="F5741" t="s">
        <v>3855</v>
      </c>
      <c r="G5741" t="s">
        <v>36</v>
      </c>
      <c r="H5741" t="s">
        <v>3856</v>
      </c>
      <c r="I5741">
        <v>210.66120000000001</v>
      </c>
      <c r="J5741">
        <v>1</v>
      </c>
    </row>
    <row r="5742" spans="1:10" x14ac:dyDescent="0.3">
      <c r="A5742" t="s">
        <v>3857</v>
      </c>
      <c r="B5742" t="s">
        <v>5101</v>
      </c>
      <c r="C5742" t="s">
        <v>3886</v>
      </c>
      <c r="D5742">
        <v>2012</v>
      </c>
      <c r="E5742" t="s">
        <v>3854</v>
      </c>
      <c r="F5742" t="s">
        <v>3855</v>
      </c>
      <c r="G5742" t="s">
        <v>36</v>
      </c>
      <c r="H5742" t="s">
        <v>3856</v>
      </c>
      <c r="I5742">
        <v>127.202</v>
      </c>
      <c r="J5742">
        <v>1</v>
      </c>
    </row>
    <row r="5743" spans="1:10" x14ac:dyDescent="0.3">
      <c r="A5743" t="s">
        <v>3857</v>
      </c>
      <c r="B5743" t="s">
        <v>5190</v>
      </c>
      <c r="C5743" t="s">
        <v>3886</v>
      </c>
      <c r="D5743">
        <v>2012</v>
      </c>
      <c r="E5743" t="s">
        <v>3854</v>
      </c>
      <c r="F5743" t="s">
        <v>3855</v>
      </c>
      <c r="G5743" t="s">
        <v>36</v>
      </c>
      <c r="H5743" t="s">
        <v>3856</v>
      </c>
      <c r="I5743">
        <v>118.3124</v>
      </c>
      <c r="J5743">
        <v>1</v>
      </c>
    </row>
    <row r="5744" spans="1:10" x14ac:dyDescent="0.3">
      <c r="A5744" t="s">
        <v>3857</v>
      </c>
      <c r="B5744" t="s">
        <v>5427</v>
      </c>
      <c r="C5744" t="s">
        <v>3996</v>
      </c>
      <c r="D5744">
        <v>2012</v>
      </c>
      <c r="E5744" t="s">
        <v>3854</v>
      </c>
      <c r="F5744" t="s">
        <v>3855</v>
      </c>
      <c r="G5744" t="s">
        <v>36</v>
      </c>
      <c r="H5744" t="s">
        <v>3856</v>
      </c>
      <c r="I5744">
        <v>222.87459999999999</v>
      </c>
      <c r="J5744">
        <v>1</v>
      </c>
    </row>
    <row r="5745" spans="1:10" x14ac:dyDescent="0.3">
      <c r="A5745" t="s">
        <v>3851</v>
      </c>
      <c r="B5745" t="s">
        <v>5259</v>
      </c>
      <c r="C5745" t="s">
        <v>3932</v>
      </c>
      <c r="D5745">
        <v>2012</v>
      </c>
      <c r="E5745" t="s">
        <v>3854</v>
      </c>
      <c r="F5745" t="s">
        <v>3855</v>
      </c>
      <c r="G5745" t="s">
        <v>36</v>
      </c>
      <c r="H5745" t="s">
        <v>3856</v>
      </c>
      <c r="I5745">
        <v>188.024</v>
      </c>
      <c r="J5745">
        <v>1</v>
      </c>
    </row>
    <row r="5746" spans="1:10" x14ac:dyDescent="0.3">
      <c r="A5746" t="s">
        <v>3851</v>
      </c>
      <c r="B5746" t="s">
        <v>5370</v>
      </c>
      <c r="C5746" t="s">
        <v>3864</v>
      </c>
      <c r="D5746">
        <v>2012</v>
      </c>
      <c r="E5746" t="s">
        <v>3854</v>
      </c>
      <c r="F5746" t="s">
        <v>3855</v>
      </c>
      <c r="G5746" t="s">
        <v>36</v>
      </c>
      <c r="H5746" t="s">
        <v>3856</v>
      </c>
      <c r="I5746">
        <v>39.750599999999999</v>
      </c>
      <c r="J5746">
        <v>1</v>
      </c>
    </row>
    <row r="5747" spans="1:10" x14ac:dyDescent="0.3">
      <c r="A5747" t="s">
        <v>3851</v>
      </c>
      <c r="B5747" t="s">
        <v>5133</v>
      </c>
      <c r="C5747" t="s">
        <v>3886</v>
      </c>
      <c r="D5747">
        <v>2012</v>
      </c>
      <c r="E5747" t="s">
        <v>3854</v>
      </c>
      <c r="F5747" t="s">
        <v>3855</v>
      </c>
      <c r="G5747" t="s">
        <v>36</v>
      </c>
      <c r="H5747" t="s">
        <v>3856</v>
      </c>
      <c r="I5747">
        <v>228.83519999999999</v>
      </c>
      <c r="J5747">
        <v>1</v>
      </c>
    </row>
    <row r="5748" spans="1:10" x14ac:dyDescent="0.3">
      <c r="A5748" t="s">
        <v>3851</v>
      </c>
      <c r="B5748" t="s">
        <v>5110</v>
      </c>
      <c r="C5748" t="s">
        <v>3886</v>
      </c>
      <c r="D5748">
        <v>2012</v>
      </c>
      <c r="E5748" t="s">
        <v>3854</v>
      </c>
      <c r="F5748" t="s">
        <v>3855</v>
      </c>
      <c r="G5748" t="s">
        <v>36</v>
      </c>
      <c r="H5748" t="s">
        <v>3856</v>
      </c>
      <c r="I5748">
        <v>94.975200000000001</v>
      </c>
      <c r="J5748">
        <v>1</v>
      </c>
    </row>
    <row r="5749" spans="1:10" hidden="1" x14ac:dyDescent="0.3">
      <c r="A5749" t="s">
        <v>3857</v>
      </c>
      <c r="B5749" t="s">
        <v>4130</v>
      </c>
      <c r="C5749" t="s">
        <v>3853</v>
      </c>
      <c r="D5749">
        <v>2018</v>
      </c>
      <c r="E5749" t="s">
        <v>3975</v>
      </c>
      <c r="F5749" t="s">
        <v>3855</v>
      </c>
      <c r="G5749" t="s">
        <v>3866</v>
      </c>
      <c r="H5749" t="s">
        <v>3878</v>
      </c>
      <c r="I5749">
        <v>118.1808</v>
      </c>
      <c r="J5749">
        <v>1</v>
      </c>
    </row>
    <row r="5750" spans="1:10" hidden="1" x14ac:dyDescent="0.3">
      <c r="A5750" t="s">
        <v>3851</v>
      </c>
      <c r="B5750" t="s">
        <v>5381</v>
      </c>
      <c r="C5750" t="s">
        <v>3932</v>
      </c>
      <c r="D5750">
        <v>2018</v>
      </c>
      <c r="E5750" t="s">
        <v>3975</v>
      </c>
      <c r="F5750" t="s">
        <v>3855</v>
      </c>
      <c r="G5750" t="s">
        <v>3866</v>
      </c>
      <c r="H5750" t="s">
        <v>3878</v>
      </c>
      <c r="I5750">
        <v>197.31100000000001</v>
      </c>
      <c r="J5750">
        <v>1</v>
      </c>
    </row>
    <row r="5751" spans="1:10" hidden="1" x14ac:dyDescent="0.3">
      <c r="A5751" t="s">
        <v>3851</v>
      </c>
      <c r="B5751" t="s">
        <v>4380</v>
      </c>
      <c r="C5751" t="s">
        <v>3911</v>
      </c>
      <c r="D5751">
        <v>2018</v>
      </c>
      <c r="E5751" t="s">
        <v>3975</v>
      </c>
      <c r="F5751" t="s">
        <v>3855</v>
      </c>
      <c r="G5751" t="s">
        <v>3866</v>
      </c>
      <c r="H5751" t="s">
        <v>3878</v>
      </c>
      <c r="I5751">
        <v>155.56299999999999</v>
      </c>
      <c r="J5751">
        <v>1</v>
      </c>
    </row>
    <row r="5752" spans="1:10" hidden="1" x14ac:dyDescent="0.3">
      <c r="A5752" t="s">
        <v>3857</v>
      </c>
      <c r="B5752" t="s">
        <v>4439</v>
      </c>
      <c r="C5752" t="s">
        <v>3895</v>
      </c>
      <c r="D5752">
        <v>2016</v>
      </c>
      <c r="E5752" t="s">
        <v>3865</v>
      </c>
      <c r="F5752" t="s">
        <v>3855</v>
      </c>
      <c r="G5752" t="s">
        <v>3866</v>
      </c>
      <c r="H5752" t="s">
        <v>3856</v>
      </c>
      <c r="I5752">
        <v>155.9314</v>
      </c>
      <c r="J5752">
        <v>1</v>
      </c>
    </row>
    <row r="5753" spans="1:10" hidden="1" x14ac:dyDescent="0.3">
      <c r="A5753" t="s">
        <v>3857</v>
      </c>
      <c r="B5753" t="s">
        <v>4628</v>
      </c>
      <c r="C5753" t="s">
        <v>3868</v>
      </c>
      <c r="D5753">
        <v>2016</v>
      </c>
      <c r="E5753" t="s">
        <v>3865</v>
      </c>
      <c r="F5753" t="s">
        <v>3855</v>
      </c>
      <c r="G5753" t="s">
        <v>3866</v>
      </c>
      <c r="H5753" t="s">
        <v>3856</v>
      </c>
      <c r="I5753">
        <v>143.9786</v>
      </c>
      <c r="J5753">
        <v>1</v>
      </c>
    </row>
    <row r="5754" spans="1:10" hidden="1" x14ac:dyDescent="0.3">
      <c r="A5754" t="s">
        <v>3857</v>
      </c>
      <c r="B5754" t="s">
        <v>5413</v>
      </c>
      <c r="C5754" t="s">
        <v>3853</v>
      </c>
      <c r="D5754">
        <v>2016</v>
      </c>
      <c r="E5754" t="s">
        <v>3865</v>
      </c>
      <c r="F5754" t="s">
        <v>3855</v>
      </c>
      <c r="G5754" t="s">
        <v>3866</v>
      </c>
      <c r="H5754" t="s">
        <v>3856</v>
      </c>
      <c r="I5754">
        <v>54.129800000000003</v>
      </c>
      <c r="J5754">
        <v>1</v>
      </c>
    </row>
    <row r="5755" spans="1:10" hidden="1" x14ac:dyDescent="0.3">
      <c r="A5755" t="s">
        <v>3857</v>
      </c>
      <c r="B5755" t="s">
        <v>4609</v>
      </c>
      <c r="C5755" t="s">
        <v>3853</v>
      </c>
      <c r="D5755">
        <v>2016</v>
      </c>
      <c r="E5755" t="s">
        <v>3865</v>
      </c>
      <c r="F5755" t="s">
        <v>3855</v>
      </c>
      <c r="G5755" t="s">
        <v>3866</v>
      </c>
      <c r="H5755" t="s">
        <v>3856</v>
      </c>
      <c r="I5755">
        <v>83.490799999999993</v>
      </c>
      <c r="J5755">
        <v>1</v>
      </c>
    </row>
    <row r="5756" spans="1:10" hidden="1" x14ac:dyDescent="0.3">
      <c r="A5756" t="s">
        <v>3857</v>
      </c>
      <c r="B5756" t="s">
        <v>5391</v>
      </c>
      <c r="C5756" t="s">
        <v>3853</v>
      </c>
      <c r="D5756">
        <v>2016</v>
      </c>
      <c r="E5756" t="s">
        <v>3865</v>
      </c>
      <c r="F5756" t="s">
        <v>3855</v>
      </c>
      <c r="G5756" t="s">
        <v>3866</v>
      </c>
      <c r="H5756" t="s">
        <v>3856</v>
      </c>
      <c r="I5756">
        <v>160.19200000000001</v>
      </c>
      <c r="J5756">
        <v>1</v>
      </c>
    </row>
    <row r="5757" spans="1:10" hidden="1" x14ac:dyDescent="0.3">
      <c r="A5757" t="s">
        <v>3857</v>
      </c>
      <c r="B5757" t="s">
        <v>4082</v>
      </c>
      <c r="C5757" t="s">
        <v>3902</v>
      </c>
      <c r="D5757">
        <v>2016</v>
      </c>
      <c r="E5757" t="s">
        <v>3865</v>
      </c>
      <c r="F5757" t="s">
        <v>3855</v>
      </c>
      <c r="G5757" t="s">
        <v>3866</v>
      </c>
      <c r="H5757" t="s">
        <v>3856</v>
      </c>
      <c r="I5757">
        <v>107.5912</v>
      </c>
      <c r="J5757">
        <v>1</v>
      </c>
    </row>
    <row r="5758" spans="1:10" hidden="1" x14ac:dyDescent="0.3">
      <c r="A5758" t="s">
        <v>3857</v>
      </c>
      <c r="B5758" t="s">
        <v>4277</v>
      </c>
      <c r="C5758" t="s">
        <v>3902</v>
      </c>
      <c r="D5758">
        <v>2016</v>
      </c>
      <c r="E5758" t="s">
        <v>3865</v>
      </c>
      <c r="F5758" t="s">
        <v>3855</v>
      </c>
      <c r="G5758" t="s">
        <v>3866</v>
      </c>
      <c r="H5758" t="s">
        <v>3856</v>
      </c>
      <c r="I5758">
        <v>129.92840000000001</v>
      </c>
      <c r="J5758">
        <v>1</v>
      </c>
    </row>
    <row r="5759" spans="1:10" hidden="1" x14ac:dyDescent="0.3">
      <c r="A5759" t="s">
        <v>3857</v>
      </c>
      <c r="B5759" t="s">
        <v>4140</v>
      </c>
      <c r="C5759" t="s">
        <v>3886</v>
      </c>
      <c r="D5759">
        <v>2016</v>
      </c>
      <c r="E5759" t="s">
        <v>3865</v>
      </c>
      <c r="F5759" t="s">
        <v>3855</v>
      </c>
      <c r="G5759" t="s">
        <v>3866</v>
      </c>
      <c r="H5759" t="s">
        <v>3856</v>
      </c>
      <c r="I5759">
        <v>97.304199999999994</v>
      </c>
      <c r="J5759">
        <v>1</v>
      </c>
    </row>
    <row r="5760" spans="1:10" hidden="1" x14ac:dyDescent="0.3">
      <c r="A5760" t="s">
        <v>3857</v>
      </c>
      <c r="B5760" t="s">
        <v>4416</v>
      </c>
      <c r="C5760" t="s">
        <v>3871</v>
      </c>
      <c r="D5760">
        <v>2016</v>
      </c>
      <c r="E5760" t="s">
        <v>3865</v>
      </c>
      <c r="F5760" t="s">
        <v>3855</v>
      </c>
      <c r="G5760" t="s">
        <v>3866</v>
      </c>
      <c r="H5760" t="s">
        <v>3856</v>
      </c>
      <c r="I5760">
        <v>144.28120000000001</v>
      </c>
      <c r="J5760">
        <v>1</v>
      </c>
    </row>
    <row r="5761" spans="1:10" hidden="1" x14ac:dyDescent="0.3">
      <c r="A5761" t="s">
        <v>3857</v>
      </c>
      <c r="B5761" t="s">
        <v>4808</v>
      </c>
      <c r="C5761" t="s">
        <v>3871</v>
      </c>
      <c r="D5761">
        <v>2016</v>
      </c>
      <c r="E5761" t="s">
        <v>3865</v>
      </c>
      <c r="F5761" t="s">
        <v>3855</v>
      </c>
      <c r="G5761" t="s">
        <v>3866</v>
      </c>
      <c r="H5761" t="s">
        <v>3856</v>
      </c>
      <c r="I5761">
        <v>75.466999999999999</v>
      </c>
      <c r="J5761">
        <v>1</v>
      </c>
    </row>
    <row r="5762" spans="1:10" hidden="1" x14ac:dyDescent="0.3">
      <c r="A5762" t="s">
        <v>3857</v>
      </c>
      <c r="B5762" t="s">
        <v>5411</v>
      </c>
      <c r="C5762" t="s">
        <v>3996</v>
      </c>
      <c r="D5762">
        <v>2016</v>
      </c>
      <c r="E5762" t="s">
        <v>3865</v>
      </c>
      <c r="F5762" t="s">
        <v>3855</v>
      </c>
      <c r="G5762" t="s">
        <v>3866</v>
      </c>
      <c r="H5762" t="s">
        <v>3856</v>
      </c>
      <c r="I5762">
        <v>194.08199999999999</v>
      </c>
      <c r="J5762">
        <v>1</v>
      </c>
    </row>
    <row r="5763" spans="1:10" hidden="1" x14ac:dyDescent="0.3">
      <c r="A5763" t="s">
        <v>3851</v>
      </c>
      <c r="B5763" t="s">
        <v>3959</v>
      </c>
      <c r="C5763" t="s">
        <v>3895</v>
      </c>
      <c r="D5763">
        <v>2016</v>
      </c>
      <c r="E5763" t="s">
        <v>3865</v>
      </c>
      <c r="F5763" t="s">
        <v>3855</v>
      </c>
      <c r="G5763" t="s">
        <v>3866</v>
      </c>
      <c r="H5763" t="s">
        <v>3856</v>
      </c>
      <c r="I5763">
        <v>250.3092</v>
      </c>
      <c r="J5763">
        <v>1</v>
      </c>
    </row>
    <row r="5764" spans="1:10" hidden="1" x14ac:dyDescent="0.3">
      <c r="A5764" t="s">
        <v>3851</v>
      </c>
      <c r="B5764" t="s">
        <v>4777</v>
      </c>
      <c r="C5764" t="s">
        <v>3864</v>
      </c>
      <c r="D5764">
        <v>2016</v>
      </c>
      <c r="E5764" t="s">
        <v>3865</v>
      </c>
      <c r="F5764" t="s">
        <v>3855</v>
      </c>
      <c r="G5764" t="s">
        <v>3866</v>
      </c>
      <c r="H5764" t="s">
        <v>3856</v>
      </c>
      <c r="I5764">
        <v>261.7278</v>
      </c>
      <c r="J5764">
        <v>1</v>
      </c>
    </row>
    <row r="5765" spans="1:10" hidden="1" x14ac:dyDescent="0.3">
      <c r="A5765" t="s">
        <v>3851</v>
      </c>
      <c r="B5765" t="s">
        <v>4444</v>
      </c>
      <c r="C5765" t="s">
        <v>3892</v>
      </c>
      <c r="D5765">
        <v>2016</v>
      </c>
      <c r="E5765" t="s">
        <v>3865</v>
      </c>
      <c r="F5765" t="s">
        <v>3855</v>
      </c>
      <c r="G5765" t="s">
        <v>3866</v>
      </c>
      <c r="H5765" t="s">
        <v>3856</v>
      </c>
      <c r="I5765">
        <v>175.03700000000001</v>
      </c>
      <c r="J5765">
        <v>1</v>
      </c>
    </row>
    <row r="5766" spans="1:10" hidden="1" x14ac:dyDescent="0.3">
      <c r="A5766" t="s">
        <v>3851</v>
      </c>
      <c r="B5766" t="s">
        <v>5039</v>
      </c>
      <c r="C5766" t="s">
        <v>3886</v>
      </c>
      <c r="D5766">
        <v>2016</v>
      </c>
      <c r="E5766" t="s">
        <v>3865</v>
      </c>
      <c r="F5766" t="s">
        <v>3855</v>
      </c>
      <c r="G5766" t="s">
        <v>3866</v>
      </c>
      <c r="H5766" t="s">
        <v>3856</v>
      </c>
      <c r="I5766">
        <v>97.241</v>
      </c>
      <c r="J5766">
        <v>1</v>
      </c>
    </row>
    <row r="5767" spans="1:10" hidden="1" x14ac:dyDescent="0.3">
      <c r="A5767" t="s">
        <v>3851</v>
      </c>
      <c r="B5767" t="s">
        <v>4196</v>
      </c>
      <c r="C5767" t="s">
        <v>3864</v>
      </c>
      <c r="D5767">
        <v>2016</v>
      </c>
      <c r="E5767" t="s">
        <v>3865</v>
      </c>
      <c r="F5767" t="s">
        <v>3855</v>
      </c>
      <c r="G5767" t="s">
        <v>3866</v>
      </c>
      <c r="H5767" t="s">
        <v>3856</v>
      </c>
      <c r="I5767">
        <v>178.83179999999999</v>
      </c>
      <c r="J5767">
        <v>1</v>
      </c>
    </row>
    <row r="5768" spans="1:10" x14ac:dyDescent="0.3">
      <c r="A5768" t="s">
        <v>3857</v>
      </c>
      <c r="B5768" t="s">
        <v>4252</v>
      </c>
      <c r="C5768" t="s">
        <v>3902</v>
      </c>
      <c r="D5768">
        <v>2015</v>
      </c>
      <c r="E5768" t="s">
        <v>3872</v>
      </c>
      <c r="F5768" t="s">
        <v>3873</v>
      </c>
      <c r="G5768" t="s">
        <v>36</v>
      </c>
      <c r="H5768" t="s">
        <v>3856</v>
      </c>
      <c r="I5768">
        <v>58.358800000000002</v>
      </c>
      <c r="J5768">
        <v>1</v>
      </c>
    </row>
    <row r="5769" spans="1:10" x14ac:dyDescent="0.3">
      <c r="A5769" t="s">
        <v>3857</v>
      </c>
      <c r="B5769" t="s">
        <v>5162</v>
      </c>
      <c r="C5769" t="s">
        <v>3853</v>
      </c>
      <c r="D5769">
        <v>2015</v>
      </c>
      <c r="E5769" t="s">
        <v>3872</v>
      </c>
      <c r="F5769" t="s">
        <v>3873</v>
      </c>
      <c r="G5769" t="s">
        <v>36</v>
      </c>
      <c r="H5769" t="s">
        <v>3856</v>
      </c>
      <c r="I5769">
        <v>40.545400000000001</v>
      </c>
      <c r="J5769">
        <v>1</v>
      </c>
    </row>
    <row r="5770" spans="1:10" x14ac:dyDescent="0.3">
      <c r="A5770" t="s">
        <v>3857</v>
      </c>
      <c r="B5770" t="s">
        <v>4068</v>
      </c>
      <c r="C5770" t="s">
        <v>3853</v>
      </c>
      <c r="D5770">
        <v>2015</v>
      </c>
      <c r="E5770" t="s">
        <v>3872</v>
      </c>
      <c r="F5770" t="s">
        <v>3873</v>
      </c>
      <c r="G5770" t="s">
        <v>36</v>
      </c>
      <c r="H5770" t="s">
        <v>3856</v>
      </c>
      <c r="I5770">
        <v>76.898600000000002</v>
      </c>
      <c r="J5770">
        <v>1</v>
      </c>
    </row>
    <row r="5771" spans="1:10" x14ac:dyDescent="0.3">
      <c r="A5771" t="s">
        <v>3857</v>
      </c>
      <c r="B5771" t="s">
        <v>5006</v>
      </c>
      <c r="C5771" t="s">
        <v>3853</v>
      </c>
      <c r="D5771">
        <v>2015</v>
      </c>
      <c r="E5771" t="s">
        <v>3872</v>
      </c>
      <c r="F5771" t="s">
        <v>3873</v>
      </c>
      <c r="G5771" t="s">
        <v>36</v>
      </c>
      <c r="H5771" t="s">
        <v>3856</v>
      </c>
      <c r="I5771">
        <v>182.49760000000001</v>
      </c>
      <c r="J5771">
        <v>1</v>
      </c>
    </row>
    <row r="5772" spans="1:10" hidden="1" x14ac:dyDescent="0.3">
      <c r="A5772" t="s">
        <v>3857</v>
      </c>
      <c r="B5772" t="s">
        <v>5239</v>
      </c>
      <c r="C5772" t="s">
        <v>3932</v>
      </c>
      <c r="D5772">
        <v>2020</v>
      </c>
      <c r="E5772" t="s">
        <v>3875</v>
      </c>
      <c r="F5772" t="s">
        <v>3873</v>
      </c>
      <c r="G5772" t="s">
        <v>3866</v>
      </c>
      <c r="H5772" t="s">
        <v>3856</v>
      </c>
      <c r="I5772">
        <v>94.343599999999995</v>
      </c>
      <c r="J5772">
        <v>1</v>
      </c>
    </row>
    <row r="5773" spans="1:10" hidden="1" x14ac:dyDescent="0.3">
      <c r="A5773" t="s">
        <v>3857</v>
      </c>
      <c r="B5773" t="s">
        <v>4599</v>
      </c>
      <c r="C5773" t="s">
        <v>3895</v>
      </c>
      <c r="D5773">
        <v>2020</v>
      </c>
      <c r="E5773" t="s">
        <v>3875</v>
      </c>
      <c r="F5773" t="s">
        <v>3873</v>
      </c>
      <c r="G5773" t="s">
        <v>3866</v>
      </c>
      <c r="H5773" t="s">
        <v>3856</v>
      </c>
      <c r="I5773">
        <v>103.33320000000001</v>
      </c>
      <c r="J5773">
        <v>1</v>
      </c>
    </row>
    <row r="5774" spans="1:10" hidden="1" x14ac:dyDescent="0.3">
      <c r="A5774" t="s">
        <v>3857</v>
      </c>
      <c r="B5774" t="s">
        <v>5211</v>
      </c>
      <c r="C5774" t="s">
        <v>3895</v>
      </c>
      <c r="D5774">
        <v>2020</v>
      </c>
      <c r="E5774" t="s">
        <v>3875</v>
      </c>
      <c r="F5774" t="s">
        <v>3873</v>
      </c>
      <c r="G5774" t="s">
        <v>3866</v>
      </c>
      <c r="H5774" t="s">
        <v>3856</v>
      </c>
      <c r="I5774">
        <v>40.645400000000002</v>
      </c>
      <c r="J5774">
        <v>1</v>
      </c>
    </row>
    <row r="5775" spans="1:10" hidden="1" x14ac:dyDescent="0.3">
      <c r="A5775" t="s">
        <v>3857</v>
      </c>
      <c r="B5775" t="s">
        <v>5199</v>
      </c>
      <c r="C5775" t="s">
        <v>3859</v>
      </c>
      <c r="D5775">
        <v>2020</v>
      </c>
      <c r="E5775" t="s">
        <v>3875</v>
      </c>
      <c r="F5775" t="s">
        <v>3873</v>
      </c>
      <c r="G5775" t="s">
        <v>3866</v>
      </c>
      <c r="H5775" t="s">
        <v>3856</v>
      </c>
      <c r="I5775">
        <v>140.4812</v>
      </c>
      <c r="J5775">
        <v>1</v>
      </c>
    </row>
    <row r="5776" spans="1:10" hidden="1" x14ac:dyDescent="0.3">
      <c r="A5776" t="s">
        <v>3857</v>
      </c>
      <c r="B5776" t="s">
        <v>3946</v>
      </c>
      <c r="C5776" t="s">
        <v>3880</v>
      </c>
      <c r="D5776">
        <v>2020</v>
      </c>
      <c r="E5776" t="s">
        <v>3875</v>
      </c>
      <c r="F5776" t="s">
        <v>3873</v>
      </c>
      <c r="G5776" t="s">
        <v>3866</v>
      </c>
      <c r="H5776" t="s">
        <v>3856</v>
      </c>
      <c r="I5776">
        <v>110.49120000000001</v>
      </c>
      <c r="J5776">
        <v>1</v>
      </c>
    </row>
    <row r="5777" spans="1:10" hidden="1" x14ac:dyDescent="0.3">
      <c r="A5777" t="s">
        <v>3857</v>
      </c>
      <c r="B5777" t="s">
        <v>5135</v>
      </c>
      <c r="C5777" t="s">
        <v>3880</v>
      </c>
      <c r="D5777">
        <v>2020</v>
      </c>
      <c r="E5777" t="s">
        <v>3875</v>
      </c>
      <c r="F5777" t="s">
        <v>3873</v>
      </c>
      <c r="G5777" t="s">
        <v>17</v>
      </c>
      <c r="H5777" t="s">
        <v>3856</v>
      </c>
      <c r="I5777">
        <v>147.4102</v>
      </c>
      <c r="J5777">
        <v>1</v>
      </c>
    </row>
    <row r="5778" spans="1:10" hidden="1" x14ac:dyDescent="0.3">
      <c r="A5778" t="s">
        <v>3851</v>
      </c>
      <c r="B5778" t="s">
        <v>4974</v>
      </c>
      <c r="C5778" t="s">
        <v>3932</v>
      </c>
      <c r="D5778">
        <v>2015</v>
      </c>
      <c r="E5778" t="s">
        <v>3872</v>
      </c>
      <c r="F5778" t="s">
        <v>3873</v>
      </c>
      <c r="G5778" t="s">
        <v>17</v>
      </c>
      <c r="H5778" t="s">
        <v>3856</v>
      </c>
      <c r="I5778">
        <v>98.038399999999996</v>
      </c>
      <c r="J5778">
        <v>1</v>
      </c>
    </row>
    <row r="5779" spans="1:10" hidden="1" x14ac:dyDescent="0.3">
      <c r="A5779" t="s">
        <v>3851</v>
      </c>
      <c r="B5779" t="s">
        <v>3922</v>
      </c>
      <c r="C5779" t="s">
        <v>3834</v>
      </c>
      <c r="D5779">
        <v>2015</v>
      </c>
      <c r="E5779" t="s">
        <v>3872</v>
      </c>
      <c r="F5779" t="s">
        <v>3873</v>
      </c>
      <c r="G5779" t="s">
        <v>17</v>
      </c>
      <c r="H5779" t="s">
        <v>3856</v>
      </c>
      <c r="I5779">
        <v>96.975200000000001</v>
      </c>
      <c r="J5779">
        <v>1</v>
      </c>
    </row>
    <row r="5780" spans="1:10" hidden="1" x14ac:dyDescent="0.3">
      <c r="A5780" t="s">
        <v>3851</v>
      </c>
      <c r="B5780" t="s">
        <v>4029</v>
      </c>
      <c r="C5780" t="s">
        <v>3990</v>
      </c>
      <c r="D5780">
        <v>2015</v>
      </c>
      <c r="E5780" t="s">
        <v>3872</v>
      </c>
      <c r="F5780" t="s">
        <v>3873</v>
      </c>
      <c r="G5780" t="s">
        <v>17</v>
      </c>
      <c r="H5780" t="s">
        <v>3856</v>
      </c>
      <c r="I5780">
        <v>185.0582</v>
      </c>
      <c r="J5780">
        <v>1</v>
      </c>
    </row>
    <row r="5781" spans="1:10" hidden="1" x14ac:dyDescent="0.3">
      <c r="A5781" t="s">
        <v>3851</v>
      </c>
      <c r="B5781" t="s">
        <v>5158</v>
      </c>
      <c r="C5781" t="s">
        <v>3886</v>
      </c>
      <c r="D5781">
        <v>2015</v>
      </c>
      <c r="E5781" t="s">
        <v>3872</v>
      </c>
      <c r="F5781" t="s">
        <v>3873</v>
      </c>
      <c r="G5781" t="s">
        <v>17</v>
      </c>
      <c r="H5781" t="s">
        <v>3856</v>
      </c>
      <c r="I5781">
        <v>58.258800000000001</v>
      </c>
      <c r="J5781">
        <v>1</v>
      </c>
    </row>
    <row r="5782" spans="1:10" hidden="1" x14ac:dyDescent="0.3">
      <c r="A5782" t="s">
        <v>3851</v>
      </c>
      <c r="B5782" t="s">
        <v>4268</v>
      </c>
      <c r="C5782" t="s">
        <v>3932</v>
      </c>
      <c r="D5782">
        <v>2020</v>
      </c>
      <c r="E5782" t="s">
        <v>3875</v>
      </c>
      <c r="F5782" t="s">
        <v>3873</v>
      </c>
      <c r="G5782" t="s">
        <v>17</v>
      </c>
      <c r="H5782" t="s">
        <v>3856</v>
      </c>
      <c r="I5782">
        <v>39.284799999999997</v>
      </c>
      <c r="J5782">
        <v>1</v>
      </c>
    </row>
    <row r="5783" spans="1:10" hidden="1" x14ac:dyDescent="0.3">
      <c r="A5783" t="s">
        <v>3851</v>
      </c>
      <c r="B5783" t="s">
        <v>5197</v>
      </c>
      <c r="C5783" t="s">
        <v>3834</v>
      </c>
      <c r="D5783">
        <v>2020</v>
      </c>
      <c r="E5783" t="s">
        <v>3875</v>
      </c>
      <c r="F5783" t="s">
        <v>3873</v>
      </c>
      <c r="G5783" t="s">
        <v>17</v>
      </c>
      <c r="H5783" t="s">
        <v>3856</v>
      </c>
      <c r="I5783">
        <v>181.93180000000001</v>
      </c>
      <c r="J5783">
        <v>1</v>
      </c>
    </row>
    <row r="5784" spans="1:10" hidden="1" x14ac:dyDescent="0.3">
      <c r="A5784" t="s">
        <v>3851</v>
      </c>
      <c r="B5784" t="s">
        <v>4842</v>
      </c>
      <c r="C5784" t="s">
        <v>3864</v>
      </c>
      <c r="D5784">
        <v>2020</v>
      </c>
      <c r="E5784" t="s">
        <v>3875</v>
      </c>
      <c r="F5784" t="s">
        <v>3873</v>
      </c>
      <c r="G5784" t="s">
        <v>17</v>
      </c>
      <c r="H5784" t="s">
        <v>3856</v>
      </c>
      <c r="I5784">
        <v>105.3306</v>
      </c>
      <c r="J5784">
        <v>1</v>
      </c>
    </row>
    <row r="5785" spans="1:10" x14ac:dyDescent="0.3">
      <c r="A5785" t="s">
        <v>3851</v>
      </c>
      <c r="B5785" t="s">
        <v>4724</v>
      </c>
      <c r="C5785" t="s">
        <v>3886</v>
      </c>
      <c r="D5785">
        <v>2020</v>
      </c>
      <c r="E5785" t="s">
        <v>3875</v>
      </c>
      <c r="F5785" t="s">
        <v>3873</v>
      </c>
      <c r="G5785" t="s">
        <v>36</v>
      </c>
      <c r="H5785" t="s">
        <v>3856</v>
      </c>
      <c r="I5785">
        <v>106.6254</v>
      </c>
      <c r="J5785">
        <v>1</v>
      </c>
    </row>
    <row r="5786" spans="1:10" x14ac:dyDescent="0.3">
      <c r="A5786" t="s">
        <v>3857</v>
      </c>
      <c r="B5786" t="s">
        <v>5061</v>
      </c>
      <c r="C5786" t="s">
        <v>3886</v>
      </c>
      <c r="D5786">
        <v>2020</v>
      </c>
      <c r="E5786" t="s">
        <v>3875</v>
      </c>
      <c r="F5786" t="s">
        <v>3873</v>
      </c>
      <c r="G5786" t="s">
        <v>36</v>
      </c>
      <c r="H5786" t="s">
        <v>3856</v>
      </c>
      <c r="I5786">
        <v>116.88339999999999</v>
      </c>
      <c r="J5786">
        <v>1</v>
      </c>
    </row>
    <row r="5787" spans="1:10" hidden="1" x14ac:dyDescent="0.3">
      <c r="A5787" t="s">
        <v>3857</v>
      </c>
      <c r="B5787" t="s">
        <v>4328</v>
      </c>
      <c r="C5787" t="s">
        <v>3932</v>
      </c>
      <c r="D5787">
        <v>2017</v>
      </c>
      <c r="E5787" t="s">
        <v>3888</v>
      </c>
      <c r="F5787" t="s">
        <v>3873</v>
      </c>
      <c r="G5787" t="s">
        <v>3866</v>
      </c>
      <c r="H5787" t="s">
        <v>3856</v>
      </c>
      <c r="I5787">
        <v>124.6362</v>
      </c>
      <c r="J5787">
        <v>1</v>
      </c>
    </row>
    <row r="5788" spans="1:10" hidden="1" x14ac:dyDescent="0.3">
      <c r="A5788" t="s">
        <v>3857</v>
      </c>
      <c r="B5788" t="s">
        <v>3894</v>
      </c>
      <c r="C5788" t="s">
        <v>3895</v>
      </c>
      <c r="D5788">
        <v>2017</v>
      </c>
      <c r="E5788" t="s">
        <v>3888</v>
      </c>
      <c r="F5788" t="s">
        <v>3873</v>
      </c>
      <c r="G5788" t="s">
        <v>3866</v>
      </c>
      <c r="H5788" t="s">
        <v>3856</v>
      </c>
      <c r="I5788">
        <v>93.843599999999995</v>
      </c>
      <c r="J5788">
        <v>1</v>
      </c>
    </row>
    <row r="5789" spans="1:10" hidden="1" x14ac:dyDescent="0.3">
      <c r="A5789" t="s">
        <v>3857</v>
      </c>
      <c r="B5789" t="s">
        <v>4768</v>
      </c>
      <c r="C5789" t="s">
        <v>3886</v>
      </c>
      <c r="D5789">
        <v>2017</v>
      </c>
      <c r="E5789" t="s">
        <v>3888</v>
      </c>
      <c r="F5789" t="s">
        <v>3873</v>
      </c>
      <c r="G5789" t="s">
        <v>3866</v>
      </c>
      <c r="H5789" t="s">
        <v>3856</v>
      </c>
      <c r="I5789">
        <v>217.58500000000001</v>
      </c>
      <c r="J5789">
        <v>1</v>
      </c>
    </row>
    <row r="5790" spans="1:10" hidden="1" x14ac:dyDescent="0.3">
      <c r="A5790" t="s">
        <v>3857</v>
      </c>
      <c r="B5790" t="s">
        <v>5033</v>
      </c>
      <c r="C5790" t="s">
        <v>3886</v>
      </c>
      <c r="D5790">
        <v>2017</v>
      </c>
      <c r="E5790" t="s">
        <v>3888</v>
      </c>
      <c r="F5790" t="s">
        <v>3873</v>
      </c>
      <c r="G5790" t="s">
        <v>3866</v>
      </c>
      <c r="H5790" t="s">
        <v>3856</v>
      </c>
      <c r="I5790">
        <v>126.3704</v>
      </c>
      <c r="J5790">
        <v>1</v>
      </c>
    </row>
    <row r="5791" spans="1:10" hidden="1" x14ac:dyDescent="0.3">
      <c r="A5791" t="s">
        <v>3857</v>
      </c>
      <c r="B5791" t="s">
        <v>4479</v>
      </c>
      <c r="C5791" t="s">
        <v>3886</v>
      </c>
      <c r="D5791">
        <v>2017</v>
      </c>
      <c r="E5791" t="s">
        <v>3888</v>
      </c>
      <c r="F5791" t="s">
        <v>3873</v>
      </c>
      <c r="G5791" t="s">
        <v>3866</v>
      </c>
      <c r="H5791" t="s">
        <v>3856</v>
      </c>
      <c r="I5791">
        <v>159.3578</v>
      </c>
      <c r="J5791">
        <v>1</v>
      </c>
    </row>
    <row r="5792" spans="1:10" hidden="1" x14ac:dyDescent="0.3">
      <c r="A5792" t="s">
        <v>3857</v>
      </c>
      <c r="B5792" t="s">
        <v>5315</v>
      </c>
      <c r="C5792" t="s">
        <v>3871</v>
      </c>
      <c r="D5792">
        <v>2017</v>
      </c>
      <c r="E5792" t="s">
        <v>3888</v>
      </c>
      <c r="F5792" t="s">
        <v>3873</v>
      </c>
      <c r="G5792" t="s">
        <v>3866</v>
      </c>
      <c r="H5792" t="s">
        <v>3856</v>
      </c>
      <c r="I5792">
        <v>127.6652</v>
      </c>
      <c r="J5792">
        <v>1</v>
      </c>
    </row>
    <row r="5793" spans="1:10" hidden="1" x14ac:dyDescent="0.3">
      <c r="A5793" t="s">
        <v>3857</v>
      </c>
      <c r="B5793" t="s">
        <v>4637</v>
      </c>
      <c r="C5793" t="s">
        <v>3871</v>
      </c>
      <c r="D5793">
        <v>2017</v>
      </c>
      <c r="E5793" t="s">
        <v>3888</v>
      </c>
      <c r="F5793" t="s">
        <v>3873</v>
      </c>
      <c r="G5793" t="s">
        <v>3866</v>
      </c>
      <c r="H5793" t="s">
        <v>3856</v>
      </c>
      <c r="I5793">
        <v>189.18719999999999</v>
      </c>
      <c r="J5793">
        <v>1</v>
      </c>
    </row>
    <row r="5794" spans="1:10" hidden="1" x14ac:dyDescent="0.3">
      <c r="A5794" t="s">
        <v>3851</v>
      </c>
      <c r="B5794" t="s">
        <v>4927</v>
      </c>
      <c r="C5794" t="s">
        <v>3895</v>
      </c>
      <c r="D5794">
        <v>2017</v>
      </c>
      <c r="E5794" t="s">
        <v>3888</v>
      </c>
      <c r="F5794" t="s">
        <v>3873</v>
      </c>
      <c r="G5794" t="s">
        <v>3866</v>
      </c>
      <c r="H5794" t="s">
        <v>3856</v>
      </c>
      <c r="I5794">
        <v>131.03100000000001</v>
      </c>
      <c r="J5794">
        <v>1</v>
      </c>
    </row>
    <row r="5795" spans="1:10" hidden="1" x14ac:dyDescent="0.3">
      <c r="A5795" t="s">
        <v>3851</v>
      </c>
      <c r="B5795" t="s">
        <v>4774</v>
      </c>
      <c r="C5795" t="s">
        <v>3911</v>
      </c>
      <c r="D5795">
        <v>2017</v>
      </c>
      <c r="E5795" t="s">
        <v>3888</v>
      </c>
      <c r="F5795" t="s">
        <v>3873</v>
      </c>
      <c r="G5795" t="s">
        <v>3866</v>
      </c>
      <c r="H5795" t="s">
        <v>3856</v>
      </c>
      <c r="I5795">
        <v>59.258800000000001</v>
      </c>
      <c r="J5795">
        <v>1</v>
      </c>
    </row>
    <row r="5796" spans="1:10" hidden="1" x14ac:dyDescent="0.3">
      <c r="A5796" t="s">
        <v>3851</v>
      </c>
      <c r="B5796" t="s">
        <v>4259</v>
      </c>
      <c r="C5796" t="s">
        <v>3911</v>
      </c>
      <c r="D5796">
        <v>2017</v>
      </c>
      <c r="E5796" t="s">
        <v>3888</v>
      </c>
      <c r="F5796" t="s">
        <v>3873</v>
      </c>
      <c r="G5796" t="s">
        <v>3866</v>
      </c>
      <c r="H5796" t="s">
        <v>3856</v>
      </c>
      <c r="I5796">
        <v>168.04740000000001</v>
      </c>
      <c r="J5796">
        <v>1</v>
      </c>
    </row>
    <row r="5797" spans="1:10" hidden="1" x14ac:dyDescent="0.3">
      <c r="A5797" t="s">
        <v>3851</v>
      </c>
      <c r="B5797" t="s">
        <v>4513</v>
      </c>
      <c r="C5797" t="s">
        <v>3868</v>
      </c>
      <c r="D5797">
        <v>2017</v>
      </c>
      <c r="E5797" t="s">
        <v>3888</v>
      </c>
      <c r="F5797" t="s">
        <v>3873</v>
      </c>
      <c r="G5797" t="s">
        <v>3866</v>
      </c>
      <c r="H5797" t="s">
        <v>3856</v>
      </c>
      <c r="I5797">
        <v>104.099</v>
      </c>
      <c r="J5797">
        <v>1</v>
      </c>
    </row>
    <row r="5798" spans="1:10" hidden="1" x14ac:dyDescent="0.3">
      <c r="A5798" t="s">
        <v>3851</v>
      </c>
      <c r="B5798" t="s">
        <v>4595</v>
      </c>
      <c r="C5798" t="s">
        <v>3864</v>
      </c>
      <c r="D5798">
        <v>2017</v>
      </c>
      <c r="E5798" t="s">
        <v>3888</v>
      </c>
      <c r="F5798" t="s">
        <v>3873</v>
      </c>
      <c r="G5798" t="s">
        <v>3866</v>
      </c>
      <c r="H5798" t="s">
        <v>3856</v>
      </c>
      <c r="I5798">
        <v>162.42099999999999</v>
      </c>
      <c r="J5798">
        <v>1</v>
      </c>
    </row>
    <row r="5799" spans="1:10" hidden="1" x14ac:dyDescent="0.3">
      <c r="A5799" t="s">
        <v>3851</v>
      </c>
      <c r="B5799" t="s">
        <v>5175</v>
      </c>
      <c r="C5799" t="s">
        <v>3886</v>
      </c>
      <c r="D5799">
        <v>2017</v>
      </c>
      <c r="E5799" t="s">
        <v>3888</v>
      </c>
      <c r="F5799" t="s">
        <v>3873</v>
      </c>
      <c r="G5799" t="s">
        <v>3866</v>
      </c>
      <c r="H5799" t="s">
        <v>3856</v>
      </c>
      <c r="I5799">
        <v>158.95779999999999</v>
      </c>
      <c r="J5799">
        <v>1</v>
      </c>
    </row>
    <row r="5800" spans="1:10" hidden="1" x14ac:dyDescent="0.3">
      <c r="A5800" t="s">
        <v>3851</v>
      </c>
      <c r="B5800" t="s">
        <v>4797</v>
      </c>
      <c r="C5800" t="s">
        <v>3871</v>
      </c>
      <c r="D5800">
        <v>2017</v>
      </c>
      <c r="E5800" t="s">
        <v>3888</v>
      </c>
      <c r="F5800" t="s">
        <v>3873</v>
      </c>
      <c r="G5800" t="s">
        <v>3866</v>
      </c>
      <c r="H5800" t="s">
        <v>3856</v>
      </c>
      <c r="I5800">
        <v>232.4958</v>
      </c>
      <c r="J5800">
        <v>1</v>
      </c>
    </row>
    <row r="5801" spans="1:10" hidden="1" x14ac:dyDescent="0.3">
      <c r="A5801" t="s">
        <v>3857</v>
      </c>
      <c r="B5801" t="s">
        <v>4748</v>
      </c>
      <c r="C5801" t="s">
        <v>3899</v>
      </c>
      <c r="D5801">
        <v>2017</v>
      </c>
      <c r="E5801" t="s">
        <v>3888</v>
      </c>
      <c r="F5801" t="s">
        <v>3873</v>
      </c>
      <c r="G5801" t="s">
        <v>3866</v>
      </c>
      <c r="H5801" t="s">
        <v>3856</v>
      </c>
      <c r="I5801">
        <v>42.877000000000002</v>
      </c>
      <c r="J5801">
        <v>1</v>
      </c>
    </row>
    <row r="5802" spans="1:10" hidden="1" x14ac:dyDescent="0.3">
      <c r="A5802" t="s">
        <v>3857</v>
      </c>
      <c r="B5802" t="s">
        <v>5128</v>
      </c>
      <c r="C5802" t="s">
        <v>3886</v>
      </c>
      <c r="D5802">
        <v>2017</v>
      </c>
      <c r="E5802" t="s">
        <v>3888</v>
      </c>
      <c r="F5802" t="s">
        <v>3873</v>
      </c>
      <c r="G5802" t="s">
        <v>3866</v>
      </c>
      <c r="H5802" t="s">
        <v>3856</v>
      </c>
      <c r="I5802">
        <v>47.2744</v>
      </c>
      <c r="J5802">
        <v>1</v>
      </c>
    </row>
    <row r="5803" spans="1:10" x14ac:dyDescent="0.3">
      <c r="A5803" t="s">
        <v>3857</v>
      </c>
      <c r="B5803" t="s">
        <v>5264</v>
      </c>
      <c r="C5803" t="s">
        <v>3996</v>
      </c>
      <c r="D5803">
        <v>2011</v>
      </c>
      <c r="E5803" t="s">
        <v>3877</v>
      </c>
      <c r="F5803" t="s">
        <v>3861</v>
      </c>
      <c r="G5803" t="s">
        <v>36</v>
      </c>
      <c r="H5803" t="s">
        <v>3878</v>
      </c>
      <c r="I5803">
        <v>34.053199999999997</v>
      </c>
      <c r="J5803">
        <v>1</v>
      </c>
    </row>
    <row r="5804" spans="1:10" x14ac:dyDescent="0.3">
      <c r="A5804" t="s">
        <v>3857</v>
      </c>
      <c r="B5804" t="s">
        <v>4914</v>
      </c>
      <c r="C5804" t="s">
        <v>3864</v>
      </c>
      <c r="D5804">
        <v>2011</v>
      </c>
      <c r="E5804" t="s">
        <v>3877</v>
      </c>
      <c r="F5804" t="s">
        <v>3861</v>
      </c>
      <c r="G5804" t="s">
        <v>36</v>
      </c>
      <c r="H5804" t="s">
        <v>3878</v>
      </c>
      <c r="I5804">
        <v>41.745399999999997</v>
      </c>
      <c r="J5804">
        <v>1</v>
      </c>
    </row>
    <row r="5805" spans="1:10" x14ac:dyDescent="0.3">
      <c r="A5805" t="s">
        <v>3857</v>
      </c>
      <c r="B5805" t="s">
        <v>4859</v>
      </c>
      <c r="C5805" t="s">
        <v>3859</v>
      </c>
      <c r="D5805">
        <v>2011</v>
      </c>
      <c r="E5805" t="s">
        <v>3877</v>
      </c>
      <c r="F5805" t="s">
        <v>3861</v>
      </c>
      <c r="G5805" t="s">
        <v>36</v>
      </c>
      <c r="H5805" t="s">
        <v>3878</v>
      </c>
      <c r="I5805">
        <v>145.81020000000001</v>
      </c>
      <c r="J5805">
        <v>1</v>
      </c>
    </row>
    <row r="5806" spans="1:10" x14ac:dyDescent="0.3">
      <c r="A5806" t="s">
        <v>3857</v>
      </c>
      <c r="B5806" t="s">
        <v>3984</v>
      </c>
      <c r="C5806" t="s">
        <v>3859</v>
      </c>
      <c r="D5806">
        <v>2011</v>
      </c>
      <c r="E5806" t="s">
        <v>3877</v>
      </c>
      <c r="F5806" t="s">
        <v>3861</v>
      </c>
      <c r="G5806" t="s">
        <v>36</v>
      </c>
      <c r="H5806" t="s">
        <v>3878</v>
      </c>
      <c r="I5806">
        <v>211.02440000000001</v>
      </c>
      <c r="J5806">
        <v>1</v>
      </c>
    </row>
    <row r="5807" spans="1:10" x14ac:dyDescent="0.3">
      <c r="A5807" t="s">
        <v>3857</v>
      </c>
      <c r="B5807" t="s">
        <v>4455</v>
      </c>
      <c r="C5807" t="s">
        <v>3880</v>
      </c>
      <c r="D5807">
        <v>2011</v>
      </c>
      <c r="E5807" t="s">
        <v>3877</v>
      </c>
      <c r="F5807" t="s">
        <v>3861</v>
      </c>
      <c r="G5807" t="s">
        <v>36</v>
      </c>
      <c r="H5807" t="s">
        <v>3878</v>
      </c>
      <c r="I5807">
        <v>176.03700000000001</v>
      </c>
      <c r="J5807">
        <v>1</v>
      </c>
    </row>
    <row r="5808" spans="1:10" hidden="1" x14ac:dyDescent="0.3">
      <c r="A5808" t="s">
        <v>3857</v>
      </c>
      <c r="B5808" t="s">
        <v>5031</v>
      </c>
      <c r="C5808" t="s">
        <v>3902</v>
      </c>
      <c r="D5808">
        <v>2011</v>
      </c>
      <c r="E5808" t="s">
        <v>3877</v>
      </c>
      <c r="F5808" t="s">
        <v>3861</v>
      </c>
      <c r="G5808" t="s">
        <v>17</v>
      </c>
      <c r="H5808" t="s">
        <v>3878</v>
      </c>
      <c r="I5808">
        <v>163.62100000000001</v>
      </c>
      <c r="J5808">
        <v>1</v>
      </c>
    </row>
    <row r="5809" spans="1:10" hidden="1" x14ac:dyDescent="0.3">
      <c r="A5809" t="s">
        <v>3851</v>
      </c>
      <c r="B5809" t="s">
        <v>4533</v>
      </c>
      <c r="C5809" t="s">
        <v>3911</v>
      </c>
      <c r="D5809">
        <v>2011</v>
      </c>
      <c r="E5809" t="s">
        <v>3877</v>
      </c>
      <c r="F5809" t="s">
        <v>3861</v>
      </c>
      <c r="G5809" t="s">
        <v>17</v>
      </c>
      <c r="H5809" t="s">
        <v>3878</v>
      </c>
      <c r="I5809">
        <v>181.6292</v>
      </c>
      <c r="J5809">
        <v>1</v>
      </c>
    </row>
    <row r="5810" spans="1:10" hidden="1" x14ac:dyDescent="0.3">
      <c r="A5810" t="s">
        <v>3851</v>
      </c>
      <c r="B5810" t="s">
        <v>5273</v>
      </c>
      <c r="C5810" t="s">
        <v>3864</v>
      </c>
      <c r="D5810">
        <v>2011</v>
      </c>
      <c r="E5810" t="s">
        <v>3877</v>
      </c>
      <c r="F5810" t="s">
        <v>3861</v>
      </c>
      <c r="G5810" t="s">
        <v>17</v>
      </c>
      <c r="H5810" t="s">
        <v>3878</v>
      </c>
      <c r="I5810">
        <v>124.2362</v>
      </c>
      <c r="J5810">
        <v>1</v>
      </c>
    </row>
    <row r="5811" spans="1:10" hidden="1" x14ac:dyDescent="0.3">
      <c r="A5811" t="s">
        <v>3851</v>
      </c>
      <c r="B5811" t="s">
        <v>4571</v>
      </c>
      <c r="C5811" t="s">
        <v>3853</v>
      </c>
      <c r="D5811">
        <v>2011</v>
      </c>
      <c r="E5811" t="s">
        <v>3877</v>
      </c>
      <c r="F5811" t="s">
        <v>3861</v>
      </c>
      <c r="G5811" t="s">
        <v>17</v>
      </c>
      <c r="H5811" t="s">
        <v>3878</v>
      </c>
      <c r="I5811">
        <v>173.1396</v>
      </c>
      <c r="J5811">
        <v>1</v>
      </c>
    </row>
    <row r="5812" spans="1:10" hidden="1" x14ac:dyDescent="0.3">
      <c r="A5812" t="s">
        <v>3851</v>
      </c>
      <c r="B5812" t="s">
        <v>3908</v>
      </c>
      <c r="C5812" t="s">
        <v>3853</v>
      </c>
      <c r="D5812">
        <v>2011</v>
      </c>
      <c r="E5812" t="s">
        <v>3877</v>
      </c>
      <c r="F5812" t="s">
        <v>3861</v>
      </c>
      <c r="G5812" t="s">
        <v>17</v>
      </c>
      <c r="H5812" t="s">
        <v>3878</v>
      </c>
      <c r="I5812">
        <v>50.103400000000001</v>
      </c>
      <c r="J5812">
        <v>1</v>
      </c>
    </row>
    <row r="5813" spans="1:10" hidden="1" x14ac:dyDescent="0.3">
      <c r="A5813" t="s">
        <v>3857</v>
      </c>
      <c r="B5813" t="s">
        <v>5226</v>
      </c>
      <c r="C5813" t="s">
        <v>3932</v>
      </c>
      <c r="D5813">
        <v>2014</v>
      </c>
      <c r="E5813" t="s">
        <v>3869</v>
      </c>
      <c r="F5813" t="s">
        <v>3861</v>
      </c>
      <c r="G5813" t="s">
        <v>17</v>
      </c>
      <c r="H5813" t="s">
        <v>3856</v>
      </c>
      <c r="I5813">
        <v>103.83320000000001</v>
      </c>
      <c r="J5813">
        <v>1</v>
      </c>
    </row>
    <row r="5814" spans="1:10" hidden="1" x14ac:dyDescent="0.3">
      <c r="A5814" t="s">
        <v>3857</v>
      </c>
      <c r="B5814" t="s">
        <v>5328</v>
      </c>
      <c r="C5814" t="s">
        <v>3853</v>
      </c>
      <c r="D5814">
        <v>2014</v>
      </c>
      <c r="E5814" t="s">
        <v>3869</v>
      </c>
      <c r="F5814" t="s">
        <v>3861</v>
      </c>
      <c r="G5814" t="s">
        <v>17</v>
      </c>
      <c r="H5814" t="s">
        <v>3856</v>
      </c>
      <c r="I5814">
        <v>50.369199999999999</v>
      </c>
      <c r="J5814">
        <v>1</v>
      </c>
    </row>
    <row r="5815" spans="1:10" hidden="1" x14ac:dyDescent="0.3">
      <c r="A5815" t="s">
        <v>3857</v>
      </c>
      <c r="B5815" t="s">
        <v>4473</v>
      </c>
      <c r="C5815" t="s">
        <v>3853</v>
      </c>
      <c r="D5815">
        <v>2014</v>
      </c>
      <c r="E5815" t="s">
        <v>3869</v>
      </c>
      <c r="F5815" t="s">
        <v>3861</v>
      </c>
      <c r="G5815" t="s">
        <v>17</v>
      </c>
      <c r="H5815" t="s">
        <v>3856</v>
      </c>
      <c r="I5815">
        <v>38.319000000000003</v>
      </c>
      <c r="J5815">
        <v>1</v>
      </c>
    </row>
    <row r="5816" spans="1:10" hidden="1" x14ac:dyDescent="0.3">
      <c r="A5816" t="s">
        <v>3857</v>
      </c>
      <c r="B5816" t="s">
        <v>4558</v>
      </c>
      <c r="C5816" t="s">
        <v>3880</v>
      </c>
      <c r="D5816">
        <v>2014</v>
      </c>
      <c r="E5816" t="s">
        <v>3869</v>
      </c>
      <c r="F5816" t="s">
        <v>3861</v>
      </c>
      <c r="G5816" t="s">
        <v>17</v>
      </c>
      <c r="H5816" t="s">
        <v>3856</v>
      </c>
      <c r="I5816">
        <v>159.46039999999999</v>
      </c>
      <c r="J5816">
        <v>1</v>
      </c>
    </row>
    <row r="5817" spans="1:10" hidden="1" x14ac:dyDescent="0.3">
      <c r="A5817" t="s">
        <v>3857</v>
      </c>
      <c r="B5817" t="s">
        <v>4137</v>
      </c>
      <c r="C5817" t="s">
        <v>3880</v>
      </c>
      <c r="D5817">
        <v>2014</v>
      </c>
      <c r="E5817" t="s">
        <v>3869</v>
      </c>
      <c r="F5817" t="s">
        <v>3861</v>
      </c>
      <c r="G5817" t="s">
        <v>17</v>
      </c>
      <c r="H5817" t="s">
        <v>3856</v>
      </c>
      <c r="I5817">
        <v>139.74959999999999</v>
      </c>
      <c r="J5817">
        <v>1</v>
      </c>
    </row>
    <row r="5818" spans="1:10" hidden="1" x14ac:dyDescent="0.3">
      <c r="A5818" t="s">
        <v>3851</v>
      </c>
      <c r="B5818" t="s">
        <v>4773</v>
      </c>
      <c r="C5818" t="s">
        <v>3895</v>
      </c>
      <c r="D5818">
        <v>2014</v>
      </c>
      <c r="E5818" t="s">
        <v>3869</v>
      </c>
      <c r="F5818" t="s">
        <v>3861</v>
      </c>
      <c r="G5818" t="s">
        <v>17</v>
      </c>
      <c r="H5818" t="s">
        <v>3856</v>
      </c>
      <c r="I5818">
        <v>109.057</v>
      </c>
      <c r="J5818">
        <v>1</v>
      </c>
    </row>
    <row r="5819" spans="1:10" hidden="1" x14ac:dyDescent="0.3">
      <c r="A5819" t="s">
        <v>3851</v>
      </c>
      <c r="B5819" t="s">
        <v>5035</v>
      </c>
      <c r="C5819" t="s">
        <v>3853</v>
      </c>
      <c r="D5819">
        <v>2014</v>
      </c>
      <c r="E5819" t="s">
        <v>3869</v>
      </c>
      <c r="F5819" t="s">
        <v>3861</v>
      </c>
      <c r="G5819" t="s">
        <v>17</v>
      </c>
      <c r="H5819" t="s">
        <v>3856</v>
      </c>
      <c r="I5819">
        <v>85.985600000000005</v>
      </c>
      <c r="J5819">
        <v>1</v>
      </c>
    </row>
    <row r="5820" spans="1:10" hidden="1" x14ac:dyDescent="0.3">
      <c r="A5820" t="s">
        <v>3851</v>
      </c>
      <c r="B5820" t="s">
        <v>4863</v>
      </c>
      <c r="C5820" t="s">
        <v>3853</v>
      </c>
      <c r="D5820">
        <v>2014</v>
      </c>
      <c r="E5820" t="s">
        <v>3869</v>
      </c>
      <c r="F5820" t="s">
        <v>3861</v>
      </c>
      <c r="G5820" t="s">
        <v>17</v>
      </c>
      <c r="H5820" t="s">
        <v>3856</v>
      </c>
      <c r="I5820">
        <v>172.07640000000001</v>
      </c>
      <c r="J5820">
        <v>1</v>
      </c>
    </row>
    <row r="5821" spans="1:10" hidden="1" x14ac:dyDescent="0.3">
      <c r="A5821" t="s">
        <v>3851</v>
      </c>
      <c r="B5821" t="s">
        <v>3967</v>
      </c>
      <c r="C5821" t="s">
        <v>3892</v>
      </c>
      <c r="D5821">
        <v>2014</v>
      </c>
      <c r="E5821" t="s">
        <v>3869</v>
      </c>
      <c r="F5821" t="s">
        <v>3861</v>
      </c>
      <c r="G5821" t="s">
        <v>17</v>
      </c>
      <c r="H5821" t="s">
        <v>3856</v>
      </c>
      <c r="I5821">
        <v>34.7532</v>
      </c>
      <c r="J5821">
        <v>1</v>
      </c>
    </row>
    <row r="5822" spans="1:10" hidden="1" x14ac:dyDescent="0.3">
      <c r="A5822" t="s">
        <v>3857</v>
      </c>
      <c r="B5822" t="s">
        <v>4521</v>
      </c>
      <c r="C5822" t="s">
        <v>3853</v>
      </c>
      <c r="D5822">
        <v>2014</v>
      </c>
      <c r="E5822" t="s">
        <v>3869</v>
      </c>
      <c r="F5822" t="s">
        <v>3861</v>
      </c>
      <c r="G5822" t="s">
        <v>17</v>
      </c>
      <c r="H5822" t="s">
        <v>3856</v>
      </c>
      <c r="I5822">
        <v>94.143600000000006</v>
      </c>
      <c r="J5822">
        <v>1</v>
      </c>
    </row>
    <row r="5823" spans="1:10" x14ac:dyDescent="0.3">
      <c r="A5823" t="s">
        <v>3857</v>
      </c>
      <c r="B5823" t="s">
        <v>4303</v>
      </c>
      <c r="C5823" t="s">
        <v>3864</v>
      </c>
      <c r="D5823">
        <v>2022</v>
      </c>
      <c r="E5823" t="s">
        <v>3860</v>
      </c>
      <c r="F5823" t="s">
        <v>3861</v>
      </c>
      <c r="G5823" t="s">
        <v>36</v>
      </c>
      <c r="H5823" t="s">
        <v>3862</v>
      </c>
      <c r="I5823">
        <v>53.729799999999997</v>
      </c>
      <c r="J5823">
        <v>1</v>
      </c>
    </row>
    <row r="5824" spans="1:10" x14ac:dyDescent="0.3">
      <c r="A5824" t="s">
        <v>3857</v>
      </c>
      <c r="B5824" t="s">
        <v>4856</v>
      </c>
      <c r="C5824" t="s">
        <v>3853</v>
      </c>
      <c r="D5824">
        <v>2022</v>
      </c>
      <c r="E5824" t="s">
        <v>3860</v>
      </c>
      <c r="F5824" t="s">
        <v>3861</v>
      </c>
      <c r="G5824" t="s">
        <v>36</v>
      </c>
      <c r="H5824" t="s">
        <v>3862</v>
      </c>
      <c r="I5824">
        <v>210.8586</v>
      </c>
      <c r="J5824">
        <v>1</v>
      </c>
    </row>
    <row r="5825" spans="1:10" x14ac:dyDescent="0.3">
      <c r="A5825" t="s">
        <v>3857</v>
      </c>
      <c r="B5825" t="s">
        <v>4878</v>
      </c>
      <c r="C5825" t="s">
        <v>3902</v>
      </c>
      <c r="D5825">
        <v>2022</v>
      </c>
      <c r="E5825" t="s">
        <v>3860</v>
      </c>
      <c r="F5825" t="s">
        <v>3861</v>
      </c>
      <c r="G5825" t="s">
        <v>36</v>
      </c>
      <c r="H5825" t="s">
        <v>3862</v>
      </c>
      <c r="I5825">
        <v>192.24780000000001</v>
      </c>
      <c r="J5825">
        <v>1</v>
      </c>
    </row>
    <row r="5826" spans="1:10" x14ac:dyDescent="0.3">
      <c r="A5826" t="s">
        <v>3851</v>
      </c>
      <c r="B5826" t="s">
        <v>5428</v>
      </c>
      <c r="C5826" t="s">
        <v>3932</v>
      </c>
      <c r="D5826">
        <v>2022</v>
      </c>
      <c r="E5826" t="s">
        <v>3860</v>
      </c>
      <c r="F5826" t="s">
        <v>3861</v>
      </c>
      <c r="G5826" t="s">
        <v>36</v>
      </c>
      <c r="H5826" t="s">
        <v>3862</v>
      </c>
      <c r="I5826">
        <v>100.0384</v>
      </c>
      <c r="J5826">
        <v>1</v>
      </c>
    </row>
    <row r="5827" spans="1:10" x14ac:dyDescent="0.3">
      <c r="A5827" t="s">
        <v>3851</v>
      </c>
      <c r="B5827" t="s">
        <v>5147</v>
      </c>
      <c r="C5827" t="s">
        <v>3853</v>
      </c>
      <c r="D5827">
        <v>2022</v>
      </c>
      <c r="E5827" t="s">
        <v>3860</v>
      </c>
      <c r="F5827" t="s">
        <v>3861</v>
      </c>
      <c r="G5827" t="s">
        <v>36</v>
      </c>
      <c r="H5827" t="s">
        <v>3862</v>
      </c>
      <c r="I5827">
        <v>250.20920000000001</v>
      </c>
      <c r="J5827">
        <v>1</v>
      </c>
    </row>
    <row r="5828" spans="1:10" x14ac:dyDescent="0.3">
      <c r="A5828" t="s">
        <v>3857</v>
      </c>
      <c r="B5828" t="s">
        <v>4359</v>
      </c>
      <c r="C5828" t="s">
        <v>3834</v>
      </c>
      <c r="D5828">
        <v>2022</v>
      </c>
      <c r="E5828" t="s">
        <v>3860</v>
      </c>
      <c r="F5828" t="s">
        <v>3861</v>
      </c>
      <c r="G5828" t="s">
        <v>36</v>
      </c>
      <c r="H5828" t="s">
        <v>3862</v>
      </c>
      <c r="I5828">
        <v>93.512</v>
      </c>
      <c r="J5828">
        <v>1</v>
      </c>
    </row>
    <row r="5829" spans="1:10" x14ac:dyDescent="0.3">
      <c r="A5829" t="s">
        <v>3857</v>
      </c>
      <c r="B5829" t="s">
        <v>4296</v>
      </c>
      <c r="C5829" t="s">
        <v>3859</v>
      </c>
      <c r="D5829">
        <v>2018</v>
      </c>
      <c r="E5829" t="s">
        <v>3883</v>
      </c>
      <c r="F5829" t="s">
        <v>3861</v>
      </c>
      <c r="G5829" t="s">
        <v>36</v>
      </c>
      <c r="H5829" t="s">
        <v>3884</v>
      </c>
      <c r="I5829">
        <v>109.3228</v>
      </c>
      <c r="J5829">
        <v>1</v>
      </c>
    </row>
    <row r="5830" spans="1:10" x14ac:dyDescent="0.3">
      <c r="A5830" t="s">
        <v>3857</v>
      </c>
      <c r="B5830" t="s">
        <v>5339</v>
      </c>
      <c r="C5830" t="s">
        <v>3932</v>
      </c>
      <c r="D5830">
        <v>2018</v>
      </c>
      <c r="E5830" t="s">
        <v>3883</v>
      </c>
      <c r="F5830" t="s">
        <v>3861</v>
      </c>
      <c r="G5830" t="s">
        <v>36</v>
      </c>
      <c r="H5830" t="s">
        <v>3884</v>
      </c>
      <c r="I5830">
        <v>196.50839999999999</v>
      </c>
      <c r="J5830">
        <v>1</v>
      </c>
    </row>
    <row r="5831" spans="1:10" x14ac:dyDescent="0.3">
      <c r="A5831" t="s">
        <v>3857</v>
      </c>
      <c r="B5831" t="s">
        <v>4657</v>
      </c>
      <c r="C5831" t="s">
        <v>3853</v>
      </c>
      <c r="D5831">
        <v>2018</v>
      </c>
      <c r="E5831" t="s">
        <v>3883</v>
      </c>
      <c r="F5831" t="s">
        <v>3861</v>
      </c>
      <c r="G5831" t="s">
        <v>36</v>
      </c>
      <c r="H5831" t="s">
        <v>3884</v>
      </c>
      <c r="I5831">
        <v>120.7414</v>
      </c>
      <c r="J5831">
        <v>1</v>
      </c>
    </row>
    <row r="5832" spans="1:10" x14ac:dyDescent="0.3">
      <c r="A5832" t="s">
        <v>3857</v>
      </c>
      <c r="B5832" t="s">
        <v>4072</v>
      </c>
      <c r="C5832" t="s">
        <v>3899</v>
      </c>
      <c r="D5832">
        <v>2018</v>
      </c>
      <c r="E5832" t="s">
        <v>3883</v>
      </c>
      <c r="F5832" t="s">
        <v>3861</v>
      </c>
      <c r="G5832" t="s">
        <v>36</v>
      </c>
      <c r="H5832" t="s">
        <v>3884</v>
      </c>
      <c r="I5832">
        <v>171.7422</v>
      </c>
      <c r="J5832">
        <v>1</v>
      </c>
    </row>
    <row r="5833" spans="1:10" x14ac:dyDescent="0.3">
      <c r="A5833" t="s">
        <v>3857</v>
      </c>
      <c r="B5833" t="s">
        <v>5067</v>
      </c>
      <c r="C5833" t="s">
        <v>3859</v>
      </c>
      <c r="D5833">
        <v>2018</v>
      </c>
      <c r="E5833" t="s">
        <v>3883</v>
      </c>
      <c r="F5833" t="s">
        <v>3861</v>
      </c>
      <c r="G5833" t="s">
        <v>36</v>
      </c>
      <c r="H5833" t="s">
        <v>3884</v>
      </c>
      <c r="I5833">
        <v>36.687399999999997</v>
      </c>
      <c r="J5833">
        <v>1</v>
      </c>
    </row>
    <row r="5834" spans="1:10" x14ac:dyDescent="0.3">
      <c r="A5834" t="s">
        <v>3857</v>
      </c>
      <c r="B5834" t="s">
        <v>5221</v>
      </c>
      <c r="C5834" t="s">
        <v>3880</v>
      </c>
      <c r="D5834">
        <v>2018</v>
      </c>
      <c r="E5834" t="s">
        <v>3883</v>
      </c>
      <c r="F5834" t="s">
        <v>3861</v>
      </c>
      <c r="G5834" t="s">
        <v>36</v>
      </c>
      <c r="H5834" t="s">
        <v>3884</v>
      </c>
      <c r="I5834">
        <v>128.36779999999999</v>
      </c>
      <c r="J5834">
        <v>1</v>
      </c>
    </row>
    <row r="5835" spans="1:10" x14ac:dyDescent="0.3">
      <c r="A5835" t="s">
        <v>3857</v>
      </c>
      <c r="B5835" t="s">
        <v>4143</v>
      </c>
      <c r="C5835" t="s">
        <v>3886</v>
      </c>
      <c r="D5835">
        <v>2018</v>
      </c>
      <c r="E5835" t="s">
        <v>3883</v>
      </c>
      <c r="F5835" t="s">
        <v>3861</v>
      </c>
      <c r="G5835" t="s">
        <v>36</v>
      </c>
      <c r="H5835" t="s">
        <v>3884</v>
      </c>
      <c r="I5835">
        <v>192.4478</v>
      </c>
      <c r="J5835">
        <v>1</v>
      </c>
    </row>
    <row r="5836" spans="1:10" x14ac:dyDescent="0.3">
      <c r="A5836" t="s">
        <v>3857</v>
      </c>
      <c r="B5836" t="s">
        <v>4267</v>
      </c>
      <c r="C5836" t="s">
        <v>3886</v>
      </c>
      <c r="D5836">
        <v>2018</v>
      </c>
      <c r="E5836" t="s">
        <v>3883</v>
      </c>
      <c r="F5836" t="s">
        <v>3861</v>
      </c>
      <c r="G5836" t="s">
        <v>36</v>
      </c>
      <c r="H5836" t="s">
        <v>3884</v>
      </c>
      <c r="I5836">
        <v>178.23699999999999</v>
      </c>
      <c r="J5836">
        <v>1</v>
      </c>
    </row>
    <row r="5837" spans="1:10" x14ac:dyDescent="0.3">
      <c r="A5837" t="s">
        <v>3851</v>
      </c>
      <c r="B5837" t="s">
        <v>4884</v>
      </c>
      <c r="C5837" t="s">
        <v>3895</v>
      </c>
      <c r="D5837">
        <v>2018</v>
      </c>
      <c r="E5837" t="s">
        <v>3883</v>
      </c>
      <c r="F5837" t="s">
        <v>3861</v>
      </c>
      <c r="G5837" t="s">
        <v>36</v>
      </c>
      <c r="H5837" t="s">
        <v>3884</v>
      </c>
      <c r="I5837">
        <v>263.65940000000001</v>
      </c>
      <c r="J5837">
        <v>1</v>
      </c>
    </row>
    <row r="5838" spans="1:10" x14ac:dyDescent="0.3">
      <c r="A5838" t="s">
        <v>3851</v>
      </c>
      <c r="B5838" t="s">
        <v>4027</v>
      </c>
      <c r="C5838" t="s">
        <v>3864</v>
      </c>
      <c r="D5838">
        <v>2018</v>
      </c>
      <c r="E5838" t="s">
        <v>3883</v>
      </c>
      <c r="F5838" t="s">
        <v>3861</v>
      </c>
      <c r="G5838" t="s">
        <v>36</v>
      </c>
      <c r="H5838" t="s">
        <v>3884</v>
      </c>
      <c r="I5838">
        <v>46.2376</v>
      </c>
      <c r="J5838">
        <v>1</v>
      </c>
    </row>
    <row r="5839" spans="1:10" x14ac:dyDescent="0.3">
      <c r="A5839" t="s">
        <v>3851</v>
      </c>
      <c r="B5839" t="s">
        <v>4995</v>
      </c>
      <c r="C5839" t="s">
        <v>3853</v>
      </c>
      <c r="D5839">
        <v>2018</v>
      </c>
      <c r="E5839" t="s">
        <v>3883</v>
      </c>
      <c r="F5839" t="s">
        <v>3861</v>
      </c>
      <c r="G5839" t="s">
        <v>36</v>
      </c>
      <c r="H5839" t="s">
        <v>3884</v>
      </c>
      <c r="I5839">
        <v>120.5072</v>
      </c>
      <c r="J5839">
        <v>1</v>
      </c>
    </row>
    <row r="5840" spans="1:10" x14ac:dyDescent="0.3">
      <c r="A5840" t="s">
        <v>3851</v>
      </c>
      <c r="B5840" t="s">
        <v>4486</v>
      </c>
      <c r="C5840" t="s">
        <v>3886</v>
      </c>
      <c r="D5840">
        <v>2018</v>
      </c>
      <c r="E5840" t="s">
        <v>3883</v>
      </c>
      <c r="F5840" t="s">
        <v>3861</v>
      </c>
      <c r="G5840" t="s">
        <v>36</v>
      </c>
      <c r="H5840" t="s">
        <v>3884</v>
      </c>
      <c r="I5840">
        <v>139.18379999999999</v>
      </c>
      <c r="J5840">
        <v>1</v>
      </c>
    </row>
    <row r="5841" spans="1:10" x14ac:dyDescent="0.3">
      <c r="A5841" t="s">
        <v>3857</v>
      </c>
      <c r="B5841" t="s">
        <v>3954</v>
      </c>
      <c r="C5841" t="s">
        <v>3886</v>
      </c>
      <c r="D5841">
        <v>2022</v>
      </c>
      <c r="E5841" t="s">
        <v>3860</v>
      </c>
      <c r="F5841" t="s">
        <v>3861</v>
      </c>
      <c r="G5841" t="s">
        <v>36</v>
      </c>
      <c r="H5841" t="s">
        <v>3862</v>
      </c>
      <c r="I5841">
        <v>249.04079999999999</v>
      </c>
      <c r="J5841">
        <v>4</v>
      </c>
    </row>
    <row r="5842" spans="1:10" hidden="1" x14ac:dyDescent="0.3">
      <c r="A5842" t="s">
        <v>3857</v>
      </c>
      <c r="B5842" t="s">
        <v>5382</v>
      </c>
      <c r="C5842" t="s">
        <v>3868</v>
      </c>
      <c r="D5842">
        <v>2018</v>
      </c>
      <c r="E5842" t="s">
        <v>3975</v>
      </c>
      <c r="F5842" t="s">
        <v>3855</v>
      </c>
      <c r="G5842" t="s">
        <v>3866</v>
      </c>
      <c r="H5842" t="s">
        <v>3878</v>
      </c>
      <c r="I5842">
        <v>180.03440000000001</v>
      </c>
      <c r="J5842">
        <v>4</v>
      </c>
    </row>
    <row r="5843" spans="1:10" hidden="1" x14ac:dyDescent="0.3">
      <c r="A5843" t="s">
        <v>3857</v>
      </c>
      <c r="B5843" t="s">
        <v>4014</v>
      </c>
      <c r="C5843" t="s">
        <v>3886</v>
      </c>
      <c r="D5843">
        <v>2011</v>
      </c>
      <c r="E5843" t="s">
        <v>3877</v>
      </c>
      <c r="F5843" t="s">
        <v>3861</v>
      </c>
      <c r="G5843" t="s">
        <v>3866</v>
      </c>
      <c r="H5843" t="s">
        <v>3878</v>
      </c>
      <c r="I5843">
        <v>185.42660000000001</v>
      </c>
      <c r="J5843">
        <v>4</v>
      </c>
    </row>
    <row r="5844" spans="1:10" hidden="1" x14ac:dyDescent="0.3">
      <c r="A5844" t="s">
        <v>3857</v>
      </c>
      <c r="B5844" t="s">
        <v>4567</v>
      </c>
      <c r="C5844" t="s">
        <v>3871</v>
      </c>
      <c r="D5844">
        <v>2015</v>
      </c>
      <c r="E5844" t="s">
        <v>3872</v>
      </c>
      <c r="F5844" t="s">
        <v>3873</v>
      </c>
      <c r="G5844" t="s">
        <v>3866</v>
      </c>
      <c r="H5844" t="s">
        <v>3856</v>
      </c>
      <c r="I5844">
        <v>164.8526</v>
      </c>
      <c r="J5844">
        <v>4</v>
      </c>
    </row>
    <row r="5845" spans="1:10" hidden="1" x14ac:dyDescent="0.3">
      <c r="A5845" t="s">
        <v>3857</v>
      </c>
      <c r="B5845" t="s">
        <v>4696</v>
      </c>
      <c r="C5845" t="s">
        <v>3859</v>
      </c>
      <c r="D5845">
        <v>2016</v>
      </c>
      <c r="E5845" t="s">
        <v>3865</v>
      </c>
      <c r="F5845" t="s">
        <v>3855</v>
      </c>
      <c r="G5845" t="s">
        <v>3866</v>
      </c>
      <c r="H5845" t="s">
        <v>3856</v>
      </c>
      <c r="I5845">
        <v>95.840999999999994</v>
      </c>
      <c r="J5845">
        <v>4</v>
      </c>
    </row>
    <row r="5846" spans="1:10" x14ac:dyDescent="0.3">
      <c r="A5846" t="s">
        <v>3857</v>
      </c>
      <c r="B5846" t="s">
        <v>5325</v>
      </c>
      <c r="C5846" t="s">
        <v>3880</v>
      </c>
      <c r="D5846">
        <v>2012</v>
      </c>
      <c r="E5846" t="s">
        <v>3854</v>
      </c>
      <c r="F5846" t="s">
        <v>3855</v>
      </c>
      <c r="G5846" t="s">
        <v>36</v>
      </c>
      <c r="H5846" t="s">
        <v>3856</v>
      </c>
      <c r="I5846">
        <v>254.3698</v>
      </c>
      <c r="J5846">
        <v>4</v>
      </c>
    </row>
    <row r="5847" spans="1:10" hidden="1" x14ac:dyDescent="0.3">
      <c r="A5847" t="s">
        <v>3857</v>
      </c>
      <c r="B5847" t="s">
        <v>4784</v>
      </c>
      <c r="C5847" t="s">
        <v>3864</v>
      </c>
      <c r="D5847">
        <v>2020</v>
      </c>
      <c r="E5847" t="s">
        <v>3875</v>
      </c>
      <c r="F5847" t="s">
        <v>3873</v>
      </c>
      <c r="G5847" t="s">
        <v>3866</v>
      </c>
      <c r="H5847" t="s">
        <v>3856</v>
      </c>
      <c r="I5847">
        <v>104.9622</v>
      </c>
      <c r="J5847">
        <v>4</v>
      </c>
    </row>
    <row r="5848" spans="1:10" hidden="1" x14ac:dyDescent="0.3">
      <c r="A5848" t="s">
        <v>3851</v>
      </c>
      <c r="B5848" t="s">
        <v>4271</v>
      </c>
      <c r="C5848" t="s">
        <v>3864</v>
      </c>
      <c r="D5848">
        <v>2016</v>
      </c>
      <c r="E5848" t="s">
        <v>3865</v>
      </c>
      <c r="F5848" t="s">
        <v>3855</v>
      </c>
      <c r="G5848" t="s">
        <v>3866</v>
      </c>
      <c r="H5848" t="s">
        <v>3856</v>
      </c>
      <c r="I5848">
        <v>180.33439999999999</v>
      </c>
      <c r="J5848">
        <v>4</v>
      </c>
    </row>
    <row r="5849" spans="1:10" hidden="1" x14ac:dyDescent="0.3">
      <c r="A5849" t="s">
        <v>3857</v>
      </c>
      <c r="B5849" t="s">
        <v>4953</v>
      </c>
      <c r="C5849" t="s">
        <v>3880</v>
      </c>
      <c r="D5849">
        <v>2018</v>
      </c>
      <c r="E5849" t="s">
        <v>3975</v>
      </c>
      <c r="F5849" t="s">
        <v>3855</v>
      </c>
      <c r="G5849" t="s">
        <v>3866</v>
      </c>
      <c r="H5849" t="s">
        <v>3878</v>
      </c>
      <c r="I5849">
        <v>194.61359999999999</v>
      </c>
      <c r="J5849">
        <v>4</v>
      </c>
    </row>
    <row r="5850" spans="1:10" x14ac:dyDescent="0.3">
      <c r="A5850" t="s">
        <v>3851</v>
      </c>
      <c r="B5850" t="s">
        <v>5168</v>
      </c>
      <c r="C5850" t="s">
        <v>3932</v>
      </c>
      <c r="D5850">
        <v>2018</v>
      </c>
      <c r="E5850" t="s">
        <v>3883</v>
      </c>
      <c r="F5850" t="s">
        <v>3861</v>
      </c>
      <c r="G5850" t="s">
        <v>36</v>
      </c>
      <c r="H5850" t="s">
        <v>3884</v>
      </c>
      <c r="I5850">
        <v>171.37639999999999</v>
      </c>
      <c r="J5850">
        <v>4</v>
      </c>
    </row>
    <row r="5851" spans="1:10" hidden="1" x14ac:dyDescent="0.3">
      <c r="A5851" t="s">
        <v>3851</v>
      </c>
      <c r="B5851" t="s">
        <v>4812</v>
      </c>
      <c r="C5851" t="s">
        <v>3853</v>
      </c>
      <c r="D5851">
        <v>2020</v>
      </c>
      <c r="E5851" t="s">
        <v>3875</v>
      </c>
      <c r="F5851" t="s">
        <v>3873</v>
      </c>
      <c r="G5851" t="s">
        <v>3866</v>
      </c>
      <c r="H5851" t="s">
        <v>3856</v>
      </c>
      <c r="I5851">
        <v>177.00280000000001</v>
      </c>
      <c r="J5851">
        <v>4</v>
      </c>
    </row>
    <row r="5852" spans="1:10" hidden="1" x14ac:dyDescent="0.3">
      <c r="A5852" t="s">
        <v>3857</v>
      </c>
      <c r="B5852" t="s">
        <v>5265</v>
      </c>
      <c r="C5852" t="s">
        <v>3853</v>
      </c>
      <c r="D5852">
        <v>2017</v>
      </c>
      <c r="E5852" t="s">
        <v>3888</v>
      </c>
      <c r="F5852" t="s">
        <v>3873</v>
      </c>
      <c r="G5852" t="s">
        <v>3866</v>
      </c>
      <c r="H5852" t="s">
        <v>3856</v>
      </c>
      <c r="I5852">
        <v>160.99199999999999</v>
      </c>
      <c r="J5852">
        <v>4</v>
      </c>
    </row>
    <row r="5853" spans="1:10" x14ac:dyDescent="0.3">
      <c r="A5853" t="s">
        <v>3857</v>
      </c>
      <c r="B5853" t="s">
        <v>4954</v>
      </c>
      <c r="C5853" t="s">
        <v>3892</v>
      </c>
      <c r="D5853">
        <v>2012</v>
      </c>
      <c r="E5853" t="s">
        <v>3854</v>
      </c>
      <c r="F5853" t="s">
        <v>3855</v>
      </c>
      <c r="G5853" t="s">
        <v>36</v>
      </c>
      <c r="H5853" t="s">
        <v>3856</v>
      </c>
      <c r="I5853">
        <v>117.2808</v>
      </c>
      <c r="J5853">
        <v>4</v>
      </c>
    </row>
    <row r="5854" spans="1:10" hidden="1" x14ac:dyDescent="0.3">
      <c r="A5854" t="s">
        <v>3857</v>
      </c>
      <c r="B5854" t="s">
        <v>3881</v>
      </c>
      <c r="C5854" t="s">
        <v>3853</v>
      </c>
      <c r="D5854">
        <v>2011</v>
      </c>
      <c r="E5854" t="s">
        <v>3877</v>
      </c>
      <c r="F5854" t="s">
        <v>3861</v>
      </c>
      <c r="G5854" t="s">
        <v>3866</v>
      </c>
      <c r="H5854" t="s">
        <v>3878</v>
      </c>
      <c r="I5854">
        <v>122.173</v>
      </c>
      <c r="J5854">
        <v>4</v>
      </c>
    </row>
    <row r="5855" spans="1:10" x14ac:dyDescent="0.3">
      <c r="A5855" t="s">
        <v>3857</v>
      </c>
      <c r="B5855" t="s">
        <v>5412</v>
      </c>
      <c r="C5855" t="s">
        <v>3864</v>
      </c>
      <c r="D5855">
        <v>2012</v>
      </c>
      <c r="E5855" t="s">
        <v>3854</v>
      </c>
      <c r="F5855" t="s">
        <v>3855</v>
      </c>
      <c r="G5855" t="s">
        <v>36</v>
      </c>
      <c r="H5855" t="s">
        <v>3856</v>
      </c>
      <c r="I5855">
        <v>246.04599999999999</v>
      </c>
      <c r="J5855">
        <v>4</v>
      </c>
    </row>
    <row r="5856" spans="1:10" hidden="1" x14ac:dyDescent="0.3">
      <c r="A5856" t="s">
        <v>3857</v>
      </c>
      <c r="B5856" t="s">
        <v>4666</v>
      </c>
      <c r="C5856" t="s">
        <v>3864</v>
      </c>
      <c r="D5856">
        <v>2015</v>
      </c>
      <c r="E5856" t="s">
        <v>3872</v>
      </c>
      <c r="F5856" t="s">
        <v>3873</v>
      </c>
      <c r="G5856" t="s">
        <v>3866</v>
      </c>
      <c r="H5856" t="s">
        <v>3856</v>
      </c>
      <c r="I5856">
        <v>151.07079999999999</v>
      </c>
      <c r="J5856">
        <v>4</v>
      </c>
    </row>
    <row r="5857" spans="1:10" x14ac:dyDescent="0.3">
      <c r="A5857" t="s">
        <v>3851</v>
      </c>
      <c r="B5857" t="s">
        <v>4938</v>
      </c>
      <c r="C5857" t="s">
        <v>3886</v>
      </c>
      <c r="D5857">
        <v>2018</v>
      </c>
      <c r="E5857" t="s">
        <v>3883</v>
      </c>
      <c r="F5857" t="s">
        <v>3861</v>
      </c>
      <c r="G5857" t="s">
        <v>36</v>
      </c>
      <c r="H5857" t="s">
        <v>3884</v>
      </c>
      <c r="I5857">
        <v>178.53440000000001</v>
      </c>
      <c r="J5857">
        <v>4</v>
      </c>
    </row>
    <row r="5858" spans="1:10" hidden="1" x14ac:dyDescent="0.3">
      <c r="A5858" t="s">
        <v>3851</v>
      </c>
      <c r="B5858" t="s">
        <v>4703</v>
      </c>
      <c r="C5858" t="s">
        <v>3932</v>
      </c>
      <c r="D5858">
        <v>2014</v>
      </c>
      <c r="E5858" t="s">
        <v>3869</v>
      </c>
      <c r="F5858" t="s">
        <v>3861</v>
      </c>
      <c r="G5858" t="s">
        <v>17</v>
      </c>
      <c r="H5858" t="s">
        <v>3856</v>
      </c>
      <c r="I5858">
        <v>163.12100000000001</v>
      </c>
      <c r="J5858">
        <v>4</v>
      </c>
    </row>
    <row r="5859" spans="1:10" x14ac:dyDescent="0.3">
      <c r="A5859" t="s">
        <v>3857</v>
      </c>
      <c r="B5859" t="s">
        <v>4836</v>
      </c>
      <c r="C5859" t="s">
        <v>3886</v>
      </c>
      <c r="D5859">
        <v>2018</v>
      </c>
      <c r="E5859" t="s">
        <v>3883</v>
      </c>
      <c r="F5859" t="s">
        <v>3861</v>
      </c>
      <c r="G5859" t="s">
        <v>36</v>
      </c>
      <c r="H5859" t="s">
        <v>3884</v>
      </c>
      <c r="I5859">
        <v>121.7098</v>
      </c>
      <c r="J5859">
        <v>4</v>
      </c>
    </row>
    <row r="5860" spans="1:10" x14ac:dyDescent="0.3">
      <c r="A5860" t="s">
        <v>3857</v>
      </c>
      <c r="B5860" t="s">
        <v>4065</v>
      </c>
      <c r="C5860" t="s">
        <v>3864</v>
      </c>
      <c r="D5860">
        <v>2012</v>
      </c>
      <c r="E5860" t="s">
        <v>3854</v>
      </c>
      <c r="F5860" t="s">
        <v>3855</v>
      </c>
      <c r="G5860" t="s">
        <v>36</v>
      </c>
      <c r="H5860" t="s">
        <v>3856</v>
      </c>
      <c r="I5860">
        <v>239.09059999999999</v>
      </c>
      <c r="J5860">
        <v>4</v>
      </c>
    </row>
    <row r="5861" spans="1:10" hidden="1" x14ac:dyDescent="0.3">
      <c r="A5861" t="s">
        <v>3857</v>
      </c>
      <c r="B5861" t="s">
        <v>5287</v>
      </c>
      <c r="C5861" t="s">
        <v>3886</v>
      </c>
      <c r="D5861">
        <v>2017</v>
      </c>
      <c r="E5861" t="s">
        <v>3888</v>
      </c>
      <c r="F5861" t="s">
        <v>3873</v>
      </c>
      <c r="G5861" t="s">
        <v>3866</v>
      </c>
      <c r="H5861" t="s">
        <v>3856</v>
      </c>
      <c r="I5861">
        <v>109.0228</v>
      </c>
      <c r="J5861">
        <v>4</v>
      </c>
    </row>
    <row r="5862" spans="1:10" hidden="1" x14ac:dyDescent="0.3">
      <c r="A5862" t="s">
        <v>3857</v>
      </c>
      <c r="B5862" t="s">
        <v>5387</v>
      </c>
      <c r="C5862" t="s">
        <v>3871</v>
      </c>
      <c r="D5862">
        <v>2020</v>
      </c>
      <c r="E5862" t="s">
        <v>3875</v>
      </c>
      <c r="F5862" t="s">
        <v>3873</v>
      </c>
      <c r="G5862" t="s">
        <v>3866</v>
      </c>
      <c r="H5862" t="s">
        <v>3856</v>
      </c>
      <c r="I5862">
        <v>140.31540000000001</v>
      </c>
      <c r="J5862">
        <v>4</v>
      </c>
    </row>
    <row r="5863" spans="1:10" hidden="1" x14ac:dyDescent="0.3">
      <c r="A5863" t="s">
        <v>3851</v>
      </c>
      <c r="B5863" t="s">
        <v>4260</v>
      </c>
      <c r="C5863" t="s">
        <v>3868</v>
      </c>
      <c r="D5863">
        <v>2011</v>
      </c>
      <c r="E5863" t="s">
        <v>3877</v>
      </c>
      <c r="F5863" t="s">
        <v>3861</v>
      </c>
      <c r="G5863" t="s">
        <v>3866</v>
      </c>
      <c r="H5863" t="s">
        <v>3878</v>
      </c>
      <c r="I5863">
        <v>92.512</v>
      </c>
      <c r="J5863">
        <v>4</v>
      </c>
    </row>
    <row r="5864" spans="1:10" hidden="1" x14ac:dyDescent="0.3">
      <c r="A5864" t="s">
        <v>3857</v>
      </c>
      <c r="B5864" t="s">
        <v>4372</v>
      </c>
      <c r="C5864" t="s">
        <v>3834</v>
      </c>
      <c r="D5864">
        <v>2020</v>
      </c>
      <c r="E5864" t="s">
        <v>3875</v>
      </c>
      <c r="F5864" t="s">
        <v>3873</v>
      </c>
      <c r="G5864" t="s">
        <v>3866</v>
      </c>
      <c r="H5864" t="s">
        <v>3856</v>
      </c>
      <c r="I5864">
        <v>52.7956</v>
      </c>
      <c r="J5864">
        <v>4</v>
      </c>
    </row>
    <row r="5865" spans="1:10" hidden="1" x14ac:dyDescent="0.3">
      <c r="A5865" t="s">
        <v>3857</v>
      </c>
      <c r="B5865" t="s">
        <v>3944</v>
      </c>
      <c r="C5865" t="s">
        <v>3899</v>
      </c>
      <c r="D5865">
        <v>2014</v>
      </c>
      <c r="E5865" t="s">
        <v>3869</v>
      </c>
      <c r="F5865" t="s">
        <v>3861</v>
      </c>
      <c r="G5865" t="s">
        <v>17</v>
      </c>
      <c r="H5865" t="s">
        <v>3856</v>
      </c>
      <c r="I5865">
        <v>151.76820000000001</v>
      </c>
      <c r="J5865">
        <v>4</v>
      </c>
    </row>
    <row r="5866" spans="1:10" hidden="1" x14ac:dyDescent="0.3">
      <c r="A5866" t="s">
        <v>3857</v>
      </c>
      <c r="B5866" t="s">
        <v>4312</v>
      </c>
      <c r="C5866" t="s">
        <v>3880</v>
      </c>
      <c r="D5866">
        <v>2015</v>
      </c>
      <c r="E5866" t="s">
        <v>3872</v>
      </c>
      <c r="F5866" t="s">
        <v>3873</v>
      </c>
      <c r="G5866" t="s">
        <v>3866</v>
      </c>
      <c r="H5866" t="s">
        <v>3856</v>
      </c>
      <c r="I5866">
        <v>40.282200000000003</v>
      </c>
      <c r="J5866">
        <v>4</v>
      </c>
    </row>
    <row r="5867" spans="1:10" hidden="1" x14ac:dyDescent="0.3">
      <c r="A5867" t="s">
        <v>3857</v>
      </c>
      <c r="B5867" t="s">
        <v>4589</v>
      </c>
      <c r="C5867" t="s">
        <v>3880</v>
      </c>
      <c r="D5867">
        <v>2016</v>
      </c>
      <c r="E5867" t="s">
        <v>3865</v>
      </c>
      <c r="F5867" t="s">
        <v>3855</v>
      </c>
      <c r="G5867" t="s">
        <v>3866</v>
      </c>
      <c r="H5867" t="s">
        <v>3856</v>
      </c>
      <c r="I5867">
        <v>160.292</v>
      </c>
      <c r="J5867">
        <v>4</v>
      </c>
    </row>
    <row r="5868" spans="1:10" x14ac:dyDescent="0.3">
      <c r="A5868" t="s">
        <v>3857</v>
      </c>
      <c r="B5868" t="s">
        <v>4727</v>
      </c>
      <c r="C5868" t="s">
        <v>3859</v>
      </c>
      <c r="D5868">
        <v>2018</v>
      </c>
      <c r="E5868" t="s">
        <v>3883</v>
      </c>
      <c r="F5868" t="s">
        <v>3861</v>
      </c>
      <c r="G5868" t="s">
        <v>36</v>
      </c>
      <c r="H5868" t="s">
        <v>3884</v>
      </c>
      <c r="I5868">
        <v>224.44040000000001</v>
      </c>
      <c r="J5868">
        <v>4</v>
      </c>
    </row>
    <row r="5869" spans="1:10" x14ac:dyDescent="0.3">
      <c r="A5869" t="s">
        <v>3857</v>
      </c>
      <c r="B5869" t="s">
        <v>4973</v>
      </c>
      <c r="C5869" t="s">
        <v>3996</v>
      </c>
      <c r="D5869">
        <v>2018</v>
      </c>
      <c r="E5869" t="s">
        <v>3883</v>
      </c>
      <c r="F5869" t="s">
        <v>3861</v>
      </c>
      <c r="G5869" t="s">
        <v>36</v>
      </c>
      <c r="H5869" t="s">
        <v>3884</v>
      </c>
      <c r="I5869">
        <v>165.45259999999999</v>
      </c>
      <c r="J5869">
        <v>4</v>
      </c>
    </row>
    <row r="5870" spans="1:10" hidden="1" x14ac:dyDescent="0.3">
      <c r="A5870" t="s">
        <v>3857</v>
      </c>
      <c r="B5870" t="s">
        <v>5111</v>
      </c>
      <c r="C5870" t="s">
        <v>3834</v>
      </c>
      <c r="D5870">
        <v>2015</v>
      </c>
      <c r="E5870" t="s">
        <v>3872</v>
      </c>
      <c r="F5870" t="s">
        <v>3873</v>
      </c>
      <c r="G5870" t="s">
        <v>3866</v>
      </c>
      <c r="H5870" t="s">
        <v>3856</v>
      </c>
      <c r="I5870">
        <v>60.5852</v>
      </c>
      <c r="J5870">
        <v>4</v>
      </c>
    </row>
    <row r="5871" spans="1:10" x14ac:dyDescent="0.3">
      <c r="A5871" t="s">
        <v>3857</v>
      </c>
      <c r="B5871" t="s">
        <v>4067</v>
      </c>
      <c r="C5871" t="s">
        <v>3864</v>
      </c>
      <c r="D5871">
        <v>2012</v>
      </c>
      <c r="E5871" t="s">
        <v>3854</v>
      </c>
      <c r="F5871" t="s">
        <v>3855</v>
      </c>
      <c r="G5871" t="s">
        <v>36</v>
      </c>
      <c r="H5871" t="s">
        <v>3856</v>
      </c>
      <c r="I5871">
        <v>246.3802</v>
      </c>
      <c r="J5871">
        <v>4</v>
      </c>
    </row>
    <row r="5872" spans="1:10" hidden="1" x14ac:dyDescent="0.3">
      <c r="A5872" t="s">
        <v>3857</v>
      </c>
      <c r="B5872" t="s">
        <v>4482</v>
      </c>
      <c r="C5872" t="s">
        <v>3996</v>
      </c>
      <c r="D5872">
        <v>2017</v>
      </c>
      <c r="E5872" t="s">
        <v>3888</v>
      </c>
      <c r="F5872" t="s">
        <v>3873</v>
      </c>
      <c r="G5872" t="s">
        <v>3866</v>
      </c>
      <c r="H5872" t="s">
        <v>3856</v>
      </c>
      <c r="I5872">
        <v>226.84039999999999</v>
      </c>
      <c r="J5872">
        <v>4</v>
      </c>
    </row>
    <row r="5873" spans="1:10" hidden="1" x14ac:dyDescent="0.3">
      <c r="A5873" t="s">
        <v>3857</v>
      </c>
      <c r="B5873" t="s">
        <v>4580</v>
      </c>
      <c r="C5873" t="s">
        <v>3871</v>
      </c>
      <c r="D5873">
        <v>2020</v>
      </c>
      <c r="E5873" t="s">
        <v>3875</v>
      </c>
      <c r="F5873" t="s">
        <v>3873</v>
      </c>
      <c r="G5873" t="s">
        <v>3866</v>
      </c>
      <c r="H5873" t="s">
        <v>3856</v>
      </c>
      <c r="I5873">
        <v>50.369199999999999</v>
      </c>
      <c r="J5873">
        <v>4</v>
      </c>
    </row>
    <row r="5874" spans="1:10" x14ac:dyDescent="0.3">
      <c r="A5874" t="s">
        <v>3857</v>
      </c>
      <c r="B5874" t="s">
        <v>4895</v>
      </c>
      <c r="C5874" t="s">
        <v>3871</v>
      </c>
      <c r="D5874">
        <v>2018</v>
      </c>
      <c r="E5874" t="s">
        <v>3883</v>
      </c>
      <c r="F5874" t="s">
        <v>3861</v>
      </c>
      <c r="G5874" t="s">
        <v>36</v>
      </c>
      <c r="H5874" t="s">
        <v>3884</v>
      </c>
      <c r="I5874">
        <v>31.29</v>
      </c>
      <c r="J5874">
        <v>4</v>
      </c>
    </row>
    <row r="5875" spans="1:10" x14ac:dyDescent="0.3">
      <c r="A5875" t="s">
        <v>3857</v>
      </c>
      <c r="B5875" t="s">
        <v>4634</v>
      </c>
      <c r="C5875" t="s">
        <v>3880</v>
      </c>
      <c r="D5875">
        <v>2022</v>
      </c>
      <c r="E5875" t="s">
        <v>3860</v>
      </c>
      <c r="F5875" t="s">
        <v>3861</v>
      </c>
      <c r="G5875" t="s">
        <v>36</v>
      </c>
      <c r="H5875" t="s">
        <v>3862</v>
      </c>
      <c r="I5875">
        <v>223.5746</v>
      </c>
      <c r="J5875">
        <v>4</v>
      </c>
    </row>
    <row r="5876" spans="1:10" hidden="1" x14ac:dyDescent="0.3">
      <c r="A5876" t="s">
        <v>3857</v>
      </c>
      <c r="B5876" t="s">
        <v>4824</v>
      </c>
      <c r="C5876" t="s">
        <v>3911</v>
      </c>
      <c r="D5876">
        <v>2020</v>
      </c>
      <c r="E5876" t="s">
        <v>3875</v>
      </c>
      <c r="F5876" t="s">
        <v>3873</v>
      </c>
      <c r="G5876" t="s">
        <v>3866</v>
      </c>
      <c r="H5876" t="s">
        <v>3856</v>
      </c>
      <c r="I5876">
        <v>99.835800000000006</v>
      </c>
      <c r="J5876">
        <v>4</v>
      </c>
    </row>
    <row r="5877" spans="1:10" hidden="1" x14ac:dyDescent="0.3">
      <c r="A5877" t="s">
        <v>3857</v>
      </c>
      <c r="B5877" t="s">
        <v>4018</v>
      </c>
      <c r="C5877" t="s">
        <v>3871</v>
      </c>
      <c r="D5877">
        <v>2020</v>
      </c>
      <c r="E5877" t="s">
        <v>3875</v>
      </c>
      <c r="F5877" t="s">
        <v>3873</v>
      </c>
      <c r="G5877" t="s">
        <v>3866</v>
      </c>
      <c r="H5877" t="s">
        <v>3856</v>
      </c>
      <c r="I5877">
        <v>140.91540000000001</v>
      </c>
      <c r="J5877">
        <v>4</v>
      </c>
    </row>
    <row r="5878" spans="1:10" hidden="1" x14ac:dyDescent="0.3">
      <c r="A5878" t="s">
        <v>3851</v>
      </c>
      <c r="B5878" t="s">
        <v>4646</v>
      </c>
      <c r="C5878" t="s">
        <v>3892</v>
      </c>
      <c r="D5878">
        <v>2016</v>
      </c>
      <c r="E5878" t="s">
        <v>3865</v>
      </c>
      <c r="F5878" t="s">
        <v>3855</v>
      </c>
      <c r="G5878" t="s">
        <v>3866</v>
      </c>
      <c r="H5878" t="s">
        <v>3856</v>
      </c>
      <c r="I5878">
        <v>214.55600000000001</v>
      </c>
      <c r="J5878">
        <v>4</v>
      </c>
    </row>
    <row r="5879" spans="1:10" x14ac:dyDescent="0.3">
      <c r="A5879" t="s">
        <v>3851</v>
      </c>
      <c r="B5879" t="s">
        <v>3867</v>
      </c>
      <c r="C5879" t="s">
        <v>3868</v>
      </c>
      <c r="D5879">
        <v>2022</v>
      </c>
      <c r="E5879" t="s">
        <v>3860</v>
      </c>
      <c r="F5879" t="s">
        <v>3861</v>
      </c>
      <c r="G5879" t="s">
        <v>36</v>
      </c>
      <c r="H5879" t="s">
        <v>3862</v>
      </c>
      <c r="I5879">
        <v>125.0046</v>
      </c>
      <c r="J5879">
        <v>4</v>
      </c>
    </row>
    <row r="5880" spans="1:10" hidden="1" x14ac:dyDescent="0.3">
      <c r="A5880" t="s">
        <v>3857</v>
      </c>
      <c r="B5880" t="s">
        <v>5075</v>
      </c>
      <c r="C5880" t="s">
        <v>3853</v>
      </c>
      <c r="D5880">
        <v>2011</v>
      </c>
      <c r="E5880" t="s">
        <v>3877</v>
      </c>
      <c r="F5880" t="s">
        <v>3861</v>
      </c>
      <c r="G5880" t="s">
        <v>3866</v>
      </c>
      <c r="H5880" t="s">
        <v>3878</v>
      </c>
      <c r="I5880">
        <v>115.18340000000001</v>
      </c>
      <c r="J5880">
        <v>4</v>
      </c>
    </row>
    <row r="5881" spans="1:10" hidden="1" x14ac:dyDescent="0.3">
      <c r="A5881" t="s">
        <v>3851</v>
      </c>
      <c r="B5881" t="s">
        <v>4852</v>
      </c>
      <c r="C5881" t="s">
        <v>3871</v>
      </c>
      <c r="D5881">
        <v>2018</v>
      </c>
      <c r="E5881" t="s">
        <v>3975</v>
      </c>
      <c r="F5881" t="s">
        <v>3855</v>
      </c>
      <c r="G5881" t="s">
        <v>3866</v>
      </c>
      <c r="H5881" t="s">
        <v>3878</v>
      </c>
      <c r="I5881">
        <v>42.111199999999997</v>
      </c>
      <c r="J5881">
        <v>4</v>
      </c>
    </row>
    <row r="5882" spans="1:10" x14ac:dyDescent="0.3">
      <c r="A5882" t="s">
        <v>3851</v>
      </c>
      <c r="B5882" t="s">
        <v>4889</v>
      </c>
      <c r="C5882" t="s">
        <v>3864</v>
      </c>
      <c r="D5882">
        <v>2018</v>
      </c>
      <c r="E5882" t="s">
        <v>3883</v>
      </c>
      <c r="F5882" t="s">
        <v>3861</v>
      </c>
      <c r="G5882" t="s">
        <v>36</v>
      </c>
      <c r="H5882" t="s">
        <v>3884</v>
      </c>
      <c r="I5882">
        <v>153.06559999999999</v>
      </c>
      <c r="J5882">
        <v>4</v>
      </c>
    </row>
    <row r="5883" spans="1:10" hidden="1" x14ac:dyDescent="0.3">
      <c r="A5883" t="s">
        <v>3851</v>
      </c>
      <c r="B5883" t="s">
        <v>4535</v>
      </c>
      <c r="C5883" t="s">
        <v>3834</v>
      </c>
      <c r="D5883">
        <v>2014</v>
      </c>
      <c r="E5883" t="s">
        <v>3869</v>
      </c>
      <c r="F5883" t="s">
        <v>3861</v>
      </c>
      <c r="G5883" t="s">
        <v>17</v>
      </c>
      <c r="H5883" t="s">
        <v>3856</v>
      </c>
      <c r="I5883">
        <v>112.8176</v>
      </c>
      <c r="J5883">
        <v>4</v>
      </c>
    </row>
    <row r="5884" spans="1:10" x14ac:dyDescent="0.3">
      <c r="A5884" t="s">
        <v>3851</v>
      </c>
      <c r="B5884" t="s">
        <v>4560</v>
      </c>
      <c r="C5884" t="s">
        <v>3932</v>
      </c>
      <c r="D5884">
        <v>2018</v>
      </c>
      <c r="E5884" t="s">
        <v>3883</v>
      </c>
      <c r="F5884" t="s">
        <v>3861</v>
      </c>
      <c r="G5884" t="s">
        <v>36</v>
      </c>
      <c r="H5884" t="s">
        <v>3884</v>
      </c>
      <c r="I5884">
        <v>226.80619999999999</v>
      </c>
      <c r="J5884">
        <v>4</v>
      </c>
    </row>
    <row r="5885" spans="1:10" hidden="1" x14ac:dyDescent="0.3">
      <c r="A5885" t="s">
        <v>3851</v>
      </c>
      <c r="B5885" t="s">
        <v>4151</v>
      </c>
      <c r="C5885" t="s">
        <v>3864</v>
      </c>
      <c r="D5885">
        <v>2015</v>
      </c>
      <c r="E5885" t="s">
        <v>3872</v>
      </c>
      <c r="F5885" t="s">
        <v>3873</v>
      </c>
      <c r="G5885" t="s">
        <v>3866</v>
      </c>
      <c r="H5885" t="s">
        <v>3856</v>
      </c>
      <c r="I5885">
        <v>179.76599999999999</v>
      </c>
      <c r="J5885">
        <v>4</v>
      </c>
    </row>
    <row r="5886" spans="1:10" x14ac:dyDescent="0.3">
      <c r="A5886" t="s">
        <v>3857</v>
      </c>
      <c r="B5886" t="s">
        <v>4658</v>
      </c>
      <c r="C5886" t="s">
        <v>3880</v>
      </c>
      <c r="D5886">
        <v>2012</v>
      </c>
      <c r="E5886" t="s">
        <v>3854</v>
      </c>
      <c r="F5886" t="s">
        <v>3855</v>
      </c>
      <c r="G5886" t="s">
        <v>36</v>
      </c>
      <c r="H5886" t="s">
        <v>3856</v>
      </c>
      <c r="I5886">
        <v>85.088200000000001</v>
      </c>
      <c r="J5886">
        <v>4</v>
      </c>
    </row>
    <row r="5887" spans="1:10" x14ac:dyDescent="0.3">
      <c r="A5887" t="s">
        <v>3857</v>
      </c>
      <c r="B5887" t="s">
        <v>5089</v>
      </c>
      <c r="C5887" t="s">
        <v>3892</v>
      </c>
      <c r="D5887">
        <v>2012</v>
      </c>
      <c r="E5887" t="s">
        <v>3854</v>
      </c>
      <c r="F5887" t="s">
        <v>3855</v>
      </c>
      <c r="G5887" t="s">
        <v>36</v>
      </c>
      <c r="H5887" t="s">
        <v>3856</v>
      </c>
      <c r="I5887">
        <v>103.9648</v>
      </c>
      <c r="J5887">
        <v>4</v>
      </c>
    </row>
    <row r="5888" spans="1:10" x14ac:dyDescent="0.3">
      <c r="A5888" t="s">
        <v>3857</v>
      </c>
      <c r="B5888" t="s">
        <v>4009</v>
      </c>
      <c r="C5888" t="s">
        <v>3880</v>
      </c>
      <c r="D5888">
        <v>2018</v>
      </c>
      <c r="E5888" t="s">
        <v>3883</v>
      </c>
      <c r="F5888" t="s">
        <v>3861</v>
      </c>
      <c r="G5888" t="s">
        <v>36</v>
      </c>
      <c r="H5888" t="s">
        <v>3884</v>
      </c>
      <c r="I5888">
        <v>182.5976</v>
      </c>
      <c r="J5888">
        <v>4</v>
      </c>
    </row>
    <row r="5889" spans="1:10" hidden="1" x14ac:dyDescent="0.3">
      <c r="A5889" t="s">
        <v>3857</v>
      </c>
      <c r="B5889" t="s">
        <v>3941</v>
      </c>
      <c r="C5889" t="s">
        <v>3853</v>
      </c>
      <c r="D5889">
        <v>2016</v>
      </c>
      <c r="E5889" t="s">
        <v>3865</v>
      </c>
      <c r="F5889" t="s">
        <v>3855</v>
      </c>
      <c r="G5889" t="s">
        <v>3866</v>
      </c>
      <c r="H5889" t="s">
        <v>3856</v>
      </c>
      <c r="I5889">
        <v>37.616399999999999</v>
      </c>
      <c r="J5889">
        <v>4</v>
      </c>
    </row>
    <row r="5890" spans="1:10" hidden="1" x14ac:dyDescent="0.3">
      <c r="A5890" t="s">
        <v>3851</v>
      </c>
      <c r="B5890" t="s">
        <v>5371</v>
      </c>
      <c r="C5890" t="s">
        <v>3864</v>
      </c>
      <c r="D5890">
        <v>2016</v>
      </c>
      <c r="E5890" t="s">
        <v>3865</v>
      </c>
      <c r="F5890" t="s">
        <v>3855</v>
      </c>
      <c r="G5890" t="s">
        <v>3866</v>
      </c>
      <c r="H5890" t="s">
        <v>3856</v>
      </c>
      <c r="I5890">
        <v>48.071800000000003</v>
      </c>
      <c r="J5890">
        <v>4</v>
      </c>
    </row>
    <row r="5891" spans="1:10" hidden="1" x14ac:dyDescent="0.3">
      <c r="A5891" t="s">
        <v>3851</v>
      </c>
      <c r="B5891" t="s">
        <v>4256</v>
      </c>
      <c r="C5891" t="s">
        <v>3932</v>
      </c>
      <c r="D5891">
        <v>2017</v>
      </c>
      <c r="E5891" t="s">
        <v>3888</v>
      </c>
      <c r="F5891" t="s">
        <v>3873</v>
      </c>
      <c r="G5891" t="s">
        <v>3866</v>
      </c>
      <c r="H5891" t="s">
        <v>3856</v>
      </c>
      <c r="I5891">
        <v>161.88679999999999</v>
      </c>
      <c r="J5891">
        <v>4</v>
      </c>
    </row>
    <row r="5892" spans="1:10" hidden="1" x14ac:dyDescent="0.3">
      <c r="A5892" t="s">
        <v>3857</v>
      </c>
      <c r="B5892" t="s">
        <v>5191</v>
      </c>
      <c r="C5892" t="s">
        <v>3886</v>
      </c>
      <c r="D5892">
        <v>2015</v>
      </c>
      <c r="E5892" t="s">
        <v>3872</v>
      </c>
      <c r="F5892" t="s">
        <v>3873</v>
      </c>
      <c r="G5892" t="s">
        <v>3866</v>
      </c>
      <c r="H5892" t="s">
        <v>3856</v>
      </c>
      <c r="I5892">
        <v>140.21539999999999</v>
      </c>
      <c r="J5892">
        <v>4</v>
      </c>
    </row>
    <row r="5893" spans="1:10" hidden="1" x14ac:dyDescent="0.3">
      <c r="A5893" t="s">
        <v>3857</v>
      </c>
      <c r="B5893" t="s">
        <v>4939</v>
      </c>
      <c r="C5893" t="s">
        <v>3892</v>
      </c>
      <c r="D5893">
        <v>2016</v>
      </c>
      <c r="E5893" t="s">
        <v>3865</v>
      </c>
      <c r="F5893" t="s">
        <v>3855</v>
      </c>
      <c r="G5893" t="s">
        <v>3866</v>
      </c>
      <c r="H5893" t="s">
        <v>3856</v>
      </c>
      <c r="I5893">
        <v>242.75120000000001</v>
      </c>
      <c r="J5893">
        <v>4</v>
      </c>
    </row>
    <row r="5894" spans="1:10" hidden="1" x14ac:dyDescent="0.3">
      <c r="A5894" t="s">
        <v>3857</v>
      </c>
      <c r="B5894" t="s">
        <v>4895</v>
      </c>
      <c r="C5894" t="s">
        <v>3871</v>
      </c>
      <c r="D5894">
        <v>2017</v>
      </c>
      <c r="E5894" t="s">
        <v>3888</v>
      </c>
      <c r="F5894" t="s">
        <v>3873</v>
      </c>
      <c r="G5894" t="s">
        <v>3866</v>
      </c>
      <c r="H5894" t="s">
        <v>3856</v>
      </c>
      <c r="I5894">
        <v>32.99</v>
      </c>
      <c r="J5894">
        <v>4</v>
      </c>
    </row>
    <row r="5895" spans="1:10" hidden="1" x14ac:dyDescent="0.3">
      <c r="A5895" t="s">
        <v>3857</v>
      </c>
      <c r="B5895" t="s">
        <v>4491</v>
      </c>
      <c r="C5895" t="s">
        <v>3880</v>
      </c>
      <c r="D5895">
        <v>2011</v>
      </c>
      <c r="E5895" t="s">
        <v>3877</v>
      </c>
      <c r="F5895" t="s">
        <v>3861</v>
      </c>
      <c r="G5895" t="s">
        <v>3866</v>
      </c>
      <c r="H5895" t="s">
        <v>3878</v>
      </c>
      <c r="I5895">
        <v>161.55520000000001</v>
      </c>
      <c r="J5895">
        <v>4</v>
      </c>
    </row>
    <row r="5896" spans="1:10" x14ac:dyDescent="0.3">
      <c r="A5896" t="s">
        <v>3851</v>
      </c>
      <c r="B5896" t="s">
        <v>4956</v>
      </c>
      <c r="C5896" t="s">
        <v>3932</v>
      </c>
      <c r="D5896">
        <v>2012</v>
      </c>
      <c r="E5896" t="s">
        <v>3854</v>
      </c>
      <c r="F5896" t="s">
        <v>3855</v>
      </c>
      <c r="G5896" t="s">
        <v>36</v>
      </c>
      <c r="H5896" t="s">
        <v>3856</v>
      </c>
      <c r="I5896">
        <v>52.9298</v>
      </c>
      <c r="J5896">
        <v>4</v>
      </c>
    </row>
    <row r="5897" spans="1:10" hidden="1" x14ac:dyDescent="0.3">
      <c r="A5897" t="s">
        <v>3851</v>
      </c>
      <c r="B5897" t="s">
        <v>5370</v>
      </c>
      <c r="C5897" t="s">
        <v>3864</v>
      </c>
      <c r="D5897">
        <v>2016</v>
      </c>
      <c r="E5897" t="s">
        <v>3865</v>
      </c>
      <c r="F5897" t="s">
        <v>3855</v>
      </c>
      <c r="G5897" t="s">
        <v>3866</v>
      </c>
      <c r="H5897" t="s">
        <v>3856</v>
      </c>
      <c r="I5897">
        <v>37.250599999999999</v>
      </c>
      <c r="J5897">
        <v>4</v>
      </c>
    </row>
    <row r="5898" spans="1:10" hidden="1" x14ac:dyDescent="0.3">
      <c r="A5898" t="s">
        <v>3857</v>
      </c>
      <c r="B5898" t="s">
        <v>4223</v>
      </c>
      <c r="C5898" t="s">
        <v>3902</v>
      </c>
      <c r="D5898">
        <v>2018</v>
      </c>
      <c r="E5898" t="s">
        <v>3975</v>
      </c>
      <c r="F5898" t="s">
        <v>3855</v>
      </c>
      <c r="G5898" t="s">
        <v>3866</v>
      </c>
      <c r="H5898" t="s">
        <v>3878</v>
      </c>
      <c r="I5898">
        <v>211.95599999999999</v>
      </c>
      <c r="J5898">
        <v>4</v>
      </c>
    </row>
    <row r="5899" spans="1:10" hidden="1" x14ac:dyDescent="0.3">
      <c r="A5899" t="s">
        <v>3857</v>
      </c>
      <c r="B5899" t="s">
        <v>4819</v>
      </c>
      <c r="C5899" t="s">
        <v>3868</v>
      </c>
      <c r="D5899">
        <v>2017</v>
      </c>
      <c r="E5899" t="s">
        <v>3888</v>
      </c>
      <c r="F5899" t="s">
        <v>3873</v>
      </c>
      <c r="G5899" t="s">
        <v>3866</v>
      </c>
      <c r="H5899" t="s">
        <v>3856</v>
      </c>
      <c r="I5899">
        <v>79.764399999999995</v>
      </c>
      <c r="J5899">
        <v>4</v>
      </c>
    </row>
    <row r="5900" spans="1:10" x14ac:dyDescent="0.3">
      <c r="A5900" t="s">
        <v>3857</v>
      </c>
      <c r="B5900" t="s">
        <v>4077</v>
      </c>
      <c r="C5900" t="s">
        <v>3880</v>
      </c>
      <c r="D5900">
        <v>2018</v>
      </c>
      <c r="E5900" t="s">
        <v>3883</v>
      </c>
      <c r="F5900" t="s">
        <v>3861</v>
      </c>
      <c r="G5900" t="s">
        <v>36</v>
      </c>
      <c r="H5900" t="s">
        <v>3884</v>
      </c>
      <c r="I5900">
        <v>165.65260000000001</v>
      </c>
      <c r="J5900">
        <v>4</v>
      </c>
    </row>
    <row r="5901" spans="1:10" hidden="1" x14ac:dyDescent="0.3">
      <c r="A5901" t="s">
        <v>3857</v>
      </c>
      <c r="B5901" t="s">
        <v>5141</v>
      </c>
      <c r="C5901" t="s">
        <v>3853</v>
      </c>
      <c r="D5901">
        <v>2015</v>
      </c>
      <c r="E5901" t="s">
        <v>3872</v>
      </c>
      <c r="F5901" t="s">
        <v>3873</v>
      </c>
      <c r="G5901" t="s">
        <v>3866</v>
      </c>
      <c r="H5901" t="s">
        <v>3856</v>
      </c>
      <c r="I5901">
        <v>86.419799999999995</v>
      </c>
      <c r="J5901">
        <v>4</v>
      </c>
    </row>
    <row r="5902" spans="1:10" x14ac:dyDescent="0.3">
      <c r="A5902" t="s">
        <v>3857</v>
      </c>
      <c r="B5902" t="s">
        <v>3876</v>
      </c>
      <c r="C5902" t="s">
        <v>3859</v>
      </c>
      <c r="D5902">
        <v>2018</v>
      </c>
      <c r="E5902" t="s">
        <v>3883</v>
      </c>
      <c r="F5902" t="s">
        <v>3861</v>
      </c>
      <c r="G5902" t="s">
        <v>36</v>
      </c>
      <c r="H5902" t="s">
        <v>3884</v>
      </c>
      <c r="I5902">
        <v>79.961799999999997</v>
      </c>
      <c r="J5902">
        <v>4</v>
      </c>
    </row>
    <row r="5903" spans="1:10" hidden="1" x14ac:dyDescent="0.3">
      <c r="A5903" t="s">
        <v>3857</v>
      </c>
      <c r="B5903" t="s">
        <v>3951</v>
      </c>
      <c r="C5903" t="s">
        <v>3880</v>
      </c>
      <c r="D5903">
        <v>2015</v>
      </c>
      <c r="E5903" t="s">
        <v>3872</v>
      </c>
      <c r="F5903" t="s">
        <v>3873</v>
      </c>
      <c r="G5903" t="s">
        <v>3866</v>
      </c>
      <c r="H5903" t="s">
        <v>3856</v>
      </c>
      <c r="I5903">
        <v>251.3724</v>
      </c>
      <c r="J5903">
        <v>4</v>
      </c>
    </row>
    <row r="5904" spans="1:10" hidden="1" x14ac:dyDescent="0.3">
      <c r="A5904" t="s">
        <v>3851</v>
      </c>
      <c r="B5904" t="s">
        <v>4280</v>
      </c>
      <c r="C5904" t="s">
        <v>3853</v>
      </c>
      <c r="D5904">
        <v>2020</v>
      </c>
      <c r="E5904" t="s">
        <v>3875</v>
      </c>
      <c r="F5904" t="s">
        <v>3873</v>
      </c>
      <c r="G5904" t="s">
        <v>3866</v>
      </c>
      <c r="H5904" t="s">
        <v>3856</v>
      </c>
      <c r="I5904">
        <v>227.6062</v>
      </c>
      <c r="J5904">
        <v>4</v>
      </c>
    </row>
    <row r="5905" spans="1:10" hidden="1" x14ac:dyDescent="0.3">
      <c r="A5905" t="s">
        <v>3857</v>
      </c>
      <c r="B5905" t="s">
        <v>3954</v>
      </c>
      <c r="C5905" t="s">
        <v>3886</v>
      </c>
      <c r="D5905">
        <v>2017</v>
      </c>
      <c r="E5905" t="s">
        <v>3888</v>
      </c>
      <c r="F5905" t="s">
        <v>3873</v>
      </c>
      <c r="G5905" t="s">
        <v>3866</v>
      </c>
      <c r="H5905" t="s">
        <v>3856</v>
      </c>
      <c r="I5905">
        <v>249.04079999999999</v>
      </c>
      <c r="J5905">
        <v>4</v>
      </c>
    </row>
    <row r="5906" spans="1:10" x14ac:dyDescent="0.3">
      <c r="A5906" t="s">
        <v>3857</v>
      </c>
      <c r="B5906" t="s">
        <v>5030</v>
      </c>
      <c r="C5906" t="s">
        <v>3892</v>
      </c>
      <c r="D5906">
        <v>2012</v>
      </c>
      <c r="E5906" t="s">
        <v>3854</v>
      </c>
      <c r="F5906" t="s">
        <v>3855</v>
      </c>
      <c r="G5906" t="s">
        <v>36</v>
      </c>
      <c r="H5906" t="s">
        <v>3856</v>
      </c>
      <c r="I5906">
        <v>75.367000000000004</v>
      </c>
      <c r="J5906">
        <v>4</v>
      </c>
    </row>
    <row r="5907" spans="1:10" hidden="1" x14ac:dyDescent="0.3">
      <c r="A5907" t="s">
        <v>3857</v>
      </c>
      <c r="B5907" t="s">
        <v>5228</v>
      </c>
      <c r="C5907" t="s">
        <v>3834</v>
      </c>
      <c r="D5907">
        <v>2018</v>
      </c>
      <c r="E5907" t="s">
        <v>3975</v>
      </c>
      <c r="F5907" t="s">
        <v>3855</v>
      </c>
      <c r="G5907" t="s">
        <v>3866</v>
      </c>
      <c r="H5907" t="s">
        <v>3878</v>
      </c>
      <c r="I5907">
        <v>152.03399999999999</v>
      </c>
      <c r="J5907">
        <v>4</v>
      </c>
    </row>
    <row r="5908" spans="1:10" x14ac:dyDescent="0.3">
      <c r="A5908" t="s">
        <v>3857</v>
      </c>
      <c r="B5908" t="s">
        <v>4916</v>
      </c>
      <c r="C5908" t="s">
        <v>3853</v>
      </c>
      <c r="D5908">
        <v>2012</v>
      </c>
      <c r="E5908" t="s">
        <v>3854</v>
      </c>
      <c r="F5908" t="s">
        <v>3855</v>
      </c>
      <c r="G5908" t="s">
        <v>36</v>
      </c>
      <c r="H5908" t="s">
        <v>3856</v>
      </c>
      <c r="I5908">
        <v>61.451000000000001</v>
      </c>
      <c r="J5908">
        <v>4</v>
      </c>
    </row>
    <row r="5909" spans="1:10" hidden="1" x14ac:dyDescent="0.3">
      <c r="A5909" t="s">
        <v>3851</v>
      </c>
      <c r="B5909" t="s">
        <v>4863</v>
      </c>
      <c r="C5909" t="s">
        <v>3853</v>
      </c>
      <c r="D5909">
        <v>2015</v>
      </c>
      <c r="E5909" t="s">
        <v>3872</v>
      </c>
      <c r="F5909" t="s">
        <v>3873</v>
      </c>
      <c r="G5909" t="s">
        <v>3866</v>
      </c>
      <c r="H5909" t="s">
        <v>3856</v>
      </c>
      <c r="I5909">
        <v>171.87639999999999</v>
      </c>
      <c r="J5909">
        <v>4</v>
      </c>
    </row>
    <row r="5910" spans="1:10" hidden="1" x14ac:dyDescent="0.3">
      <c r="A5910" t="s">
        <v>3857</v>
      </c>
      <c r="B5910" t="s">
        <v>4352</v>
      </c>
      <c r="C5910" t="s">
        <v>3868</v>
      </c>
      <c r="D5910">
        <v>2020</v>
      </c>
      <c r="E5910" t="s">
        <v>3875</v>
      </c>
      <c r="F5910" t="s">
        <v>3873</v>
      </c>
      <c r="G5910" t="s">
        <v>3866</v>
      </c>
      <c r="H5910" t="s">
        <v>3856</v>
      </c>
      <c r="I5910">
        <v>51.132399999999997</v>
      </c>
      <c r="J5910">
        <v>4</v>
      </c>
    </row>
    <row r="5911" spans="1:10" hidden="1" x14ac:dyDescent="0.3">
      <c r="A5911" t="s">
        <v>3851</v>
      </c>
      <c r="B5911" t="s">
        <v>4467</v>
      </c>
      <c r="C5911" t="s">
        <v>3892</v>
      </c>
      <c r="D5911">
        <v>2014</v>
      </c>
      <c r="E5911" t="s">
        <v>3869</v>
      </c>
      <c r="F5911" t="s">
        <v>3861</v>
      </c>
      <c r="G5911" t="s">
        <v>17</v>
      </c>
      <c r="H5911" t="s">
        <v>3856</v>
      </c>
      <c r="I5911">
        <v>225.94040000000001</v>
      </c>
      <c r="J5911">
        <v>4</v>
      </c>
    </row>
    <row r="5912" spans="1:10" hidden="1" x14ac:dyDescent="0.3">
      <c r="A5912" t="s">
        <v>3857</v>
      </c>
      <c r="B5912" t="s">
        <v>4718</v>
      </c>
      <c r="C5912" t="s">
        <v>3996</v>
      </c>
      <c r="D5912">
        <v>2020</v>
      </c>
      <c r="E5912" t="s">
        <v>3875</v>
      </c>
      <c r="F5912" t="s">
        <v>3873</v>
      </c>
      <c r="G5912" t="s">
        <v>3866</v>
      </c>
      <c r="H5912" t="s">
        <v>3856</v>
      </c>
      <c r="I5912">
        <v>36.7164</v>
      </c>
      <c r="J5912">
        <v>4</v>
      </c>
    </row>
    <row r="5913" spans="1:10" hidden="1" x14ac:dyDescent="0.3">
      <c r="A5913" t="s">
        <v>3857</v>
      </c>
      <c r="B5913" t="s">
        <v>4903</v>
      </c>
      <c r="C5913" t="s">
        <v>3864</v>
      </c>
      <c r="D5913">
        <v>2014</v>
      </c>
      <c r="E5913" t="s">
        <v>3869</v>
      </c>
      <c r="F5913" t="s">
        <v>3861</v>
      </c>
      <c r="G5913" t="s">
        <v>17</v>
      </c>
      <c r="H5913" t="s">
        <v>3856</v>
      </c>
      <c r="I5913">
        <v>178.666</v>
      </c>
      <c r="J5913">
        <v>4</v>
      </c>
    </row>
    <row r="5914" spans="1:10" hidden="1" x14ac:dyDescent="0.3">
      <c r="A5914" t="s">
        <v>3857</v>
      </c>
      <c r="B5914" t="s">
        <v>5053</v>
      </c>
      <c r="C5914" t="s">
        <v>3834</v>
      </c>
      <c r="D5914">
        <v>2014</v>
      </c>
      <c r="E5914" t="s">
        <v>3869</v>
      </c>
      <c r="F5914" t="s">
        <v>3861</v>
      </c>
      <c r="G5914" t="s">
        <v>17</v>
      </c>
      <c r="H5914" t="s">
        <v>3856</v>
      </c>
      <c r="I5914">
        <v>260.15940000000001</v>
      </c>
      <c r="J5914">
        <v>4</v>
      </c>
    </row>
    <row r="5915" spans="1:10" hidden="1" x14ac:dyDescent="0.3">
      <c r="A5915" t="s">
        <v>3857</v>
      </c>
      <c r="B5915" t="s">
        <v>4064</v>
      </c>
      <c r="C5915" t="s">
        <v>3834</v>
      </c>
      <c r="D5915">
        <v>2017</v>
      </c>
      <c r="E5915" t="s">
        <v>3888</v>
      </c>
      <c r="F5915" t="s">
        <v>3873</v>
      </c>
      <c r="G5915" t="s">
        <v>3866</v>
      </c>
      <c r="H5915" t="s">
        <v>3856</v>
      </c>
      <c r="I5915">
        <v>264.08839999999998</v>
      </c>
      <c r="J5915">
        <v>4</v>
      </c>
    </row>
    <row r="5916" spans="1:10" hidden="1" x14ac:dyDescent="0.3">
      <c r="A5916" t="s">
        <v>3857</v>
      </c>
      <c r="B5916" t="s">
        <v>4505</v>
      </c>
      <c r="C5916" t="s">
        <v>3853</v>
      </c>
      <c r="D5916">
        <v>2014</v>
      </c>
      <c r="E5916" t="s">
        <v>3869</v>
      </c>
      <c r="F5916" t="s">
        <v>3861</v>
      </c>
      <c r="G5916" t="s">
        <v>17</v>
      </c>
      <c r="H5916" t="s">
        <v>3856</v>
      </c>
      <c r="I5916">
        <v>256.49880000000002</v>
      </c>
      <c r="J5916">
        <v>4</v>
      </c>
    </row>
    <row r="5917" spans="1:10" hidden="1" x14ac:dyDescent="0.3">
      <c r="A5917" t="s">
        <v>3857</v>
      </c>
      <c r="B5917" t="s">
        <v>3954</v>
      </c>
      <c r="C5917" t="s">
        <v>3886</v>
      </c>
      <c r="D5917">
        <v>2011</v>
      </c>
      <c r="E5917" t="s">
        <v>3877</v>
      </c>
      <c r="F5917" t="s">
        <v>3861</v>
      </c>
      <c r="G5917" t="s">
        <v>3866</v>
      </c>
      <c r="H5917" t="s">
        <v>3878</v>
      </c>
      <c r="I5917">
        <v>250.4408</v>
      </c>
      <c r="J5917">
        <v>4</v>
      </c>
    </row>
    <row r="5918" spans="1:10" hidden="1" x14ac:dyDescent="0.3">
      <c r="A5918" t="s">
        <v>3857</v>
      </c>
      <c r="B5918" t="s">
        <v>5325</v>
      </c>
      <c r="C5918" t="s">
        <v>3880</v>
      </c>
      <c r="D5918">
        <v>2017</v>
      </c>
      <c r="E5918" t="s">
        <v>3888</v>
      </c>
      <c r="F5918" t="s">
        <v>3873</v>
      </c>
      <c r="G5918" t="s">
        <v>3866</v>
      </c>
      <c r="H5918" t="s">
        <v>3856</v>
      </c>
      <c r="I5918">
        <v>253.06979999999999</v>
      </c>
      <c r="J5918">
        <v>4</v>
      </c>
    </row>
    <row r="5919" spans="1:10" x14ac:dyDescent="0.3">
      <c r="A5919" t="s">
        <v>3857</v>
      </c>
      <c r="B5919" t="s">
        <v>5229</v>
      </c>
      <c r="C5919" t="s">
        <v>3880</v>
      </c>
      <c r="D5919">
        <v>2018</v>
      </c>
      <c r="E5919" t="s">
        <v>3883</v>
      </c>
      <c r="F5919" t="s">
        <v>3861</v>
      </c>
      <c r="G5919" t="s">
        <v>36</v>
      </c>
      <c r="H5919" t="s">
        <v>3884</v>
      </c>
      <c r="I5919">
        <v>101.0016</v>
      </c>
      <c r="J5919">
        <v>4</v>
      </c>
    </row>
    <row r="5920" spans="1:10" hidden="1" x14ac:dyDescent="0.3">
      <c r="A5920" t="s">
        <v>3857</v>
      </c>
      <c r="B5920" t="s">
        <v>4576</v>
      </c>
      <c r="C5920" t="s">
        <v>3853</v>
      </c>
      <c r="D5920">
        <v>2018</v>
      </c>
      <c r="E5920" t="s">
        <v>3975</v>
      </c>
      <c r="F5920" t="s">
        <v>3855</v>
      </c>
      <c r="G5920" t="s">
        <v>3866</v>
      </c>
      <c r="H5920" t="s">
        <v>3878</v>
      </c>
      <c r="I5920">
        <v>190.38460000000001</v>
      </c>
      <c r="J5920">
        <v>4</v>
      </c>
    </row>
    <row r="5921" spans="1:10" hidden="1" x14ac:dyDescent="0.3">
      <c r="A5921" t="s">
        <v>3857</v>
      </c>
      <c r="B5921" t="s">
        <v>4118</v>
      </c>
      <c r="C5921" t="s">
        <v>3871</v>
      </c>
      <c r="D5921">
        <v>2015</v>
      </c>
      <c r="E5921" t="s">
        <v>3872</v>
      </c>
      <c r="F5921" t="s">
        <v>3873</v>
      </c>
      <c r="G5921" t="s">
        <v>3866</v>
      </c>
      <c r="H5921" t="s">
        <v>3856</v>
      </c>
      <c r="I5921">
        <v>113.5518</v>
      </c>
      <c r="J5921">
        <v>4</v>
      </c>
    </row>
    <row r="5922" spans="1:10" x14ac:dyDescent="0.3">
      <c r="A5922" t="s">
        <v>3851</v>
      </c>
      <c r="B5922" t="s">
        <v>5181</v>
      </c>
      <c r="C5922" t="s">
        <v>3911</v>
      </c>
      <c r="D5922">
        <v>2018</v>
      </c>
      <c r="E5922" t="s">
        <v>3883</v>
      </c>
      <c r="F5922" t="s">
        <v>3861</v>
      </c>
      <c r="G5922" t="s">
        <v>36</v>
      </c>
      <c r="H5922" t="s">
        <v>3884</v>
      </c>
      <c r="I5922">
        <v>174.0712</v>
      </c>
      <c r="J5922">
        <v>4</v>
      </c>
    </row>
    <row r="5923" spans="1:10" x14ac:dyDescent="0.3">
      <c r="A5923" t="s">
        <v>3857</v>
      </c>
      <c r="B5923" t="s">
        <v>4519</v>
      </c>
      <c r="C5923" t="s">
        <v>3834</v>
      </c>
      <c r="D5923">
        <v>2022</v>
      </c>
      <c r="E5923" t="s">
        <v>3860</v>
      </c>
      <c r="F5923" t="s">
        <v>3861</v>
      </c>
      <c r="G5923" t="s">
        <v>36</v>
      </c>
      <c r="H5923" t="s">
        <v>3862</v>
      </c>
      <c r="I5923">
        <v>142.71279999999999</v>
      </c>
      <c r="J5923">
        <v>4</v>
      </c>
    </row>
    <row r="5924" spans="1:10" hidden="1" x14ac:dyDescent="0.3">
      <c r="A5924" t="s">
        <v>3857</v>
      </c>
      <c r="B5924" t="s">
        <v>5244</v>
      </c>
      <c r="C5924" t="s">
        <v>3902</v>
      </c>
      <c r="D5924">
        <v>2016</v>
      </c>
      <c r="E5924" t="s">
        <v>3865</v>
      </c>
      <c r="F5924" t="s">
        <v>3855</v>
      </c>
      <c r="G5924" t="s">
        <v>3866</v>
      </c>
      <c r="H5924" t="s">
        <v>3856</v>
      </c>
      <c r="I5924">
        <v>141.41540000000001</v>
      </c>
      <c r="J5924">
        <v>4</v>
      </c>
    </row>
    <row r="5925" spans="1:10" x14ac:dyDescent="0.3">
      <c r="A5925" t="s">
        <v>3857</v>
      </c>
      <c r="B5925" t="s">
        <v>4874</v>
      </c>
      <c r="C5925" t="s">
        <v>3864</v>
      </c>
      <c r="D5925">
        <v>2022</v>
      </c>
      <c r="E5925" t="s">
        <v>3860</v>
      </c>
      <c r="F5925" t="s">
        <v>3861</v>
      </c>
      <c r="G5925" t="s">
        <v>36</v>
      </c>
      <c r="H5925" t="s">
        <v>3862</v>
      </c>
      <c r="I5925">
        <v>98.006799999999998</v>
      </c>
      <c r="J5925">
        <v>4</v>
      </c>
    </row>
    <row r="5926" spans="1:10" hidden="1" x14ac:dyDescent="0.3">
      <c r="A5926" t="s">
        <v>3851</v>
      </c>
      <c r="B5926" t="s">
        <v>4395</v>
      </c>
      <c r="C5926" t="s">
        <v>3834</v>
      </c>
      <c r="D5926">
        <v>2017</v>
      </c>
      <c r="E5926" t="s">
        <v>3888</v>
      </c>
      <c r="F5926" t="s">
        <v>3873</v>
      </c>
      <c r="G5926" t="s">
        <v>3866</v>
      </c>
      <c r="H5926" t="s">
        <v>3856</v>
      </c>
      <c r="I5926">
        <v>193.61619999999999</v>
      </c>
      <c r="J5926">
        <v>4</v>
      </c>
    </row>
    <row r="5927" spans="1:10" x14ac:dyDescent="0.3">
      <c r="A5927" t="s">
        <v>3851</v>
      </c>
      <c r="B5927" t="s">
        <v>4231</v>
      </c>
      <c r="C5927" t="s">
        <v>3868</v>
      </c>
      <c r="D5927">
        <v>2018</v>
      </c>
      <c r="E5927" t="s">
        <v>3883</v>
      </c>
      <c r="F5927" t="s">
        <v>3861</v>
      </c>
      <c r="G5927" t="s">
        <v>36</v>
      </c>
      <c r="H5927" t="s">
        <v>3884</v>
      </c>
      <c r="I5927">
        <v>60.222000000000001</v>
      </c>
      <c r="J5927">
        <v>4</v>
      </c>
    </row>
    <row r="5928" spans="1:10" hidden="1" x14ac:dyDescent="0.3">
      <c r="A5928" t="s">
        <v>3851</v>
      </c>
      <c r="B5928" t="s">
        <v>5207</v>
      </c>
      <c r="C5928" t="s">
        <v>3864</v>
      </c>
      <c r="D5928">
        <v>2014</v>
      </c>
      <c r="E5928" t="s">
        <v>3869</v>
      </c>
      <c r="F5928" t="s">
        <v>3861</v>
      </c>
      <c r="G5928" t="s">
        <v>17</v>
      </c>
      <c r="H5928" t="s">
        <v>3856</v>
      </c>
      <c r="I5928">
        <v>112.7176</v>
      </c>
      <c r="J5928">
        <v>4</v>
      </c>
    </row>
    <row r="5929" spans="1:10" hidden="1" x14ac:dyDescent="0.3">
      <c r="A5929" t="s">
        <v>3857</v>
      </c>
      <c r="B5929" t="s">
        <v>4306</v>
      </c>
      <c r="C5929" t="s">
        <v>3886</v>
      </c>
      <c r="D5929">
        <v>2015</v>
      </c>
      <c r="E5929" t="s">
        <v>3872</v>
      </c>
      <c r="F5929" t="s">
        <v>3873</v>
      </c>
      <c r="G5929" t="s">
        <v>3866</v>
      </c>
      <c r="H5929" t="s">
        <v>3856</v>
      </c>
      <c r="I5929">
        <v>115.5834</v>
      </c>
      <c r="J5929">
        <v>4</v>
      </c>
    </row>
    <row r="5930" spans="1:10" hidden="1" x14ac:dyDescent="0.3">
      <c r="A5930" t="s">
        <v>3851</v>
      </c>
      <c r="B5930" t="s">
        <v>4892</v>
      </c>
      <c r="C5930" t="s">
        <v>3853</v>
      </c>
      <c r="D5930">
        <v>2011</v>
      </c>
      <c r="E5930" t="s">
        <v>3877</v>
      </c>
      <c r="F5930" t="s">
        <v>3861</v>
      </c>
      <c r="G5930" t="s">
        <v>3866</v>
      </c>
      <c r="H5930" t="s">
        <v>3878</v>
      </c>
      <c r="I5930">
        <v>228.27199999999999</v>
      </c>
      <c r="J5930">
        <v>4</v>
      </c>
    </row>
    <row r="5931" spans="1:10" x14ac:dyDescent="0.3">
      <c r="A5931" t="s">
        <v>3851</v>
      </c>
      <c r="B5931" t="s">
        <v>4432</v>
      </c>
      <c r="C5931" t="s">
        <v>3932</v>
      </c>
      <c r="D5931">
        <v>2012</v>
      </c>
      <c r="E5931" t="s">
        <v>3854</v>
      </c>
      <c r="F5931" t="s">
        <v>3855</v>
      </c>
      <c r="G5931" t="s">
        <v>36</v>
      </c>
      <c r="H5931" t="s">
        <v>3856</v>
      </c>
      <c r="I5931">
        <v>223.94040000000001</v>
      </c>
      <c r="J5931">
        <v>4</v>
      </c>
    </row>
    <row r="5932" spans="1:10" hidden="1" x14ac:dyDescent="0.3">
      <c r="A5932" t="s">
        <v>3851</v>
      </c>
      <c r="B5932" t="s">
        <v>5251</v>
      </c>
      <c r="C5932" t="s">
        <v>3834</v>
      </c>
      <c r="D5932">
        <v>2020</v>
      </c>
      <c r="E5932" t="s">
        <v>3875</v>
      </c>
      <c r="F5932" t="s">
        <v>3873</v>
      </c>
      <c r="G5932" t="s">
        <v>3866</v>
      </c>
      <c r="H5932" t="s">
        <v>3856</v>
      </c>
      <c r="I5932">
        <v>149.9708</v>
      </c>
      <c r="J5932">
        <v>4</v>
      </c>
    </row>
    <row r="5933" spans="1:10" x14ac:dyDescent="0.3">
      <c r="A5933" t="s">
        <v>3857</v>
      </c>
      <c r="B5933" t="s">
        <v>4186</v>
      </c>
      <c r="C5933" t="s">
        <v>3853</v>
      </c>
      <c r="D5933">
        <v>2012</v>
      </c>
      <c r="E5933" t="s">
        <v>3854</v>
      </c>
      <c r="F5933" t="s">
        <v>3855</v>
      </c>
      <c r="G5933" t="s">
        <v>36</v>
      </c>
      <c r="H5933" t="s">
        <v>3856</v>
      </c>
      <c r="I5933">
        <v>103.2306</v>
      </c>
      <c r="J5933">
        <v>4</v>
      </c>
    </row>
    <row r="5934" spans="1:10" hidden="1" x14ac:dyDescent="0.3">
      <c r="A5934" t="s">
        <v>3857</v>
      </c>
      <c r="B5934" t="s">
        <v>4013</v>
      </c>
      <c r="C5934" t="s">
        <v>3892</v>
      </c>
      <c r="D5934">
        <v>2014</v>
      </c>
      <c r="E5934" t="s">
        <v>3869</v>
      </c>
      <c r="F5934" t="s">
        <v>3861</v>
      </c>
      <c r="G5934" t="s">
        <v>17</v>
      </c>
      <c r="H5934" t="s">
        <v>3856</v>
      </c>
      <c r="I5934">
        <v>165.08420000000001</v>
      </c>
      <c r="J5934">
        <v>4</v>
      </c>
    </row>
    <row r="5935" spans="1:10" hidden="1" x14ac:dyDescent="0.3">
      <c r="A5935" t="s">
        <v>3851</v>
      </c>
      <c r="B5935" t="s">
        <v>4820</v>
      </c>
      <c r="C5935" t="s">
        <v>3895</v>
      </c>
      <c r="D5935">
        <v>2015</v>
      </c>
      <c r="E5935" t="s">
        <v>3872</v>
      </c>
      <c r="F5935" t="s">
        <v>3873</v>
      </c>
      <c r="G5935" t="s">
        <v>3866</v>
      </c>
      <c r="H5935" t="s">
        <v>3856</v>
      </c>
      <c r="I5935">
        <v>101.29900000000001</v>
      </c>
      <c r="J5935">
        <v>4</v>
      </c>
    </row>
    <row r="5936" spans="1:10" x14ac:dyDescent="0.3">
      <c r="A5936" t="s">
        <v>3857</v>
      </c>
      <c r="B5936" t="s">
        <v>4346</v>
      </c>
      <c r="C5936" t="s">
        <v>3859</v>
      </c>
      <c r="D5936">
        <v>2018</v>
      </c>
      <c r="E5936" t="s">
        <v>3883</v>
      </c>
      <c r="F5936" t="s">
        <v>3861</v>
      </c>
      <c r="G5936" t="s">
        <v>36</v>
      </c>
      <c r="H5936" t="s">
        <v>3884</v>
      </c>
      <c r="I5936">
        <v>129.99940000000001</v>
      </c>
      <c r="J5936">
        <v>4</v>
      </c>
    </row>
    <row r="5937" spans="1:10" hidden="1" x14ac:dyDescent="0.3">
      <c r="A5937" t="s">
        <v>3857</v>
      </c>
      <c r="B5937" t="s">
        <v>4691</v>
      </c>
      <c r="C5937" t="s">
        <v>3834</v>
      </c>
      <c r="D5937">
        <v>2014</v>
      </c>
      <c r="E5937" t="s">
        <v>3869</v>
      </c>
      <c r="F5937" t="s">
        <v>3861</v>
      </c>
      <c r="G5937" t="s">
        <v>17</v>
      </c>
      <c r="H5937" t="s">
        <v>3856</v>
      </c>
      <c r="I5937">
        <v>76.367000000000004</v>
      </c>
      <c r="J5937">
        <v>4</v>
      </c>
    </row>
    <row r="5938" spans="1:10" x14ac:dyDescent="0.3">
      <c r="A5938" t="s">
        <v>3857</v>
      </c>
      <c r="B5938" t="s">
        <v>4121</v>
      </c>
      <c r="C5938" t="s">
        <v>3932</v>
      </c>
      <c r="D5938">
        <v>2018</v>
      </c>
      <c r="E5938" t="s">
        <v>3883</v>
      </c>
      <c r="F5938" t="s">
        <v>3861</v>
      </c>
      <c r="G5938" t="s">
        <v>36</v>
      </c>
      <c r="H5938" t="s">
        <v>3884</v>
      </c>
      <c r="I5938">
        <v>158.46039999999999</v>
      </c>
      <c r="J5938">
        <v>4</v>
      </c>
    </row>
    <row r="5939" spans="1:10" x14ac:dyDescent="0.3">
      <c r="A5939" t="s">
        <v>3851</v>
      </c>
      <c r="B5939" t="s">
        <v>4677</v>
      </c>
      <c r="C5939" t="s">
        <v>3886</v>
      </c>
      <c r="D5939">
        <v>2018</v>
      </c>
      <c r="E5939" t="s">
        <v>3883</v>
      </c>
      <c r="F5939" t="s">
        <v>3861</v>
      </c>
      <c r="G5939" t="s">
        <v>36</v>
      </c>
      <c r="H5939" t="s">
        <v>3884</v>
      </c>
      <c r="I5939">
        <v>230.9984</v>
      </c>
      <c r="J5939">
        <v>4</v>
      </c>
    </row>
    <row r="5940" spans="1:10" hidden="1" x14ac:dyDescent="0.3">
      <c r="A5940" t="s">
        <v>3857</v>
      </c>
      <c r="B5940" t="s">
        <v>4429</v>
      </c>
      <c r="C5940" t="s">
        <v>3902</v>
      </c>
      <c r="D5940">
        <v>2016</v>
      </c>
      <c r="E5940" t="s">
        <v>3865</v>
      </c>
      <c r="F5940" t="s">
        <v>3855</v>
      </c>
      <c r="G5940" t="s">
        <v>3866</v>
      </c>
      <c r="H5940" t="s">
        <v>3856</v>
      </c>
      <c r="I5940">
        <v>101.30159999999999</v>
      </c>
      <c r="J5940">
        <v>4</v>
      </c>
    </row>
    <row r="5941" spans="1:10" hidden="1" x14ac:dyDescent="0.3">
      <c r="A5941" t="s">
        <v>3851</v>
      </c>
      <c r="B5941" t="s">
        <v>5377</v>
      </c>
      <c r="C5941" t="s">
        <v>3864</v>
      </c>
      <c r="D5941">
        <v>2020</v>
      </c>
      <c r="E5941" t="s">
        <v>3875</v>
      </c>
      <c r="F5941" t="s">
        <v>3873</v>
      </c>
      <c r="G5941" t="s">
        <v>3866</v>
      </c>
      <c r="H5941" t="s">
        <v>3856</v>
      </c>
      <c r="I5941">
        <v>122.9046</v>
      </c>
      <c r="J5941">
        <v>4</v>
      </c>
    </row>
    <row r="5942" spans="1:10" hidden="1" x14ac:dyDescent="0.3">
      <c r="A5942" t="s">
        <v>3857</v>
      </c>
      <c r="B5942" t="s">
        <v>4869</v>
      </c>
      <c r="C5942" t="s">
        <v>3880</v>
      </c>
      <c r="D5942">
        <v>2015</v>
      </c>
      <c r="E5942" t="s">
        <v>3872</v>
      </c>
      <c r="F5942" t="s">
        <v>3873</v>
      </c>
      <c r="G5942" t="s">
        <v>3866</v>
      </c>
      <c r="H5942" t="s">
        <v>3856</v>
      </c>
      <c r="I5942">
        <v>180.99760000000001</v>
      </c>
      <c r="J5942">
        <v>4</v>
      </c>
    </row>
    <row r="5943" spans="1:10" x14ac:dyDescent="0.3">
      <c r="A5943" t="s">
        <v>3857</v>
      </c>
      <c r="B5943" t="s">
        <v>4488</v>
      </c>
      <c r="C5943" t="s">
        <v>3880</v>
      </c>
      <c r="D5943">
        <v>2012</v>
      </c>
      <c r="E5943" t="s">
        <v>3854</v>
      </c>
      <c r="F5943" t="s">
        <v>3855</v>
      </c>
      <c r="G5943" t="s">
        <v>36</v>
      </c>
      <c r="H5943" t="s">
        <v>3856</v>
      </c>
      <c r="I5943">
        <v>182.26079999999999</v>
      </c>
      <c r="J5943">
        <v>4</v>
      </c>
    </row>
    <row r="5944" spans="1:10" x14ac:dyDescent="0.3">
      <c r="A5944" t="s">
        <v>3851</v>
      </c>
      <c r="B5944" t="s">
        <v>4613</v>
      </c>
      <c r="C5944" t="s">
        <v>3895</v>
      </c>
      <c r="D5944">
        <v>2022</v>
      </c>
      <c r="E5944" t="s">
        <v>3860</v>
      </c>
      <c r="F5944" t="s">
        <v>3861</v>
      </c>
      <c r="G5944" t="s">
        <v>36</v>
      </c>
      <c r="H5944" t="s">
        <v>3862</v>
      </c>
      <c r="I5944">
        <v>104.06480000000001</v>
      </c>
      <c r="J5944">
        <v>4</v>
      </c>
    </row>
    <row r="5945" spans="1:10" hidden="1" x14ac:dyDescent="0.3">
      <c r="A5945" t="s">
        <v>3851</v>
      </c>
      <c r="B5945" t="s">
        <v>4363</v>
      </c>
      <c r="C5945" t="s">
        <v>3892</v>
      </c>
      <c r="D5945">
        <v>2014</v>
      </c>
      <c r="E5945" t="s">
        <v>3869</v>
      </c>
      <c r="F5945" t="s">
        <v>3861</v>
      </c>
      <c r="G5945" t="s">
        <v>17</v>
      </c>
      <c r="H5945" t="s">
        <v>3856</v>
      </c>
      <c r="I5945">
        <v>233.16159999999999</v>
      </c>
      <c r="J5945">
        <v>4</v>
      </c>
    </row>
    <row r="5946" spans="1:10" hidden="1" x14ac:dyDescent="0.3">
      <c r="A5946" t="s">
        <v>3857</v>
      </c>
      <c r="B5946" t="s">
        <v>5043</v>
      </c>
      <c r="C5946" t="s">
        <v>3859</v>
      </c>
      <c r="D5946">
        <v>2016</v>
      </c>
      <c r="E5946" t="s">
        <v>3865</v>
      </c>
      <c r="F5946" t="s">
        <v>3855</v>
      </c>
      <c r="G5946" t="s">
        <v>3866</v>
      </c>
      <c r="H5946" t="s">
        <v>3856</v>
      </c>
      <c r="I5946">
        <v>118.244</v>
      </c>
      <c r="J5946">
        <v>4</v>
      </c>
    </row>
    <row r="5947" spans="1:10" hidden="1" x14ac:dyDescent="0.3">
      <c r="A5947" t="s">
        <v>3857</v>
      </c>
      <c r="B5947" t="s">
        <v>4682</v>
      </c>
      <c r="C5947" t="s">
        <v>3834</v>
      </c>
      <c r="D5947">
        <v>2018</v>
      </c>
      <c r="E5947" t="s">
        <v>3975</v>
      </c>
      <c r="F5947" t="s">
        <v>3855</v>
      </c>
      <c r="G5947" t="s">
        <v>3866</v>
      </c>
      <c r="H5947" t="s">
        <v>3878</v>
      </c>
      <c r="I5947">
        <v>182.6292</v>
      </c>
      <c r="J5947">
        <v>4</v>
      </c>
    </row>
    <row r="5948" spans="1:10" hidden="1" x14ac:dyDescent="0.3">
      <c r="A5948" t="s">
        <v>3857</v>
      </c>
      <c r="B5948" t="s">
        <v>4917</v>
      </c>
      <c r="C5948" t="s">
        <v>3853</v>
      </c>
      <c r="D5948">
        <v>2014</v>
      </c>
      <c r="E5948" t="s">
        <v>3869</v>
      </c>
      <c r="F5948" t="s">
        <v>3861</v>
      </c>
      <c r="G5948" t="s">
        <v>17</v>
      </c>
      <c r="H5948" t="s">
        <v>3856</v>
      </c>
      <c r="I5948">
        <v>211.49019999999999</v>
      </c>
      <c r="J5948">
        <v>4</v>
      </c>
    </row>
    <row r="5949" spans="1:10" hidden="1" x14ac:dyDescent="0.3">
      <c r="A5949" t="s">
        <v>3851</v>
      </c>
      <c r="B5949" t="s">
        <v>5357</v>
      </c>
      <c r="C5949" t="s">
        <v>3853</v>
      </c>
      <c r="D5949">
        <v>2020</v>
      </c>
      <c r="E5949" t="s">
        <v>3875</v>
      </c>
      <c r="F5949" t="s">
        <v>3873</v>
      </c>
      <c r="G5949" t="s">
        <v>3866</v>
      </c>
      <c r="H5949" t="s">
        <v>3856</v>
      </c>
      <c r="I5949">
        <v>110.1544</v>
      </c>
      <c r="J5949">
        <v>4</v>
      </c>
    </row>
    <row r="5950" spans="1:10" hidden="1" x14ac:dyDescent="0.3">
      <c r="A5950" t="s">
        <v>3857</v>
      </c>
      <c r="B5950" t="s">
        <v>4660</v>
      </c>
      <c r="C5950" t="s">
        <v>3886</v>
      </c>
      <c r="D5950">
        <v>2017</v>
      </c>
      <c r="E5950" t="s">
        <v>3888</v>
      </c>
      <c r="F5950" t="s">
        <v>3873</v>
      </c>
      <c r="G5950" t="s">
        <v>3866</v>
      </c>
      <c r="H5950" t="s">
        <v>3856</v>
      </c>
      <c r="I5950">
        <v>176.43700000000001</v>
      </c>
      <c r="J5950">
        <v>4</v>
      </c>
    </row>
    <row r="5951" spans="1:10" hidden="1" x14ac:dyDescent="0.3">
      <c r="A5951" t="s">
        <v>3857</v>
      </c>
      <c r="B5951" t="s">
        <v>5209</v>
      </c>
      <c r="C5951" t="s">
        <v>3834</v>
      </c>
      <c r="D5951">
        <v>2014</v>
      </c>
      <c r="E5951" t="s">
        <v>3869</v>
      </c>
      <c r="F5951" t="s">
        <v>3861</v>
      </c>
      <c r="G5951" t="s">
        <v>17</v>
      </c>
      <c r="H5951" t="s">
        <v>3856</v>
      </c>
      <c r="I5951">
        <v>169.81059999999999</v>
      </c>
      <c r="J5951">
        <v>4</v>
      </c>
    </row>
    <row r="5952" spans="1:10" hidden="1" x14ac:dyDescent="0.3">
      <c r="A5952" t="s">
        <v>3851</v>
      </c>
      <c r="B5952" t="s">
        <v>4776</v>
      </c>
      <c r="C5952" t="s">
        <v>3864</v>
      </c>
      <c r="D5952">
        <v>2017</v>
      </c>
      <c r="E5952" t="s">
        <v>3888</v>
      </c>
      <c r="F5952" t="s">
        <v>3873</v>
      </c>
      <c r="G5952" t="s">
        <v>3866</v>
      </c>
      <c r="H5952" t="s">
        <v>3856</v>
      </c>
      <c r="I5952">
        <v>214.3218</v>
      </c>
      <c r="J5952">
        <v>4</v>
      </c>
    </row>
    <row r="5953" spans="1:10" x14ac:dyDescent="0.3">
      <c r="A5953" t="s">
        <v>3851</v>
      </c>
      <c r="B5953" t="s">
        <v>4237</v>
      </c>
      <c r="C5953" t="s">
        <v>3853</v>
      </c>
      <c r="D5953">
        <v>2018</v>
      </c>
      <c r="E5953" t="s">
        <v>3883</v>
      </c>
      <c r="F5953" t="s">
        <v>3861</v>
      </c>
      <c r="G5953" t="s">
        <v>36</v>
      </c>
      <c r="H5953" t="s">
        <v>3884</v>
      </c>
      <c r="I5953">
        <v>231.79580000000001</v>
      </c>
      <c r="J5953">
        <v>4</v>
      </c>
    </row>
    <row r="5954" spans="1:10" x14ac:dyDescent="0.3">
      <c r="A5954" t="s">
        <v>3857</v>
      </c>
      <c r="B5954" t="s">
        <v>4473</v>
      </c>
      <c r="C5954" t="s">
        <v>3853</v>
      </c>
      <c r="D5954">
        <v>2018</v>
      </c>
      <c r="E5954" t="s">
        <v>3883</v>
      </c>
      <c r="F5954" t="s">
        <v>3861</v>
      </c>
      <c r="G5954" t="s">
        <v>36</v>
      </c>
      <c r="H5954" t="s">
        <v>3884</v>
      </c>
      <c r="I5954">
        <v>38.018999999999998</v>
      </c>
      <c r="J5954">
        <v>4</v>
      </c>
    </row>
    <row r="5955" spans="1:10" x14ac:dyDescent="0.3">
      <c r="A5955" t="s">
        <v>3851</v>
      </c>
      <c r="B5955" t="s">
        <v>3921</v>
      </c>
      <c r="C5955" t="s">
        <v>3892</v>
      </c>
      <c r="D5955">
        <v>2022</v>
      </c>
      <c r="E5955" t="s">
        <v>3860</v>
      </c>
      <c r="F5955" t="s">
        <v>3861</v>
      </c>
      <c r="G5955" t="s">
        <v>36</v>
      </c>
      <c r="H5955" t="s">
        <v>3862</v>
      </c>
      <c r="I5955">
        <v>119.41240000000001</v>
      </c>
      <c r="J5955">
        <v>4</v>
      </c>
    </row>
    <row r="5956" spans="1:10" hidden="1" x14ac:dyDescent="0.3">
      <c r="A5956" t="s">
        <v>3857</v>
      </c>
      <c r="B5956" t="s">
        <v>4063</v>
      </c>
      <c r="C5956" t="s">
        <v>3868</v>
      </c>
      <c r="D5956">
        <v>2017</v>
      </c>
      <c r="E5956" t="s">
        <v>3888</v>
      </c>
      <c r="F5956" t="s">
        <v>3873</v>
      </c>
      <c r="G5956" t="s">
        <v>3866</v>
      </c>
      <c r="H5956" t="s">
        <v>3856</v>
      </c>
      <c r="I5956">
        <v>96.409400000000005</v>
      </c>
      <c r="J5956">
        <v>4</v>
      </c>
    </row>
    <row r="5957" spans="1:10" x14ac:dyDescent="0.3">
      <c r="A5957" t="s">
        <v>3851</v>
      </c>
      <c r="B5957" t="s">
        <v>5332</v>
      </c>
      <c r="C5957" t="s">
        <v>3886</v>
      </c>
      <c r="D5957">
        <v>2018</v>
      </c>
      <c r="E5957" t="s">
        <v>3883</v>
      </c>
      <c r="F5957" t="s">
        <v>3861</v>
      </c>
      <c r="G5957" t="s">
        <v>36</v>
      </c>
      <c r="H5957" t="s">
        <v>3884</v>
      </c>
      <c r="I5957">
        <v>52.666600000000003</v>
      </c>
      <c r="J5957">
        <v>4</v>
      </c>
    </row>
    <row r="5958" spans="1:10" hidden="1" x14ac:dyDescent="0.3">
      <c r="A5958" t="s">
        <v>3857</v>
      </c>
      <c r="B5958" t="s">
        <v>5374</v>
      </c>
      <c r="C5958" t="s">
        <v>3871</v>
      </c>
      <c r="D5958">
        <v>2016</v>
      </c>
      <c r="E5958" t="s">
        <v>3865</v>
      </c>
      <c r="F5958" t="s">
        <v>3855</v>
      </c>
      <c r="G5958" t="s">
        <v>3866</v>
      </c>
      <c r="H5958" t="s">
        <v>3856</v>
      </c>
      <c r="I5958">
        <v>150.50239999999999</v>
      </c>
      <c r="J5958">
        <v>4</v>
      </c>
    </row>
    <row r="5959" spans="1:10" hidden="1" x14ac:dyDescent="0.3">
      <c r="A5959" t="s">
        <v>3857</v>
      </c>
      <c r="B5959" t="s">
        <v>5041</v>
      </c>
      <c r="C5959" t="s">
        <v>3864</v>
      </c>
      <c r="D5959">
        <v>2016</v>
      </c>
      <c r="E5959" t="s">
        <v>3865</v>
      </c>
      <c r="F5959" t="s">
        <v>3855</v>
      </c>
      <c r="G5959" t="s">
        <v>3866</v>
      </c>
      <c r="H5959" t="s">
        <v>3856</v>
      </c>
      <c r="I5959">
        <v>143.21539999999999</v>
      </c>
      <c r="J5959">
        <v>4</v>
      </c>
    </row>
    <row r="5960" spans="1:10" hidden="1" x14ac:dyDescent="0.3">
      <c r="A5960" t="s">
        <v>3857</v>
      </c>
      <c r="B5960" t="s">
        <v>4487</v>
      </c>
      <c r="C5960" t="s">
        <v>3853</v>
      </c>
      <c r="D5960">
        <v>2015</v>
      </c>
      <c r="E5960" t="s">
        <v>3872</v>
      </c>
      <c r="F5960" t="s">
        <v>3873</v>
      </c>
      <c r="G5960" t="s">
        <v>3866</v>
      </c>
      <c r="H5960" t="s">
        <v>3856</v>
      </c>
      <c r="I5960">
        <v>164.02099999999999</v>
      </c>
      <c r="J5960">
        <v>4</v>
      </c>
    </row>
    <row r="5961" spans="1:10" hidden="1" x14ac:dyDescent="0.3">
      <c r="A5961" t="s">
        <v>3857</v>
      </c>
      <c r="B5961" t="s">
        <v>4709</v>
      </c>
      <c r="C5961" t="s">
        <v>3834</v>
      </c>
      <c r="D5961">
        <v>2018</v>
      </c>
      <c r="E5961" t="s">
        <v>3975</v>
      </c>
      <c r="F5961" t="s">
        <v>3855</v>
      </c>
      <c r="G5961" t="s">
        <v>3866</v>
      </c>
      <c r="H5961" t="s">
        <v>3878</v>
      </c>
      <c r="I5961">
        <v>228.93520000000001</v>
      </c>
      <c r="J5961">
        <v>4</v>
      </c>
    </row>
    <row r="5962" spans="1:10" x14ac:dyDescent="0.3">
      <c r="A5962" t="s">
        <v>3857</v>
      </c>
      <c r="B5962" t="s">
        <v>4191</v>
      </c>
      <c r="C5962" t="s">
        <v>3886</v>
      </c>
      <c r="D5962">
        <v>2012</v>
      </c>
      <c r="E5962" t="s">
        <v>3854</v>
      </c>
      <c r="F5962" t="s">
        <v>3855</v>
      </c>
      <c r="G5962" t="s">
        <v>36</v>
      </c>
      <c r="H5962" t="s">
        <v>3856</v>
      </c>
      <c r="I5962">
        <v>212.8218</v>
      </c>
      <c r="J5962">
        <v>4</v>
      </c>
    </row>
    <row r="5963" spans="1:10" x14ac:dyDescent="0.3">
      <c r="A5963" t="s">
        <v>3857</v>
      </c>
      <c r="B5963" t="s">
        <v>4749</v>
      </c>
      <c r="C5963" t="s">
        <v>3899</v>
      </c>
      <c r="D5963">
        <v>2018</v>
      </c>
      <c r="E5963" t="s">
        <v>3883</v>
      </c>
      <c r="F5963" t="s">
        <v>3861</v>
      </c>
      <c r="G5963" t="s">
        <v>36</v>
      </c>
      <c r="H5963" t="s">
        <v>3884</v>
      </c>
      <c r="I5963">
        <v>126.2336</v>
      </c>
      <c r="J5963">
        <v>4</v>
      </c>
    </row>
    <row r="5964" spans="1:10" hidden="1" x14ac:dyDescent="0.3">
      <c r="A5964" t="s">
        <v>3857</v>
      </c>
      <c r="B5964" t="s">
        <v>4189</v>
      </c>
      <c r="C5964" t="s">
        <v>3880</v>
      </c>
      <c r="D5964">
        <v>2016</v>
      </c>
      <c r="E5964" t="s">
        <v>3865</v>
      </c>
      <c r="F5964" t="s">
        <v>3855</v>
      </c>
      <c r="G5964" t="s">
        <v>3866</v>
      </c>
      <c r="H5964" t="s">
        <v>3856</v>
      </c>
      <c r="I5964">
        <v>59.456200000000003</v>
      </c>
      <c r="J5964">
        <v>4</v>
      </c>
    </row>
    <row r="5965" spans="1:10" hidden="1" x14ac:dyDescent="0.3">
      <c r="A5965" t="s">
        <v>3857</v>
      </c>
      <c r="B5965" t="s">
        <v>5211</v>
      </c>
      <c r="C5965" t="s">
        <v>3895</v>
      </c>
      <c r="D5965">
        <v>2018</v>
      </c>
      <c r="E5965" t="s">
        <v>3975</v>
      </c>
      <c r="F5965" t="s">
        <v>3855</v>
      </c>
      <c r="G5965" t="s">
        <v>3866</v>
      </c>
      <c r="H5965" t="s">
        <v>3878</v>
      </c>
      <c r="I5965">
        <v>41.645400000000002</v>
      </c>
      <c r="J5965">
        <v>4</v>
      </c>
    </row>
    <row r="5966" spans="1:10" hidden="1" x14ac:dyDescent="0.3">
      <c r="A5966" t="s">
        <v>3857</v>
      </c>
      <c r="B5966" t="s">
        <v>4526</v>
      </c>
      <c r="C5966" t="s">
        <v>3853</v>
      </c>
      <c r="D5966">
        <v>2015</v>
      </c>
      <c r="E5966" t="s">
        <v>3872</v>
      </c>
      <c r="F5966" t="s">
        <v>3873</v>
      </c>
      <c r="G5966" t="s">
        <v>3866</v>
      </c>
      <c r="H5966" t="s">
        <v>3856</v>
      </c>
      <c r="I5966">
        <v>211.05860000000001</v>
      </c>
      <c r="J5966">
        <v>4</v>
      </c>
    </row>
    <row r="5967" spans="1:10" x14ac:dyDescent="0.3">
      <c r="A5967" t="s">
        <v>3851</v>
      </c>
      <c r="B5967" t="s">
        <v>5320</v>
      </c>
      <c r="C5967" t="s">
        <v>3834</v>
      </c>
      <c r="D5967">
        <v>2022</v>
      </c>
      <c r="E5967" t="s">
        <v>3860</v>
      </c>
      <c r="F5967" t="s">
        <v>3861</v>
      </c>
      <c r="G5967" t="s">
        <v>36</v>
      </c>
      <c r="H5967" t="s">
        <v>3862</v>
      </c>
      <c r="I5967">
        <v>256.7672</v>
      </c>
      <c r="J5967">
        <v>4</v>
      </c>
    </row>
    <row r="5968" spans="1:10" x14ac:dyDescent="0.3">
      <c r="A5968" t="s">
        <v>3857</v>
      </c>
      <c r="B5968" t="s">
        <v>3887</v>
      </c>
      <c r="C5968" t="s">
        <v>3859</v>
      </c>
      <c r="D5968">
        <v>2012</v>
      </c>
      <c r="E5968" t="s">
        <v>3854</v>
      </c>
      <c r="F5968" t="s">
        <v>3855</v>
      </c>
      <c r="G5968" t="s">
        <v>36</v>
      </c>
      <c r="H5968" t="s">
        <v>3856</v>
      </c>
      <c r="I5968">
        <v>190.18459999999999</v>
      </c>
      <c r="J5968">
        <v>4</v>
      </c>
    </row>
    <row r="5969" spans="1:10" x14ac:dyDescent="0.3">
      <c r="A5969" t="s">
        <v>3857</v>
      </c>
      <c r="B5969" t="s">
        <v>4045</v>
      </c>
      <c r="C5969" t="s">
        <v>3853</v>
      </c>
      <c r="D5969">
        <v>2022</v>
      </c>
      <c r="E5969" t="s">
        <v>3860</v>
      </c>
      <c r="F5969" t="s">
        <v>3861</v>
      </c>
      <c r="G5969" t="s">
        <v>36</v>
      </c>
      <c r="H5969" t="s">
        <v>3862</v>
      </c>
      <c r="I5969">
        <v>182.6266</v>
      </c>
      <c r="J5969">
        <v>4</v>
      </c>
    </row>
    <row r="5970" spans="1:10" hidden="1" x14ac:dyDescent="0.3">
      <c r="A5970" t="s">
        <v>3851</v>
      </c>
      <c r="B5970" t="s">
        <v>5217</v>
      </c>
      <c r="C5970" t="s">
        <v>3892</v>
      </c>
      <c r="D5970">
        <v>2018</v>
      </c>
      <c r="E5970" t="s">
        <v>3975</v>
      </c>
      <c r="F5970" t="s">
        <v>3855</v>
      </c>
      <c r="G5970" t="s">
        <v>3866</v>
      </c>
      <c r="H5970" t="s">
        <v>3878</v>
      </c>
      <c r="I5970">
        <v>155.73140000000001</v>
      </c>
      <c r="J5970">
        <v>4</v>
      </c>
    </row>
    <row r="5971" spans="1:10" x14ac:dyDescent="0.3">
      <c r="A5971" t="s">
        <v>3857</v>
      </c>
      <c r="B5971" t="s">
        <v>4412</v>
      </c>
      <c r="C5971" t="s">
        <v>3880</v>
      </c>
      <c r="D5971">
        <v>2012</v>
      </c>
      <c r="E5971" t="s">
        <v>3854</v>
      </c>
      <c r="F5971" t="s">
        <v>3855</v>
      </c>
      <c r="G5971" t="s">
        <v>36</v>
      </c>
      <c r="H5971" t="s">
        <v>3856</v>
      </c>
      <c r="I5971">
        <v>120.5124</v>
      </c>
      <c r="J5971">
        <v>4</v>
      </c>
    </row>
    <row r="5972" spans="1:10" hidden="1" x14ac:dyDescent="0.3">
      <c r="A5972" t="s">
        <v>3851</v>
      </c>
      <c r="B5972" t="s">
        <v>5322</v>
      </c>
      <c r="C5972" t="s">
        <v>3886</v>
      </c>
      <c r="D5972">
        <v>2018</v>
      </c>
      <c r="E5972" t="s">
        <v>3975</v>
      </c>
      <c r="F5972" t="s">
        <v>3855</v>
      </c>
      <c r="G5972" t="s">
        <v>3866</v>
      </c>
      <c r="H5972" t="s">
        <v>3878</v>
      </c>
      <c r="I5972">
        <v>49.6008</v>
      </c>
      <c r="J5972">
        <v>4</v>
      </c>
    </row>
    <row r="5973" spans="1:10" hidden="1" x14ac:dyDescent="0.3">
      <c r="A5973" t="s">
        <v>3857</v>
      </c>
      <c r="B5973" t="s">
        <v>4274</v>
      </c>
      <c r="C5973" t="s">
        <v>3864</v>
      </c>
      <c r="D5973">
        <v>2015</v>
      </c>
      <c r="E5973" t="s">
        <v>3872</v>
      </c>
      <c r="F5973" t="s">
        <v>3873</v>
      </c>
      <c r="G5973" t="s">
        <v>3866</v>
      </c>
      <c r="H5973" t="s">
        <v>3856</v>
      </c>
      <c r="I5973">
        <v>196.74520000000001</v>
      </c>
      <c r="J5973">
        <v>4</v>
      </c>
    </row>
    <row r="5974" spans="1:10" hidden="1" x14ac:dyDescent="0.3">
      <c r="A5974" t="s">
        <v>3851</v>
      </c>
      <c r="B5974" t="s">
        <v>4097</v>
      </c>
      <c r="C5974" t="s">
        <v>3886</v>
      </c>
      <c r="D5974">
        <v>2014</v>
      </c>
      <c r="E5974" t="s">
        <v>3869</v>
      </c>
      <c r="F5974" t="s">
        <v>3861</v>
      </c>
      <c r="G5974" t="s">
        <v>17</v>
      </c>
      <c r="H5974" t="s">
        <v>3856</v>
      </c>
      <c r="I5974">
        <v>85.853999999999999</v>
      </c>
      <c r="J5974">
        <v>4</v>
      </c>
    </row>
    <row r="5975" spans="1:10" hidden="1" x14ac:dyDescent="0.3">
      <c r="A5975" t="s">
        <v>3857</v>
      </c>
      <c r="B5975" t="s">
        <v>4971</v>
      </c>
      <c r="C5975" t="s">
        <v>3880</v>
      </c>
      <c r="D5975">
        <v>2017</v>
      </c>
      <c r="E5975" t="s">
        <v>3888</v>
      </c>
      <c r="F5975" t="s">
        <v>3873</v>
      </c>
      <c r="G5975" t="s">
        <v>3866</v>
      </c>
      <c r="H5975" t="s">
        <v>3856</v>
      </c>
      <c r="I5975">
        <v>169.94479999999999</v>
      </c>
      <c r="J5975">
        <v>4</v>
      </c>
    </row>
    <row r="5976" spans="1:10" hidden="1" x14ac:dyDescent="0.3">
      <c r="A5976" t="s">
        <v>3851</v>
      </c>
      <c r="B5976" t="s">
        <v>4260</v>
      </c>
      <c r="C5976" t="s">
        <v>3868</v>
      </c>
      <c r="D5976">
        <v>2016</v>
      </c>
      <c r="E5976" t="s">
        <v>3865</v>
      </c>
      <c r="F5976" t="s">
        <v>3855</v>
      </c>
      <c r="G5976" t="s">
        <v>3866</v>
      </c>
      <c r="H5976" t="s">
        <v>3856</v>
      </c>
      <c r="I5976">
        <v>93.212000000000003</v>
      </c>
      <c r="J5976">
        <v>4</v>
      </c>
    </row>
    <row r="5977" spans="1:10" x14ac:dyDescent="0.3">
      <c r="A5977" t="s">
        <v>3851</v>
      </c>
      <c r="B5977" t="s">
        <v>5338</v>
      </c>
      <c r="C5977" t="s">
        <v>3871</v>
      </c>
      <c r="D5977">
        <v>2018</v>
      </c>
      <c r="E5977" t="s">
        <v>3883</v>
      </c>
      <c r="F5977" t="s">
        <v>3861</v>
      </c>
      <c r="G5977" t="s">
        <v>36</v>
      </c>
      <c r="H5977" t="s">
        <v>3884</v>
      </c>
      <c r="I5977">
        <v>40.282200000000003</v>
      </c>
      <c r="J5977">
        <v>4</v>
      </c>
    </row>
    <row r="5978" spans="1:10" hidden="1" x14ac:dyDescent="0.3">
      <c r="A5978" t="s">
        <v>3857</v>
      </c>
      <c r="B5978" t="s">
        <v>4542</v>
      </c>
      <c r="C5978" t="s">
        <v>3868</v>
      </c>
      <c r="D5978">
        <v>2020</v>
      </c>
      <c r="E5978" t="s">
        <v>3875</v>
      </c>
      <c r="F5978" t="s">
        <v>3873</v>
      </c>
      <c r="G5978" t="s">
        <v>3866</v>
      </c>
      <c r="H5978" t="s">
        <v>3856</v>
      </c>
      <c r="I5978">
        <v>38.650599999999997</v>
      </c>
      <c r="J5978">
        <v>4</v>
      </c>
    </row>
    <row r="5979" spans="1:10" hidden="1" x14ac:dyDescent="0.3">
      <c r="A5979" t="s">
        <v>3857</v>
      </c>
      <c r="B5979" t="s">
        <v>4729</v>
      </c>
      <c r="C5979" t="s">
        <v>3880</v>
      </c>
      <c r="D5979">
        <v>2020</v>
      </c>
      <c r="E5979" t="s">
        <v>3875</v>
      </c>
      <c r="F5979" t="s">
        <v>3873</v>
      </c>
      <c r="G5979" t="s">
        <v>3866</v>
      </c>
      <c r="H5979" t="s">
        <v>3856</v>
      </c>
      <c r="I5979">
        <v>111.3228</v>
      </c>
      <c r="J5979">
        <v>4</v>
      </c>
    </row>
    <row r="5980" spans="1:10" hidden="1" x14ac:dyDescent="0.3">
      <c r="A5980" t="s">
        <v>3857</v>
      </c>
      <c r="B5980" t="s">
        <v>3931</v>
      </c>
      <c r="C5980" t="s">
        <v>3932</v>
      </c>
      <c r="D5980">
        <v>2015</v>
      </c>
      <c r="E5980" t="s">
        <v>3872</v>
      </c>
      <c r="F5980" t="s">
        <v>3873</v>
      </c>
      <c r="G5980" t="s">
        <v>3866</v>
      </c>
      <c r="H5980" t="s">
        <v>3856</v>
      </c>
      <c r="I5980">
        <v>85.125</v>
      </c>
      <c r="J5980">
        <v>4</v>
      </c>
    </row>
    <row r="5981" spans="1:10" hidden="1" x14ac:dyDescent="0.3">
      <c r="A5981" t="s">
        <v>3857</v>
      </c>
      <c r="B5981" t="s">
        <v>4217</v>
      </c>
      <c r="C5981" t="s">
        <v>3880</v>
      </c>
      <c r="D5981">
        <v>2015</v>
      </c>
      <c r="E5981" t="s">
        <v>3872</v>
      </c>
      <c r="F5981" t="s">
        <v>3873</v>
      </c>
      <c r="G5981" t="s">
        <v>3866</v>
      </c>
      <c r="H5981" t="s">
        <v>3856</v>
      </c>
      <c r="I5981">
        <v>247.846</v>
      </c>
      <c r="J5981">
        <v>4</v>
      </c>
    </row>
    <row r="5982" spans="1:10" x14ac:dyDescent="0.3">
      <c r="A5982" t="s">
        <v>3857</v>
      </c>
      <c r="B5982" t="s">
        <v>5430</v>
      </c>
      <c r="C5982" t="s">
        <v>3853</v>
      </c>
      <c r="D5982">
        <v>2018</v>
      </c>
      <c r="E5982" t="s">
        <v>3883</v>
      </c>
      <c r="F5982" t="s">
        <v>3861</v>
      </c>
      <c r="G5982" t="s">
        <v>36</v>
      </c>
      <c r="H5982" t="s">
        <v>3884</v>
      </c>
      <c r="I5982">
        <v>184.72659999999999</v>
      </c>
      <c r="J5982">
        <v>4</v>
      </c>
    </row>
    <row r="5983" spans="1:10" hidden="1" x14ac:dyDescent="0.3">
      <c r="A5983" t="s">
        <v>3857</v>
      </c>
      <c r="B5983" t="s">
        <v>5029</v>
      </c>
      <c r="C5983" t="s">
        <v>3899</v>
      </c>
      <c r="D5983">
        <v>2017</v>
      </c>
      <c r="E5983" t="s">
        <v>3888</v>
      </c>
      <c r="F5983" t="s">
        <v>3873</v>
      </c>
      <c r="G5983" t="s">
        <v>3866</v>
      </c>
      <c r="H5983" t="s">
        <v>3856</v>
      </c>
      <c r="I5983">
        <v>235.86160000000001</v>
      </c>
      <c r="J5983">
        <v>4</v>
      </c>
    </row>
    <row r="5984" spans="1:10" hidden="1" x14ac:dyDescent="0.3">
      <c r="A5984" t="s">
        <v>3851</v>
      </c>
      <c r="B5984" t="s">
        <v>5370</v>
      </c>
      <c r="C5984" t="s">
        <v>3864</v>
      </c>
      <c r="D5984">
        <v>2018</v>
      </c>
      <c r="E5984" t="s">
        <v>3975</v>
      </c>
      <c r="F5984" t="s">
        <v>3855</v>
      </c>
      <c r="G5984" t="s">
        <v>3866</v>
      </c>
      <c r="H5984" t="s">
        <v>3878</v>
      </c>
      <c r="I5984">
        <v>37.450600000000001</v>
      </c>
      <c r="J5984">
        <v>4</v>
      </c>
    </row>
    <row r="5985" spans="1:10" x14ac:dyDescent="0.3">
      <c r="A5985" t="s">
        <v>3851</v>
      </c>
      <c r="B5985" t="s">
        <v>4437</v>
      </c>
      <c r="C5985" t="s">
        <v>3886</v>
      </c>
      <c r="D5985">
        <v>2012</v>
      </c>
      <c r="E5985" t="s">
        <v>3854</v>
      </c>
      <c r="F5985" t="s">
        <v>3855</v>
      </c>
      <c r="G5985" t="s">
        <v>36</v>
      </c>
      <c r="H5985" t="s">
        <v>3856</v>
      </c>
      <c r="I5985">
        <v>177.96600000000001</v>
      </c>
      <c r="J5985">
        <v>4</v>
      </c>
    </row>
    <row r="5986" spans="1:10" x14ac:dyDescent="0.3">
      <c r="A5986" t="s">
        <v>3851</v>
      </c>
      <c r="B5986" t="s">
        <v>5254</v>
      </c>
      <c r="C5986" t="s">
        <v>3853</v>
      </c>
      <c r="D5986">
        <v>2018</v>
      </c>
      <c r="E5986" t="s">
        <v>3883</v>
      </c>
      <c r="F5986" t="s">
        <v>3861</v>
      </c>
      <c r="G5986" t="s">
        <v>36</v>
      </c>
      <c r="H5986" t="s">
        <v>3884</v>
      </c>
      <c r="I5986">
        <v>196.8768</v>
      </c>
      <c r="J5986">
        <v>4</v>
      </c>
    </row>
    <row r="5987" spans="1:10" x14ac:dyDescent="0.3">
      <c r="A5987" t="s">
        <v>3857</v>
      </c>
      <c r="B5987" t="s">
        <v>5076</v>
      </c>
      <c r="C5987" t="s">
        <v>3880</v>
      </c>
      <c r="D5987">
        <v>2015</v>
      </c>
      <c r="E5987" t="s">
        <v>3872</v>
      </c>
      <c r="F5987" t="s">
        <v>3873</v>
      </c>
      <c r="G5987" t="s">
        <v>36</v>
      </c>
      <c r="H5987" t="s">
        <v>3856</v>
      </c>
      <c r="I5987">
        <v>127.831</v>
      </c>
      <c r="J5987">
        <v>4</v>
      </c>
    </row>
    <row r="5988" spans="1:10" x14ac:dyDescent="0.3">
      <c r="A5988" t="s">
        <v>3857</v>
      </c>
      <c r="B5988" t="s">
        <v>4859</v>
      </c>
      <c r="C5988" t="s">
        <v>3859</v>
      </c>
      <c r="D5988">
        <v>2020</v>
      </c>
      <c r="E5988" t="s">
        <v>3875</v>
      </c>
      <c r="F5988" t="s">
        <v>3873</v>
      </c>
      <c r="G5988" t="s">
        <v>36</v>
      </c>
      <c r="H5988" t="s">
        <v>3856</v>
      </c>
      <c r="I5988">
        <v>144.0102</v>
      </c>
      <c r="J5988">
        <v>4</v>
      </c>
    </row>
    <row r="5989" spans="1:10" hidden="1" x14ac:dyDescent="0.3">
      <c r="A5989" t="s">
        <v>3857</v>
      </c>
      <c r="B5989" t="s">
        <v>5312</v>
      </c>
      <c r="C5989" t="s">
        <v>3871</v>
      </c>
      <c r="D5989">
        <v>2018</v>
      </c>
      <c r="E5989" t="s">
        <v>3975</v>
      </c>
      <c r="F5989" t="s">
        <v>3855</v>
      </c>
      <c r="G5989" t="s">
        <v>3866</v>
      </c>
      <c r="H5989" t="s">
        <v>3878</v>
      </c>
      <c r="I5989">
        <v>95.975200000000001</v>
      </c>
      <c r="J5989">
        <v>4</v>
      </c>
    </row>
    <row r="5990" spans="1:10" x14ac:dyDescent="0.3">
      <c r="A5990" t="s">
        <v>3857</v>
      </c>
      <c r="B5990" t="s">
        <v>4585</v>
      </c>
      <c r="C5990" t="s">
        <v>3864</v>
      </c>
      <c r="D5990">
        <v>2022</v>
      </c>
      <c r="E5990" t="s">
        <v>3860</v>
      </c>
      <c r="F5990" t="s">
        <v>3861</v>
      </c>
      <c r="G5990" t="s">
        <v>36</v>
      </c>
      <c r="H5990" t="s">
        <v>3862</v>
      </c>
      <c r="I5990">
        <v>258.56459999999998</v>
      </c>
      <c r="J5990">
        <v>4</v>
      </c>
    </row>
    <row r="5991" spans="1:10" x14ac:dyDescent="0.3">
      <c r="A5991" t="s">
        <v>3857</v>
      </c>
      <c r="B5991" t="s">
        <v>4473</v>
      </c>
      <c r="C5991" t="s">
        <v>3853</v>
      </c>
      <c r="D5991">
        <v>2015</v>
      </c>
      <c r="E5991" t="s">
        <v>3872</v>
      </c>
      <c r="F5991" t="s">
        <v>3873</v>
      </c>
      <c r="G5991" t="s">
        <v>36</v>
      </c>
      <c r="H5991" t="s">
        <v>3856</v>
      </c>
      <c r="I5991">
        <v>37.819000000000003</v>
      </c>
      <c r="J5991">
        <v>4</v>
      </c>
    </row>
    <row r="5992" spans="1:10" x14ac:dyDescent="0.3">
      <c r="A5992" t="s">
        <v>3857</v>
      </c>
      <c r="B5992" t="s">
        <v>4952</v>
      </c>
      <c r="C5992" t="s">
        <v>3880</v>
      </c>
      <c r="D5992">
        <v>2015</v>
      </c>
      <c r="E5992" t="s">
        <v>3872</v>
      </c>
      <c r="F5992" t="s">
        <v>3873</v>
      </c>
      <c r="G5992" t="s">
        <v>36</v>
      </c>
      <c r="H5992" t="s">
        <v>3856</v>
      </c>
      <c r="I5992">
        <v>112.7544</v>
      </c>
      <c r="J5992">
        <v>4</v>
      </c>
    </row>
    <row r="5993" spans="1:10" x14ac:dyDescent="0.3">
      <c r="A5993" t="s">
        <v>3857</v>
      </c>
      <c r="B5993" t="s">
        <v>5383</v>
      </c>
      <c r="C5993" t="s">
        <v>3868</v>
      </c>
      <c r="D5993">
        <v>2011</v>
      </c>
      <c r="E5993" t="s">
        <v>3877</v>
      </c>
      <c r="F5993" t="s">
        <v>3861</v>
      </c>
      <c r="G5993" t="s">
        <v>36</v>
      </c>
      <c r="H5993" t="s">
        <v>3878</v>
      </c>
      <c r="I5993">
        <v>49.537599999999998</v>
      </c>
      <c r="J5993">
        <v>4</v>
      </c>
    </row>
    <row r="5994" spans="1:10" x14ac:dyDescent="0.3">
      <c r="A5994" t="s">
        <v>3857</v>
      </c>
      <c r="B5994" t="s">
        <v>5401</v>
      </c>
      <c r="C5994" t="s">
        <v>3834</v>
      </c>
      <c r="D5994">
        <v>2012</v>
      </c>
      <c r="E5994" t="s">
        <v>3854</v>
      </c>
      <c r="F5994" t="s">
        <v>3855</v>
      </c>
      <c r="G5994" t="s">
        <v>36</v>
      </c>
      <c r="H5994" t="s">
        <v>3856</v>
      </c>
      <c r="I5994">
        <v>158.12880000000001</v>
      </c>
      <c r="J5994">
        <v>4</v>
      </c>
    </row>
    <row r="5995" spans="1:10" x14ac:dyDescent="0.3">
      <c r="A5995" t="s">
        <v>3851</v>
      </c>
      <c r="B5995" t="s">
        <v>5196</v>
      </c>
      <c r="C5995" t="s">
        <v>3834</v>
      </c>
      <c r="D5995">
        <v>2012</v>
      </c>
      <c r="E5995" t="s">
        <v>3854</v>
      </c>
      <c r="F5995" t="s">
        <v>3855</v>
      </c>
      <c r="G5995" t="s">
        <v>36</v>
      </c>
      <c r="H5995" t="s">
        <v>3856</v>
      </c>
      <c r="I5995">
        <v>43.874400000000001</v>
      </c>
      <c r="J5995">
        <v>4</v>
      </c>
    </row>
    <row r="5996" spans="1:10" x14ac:dyDescent="0.3">
      <c r="A5996" t="s">
        <v>3857</v>
      </c>
      <c r="B5996" t="s">
        <v>4503</v>
      </c>
      <c r="C5996" t="s">
        <v>3864</v>
      </c>
      <c r="D5996">
        <v>2011</v>
      </c>
      <c r="E5996" t="s">
        <v>3877</v>
      </c>
      <c r="F5996" t="s">
        <v>3861</v>
      </c>
      <c r="G5996" t="s">
        <v>36</v>
      </c>
      <c r="H5996" t="s">
        <v>3878</v>
      </c>
      <c r="I5996">
        <v>252.06979999999999</v>
      </c>
      <c r="J5996">
        <v>4</v>
      </c>
    </row>
    <row r="5997" spans="1:10" hidden="1" x14ac:dyDescent="0.3">
      <c r="A5997" t="s">
        <v>3857</v>
      </c>
      <c r="B5997" t="s">
        <v>4038</v>
      </c>
      <c r="C5997" t="s">
        <v>3868</v>
      </c>
      <c r="D5997">
        <v>2016</v>
      </c>
      <c r="E5997" t="s">
        <v>3865</v>
      </c>
      <c r="F5997" t="s">
        <v>3855</v>
      </c>
      <c r="G5997" t="s">
        <v>3866</v>
      </c>
      <c r="H5997" t="s">
        <v>3856</v>
      </c>
      <c r="I5997">
        <v>139.84960000000001</v>
      </c>
      <c r="J5997">
        <v>4</v>
      </c>
    </row>
    <row r="5998" spans="1:10" hidden="1" x14ac:dyDescent="0.3">
      <c r="A5998" t="s">
        <v>3857</v>
      </c>
      <c r="B5998" t="s">
        <v>4320</v>
      </c>
      <c r="C5998" t="s">
        <v>3834</v>
      </c>
      <c r="D5998">
        <v>2018</v>
      </c>
      <c r="E5998" t="s">
        <v>3975</v>
      </c>
      <c r="F5998" t="s">
        <v>3855</v>
      </c>
      <c r="G5998" t="s">
        <v>3866</v>
      </c>
      <c r="H5998" t="s">
        <v>3878</v>
      </c>
      <c r="I5998">
        <v>168.41579999999999</v>
      </c>
      <c r="J5998">
        <v>4</v>
      </c>
    </row>
    <row r="5999" spans="1:10" x14ac:dyDescent="0.3">
      <c r="A5999" t="s">
        <v>3857</v>
      </c>
      <c r="B5999" t="s">
        <v>4747</v>
      </c>
      <c r="C5999" t="s">
        <v>3853</v>
      </c>
      <c r="D5999">
        <v>2020</v>
      </c>
      <c r="E5999" t="s">
        <v>3875</v>
      </c>
      <c r="F5999" t="s">
        <v>3873</v>
      </c>
      <c r="G5999" t="s">
        <v>36</v>
      </c>
      <c r="H5999" t="s">
        <v>3856</v>
      </c>
      <c r="I5999">
        <v>190.68719999999999</v>
      </c>
      <c r="J5999">
        <v>4</v>
      </c>
    </row>
    <row r="6000" spans="1:10" x14ac:dyDescent="0.3">
      <c r="A6000" t="s">
        <v>3851</v>
      </c>
      <c r="B6000" t="s">
        <v>4514</v>
      </c>
      <c r="C6000" t="s">
        <v>3868</v>
      </c>
      <c r="D6000">
        <v>2020</v>
      </c>
      <c r="E6000" t="s">
        <v>3875</v>
      </c>
      <c r="F6000" t="s">
        <v>3873</v>
      </c>
      <c r="G6000" t="s">
        <v>36</v>
      </c>
      <c r="H6000" t="s">
        <v>3856</v>
      </c>
      <c r="I6000">
        <v>78.695999999999998</v>
      </c>
      <c r="J6000">
        <v>4</v>
      </c>
    </row>
    <row r="6001" spans="1:10" x14ac:dyDescent="0.3">
      <c r="A6001" t="s">
        <v>3857</v>
      </c>
      <c r="B6001" t="s">
        <v>4082</v>
      </c>
      <c r="C6001" t="s">
        <v>3902</v>
      </c>
      <c r="D6001">
        <v>2018</v>
      </c>
      <c r="E6001" t="s">
        <v>3883</v>
      </c>
      <c r="F6001" t="s">
        <v>3861</v>
      </c>
      <c r="G6001" t="s">
        <v>36</v>
      </c>
      <c r="H6001" t="s">
        <v>3884</v>
      </c>
      <c r="I6001">
        <v>108.5912</v>
      </c>
      <c r="J6001">
        <v>4</v>
      </c>
    </row>
    <row r="6002" spans="1:10" x14ac:dyDescent="0.3">
      <c r="A6002" t="s">
        <v>3857</v>
      </c>
      <c r="B6002" t="s">
        <v>4872</v>
      </c>
      <c r="C6002" t="s">
        <v>3834</v>
      </c>
      <c r="D6002">
        <v>2020</v>
      </c>
      <c r="E6002" t="s">
        <v>3875</v>
      </c>
      <c r="F6002" t="s">
        <v>3873</v>
      </c>
      <c r="G6002" t="s">
        <v>36</v>
      </c>
      <c r="H6002" t="s">
        <v>3856</v>
      </c>
      <c r="I6002">
        <v>193.4504</v>
      </c>
      <c r="J6002">
        <v>4</v>
      </c>
    </row>
    <row r="6003" spans="1:10" x14ac:dyDescent="0.3">
      <c r="A6003" t="s">
        <v>3857</v>
      </c>
      <c r="B6003" t="s">
        <v>4208</v>
      </c>
      <c r="C6003" t="s">
        <v>3834</v>
      </c>
      <c r="D6003">
        <v>2011</v>
      </c>
      <c r="E6003" t="s">
        <v>3877</v>
      </c>
      <c r="F6003" t="s">
        <v>3861</v>
      </c>
      <c r="G6003" t="s">
        <v>36</v>
      </c>
      <c r="H6003" t="s">
        <v>3878</v>
      </c>
      <c r="I6003">
        <v>40.213799999999999</v>
      </c>
      <c r="J6003">
        <v>4</v>
      </c>
    </row>
    <row r="6004" spans="1:10" hidden="1" x14ac:dyDescent="0.3">
      <c r="A6004" t="s">
        <v>3851</v>
      </c>
      <c r="B6004" t="s">
        <v>5296</v>
      </c>
      <c r="C6004" t="s">
        <v>3886</v>
      </c>
      <c r="D6004">
        <v>2017</v>
      </c>
      <c r="E6004" t="s">
        <v>3888</v>
      </c>
      <c r="F6004" t="s">
        <v>3873</v>
      </c>
      <c r="G6004" t="s">
        <v>3866</v>
      </c>
      <c r="H6004" t="s">
        <v>3856</v>
      </c>
      <c r="I6004">
        <v>211.09280000000001</v>
      </c>
      <c r="J6004">
        <v>4</v>
      </c>
    </row>
    <row r="6005" spans="1:10" x14ac:dyDescent="0.3">
      <c r="A6005" t="s">
        <v>3851</v>
      </c>
      <c r="B6005" t="s">
        <v>5044</v>
      </c>
      <c r="C6005" t="s">
        <v>3886</v>
      </c>
      <c r="D6005">
        <v>2015</v>
      </c>
      <c r="E6005" t="s">
        <v>3872</v>
      </c>
      <c r="F6005" t="s">
        <v>3873</v>
      </c>
      <c r="G6005" t="s">
        <v>36</v>
      </c>
      <c r="H6005" t="s">
        <v>3856</v>
      </c>
      <c r="I6005">
        <v>264.95679999999999</v>
      </c>
      <c r="J6005">
        <v>4</v>
      </c>
    </row>
    <row r="6006" spans="1:10" x14ac:dyDescent="0.3">
      <c r="A6006" t="s">
        <v>3851</v>
      </c>
      <c r="B6006" t="s">
        <v>4395</v>
      </c>
      <c r="C6006" t="s">
        <v>3834</v>
      </c>
      <c r="D6006">
        <v>2012</v>
      </c>
      <c r="E6006" t="s">
        <v>3854</v>
      </c>
      <c r="F6006" t="s">
        <v>3855</v>
      </c>
      <c r="G6006" t="s">
        <v>36</v>
      </c>
      <c r="H6006" t="s">
        <v>3856</v>
      </c>
      <c r="I6006">
        <v>194.11619999999999</v>
      </c>
      <c r="J6006">
        <v>4</v>
      </c>
    </row>
    <row r="6007" spans="1:10" x14ac:dyDescent="0.3">
      <c r="A6007" t="s">
        <v>3857</v>
      </c>
      <c r="B6007" t="s">
        <v>4949</v>
      </c>
      <c r="C6007" t="s">
        <v>3853</v>
      </c>
      <c r="D6007">
        <v>2015</v>
      </c>
      <c r="E6007" t="s">
        <v>3872</v>
      </c>
      <c r="F6007" t="s">
        <v>3873</v>
      </c>
      <c r="G6007" t="s">
        <v>36</v>
      </c>
      <c r="H6007" t="s">
        <v>3856</v>
      </c>
      <c r="I6007">
        <v>149.005</v>
      </c>
      <c r="J6007">
        <v>4</v>
      </c>
    </row>
    <row r="6008" spans="1:10" x14ac:dyDescent="0.3">
      <c r="A6008" t="s">
        <v>3857</v>
      </c>
      <c r="B6008" t="s">
        <v>4242</v>
      </c>
      <c r="C6008" t="s">
        <v>3864</v>
      </c>
      <c r="D6008">
        <v>2022</v>
      </c>
      <c r="E6008" t="s">
        <v>3860</v>
      </c>
      <c r="F6008" t="s">
        <v>3861</v>
      </c>
      <c r="G6008" t="s">
        <v>36</v>
      </c>
      <c r="H6008" t="s">
        <v>3862</v>
      </c>
      <c r="I6008">
        <v>99.738399999999999</v>
      </c>
      <c r="J6008">
        <v>4</v>
      </c>
    </row>
    <row r="6009" spans="1:10" hidden="1" x14ac:dyDescent="0.3">
      <c r="A6009" t="s">
        <v>3857</v>
      </c>
      <c r="B6009" t="s">
        <v>4554</v>
      </c>
      <c r="C6009" t="s">
        <v>3899</v>
      </c>
      <c r="D6009">
        <v>2018</v>
      </c>
      <c r="E6009" t="s">
        <v>3975</v>
      </c>
      <c r="F6009" t="s">
        <v>3855</v>
      </c>
      <c r="G6009" t="s">
        <v>3866</v>
      </c>
      <c r="H6009" t="s">
        <v>3878</v>
      </c>
      <c r="I6009">
        <v>36.250599999999999</v>
      </c>
      <c r="J6009">
        <v>4</v>
      </c>
    </row>
    <row r="6010" spans="1:10" x14ac:dyDescent="0.3">
      <c r="A6010" t="s">
        <v>3857</v>
      </c>
      <c r="B6010" t="s">
        <v>4729</v>
      </c>
      <c r="C6010" t="s">
        <v>3880</v>
      </c>
      <c r="D6010">
        <v>2012</v>
      </c>
      <c r="E6010" t="s">
        <v>3854</v>
      </c>
      <c r="F6010" t="s">
        <v>3855</v>
      </c>
      <c r="G6010" t="s">
        <v>36</v>
      </c>
      <c r="H6010" t="s">
        <v>3856</v>
      </c>
      <c r="I6010">
        <v>110.22280000000001</v>
      </c>
      <c r="J6010">
        <v>4</v>
      </c>
    </row>
    <row r="6011" spans="1:10" x14ac:dyDescent="0.3">
      <c r="A6011" t="s">
        <v>3851</v>
      </c>
      <c r="B6011" t="s">
        <v>3910</v>
      </c>
      <c r="C6011" t="s">
        <v>3911</v>
      </c>
      <c r="D6011">
        <v>2020</v>
      </c>
      <c r="E6011" t="s">
        <v>3875</v>
      </c>
      <c r="F6011" t="s">
        <v>3873</v>
      </c>
      <c r="G6011" t="s">
        <v>36</v>
      </c>
      <c r="H6011" t="s">
        <v>3856</v>
      </c>
      <c r="I6011">
        <v>91.880399999999995</v>
      </c>
      <c r="J6011">
        <v>4</v>
      </c>
    </row>
    <row r="6012" spans="1:10" hidden="1" x14ac:dyDescent="0.3">
      <c r="A6012" t="s">
        <v>3857</v>
      </c>
      <c r="B6012" t="s">
        <v>4141</v>
      </c>
      <c r="C6012" t="s">
        <v>3886</v>
      </c>
      <c r="D6012">
        <v>2016</v>
      </c>
      <c r="E6012" t="s">
        <v>3865</v>
      </c>
      <c r="F6012" t="s">
        <v>3855</v>
      </c>
      <c r="G6012" t="s">
        <v>3866</v>
      </c>
      <c r="H6012" t="s">
        <v>3856</v>
      </c>
      <c r="I6012">
        <v>182.76339999999999</v>
      </c>
      <c r="J6012">
        <v>4</v>
      </c>
    </row>
    <row r="6013" spans="1:10" hidden="1" x14ac:dyDescent="0.3">
      <c r="A6013" t="s">
        <v>3857</v>
      </c>
      <c r="B6013" t="s">
        <v>4878</v>
      </c>
      <c r="C6013" t="s">
        <v>3902</v>
      </c>
      <c r="D6013">
        <v>2014</v>
      </c>
      <c r="E6013" t="s">
        <v>3869</v>
      </c>
      <c r="F6013" t="s">
        <v>3861</v>
      </c>
      <c r="G6013" t="s">
        <v>17</v>
      </c>
      <c r="H6013" t="s">
        <v>3856</v>
      </c>
      <c r="I6013">
        <v>192.14779999999999</v>
      </c>
      <c r="J6013">
        <v>4</v>
      </c>
    </row>
    <row r="6014" spans="1:10" x14ac:dyDescent="0.3">
      <c r="A6014" t="s">
        <v>3857</v>
      </c>
      <c r="B6014" t="s">
        <v>4131</v>
      </c>
      <c r="C6014" t="s">
        <v>3853</v>
      </c>
      <c r="D6014">
        <v>2018</v>
      </c>
      <c r="E6014" t="s">
        <v>3883</v>
      </c>
      <c r="F6014" t="s">
        <v>3861</v>
      </c>
      <c r="G6014" t="s">
        <v>36</v>
      </c>
      <c r="H6014" t="s">
        <v>3884</v>
      </c>
      <c r="I6014">
        <v>109.22280000000001</v>
      </c>
      <c r="J6014">
        <v>4</v>
      </c>
    </row>
    <row r="6015" spans="1:10" x14ac:dyDescent="0.3">
      <c r="A6015" t="s">
        <v>3857</v>
      </c>
      <c r="B6015" t="s">
        <v>5231</v>
      </c>
      <c r="C6015" t="s">
        <v>3880</v>
      </c>
      <c r="D6015">
        <v>2015</v>
      </c>
      <c r="E6015" t="s">
        <v>3872</v>
      </c>
      <c r="F6015" t="s">
        <v>3873</v>
      </c>
      <c r="G6015" t="s">
        <v>36</v>
      </c>
      <c r="H6015" t="s">
        <v>3856</v>
      </c>
      <c r="I6015">
        <v>152.30240000000001</v>
      </c>
      <c r="J6015">
        <v>4</v>
      </c>
    </row>
    <row r="6016" spans="1:10" hidden="1" x14ac:dyDescent="0.3">
      <c r="A6016" t="s">
        <v>3857</v>
      </c>
      <c r="B6016" t="s">
        <v>5431</v>
      </c>
      <c r="C6016" t="s">
        <v>3886</v>
      </c>
      <c r="D6016">
        <v>2016</v>
      </c>
      <c r="E6016" t="s">
        <v>3865</v>
      </c>
      <c r="F6016" t="s">
        <v>3855</v>
      </c>
      <c r="G6016" t="s">
        <v>3866</v>
      </c>
      <c r="H6016" t="s">
        <v>3856</v>
      </c>
      <c r="I6016">
        <v>193.9452</v>
      </c>
      <c r="J6016">
        <v>4</v>
      </c>
    </row>
    <row r="6017" spans="1:10" x14ac:dyDescent="0.3">
      <c r="A6017" t="s">
        <v>3857</v>
      </c>
      <c r="B6017" t="s">
        <v>4954</v>
      </c>
      <c r="C6017" t="s">
        <v>3892</v>
      </c>
      <c r="D6017">
        <v>2022</v>
      </c>
      <c r="E6017" t="s">
        <v>3860</v>
      </c>
      <c r="F6017" t="s">
        <v>3861</v>
      </c>
      <c r="G6017" t="s">
        <v>36</v>
      </c>
      <c r="H6017" t="s">
        <v>3862</v>
      </c>
      <c r="I6017">
        <v>115.1808</v>
      </c>
      <c r="J6017">
        <v>4</v>
      </c>
    </row>
    <row r="6018" spans="1:10" x14ac:dyDescent="0.3">
      <c r="A6018" t="s">
        <v>3857</v>
      </c>
      <c r="B6018" t="s">
        <v>5160</v>
      </c>
      <c r="C6018" t="s">
        <v>3864</v>
      </c>
      <c r="D6018">
        <v>2012</v>
      </c>
      <c r="E6018" t="s">
        <v>3854</v>
      </c>
      <c r="F6018" t="s">
        <v>3855</v>
      </c>
      <c r="G6018" t="s">
        <v>36</v>
      </c>
      <c r="H6018" t="s">
        <v>3856</v>
      </c>
      <c r="I6018">
        <v>112.98860000000001</v>
      </c>
      <c r="J6018">
        <v>4</v>
      </c>
    </row>
    <row r="6019" spans="1:10" hidden="1" x14ac:dyDescent="0.3">
      <c r="A6019" t="s">
        <v>3857</v>
      </c>
      <c r="B6019" t="s">
        <v>4817</v>
      </c>
      <c r="C6019" t="s">
        <v>3886</v>
      </c>
      <c r="D6019">
        <v>2017</v>
      </c>
      <c r="E6019" t="s">
        <v>3888</v>
      </c>
      <c r="F6019" t="s">
        <v>3873</v>
      </c>
      <c r="G6019" t="s">
        <v>3866</v>
      </c>
      <c r="H6019" t="s">
        <v>3856</v>
      </c>
      <c r="I6019">
        <v>90.746200000000002</v>
      </c>
      <c r="J6019">
        <v>4</v>
      </c>
    </row>
    <row r="6020" spans="1:10" x14ac:dyDescent="0.3">
      <c r="A6020" t="s">
        <v>3857</v>
      </c>
      <c r="B6020" t="s">
        <v>5376</v>
      </c>
      <c r="C6020" t="s">
        <v>3996</v>
      </c>
      <c r="D6020">
        <v>2018</v>
      </c>
      <c r="E6020" t="s">
        <v>3883</v>
      </c>
      <c r="F6020" t="s">
        <v>3861</v>
      </c>
      <c r="G6020" t="s">
        <v>36</v>
      </c>
      <c r="H6020" t="s">
        <v>3884</v>
      </c>
      <c r="I6020">
        <v>87.917199999999994</v>
      </c>
      <c r="J6020">
        <v>4</v>
      </c>
    </row>
    <row r="6021" spans="1:10" x14ac:dyDescent="0.3">
      <c r="A6021" t="s">
        <v>3857</v>
      </c>
      <c r="B6021" t="s">
        <v>4452</v>
      </c>
      <c r="C6021" t="s">
        <v>3886</v>
      </c>
      <c r="D6021">
        <v>2015</v>
      </c>
      <c r="E6021" t="s">
        <v>3872</v>
      </c>
      <c r="F6021" t="s">
        <v>3873</v>
      </c>
      <c r="G6021" t="s">
        <v>36</v>
      </c>
      <c r="H6021" t="s">
        <v>3856</v>
      </c>
      <c r="I6021">
        <v>90.748800000000003</v>
      </c>
      <c r="J6021">
        <v>4</v>
      </c>
    </row>
    <row r="6022" spans="1:10" x14ac:dyDescent="0.3">
      <c r="A6022" t="s">
        <v>3857</v>
      </c>
      <c r="B6022" t="s">
        <v>5194</v>
      </c>
      <c r="C6022" t="s">
        <v>3996</v>
      </c>
      <c r="D6022">
        <v>2015</v>
      </c>
      <c r="E6022" t="s">
        <v>3872</v>
      </c>
      <c r="F6022" t="s">
        <v>3873</v>
      </c>
      <c r="G6022" t="s">
        <v>36</v>
      </c>
      <c r="H6022" t="s">
        <v>3856</v>
      </c>
      <c r="I6022">
        <v>206.96379999999999</v>
      </c>
      <c r="J6022">
        <v>4</v>
      </c>
    </row>
    <row r="6023" spans="1:10" x14ac:dyDescent="0.3">
      <c r="A6023" t="s">
        <v>3851</v>
      </c>
      <c r="B6023" t="s">
        <v>5175</v>
      </c>
      <c r="C6023" t="s">
        <v>3886</v>
      </c>
      <c r="D6023">
        <v>2020</v>
      </c>
      <c r="E6023" t="s">
        <v>3875</v>
      </c>
      <c r="F6023" t="s">
        <v>3873</v>
      </c>
      <c r="G6023" t="s">
        <v>36</v>
      </c>
      <c r="H6023" t="s">
        <v>3856</v>
      </c>
      <c r="I6023">
        <v>160.55779999999999</v>
      </c>
      <c r="J6023">
        <v>4</v>
      </c>
    </row>
    <row r="6024" spans="1:10" hidden="1" x14ac:dyDescent="0.3">
      <c r="A6024" t="s">
        <v>3851</v>
      </c>
      <c r="B6024" t="s">
        <v>3905</v>
      </c>
      <c r="C6024" t="s">
        <v>3834</v>
      </c>
      <c r="D6024">
        <v>2014</v>
      </c>
      <c r="E6024" t="s">
        <v>3869</v>
      </c>
      <c r="F6024" t="s">
        <v>3861</v>
      </c>
      <c r="G6024" t="s">
        <v>17</v>
      </c>
      <c r="H6024" t="s">
        <v>3856</v>
      </c>
      <c r="I6024">
        <v>79.598600000000005</v>
      </c>
      <c r="J6024">
        <v>4</v>
      </c>
    </row>
    <row r="6025" spans="1:10" x14ac:dyDescent="0.3">
      <c r="A6025" t="s">
        <v>3857</v>
      </c>
      <c r="B6025" t="s">
        <v>3999</v>
      </c>
      <c r="C6025" t="s">
        <v>3932</v>
      </c>
      <c r="D6025">
        <v>2012</v>
      </c>
      <c r="E6025" t="s">
        <v>3854</v>
      </c>
      <c r="F6025" t="s">
        <v>3855</v>
      </c>
      <c r="G6025" t="s">
        <v>36</v>
      </c>
      <c r="H6025" t="s">
        <v>3856</v>
      </c>
      <c r="I6025">
        <v>120.1756</v>
      </c>
      <c r="J6025">
        <v>4</v>
      </c>
    </row>
    <row r="6026" spans="1:10" x14ac:dyDescent="0.3">
      <c r="A6026" t="s">
        <v>3857</v>
      </c>
      <c r="B6026" t="s">
        <v>5221</v>
      </c>
      <c r="C6026" t="s">
        <v>3880</v>
      </c>
      <c r="D6026">
        <v>2022</v>
      </c>
      <c r="E6026" t="s">
        <v>3860</v>
      </c>
      <c r="F6026" t="s">
        <v>3861</v>
      </c>
      <c r="G6026" t="s">
        <v>36</v>
      </c>
      <c r="H6026" t="s">
        <v>3862</v>
      </c>
      <c r="I6026">
        <v>127.9678</v>
      </c>
      <c r="J6026">
        <v>4</v>
      </c>
    </row>
    <row r="6027" spans="1:10" x14ac:dyDescent="0.3">
      <c r="A6027" t="s">
        <v>3857</v>
      </c>
      <c r="B6027" t="s">
        <v>5388</v>
      </c>
      <c r="C6027" t="s">
        <v>3932</v>
      </c>
      <c r="D6027">
        <v>2022</v>
      </c>
      <c r="E6027" t="s">
        <v>3860</v>
      </c>
      <c r="F6027" t="s">
        <v>3861</v>
      </c>
      <c r="G6027" t="s">
        <v>36</v>
      </c>
      <c r="H6027" t="s">
        <v>3862</v>
      </c>
      <c r="I6027">
        <v>93.146199999999993</v>
      </c>
      <c r="J6027">
        <v>4</v>
      </c>
    </row>
    <row r="6028" spans="1:10" x14ac:dyDescent="0.3">
      <c r="A6028" t="s">
        <v>3857</v>
      </c>
      <c r="B6028" t="s">
        <v>4873</v>
      </c>
      <c r="C6028" t="s">
        <v>3834</v>
      </c>
      <c r="D6028">
        <v>2015</v>
      </c>
      <c r="E6028" t="s">
        <v>3872</v>
      </c>
      <c r="F6028" t="s">
        <v>3873</v>
      </c>
      <c r="G6028" t="s">
        <v>36</v>
      </c>
      <c r="H6028" t="s">
        <v>3856</v>
      </c>
      <c r="I6028">
        <v>248.67500000000001</v>
      </c>
      <c r="J6028">
        <v>4</v>
      </c>
    </row>
    <row r="6029" spans="1:10" x14ac:dyDescent="0.3">
      <c r="A6029" t="s">
        <v>3851</v>
      </c>
      <c r="B6029" t="s">
        <v>4620</v>
      </c>
      <c r="C6029" t="s">
        <v>3853</v>
      </c>
      <c r="D6029">
        <v>2022</v>
      </c>
      <c r="E6029" t="s">
        <v>3860</v>
      </c>
      <c r="F6029" t="s">
        <v>3861</v>
      </c>
      <c r="G6029" t="s">
        <v>36</v>
      </c>
      <c r="H6029" t="s">
        <v>3862</v>
      </c>
      <c r="I6029">
        <v>188.72139999999999</v>
      </c>
      <c r="J6029">
        <v>4</v>
      </c>
    </row>
    <row r="6030" spans="1:10" x14ac:dyDescent="0.3">
      <c r="A6030" t="s">
        <v>3857</v>
      </c>
      <c r="B6030" t="s">
        <v>4660</v>
      </c>
      <c r="C6030" t="s">
        <v>3886</v>
      </c>
      <c r="D6030">
        <v>2018</v>
      </c>
      <c r="E6030" t="s">
        <v>3883</v>
      </c>
      <c r="F6030" t="s">
        <v>3861</v>
      </c>
      <c r="G6030" t="s">
        <v>36</v>
      </c>
      <c r="H6030" t="s">
        <v>3884</v>
      </c>
      <c r="I6030">
        <v>174.83699999999999</v>
      </c>
      <c r="J6030">
        <v>4</v>
      </c>
    </row>
    <row r="6031" spans="1:10" x14ac:dyDescent="0.3">
      <c r="A6031" t="s">
        <v>3857</v>
      </c>
      <c r="B6031" t="s">
        <v>4019</v>
      </c>
      <c r="C6031" t="s">
        <v>3871</v>
      </c>
      <c r="D6031">
        <v>2018</v>
      </c>
      <c r="E6031" t="s">
        <v>3883</v>
      </c>
      <c r="F6031" t="s">
        <v>3861</v>
      </c>
      <c r="G6031" t="s">
        <v>36</v>
      </c>
      <c r="H6031" t="s">
        <v>3884</v>
      </c>
      <c r="I6031">
        <v>58.790399999999998</v>
      </c>
      <c r="J6031">
        <v>4</v>
      </c>
    </row>
    <row r="6032" spans="1:10" x14ac:dyDescent="0.3">
      <c r="A6032" t="s">
        <v>3857</v>
      </c>
      <c r="B6032" t="s">
        <v>3889</v>
      </c>
      <c r="C6032" t="s">
        <v>3853</v>
      </c>
      <c r="D6032">
        <v>2015</v>
      </c>
      <c r="E6032" t="s">
        <v>3872</v>
      </c>
      <c r="F6032" t="s">
        <v>3873</v>
      </c>
      <c r="G6032" t="s">
        <v>36</v>
      </c>
      <c r="H6032" t="s">
        <v>3856</v>
      </c>
      <c r="I6032">
        <v>112.3886</v>
      </c>
      <c r="J6032">
        <v>4</v>
      </c>
    </row>
    <row r="6033" spans="1:10" hidden="1" x14ac:dyDescent="0.3">
      <c r="A6033" t="s">
        <v>3851</v>
      </c>
      <c r="B6033" t="s">
        <v>5107</v>
      </c>
      <c r="C6033" t="s">
        <v>3864</v>
      </c>
      <c r="D6033">
        <v>2018</v>
      </c>
      <c r="E6033" t="s">
        <v>3975</v>
      </c>
      <c r="F6033" t="s">
        <v>3855</v>
      </c>
      <c r="G6033" t="s">
        <v>3866</v>
      </c>
      <c r="H6033" t="s">
        <v>3878</v>
      </c>
      <c r="I6033">
        <v>145.21019999999999</v>
      </c>
      <c r="J6033">
        <v>4</v>
      </c>
    </row>
    <row r="6034" spans="1:10" hidden="1" x14ac:dyDescent="0.3">
      <c r="A6034" t="s">
        <v>3857</v>
      </c>
      <c r="B6034" t="s">
        <v>5190</v>
      </c>
      <c r="C6034" t="s">
        <v>3886</v>
      </c>
      <c r="D6034">
        <v>2014</v>
      </c>
      <c r="E6034" t="s">
        <v>3869</v>
      </c>
      <c r="F6034" t="s">
        <v>3861</v>
      </c>
      <c r="G6034" t="s">
        <v>17</v>
      </c>
      <c r="H6034" t="s">
        <v>3856</v>
      </c>
      <c r="I6034">
        <v>118.41240000000001</v>
      </c>
      <c r="J6034">
        <v>4</v>
      </c>
    </row>
    <row r="6035" spans="1:10" hidden="1" x14ac:dyDescent="0.3">
      <c r="A6035" t="s">
        <v>3851</v>
      </c>
      <c r="B6035" t="s">
        <v>4841</v>
      </c>
      <c r="C6035" t="s">
        <v>3834</v>
      </c>
      <c r="D6035">
        <v>2016</v>
      </c>
      <c r="E6035" t="s">
        <v>3865</v>
      </c>
      <c r="F6035" t="s">
        <v>3855</v>
      </c>
      <c r="G6035" t="s">
        <v>3866</v>
      </c>
      <c r="H6035" t="s">
        <v>3856</v>
      </c>
      <c r="I6035">
        <v>238.32220000000001</v>
      </c>
      <c r="J6035">
        <v>4</v>
      </c>
    </row>
    <row r="6036" spans="1:10" x14ac:dyDescent="0.3">
      <c r="A6036" t="s">
        <v>3857</v>
      </c>
      <c r="B6036" t="s">
        <v>4057</v>
      </c>
      <c r="C6036" t="s">
        <v>3886</v>
      </c>
      <c r="D6036">
        <v>2020</v>
      </c>
      <c r="E6036" t="s">
        <v>3875</v>
      </c>
      <c r="F6036" t="s">
        <v>3873</v>
      </c>
      <c r="G6036" t="s">
        <v>36</v>
      </c>
      <c r="H6036" t="s">
        <v>3856</v>
      </c>
      <c r="I6036">
        <v>142.34960000000001</v>
      </c>
      <c r="J6036">
        <v>4</v>
      </c>
    </row>
    <row r="6037" spans="1:10" x14ac:dyDescent="0.3">
      <c r="A6037" t="s">
        <v>3857</v>
      </c>
      <c r="B6037" t="s">
        <v>5432</v>
      </c>
      <c r="C6037" t="s">
        <v>3834</v>
      </c>
      <c r="D6037">
        <v>2022</v>
      </c>
      <c r="E6037" t="s">
        <v>3860</v>
      </c>
      <c r="F6037" t="s">
        <v>3861</v>
      </c>
      <c r="G6037" t="s">
        <v>36</v>
      </c>
      <c r="H6037" t="s">
        <v>3862</v>
      </c>
      <c r="I6037">
        <v>51.6982</v>
      </c>
      <c r="J6037">
        <v>4</v>
      </c>
    </row>
    <row r="6038" spans="1:10" x14ac:dyDescent="0.3">
      <c r="A6038" t="s">
        <v>3857</v>
      </c>
      <c r="B6038" t="s">
        <v>4378</v>
      </c>
      <c r="C6038" t="s">
        <v>3871</v>
      </c>
      <c r="D6038">
        <v>2012</v>
      </c>
      <c r="E6038" t="s">
        <v>3854</v>
      </c>
      <c r="F6038" t="s">
        <v>3855</v>
      </c>
      <c r="G6038" t="s">
        <v>36</v>
      </c>
      <c r="H6038" t="s">
        <v>3856</v>
      </c>
      <c r="I6038">
        <v>147.4102</v>
      </c>
      <c r="J6038">
        <v>4</v>
      </c>
    </row>
    <row r="6039" spans="1:10" x14ac:dyDescent="0.3">
      <c r="A6039" t="s">
        <v>3851</v>
      </c>
      <c r="B6039" t="s">
        <v>4323</v>
      </c>
      <c r="C6039" t="s">
        <v>3853</v>
      </c>
      <c r="D6039">
        <v>2020</v>
      </c>
      <c r="E6039" t="s">
        <v>3875</v>
      </c>
      <c r="F6039" t="s">
        <v>3873</v>
      </c>
      <c r="G6039" t="s">
        <v>36</v>
      </c>
      <c r="H6039" t="s">
        <v>3856</v>
      </c>
      <c r="I6039">
        <v>46.2744</v>
      </c>
      <c r="J6039">
        <v>4</v>
      </c>
    </row>
    <row r="6040" spans="1:10" x14ac:dyDescent="0.3">
      <c r="A6040" t="s">
        <v>3857</v>
      </c>
      <c r="B6040" t="s">
        <v>3918</v>
      </c>
      <c r="C6040" t="s">
        <v>3853</v>
      </c>
      <c r="D6040">
        <v>2011</v>
      </c>
      <c r="E6040" t="s">
        <v>3877</v>
      </c>
      <c r="F6040" t="s">
        <v>3861</v>
      </c>
      <c r="G6040" t="s">
        <v>36</v>
      </c>
      <c r="H6040" t="s">
        <v>3878</v>
      </c>
      <c r="I6040">
        <v>46.540199999999999</v>
      </c>
      <c r="J6040">
        <v>4</v>
      </c>
    </row>
    <row r="6041" spans="1:10" x14ac:dyDescent="0.3">
      <c r="A6041" t="s">
        <v>3851</v>
      </c>
      <c r="B6041" t="s">
        <v>3997</v>
      </c>
      <c r="C6041" t="s">
        <v>3868</v>
      </c>
      <c r="D6041">
        <v>2015</v>
      </c>
      <c r="E6041" t="s">
        <v>3872</v>
      </c>
      <c r="F6041" t="s">
        <v>3873</v>
      </c>
      <c r="G6041" t="s">
        <v>36</v>
      </c>
      <c r="H6041" t="s">
        <v>3856</v>
      </c>
      <c r="I6041">
        <v>102.8674</v>
      </c>
      <c r="J6041">
        <v>4</v>
      </c>
    </row>
    <row r="6042" spans="1:10" x14ac:dyDescent="0.3">
      <c r="A6042" t="s">
        <v>3857</v>
      </c>
      <c r="B6042" t="s">
        <v>4382</v>
      </c>
      <c r="C6042" t="s">
        <v>3834</v>
      </c>
      <c r="D6042">
        <v>2022</v>
      </c>
      <c r="E6042" t="s">
        <v>3860</v>
      </c>
      <c r="F6042" t="s">
        <v>3861</v>
      </c>
      <c r="G6042" t="s">
        <v>36</v>
      </c>
      <c r="H6042" t="s">
        <v>3862</v>
      </c>
      <c r="I6042">
        <v>234.03</v>
      </c>
      <c r="J6042">
        <v>4</v>
      </c>
    </row>
    <row r="6043" spans="1:10" hidden="1" x14ac:dyDescent="0.3">
      <c r="A6043" t="s">
        <v>3857</v>
      </c>
      <c r="B6043" t="s">
        <v>4953</v>
      </c>
      <c r="C6043" t="s">
        <v>3880</v>
      </c>
      <c r="D6043">
        <v>2014</v>
      </c>
      <c r="E6043" t="s">
        <v>3869</v>
      </c>
      <c r="F6043" t="s">
        <v>3861</v>
      </c>
      <c r="G6043" t="s">
        <v>17</v>
      </c>
      <c r="H6043" t="s">
        <v>3856</v>
      </c>
      <c r="I6043">
        <v>194.61359999999999</v>
      </c>
      <c r="J6043">
        <v>4</v>
      </c>
    </row>
    <row r="6044" spans="1:10" x14ac:dyDescent="0.3">
      <c r="A6044" t="s">
        <v>3857</v>
      </c>
      <c r="B6044" t="s">
        <v>4503</v>
      </c>
      <c r="C6044" t="s">
        <v>3864</v>
      </c>
      <c r="D6044">
        <v>2022</v>
      </c>
      <c r="E6044" t="s">
        <v>3860</v>
      </c>
      <c r="F6044" t="s">
        <v>3861</v>
      </c>
      <c r="G6044" t="s">
        <v>36</v>
      </c>
      <c r="H6044" t="s">
        <v>3862</v>
      </c>
      <c r="I6044">
        <v>253.16980000000001</v>
      </c>
      <c r="J6044">
        <v>4</v>
      </c>
    </row>
    <row r="6045" spans="1:10" hidden="1" x14ac:dyDescent="0.3">
      <c r="A6045" t="s">
        <v>3857</v>
      </c>
      <c r="B6045" t="s">
        <v>4124</v>
      </c>
      <c r="C6045" t="s">
        <v>3895</v>
      </c>
      <c r="D6045">
        <v>2014</v>
      </c>
      <c r="E6045" t="s">
        <v>3869</v>
      </c>
      <c r="F6045" t="s">
        <v>3861</v>
      </c>
      <c r="G6045" t="s">
        <v>17</v>
      </c>
      <c r="H6045" t="s">
        <v>3856</v>
      </c>
      <c r="I6045">
        <v>120.10980000000001</v>
      </c>
      <c r="J6045">
        <v>4</v>
      </c>
    </row>
    <row r="6046" spans="1:10" x14ac:dyDescent="0.3">
      <c r="A6046" t="s">
        <v>3851</v>
      </c>
      <c r="B6046" t="s">
        <v>3992</v>
      </c>
      <c r="C6046" t="s">
        <v>3868</v>
      </c>
      <c r="D6046">
        <v>2012</v>
      </c>
      <c r="E6046" t="s">
        <v>3854</v>
      </c>
      <c r="F6046" t="s">
        <v>3855</v>
      </c>
      <c r="G6046" t="s">
        <v>36</v>
      </c>
      <c r="H6046" t="s">
        <v>3856</v>
      </c>
      <c r="I6046">
        <v>105.3622</v>
      </c>
      <c r="J6046">
        <v>4</v>
      </c>
    </row>
    <row r="6047" spans="1:10" x14ac:dyDescent="0.3">
      <c r="A6047" t="s">
        <v>3851</v>
      </c>
      <c r="B6047" t="s">
        <v>4238</v>
      </c>
      <c r="C6047" t="s">
        <v>3892</v>
      </c>
      <c r="D6047">
        <v>2018</v>
      </c>
      <c r="E6047" t="s">
        <v>3883</v>
      </c>
      <c r="F6047" t="s">
        <v>3861</v>
      </c>
      <c r="G6047" t="s">
        <v>36</v>
      </c>
      <c r="H6047" t="s">
        <v>3884</v>
      </c>
      <c r="I6047">
        <v>43.411200000000001</v>
      </c>
      <c r="J6047">
        <v>4</v>
      </c>
    </row>
    <row r="6048" spans="1:10" x14ac:dyDescent="0.3">
      <c r="A6048" t="s">
        <v>3851</v>
      </c>
      <c r="B6048" t="s">
        <v>4886</v>
      </c>
      <c r="C6048" t="s">
        <v>3868</v>
      </c>
      <c r="D6048">
        <v>2020</v>
      </c>
      <c r="E6048" t="s">
        <v>3875</v>
      </c>
      <c r="F6048" t="s">
        <v>3873</v>
      </c>
      <c r="G6048" t="s">
        <v>36</v>
      </c>
      <c r="H6048" t="s">
        <v>3856</v>
      </c>
      <c r="I6048">
        <v>212.99019999999999</v>
      </c>
      <c r="J6048">
        <v>4</v>
      </c>
    </row>
    <row r="6049" spans="1:10" x14ac:dyDescent="0.3">
      <c r="A6049" t="s">
        <v>3857</v>
      </c>
      <c r="B6049" t="s">
        <v>4576</v>
      </c>
      <c r="C6049" t="s">
        <v>3853</v>
      </c>
      <c r="D6049">
        <v>2012</v>
      </c>
      <c r="E6049" t="s">
        <v>3854</v>
      </c>
      <c r="F6049" t="s">
        <v>3855</v>
      </c>
      <c r="G6049" t="s">
        <v>36</v>
      </c>
      <c r="H6049" t="s">
        <v>3856</v>
      </c>
      <c r="I6049">
        <v>189.28460000000001</v>
      </c>
      <c r="J6049">
        <v>4</v>
      </c>
    </row>
    <row r="6050" spans="1:10" x14ac:dyDescent="0.3">
      <c r="A6050" t="s">
        <v>3857</v>
      </c>
      <c r="B6050" t="s">
        <v>4657</v>
      </c>
      <c r="C6050" t="s">
        <v>3853</v>
      </c>
      <c r="D6050">
        <v>2011</v>
      </c>
      <c r="E6050" t="s">
        <v>3877</v>
      </c>
      <c r="F6050" t="s">
        <v>3861</v>
      </c>
      <c r="G6050" t="s">
        <v>36</v>
      </c>
      <c r="H6050" t="s">
        <v>3878</v>
      </c>
      <c r="I6050">
        <v>123.0414</v>
      </c>
      <c r="J6050">
        <v>4</v>
      </c>
    </row>
    <row r="6051" spans="1:10" hidden="1" x14ac:dyDescent="0.3">
      <c r="A6051" t="s">
        <v>3851</v>
      </c>
      <c r="B6051" t="s">
        <v>4645</v>
      </c>
      <c r="C6051" t="s">
        <v>3853</v>
      </c>
      <c r="D6051">
        <v>2017</v>
      </c>
      <c r="E6051" t="s">
        <v>3888</v>
      </c>
      <c r="F6051" t="s">
        <v>3873</v>
      </c>
      <c r="G6051" t="s">
        <v>3866</v>
      </c>
      <c r="H6051" t="s">
        <v>3856</v>
      </c>
      <c r="I6051">
        <v>185.9556</v>
      </c>
      <c r="J6051">
        <v>4</v>
      </c>
    </row>
    <row r="6052" spans="1:10" x14ac:dyDescent="0.3">
      <c r="A6052" t="s">
        <v>3857</v>
      </c>
      <c r="B6052" t="s">
        <v>5433</v>
      </c>
      <c r="C6052" t="s">
        <v>3834</v>
      </c>
      <c r="D6052">
        <v>2015</v>
      </c>
      <c r="E6052" t="s">
        <v>3872</v>
      </c>
      <c r="F6052" t="s">
        <v>3873</v>
      </c>
      <c r="G6052" t="s">
        <v>36</v>
      </c>
      <c r="H6052" t="s">
        <v>3856</v>
      </c>
      <c r="I6052">
        <v>121.0782</v>
      </c>
      <c r="J6052">
        <v>4</v>
      </c>
    </row>
    <row r="6053" spans="1:10" hidden="1" x14ac:dyDescent="0.3">
      <c r="A6053" t="s">
        <v>3857</v>
      </c>
      <c r="B6053" t="s">
        <v>5430</v>
      </c>
      <c r="C6053" t="s">
        <v>3853</v>
      </c>
      <c r="D6053">
        <v>2014</v>
      </c>
      <c r="E6053" t="s">
        <v>3869</v>
      </c>
      <c r="F6053" t="s">
        <v>3861</v>
      </c>
      <c r="G6053" t="s">
        <v>17</v>
      </c>
      <c r="H6053" t="s">
        <v>3856</v>
      </c>
      <c r="I6053">
        <v>185.82660000000001</v>
      </c>
      <c r="J6053">
        <v>4</v>
      </c>
    </row>
    <row r="6054" spans="1:10" x14ac:dyDescent="0.3">
      <c r="A6054" t="s">
        <v>3857</v>
      </c>
      <c r="B6054" t="s">
        <v>4218</v>
      </c>
      <c r="C6054" t="s">
        <v>3880</v>
      </c>
      <c r="D6054">
        <v>2015</v>
      </c>
      <c r="E6054" t="s">
        <v>3872</v>
      </c>
      <c r="F6054" t="s">
        <v>3873</v>
      </c>
      <c r="G6054" t="s">
        <v>36</v>
      </c>
      <c r="H6054" t="s">
        <v>3856</v>
      </c>
      <c r="I6054">
        <v>127.402</v>
      </c>
      <c r="J6054">
        <v>4</v>
      </c>
    </row>
    <row r="6055" spans="1:10" x14ac:dyDescent="0.3">
      <c r="A6055" t="s">
        <v>3851</v>
      </c>
      <c r="B6055" t="s">
        <v>4673</v>
      </c>
      <c r="C6055" t="s">
        <v>3853</v>
      </c>
      <c r="D6055">
        <v>2018</v>
      </c>
      <c r="E6055" t="s">
        <v>3883</v>
      </c>
      <c r="F6055" t="s">
        <v>3861</v>
      </c>
      <c r="G6055" t="s">
        <v>36</v>
      </c>
      <c r="H6055" t="s">
        <v>3884</v>
      </c>
      <c r="I6055">
        <v>197.3768</v>
      </c>
      <c r="J6055">
        <v>4</v>
      </c>
    </row>
    <row r="6056" spans="1:10" x14ac:dyDescent="0.3">
      <c r="A6056" t="s">
        <v>3857</v>
      </c>
      <c r="B6056" t="s">
        <v>4524</v>
      </c>
      <c r="C6056" t="s">
        <v>3880</v>
      </c>
      <c r="D6056">
        <v>2018</v>
      </c>
      <c r="E6056" t="s">
        <v>3883</v>
      </c>
      <c r="F6056" t="s">
        <v>3861</v>
      </c>
      <c r="G6056" t="s">
        <v>36</v>
      </c>
      <c r="H6056" t="s">
        <v>3884</v>
      </c>
      <c r="I6056">
        <v>116.8124</v>
      </c>
      <c r="J6056">
        <v>4</v>
      </c>
    </row>
    <row r="6057" spans="1:10" x14ac:dyDescent="0.3">
      <c r="A6057" t="s">
        <v>3857</v>
      </c>
      <c r="B6057" t="s">
        <v>4171</v>
      </c>
      <c r="C6057" t="s">
        <v>3871</v>
      </c>
      <c r="D6057">
        <v>2018</v>
      </c>
      <c r="E6057" t="s">
        <v>3883</v>
      </c>
      <c r="F6057" t="s">
        <v>3861</v>
      </c>
      <c r="G6057" t="s">
        <v>36</v>
      </c>
      <c r="H6057" t="s">
        <v>3884</v>
      </c>
      <c r="I6057">
        <v>50.232399999999998</v>
      </c>
      <c r="J6057">
        <v>4</v>
      </c>
    </row>
    <row r="6058" spans="1:10" hidden="1" x14ac:dyDescent="0.3">
      <c r="A6058" t="s">
        <v>3857</v>
      </c>
      <c r="B6058" t="s">
        <v>4078</v>
      </c>
      <c r="C6058" t="s">
        <v>3880</v>
      </c>
      <c r="D6058">
        <v>2017</v>
      </c>
      <c r="E6058" t="s">
        <v>3888</v>
      </c>
      <c r="F6058" t="s">
        <v>3873</v>
      </c>
      <c r="G6058" t="s">
        <v>3866</v>
      </c>
      <c r="H6058" t="s">
        <v>3856</v>
      </c>
      <c r="I6058">
        <v>181.79759999999999</v>
      </c>
      <c r="J6058">
        <v>4</v>
      </c>
    </row>
    <row r="6059" spans="1:10" hidden="1" x14ac:dyDescent="0.3">
      <c r="A6059" t="s">
        <v>3857</v>
      </c>
      <c r="B6059" t="s">
        <v>4490</v>
      </c>
      <c r="C6059" t="s">
        <v>3880</v>
      </c>
      <c r="D6059">
        <v>2016</v>
      </c>
      <c r="E6059" t="s">
        <v>3865</v>
      </c>
      <c r="F6059" t="s">
        <v>3855</v>
      </c>
      <c r="G6059" t="s">
        <v>3866</v>
      </c>
      <c r="H6059" t="s">
        <v>3856</v>
      </c>
      <c r="I6059">
        <v>194.4478</v>
      </c>
      <c r="J6059">
        <v>4</v>
      </c>
    </row>
    <row r="6060" spans="1:10" x14ac:dyDescent="0.3">
      <c r="A6060" t="s">
        <v>3857</v>
      </c>
      <c r="B6060" t="s">
        <v>5334</v>
      </c>
      <c r="C6060" t="s">
        <v>3990</v>
      </c>
      <c r="D6060">
        <v>2012</v>
      </c>
      <c r="E6060" t="s">
        <v>3854</v>
      </c>
      <c r="F6060" t="s">
        <v>3855</v>
      </c>
      <c r="G6060" t="s">
        <v>36</v>
      </c>
      <c r="H6060" t="s">
        <v>3856</v>
      </c>
      <c r="I6060">
        <v>160.06039999999999</v>
      </c>
      <c r="J6060">
        <v>4</v>
      </c>
    </row>
    <row r="6061" spans="1:10" hidden="1" x14ac:dyDescent="0.3">
      <c r="A6061" t="s">
        <v>3857</v>
      </c>
      <c r="B6061" t="s">
        <v>5150</v>
      </c>
      <c r="C6061" t="s">
        <v>3834</v>
      </c>
      <c r="D6061">
        <v>2016</v>
      </c>
      <c r="E6061" t="s">
        <v>3865</v>
      </c>
      <c r="F6061" t="s">
        <v>3855</v>
      </c>
      <c r="G6061" t="s">
        <v>3866</v>
      </c>
      <c r="H6061" t="s">
        <v>3856</v>
      </c>
      <c r="I6061">
        <v>175.80279999999999</v>
      </c>
      <c r="J6061">
        <v>4</v>
      </c>
    </row>
    <row r="6062" spans="1:10" hidden="1" x14ac:dyDescent="0.3">
      <c r="A6062" t="s">
        <v>3857</v>
      </c>
      <c r="B6062" t="s">
        <v>5419</v>
      </c>
      <c r="C6062" t="s">
        <v>3834</v>
      </c>
      <c r="D6062">
        <v>2018</v>
      </c>
      <c r="E6062" t="s">
        <v>3975</v>
      </c>
      <c r="F6062" t="s">
        <v>3855</v>
      </c>
      <c r="G6062" t="s">
        <v>3866</v>
      </c>
      <c r="H6062" t="s">
        <v>3878</v>
      </c>
      <c r="I6062">
        <v>147.17599999999999</v>
      </c>
      <c r="J6062">
        <v>4</v>
      </c>
    </row>
    <row r="6063" spans="1:10" hidden="1" x14ac:dyDescent="0.3">
      <c r="A6063" t="s">
        <v>3857</v>
      </c>
      <c r="B6063" t="s">
        <v>4528</v>
      </c>
      <c r="C6063" t="s">
        <v>3853</v>
      </c>
      <c r="D6063">
        <v>2016</v>
      </c>
      <c r="E6063" t="s">
        <v>3865</v>
      </c>
      <c r="F6063" t="s">
        <v>3855</v>
      </c>
      <c r="G6063" t="s">
        <v>3866</v>
      </c>
      <c r="H6063" t="s">
        <v>3856</v>
      </c>
      <c r="I6063">
        <v>167.04740000000001</v>
      </c>
      <c r="J6063">
        <v>4</v>
      </c>
    </row>
    <row r="6064" spans="1:10" x14ac:dyDescent="0.3">
      <c r="A6064" t="s">
        <v>3857</v>
      </c>
      <c r="B6064" t="s">
        <v>5243</v>
      </c>
      <c r="C6064" t="s">
        <v>3859</v>
      </c>
      <c r="D6064">
        <v>2020</v>
      </c>
      <c r="E6064" t="s">
        <v>3875</v>
      </c>
      <c r="F6064" t="s">
        <v>3873</v>
      </c>
      <c r="G6064" t="s">
        <v>36</v>
      </c>
      <c r="H6064" t="s">
        <v>3856</v>
      </c>
      <c r="I6064">
        <v>50.303400000000003</v>
      </c>
      <c r="J6064">
        <v>4</v>
      </c>
    </row>
    <row r="6065" spans="1:10" x14ac:dyDescent="0.3">
      <c r="A6065" t="s">
        <v>3857</v>
      </c>
      <c r="B6065" t="s">
        <v>4783</v>
      </c>
      <c r="C6065" t="s">
        <v>3864</v>
      </c>
      <c r="D6065">
        <v>2022</v>
      </c>
      <c r="E6065" t="s">
        <v>3860</v>
      </c>
      <c r="F6065" t="s">
        <v>3861</v>
      </c>
      <c r="G6065" t="s">
        <v>36</v>
      </c>
      <c r="H6065" t="s">
        <v>3862</v>
      </c>
      <c r="I6065">
        <v>78.230199999999996</v>
      </c>
      <c r="J6065">
        <v>4</v>
      </c>
    </row>
    <row r="6066" spans="1:10" x14ac:dyDescent="0.3">
      <c r="A6066" t="s">
        <v>3851</v>
      </c>
      <c r="B6066" t="s">
        <v>4175</v>
      </c>
      <c r="C6066" t="s">
        <v>3834</v>
      </c>
      <c r="D6066">
        <v>2018</v>
      </c>
      <c r="E6066" t="s">
        <v>3883</v>
      </c>
      <c r="F6066" t="s">
        <v>3861</v>
      </c>
      <c r="G6066" t="s">
        <v>36</v>
      </c>
      <c r="H6066" t="s">
        <v>3884</v>
      </c>
      <c r="I6066">
        <v>146.81020000000001</v>
      </c>
      <c r="J6066">
        <v>4</v>
      </c>
    </row>
    <row r="6067" spans="1:10" x14ac:dyDescent="0.3">
      <c r="A6067" t="s">
        <v>3851</v>
      </c>
      <c r="B6067" t="s">
        <v>5176</v>
      </c>
      <c r="C6067" t="s">
        <v>3886</v>
      </c>
      <c r="D6067">
        <v>2020</v>
      </c>
      <c r="E6067" t="s">
        <v>3875</v>
      </c>
      <c r="F6067" t="s">
        <v>3873</v>
      </c>
      <c r="G6067" t="s">
        <v>36</v>
      </c>
      <c r="H6067" t="s">
        <v>3856</v>
      </c>
      <c r="I6067">
        <v>38.284799999999997</v>
      </c>
      <c r="J6067">
        <v>4</v>
      </c>
    </row>
    <row r="6068" spans="1:10" x14ac:dyDescent="0.3">
      <c r="A6068" t="s">
        <v>3851</v>
      </c>
      <c r="B6068" t="s">
        <v>5013</v>
      </c>
      <c r="C6068" t="s">
        <v>3868</v>
      </c>
      <c r="D6068">
        <v>2018</v>
      </c>
      <c r="E6068" t="s">
        <v>3883</v>
      </c>
      <c r="F6068" t="s">
        <v>3861</v>
      </c>
      <c r="G6068" t="s">
        <v>36</v>
      </c>
      <c r="H6068" t="s">
        <v>3884</v>
      </c>
      <c r="I6068">
        <v>41.548000000000002</v>
      </c>
      <c r="J6068">
        <v>4</v>
      </c>
    </row>
    <row r="6069" spans="1:10" hidden="1" x14ac:dyDescent="0.3">
      <c r="A6069" t="s">
        <v>3857</v>
      </c>
      <c r="B6069" t="s">
        <v>5345</v>
      </c>
      <c r="C6069" t="s">
        <v>3880</v>
      </c>
      <c r="D6069">
        <v>2017</v>
      </c>
      <c r="E6069" t="s">
        <v>3888</v>
      </c>
      <c r="F6069" t="s">
        <v>3873</v>
      </c>
      <c r="G6069" t="s">
        <v>3866</v>
      </c>
      <c r="H6069" t="s">
        <v>3856</v>
      </c>
      <c r="I6069">
        <v>122.6756</v>
      </c>
      <c r="J6069">
        <v>4</v>
      </c>
    </row>
    <row r="6070" spans="1:10" hidden="1" x14ac:dyDescent="0.3">
      <c r="A6070" t="s">
        <v>3857</v>
      </c>
      <c r="B6070" t="s">
        <v>4394</v>
      </c>
      <c r="C6070" t="s">
        <v>3880</v>
      </c>
      <c r="D6070">
        <v>2017</v>
      </c>
      <c r="E6070" t="s">
        <v>3888</v>
      </c>
      <c r="F6070" t="s">
        <v>3873</v>
      </c>
      <c r="G6070" t="s">
        <v>3866</v>
      </c>
      <c r="H6070" t="s">
        <v>3856</v>
      </c>
      <c r="I6070">
        <v>173.6054</v>
      </c>
      <c r="J6070">
        <v>4</v>
      </c>
    </row>
    <row r="6071" spans="1:10" x14ac:dyDescent="0.3">
      <c r="A6071" t="s">
        <v>3857</v>
      </c>
      <c r="B6071" t="s">
        <v>5379</v>
      </c>
      <c r="C6071" t="s">
        <v>3868</v>
      </c>
      <c r="D6071">
        <v>2018</v>
      </c>
      <c r="E6071" t="s">
        <v>3883</v>
      </c>
      <c r="F6071" t="s">
        <v>3861</v>
      </c>
      <c r="G6071" t="s">
        <v>36</v>
      </c>
      <c r="H6071" t="s">
        <v>3884</v>
      </c>
      <c r="I6071">
        <v>164.38419999999999</v>
      </c>
      <c r="J6071">
        <v>4</v>
      </c>
    </row>
    <row r="6072" spans="1:10" hidden="1" x14ac:dyDescent="0.3">
      <c r="A6072" t="s">
        <v>3857</v>
      </c>
      <c r="B6072" t="s">
        <v>5189</v>
      </c>
      <c r="C6072" t="s">
        <v>3886</v>
      </c>
      <c r="D6072">
        <v>2016</v>
      </c>
      <c r="E6072" t="s">
        <v>3865</v>
      </c>
      <c r="F6072" t="s">
        <v>3855</v>
      </c>
      <c r="G6072" t="s">
        <v>3866</v>
      </c>
      <c r="H6072" t="s">
        <v>3856</v>
      </c>
      <c r="I6072">
        <v>199.00839999999999</v>
      </c>
      <c r="J6072">
        <v>4</v>
      </c>
    </row>
    <row r="6073" spans="1:10" x14ac:dyDescent="0.3">
      <c r="A6073" t="s">
        <v>3851</v>
      </c>
      <c r="B6073" t="s">
        <v>4723</v>
      </c>
      <c r="C6073" t="s">
        <v>3892</v>
      </c>
      <c r="D6073">
        <v>2012</v>
      </c>
      <c r="E6073" t="s">
        <v>3854</v>
      </c>
      <c r="F6073" t="s">
        <v>3855</v>
      </c>
      <c r="G6073" t="s">
        <v>36</v>
      </c>
      <c r="H6073" t="s">
        <v>3856</v>
      </c>
      <c r="I6073">
        <v>72.303799999999995</v>
      </c>
      <c r="J6073">
        <v>4</v>
      </c>
    </row>
    <row r="6074" spans="1:10" x14ac:dyDescent="0.3">
      <c r="A6074" t="s">
        <v>3857</v>
      </c>
      <c r="B6074" t="s">
        <v>3898</v>
      </c>
      <c r="C6074" t="s">
        <v>3899</v>
      </c>
      <c r="D6074">
        <v>2011</v>
      </c>
      <c r="E6074" t="s">
        <v>3877</v>
      </c>
      <c r="F6074" t="s">
        <v>3861</v>
      </c>
      <c r="G6074" t="s">
        <v>36</v>
      </c>
      <c r="H6074" t="s">
        <v>3878</v>
      </c>
      <c r="I6074">
        <v>178.166</v>
      </c>
      <c r="J6074">
        <v>4</v>
      </c>
    </row>
    <row r="6075" spans="1:10" hidden="1" x14ac:dyDescent="0.3">
      <c r="A6075" t="s">
        <v>3851</v>
      </c>
      <c r="B6075" t="s">
        <v>5055</v>
      </c>
      <c r="C6075" t="s">
        <v>3868</v>
      </c>
      <c r="D6075">
        <v>2016</v>
      </c>
      <c r="E6075" t="s">
        <v>3865</v>
      </c>
      <c r="F6075" t="s">
        <v>3855</v>
      </c>
      <c r="G6075" t="s">
        <v>3866</v>
      </c>
      <c r="H6075" t="s">
        <v>3856</v>
      </c>
      <c r="I6075">
        <v>158.99199999999999</v>
      </c>
      <c r="J6075">
        <v>4</v>
      </c>
    </row>
    <row r="6076" spans="1:10" x14ac:dyDescent="0.3">
      <c r="A6076" t="s">
        <v>3857</v>
      </c>
      <c r="B6076" t="s">
        <v>4627</v>
      </c>
      <c r="C6076" t="s">
        <v>3895</v>
      </c>
      <c r="D6076">
        <v>2020</v>
      </c>
      <c r="E6076" t="s">
        <v>3875</v>
      </c>
      <c r="F6076" t="s">
        <v>3873</v>
      </c>
      <c r="G6076" t="s">
        <v>36</v>
      </c>
      <c r="H6076" t="s">
        <v>3856</v>
      </c>
      <c r="I6076">
        <v>230.66679999999999</v>
      </c>
      <c r="J6076">
        <v>4</v>
      </c>
    </row>
    <row r="6077" spans="1:10" hidden="1" x14ac:dyDescent="0.3">
      <c r="A6077" t="s">
        <v>3851</v>
      </c>
      <c r="B6077" t="s">
        <v>4863</v>
      </c>
      <c r="C6077" t="s">
        <v>3853</v>
      </c>
      <c r="D6077">
        <v>2017</v>
      </c>
      <c r="E6077" t="s">
        <v>3888</v>
      </c>
      <c r="F6077" t="s">
        <v>3873</v>
      </c>
      <c r="G6077" t="s">
        <v>3866</v>
      </c>
      <c r="H6077" t="s">
        <v>3856</v>
      </c>
      <c r="I6077">
        <v>170.6764</v>
      </c>
      <c r="J6077">
        <v>4</v>
      </c>
    </row>
    <row r="6078" spans="1:10" hidden="1" x14ac:dyDescent="0.3">
      <c r="A6078" t="s">
        <v>3851</v>
      </c>
      <c r="B6078" t="s">
        <v>4581</v>
      </c>
      <c r="C6078" t="s">
        <v>3834</v>
      </c>
      <c r="D6078">
        <v>2016</v>
      </c>
      <c r="E6078" t="s">
        <v>3865</v>
      </c>
      <c r="F6078" t="s">
        <v>3855</v>
      </c>
      <c r="G6078" t="s">
        <v>3866</v>
      </c>
      <c r="H6078" t="s">
        <v>3856</v>
      </c>
      <c r="I6078">
        <v>211.42439999999999</v>
      </c>
      <c r="J6078">
        <v>4</v>
      </c>
    </row>
    <row r="6079" spans="1:10" hidden="1" x14ac:dyDescent="0.3">
      <c r="A6079" t="s">
        <v>3857</v>
      </c>
      <c r="B6079" t="s">
        <v>5347</v>
      </c>
      <c r="C6079" t="s">
        <v>3871</v>
      </c>
      <c r="D6079">
        <v>2017</v>
      </c>
      <c r="E6079" t="s">
        <v>3888</v>
      </c>
      <c r="F6079" t="s">
        <v>3873</v>
      </c>
      <c r="G6079" t="s">
        <v>3866</v>
      </c>
      <c r="H6079" t="s">
        <v>3856</v>
      </c>
      <c r="I6079">
        <v>87.919799999999995</v>
      </c>
      <c r="J6079">
        <v>4</v>
      </c>
    </row>
    <row r="6080" spans="1:10" hidden="1" x14ac:dyDescent="0.3">
      <c r="A6080" t="s">
        <v>3851</v>
      </c>
      <c r="B6080" t="s">
        <v>4792</v>
      </c>
      <c r="C6080" t="s">
        <v>3834</v>
      </c>
      <c r="D6080">
        <v>2016</v>
      </c>
      <c r="E6080" t="s">
        <v>3865</v>
      </c>
      <c r="F6080" t="s">
        <v>3855</v>
      </c>
      <c r="G6080" t="s">
        <v>3866</v>
      </c>
      <c r="H6080" t="s">
        <v>3856</v>
      </c>
      <c r="I6080">
        <v>42.808599999999998</v>
      </c>
      <c r="J6080">
        <v>4</v>
      </c>
    </row>
    <row r="6081" spans="1:10" hidden="1" x14ac:dyDescent="0.3">
      <c r="A6081" t="s">
        <v>3851</v>
      </c>
      <c r="B6081" t="s">
        <v>5059</v>
      </c>
      <c r="C6081" t="s">
        <v>3853</v>
      </c>
      <c r="D6081">
        <v>2014</v>
      </c>
      <c r="E6081" t="s">
        <v>3869</v>
      </c>
      <c r="F6081" t="s">
        <v>3861</v>
      </c>
      <c r="G6081" t="s">
        <v>17</v>
      </c>
      <c r="H6081" t="s">
        <v>3856</v>
      </c>
      <c r="I6081">
        <v>107.75960000000001</v>
      </c>
      <c r="J6081">
        <v>4</v>
      </c>
    </row>
    <row r="6082" spans="1:10" x14ac:dyDescent="0.3">
      <c r="A6082" t="s">
        <v>3851</v>
      </c>
      <c r="B6082" t="s">
        <v>4799</v>
      </c>
      <c r="C6082" t="s">
        <v>3853</v>
      </c>
      <c r="D6082">
        <v>2012</v>
      </c>
      <c r="E6082" t="s">
        <v>3854</v>
      </c>
      <c r="F6082" t="s">
        <v>3855</v>
      </c>
      <c r="G6082" t="s">
        <v>36</v>
      </c>
      <c r="H6082" t="s">
        <v>3856</v>
      </c>
      <c r="I6082">
        <v>164.15520000000001</v>
      </c>
      <c r="J6082">
        <v>4</v>
      </c>
    </row>
    <row r="6083" spans="1:10" x14ac:dyDescent="0.3">
      <c r="A6083" t="s">
        <v>3851</v>
      </c>
      <c r="B6083" t="s">
        <v>4928</v>
      </c>
      <c r="C6083" t="s">
        <v>3864</v>
      </c>
      <c r="D6083">
        <v>2012</v>
      </c>
      <c r="E6083" t="s">
        <v>3854</v>
      </c>
      <c r="F6083" t="s">
        <v>3855</v>
      </c>
      <c r="G6083" t="s">
        <v>36</v>
      </c>
      <c r="H6083" t="s">
        <v>3856</v>
      </c>
      <c r="I6083">
        <v>82.190799999999996</v>
      </c>
      <c r="J6083">
        <v>4</v>
      </c>
    </row>
    <row r="6084" spans="1:10" x14ac:dyDescent="0.3">
      <c r="A6084" t="s">
        <v>3857</v>
      </c>
      <c r="B6084" t="s">
        <v>3940</v>
      </c>
      <c r="C6084" t="s">
        <v>3853</v>
      </c>
      <c r="D6084">
        <v>2015</v>
      </c>
      <c r="E6084" t="s">
        <v>3872</v>
      </c>
      <c r="F6084" t="s">
        <v>3873</v>
      </c>
      <c r="G6084" t="s">
        <v>36</v>
      </c>
      <c r="H6084" t="s">
        <v>3856</v>
      </c>
      <c r="I6084">
        <v>110.72280000000001</v>
      </c>
      <c r="J6084">
        <v>4</v>
      </c>
    </row>
    <row r="6085" spans="1:10" x14ac:dyDescent="0.3">
      <c r="A6085" t="s">
        <v>3857</v>
      </c>
      <c r="B6085" t="s">
        <v>5218</v>
      </c>
      <c r="C6085" t="s">
        <v>3868</v>
      </c>
      <c r="D6085">
        <v>2018</v>
      </c>
      <c r="E6085" t="s">
        <v>3883</v>
      </c>
      <c r="F6085" t="s">
        <v>3861</v>
      </c>
      <c r="G6085" t="s">
        <v>36</v>
      </c>
      <c r="H6085" t="s">
        <v>3884</v>
      </c>
      <c r="I6085">
        <v>153.4682</v>
      </c>
      <c r="J6085">
        <v>4</v>
      </c>
    </row>
    <row r="6086" spans="1:10" x14ac:dyDescent="0.3">
      <c r="A6086" t="s">
        <v>3857</v>
      </c>
      <c r="B6086" t="s">
        <v>3931</v>
      </c>
      <c r="C6086" t="s">
        <v>3932</v>
      </c>
      <c r="D6086">
        <v>2018</v>
      </c>
      <c r="E6086" t="s">
        <v>3883</v>
      </c>
      <c r="F6086" t="s">
        <v>3861</v>
      </c>
      <c r="G6086" t="s">
        <v>36</v>
      </c>
      <c r="H6086" t="s">
        <v>3884</v>
      </c>
      <c r="I6086">
        <v>81.424999999999997</v>
      </c>
      <c r="J6086">
        <v>4</v>
      </c>
    </row>
    <row r="6087" spans="1:10" x14ac:dyDescent="0.3">
      <c r="A6087" t="s">
        <v>3857</v>
      </c>
      <c r="B6087" t="s">
        <v>3909</v>
      </c>
      <c r="C6087" t="s">
        <v>3864</v>
      </c>
      <c r="D6087">
        <v>2018</v>
      </c>
      <c r="E6087" t="s">
        <v>3883</v>
      </c>
      <c r="F6087" t="s">
        <v>3861</v>
      </c>
      <c r="G6087" t="s">
        <v>36</v>
      </c>
      <c r="H6087" t="s">
        <v>3884</v>
      </c>
      <c r="I6087">
        <v>53.261400000000002</v>
      </c>
      <c r="J6087">
        <v>4</v>
      </c>
    </row>
    <row r="6088" spans="1:10" hidden="1" x14ac:dyDescent="0.3">
      <c r="A6088" t="s">
        <v>3857</v>
      </c>
      <c r="B6088" t="s">
        <v>4735</v>
      </c>
      <c r="C6088" t="s">
        <v>3871</v>
      </c>
      <c r="D6088">
        <v>2017</v>
      </c>
      <c r="E6088" t="s">
        <v>3888</v>
      </c>
      <c r="F6088" t="s">
        <v>3873</v>
      </c>
      <c r="G6088" t="s">
        <v>3866</v>
      </c>
      <c r="H6088" t="s">
        <v>3856</v>
      </c>
      <c r="I6088">
        <v>106.3938</v>
      </c>
      <c r="J6088">
        <v>4</v>
      </c>
    </row>
    <row r="6089" spans="1:10" hidden="1" x14ac:dyDescent="0.3">
      <c r="A6089" t="s">
        <v>3851</v>
      </c>
      <c r="B6089" t="s">
        <v>4739</v>
      </c>
      <c r="C6089" t="s">
        <v>3853</v>
      </c>
      <c r="D6089">
        <v>2016</v>
      </c>
      <c r="E6089" t="s">
        <v>3865</v>
      </c>
      <c r="F6089" t="s">
        <v>3855</v>
      </c>
      <c r="G6089" t="s">
        <v>3866</v>
      </c>
      <c r="H6089" t="s">
        <v>3856</v>
      </c>
      <c r="I6089">
        <v>89.885599999999997</v>
      </c>
      <c r="J6089">
        <v>4</v>
      </c>
    </row>
    <row r="6090" spans="1:10" hidden="1" x14ac:dyDescent="0.3">
      <c r="A6090" t="s">
        <v>3857</v>
      </c>
      <c r="B6090" t="s">
        <v>4208</v>
      </c>
      <c r="C6090" t="s">
        <v>3834</v>
      </c>
      <c r="D6090">
        <v>2017</v>
      </c>
      <c r="E6090" t="s">
        <v>3888</v>
      </c>
      <c r="F6090" t="s">
        <v>3873</v>
      </c>
      <c r="G6090" t="s">
        <v>3866</v>
      </c>
      <c r="H6090" t="s">
        <v>3856</v>
      </c>
      <c r="I6090">
        <v>38.813800000000001</v>
      </c>
      <c r="J6090">
        <v>4</v>
      </c>
    </row>
    <row r="6091" spans="1:10" hidden="1" x14ac:dyDescent="0.3">
      <c r="A6091" t="s">
        <v>3857</v>
      </c>
      <c r="B6091" t="s">
        <v>5122</v>
      </c>
      <c r="C6091" t="s">
        <v>3868</v>
      </c>
      <c r="D6091">
        <v>2014</v>
      </c>
      <c r="E6091" t="s">
        <v>3869</v>
      </c>
      <c r="F6091" t="s">
        <v>3861</v>
      </c>
      <c r="G6091" t="s">
        <v>17</v>
      </c>
      <c r="H6091" t="s">
        <v>3856</v>
      </c>
      <c r="I6091">
        <v>93.777799999999999</v>
      </c>
      <c r="J6091">
        <v>4</v>
      </c>
    </row>
    <row r="6092" spans="1:10" x14ac:dyDescent="0.3">
      <c r="A6092" t="s">
        <v>3857</v>
      </c>
      <c r="B6092" t="s">
        <v>4374</v>
      </c>
      <c r="C6092" t="s">
        <v>3868</v>
      </c>
      <c r="D6092">
        <v>2012</v>
      </c>
      <c r="E6092" t="s">
        <v>3854</v>
      </c>
      <c r="F6092" t="s">
        <v>3855</v>
      </c>
      <c r="G6092" t="s">
        <v>36</v>
      </c>
      <c r="H6092" t="s">
        <v>3856</v>
      </c>
      <c r="I6092">
        <v>179.30019999999999</v>
      </c>
      <c r="J6092">
        <v>4</v>
      </c>
    </row>
    <row r="6093" spans="1:10" x14ac:dyDescent="0.3">
      <c r="A6093" t="s">
        <v>3857</v>
      </c>
      <c r="B6093" t="s">
        <v>4583</v>
      </c>
      <c r="C6093" t="s">
        <v>3895</v>
      </c>
      <c r="D6093">
        <v>2020</v>
      </c>
      <c r="E6093" t="s">
        <v>3875</v>
      </c>
      <c r="F6093" t="s">
        <v>3873</v>
      </c>
      <c r="G6093" t="s">
        <v>36</v>
      </c>
      <c r="H6093" t="s">
        <v>3856</v>
      </c>
      <c r="I6093">
        <v>174.73699999999999</v>
      </c>
      <c r="J6093">
        <v>4</v>
      </c>
    </row>
    <row r="6094" spans="1:10" x14ac:dyDescent="0.3">
      <c r="A6094" t="s">
        <v>3857</v>
      </c>
      <c r="B6094" t="s">
        <v>3945</v>
      </c>
      <c r="C6094" t="s">
        <v>3859</v>
      </c>
      <c r="D6094">
        <v>2018</v>
      </c>
      <c r="E6094" t="s">
        <v>3883</v>
      </c>
      <c r="F6094" t="s">
        <v>3861</v>
      </c>
      <c r="G6094" t="s">
        <v>36</v>
      </c>
      <c r="H6094" t="s">
        <v>3884</v>
      </c>
      <c r="I6094">
        <v>85.122399999999999</v>
      </c>
      <c r="J6094">
        <v>4</v>
      </c>
    </row>
    <row r="6095" spans="1:10" x14ac:dyDescent="0.3">
      <c r="A6095" t="s">
        <v>3851</v>
      </c>
      <c r="B6095" t="s">
        <v>4513</v>
      </c>
      <c r="C6095" t="s">
        <v>3868</v>
      </c>
      <c r="D6095">
        <v>2018</v>
      </c>
      <c r="E6095" t="s">
        <v>3883</v>
      </c>
      <c r="F6095" t="s">
        <v>3861</v>
      </c>
      <c r="G6095" t="s">
        <v>36</v>
      </c>
      <c r="H6095" t="s">
        <v>3884</v>
      </c>
      <c r="I6095">
        <v>102.699</v>
      </c>
      <c r="J6095">
        <v>4</v>
      </c>
    </row>
    <row r="6096" spans="1:10" x14ac:dyDescent="0.3">
      <c r="A6096" t="s">
        <v>3857</v>
      </c>
      <c r="B6096" t="s">
        <v>5413</v>
      </c>
      <c r="C6096" t="s">
        <v>3853</v>
      </c>
      <c r="D6096">
        <v>2022</v>
      </c>
      <c r="E6096" t="s">
        <v>3860</v>
      </c>
      <c r="F6096" t="s">
        <v>3861</v>
      </c>
      <c r="G6096" t="s">
        <v>36</v>
      </c>
      <c r="H6096" t="s">
        <v>3862</v>
      </c>
      <c r="I6096">
        <v>54.029800000000002</v>
      </c>
      <c r="J6096">
        <v>4</v>
      </c>
    </row>
    <row r="6097" spans="1:10" x14ac:dyDescent="0.3">
      <c r="A6097" t="s">
        <v>3851</v>
      </c>
      <c r="B6097" t="s">
        <v>4703</v>
      </c>
      <c r="C6097" t="s">
        <v>3932</v>
      </c>
      <c r="D6097">
        <v>2015</v>
      </c>
      <c r="E6097" t="s">
        <v>3872</v>
      </c>
      <c r="F6097" t="s">
        <v>3873</v>
      </c>
      <c r="G6097" t="s">
        <v>36</v>
      </c>
      <c r="H6097" t="s">
        <v>3856</v>
      </c>
      <c r="I6097">
        <v>162.42099999999999</v>
      </c>
      <c r="J6097">
        <v>4</v>
      </c>
    </row>
    <row r="6098" spans="1:10" x14ac:dyDescent="0.3">
      <c r="A6098" t="s">
        <v>3857</v>
      </c>
      <c r="B6098" t="s">
        <v>4529</v>
      </c>
      <c r="C6098" t="s">
        <v>3880</v>
      </c>
      <c r="D6098">
        <v>2015</v>
      </c>
      <c r="E6098" t="s">
        <v>3872</v>
      </c>
      <c r="F6098" t="s">
        <v>3873</v>
      </c>
      <c r="G6098" t="s">
        <v>36</v>
      </c>
      <c r="H6098" t="s">
        <v>3856</v>
      </c>
      <c r="I6098">
        <v>55.461399999999998</v>
      </c>
      <c r="J6098">
        <v>4</v>
      </c>
    </row>
    <row r="6099" spans="1:10" x14ac:dyDescent="0.3">
      <c r="A6099" t="s">
        <v>3857</v>
      </c>
      <c r="B6099" t="s">
        <v>4574</v>
      </c>
      <c r="C6099" t="s">
        <v>3932</v>
      </c>
      <c r="D6099">
        <v>2018</v>
      </c>
      <c r="E6099" t="s">
        <v>3883</v>
      </c>
      <c r="F6099" t="s">
        <v>3861</v>
      </c>
      <c r="G6099" t="s">
        <v>36</v>
      </c>
      <c r="H6099" t="s">
        <v>3884</v>
      </c>
      <c r="I6099">
        <v>113.1544</v>
      </c>
      <c r="J6099">
        <v>4</v>
      </c>
    </row>
    <row r="6100" spans="1:10" x14ac:dyDescent="0.3">
      <c r="A6100" t="s">
        <v>3857</v>
      </c>
      <c r="B6100" t="s">
        <v>4749</v>
      </c>
      <c r="C6100" t="s">
        <v>3899</v>
      </c>
      <c r="D6100">
        <v>2012</v>
      </c>
      <c r="E6100" t="s">
        <v>3854</v>
      </c>
      <c r="F6100" t="s">
        <v>3855</v>
      </c>
      <c r="G6100" t="s">
        <v>36</v>
      </c>
      <c r="H6100" t="s">
        <v>3856</v>
      </c>
      <c r="I6100">
        <v>129.6336</v>
      </c>
      <c r="J6100">
        <v>4</v>
      </c>
    </row>
    <row r="6101" spans="1:10" hidden="1" x14ac:dyDescent="0.3">
      <c r="A6101" t="s">
        <v>3851</v>
      </c>
      <c r="B6101" t="s">
        <v>5034</v>
      </c>
      <c r="C6101" t="s">
        <v>3895</v>
      </c>
      <c r="D6101">
        <v>2017</v>
      </c>
      <c r="E6101" t="s">
        <v>3888</v>
      </c>
      <c r="F6101" t="s">
        <v>3873</v>
      </c>
      <c r="G6101" t="s">
        <v>3866</v>
      </c>
      <c r="H6101" t="s">
        <v>3856</v>
      </c>
      <c r="I6101">
        <v>143.5444</v>
      </c>
      <c r="J6101">
        <v>4</v>
      </c>
    </row>
    <row r="6102" spans="1:10" x14ac:dyDescent="0.3">
      <c r="A6102" t="s">
        <v>3851</v>
      </c>
      <c r="B6102" t="s">
        <v>5204</v>
      </c>
      <c r="C6102" t="s">
        <v>3864</v>
      </c>
      <c r="D6102">
        <v>2018</v>
      </c>
      <c r="E6102" t="s">
        <v>3883</v>
      </c>
      <c r="F6102" t="s">
        <v>3861</v>
      </c>
      <c r="G6102" t="s">
        <v>36</v>
      </c>
      <c r="H6102" t="s">
        <v>3884</v>
      </c>
      <c r="I6102">
        <v>79.327600000000004</v>
      </c>
      <c r="J6102">
        <v>4</v>
      </c>
    </row>
    <row r="6103" spans="1:10" x14ac:dyDescent="0.3">
      <c r="A6103" t="s">
        <v>3857</v>
      </c>
      <c r="B6103" t="s">
        <v>4717</v>
      </c>
      <c r="C6103" t="s">
        <v>3886</v>
      </c>
      <c r="D6103">
        <v>2022</v>
      </c>
      <c r="E6103" t="s">
        <v>3860</v>
      </c>
      <c r="F6103" t="s">
        <v>3861</v>
      </c>
      <c r="G6103" t="s">
        <v>36</v>
      </c>
      <c r="H6103" t="s">
        <v>3862</v>
      </c>
      <c r="I6103">
        <v>184.4924</v>
      </c>
      <c r="J6103">
        <v>4</v>
      </c>
    </row>
    <row r="6104" spans="1:10" hidden="1" x14ac:dyDescent="0.3">
      <c r="A6104" t="s">
        <v>3857</v>
      </c>
      <c r="B6104" t="s">
        <v>4795</v>
      </c>
      <c r="C6104" t="s">
        <v>3886</v>
      </c>
      <c r="D6104">
        <v>2014</v>
      </c>
      <c r="E6104" t="s">
        <v>3869</v>
      </c>
      <c r="F6104" t="s">
        <v>3861</v>
      </c>
      <c r="G6104" t="s">
        <v>17</v>
      </c>
      <c r="H6104" t="s">
        <v>3856</v>
      </c>
      <c r="I6104">
        <v>195.4136</v>
      </c>
      <c r="J6104">
        <v>4</v>
      </c>
    </row>
    <row r="6105" spans="1:10" x14ac:dyDescent="0.3">
      <c r="A6105" t="s">
        <v>3857</v>
      </c>
      <c r="B6105" t="s">
        <v>4297</v>
      </c>
      <c r="C6105" t="s">
        <v>3902</v>
      </c>
      <c r="D6105">
        <v>2018</v>
      </c>
      <c r="E6105" t="s">
        <v>3883</v>
      </c>
      <c r="F6105" t="s">
        <v>3861</v>
      </c>
      <c r="G6105" t="s">
        <v>36</v>
      </c>
      <c r="H6105" t="s">
        <v>3884</v>
      </c>
      <c r="I6105">
        <v>112.0202</v>
      </c>
      <c r="J6105">
        <v>4</v>
      </c>
    </row>
    <row r="6106" spans="1:10" hidden="1" x14ac:dyDescent="0.3">
      <c r="A6106" t="s">
        <v>3851</v>
      </c>
      <c r="B6106" t="s">
        <v>5035</v>
      </c>
      <c r="C6106" t="s">
        <v>3853</v>
      </c>
      <c r="D6106">
        <v>2017</v>
      </c>
      <c r="E6106" t="s">
        <v>3888</v>
      </c>
      <c r="F6106" t="s">
        <v>3873</v>
      </c>
      <c r="G6106" t="s">
        <v>3866</v>
      </c>
      <c r="H6106" t="s">
        <v>3856</v>
      </c>
      <c r="I6106">
        <v>87.185599999999994</v>
      </c>
      <c r="J6106">
        <v>4</v>
      </c>
    </row>
    <row r="6107" spans="1:10" hidden="1" x14ac:dyDescent="0.3">
      <c r="A6107" t="s">
        <v>3857</v>
      </c>
      <c r="B6107" t="s">
        <v>4221</v>
      </c>
      <c r="C6107" t="s">
        <v>3892</v>
      </c>
      <c r="D6107">
        <v>2018</v>
      </c>
      <c r="E6107" t="s">
        <v>3975</v>
      </c>
      <c r="F6107" t="s">
        <v>3855</v>
      </c>
      <c r="G6107" t="s">
        <v>3866</v>
      </c>
      <c r="H6107" t="s">
        <v>3878</v>
      </c>
      <c r="I6107">
        <v>89.417199999999994</v>
      </c>
      <c r="J6107">
        <v>4</v>
      </c>
    </row>
    <row r="6108" spans="1:10" x14ac:dyDescent="0.3">
      <c r="A6108" t="s">
        <v>3857</v>
      </c>
      <c r="B6108" t="s">
        <v>4913</v>
      </c>
      <c r="C6108" t="s">
        <v>3834</v>
      </c>
      <c r="D6108">
        <v>2012</v>
      </c>
      <c r="E6108" t="s">
        <v>3854</v>
      </c>
      <c r="F6108" t="s">
        <v>3855</v>
      </c>
      <c r="G6108" t="s">
        <v>36</v>
      </c>
      <c r="H6108" t="s">
        <v>3856</v>
      </c>
      <c r="I6108">
        <v>59.3536</v>
      </c>
      <c r="J6108">
        <v>4</v>
      </c>
    </row>
    <row r="6109" spans="1:10" hidden="1" x14ac:dyDescent="0.3">
      <c r="A6109" t="s">
        <v>3851</v>
      </c>
      <c r="B6109" t="s">
        <v>4620</v>
      </c>
      <c r="C6109" t="s">
        <v>3853</v>
      </c>
      <c r="D6109">
        <v>2018</v>
      </c>
      <c r="E6109" t="s">
        <v>3975</v>
      </c>
      <c r="F6109" t="s">
        <v>3855</v>
      </c>
      <c r="G6109" t="s">
        <v>3866</v>
      </c>
      <c r="H6109" t="s">
        <v>3878</v>
      </c>
      <c r="I6109">
        <v>188.42140000000001</v>
      </c>
      <c r="J6109">
        <v>4</v>
      </c>
    </row>
    <row r="6110" spans="1:10" hidden="1" x14ac:dyDescent="0.3">
      <c r="A6110" t="s">
        <v>3857</v>
      </c>
      <c r="B6110" t="s">
        <v>4002</v>
      </c>
      <c r="C6110" t="s">
        <v>3868</v>
      </c>
      <c r="D6110">
        <v>2014</v>
      </c>
      <c r="E6110" t="s">
        <v>3869</v>
      </c>
      <c r="F6110" t="s">
        <v>3861</v>
      </c>
      <c r="G6110" t="s">
        <v>17</v>
      </c>
      <c r="H6110" t="s">
        <v>3856</v>
      </c>
      <c r="I6110">
        <v>208.56379999999999</v>
      </c>
      <c r="J6110">
        <v>4</v>
      </c>
    </row>
    <row r="6111" spans="1:10" x14ac:dyDescent="0.3">
      <c r="A6111" t="s">
        <v>3851</v>
      </c>
      <c r="B6111" t="s">
        <v>5395</v>
      </c>
      <c r="C6111" t="s">
        <v>3864</v>
      </c>
      <c r="D6111">
        <v>2018</v>
      </c>
      <c r="E6111" t="s">
        <v>3883</v>
      </c>
      <c r="F6111" t="s">
        <v>3861</v>
      </c>
      <c r="G6111" t="s">
        <v>36</v>
      </c>
      <c r="H6111" t="s">
        <v>3884</v>
      </c>
      <c r="I6111">
        <v>108.69119999999999</v>
      </c>
      <c r="J6111">
        <v>4</v>
      </c>
    </row>
    <row r="6112" spans="1:10" hidden="1" x14ac:dyDescent="0.3">
      <c r="A6112" t="s">
        <v>3857</v>
      </c>
      <c r="B6112" t="s">
        <v>5112</v>
      </c>
      <c r="C6112" t="s">
        <v>3868</v>
      </c>
      <c r="D6112">
        <v>2018</v>
      </c>
      <c r="E6112" t="s">
        <v>3975</v>
      </c>
      <c r="F6112" t="s">
        <v>3855</v>
      </c>
      <c r="G6112" t="s">
        <v>3866</v>
      </c>
      <c r="H6112" t="s">
        <v>3878</v>
      </c>
      <c r="I6112">
        <v>146.04179999999999</v>
      </c>
      <c r="J6112">
        <v>4</v>
      </c>
    </row>
    <row r="6113" spans="1:10" hidden="1" x14ac:dyDescent="0.3">
      <c r="A6113" t="s">
        <v>3851</v>
      </c>
      <c r="B6113" t="s">
        <v>3966</v>
      </c>
      <c r="C6113" t="s">
        <v>3892</v>
      </c>
      <c r="D6113">
        <v>2017</v>
      </c>
      <c r="E6113" t="s">
        <v>3888</v>
      </c>
      <c r="F6113" t="s">
        <v>3873</v>
      </c>
      <c r="G6113" t="s">
        <v>3866</v>
      </c>
      <c r="H6113" t="s">
        <v>3856</v>
      </c>
      <c r="I6113">
        <v>197.511</v>
      </c>
      <c r="J6113">
        <v>4</v>
      </c>
    </row>
    <row r="6114" spans="1:10" hidden="1" x14ac:dyDescent="0.3">
      <c r="A6114" t="s">
        <v>3857</v>
      </c>
      <c r="B6114" t="s">
        <v>3943</v>
      </c>
      <c r="C6114" t="s">
        <v>3899</v>
      </c>
      <c r="D6114">
        <v>2018</v>
      </c>
      <c r="E6114" t="s">
        <v>3975</v>
      </c>
      <c r="F6114" t="s">
        <v>3855</v>
      </c>
      <c r="G6114" t="s">
        <v>3866</v>
      </c>
      <c r="H6114" t="s">
        <v>3878</v>
      </c>
      <c r="I6114">
        <v>153.2998</v>
      </c>
      <c r="J6114">
        <v>4</v>
      </c>
    </row>
    <row r="6115" spans="1:10" x14ac:dyDescent="0.3">
      <c r="A6115" t="s">
        <v>3857</v>
      </c>
      <c r="B6115" t="s">
        <v>4355</v>
      </c>
      <c r="C6115" t="s">
        <v>3880</v>
      </c>
      <c r="D6115">
        <v>2011</v>
      </c>
      <c r="E6115" t="s">
        <v>3877</v>
      </c>
      <c r="F6115" t="s">
        <v>3861</v>
      </c>
      <c r="G6115" t="s">
        <v>36</v>
      </c>
      <c r="H6115" t="s">
        <v>3878</v>
      </c>
      <c r="I6115">
        <v>62.051000000000002</v>
      </c>
      <c r="J6115">
        <v>4</v>
      </c>
    </row>
    <row r="6116" spans="1:10" hidden="1" x14ac:dyDescent="0.3">
      <c r="A6116" t="s">
        <v>3851</v>
      </c>
      <c r="B6116" t="s">
        <v>5423</v>
      </c>
      <c r="C6116" t="s">
        <v>3834</v>
      </c>
      <c r="D6116">
        <v>2014</v>
      </c>
      <c r="E6116" t="s">
        <v>3869</v>
      </c>
      <c r="F6116" t="s">
        <v>3861</v>
      </c>
      <c r="G6116" t="s">
        <v>17</v>
      </c>
      <c r="H6116" t="s">
        <v>3856</v>
      </c>
      <c r="I6116">
        <v>112.2518</v>
      </c>
      <c r="J6116">
        <v>4</v>
      </c>
    </row>
    <row r="6117" spans="1:10" x14ac:dyDescent="0.3">
      <c r="A6117" t="s">
        <v>3857</v>
      </c>
      <c r="B6117" t="s">
        <v>4115</v>
      </c>
      <c r="C6117" t="s">
        <v>3859</v>
      </c>
      <c r="D6117">
        <v>2012</v>
      </c>
      <c r="E6117" t="s">
        <v>3854</v>
      </c>
      <c r="F6117" t="s">
        <v>3855</v>
      </c>
      <c r="G6117" t="s">
        <v>36</v>
      </c>
      <c r="H6117" t="s">
        <v>3856</v>
      </c>
      <c r="I6117">
        <v>36.853200000000001</v>
      </c>
      <c r="J6117">
        <v>4</v>
      </c>
    </row>
    <row r="6118" spans="1:10" hidden="1" x14ac:dyDescent="0.3">
      <c r="A6118" t="s">
        <v>3857</v>
      </c>
      <c r="B6118" t="s">
        <v>5060</v>
      </c>
      <c r="C6118" t="s">
        <v>3864</v>
      </c>
      <c r="D6118">
        <v>2016</v>
      </c>
      <c r="E6118" t="s">
        <v>3865</v>
      </c>
      <c r="F6118" t="s">
        <v>3855</v>
      </c>
      <c r="G6118" t="s">
        <v>3866</v>
      </c>
      <c r="H6118" t="s">
        <v>3856</v>
      </c>
      <c r="I6118">
        <v>147.4076</v>
      </c>
      <c r="J6118">
        <v>4</v>
      </c>
    </row>
    <row r="6119" spans="1:10" x14ac:dyDescent="0.3">
      <c r="A6119" t="s">
        <v>3857</v>
      </c>
      <c r="B6119" t="s">
        <v>4499</v>
      </c>
      <c r="C6119" t="s">
        <v>3895</v>
      </c>
      <c r="D6119">
        <v>2012</v>
      </c>
      <c r="E6119" t="s">
        <v>3854</v>
      </c>
      <c r="F6119" t="s">
        <v>3855</v>
      </c>
      <c r="G6119" t="s">
        <v>36</v>
      </c>
      <c r="H6119" t="s">
        <v>3856</v>
      </c>
      <c r="I6119">
        <v>89.485600000000005</v>
      </c>
      <c r="J6119">
        <v>4</v>
      </c>
    </row>
    <row r="6120" spans="1:10" x14ac:dyDescent="0.3">
      <c r="A6120" t="s">
        <v>3851</v>
      </c>
      <c r="B6120" t="s">
        <v>5217</v>
      </c>
      <c r="C6120" t="s">
        <v>3892</v>
      </c>
      <c r="D6120">
        <v>2022</v>
      </c>
      <c r="E6120" t="s">
        <v>3860</v>
      </c>
      <c r="F6120" t="s">
        <v>3861</v>
      </c>
      <c r="G6120" t="s">
        <v>36</v>
      </c>
      <c r="H6120" t="s">
        <v>3862</v>
      </c>
      <c r="I6120">
        <v>154.13140000000001</v>
      </c>
      <c r="J6120">
        <v>4</v>
      </c>
    </row>
    <row r="6121" spans="1:10" x14ac:dyDescent="0.3">
      <c r="A6121" t="s">
        <v>3857</v>
      </c>
      <c r="B6121" t="s">
        <v>4664</v>
      </c>
      <c r="C6121" t="s">
        <v>3834</v>
      </c>
      <c r="D6121">
        <v>2012</v>
      </c>
      <c r="E6121" t="s">
        <v>3854</v>
      </c>
      <c r="F6121" t="s">
        <v>3855</v>
      </c>
      <c r="G6121" t="s">
        <v>36</v>
      </c>
      <c r="H6121" t="s">
        <v>3856</v>
      </c>
      <c r="I6121">
        <v>45.074399999999997</v>
      </c>
      <c r="J6121">
        <v>4</v>
      </c>
    </row>
    <row r="6122" spans="1:10" hidden="1" x14ac:dyDescent="0.3">
      <c r="A6122" t="s">
        <v>3857</v>
      </c>
      <c r="B6122" t="s">
        <v>4164</v>
      </c>
      <c r="C6122" t="s">
        <v>3880</v>
      </c>
      <c r="D6122">
        <v>2016</v>
      </c>
      <c r="E6122" t="s">
        <v>3865</v>
      </c>
      <c r="F6122" t="s">
        <v>3855</v>
      </c>
      <c r="G6122" t="s">
        <v>3866</v>
      </c>
      <c r="H6122" t="s">
        <v>3856</v>
      </c>
      <c r="I6122">
        <v>162.2868</v>
      </c>
      <c r="J6122">
        <v>4</v>
      </c>
    </row>
    <row r="6123" spans="1:10" hidden="1" x14ac:dyDescent="0.3">
      <c r="A6123" t="s">
        <v>3851</v>
      </c>
      <c r="B6123" t="s">
        <v>4893</v>
      </c>
      <c r="C6123" t="s">
        <v>3886</v>
      </c>
      <c r="D6123">
        <v>2017</v>
      </c>
      <c r="E6123" t="s">
        <v>3888</v>
      </c>
      <c r="F6123" t="s">
        <v>3873</v>
      </c>
      <c r="G6123" t="s">
        <v>3866</v>
      </c>
      <c r="H6123" t="s">
        <v>3856</v>
      </c>
      <c r="I6123">
        <v>155.52879999999999</v>
      </c>
      <c r="J6123">
        <v>4</v>
      </c>
    </row>
    <row r="6124" spans="1:10" x14ac:dyDescent="0.3">
      <c r="A6124" t="s">
        <v>3857</v>
      </c>
      <c r="B6124" t="s">
        <v>5043</v>
      </c>
      <c r="C6124" t="s">
        <v>3859</v>
      </c>
      <c r="D6124">
        <v>2018</v>
      </c>
      <c r="E6124" t="s">
        <v>3883</v>
      </c>
      <c r="F6124" t="s">
        <v>3861</v>
      </c>
      <c r="G6124" t="s">
        <v>36</v>
      </c>
      <c r="H6124" t="s">
        <v>3884</v>
      </c>
      <c r="I6124">
        <v>121.84399999999999</v>
      </c>
      <c r="J6124">
        <v>4</v>
      </c>
    </row>
    <row r="6125" spans="1:10" x14ac:dyDescent="0.3">
      <c r="A6125" t="s">
        <v>3851</v>
      </c>
      <c r="B6125" t="s">
        <v>5038</v>
      </c>
      <c r="C6125" t="s">
        <v>3886</v>
      </c>
      <c r="D6125">
        <v>2020</v>
      </c>
      <c r="E6125" t="s">
        <v>3875</v>
      </c>
      <c r="F6125" t="s">
        <v>3873</v>
      </c>
      <c r="G6125" t="s">
        <v>36</v>
      </c>
      <c r="H6125" t="s">
        <v>3856</v>
      </c>
      <c r="I6125">
        <v>125.173</v>
      </c>
      <c r="J6125">
        <v>4</v>
      </c>
    </row>
    <row r="6126" spans="1:10" hidden="1" x14ac:dyDescent="0.3">
      <c r="A6126" t="s">
        <v>3857</v>
      </c>
      <c r="B6126" t="s">
        <v>4181</v>
      </c>
      <c r="C6126" t="s">
        <v>3834</v>
      </c>
      <c r="D6126">
        <v>2016</v>
      </c>
      <c r="E6126" t="s">
        <v>3865</v>
      </c>
      <c r="F6126" t="s">
        <v>3855</v>
      </c>
      <c r="G6126" t="s">
        <v>3866</v>
      </c>
      <c r="H6126" t="s">
        <v>3856</v>
      </c>
      <c r="I6126">
        <v>263.05680000000001</v>
      </c>
      <c r="J6126">
        <v>4</v>
      </c>
    </row>
    <row r="6127" spans="1:10" hidden="1" x14ac:dyDescent="0.3">
      <c r="A6127" t="s">
        <v>3857</v>
      </c>
      <c r="B6127" t="s">
        <v>5068</v>
      </c>
      <c r="C6127" t="s">
        <v>3932</v>
      </c>
      <c r="D6127">
        <v>2018</v>
      </c>
      <c r="E6127" t="s">
        <v>3975</v>
      </c>
      <c r="F6127" t="s">
        <v>3855</v>
      </c>
      <c r="G6127" t="s">
        <v>3866</v>
      </c>
      <c r="H6127" t="s">
        <v>3878</v>
      </c>
      <c r="I6127">
        <v>144.84700000000001</v>
      </c>
      <c r="J6127">
        <v>4</v>
      </c>
    </row>
    <row r="6128" spans="1:10" x14ac:dyDescent="0.3">
      <c r="A6128" t="s">
        <v>3857</v>
      </c>
      <c r="B6128" t="s">
        <v>4835</v>
      </c>
      <c r="C6128" t="s">
        <v>3902</v>
      </c>
      <c r="D6128">
        <v>2022</v>
      </c>
      <c r="E6128" t="s">
        <v>3860</v>
      </c>
      <c r="F6128" t="s">
        <v>3861</v>
      </c>
      <c r="G6128" t="s">
        <v>36</v>
      </c>
      <c r="H6128" t="s">
        <v>3862</v>
      </c>
      <c r="I6128">
        <v>35.018999999999998</v>
      </c>
      <c r="J6128">
        <v>4</v>
      </c>
    </row>
    <row r="6129" spans="1:10" x14ac:dyDescent="0.3">
      <c r="A6129" t="s">
        <v>3857</v>
      </c>
      <c r="B6129" t="s">
        <v>5208</v>
      </c>
      <c r="C6129" t="s">
        <v>3859</v>
      </c>
      <c r="D6129">
        <v>2020</v>
      </c>
      <c r="E6129" t="s">
        <v>3875</v>
      </c>
      <c r="F6129" t="s">
        <v>3873</v>
      </c>
      <c r="G6129" t="s">
        <v>36</v>
      </c>
      <c r="H6129" t="s">
        <v>3856</v>
      </c>
      <c r="I6129">
        <v>153.46559999999999</v>
      </c>
      <c r="J6129">
        <v>4</v>
      </c>
    </row>
    <row r="6130" spans="1:10" x14ac:dyDescent="0.3">
      <c r="A6130" t="s">
        <v>3857</v>
      </c>
      <c r="B6130" t="s">
        <v>4501</v>
      </c>
      <c r="C6130" t="s">
        <v>3834</v>
      </c>
      <c r="D6130">
        <v>2011</v>
      </c>
      <c r="E6130" t="s">
        <v>3877</v>
      </c>
      <c r="F6130" t="s">
        <v>3861</v>
      </c>
      <c r="G6130" t="s">
        <v>36</v>
      </c>
      <c r="H6130" t="s">
        <v>3878</v>
      </c>
      <c r="I6130">
        <v>164.65260000000001</v>
      </c>
      <c r="J6130">
        <v>4</v>
      </c>
    </row>
    <row r="6131" spans="1:10" hidden="1" x14ac:dyDescent="0.3">
      <c r="A6131" t="s">
        <v>3857</v>
      </c>
      <c r="B6131" t="s">
        <v>3999</v>
      </c>
      <c r="C6131" t="s">
        <v>3932</v>
      </c>
      <c r="D6131">
        <v>2014</v>
      </c>
      <c r="E6131" t="s">
        <v>3869</v>
      </c>
      <c r="F6131" t="s">
        <v>3861</v>
      </c>
      <c r="G6131" t="s">
        <v>17</v>
      </c>
      <c r="H6131" t="s">
        <v>3856</v>
      </c>
      <c r="I6131">
        <v>119.57559999999999</v>
      </c>
      <c r="J6131">
        <v>4</v>
      </c>
    </row>
    <row r="6132" spans="1:10" hidden="1" x14ac:dyDescent="0.3">
      <c r="A6132" t="s">
        <v>3851</v>
      </c>
      <c r="B6132" t="s">
        <v>5373</v>
      </c>
      <c r="C6132" t="s">
        <v>3853</v>
      </c>
      <c r="D6132">
        <v>2014</v>
      </c>
      <c r="E6132" t="s">
        <v>3869</v>
      </c>
      <c r="F6132" t="s">
        <v>3861</v>
      </c>
      <c r="G6132" t="s">
        <v>17</v>
      </c>
      <c r="H6132" t="s">
        <v>3856</v>
      </c>
      <c r="I6132">
        <v>142.67859999999999</v>
      </c>
      <c r="J6132">
        <v>4</v>
      </c>
    </row>
    <row r="6133" spans="1:10" x14ac:dyDescent="0.3">
      <c r="A6133" t="s">
        <v>3857</v>
      </c>
      <c r="B6133" t="s">
        <v>4144</v>
      </c>
      <c r="C6133" t="s">
        <v>3871</v>
      </c>
      <c r="D6133">
        <v>2012</v>
      </c>
      <c r="E6133" t="s">
        <v>3854</v>
      </c>
      <c r="F6133" t="s">
        <v>3855</v>
      </c>
      <c r="G6133" t="s">
        <v>36</v>
      </c>
      <c r="H6133" t="s">
        <v>3856</v>
      </c>
      <c r="I6133">
        <v>224.77199999999999</v>
      </c>
      <c r="J6133">
        <v>4</v>
      </c>
    </row>
    <row r="6134" spans="1:10" hidden="1" x14ac:dyDescent="0.3">
      <c r="A6134" t="s">
        <v>3857</v>
      </c>
      <c r="B6134" t="s">
        <v>4374</v>
      </c>
      <c r="C6134" t="s">
        <v>3868</v>
      </c>
      <c r="D6134">
        <v>2018</v>
      </c>
      <c r="E6134" t="s">
        <v>3975</v>
      </c>
      <c r="F6134" t="s">
        <v>3855</v>
      </c>
      <c r="G6134" t="s">
        <v>3866</v>
      </c>
      <c r="H6134" t="s">
        <v>3878</v>
      </c>
      <c r="I6134">
        <v>180.6002</v>
      </c>
      <c r="J6134">
        <v>4</v>
      </c>
    </row>
    <row r="6135" spans="1:10" hidden="1" x14ac:dyDescent="0.3">
      <c r="A6135" t="s">
        <v>3857</v>
      </c>
      <c r="B6135" t="s">
        <v>5021</v>
      </c>
      <c r="C6135" t="s">
        <v>3853</v>
      </c>
      <c r="D6135">
        <v>2016</v>
      </c>
      <c r="E6135" t="s">
        <v>3865</v>
      </c>
      <c r="F6135" t="s">
        <v>3855</v>
      </c>
      <c r="G6135" t="s">
        <v>3866</v>
      </c>
      <c r="H6135" t="s">
        <v>3856</v>
      </c>
      <c r="I6135">
        <v>243.81440000000001</v>
      </c>
      <c r="J6135">
        <v>4</v>
      </c>
    </row>
    <row r="6136" spans="1:10" x14ac:dyDescent="0.3">
      <c r="A6136" t="s">
        <v>3857</v>
      </c>
      <c r="B6136" t="s">
        <v>4689</v>
      </c>
      <c r="C6136" t="s">
        <v>3932</v>
      </c>
      <c r="D6136">
        <v>2012</v>
      </c>
      <c r="E6136" t="s">
        <v>3854</v>
      </c>
      <c r="F6136" t="s">
        <v>3855</v>
      </c>
      <c r="G6136" t="s">
        <v>36</v>
      </c>
      <c r="H6136" t="s">
        <v>3856</v>
      </c>
      <c r="I6136">
        <v>73.335400000000007</v>
      </c>
      <c r="J6136">
        <v>4</v>
      </c>
    </row>
    <row r="6137" spans="1:10" hidden="1" x14ac:dyDescent="0.3">
      <c r="A6137" t="s">
        <v>3857</v>
      </c>
      <c r="B6137" t="s">
        <v>5159</v>
      </c>
      <c r="C6137" t="s">
        <v>3834</v>
      </c>
      <c r="D6137">
        <v>2017</v>
      </c>
      <c r="E6137" t="s">
        <v>3888</v>
      </c>
      <c r="F6137" t="s">
        <v>3873</v>
      </c>
      <c r="G6137" t="s">
        <v>3866</v>
      </c>
      <c r="H6137" t="s">
        <v>3856</v>
      </c>
      <c r="I6137">
        <v>108.72280000000001</v>
      </c>
      <c r="J6137">
        <v>4</v>
      </c>
    </row>
    <row r="6138" spans="1:10" hidden="1" x14ac:dyDescent="0.3">
      <c r="A6138" t="s">
        <v>3857</v>
      </c>
      <c r="B6138" t="s">
        <v>4476</v>
      </c>
      <c r="C6138" t="s">
        <v>3902</v>
      </c>
      <c r="D6138">
        <v>2018</v>
      </c>
      <c r="E6138" t="s">
        <v>3975</v>
      </c>
      <c r="F6138" t="s">
        <v>3855</v>
      </c>
      <c r="G6138" t="s">
        <v>3866</v>
      </c>
      <c r="H6138" t="s">
        <v>3878</v>
      </c>
      <c r="I6138">
        <v>184.26079999999999</v>
      </c>
      <c r="J6138">
        <v>4</v>
      </c>
    </row>
    <row r="6139" spans="1:10" x14ac:dyDescent="0.3">
      <c r="A6139" t="s">
        <v>3851</v>
      </c>
      <c r="B6139" t="s">
        <v>4437</v>
      </c>
      <c r="C6139" t="s">
        <v>3886</v>
      </c>
      <c r="D6139">
        <v>2018</v>
      </c>
      <c r="E6139" t="s">
        <v>3883</v>
      </c>
      <c r="F6139" t="s">
        <v>3861</v>
      </c>
      <c r="G6139" t="s">
        <v>36</v>
      </c>
      <c r="H6139" t="s">
        <v>3884</v>
      </c>
      <c r="I6139">
        <v>181.76599999999999</v>
      </c>
      <c r="J6139">
        <v>4</v>
      </c>
    </row>
    <row r="6140" spans="1:10" x14ac:dyDescent="0.3">
      <c r="A6140" t="s">
        <v>3851</v>
      </c>
      <c r="B6140" t="s">
        <v>5307</v>
      </c>
      <c r="C6140" t="s">
        <v>3892</v>
      </c>
      <c r="D6140">
        <v>2020</v>
      </c>
      <c r="E6140" t="s">
        <v>3875</v>
      </c>
      <c r="F6140" t="s">
        <v>3873</v>
      </c>
      <c r="G6140" t="s">
        <v>36</v>
      </c>
      <c r="H6140" t="s">
        <v>3856</v>
      </c>
      <c r="I6140">
        <v>101.79900000000001</v>
      </c>
      <c r="J6140">
        <v>4</v>
      </c>
    </row>
    <row r="6141" spans="1:10" hidden="1" x14ac:dyDescent="0.3">
      <c r="A6141" t="s">
        <v>3851</v>
      </c>
      <c r="B6141" t="s">
        <v>3973</v>
      </c>
      <c r="C6141" t="s">
        <v>3834</v>
      </c>
      <c r="D6141">
        <v>2016</v>
      </c>
      <c r="E6141" t="s">
        <v>3865</v>
      </c>
      <c r="F6141" t="s">
        <v>3855</v>
      </c>
      <c r="G6141" t="s">
        <v>3866</v>
      </c>
      <c r="H6141" t="s">
        <v>3856</v>
      </c>
      <c r="I6141">
        <v>92.743600000000001</v>
      </c>
      <c r="J6141">
        <v>4</v>
      </c>
    </row>
    <row r="6142" spans="1:10" x14ac:dyDescent="0.3">
      <c r="A6142" t="s">
        <v>3851</v>
      </c>
      <c r="B6142" t="s">
        <v>4022</v>
      </c>
      <c r="C6142" t="s">
        <v>3911</v>
      </c>
      <c r="D6142">
        <v>2015</v>
      </c>
      <c r="E6142" t="s">
        <v>3872</v>
      </c>
      <c r="F6142" t="s">
        <v>3873</v>
      </c>
      <c r="G6142" t="s">
        <v>36</v>
      </c>
      <c r="H6142" t="s">
        <v>3856</v>
      </c>
      <c r="I6142">
        <v>128.79939999999999</v>
      </c>
      <c r="J6142">
        <v>4</v>
      </c>
    </row>
    <row r="6143" spans="1:10" hidden="1" x14ac:dyDescent="0.3">
      <c r="A6143" t="s">
        <v>3857</v>
      </c>
      <c r="B6143" t="s">
        <v>4241</v>
      </c>
      <c r="C6143" t="s">
        <v>3868</v>
      </c>
      <c r="D6143">
        <v>2017</v>
      </c>
      <c r="E6143" t="s">
        <v>3888</v>
      </c>
      <c r="F6143" t="s">
        <v>3873</v>
      </c>
      <c r="G6143" t="s">
        <v>3866</v>
      </c>
      <c r="H6143" t="s">
        <v>3856</v>
      </c>
      <c r="I6143">
        <v>57.0246</v>
      </c>
      <c r="J6143">
        <v>4</v>
      </c>
    </row>
    <row r="6144" spans="1:10" x14ac:dyDescent="0.3">
      <c r="A6144" t="s">
        <v>3851</v>
      </c>
      <c r="B6144" t="s">
        <v>5400</v>
      </c>
      <c r="C6144" t="s">
        <v>3996</v>
      </c>
      <c r="D6144">
        <v>2015</v>
      </c>
      <c r="E6144" t="s">
        <v>3872</v>
      </c>
      <c r="F6144" t="s">
        <v>3873</v>
      </c>
      <c r="G6144" t="s">
        <v>36</v>
      </c>
      <c r="H6144" t="s">
        <v>3856</v>
      </c>
      <c r="I6144">
        <v>78.296000000000006</v>
      </c>
      <c r="J6144">
        <v>4</v>
      </c>
    </row>
    <row r="6145" spans="1:10" hidden="1" x14ac:dyDescent="0.3">
      <c r="A6145" t="s">
        <v>3857</v>
      </c>
      <c r="B6145" t="s">
        <v>4477</v>
      </c>
      <c r="C6145" t="s">
        <v>3886</v>
      </c>
      <c r="D6145">
        <v>2017</v>
      </c>
      <c r="E6145" t="s">
        <v>3888</v>
      </c>
      <c r="F6145" t="s">
        <v>3873</v>
      </c>
      <c r="G6145" t="s">
        <v>3866</v>
      </c>
      <c r="H6145" t="s">
        <v>3856</v>
      </c>
      <c r="I6145">
        <v>128.1678</v>
      </c>
      <c r="J6145">
        <v>4</v>
      </c>
    </row>
    <row r="6146" spans="1:10" x14ac:dyDescent="0.3">
      <c r="A6146" t="s">
        <v>3857</v>
      </c>
      <c r="B6146" t="s">
        <v>5078</v>
      </c>
      <c r="C6146" t="s">
        <v>3886</v>
      </c>
      <c r="D6146">
        <v>2015</v>
      </c>
      <c r="E6146" t="s">
        <v>3872</v>
      </c>
      <c r="F6146" t="s">
        <v>3873</v>
      </c>
      <c r="G6146" t="s">
        <v>36</v>
      </c>
      <c r="H6146" t="s">
        <v>3856</v>
      </c>
      <c r="I6146">
        <v>39.182200000000002</v>
      </c>
      <c r="J6146">
        <v>4</v>
      </c>
    </row>
    <row r="6147" spans="1:10" x14ac:dyDescent="0.3">
      <c r="A6147" t="s">
        <v>3857</v>
      </c>
      <c r="B6147" t="s">
        <v>4044</v>
      </c>
      <c r="C6147" t="s">
        <v>3853</v>
      </c>
      <c r="D6147">
        <v>2012</v>
      </c>
      <c r="E6147" t="s">
        <v>3854</v>
      </c>
      <c r="F6147" t="s">
        <v>3855</v>
      </c>
      <c r="G6147" t="s">
        <v>36</v>
      </c>
      <c r="H6147" t="s">
        <v>3856</v>
      </c>
      <c r="I6147">
        <v>48.203400000000002</v>
      </c>
      <c r="J6147">
        <v>4</v>
      </c>
    </row>
    <row r="6148" spans="1:10" hidden="1" x14ac:dyDescent="0.3">
      <c r="A6148" t="s">
        <v>3851</v>
      </c>
      <c r="B6148" t="s">
        <v>4323</v>
      </c>
      <c r="C6148" t="s">
        <v>3853</v>
      </c>
      <c r="D6148">
        <v>2017</v>
      </c>
      <c r="E6148" t="s">
        <v>3888</v>
      </c>
      <c r="F6148" t="s">
        <v>3873</v>
      </c>
      <c r="G6148" t="s">
        <v>3866</v>
      </c>
      <c r="H6148" t="s">
        <v>3856</v>
      </c>
      <c r="I6148">
        <v>46.7744</v>
      </c>
      <c r="J6148">
        <v>4</v>
      </c>
    </row>
    <row r="6149" spans="1:10" hidden="1" x14ac:dyDescent="0.3">
      <c r="A6149" t="s">
        <v>3857</v>
      </c>
      <c r="B6149" t="s">
        <v>4478</v>
      </c>
      <c r="C6149" t="s">
        <v>3886</v>
      </c>
      <c r="D6149">
        <v>2018</v>
      </c>
      <c r="E6149" t="s">
        <v>3975</v>
      </c>
      <c r="F6149" t="s">
        <v>3855</v>
      </c>
      <c r="G6149" t="s">
        <v>3866</v>
      </c>
      <c r="H6149" t="s">
        <v>3878</v>
      </c>
      <c r="I6149">
        <v>120.2124</v>
      </c>
      <c r="J6149">
        <v>4</v>
      </c>
    </row>
    <row r="6150" spans="1:10" x14ac:dyDescent="0.3">
      <c r="A6150" t="s">
        <v>3851</v>
      </c>
      <c r="B6150" t="s">
        <v>4597</v>
      </c>
      <c r="C6150" t="s">
        <v>3886</v>
      </c>
      <c r="D6150">
        <v>2022</v>
      </c>
      <c r="E6150" t="s">
        <v>3860</v>
      </c>
      <c r="F6150" t="s">
        <v>3861</v>
      </c>
      <c r="G6150" t="s">
        <v>36</v>
      </c>
      <c r="H6150" t="s">
        <v>3862</v>
      </c>
      <c r="I6150">
        <v>200.00839999999999</v>
      </c>
      <c r="J6150">
        <v>4</v>
      </c>
    </row>
    <row r="6151" spans="1:10" hidden="1" x14ac:dyDescent="0.3">
      <c r="A6151" t="s">
        <v>3851</v>
      </c>
      <c r="B6151" t="s">
        <v>5038</v>
      </c>
      <c r="C6151" t="s">
        <v>3886</v>
      </c>
      <c r="D6151">
        <v>2017</v>
      </c>
      <c r="E6151" t="s">
        <v>3888</v>
      </c>
      <c r="F6151" t="s">
        <v>3873</v>
      </c>
      <c r="G6151" t="s">
        <v>3866</v>
      </c>
      <c r="H6151" t="s">
        <v>3856</v>
      </c>
      <c r="I6151">
        <v>123.473</v>
      </c>
      <c r="J6151">
        <v>4</v>
      </c>
    </row>
    <row r="6152" spans="1:10" x14ac:dyDescent="0.3">
      <c r="A6152" t="s">
        <v>3851</v>
      </c>
      <c r="B6152" t="s">
        <v>5132</v>
      </c>
      <c r="C6152" t="s">
        <v>3853</v>
      </c>
      <c r="D6152">
        <v>2018</v>
      </c>
      <c r="E6152" t="s">
        <v>3883</v>
      </c>
      <c r="F6152" t="s">
        <v>3861</v>
      </c>
      <c r="G6152" t="s">
        <v>36</v>
      </c>
      <c r="H6152" t="s">
        <v>3884</v>
      </c>
      <c r="I6152">
        <v>241.75380000000001</v>
      </c>
      <c r="J6152">
        <v>4</v>
      </c>
    </row>
    <row r="6153" spans="1:10" hidden="1" x14ac:dyDescent="0.3">
      <c r="A6153" t="s">
        <v>3851</v>
      </c>
      <c r="B6153" t="s">
        <v>5307</v>
      </c>
      <c r="C6153" t="s">
        <v>3892</v>
      </c>
      <c r="D6153">
        <v>2017</v>
      </c>
      <c r="E6153" t="s">
        <v>3888</v>
      </c>
      <c r="F6153" t="s">
        <v>3873</v>
      </c>
      <c r="G6153" t="s">
        <v>3866</v>
      </c>
      <c r="H6153" t="s">
        <v>3856</v>
      </c>
      <c r="I6153">
        <v>101.199</v>
      </c>
      <c r="J6153">
        <v>4</v>
      </c>
    </row>
    <row r="6154" spans="1:10" x14ac:dyDescent="0.3">
      <c r="A6154" t="s">
        <v>3857</v>
      </c>
      <c r="B6154" t="s">
        <v>5244</v>
      </c>
      <c r="C6154" t="s">
        <v>3902</v>
      </c>
      <c r="D6154">
        <v>2020</v>
      </c>
      <c r="E6154" t="s">
        <v>3875</v>
      </c>
      <c r="F6154" t="s">
        <v>3873</v>
      </c>
      <c r="G6154" t="s">
        <v>36</v>
      </c>
      <c r="H6154" t="s">
        <v>3856</v>
      </c>
      <c r="I6154">
        <v>143.31540000000001</v>
      </c>
      <c r="J6154">
        <v>4</v>
      </c>
    </row>
    <row r="6155" spans="1:10" x14ac:dyDescent="0.3">
      <c r="A6155" t="s">
        <v>3857</v>
      </c>
      <c r="B6155" t="s">
        <v>4157</v>
      </c>
      <c r="C6155" t="s">
        <v>3932</v>
      </c>
      <c r="D6155">
        <v>2012</v>
      </c>
      <c r="E6155" t="s">
        <v>3854</v>
      </c>
      <c r="F6155" t="s">
        <v>3855</v>
      </c>
      <c r="G6155" t="s">
        <v>36</v>
      </c>
      <c r="H6155" t="s">
        <v>3856</v>
      </c>
      <c r="I6155">
        <v>152.30240000000001</v>
      </c>
      <c r="J6155">
        <v>4</v>
      </c>
    </row>
    <row r="6156" spans="1:10" x14ac:dyDescent="0.3">
      <c r="A6156" t="s">
        <v>3857</v>
      </c>
      <c r="B6156" t="s">
        <v>5085</v>
      </c>
      <c r="C6156" t="s">
        <v>3868</v>
      </c>
      <c r="D6156">
        <v>2012</v>
      </c>
      <c r="E6156" t="s">
        <v>3854</v>
      </c>
      <c r="F6156" t="s">
        <v>3855</v>
      </c>
      <c r="G6156" t="s">
        <v>36</v>
      </c>
      <c r="H6156" t="s">
        <v>3856</v>
      </c>
      <c r="I6156">
        <v>76.667000000000002</v>
      </c>
      <c r="J6156">
        <v>4</v>
      </c>
    </row>
    <row r="6157" spans="1:10" x14ac:dyDescent="0.3">
      <c r="A6157" t="s">
        <v>3857</v>
      </c>
      <c r="B6157" t="s">
        <v>5257</v>
      </c>
      <c r="C6157" t="s">
        <v>3868</v>
      </c>
      <c r="D6157">
        <v>2012</v>
      </c>
      <c r="E6157" t="s">
        <v>3854</v>
      </c>
      <c r="F6157" t="s">
        <v>3855</v>
      </c>
      <c r="G6157" t="s">
        <v>36</v>
      </c>
      <c r="H6157" t="s">
        <v>3856</v>
      </c>
      <c r="I6157">
        <v>87.019800000000004</v>
      </c>
      <c r="J6157">
        <v>4</v>
      </c>
    </row>
    <row r="6158" spans="1:10" x14ac:dyDescent="0.3">
      <c r="A6158" t="s">
        <v>3857</v>
      </c>
      <c r="B6158" t="s">
        <v>5434</v>
      </c>
      <c r="C6158" t="s">
        <v>3834</v>
      </c>
      <c r="D6158">
        <v>2012</v>
      </c>
      <c r="E6158" t="s">
        <v>3854</v>
      </c>
      <c r="F6158" t="s">
        <v>3855</v>
      </c>
      <c r="G6158" t="s">
        <v>36</v>
      </c>
      <c r="H6158" t="s">
        <v>3856</v>
      </c>
      <c r="I6158">
        <v>264.52260000000001</v>
      </c>
      <c r="J6158">
        <v>4</v>
      </c>
    </row>
    <row r="6159" spans="1:10" x14ac:dyDescent="0.3">
      <c r="A6159" t="s">
        <v>3857</v>
      </c>
      <c r="B6159" t="s">
        <v>4586</v>
      </c>
      <c r="C6159" t="s">
        <v>3864</v>
      </c>
      <c r="D6159">
        <v>2012</v>
      </c>
      <c r="E6159" t="s">
        <v>3854</v>
      </c>
      <c r="F6159" t="s">
        <v>3855</v>
      </c>
      <c r="G6159" t="s">
        <v>36</v>
      </c>
      <c r="H6159" t="s">
        <v>3856</v>
      </c>
      <c r="I6159">
        <v>226.00620000000001</v>
      </c>
      <c r="J6159">
        <v>4</v>
      </c>
    </row>
    <row r="6160" spans="1:10" x14ac:dyDescent="0.3">
      <c r="A6160" t="s">
        <v>3857</v>
      </c>
      <c r="B6160" t="s">
        <v>4160</v>
      </c>
      <c r="C6160" t="s">
        <v>3853</v>
      </c>
      <c r="D6160">
        <v>2012</v>
      </c>
      <c r="E6160" t="s">
        <v>3854</v>
      </c>
      <c r="F6160" t="s">
        <v>3855</v>
      </c>
      <c r="G6160" t="s">
        <v>36</v>
      </c>
      <c r="H6160" t="s">
        <v>3856</v>
      </c>
      <c r="I6160">
        <v>175.23699999999999</v>
      </c>
      <c r="J6160">
        <v>4</v>
      </c>
    </row>
    <row r="6161" spans="1:10" x14ac:dyDescent="0.3">
      <c r="A6161" t="s">
        <v>3857</v>
      </c>
      <c r="B6161" t="s">
        <v>4414</v>
      </c>
      <c r="C6161" t="s">
        <v>3892</v>
      </c>
      <c r="D6161">
        <v>2012</v>
      </c>
      <c r="E6161" t="s">
        <v>3854</v>
      </c>
      <c r="F6161" t="s">
        <v>3855</v>
      </c>
      <c r="G6161" t="s">
        <v>36</v>
      </c>
      <c r="H6161" t="s">
        <v>3856</v>
      </c>
      <c r="I6161">
        <v>162.45779999999999</v>
      </c>
      <c r="J6161">
        <v>4</v>
      </c>
    </row>
    <row r="6162" spans="1:10" x14ac:dyDescent="0.3">
      <c r="A6162" t="s">
        <v>3857</v>
      </c>
      <c r="B6162" t="s">
        <v>5365</v>
      </c>
      <c r="C6162" t="s">
        <v>3902</v>
      </c>
      <c r="D6162">
        <v>2012</v>
      </c>
      <c r="E6162" t="s">
        <v>3854</v>
      </c>
      <c r="F6162" t="s">
        <v>3855</v>
      </c>
      <c r="G6162" t="s">
        <v>36</v>
      </c>
      <c r="H6162" t="s">
        <v>3856</v>
      </c>
      <c r="I6162">
        <v>154.03399999999999</v>
      </c>
      <c r="J6162">
        <v>4</v>
      </c>
    </row>
    <row r="6163" spans="1:10" x14ac:dyDescent="0.3">
      <c r="A6163" t="s">
        <v>3857</v>
      </c>
      <c r="B6163" t="s">
        <v>4879</v>
      </c>
      <c r="C6163" t="s">
        <v>3886</v>
      </c>
      <c r="D6163">
        <v>2012</v>
      </c>
      <c r="E6163" t="s">
        <v>3854</v>
      </c>
      <c r="F6163" t="s">
        <v>3855</v>
      </c>
      <c r="G6163" t="s">
        <v>36</v>
      </c>
      <c r="H6163" t="s">
        <v>3856</v>
      </c>
      <c r="I6163">
        <v>43.5428</v>
      </c>
      <c r="J6163">
        <v>4</v>
      </c>
    </row>
    <row r="6164" spans="1:10" x14ac:dyDescent="0.3">
      <c r="A6164" t="s">
        <v>3857</v>
      </c>
      <c r="B6164" t="s">
        <v>5339</v>
      </c>
      <c r="C6164" t="s">
        <v>3932</v>
      </c>
      <c r="D6164">
        <v>2012</v>
      </c>
      <c r="E6164" t="s">
        <v>3854</v>
      </c>
      <c r="F6164" t="s">
        <v>3855</v>
      </c>
      <c r="G6164" t="s">
        <v>36</v>
      </c>
      <c r="H6164" t="s">
        <v>3856</v>
      </c>
      <c r="I6164">
        <v>196.50839999999999</v>
      </c>
      <c r="J6164">
        <v>4</v>
      </c>
    </row>
    <row r="6165" spans="1:10" x14ac:dyDescent="0.3">
      <c r="A6165" t="s">
        <v>3857</v>
      </c>
      <c r="B6165" t="s">
        <v>4179</v>
      </c>
      <c r="C6165" t="s">
        <v>3932</v>
      </c>
      <c r="D6165">
        <v>2012</v>
      </c>
      <c r="E6165" t="s">
        <v>3854</v>
      </c>
      <c r="F6165" t="s">
        <v>3855</v>
      </c>
      <c r="G6165" t="s">
        <v>36</v>
      </c>
      <c r="H6165" t="s">
        <v>3856</v>
      </c>
      <c r="I6165">
        <v>37.2164</v>
      </c>
      <c r="J6165">
        <v>4</v>
      </c>
    </row>
    <row r="6166" spans="1:10" x14ac:dyDescent="0.3">
      <c r="A6166" t="s">
        <v>3857</v>
      </c>
      <c r="B6166" t="s">
        <v>4314</v>
      </c>
      <c r="C6166" t="s">
        <v>3932</v>
      </c>
      <c r="D6166">
        <v>2012</v>
      </c>
      <c r="E6166" t="s">
        <v>3854</v>
      </c>
      <c r="F6166" t="s">
        <v>3855</v>
      </c>
      <c r="G6166" t="s">
        <v>36</v>
      </c>
      <c r="H6166" t="s">
        <v>3856</v>
      </c>
      <c r="I6166">
        <v>49.603400000000001</v>
      </c>
      <c r="J6166">
        <v>4</v>
      </c>
    </row>
    <row r="6167" spans="1:10" x14ac:dyDescent="0.3">
      <c r="A6167" t="s">
        <v>3857</v>
      </c>
      <c r="B6167" t="s">
        <v>5340</v>
      </c>
      <c r="C6167" t="s">
        <v>3932</v>
      </c>
      <c r="D6167">
        <v>2012</v>
      </c>
      <c r="E6167" t="s">
        <v>3854</v>
      </c>
      <c r="F6167" t="s">
        <v>3855</v>
      </c>
      <c r="G6167" t="s">
        <v>36</v>
      </c>
      <c r="H6167" t="s">
        <v>3856</v>
      </c>
      <c r="I6167">
        <v>193.0136</v>
      </c>
      <c r="J6167">
        <v>4</v>
      </c>
    </row>
    <row r="6168" spans="1:10" x14ac:dyDescent="0.3">
      <c r="A6168" t="s">
        <v>3857</v>
      </c>
      <c r="B6168" t="s">
        <v>5308</v>
      </c>
      <c r="C6168" t="s">
        <v>3932</v>
      </c>
      <c r="D6168">
        <v>2012</v>
      </c>
      <c r="E6168" t="s">
        <v>3854</v>
      </c>
      <c r="F6168" t="s">
        <v>3855</v>
      </c>
      <c r="G6168" t="s">
        <v>36</v>
      </c>
      <c r="H6168" t="s">
        <v>3856</v>
      </c>
      <c r="I6168">
        <v>74.837999999999994</v>
      </c>
      <c r="J6168">
        <v>4</v>
      </c>
    </row>
    <row r="6169" spans="1:10" x14ac:dyDescent="0.3">
      <c r="A6169" t="s">
        <v>3857</v>
      </c>
      <c r="B6169" t="s">
        <v>4315</v>
      </c>
      <c r="C6169" t="s">
        <v>3932</v>
      </c>
      <c r="D6169">
        <v>2012</v>
      </c>
      <c r="E6169" t="s">
        <v>3854</v>
      </c>
      <c r="F6169" t="s">
        <v>3855</v>
      </c>
      <c r="G6169" t="s">
        <v>36</v>
      </c>
      <c r="H6169" t="s">
        <v>3856</v>
      </c>
      <c r="I6169">
        <v>84.653999999999996</v>
      </c>
      <c r="J6169">
        <v>4</v>
      </c>
    </row>
    <row r="6170" spans="1:10" x14ac:dyDescent="0.3">
      <c r="A6170" t="s">
        <v>3857</v>
      </c>
      <c r="B6170" t="s">
        <v>4401</v>
      </c>
      <c r="C6170" t="s">
        <v>3932</v>
      </c>
      <c r="D6170">
        <v>2012</v>
      </c>
      <c r="E6170" t="s">
        <v>3854</v>
      </c>
      <c r="F6170" t="s">
        <v>3855</v>
      </c>
      <c r="G6170" t="s">
        <v>36</v>
      </c>
      <c r="H6170" t="s">
        <v>3856</v>
      </c>
      <c r="I6170">
        <v>99.201599999999999</v>
      </c>
      <c r="J6170">
        <v>4</v>
      </c>
    </row>
    <row r="6171" spans="1:10" x14ac:dyDescent="0.3">
      <c r="A6171" t="s">
        <v>3857</v>
      </c>
      <c r="B6171" t="s">
        <v>4898</v>
      </c>
      <c r="C6171" t="s">
        <v>3932</v>
      </c>
      <c r="D6171">
        <v>2012</v>
      </c>
      <c r="E6171" t="s">
        <v>3854</v>
      </c>
      <c r="F6171" t="s">
        <v>3855</v>
      </c>
      <c r="G6171" t="s">
        <v>36</v>
      </c>
      <c r="H6171" t="s">
        <v>3856</v>
      </c>
      <c r="I6171">
        <v>79.361800000000002</v>
      </c>
      <c r="J6171">
        <v>4</v>
      </c>
    </row>
    <row r="6172" spans="1:10" x14ac:dyDescent="0.3">
      <c r="A6172" t="s">
        <v>3857</v>
      </c>
      <c r="B6172" t="s">
        <v>5096</v>
      </c>
      <c r="C6172" t="s">
        <v>3895</v>
      </c>
      <c r="D6172">
        <v>2012</v>
      </c>
      <c r="E6172" t="s">
        <v>3854</v>
      </c>
      <c r="F6172" t="s">
        <v>3855</v>
      </c>
      <c r="G6172" t="s">
        <v>36</v>
      </c>
      <c r="H6172" t="s">
        <v>3856</v>
      </c>
      <c r="I6172">
        <v>197.27420000000001</v>
      </c>
      <c r="J6172">
        <v>4</v>
      </c>
    </row>
    <row r="6173" spans="1:10" x14ac:dyDescent="0.3">
      <c r="A6173" t="s">
        <v>3857</v>
      </c>
      <c r="B6173" t="s">
        <v>4941</v>
      </c>
      <c r="C6173" t="s">
        <v>3895</v>
      </c>
      <c r="D6173">
        <v>2012</v>
      </c>
      <c r="E6173" t="s">
        <v>3854</v>
      </c>
      <c r="F6173" t="s">
        <v>3855</v>
      </c>
      <c r="G6173" t="s">
        <v>36</v>
      </c>
      <c r="H6173" t="s">
        <v>3856</v>
      </c>
      <c r="I6173">
        <v>85.556600000000003</v>
      </c>
      <c r="J6173">
        <v>4</v>
      </c>
    </row>
    <row r="6174" spans="1:10" x14ac:dyDescent="0.3">
      <c r="A6174" t="s">
        <v>3857</v>
      </c>
      <c r="B6174" t="s">
        <v>4450</v>
      </c>
      <c r="C6174" t="s">
        <v>3895</v>
      </c>
      <c r="D6174">
        <v>2012</v>
      </c>
      <c r="E6174" t="s">
        <v>3854</v>
      </c>
      <c r="F6174" t="s">
        <v>3855</v>
      </c>
      <c r="G6174" t="s">
        <v>36</v>
      </c>
      <c r="H6174" t="s">
        <v>3856</v>
      </c>
      <c r="I6174">
        <v>196.9794</v>
      </c>
      <c r="J6174">
        <v>4</v>
      </c>
    </row>
    <row r="6175" spans="1:10" x14ac:dyDescent="0.3">
      <c r="A6175" t="s">
        <v>3857</v>
      </c>
      <c r="B6175" t="s">
        <v>4439</v>
      </c>
      <c r="C6175" t="s">
        <v>3895</v>
      </c>
      <c r="D6175">
        <v>2012</v>
      </c>
      <c r="E6175" t="s">
        <v>3854</v>
      </c>
      <c r="F6175" t="s">
        <v>3855</v>
      </c>
      <c r="G6175" t="s">
        <v>36</v>
      </c>
      <c r="H6175" t="s">
        <v>3856</v>
      </c>
      <c r="I6175">
        <v>156.4314</v>
      </c>
      <c r="J6175">
        <v>4</v>
      </c>
    </row>
    <row r="6176" spans="1:10" x14ac:dyDescent="0.3">
      <c r="A6176" t="s">
        <v>3857</v>
      </c>
      <c r="B6176" t="s">
        <v>4037</v>
      </c>
      <c r="C6176" t="s">
        <v>3911</v>
      </c>
      <c r="D6176">
        <v>2012</v>
      </c>
      <c r="E6176" t="s">
        <v>3854</v>
      </c>
      <c r="F6176" t="s">
        <v>3855</v>
      </c>
      <c r="G6176" t="s">
        <v>36</v>
      </c>
      <c r="H6176" t="s">
        <v>3856</v>
      </c>
      <c r="I6176">
        <v>229.73259999999999</v>
      </c>
      <c r="J6176">
        <v>4</v>
      </c>
    </row>
    <row r="6177" spans="1:10" x14ac:dyDescent="0.3">
      <c r="A6177" t="s">
        <v>3857</v>
      </c>
      <c r="B6177" t="s">
        <v>5202</v>
      </c>
      <c r="C6177" t="s">
        <v>3868</v>
      </c>
      <c r="D6177">
        <v>2012</v>
      </c>
      <c r="E6177" t="s">
        <v>3854</v>
      </c>
      <c r="F6177" t="s">
        <v>3855</v>
      </c>
      <c r="G6177" t="s">
        <v>36</v>
      </c>
      <c r="H6177" t="s">
        <v>3856</v>
      </c>
      <c r="I6177">
        <v>222.1456</v>
      </c>
      <c r="J6177">
        <v>4</v>
      </c>
    </row>
    <row r="6178" spans="1:10" x14ac:dyDescent="0.3">
      <c r="A6178" t="s">
        <v>3857</v>
      </c>
      <c r="B6178" t="s">
        <v>4763</v>
      </c>
      <c r="C6178" t="s">
        <v>3868</v>
      </c>
      <c r="D6178">
        <v>2012</v>
      </c>
      <c r="E6178" t="s">
        <v>3854</v>
      </c>
      <c r="F6178" t="s">
        <v>3855</v>
      </c>
      <c r="G6178" t="s">
        <v>36</v>
      </c>
      <c r="H6178" t="s">
        <v>3856</v>
      </c>
      <c r="I6178">
        <v>207.92699999999999</v>
      </c>
      <c r="J6178">
        <v>4</v>
      </c>
    </row>
    <row r="6179" spans="1:10" x14ac:dyDescent="0.3">
      <c r="A6179" t="s">
        <v>3857</v>
      </c>
      <c r="B6179" t="s">
        <v>4001</v>
      </c>
      <c r="C6179" t="s">
        <v>3868</v>
      </c>
      <c r="D6179">
        <v>2012</v>
      </c>
      <c r="E6179" t="s">
        <v>3854</v>
      </c>
      <c r="F6179" t="s">
        <v>3855</v>
      </c>
      <c r="G6179" t="s">
        <v>36</v>
      </c>
      <c r="H6179" t="s">
        <v>3856</v>
      </c>
      <c r="I6179">
        <v>105.628</v>
      </c>
      <c r="J6179">
        <v>4</v>
      </c>
    </row>
    <row r="6180" spans="1:10" x14ac:dyDescent="0.3">
      <c r="A6180" t="s">
        <v>3857</v>
      </c>
      <c r="B6180" t="s">
        <v>4125</v>
      </c>
      <c r="C6180" t="s">
        <v>3868</v>
      </c>
      <c r="D6180">
        <v>2012</v>
      </c>
      <c r="E6180" t="s">
        <v>3854</v>
      </c>
      <c r="F6180" t="s">
        <v>3855</v>
      </c>
      <c r="G6180" t="s">
        <v>36</v>
      </c>
      <c r="H6180" t="s">
        <v>3856</v>
      </c>
      <c r="I6180">
        <v>114.3492</v>
      </c>
      <c r="J6180">
        <v>4</v>
      </c>
    </row>
    <row r="6181" spans="1:10" x14ac:dyDescent="0.3">
      <c r="A6181" t="s">
        <v>3857</v>
      </c>
      <c r="B6181" t="s">
        <v>4352</v>
      </c>
      <c r="C6181" t="s">
        <v>3868</v>
      </c>
      <c r="D6181">
        <v>2012</v>
      </c>
      <c r="E6181" t="s">
        <v>3854</v>
      </c>
      <c r="F6181" t="s">
        <v>3855</v>
      </c>
      <c r="G6181" t="s">
        <v>36</v>
      </c>
      <c r="H6181" t="s">
        <v>3856</v>
      </c>
      <c r="I6181">
        <v>51.532400000000003</v>
      </c>
      <c r="J6181">
        <v>4</v>
      </c>
    </row>
    <row r="6182" spans="1:10" x14ac:dyDescent="0.3">
      <c r="A6182" t="s">
        <v>3857</v>
      </c>
      <c r="B6182" t="s">
        <v>4899</v>
      </c>
      <c r="C6182" t="s">
        <v>3868</v>
      </c>
      <c r="D6182">
        <v>2012</v>
      </c>
      <c r="E6182" t="s">
        <v>3854</v>
      </c>
      <c r="F6182" t="s">
        <v>3855</v>
      </c>
      <c r="G6182" t="s">
        <v>36</v>
      </c>
      <c r="H6182" t="s">
        <v>3856</v>
      </c>
      <c r="I6182">
        <v>50.6982</v>
      </c>
      <c r="J6182">
        <v>4</v>
      </c>
    </row>
    <row r="6183" spans="1:10" x14ac:dyDescent="0.3">
      <c r="A6183" t="s">
        <v>3857</v>
      </c>
      <c r="B6183" t="s">
        <v>4940</v>
      </c>
      <c r="C6183" t="s">
        <v>3868</v>
      </c>
      <c r="D6183">
        <v>2012</v>
      </c>
      <c r="E6183" t="s">
        <v>3854</v>
      </c>
      <c r="F6183" t="s">
        <v>3855</v>
      </c>
      <c r="G6183" t="s">
        <v>36</v>
      </c>
      <c r="H6183" t="s">
        <v>3856</v>
      </c>
      <c r="I6183">
        <v>83.090800000000002</v>
      </c>
      <c r="J6183">
        <v>4</v>
      </c>
    </row>
    <row r="6184" spans="1:10" x14ac:dyDescent="0.3">
      <c r="A6184" t="s">
        <v>3857</v>
      </c>
      <c r="B6184" t="s">
        <v>4781</v>
      </c>
      <c r="C6184" t="s">
        <v>3868</v>
      </c>
      <c r="D6184">
        <v>2012</v>
      </c>
      <c r="E6184" t="s">
        <v>3854</v>
      </c>
      <c r="F6184" t="s">
        <v>3855</v>
      </c>
      <c r="G6184" t="s">
        <v>36</v>
      </c>
      <c r="H6184" t="s">
        <v>3856</v>
      </c>
      <c r="I6184">
        <v>178.26859999999999</v>
      </c>
      <c r="J6184">
        <v>4</v>
      </c>
    </row>
    <row r="6185" spans="1:10" x14ac:dyDescent="0.3">
      <c r="A6185" t="s">
        <v>3857</v>
      </c>
      <c r="B6185" t="s">
        <v>5138</v>
      </c>
      <c r="C6185" t="s">
        <v>3868</v>
      </c>
      <c r="D6185">
        <v>2012</v>
      </c>
      <c r="E6185" t="s">
        <v>3854</v>
      </c>
      <c r="F6185" t="s">
        <v>3855</v>
      </c>
      <c r="G6185" t="s">
        <v>36</v>
      </c>
      <c r="H6185" t="s">
        <v>3856</v>
      </c>
      <c r="I6185">
        <v>216.98240000000001</v>
      </c>
      <c r="J6185">
        <v>4</v>
      </c>
    </row>
    <row r="6186" spans="1:10" x14ac:dyDescent="0.3">
      <c r="A6186" t="s">
        <v>3857</v>
      </c>
      <c r="B6186" t="s">
        <v>4542</v>
      </c>
      <c r="C6186" t="s">
        <v>3868</v>
      </c>
      <c r="D6186">
        <v>2012</v>
      </c>
      <c r="E6186" t="s">
        <v>3854</v>
      </c>
      <c r="F6186" t="s">
        <v>3855</v>
      </c>
      <c r="G6186" t="s">
        <v>36</v>
      </c>
      <c r="H6186" t="s">
        <v>3856</v>
      </c>
      <c r="I6186">
        <v>37.8506</v>
      </c>
      <c r="J6186">
        <v>4</v>
      </c>
    </row>
    <row r="6187" spans="1:10" x14ac:dyDescent="0.3">
      <c r="A6187" t="s">
        <v>3857</v>
      </c>
      <c r="B6187" t="s">
        <v>4712</v>
      </c>
      <c r="C6187" t="s">
        <v>3868</v>
      </c>
      <c r="D6187">
        <v>2012</v>
      </c>
      <c r="E6187" t="s">
        <v>3854</v>
      </c>
      <c r="F6187" t="s">
        <v>3855</v>
      </c>
      <c r="G6187" t="s">
        <v>36</v>
      </c>
      <c r="H6187" t="s">
        <v>3856</v>
      </c>
      <c r="I6187">
        <v>100.47</v>
      </c>
      <c r="J6187">
        <v>4</v>
      </c>
    </row>
    <row r="6188" spans="1:10" x14ac:dyDescent="0.3">
      <c r="A6188" t="s">
        <v>3857</v>
      </c>
      <c r="B6188" t="s">
        <v>4900</v>
      </c>
      <c r="C6188" t="s">
        <v>3868</v>
      </c>
      <c r="D6188">
        <v>2012</v>
      </c>
      <c r="E6188" t="s">
        <v>3854</v>
      </c>
      <c r="F6188" t="s">
        <v>3855</v>
      </c>
      <c r="G6188" t="s">
        <v>36</v>
      </c>
      <c r="H6188" t="s">
        <v>3856</v>
      </c>
      <c r="I6188">
        <v>76.098600000000005</v>
      </c>
      <c r="J6188">
        <v>4</v>
      </c>
    </row>
    <row r="6189" spans="1:10" x14ac:dyDescent="0.3">
      <c r="A6189" t="s">
        <v>3857</v>
      </c>
      <c r="B6189" t="s">
        <v>5246</v>
      </c>
      <c r="C6189" t="s">
        <v>3868</v>
      </c>
      <c r="D6189">
        <v>2012</v>
      </c>
      <c r="E6189" t="s">
        <v>3854</v>
      </c>
      <c r="F6189" t="s">
        <v>3855</v>
      </c>
      <c r="G6189" t="s">
        <v>36</v>
      </c>
      <c r="H6189" t="s">
        <v>3856</v>
      </c>
      <c r="I6189">
        <v>155.09719999999999</v>
      </c>
      <c r="J6189">
        <v>4</v>
      </c>
    </row>
    <row r="6190" spans="1:10" x14ac:dyDescent="0.3">
      <c r="A6190" t="s">
        <v>3857</v>
      </c>
      <c r="B6190" t="s">
        <v>4127</v>
      </c>
      <c r="C6190" t="s">
        <v>3868</v>
      </c>
      <c r="D6190">
        <v>2012</v>
      </c>
      <c r="E6190" t="s">
        <v>3854</v>
      </c>
      <c r="F6190" t="s">
        <v>3855</v>
      </c>
      <c r="G6190" t="s">
        <v>36</v>
      </c>
      <c r="H6190" t="s">
        <v>3856</v>
      </c>
      <c r="I6190">
        <v>257.83300000000003</v>
      </c>
      <c r="J6190">
        <v>4</v>
      </c>
    </row>
    <row r="6191" spans="1:10" x14ac:dyDescent="0.3">
      <c r="A6191" t="s">
        <v>3857</v>
      </c>
      <c r="B6191" t="s">
        <v>5293</v>
      </c>
      <c r="C6191" t="s">
        <v>3834</v>
      </c>
      <c r="D6191">
        <v>2012</v>
      </c>
      <c r="E6191" t="s">
        <v>3854</v>
      </c>
      <c r="F6191" t="s">
        <v>3855</v>
      </c>
      <c r="G6191" t="s">
        <v>36</v>
      </c>
      <c r="H6191" t="s">
        <v>3856</v>
      </c>
      <c r="I6191">
        <v>238.75380000000001</v>
      </c>
      <c r="J6191">
        <v>4</v>
      </c>
    </row>
    <row r="6192" spans="1:10" x14ac:dyDescent="0.3">
      <c r="A6192" t="s">
        <v>3857</v>
      </c>
      <c r="B6192" t="s">
        <v>4584</v>
      </c>
      <c r="C6192" t="s">
        <v>3834</v>
      </c>
      <c r="D6192">
        <v>2012</v>
      </c>
      <c r="E6192" t="s">
        <v>3854</v>
      </c>
      <c r="F6192" t="s">
        <v>3855</v>
      </c>
      <c r="G6192" t="s">
        <v>36</v>
      </c>
      <c r="H6192" t="s">
        <v>3856</v>
      </c>
      <c r="I6192">
        <v>196.8768</v>
      </c>
      <c r="J6192">
        <v>4</v>
      </c>
    </row>
    <row r="6193" spans="1:10" x14ac:dyDescent="0.3">
      <c r="A6193" t="s">
        <v>3857</v>
      </c>
      <c r="B6193" t="s">
        <v>4291</v>
      </c>
      <c r="C6193" t="s">
        <v>3834</v>
      </c>
      <c r="D6193">
        <v>2012</v>
      </c>
      <c r="E6193" t="s">
        <v>3854</v>
      </c>
      <c r="F6193" t="s">
        <v>3855</v>
      </c>
      <c r="G6193" t="s">
        <v>36</v>
      </c>
      <c r="H6193" t="s">
        <v>3856</v>
      </c>
      <c r="I6193">
        <v>51.234999999999999</v>
      </c>
      <c r="J6193">
        <v>4</v>
      </c>
    </row>
    <row r="6194" spans="1:10" x14ac:dyDescent="0.3">
      <c r="A6194" t="s">
        <v>3857</v>
      </c>
      <c r="B6194" t="s">
        <v>4422</v>
      </c>
      <c r="C6194" t="s">
        <v>3834</v>
      </c>
      <c r="D6194">
        <v>2012</v>
      </c>
      <c r="E6194" t="s">
        <v>3854</v>
      </c>
      <c r="F6194" t="s">
        <v>3855</v>
      </c>
      <c r="G6194" t="s">
        <v>36</v>
      </c>
      <c r="H6194" t="s">
        <v>3856</v>
      </c>
      <c r="I6194">
        <v>147.905</v>
      </c>
      <c r="J6194">
        <v>4</v>
      </c>
    </row>
    <row r="6195" spans="1:10" x14ac:dyDescent="0.3">
      <c r="A6195" t="s">
        <v>3857</v>
      </c>
      <c r="B6195" t="s">
        <v>4501</v>
      </c>
      <c r="C6195" t="s">
        <v>3834</v>
      </c>
      <c r="D6195">
        <v>2012</v>
      </c>
      <c r="E6195" t="s">
        <v>3854</v>
      </c>
      <c r="F6195" t="s">
        <v>3855</v>
      </c>
      <c r="G6195" t="s">
        <v>36</v>
      </c>
      <c r="H6195" t="s">
        <v>3856</v>
      </c>
      <c r="I6195">
        <v>165.3526</v>
      </c>
      <c r="J6195">
        <v>4</v>
      </c>
    </row>
    <row r="6196" spans="1:10" x14ac:dyDescent="0.3">
      <c r="A6196" t="s">
        <v>3857</v>
      </c>
      <c r="B6196" t="s">
        <v>4320</v>
      </c>
      <c r="C6196" t="s">
        <v>3834</v>
      </c>
      <c r="D6196">
        <v>2012</v>
      </c>
      <c r="E6196" t="s">
        <v>3854</v>
      </c>
      <c r="F6196" t="s">
        <v>3855</v>
      </c>
      <c r="G6196" t="s">
        <v>36</v>
      </c>
      <c r="H6196" t="s">
        <v>3856</v>
      </c>
      <c r="I6196">
        <v>168.41579999999999</v>
      </c>
      <c r="J6196">
        <v>4</v>
      </c>
    </row>
    <row r="6197" spans="1:10" x14ac:dyDescent="0.3">
      <c r="A6197" t="s">
        <v>3857</v>
      </c>
      <c r="B6197" t="s">
        <v>4614</v>
      </c>
      <c r="C6197" t="s">
        <v>3834</v>
      </c>
      <c r="D6197">
        <v>2012</v>
      </c>
      <c r="E6197" t="s">
        <v>3854</v>
      </c>
      <c r="F6197" t="s">
        <v>3855</v>
      </c>
      <c r="G6197" t="s">
        <v>36</v>
      </c>
      <c r="H6197" t="s">
        <v>3856</v>
      </c>
      <c r="I6197">
        <v>119.2782</v>
      </c>
      <c r="J6197">
        <v>4</v>
      </c>
    </row>
    <row r="6198" spans="1:10" x14ac:dyDescent="0.3">
      <c r="A6198" t="s">
        <v>3857</v>
      </c>
      <c r="B6198" t="s">
        <v>5045</v>
      </c>
      <c r="C6198" t="s">
        <v>3834</v>
      </c>
      <c r="D6198">
        <v>2012</v>
      </c>
      <c r="E6198" t="s">
        <v>3854</v>
      </c>
      <c r="F6198" t="s">
        <v>3855</v>
      </c>
      <c r="G6198" t="s">
        <v>36</v>
      </c>
      <c r="H6198" t="s">
        <v>3856</v>
      </c>
      <c r="I6198">
        <v>231.96680000000001</v>
      </c>
      <c r="J6198">
        <v>4</v>
      </c>
    </row>
    <row r="6199" spans="1:10" x14ac:dyDescent="0.3">
      <c r="A6199" t="s">
        <v>3857</v>
      </c>
      <c r="B6199" t="s">
        <v>5432</v>
      </c>
      <c r="C6199" t="s">
        <v>3834</v>
      </c>
      <c r="D6199">
        <v>2012</v>
      </c>
      <c r="E6199" t="s">
        <v>3854</v>
      </c>
      <c r="F6199" t="s">
        <v>3855</v>
      </c>
      <c r="G6199" t="s">
        <v>36</v>
      </c>
      <c r="H6199" t="s">
        <v>3856</v>
      </c>
      <c r="I6199">
        <v>54.298200000000001</v>
      </c>
      <c r="J6199">
        <v>4</v>
      </c>
    </row>
    <row r="6200" spans="1:10" x14ac:dyDescent="0.3">
      <c r="A6200" t="s">
        <v>3857</v>
      </c>
      <c r="B6200" t="s">
        <v>4207</v>
      </c>
      <c r="C6200" t="s">
        <v>3834</v>
      </c>
      <c r="D6200">
        <v>2012</v>
      </c>
      <c r="E6200" t="s">
        <v>3854</v>
      </c>
      <c r="F6200" t="s">
        <v>3855</v>
      </c>
      <c r="G6200" t="s">
        <v>36</v>
      </c>
      <c r="H6200" t="s">
        <v>3856</v>
      </c>
      <c r="I6200">
        <v>242.3854</v>
      </c>
      <c r="J6200">
        <v>4</v>
      </c>
    </row>
    <row r="6201" spans="1:10" x14ac:dyDescent="0.3">
      <c r="A6201" t="s">
        <v>3857</v>
      </c>
      <c r="B6201" t="s">
        <v>5209</v>
      </c>
      <c r="C6201" t="s">
        <v>3834</v>
      </c>
      <c r="D6201">
        <v>2012</v>
      </c>
      <c r="E6201" t="s">
        <v>3854</v>
      </c>
      <c r="F6201" t="s">
        <v>3855</v>
      </c>
      <c r="G6201" t="s">
        <v>36</v>
      </c>
      <c r="H6201" t="s">
        <v>3856</v>
      </c>
      <c r="I6201">
        <v>173.01060000000001</v>
      </c>
      <c r="J6201">
        <v>4</v>
      </c>
    </row>
    <row r="6202" spans="1:10" x14ac:dyDescent="0.3">
      <c r="A6202" t="s">
        <v>3857</v>
      </c>
      <c r="B6202" t="s">
        <v>4426</v>
      </c>
      <c r="C6202" t="s">
        <v>3834</v>
      </c>
      <c r="D6202">
        <v>2012</v>
      </c>
      <c r="E6202" t="s">
        <v>3854</v>
      </c>
      <c r="F6202" t="s">
        <v>3855</v>
      </c>
      <c r="G6202" t="s">
        <v>36</v>
      </c>
      <c r="H6202" t="s">
        <v>3856</v>
      </c>
      <c r="I6202">
        <v>257.2672</v>
      </c>
      <c r="J6202">
        <v>4</v>
      </c>
    </row>
    <row r="6203" spans="1:10" x14ac:dyDescent="0.3">
      <c r="A6203" t="s">
        <v>3857</v>
      </c>
      <c r="B6203" t="s">
        <v>4372</v>
      </c>
      <c r="C6203" t="s">
        <v>3834</v>
      </c>
      <c r="D6203">
        <v>2012</v>
      </c>
      <c r="E6203" t="s">
        <v>3854</v>
      </c>
      <c r="F6203" t="s">
        <v>3855</v>
      </c>
      <c r="G6203" t="s">
        <v>36</v>
      </c>
      <c r="H6203" t="s">
        <v>3856</v>
      </c>
      <c r="I6203">
        <v>54.595599999999997</v>
      </c>
      <c r="J6203">
        <v>4</v>
      </c>
    </row>
    <row r="6204" spans="1:10" x14ac:dyDescent="0.3">
      <c r="A6204" t="s">
        <v>3857</v>
      </c>
      <c r="B6204" t="s">
        <v>4064</v>
      </c>
      <c r="C6204" t="s">
        <v>3834</v>
      </c>
      <c r="D6204">
        <v>2012</v>
      </c>
      <c r="E6204" t="s">
        <v>3854</v>
      </c>
      <c r="F6204" t="s">
        <v>3855</v>
      </c>
      <c r="G6204" t="s">
        <v>36</v>
      </c>
      <c r="H6204" t="s">
        <v>3856</v>
      </c>
      <c r="I6204">
        <v>266.1884</v>
      </c>
      <c r="J6204">
        <v>4</v>
      </c>
    </row>
    <row r="6205" spans="1:10" x14ac:dyDescent="0.3">
      <c r="A6205" t="s">
        <v>3857</v>
      </c>
      <c r="B6205" t="s">
        <v>4806</v>
      </c>
      <c r="C6205" t="s">
        <v>3864</v>
      </c>
      <c r="D6205">
        <v>2012</v>
      </c>
      <c r="E6205" t="s">
        <v>3854</v>
      </c>
      <c r="F6205" t="s">
        <v>3855</v>
      </c>
      <c r="G6205" t="s">
        <v>36</v>
      </c>
      <c r="H6205" t="s">
        <v>3856</v>
      </c>
      <c r="I6205">
        <v>122.5098</v>
      </c>
      <c r="J6205">
        <v>4</v>
      </c>
    </row>
    <row r="6206" spans="1:10" x14ac:dyDescent="0.3">
      <c r="A6206" t="s">
        <v>3857</v>
      </c>
      <c r="B6206" t="s">
        <v>4343</v>
      </c>
      <c r="C6206" t="s">
        <v>3864</v>
      </c>
      <c r="D6206">
        <v>2012</v>
      </c>
      <c r="E6206" t="s">
        <v>3854</v>
      </c>
      <c r="F6206" t="s">
        <v>3855</v>
      </c>
      <c r="G6206" t="s">
        <v>36</v>
      </c>
      <c r="H6206" t="s">
        <v>3856</v>
      </c>
      <c r="I6206">
        <v>60.153599999999997</v>
      </c>
      <c r="J6206">
        <v>4</v>
      </c>
    </row>
    <row r="6207" spans="1:10" x14ac:dyDescent="0.3">
      <c r="A6207" t="s">
        <v>3857</v>
      </c>
      <c r="B6207" t="s">
        <v>5277</v>
      </c>
      <c r="C6207" t="s">
        <v>3864</v>
      </c>
      <c r="D6207">
        <v>2012</v>
      </c>
      <c r="E6207" t="s">
        <v>3854</v>
      </c>
      <c r="F6207" t="s">
        <v>3855</v>
      </c>
      <c r="G6207" t="s">
        <v>36</v>
      </c>
      <c r="H6207" t="s">
        <v>3856</v>
      </c>
      <c r="I6207">
        <v>39.279600000000002</v>
      </c>
      <c r="J6207">
        <v>4</v>
      </c>
    </row>
    <row r="6208" spans="1:10" x14ac:dyDescent="0.3">
      <c r="A6208" t="s">
        <v>3857</v>
      </c>
      <c r="B6208" t="s">
        <v>4874</v>
      </c>
      <c r="C6208" t="s">
        <v>3864</v>
      </c>
      <c r="D6208">
        <v>2012</v>
      </c>
      <c r="E6208" t="s">
        <v>3854</v>
      </c>
      <c r="F6208" t="s">
        <v>3855</v>
      </c>
      <c r="G6208" t="s">
        <v>36</v>
      </c>
      <c r="H6208" t="s">
        <v>3856</v>
      </c>
      <c r="I6208">
        <v>98.106800000000007</v>
      </c>
      <c r="J6208">
        <v>4</v>
      </c>
    </row>
    <row r="6209" spans="1:10" x14ac:dyDescent="0.3">
      <c r="A6209" t="s">
        <v>3857</v>
      </c>
      <c r="B6209" t="s">
        <v>4303</v>
      </c>
      <c r="C6209" t="s">
        <v>3864</v>
      </c>
      <c r="D6209">
        <v>2012</v>
      </c>
      <c r="E6209" t="s">
        <v>3854</v>
      </c>
      <c r="F6209" t="s">
        <v>3855</v>
      </c>
      <c r="G6209" t="s">
        <v>36</v>
      </c>
      <c r="H6209" t="s">
        <v>3856</v>
      </c>
      <c r="I6209">
        <v>54.9298</v>
      </c>
      <c r="J6209">
        <v>4</v>
      </c>
    </row>
    <row r="6210" spans="1:10" x14ac:dyDescent="0.3">
      <c r="A6210" t="s">
        <v>3857</v>
      </c>
      <c r="B6210" t="s">
        <v>5421</v>
      </c>
      <c r="C6210" t="s">
        <v>3864</v>
      </c>
      <c r="D6210">
        <v>2012</v>
      </c>
      <c r="E6210" t="s">
        <v>3854</v>
      </c>
      <c r="F6210" t="s">
        <v>3855</v>
      </c>
      <c r="G6210" t="s">
        <v>36</v>
      </c>
      <c r="H6210" t="s">
        <v>3856</v>
      </c>
      <c r="I6210">
        <v>58.624600000000001</v>
      </c>
      <c r="J6210">
        <v>4</v>
      </c>
    </row>
    <row r="6211" spans="1:10" x14ac:dyDescent="0.3">
      <c r="A6211" t="s">
        <v>3857</v>
      </c>
      <c r="B6211" t="s">
        <v>4666</v>
      </c>
      <c r="C6211" t="s">
        <v>3864</v>
      </c>
      <c r="D6211">
        <v>2012</v>
      </c>
      <c r="E6211" t="s">
        <v>3854</v>
      </c>
      <c r="F6211" t="s">
        <v>3855</v>
      </c>
      <c r="G6211" t="s">
        <v>36</v>
      </c>
      <c r="H6211" t="s">
        <v>3856</v>
      </c>
      <c r="I6211">
        <v>151.67080000000001</v>
      </c>
      <c r="J6211">
        <v>4</v>
      </c>
    </row>
    <row r="6212" spans="1:10" x14ac:dyDescent="0.3">
      <c r="A6212" t="s">
        <v>3857</v>
      </c>
      <c r="B6212" t="s">
        <v>3906</v>
      </c>
      <c r="C6212" t="s">
        <v>3864</v>
      </c>
      <c r="D6212">
        <v>2012</v>
      </c>
      <c r="E6212" t="s">
        <v>3854</v>
      </c>
      <c r="F6212" t="s">
        <v>3855</v>
      </c>
      <c r="G6212" t="s">
        <v>36</v>
      </c>
      <c r="H6212" t="s">
        <v>3856</v>
      </c>
      <c r="I6212">
        <v>147.63919999999999</v>
      </c>
      <c r="J6212">
        <v>4</v>
      </c>
    </row>
    <row r="6213" spans="1:10" x14ac:dyDescent="0.3">
      <c r="A6213" t="s">
        <v>3857</v>
      </c>
      <c r="B6213" t="s">
        <v>4914</v>
      </c>
      <c r="C6213" t="s">
        <v>3864</v>
      </c>
      <c r="D6213">
        <v>2012</v>
      </c>
      <c r="E6213" t="s">
        <v>3854</v>
      </c>
      <c r="F6213" t="s">
        <v>3855</v>
      </c>
      <c r="G6213" t="s">
        <v>36</v>
      </c>
      <c r="H6213" t="s">
        <v>3856</v>
      </c>
      <c r="I6213">
        <v>43.345399999999998</v>
      </c>
      <c r="J6213">
        <v>4</v>
      </c>
    </row>
    <row r="6214" spans="1:10" x14ac:dyDescent="0.3">
      <c r="A6214" t="s">
        <v>3857</v>
      </c>
      <c r="B6214" t="s">
        <v>4575</v>
      </c>
      <c r="C6214" t="s">
        <v>3864</v>
      </c>
      <c r="D6214">
        <v>2012</v>
      </c>
      <c r="E6214" t="s">
        <v>3854</v>
      </c>
      <c r="F6214" t="s">
        <v>3855</v>
      </c>
      <c r="G6214" t="s">
        <v>36</v>
      </c>
      <c r="H6214" t="s">
        <v>3856</v>
      </c>
      <c r="I6214">
        <v>249.74340000000001</v>
      </c>
      <c r="J6214">
        <v>4</v>
      </c>
    </row>
    <row r="6215" spans="1:10" x14ac:dyDescent="0.3">
      <c r="A6215" t="s">
        <v>3857</v>
      </c>
      <c r="B6215" t="s">
        <v>4183</v>
      </c>
      <c r="C6215" t="s">
        <v>3864</v>
      </c>
      <c r="D6215">
        <v>2012</v>
      </c>
      <c r="E6215" t="s">
        <v>3854</v>
      </c>
      <c r="F6215" t="s">
        <v>3855</v>
      </c>
      <c r="G6215" t="s">
        <v>36</v>
      </c>
      <c r="H6215" t="s">
        <v>3856</v>
      </c>
      <c r="I6215">
        <v>117.2124</v>
      </c>
      <c r="J6215">
        <v>4</v>
      </c>
    </row>
    <row r="6216" spans="1:10" x14ac:dyDescent="0.3">
      <c r="A6216" t="s">
        <v>3857</v>
      </c>
      <c r="B6216" t="s">
        <v>5413</v>
      </c>
      <c r="C6216" t="s">
        <v>3853</v>
      </c>
      <c r="D6216">
        <v>2012</v>
      </c>
      <c r="E6216" t="s">
        <v>3854</v>
      </c>
      <c r="F6216" t="s">
        <v>3855</v>
      </c>
      <c r="G6216" t="s">
        <v>36</v>
      </c>
      <c r="H6216" t="s">
        <v>3856</v>
      </c>
      <c r="I6216">
        <v>55.029800000000002</v>
      </c>
      <c r="J6216">
        <v>4</v>
      </c>
    </row>
    <row r="6217" spans="1:10" x14ac:dyDescent="0.3">
      <c r="A6217" t="s">
        <v>3857</v>
      </c>
      <c r="B6217" t="s">
        <v>4945</v>
      </c>
      <c r="C6217" t="s">
        <v>3853</v>
      </c>
      <c r="D6217">
        <v>2012</v>
      </c>
      <c r="E6217" t="s">
        <v>3854</v>
      </c>
      <c r="F6217" t="s">
        <v>3855</v>
      </c>
      <c r="G6217" t="s">
        <v>36</v>
      </c>
      <c r="H6217" t="s">
        <v>3856</v>
      </c>
      <c r="I6217">
        <v>46.506</v>
      </c>
      <c r="J6217">
        <v>4</v>
      </c>
    </row>
    <row r="6218" spans="1:10" x14ac:dyDescent="0.3">
      <c r="A6218" t="s">
        <v>3857</v>
      </c>
      <c r="B6218" t="s">
        <v>5161</v>
      </c>
      <c r="C6218" t="s">
        <v>3853</v>
      </c>
      <c r="D6218">
        <v>2012</v>
      </c>
      <c r="E6218" t="s">
        <v>3854</v>
      </c>
      <c r="F6218" t="s">
        <v>3855</v>
      </c>
      <c r="G6218" t="s">
        <v>36</v>
      </c>
      <c r="H6218" t="s">
        <v>3856</v>
      </c>
      <c r="I6218">
        <v>187.72399999999999</v>
      </c>
      <c r="J6218">
        <v>4</v>
      </c>
    </row>
    <row r="6219" spans="1:10" x14ac:dyDescent="0.3">
      <c r="A6219" t="s">
        <v>3857</v>
      </c>
      <c r="B6219" t="s">
        <v>5361</v>
      </c>
      <c r="C6219" t="s">
        <v>3853</v>
      </c>
      <c r="D6219">
        <v>2012</v>
      </c>
      <c r="E6219" t="s">
        <v>3854</v>
      </c>
      <c r="F6219" t="s">
        <v>3855</v>
      </c>
      <c r="G6219" t="s">
        <v>36</v>
      </c>
      <c r="H6219" t="s">
        <v>3856</v>
      </c>
      <c r="I6219">
        <v>129.5994</v>
      </c>
      <c r="J6219">
        <v>4</v>
      </c>
    </row>
    <row r="6220" spans="1:10" x14ac:dyDescent="0.3">
      <c r="A6220" t="s">
        <v>3857</v>
      </c>
      <c r="B6220" t="s">
        <v>5210</v>
      </c>
      <c r="C6220" t="s">
        <v>3853</v>
      </c>
      <c r="D6220">
        <v>2012</v>
      </c>
      <c r="E6220" t="s">
        <v>3854</v>
      </c>
      <c r="F6220" t="s">
        <v>3855</v>
      </c>
      <c r="G6220" t="s">
        <v>36</v>
      </c>
      <c r="H6220" t="s">
        <v>3856</v>
      </c>
      <c r="I6220">
        <v>190.9162</v>
      </c>
      <c r="J6220">
        <v>4</v>
      </c>
    </row>
    <row r="6221" spans="1:10" x14ac:dyDescent="0.3">
      <c r="A6221" t="s">
        <v>3857</v>
      </c>
      <c r="B6221" t="s">
        <v>4130</v>
      </c>
      <c r="C6221" t="s">
        <v>3853</v>
      </c>
      <c r="D6221">
        <v>2012</v>
      </c>
      <c r="E6221" t="s">
        <v>3854</v>
      </c>
      <c r="F6221" t="s">
        <v>3855</v>
      </c>
      <c r="G6221" t="s">
        <v>36</v>
      </c>
      <c r="H6221" t="s">
        <v>3856</v>
      </c>
      <c r="I6221">
        <v>115.6808</v>
      </c>
      <c r="J6221">
        <v>4</v>
      </c>
    </row>
    <row r="6222" spans="1:10" x14ac:dyDescent="0.3">
      <c r="A6222" t="s">
        <v>3857</v>
      </c>
      <c r="B6222" t="s">
        <v>4918</v>
      </c>
      <c r="C6222" t="s">
        <v>3853</v>
      </c>
      <c r="D6222">
        <v>2012</v>
      </c>
      <c r="E6222" t="s">
        <v>3854</v>
      </c>
      <c r="F6222" t="s">
        <v>3855</v>
      </c>
      <c r="G6222" t="s">
        <v>36</v>
      </c>
      <c r="H6222" t="s">
        <v>3856</v>
      </c>
      <c r="I6222">
        <v>182.72919999999999</v>
      </c>
      <c r="J6222">
        <v>4</v>
      </c>
    </row>
    <row r="6223" spans="1:10" x14ac:dyDescent="0.3">
      <c r="A6223" t="s">
        <v>3857</v>
      </c>
      <c r="B6223" t="s">
        <v>4656</v>
      </c>
      <c r="C6223" t="s">
        <v>3853</v>
      </c>
      <c r="D6223">
        <v>2012</v>
      </c>
      <c r="E6223" t="s">
        <v>3854</v>
      </c>
      <c r="F6223" t="s">
        <v>3855</v>
      </c>
      <c r="G6223" t="s">
        <v>36</v>
      </c>
      <c r="H6223" t="s">
        <v>3856</v>
      </c>
      <c r="I6223">
        <v>149.13659999999999</v>
      </c>
      <c r="J6223">
        <v>4</v>
      </c>
    </row>
    <row r="6224" spans="1:10" x14ac:dyDescent="0.3">
      <c r="A6224" t="s">
        <v>3857</v>
      </c>
      <c r="B6224" t="s">
        <v>5051</v>
      </c>
      <c r="C6224" t="s">
        <v>3853</v>
      </c>
      <c r="D6224">
        <v>2012</v>
      </c>
      <c r="E6224" t="s">
        <v>3854</v>
      </c>
      <c r="F6224" t="s">
        <v>3855</v>
      </c>
      <c r="G6224" t="s">
        <v>36</v>
      </c>
      <c r="H6224" t="s">
        <v>3856</v>
      </c>
      <c r="I6224">
        <v>179.73179999999999</v>
      </c>
      <c r="J6224">
        <v>4</v>
      </c>
    </row>
    <row r="6225" spans="1:10" x14ac:dyDescent="0.3">
      <c r="A6225" t="s">
        <v>3857</v>
      </c>
      <c r="B6225" t="s">
        <v>3980</v>
      </c>
      <c r="C6225" t="s">
        <v>3853</v>
      </c>
      <c r="D6225">
        <v>2012</v>
      </c>
      <c r="E6225" t="s">
        <v>3854</v>
      </c>
      <c r="F6225" t="s">
        <v>3855</v>
      </c>
      <c r="G6225" t="s">
        <v>36</v>
      </c>
      <c r="H6225" t="s">
        <v>3856</v>
      </c>
      <c r="I6225">
        <v>169.94739999999999</v>
      </c>
      <c r="J6225">
        <v>4</v>
      </c>
    </row>
    <row r="6226" spans="1:10" x14ac:dyDescent="0.3">
      <c r="A6226" t="s">
        <v>3857</v>
      </c>
      <c r="B6226" t="s">
        <v>4505</v>
      </c>
      <c r="C6226" t="s">
        <v>3853</v>
      </c>
      <c r="D6226">
        <v>2012</v>
      </c>
      <c r="E6226" t="s">
        <v>3854</v>
      </c>
      <c r="F6226" t="s">
        <v>3855</v>
      </c>
      <c r="G6226" t="s">
        <v>36</v>
      </c>
      <c r="H6226" t="s">
        <v>3856</v>
      </c>
      <c r="I6226">
        <v>257.09879999999998</v>
      </c>
      <c r="J6226">
        <v>4</v>
      </c>
    </row>
    <row r="6227" spans="1:10" x14ac:dyDescent="0.3">
      <c r="A6227" t="s">
        <v>3857</v>
      </c>
      <c r="B6227" t="s">
        <v>3889</v>
      </c>
      <c r="C6227" t="s">
        <v>3853</v>
      </c>
      <c r="D6227">
        <v>2012</v>
      </c>
      <c r="E6227" t="s">
        <v>3854</v>
      </c>
      <c r="F6227" t="s">
        <v>3855</v>
      </c>
      <c r="G6227" t="s">
        <v>36</v>
      </c>
      <c r="H6227" t="s">
        <v>3856</v>
      </c>
      <c r="I6227">
        <v>111.68859999999999</v>
      </c>
      <c r="J6227">
        <v>4</v>
      </c>
    </row>
    <row r="6228" spans="1:10" x14ac:dyDescent="0.3">
      <c r="A6228" t="s">
        <v>3857</v>
      </c>
      <c r="B6228" t="s">
        <v>4398</v>
      </c>
      <c r="C6228" t="s">
        <v>3853</v>
      </c>
      <c r="D6228">
        <v>2012</v>
      </c>
      <c r="E6228" t="s">
        <v>3854</v>
      </c>
      <c r="F6228" t="s">
        <v>3855</v>
      </c>
      <c r="G6228" t="s">
        <v>36</v>
      </c>
      <c r="H6228" t="s">
        <v>3856</v>
      </c>
      <c r="I6228">
        <v>158.62620000000001</v>
      </c>
      <c r="J6228">
        <v>4</v>
      </c>
    </row>
    <row r="6229" spans="1:10" x14ac:dyDescent="0.3">
      <c r="A6229" t="s">
        <v>3857</v>
      </c>
      <c r="B6229" t="s">
        <v>5416</v>
      </c>
      <c r="C6229" t="s">
        <v>3853</v>
      </c>
      <c r="D6229">
        <v>2012</v>
      </c>
      <c r="E6229" t="s">
        <v>3854</v>
      </c>
      <c r="F6229" t="s">
        <v>3855</v>
      </c>
      <c r="G6229" t="s">
        <v>36</v>
      </c>
      <c r="H6229" t="s">
        <v>3856</v>
      </c>
      <c r="I6229">
        <v>145.64439999999999</v>
      </c>
      <c r="J6229">
        <v>4</v>
      </c>
    </row>
    <row r="6230" spans="1:10" x14ac:dyDescent="0.3">
      <c r="A6230" t="s">
        <v>3857</v>
      </c>
      <c r="B6230" t="s">
        <v>5200</v>
      </c>
      <c r="C6230" t="s">
        <v>3853</v>
      </c>
      <c r="D6230">
        <v>2012</v>
      </c>
      <c r="E6230" t="s">
        <v>3854</v>
      </c>
      <c r="F6230" t="s">
        <v>3855</v>
      </c>
      <c r="G6230" t="s">
        <v>36</v>
      </c>
      <c r="H6230" t="s">
        <v>3856</v>
      </c>
      <c r="I6230">
        <v>58.192999999999998</v>
      </c>
      <c r="J6230">
        <v>4</v>
      </c>
    </row>
    <row r="6231" spans="1:10" x14ac:dyDescent="0.3">
      <c r="A6231" t="s">
        <v>3857</v>
      </c>
      <c r="B6231" t="s">
        <v>5343</v>
      </c>
      <c r="C6231" t="s">
        <v>3899</v>
      </c>
      <c r="D6231">
        <v>2012</v>
      </c>
      <c r="E6231" t="s">
        <v>3854</v>
      </c>
      <c r="F6231" t="s">
        <v>3855</v>
      </c>
      <c r="G6231" t="s">
        <v>36</v>
      </c>
      <c r="H6231" t="s">
        <v>3856</v>
      </c>
      <c r="I6231">
        <v>53.361400000000003</v>
      </c>
      <c r="J6231">
        <v>4</v>
      </c>
    </row>
    <row r="6232" spans="1:10" x14ac:dyDescent="0.3">
      <c r="A6232" t="s">
        <v>3857</v>
      </c>
      <c r="B6232" t="s">
        <v>4667</v>
      </c>
      <c r="C6232" t="s">
        <v>3899</v>
      </c>
      <c r="D6232">
        <v>2012</v>
      </c>
      <c r="E6232" t="s">
        <v>3854</v>
      </c>
      <c r="F6232" t="s">
        <v>3855</v>
      </c>
      <c r="G6232" t="s">
        <v>36</v>
      </c>
      <c r="H6232" t="s">
        <v>3856</v>
      </c>
      <c r="I6232">
        <v>144.64439999999999</v>
      </c>
      <c r="J6232">
        <v>4</v>
      </c>
    </row>
    <row r="6233" spans="1:10" x14ac:dyDescent="0.3">
      <c r="A6233" t="s">
        <v>3857</v>
      </c>
      <c r="B6233" t="s">
        <v>5117</v>
      </c>
      <c r="C6233" t="s">
        <v>3899</v>
      </c>
      <c r="D6233">
        <v>2012</v>
      </c>
      <c r="E6233" t="s">
        <v>3854</v>
      </c>
      <c r="F6233" t="s">
        <v>3855</v>
      </c>
      <c r="G6233" t="s">
        <v>36</v>
      </c>
      <c r="H6233" t="s">
        <v>3856</v>
      </c>
      <c r="I6233">
        <v>229.96940000000001</v>
      </c>
      <c r="J6233">
        <v>4</v>
      </c>
    </row>
    <row r="6234" spans="1:10" x14ac:dyDescent="0.3">
      <c r="A6234" t="s">
        <v>3857</v>
      </c>
      <c r="B6234" t="s">
        <v>5163</v>
      </c>
      <c r="C6234" t="s">
        <v>3899</v>
      </c>
      <c r="D6234">
        <v>2012</v>
      </c>
      <c r="E6234" t="s">
        <v>3854</v>
      </c>
      <c r="F6234" t="s">
        <v>3855</v>
      </c>
      <c r="G6234" t="s">
        <v>36</v>
      </c>
      <c r="H6234" t="s">
        <v>3856</v>
      </c>
      <c r="I6234">
        <v>189.28720000000001</v>
      </c>
      <c r="J6234">
        <v>4</v>
      </c>
    </row>
    <row r="6235" spans="1:10" x14ac:dyDescent="0.3">
      <c r="A6235" t="s">
        <v>3857</v>
      </c>
      <c r="B6235" t="s">
        <v>4695</v>
      </c>
      <c r="C6235" t="s">
        <v>3899</v>
      </c>
      <c r="D6235">
        <v>2012</v>
      </c>
      <c r="E6235" t="s">
        <v>3854</v>
      </c>
      <c r="F6235" t="s">
        <v>3855</v>
      </c>
      <c r="G6235" t="s">
        <v>36</v>
      </c>
      <c r="H6235" t="s">
        <v>3856</v>
      </c>
      <c r="I6235">
        <v>111.68600000000001</v>
      </c>
      <c r="J6235">
        <v>4</v>
      </c>
    </row>
    <row r="6236" spans="1:10" x14ac:dyDescent="0.3">
      <c r="A6236" t="s">
        <v>3857</v>
      </c>
      <c r="B6236" t="s">
        <v>4785</v>
      </c>
      <c r="C6236" t="s">
        <v>3899</v>
      </c>
      <c r="D6236">
        <v>2012</v>
      </c>
      <c r="E6236" t="s">
        <v>3854</v>
      </c>
      <c r="F6236" t="s">
        <v>3855</v>
      </c>
      <c r="G6236" t="s">
        <v>36</v>
      </c>
      <c r="H6236" t="s">
        <v>3856</v>
      </c>
      <c r="I6236">
        <v>38.7164</v>
      </c>
      <c r="J6236">
        <v>4</v>
      </c>
    </row>
    <row r="6237" spans="1:10" x14ac:dyDescent="0.3">
      <c r="A6237" t="s">
        <v>3857</v>
      </c>
      <c r="B6237" t="s">
        <v>5435</v>
      </c>
      <c r="C6237" t="s">
        <v>3899</v>
      </c>
      <c r="D6237">
        <v>2012</v>
      </c>
      <c r="E6237" t="s">
        <v>3854</v>
      </c>
      <c r="F6237" t="s">
        <v>3855</v>
      </c>
      <c r="G6237" t="s">
        <v>36</v>
      </c>
      <c r="H6237" t="s">
        <v>3856</v>
      </c>
      <c r="I6237">
        <v>75.401200000000003</v>
      </c>
      <c r="J6237">
        <v>4</v>
      </c>
    </row>
    <row r="6238" spans="1:10" x14ac:dyDescent="0.3">
      <c r="A6238" t="s">
        <v>3857</v>
      </c>
      <c r="B6238" t="s">
        <v>5300</v>
      </c>
      <c r="C6238" t="s">
        <v>3899</v>
      </c>
      <c r="D6238">
        <v>2012</v>
      </c>
      <c r="E6238" t="s">
        <v>3854</v>
      </c>
      <c r="F6238" t="s">
        <v>3855</v>
      </c>
      <c r="G6238" t="s">
        <v>36</v>
      </c>
      <c r="H6238" t="s">
        <v>3856</v>
      </c>
      <c r="I6238">
        <v>115.0492</v>
      </c>
      <c r="J6238">
        <v>4</v>
      </c>
    </row>
    <row r="6239" spans="1:10" x14ac:dyDescent="0.3">
      <c r="A6239" t="s">
        <v>3857</v>
      </c>
      <c r="B6239" t="s">
        <v>4344</v>
      </c>
      <c r="C6239" t="s">
        <v>3899</v>
      </c>
      <c r="D6239">
        <v>2012</v>
      </c>
      <c r="E6239" t="s">
        <v>3854</v>
      </c>
      <c r="F6239" t="s">
        <v>3855</v>
      </c>
      <c r="G6239" t="s">
        <v>36</v>
      </c>
      <c r="H6239" t="s">
        <v>3856</v>
      </c>
      <c r="I6239">
        <v>143.5128</v>
      </c>
      <c r="J6239">
        <v>4</v>
      </c>
    </row>
    <row r="6240" spans="1:10" x14ac:dyDescent="0.3">
      <c r="A6240" t="s">
        <v>3857</v>
      </c>
      <c r="B6240" t="s">
        <v>4920</v>
      </c>
      <c r="C6240" t="s">
        <v>3899</v>
      </c>
      <c r="D6240">
        <v>2012</v>
      </c>
      <c r="E6240" t="s">
        <v>3854</v>
      </c>
      <c r="F6240" t="s">
        <v>3855</v>
      </c>
      <c r="G6240" t="s">
        <v>36</v>
      </c>
      <c r="H6240" t="s">
        <v>3856</v>
      </c>
      <c r="I6240">
        <v>161.7578</v>
      </c>
      <c r="J6240">
        <v>4</v>
      </c>
    </row>
    <row r="6241" spans="1:10" x14ac:dyDescent="0.3">
      <c r="A6241" t="s">
        <v>3857</v>
      </c>
      <c r="B6241" t="s">
        <v>4726</v>
      </c>
      <c r="C6241" t="s">
        <v>3859</v>
      </c>
      <c r="D6241">
        <v>2012</v>
      </c>
      <c r="E6241" t="s">
        <v>3854</v>
      </c>
      <c r="F6241" t="s">
        <v>3855</v>
      </c>
      <c r="G6241" t="s">
        <v>36</v>
      </c>
      <c r="H6241" t="s">
        <v>3856</v>
      </c>
      <c r="I6241">
        <v>262.42259999999999</v>
      </c>
      <c r="J6241">
        <v>4</v>
      </c>
    </row>
    <row r="6242" spans="1:10" x14ac:dyDescent="0.3">
      <c r="A6242" t="s">
        <v>3857</v>
      </c>
      <c r="B6242" t="s">
        <v>4213</v>
      </c>
      <c r="C6242" t="s">
        <v>3859</v>
      </c>
      <c r="D6242">
        <v>2012</v>
      </c>
      <c r="E6242" t="s">
        <v>3854</v>
      </c>
      <c r="F6242" t="s">
        <v>3855</v>
      </c>
      <c r="G6242" t="s">
        <v>36</v>
      </c>
      <c r="H6242" t="s">
        <v>3856</v>
      </c>
      <c r="I6242">
        <v>98.438400000000001</v>
      </c>
      <c r="J6242">
        <v>4</v>
      </c>
    </row>
    <row r="6243" spans="1:10" x14ac:dyDescent="0.3">
      <c r="A6243" t="s">
        <v>3857</v>
      </c>
      <c r="B6243" t="s">
        <v>4668</v>
      </c>
      <c r="C6243" t="s">
        <v>3859</v>
      </c>
      <c r="D6243">
        <v>2012</v>
      </c>
      <c r="E6243" t="s">
        <v>3854</v>
      </c>
      <c r="F6243" t="s">
        <v>3855</v>
      </c>
      <c r="G6243" t="s">
        <v>36</v>
      </c>
      <c r="H6243" t="s">
        <v>3856</v>
      </c>
      <c r="I6243">
        <v>141.21539999999999</v>
      </c>
      <c r="J6243">
        <v>4</v>
      </c>
    </row>
    <row r="6244" spans="1:10" x14ac:dyDescent="0.3">
      <c r="A6244" t="s">
        <v>3857</v>
      </c>
      <c r="B6244" t="s">
        <v>4214</v>
      </c>
      <c r="C6244" t="s">
        <v>3859</v>
      </c>
      <c r="D6244">
        <v>2012</v>
      </c>
      <c r="E6244" t="s">
        <v>3854</v>
      </c>
      <c r="F6244" t="s">
        <v>3855</v>
      </c>
      <c r="G6244" t="s">
        <v>36</v>
      </c>
      <c r="H6244" t="s">
        <v>3856</v>
      </c>
      <c r="I6244">
        <v>128.33359999999999</v>
      </c>
      <c r="J6244">
        <v>4</v>
      </c>
    </row>
    <row r="6245" spans="1:10" x14ac:dyDescent="0.3">
      <c r="A6245" t="s">
        <v>3857</v>
      </c>
      <c r="B6245" t="s">
        <v>4786</v>
      </c>
      <c r="C6245" t="s">
        <v>3859</v>
      </c>
      <c r="D6245">
        <v>2012</v>
      </c>
      <c r="E6245" t="s">
        <v>3854</v>
      </c>
      <c r="F6245" t="s">
        <v>3855</v>
      </c>
      <c r="G6245" t="s">
        <v>36</v>
      </c>
      <c r="H6245" t="s">
        <v>3856</v>
      </c>
      <c r="I6245">
        <v>166.3526</v>
      </c>
      <c r="J6245">
        <v>4</v>
      </c>
    </row>
    <row r="6246" spans="1:10" x14ac:dyDescent="0.3">
      <c r="A6246" t="s">
        <v>3857</v>
      </c>
      <c r="B6246" t="s">
        <v>4075</v>
      </c>
      <c r="C6246" t="s">
        <v>3859</v>
      </c>
      <c r="D6246">
        <v>2012</v>
      </c>
      <c r="E6246" t="s">
        <v>3854</v>
      </c>
      <c r="F6246" t="s">
        <v>3855</v>
      </c>
      <c r="G6246" t="s">
        <v>36</v>
      </c>
      <c r="H6246" t="s">
        <v>3856</v>
      </c>
      <c r="I6246">
        <v>150.17080000000001</v>
      </c>
      <c r="J6246">
        <v>4</v>
      </c>
    </row>
    <row r="6247" spans="1:10" x14ac:dyDescent="0.3">
      <c r="A6247" t="s">
        <v>3857</v>
      </c>
      <c r="B6247" t="s">
        <v>5153</v>
      </c>
      <c r="C6247" t="s">
        <v>3859</v>
      </c>
      <c r="D6247">
        <v>2012</v>
      </c>
      <c r="E6247" t="s">
        <v>3854</v>
      </c>
      <c r="F6247" t="s">
        <v>3855</v>
      </c>
      <c r="G6247" t="s">
        <v>36</v>
      </c>
      <c r="H6247" t="s">
        <v>3856</v>
      </c>
      <c r="I6247">
        <v>176.0686</v>
      </c>
      <c r="J6247">
        <v>4</v>
      </c>
    </row>
    <row r="6248" spans="1:10" x14ac:dyDescent="0.3">
      <c r="A6248" t="s">
        <v>3857</v>
      </c>
      <c r="B6248" t="s">
        <v>4727</v>
      </c>
      <c r="C6248" t="s">
        <v>3859</v>
      </c>
      <c r="D6248">
        <v>2012</v>
      </c>
      <c r="E6248" t="s">
        <v>3854</v>
      </c>
      <c r="F6248" t="s">
        <v>3855</v>
      </c>
      <c r="G6248" t="s">
        <v>36</v>
      </c>
      <c r="H6248" t="s">
        <v>3856</v>
      </c>
      <c r="I6248">
        <v>224.04040000000001</v>
      </c>
      <c r="J6248">
        <v>4</v>
      </c>
    </row>
    <row r="6249" spans="1:10" x14ac:dyDescent="0.3">
      <c r="A6249" t="s">
        <v>3857</v>
      </c>
      <c r="B6249" t="s">
        <v>5243</v>
      </c>
      <c r="C6249" t="s">
        <v>3859</v>
      </c>
      <c r="D6249">
        <v>2012</v>
      </c>
      <c r="E6249" t="s">
        <v>3854</v>
      </c>
      <c r="F6249" t="s">
        <v>3855</v>
      </c>
      <c r="G6249" t="s">
        <v>36</v>
      </c>
      <c r="H6249" t="s">
        <v>3856</v>
      </c>
      <c r="I6249">
        <v>47.803400000000003</v>
      </c>
      <c r="J6249">
        <v>4</v>
      </c>
    </row>
    <row r="6250" spans="1:10" x14ac:dyDescent="0.3">
      <c r="A6250" t="s">
        <v>3857</v>
      </c>
      <c r="B6250" t="s">
        <v>4922</v>
      </c>
      <c r="C6250" t="s">
        <v>3859</v>
      </c>
      <c r="D6250">
        <v>2012</v>
      </c>
      <c r="E6250" t="s">
        <v>3854</v>
      </c>
      <c r="F6250" t="s">
        <v>3855</v>
      </c>
      <c r="G6250" t="s">
        <v>36</v>
      </c>
      <c r="H6250" t="s">
        <v>3856</v>
      </c>
      <c r="I6250">
        <v>182.16079999999999</v>
      </c>
      <c r="J6250">
        <v>4</v>
      </c>
    </row>
    <row r="6251" spans="1:10" x14ac:dyDescent="0.3">
      <c r="A6251" t="s">
        <v>3857</v>
      </c>
      <c r="B6251" t="s">
        <v>5118</v>
      </c>
      <c r="C6251" t="s">
        <v>3859</v>
      </c>
      <c r="D6251">
        <v>2012</v>
      </c>
      <c r="E6251" t="s">
        <v>3854</v>
      </c>
      <c r="F6251" t="s">
        <v>3855</v>
      </c>
      <c r="G6251" t="s">
        <v>36</v>
      </c>
      <c r="H6251" t="s">
        <v>3856</v>
      </c>
      <c r="I6251">
        <v>93.611999999999995</v>
      </c>
      <c r="J6251">
        <v>4</v>
      </c>
    </row>
    <row r="6252" spans="1:10" x14ac:dyDescent="0.3">
      <c r="A6252" t="s">
        <v>3857</v>
      </c>
      <c r="B6252" t="s">
        <v>4302</v>
      </c>
      <c r="C6252" t="s">
        <v>3859</v>
      </c>
      <c r="D6252">
        <v>2012</v>
      </c>
      <c r="E6252" t="s">
        <v>3854</v>
      </c>
      <c r="F6252" t="s">
        <v>3855</v>
      </c>
      <c r="G6252" t="s">
        <v>36</v>
      </c>
      <c r="H6252" t="s">
        <v>3856</v>
      </c>
      <c r="I6252">
        <v>239.31960000000001</v>
      </c>
      <c r="J6252">
        <v>4</v>
      </c>
    </row>
    <row r="6253" spans="1:10" x14ac:dyDescent="0.3">
      <c r="A6253" t="s">
        <v>3857</v>
      </c>
      <c r="B6253" t="s">
        <v>4506</v>
      </c>
      <c r="C6253" t="s">
        <v>3859</v>
      </c>
      <c r="D6253">
        <v>2012</v>
      </c>
      <c r="E6253" t="s">
        <v>3854</v>
      </c>
      <c r="F6253" t="s">
        <v>3855</v>
      </c>
      <c r="G6253" t="s">
        <v>36</v>
      </c>
      <c r="H6253" t="s">
        <v>3856</v>
      </c>
      <c r="I6253">
        <v>158.06039999999999</v>
      </c>
      <c r="J6253">
        <v>4</v>
      </c>
    </row>
    <row r="6254" spans="1:10" x14ac:dyDescent="0.3">
      <c r="A6254" t="s">
        <v>3857</v>
      </c>
      <c r="B6254" t="s">
        <v>4507</v>
      </c>
      <c r="C6254" t="s">
        <v>3859</v>
      </c>
      <c r="D6254">
        <v>2012</v>
      </c>
      <c r="E6254" t="s">
        <v>3854</v>
      </c>
      <c r="F6254" t="s">
        <v>3855</v>
      </c>
      <c r="G6254" t="s">
        <v>36</v>
      </c>
      <c r="H6254" t="s">
        <v>3856</v>
      </c>
      <c r="I6254">
        <v>45.108600000000003</v>
      </c>
      <c r="J6254">
        <v>4</v>
      </c>
    </row>
    <row r="6255" spans="1:10" x14ac:dyDescent="0.3">
      <c r="A6255" t="s">
        <v>3857</v>
      </c>
      <c r="B6255" t="s">
        <v>4375</v>
      </c>
      <c r="C6255" t="s">
        <v>3859</v>
      </c>
      <c r="D6255">
        <v>2012</v>
      </c>
      <c r="E6255" t="s">
        <v>3854</v>
      </c>
      <c r="F6255" t="s">
        <v>3855</v>
      </c>
      <c r="G6255" t="s">
        <v>36</v>
      </c>
      <c r="H6255" t="s">
        <v>3856</v>
      </c>
      <c r="I6255">
        <v>193.11619999999999</v>
      </c>
      <c r="J6255">
        <v>4</v>
      </c>
    </row>
    <row r="6256" spans="1:10" x14ac:dyDescent="0.3">
      <c r="A6256" t="s">
        <v>3857</v>
      </c>
      <c r="B6256" t="s">
        <v>4780</v>
      </c>
      <c r="C6256" t="s">
        <v>3859</v>
      </c>
      <c r="D6256">
        <v>2012</v>
      </c>
      <c r="E6256" t="s">
        <v>3854</v>
      </c>
      <c r="F6256" t="s">
        <v>3855</v>
      </c>
      <c r="G6256" t="s">
        <v>36</v>
      </c>
      <c r="H6256" t="s">
        <v>3856</v>
      </c>
      <c r="I6256">
        <v>152.3682</v>
      </c>
      <c r="J6256">
        <v>4</v>
      </c>
    </row>
    <row r="6257" spans="1:10" x14ac:dyDescent="0.3">
      <c r="A6257" t="s">
        <v>3857</v>
      </c>
      <c r="B6257" t="s">
        <v>5436</v>
      </c>
      <c r="C6257" t="s">
        <v>3859</v>
      </c>
      <c r="D6257">
        <v>2012</v>
      </c>
      <c r="E6257" t="s">
        <v>3854</v>
      </c>
      <c r="F6257" t="s">
        <v>3855</v>
      </c>
      <c r="G6257" t="s">
        <v>36</v>
      </c>
      <c r="H6257" t="s">
        <v>3856</v>
      </c>
      <c r="I6257">
        <v>108.3938</v>
      </c>
      <c r="J6257">
        <v>4</v>
      </c>
    </row>
    <row r="6258" spans="1:10" x14ac:dyDescent="0.3">
      <c r="A6258" t="s">
        <v>3857</v>
      </c>
      <c r="B6258" t="s">
        <v>3981</v>
      </c>
      <c r="C6258" t="s">
        <v>3859</v>
      </c>
      <c r="D6258">
        <v>2012</v>
      </c>
      <c r="E6258" t="s">
        <v>3854</v>
      </c>
      <c r="F6258" t="s">
        <v>3855</v>
      </c>
      <c r="G6258" t="s">
        <v>36</v>
      </c>
      <c r="H6258" t="s">
        <v>3856</v>
      </c>
      <c r="I6258">
        <v>150.4734</v>
      </c>
      <c r="J6258">
        <v>4</v>
      </c>
    </row>
    <row r="6259" spans="1:10" x14ac:dyDescent="0.3">
      <c r="A6259" t="s">
        <v>3857</v>
      </c>
      <c r="B6259" t="s">
        <v>4050</v>
      </c>
      <c r="C6259" t="s">
        <v>3880</v>
      </c>
      <c r="D6259">
        <v>2012</v>
      </c>
      <c r="E6259" t="s">
        <v>3854</v>
      </c>
      <c r="F6259" t="s">
        <v>3855</v>
      </c>
      <c r="G6259" t="s">
        <v>36</v>
      </c>
      <c r="H6259" t="s">
        <v>3856</v>
      </c>
      <c r="I6259">
        <v>149.9392</v>
      </c>
      <c r="J6259">
        <v>4</v>
      </c>
    </row>
    <row r="6260" spans="1:10" x14ac:dyDescent="0.3">
      <c r="A6260" t="s">
        <v>3857</v>
      </c>
      <c r="B6260" t="s">
        <v>4557</v>
      </c>
      <c r="C6260" t="s">
        <v>3880</v>
      </c>
      <c r="D6260">
        <v>2012</v>
      </c>
      <c r="E6260" t="s">
        <v>3854</v>
      </c>
      <c r="F6260" t="s">
        <v>3855</v>
      </c>
      <c r="G6260" t="s">
        <v>36</v>
      </c>
      <c r="H6260" t="s">
        <v>3856</v>
      </c>
      <c r="I6260">
        <v>127.3652</v>
      </c>
      <c r="J6260">
        <v>4</v>
      </c>
    </row>
    <row r="6261" spans="1:10" x14ac:dyDescent="0.3">
      <c r="A6261" t="s">
        <v>3857</v>
      </c>
      <c r="B6261" t="s">
        <v>4728</v>
      </c>
      <c r="C6261" t="s">
        <v>3880</v>
      </c>
      <c r="D6261">
        <v>2012</v>
      </c>
      <c r="E6261" t="s">
        <v>3854</v>
      </c>
      <c r="F6261" t="s">
        <v>3855</v>
      </c>
      <c r="G6261" t="s">
        <v>36</v>
      </c>
      <c r="H6261" t="s">
        <v>3856</v>
      </c>
      <c r="I6261">
        <v>260.89620000000002</v>
      </c>
      <c r="J6261">
        <v>4</v>
      </c>
    </row>
    <row r="6262" spans="1:10" x14ac:dyDescent="0.3">
      <c r="A6262" t="s">
        <v>3857</v>
      </c>
      <c r="B6262" t="s">
        <v>5120</v>
      </c>
      <c r="C6262" t="s">
        <v>3880</v>
      </c>
      <c r="D6262">
        <v>2012</v>
      </c>
      <c r="E6262" t="s">
        <v>3854</v>
      </c>
      <c r="F6262" t="s">
        <v>3855</v>
      </c>
      <c r="G6262" t="s">
        <v>36</v>
      </c>
      <c r="H6262" t="s">
        <v>3856</v>
      </c>
      <c r="I6262">
        <v>116.64919999999999</v>
      </c>
      <c r="J6262">
        <v>4</v>
      </c>
    </row>
    <row r="6263" spans="1:10" x14ac:dyDescent="0.3">
      <c r="A6263" t="s">
        <v>3857</v>
      </c>
      <c r="B6263" t="s">
        <v>4308</v>
      </c>
      <c r="C6263" t="s">
        <v>3880</v>
      </c>
      <c r="D6263">
        <v>2012</v>
      </c>
      <c r="E6263" t="s">
        <v>3854</v>
      </c>
      <c r="F6263" t="s">
        <v>3855</v>
      </c>
      <c r="G6263" t="s">
        <v>36</v>
      </c>
      <c r="H6263" t="s">
        <v>3856</v>
      </c>
      <c r="I6263">
        <v>156.06559999999999</v>
      </c>
      <c r="J6263">
        <v>4</v>
      </c>
    </row>
    <row r="6264" spans="1:10" x14ac:dyDescent="0.3">
      <c r="A6264" t="s">
        <v>3857</v>
      </c>
      <c r="B6264" t="s">
        <v>4370</v>
      </c>
      <c r="C6264" t="s">
        <v>3880</v>
      </c>
      <c r="D6264">
        <v>2012</v>
      </c>
      <c r="E6264" t="s">
        <v>3854</v>
      </c>
      <c r="F6264" t="s">
        <v>3855</v>
      </c>
      <c r="G6264" t="s">
        <v>36</v>
      </c>
      <c r="H6264" t="s">
        <v>3856</v>
      </c>
      <c r="I6264">
        <v>59.258800000000001</v>
      </c>
      <c r="J6264">
        <v>4</v>
      </c>
    </row>
    <row r="6265" spans="1:10" x14ac:dyDescent="0.3">
      <c r="A6265" t="s">
        <v>3857</v>
      </c>
      <c r="B6265" t="s">
        <v>5368</v>
      </c>
      <c r="C6265" t="s">
        <v>3880</v>
      </c>
      <c r="D6265">
        <v>2012</v>
      </c>
      <c r="E6265" t="s">
        <v>3854</v>
      </c>
      <c r="F6265" t="s">
        <v>3855</v>
      </c>
      <c r="G6265" t="s">
        <v>36</v>
      </c>
      <c r="H6265" t="s">
        <v>3856</v>
      </c>
      <c r="I6265">
        <v>91.814599999999999</v>
      </c>
      <c r="J6265">
        <v>4</v>
      </c>
    </row>
    <row r="6266" spans="1:10" x14ac:dyDescent="0.3">
      <c r="A6266" t="s">
        <v>3857</v>
      </c>
      <c r="B6266" t="s">
        <v>4730</v>
      </c>
      <c r="C6266" t="s">
        <v>3880</v>
      </c>
      <c r="D6266">
        <v>2012</v>
      </c>
      <c r="E6266" t="s">
        <v>3854</v>
      </c>
      <c r="F6266" t="s">
        <v>3855</v>
      </c>
      <c r="G6266" t="s">
        <v>36</v>
      </c>
      <c r="H6266" t="s">
        <v>3856</v>
      </c>
      <c r="I6266">
        <v>208.92699999999999</v>
      </c>
      <c r="J6266">
        <v>4</v>
      </c>
    </row>
    <row r="6267" spans="1:10" x14ac:dyDescent="0.3">
      <c r="A6267" t="s">
        <v>3857</v>
      </c>
      <c r="B6267" t="s">
        <v>4969</v>
      </c>
      <c r="C6267" t="s">
        <v>3880</v>
      </c>
      <c r="D6267">
        <v>2012</v>
      </c>
      <c r="E6267" t="s">
        <v>3854</v>
      </c>
      <c r="F6267" t="s">
        <v>3855</v>
      </c>
      <c r="G6267" t="s">
        <v>36</v>
      </c>
      <c r="H6267" t="s">
        <v>3856</v>
      </c>
      <c r="I6267">
        <v>48.8718</v>
      </c>
      <c r="J6267">
        <v>4</v>
      </c>
    </row>
    <row r="6268" spans="1:10" x14ac:dyDescent="0.3">
      <c r="A6268" t="s">
        <v>3857</v>
      </c>
      <c r="B6268" t="s">
        <v>4731</v>
      </c>
      <c r="C6268" t="s">
        <v>3880</v>
      </c>
      <c r="D6268">
        <v>2012</v>
      </c>
      <c r="E6268" t="s">
        <v>3854</v>
      </c>
      <c r="F6268" t="s">
        <v>3855</v>
      </c>
      <c r="G6268" t="s">
        <v>36</v>
      </c>
      <c r="H6268" t="s">
        <v>3856</v>
      </c>
      <c r="I6268">
        <v>164.61840000000001</v>
      </c>
      <c r="J6268">
        <v>4</v>
      </c>
    </row>
    <row r="6269" spans="1:10" x14ac:dyDescent="0.3">
      <c r="A6269" t="s">
        <v>3857</v>
      </c>
      <c r="B6269" t="s">
        <v>4617</v>
      </c>
      <c r="C6269" t="s">
        <v>3880</v>
      </c>
      <c r="D6269">
        <v>2012</v>
      </c>
      <c r="E6269" t="s">
        <v>3854</v>
      </c>
      <c r="F6269" t="s">
        <v>3855</v>
      </c>
      <c r="G6269" t="s">
        <v>36</v>
      </c>
      <c r="H6269" t="s">
        <v>3856</v>
      </c>
      <c r="I6269">
        <v>115.015</v>
      </c>
      <c r="J6269">
        <v>4</v>
      </c>
    </row>
    <row r="6270" spans="1:10" x14ac:dyDescent="0.3">
      <c r="A6270" t="s">
        <v>3857</v>
      </c>
      <c r="B6270" t="s">
        <v>4877</v>
      </c>
      <c r="C6270" t="s">
        <v>3880</v>
      </c>
      <c r="D6270">
        <v>2012</v>
      </c>
      <c r="E6270" t="s">
        <v>3854</v>
      </c>
      <c r="F6270" t="s">
        <v>3855</v>
      </c>
      <c r="G6270" t="s">
        <v>36</v>
      </c>
      <c r="H6270" t="s">
        <v>3856</v>
      </c>
      <c r="I6270">
        <v>42.911200000000001</v>
      </c>
      <c r="J6270">
        <v>4</v>
      </c>
    </row>
    <row r="6271" spans="1:10" x14ac:dyDescent="0.3">
      <c r="A6271" t="s">
        <v>3857</v>
      </c>
      <c r="B6271" t="s">
        <v>4985</v>
      </c>
      <c r="C6271" t="s">
        <v>3880</v>
      </c>
      <c r="D6271">
        <v>2012</v>
      </c>
      <c r="E6271" t="s">
        <v>3854</v>
      </c>
      <c r="F6271" t="s">
        <v>3855</v>
      </c>
      <c r="G6271" t="s">
        <v>36</v>
      </c>
      <c r="H6271" t="s">
        <v>3856</v>
      </c>
      <c r="I6271">
        <v>108.49379999999999</v>
      </c>
      <c r="J6271">
        <v>4</v>
      </c>
    </row>
    <row r="6272" spans="1:10" x14ac:dyDescent="0.3">
      <c r="A6272" t="s">
        <v>3857</v>
      </c>
      <c r="B6272" t="s">
        <v>4453</v>
      </c>
      <c r="C6272" t="s">
        <v>3880</v>
      </c>
      <c r="D6272">
        <v>2012</v>
      </c>
      <c r="E6272" t="s">
        <v>3854</v>
      </c>
      <c r="F6272" t="s">
        <v>3855</v>
      </c>
      <c r="G6272" t="s">
        <v>36</v>
      </c>
      <c r="H6272" t="s">
        <v>3856</v>
      </c>
      <c r="I6272">
        <v>44.905999999999999</v>
      </c>
      <c r="J6272">
        <v>4</v>
      </c>
    </row>
    <row r="6273" spans="1:10" x14ac:dyDescent="0.3">
      <c r="A6273" t="s">
        <v>3857</v>
      </c>
      <c r="B6273" t="s">
        <v>4489</v>
      </c>
      <c r="C6273" t="s">
        <v>3880</v>
      </c>
      <c r="D6273">
        <v>2012</v>
      </c>
      <c r="E6273" t="s">
        <v>3854</v>
      </c>
      <c r="F6273" t="s">
        <v>3855</v>
      </c>
      <c r="G6273" t="s">
        <v>36</v>
      </c>
      <c r="H6273" t="s">
        <v>3856</v>
      </c>
      <c r="I6273">
        <v>255.9014</v>
      </c>
      <c r="J6273">
        <v>4</v>
      </c>
    </row>
    <row r="6274" spans="1:10" x14ac:dyDescent="0.3">
      <c r="A6274" t="s">
        <v>3857</v>
      </c>
      <c r="B6274" t="s">
        <v>5220</v>
      </c>
      <c r="C6274" t="s">
        <v>3880</v>
      </c>
      <c r="D6274">
        <v>2012</v>
      </c>
      <c r="E6274" t="s">
        <v>3854</v>
      </c>
      <c r="F6274" t="s">
        <v>3855</v>
      </c>
      <c r="G6274" t="s">
        <v>36</v>
      </c>
      <c r="H6274" t="s">
        <v>3856</v>
      </c>
      <c r="I6274">
        <v>159.7604</v>
      </c>
      <c r="J6274">
        <v>4</v>
      </c>
    </row>
    <row r="6275" spans="1:10" x14ac:dyDescent="0.3">
      <c r="A6275" t="s">
        <v>3857</v>
      </c>
      <c r="B6275" t="s">
        <v>4972</v>
      </c>
      <c r="C6275" t="s">
        <v>3880</v>
      </c>
      <c r="D6275">
        <v>2012</v>
      </c>
      <c r="E6275" t="s">
        <v>3854</v>
      </c>
      <c r="F6275" t="s">
        <v>3855</v>
      </c>
      <c r="G6275" t="s">
        <v>36</v>
      </c>
      <c r="H6275" t="s">
        <v>3856</v>
      </c>
      <c r="I6275">
        <v>40.245399999999997</v>
      </c>
      <c r="J6275">
        <v>4</v>
      </c>
    </row>
    <row r="6276" spans="1:10" x14ac:dyDescent="0.3">
      <c r="A6276" t="s">
        <v>3857</v>
      </c>
      <c r="B6276" t="s">
        <v>4491</v>
      </c>
      <c r="C6276" t="s">
        <v>3880</v>
      </c>
      <c r="D6276">
        <v>2012</v>
      </c>
      <c r="E6276" t="s">
        <v>3854</v>
      </c>
      <c r="F6276" t="s">
        <v>3855</v>
      </c>
      <c r="G6276" t="s">
        <v>36</v>
      </c>
      <c r="H6276" t="s">
        <v>3856</v>
      </c>
      <c r="I6276">
        <v>161.3552</v>
      </c>
      <c r="J6276">
        <v>4</v>
      </c>
    </row>
    <row r="6277" spans="1:10" x14ac:dyDescent="0.3">
      <c r="A6277" t="s">
        <v>3857</v>
      </c>
      <c r="B6277" t="s">
        <v>4138</v>
      </c>
      <c r="C6277" t="s">
        <v>3880</v>
      </c>
      <c r="D6277">
        <v>2012</v>
      </c>
      <c r="E6277" t="s">
        <v>3854</v>
      </c>
      <c r="F6277" t="s">
        <v>3855</v>
      </c>
      <c r="G6277" t="s">
        <v>36</v>
      </c>
      <c r="H6277" t="s">
        <v>3856</v>
      </c>
      <c r="I6277">
        <v>108.99120000000001</v>
      </c>
      <c r="J6277">
        <v>4</v>
      </c>
    </row>
    <row r="6278" spans="1:10" x14ac:dyDescent="0.3">
      <c r="A6278" t="s">
        <v>3857</v>
      </c>
      <c r="B6278" t="s">
        <v>4413</v>
      </c>
      <c r="C6278" t="s">
        <v>3880</v>
      </c>
      <c r="D6278">
        <v>2012</v>
      </c>
      <c r="E6278" t="s">
        <v>3854</v>
      </c>
      <c r="F6278" t="s">
        <v>3855</v>
      </c>
      <c r="G6278" t="s">
        <v>36</v>
      </c>
      <c r="H6278" t="s">
        <v>3856</v>
      </c>
      <c r="I6278">
        <v>214.09020000000001</v>
      </c>
      <c r="J6278">
        <v>4</v>
      </c>
    </row>
    <row r="6279" spans="1:10" x14ac:dyDescent="0.3">
      <c r="A6279" t="s">
        <v>3857</v>
      </c>
      <c r="B6279" t="s">
        <v>4218</v>
      </c>
      <c r="C6279" t="s">
        <v>3880</v>
      </c>
      <c r="D6279">
        <v>2012</v>
      </c>
      <c r="E6279" t="s">
        <v>3854</v>
      </c>
      <c r="F6279" t="s">
        <v>3855</v>
      </c>
      <c r="G6279" t="s">
        <v>36</v>
      </c>
      <c r="H6279" t="s">
        <v>3856</v>
      </c>
      <c r="I6279">
        <v>125.602</v>
      </c>
      <c r="J6279">
        <v>4</v>
      </c>
    </row>
    <row r="6280" spans="1:10" x14ac:dyDescent="0.3">
      <c r="A6280" t="s">
        <v>3857</v>
      </c>
      <c r="B6280" t="s">
        <v>5279</v>
      </c>
      <c r="C6280" t="s">
        <v>3880</v>
      </c>
      <c r="D6280">
        <v>2012</v>
      </c>
      <c r="E6280" t="s">
        <v>3854</v>
      </c>
      <c r="F6280" t="s">
        <v>3855</v>
      </c>
      <c r="G6280" t="s">
        <v>36</v>
      </c>
      <c r="H6280" t="s">
        <v>3856</v>
      </c>
      <c r="I6280">
        <v>115.18600000000001</v>
      </c>
      <c r="J6280">
        <v>4</v>
      </c>
    </row>
    <row r="6281" spans="1:10" x14ac:dyDescent="0.3">
      <c r="A6281" t="s">
        <v>3857</v>
      </c>
      <c r="B6281" t="s">
        <v>3928</v>
      </c>
      <c r="C6281" t="s">
        <v>3880</v>
      </c>
      <c r="D6281">
        <v>2012</v>
      </c>
      <c r="E6281" t="s">
        <v>3854</v>
      </c>
      <c r="F6281" t="s">
        <v>3855</v>
      </c>
      <c r="G6281" t="s">
        <v>36</v>
      </c>
      <c r="H6281" t="s">
        <v>3856</v>
      </c>
      <c r="I6281">
        <v>128.7336</v>
      </c>
      <c r="J6281">
        <v>4</v>
      </c>
    </row>
    <row r="6282" spans="1:10" x14ac:dyDescent="0.3">
      <c r="A6282" t="s">
        <v>3857</v>
      </c>
      <c r="B6282" t="s">
        <v>5437</v>
      </c>
      <c r="C6282" t="s">
        <v>3880</v>
      </c>
      <c r="D6282">
        <v>2012</v>
      </c>
      <c r="E6282" t="s">
        <v>3854</v>
      </c>
      <c r="F6282" t="s">
        <v>3855</v>
      </c>
      <c r="G6282" t="s">
        <v>36</v>
      </c>
      <c r="H6282" t="s">
        <v>3856</v>
      </c>
      <c r="I6282">
        <v>121.5414</v>
      </c>
      <c r="J6282">
        <v>4</v>
      </c>
    </row>
    <row r="6283" spans="1:10" x14ac:dyDescent="0.3">
      <c r="A6283" t="s">
        <v>3857</v>
      </c>
      <c r="B6283" t="s">
        <v>4788</v>
      </c>
      <c r="C6283" t="s">
        <v>3880</v>
      </c>
      <c r="D6283">
        <v>2012</v>
      </c>
      <c r="E6283" t="s">
        <v>3854</v>
      </c>
      <c r="F6283" t="s">
        <v>3855</v>
      </c>
      <c r="G6283" t="s">
        <v>36</v>
      </c>
      <c r="H6283" t="s">
        <v>3856</v>
      </c>
      <c r="I6283">
        <v>207.8954</v>
      </c>
      <c r="J6283">
        <v>4</v>
      </c>
    </row>
    <row r="6284" spans="1:10" x14ac:dyDescent="0.3">
      <c r="A6284" t="s">
        <v>3857</v>
      </c>
      <c r="B6284" t="s">
        <v>4139</v>
      </c>
      <c r="C6284" t="s">
        <v>3880</v>
      </c>
      <c r="D6284">
        <v>2012</v>
      </c>
      <c r="E6284" t="s">
        <v>3854</v>
      </c>
      <c r="F6284" t="s">
        <v>3855</v>
      </c>
      <c r="G6284" t="s">
        <v>36</v>
      </c>
      <c r="H6284" t="s">
        <v>3856</v>
      </c>
      <c r="I6284">
        <v>215.7218</v>
      </c>
      <c r="J6284">
        <v>4</v>
      </c>
    </row>
    <row r="6285" spans="1:10" x14ac:dyDescent="0.3">
      <c r="A6285" t="s">
        <v>3857</v>
      </c>
      <c r="B6285" t="s">
        <v>5425</v>
      </c>
      <c r="C6285" t="s">
        <v>3880</v>
      </c>
      <c r="D6285">
        <v>2012</v>
      </c>
      <c r="E6285" t="s">
        <v>3854</v>
      </c>
      <c r="F6285" t="s">
        <v>3855</v>
      </c>
      <c r="G6285" t="s">
        <v>36</v>
      </c>
      <c r="H6285" t="s">
        <v>3856</v>
      </c>
      <c r="I6285">
        <v>127.03360000000001</v>
      </c>
      <c r="J6285">
        <v>4</v>
      </c>
    </row>
    <row r="6286" spans="1:10" x14ac:dyDescent="0.3">
      <c r="A6286" t="s">
        <v>3857</v>
      </c>
      <c r="B6286" t="s">
        <v>4590</v>
      </c>
      <c r="C6286" t="s">
        <v>3880</v>
      </c>
      <c r="D6286">
        <v>2012</v>
      </c>
      <c r="E6286" t="s">
        <v>3854</v>
      </c>
      <c r="F6286" t="s">
        <v>3855</v>
      </c>
      <c r="G6286" t="s">
        <v>36</v>
      </c>
      <c r="H6286" t="s">
        <v>3856</v>
      </c>
      <c r="I6286">
        <v>251.8698</v>
      </c>
      <c r="J6286">
        <v>4</v>
      </c>
    </row>
    <row r="6287" spans="1:10" x14ac:dyDescent="0.3">
      <c r="A6287" t="s">
        <v>3857</v>
      </c>
      <c r="B6287" t="s">
        <v>5023</v>
      </c>
      <c r="C6287" t="s">
        <v>3880</v>
      </c>
      <c r="D6287">
        <v>2012</v>
      </c>
      <c r="E6287" t="s">
        <v>3854</v>
      </c>
      <c r="F6287" t="s">
        <v>3855</v>
      </c>
      <c r="G6287" t="s">
        <v>36</v>
      </c>
      <c r="H6287" t="s">
        <v>3856</v>
      </c>
      <c r="I6287">
        <v>155.13399999999999</v>
      </c>
      <c r="J6287">
        <v>4</v>
      </c>
    </row>
    <row r="6288" spans="1:10" x14ac:dyDescent="0.3">
      <c r="A6288" t="s">
        <v>3857</v>
      </c>
      <c r="B6288" t="s">
        <v>4312</v>
      </c>
      <c r="C6288" t="s">
        <v>3880</v>
      </c>
      <c r="D6288">
        <v>2012</v>
      </c>
      <c r="E6288" t="s">
        <v>3854</v>
      </c>
      <c r="F6288" t="s">
        <v>3855</v>
      </c>
      <c r="G6288" t="s">
        <v>36</v>
      </c>
      <c r="H6288" t="s">
        <v>3856</v>
      </c>
      <c r="I6288">
        <v>38.982199999999999</v>
      </c>
      <c r="J6288">
        <v>4</v>
      </c>
    </row>
    <row r="6289" spans="1:10" x14ac:dyDescent="0.3">
      <c r="A6289" t="s">
        <v>3857</v>
      </c>
      <c r="B6289" t="s">
        <v>5064</v>
      </c>
      <c r="C6289" t="s">
        <v>3880</v>
      </c>
      <c r="D6289">
        <v>2012</v>
      </c>
      <c r="E6289" t="s">
        <v>3854</v>
      </c>
      <c r="F6289" t="s">
        <v>3855</v>
      </c>
      <c r="G6289" t="s">
        <v>36</v>
      </c>
      <c r="H6289" t="s">
        <v>3856</v>
      </c>
      <c r="I6289">
        <v>75.4696</v>
      </c>
      <c r="J6289">
        <v>4</v>
      </c>
    </row>
    <row r="6290" spans="1:10" x14ac:dyDescent="0.3">
      <c r="A6290" t="s">
        <v>3857</v>
      </c>
      <c r="B6290" t="s">
        <v>4347</v>
      </c>
      <c r="C6290" t="s">
        <v>3892</v>
      </c>
      <c r="D6290">
        <v>2012</v>
      </c>
      <c r="E6290" t="s">
        <v>3854</v>
      </c>
      <c r="F6290" t="s">
        <v>3855</v>
      </c>
      <c r="G6290" t="s">
        <v>36</v>
      </c>
      <c r="H6290" t="s">
        <v>3856</v>
      </c>
      <c r="I6290">
        <v>38.5822</v>
      </c>
      <c r="J6290">
        <v>4</v>
      </c>
    </row>
    <row r="6291" spans="1:10" x14ac:dyDescent="0.3">
      <c r="A6291" t="s">
        <v>3857</v>
      </c>
      <c r="B6291" t="s">
        <v>5188</v>
      </c>
      <c r="C6291" t="s">
        <v>3892</v>
      </c>
      <c r="D6291">
        <v>2012</v>
      </c>
      <c r="E6291" t="s">
        <v>3854</v>
      </c>
      <c r="F6291" t="s">
        <v>3855</v>
      </c>
      <c r="G6291" t="s">
        <v>36</v>
      </c>
      <c r="H6291" t="s">
        <v>3856</v>
      </c>
      <c r="I6291">
        <v>119.1756</v>
      </c>
      <c r="J6291">
        <v>4</v>
      </c>
    </row>
    <row r="6292" spans="1:10" x14ac:dyDescent="0.3">
      <c r="A6292" t="s">
        <v>3857</v>
      </c>
      <c r="B6292" t="s">
        <v>5088</v>
      </c>
      <c r="C6292" t="s">
        <v>3892</v>
      </c>
      <c r="D6292">
        <v>2012</v>
      </c>
      <c r="E6292" t="s">
        <v>3854</v>
      </c>
      <c r="F6292" t="s">
        <v>3855</v>
      </c>
      <c r="G6292" t="s">
        <v>36</v>
      </c>
      <c r="H6292" t="s">
        <v>3856</v>
      </c>
      <c r="I6292">
        <v>62.882599999999996</v>
      </c>
      <c r="J6292">
        <v>4</v>
      </c>
    </row>
    <row r="6293" spans="1:10" x14ac:dyDescent="0.3">
      <c r="A6293" t="s">
        <v>3857</v>
      </c>
      <c r="B6293" t="s">
        <v>4810</v>
      </c>
      <c r="C6293" t="s">
        <v>3892</v>
      </c>
      <c r="D6293">
        <v>2012</v>
      </c>
      <c r="E6293" t="s">
        <v>3854</v>
      </c>
      <c r="F6293" t="s">
        <v>3855</v>
      </c>
      <c r="G6293" t="s">
        <v>36</v>
      </c>
      <c r="H6293" t="s">
        <v>3856</v>
      </c>
      <c r="I6293">
        <v>221.77979999999999</v>
      </c>
      <c r="J6293">
        <v>4</v>
      </c>
    </row>
    <row r="6294" spans="1:10" x14ac:dyDescent="0.3">
      <c r="A6294" t="s">
        <v>3857</v>
      </c>
      <c r="B6294" t="s">
        <v>4166</v>
      </c>
      <c r="C6294" t="s">
        <v>3892</v>
      </c>
      <c r="D6294">
        <v>2012</v>
      </c>
      <c r="E6294" t="s">
        <v>3854</v>
      </c>
      <c r="F6294" t="s">
        <v>3855</v>
      </c>
      <c r="G6294" t="s">
        <v>36</v>
      </c>
      <c r="H6294" t="s">
        <v>3856</v>
      </c>
      <c r="I6294">
        <v>190.58459999999999</v>
      </c>
      <c r="J6294">
        <v>4</v>
      </c>
    </row>
    <row r="6295" spans="1:10" x14ac:dyDescent="0.3">
      <c r="A6295" t="s">
        <v>3857</v>
      </c>
      <c r="B6295" t="s">
        <v>4304</v>
      </c>
      <c r="C6295" t="s">
        <v>3902</v>
      </c>
      <c r="D6295">
        <v>2012</v>
      </c>
      <c r="E6295" t="s">
        <v>3854</v>
      </c>
      <c r="F6295" t="s">
        <v>3855</v>
      </c>
      <c r="G6295" t="s">
        <v>36</v>
      </c>
      <c r="H6295" t="s">
        <v>3856</v>
      </c>
      <c r="I6295">
        <v>85.590800000000002</v>
      </c>
      <c r="J6295">
        <v>4</v>
      </c>
    </row>
    <row r="6296" spans="1:10" x14ac:dyDescent="0.3">
      <c r="A6296" t="s">
        <v>3857</v>
      </c>
      <c r="B6296" t="s">
        <v>4082</v>
      </c>
      <c r="C6296" t="s">
        <v>3902</v>
      </c>
      <c r="D6296">
        <v>2012</v>
      </c>
      <c r="E6296" t="s">
        <v>3854</v>
      </c>
      <c r="F6296" t="s">
        <v>3855</v>
      </c>
      <c r="G6296" t="s">
        <v>36</v>
      </c>
      <c r="H6296" t="s">
        <v>3856</v>
      </c>
      <c r="I6296">
        <v>108.0912</v>
      </c>
      <c r="J6296">
        <v>4</v>
      </c>
    </row>
    <row r="6297" spans="1:10" x14ac:dyDescent="0.3">
      <c r="A6297" t="s">
        <v>3857</v>
      </c>
      <c r="B6297" t="s">
        <v>3927</v>
      </c>
      <c r="C6297" t="s">
        <v>3902</v>
      </c>
      <c r="D6297">
        <v>2012</v>
      </c>
      <c r="E6297" t="s">
        <v>3854</v>
      </c>
      <c r="F6297" t="s">
        <v>3855</v>
      </c>
      <c r="G6297" t="s">
        <v>36</v>
      </c>
      <c r="H6297" t="s">
        <v>3856</v>
      </c>
      <c r="I6297">
        <v>243.0196</v>
      </c>
      <c r="J6297">
        <v>4</v>
      </c>
    </row>
    <row r="6298" spans="1:10" x14ac:dyDescent="0.3">
      <c r="A6298" t="s">
        <v>3857</v>
      </c>
      <c r="B6298" t="s">
        <v>5270</v>
      </c>
      <c r="C6298" t="s">
        <v>3990</v>
      </c>
      <c r="D6298">
        <v>2012</v>
      </c>
      <c r="E6298" t="s">
        <v>3854</v>
      </c>
      <c r="F6298" t="s">
        <v>3855</v>
      </c>
      <c r="G6298" t="s">
        <v>36</v>
      </c>
      <c r="H6298" t="s">
        <v>3856</v>
      </c>
      <c r="I6298">
        <v>51.898200000000003</v>
      </c>
      <c r="J6298">
        <v>4</v>
      </c>
    </row>
    <row r="6299" spans="1:10" x14ac:dyDescent="0.3">
      <c r="A6299" t="s">
        <v>3857</v>
      </c>
      <c r="B6299" t="s">
        <v>4253</v>
      </c>
      <c r="C6299" t="s">
        <v>3886</v>
      </c>
      <c r="D6299">
        <v>2012</v>
      </c>
      <c r="E6299" t="s">
        <v>3854</v>
      </c>
      <c r="F6299" t="s">
        <v>3855</v>
      </c>
      <c r="G6299" t="s">
        <v>36</v>
      </c>
      <c r="H6299" t="s">
        <v>3856</v>
      </c>
      <c r="I6299">
        <v>155.09979999999999</v>
      </c>
      <c r="J6299">
        <v>4</v>
      </c>
    </row>
    <row r="6300" spans="1:10" x14ac:dyDescent="0.3">
      <c r="A6300" t="s">
        <v>3857</v>
      </c>
      <c r="B6300" t="s">
        <v>3885</v>
      </c>
      <c r="C6300" t="s">
        <v>3886</v>
      </c>
      <c r="D6300">
        <v>2012</v>
      </c>
      <c r="E6300" t="s">
        <v>3854</v>
      </c>
      <c r="F6300" t="s">
        <v>3855</v>
      </c>
      <c r="G6300" t="s">
        <v>36</v>
      </c>
      <c r="H6300" t="s">
        <v>3856</v>
      </c>
      <c r="I6300">
        <v>108.2912</v>
      </c>
      <c r="J6300">
        <v>4</v>
      </c>
    </row>
    <row r="6301" spans="1:10" x14ac:dyDescent="0.3">
      <c r="A6301" t="s">
        <v>3857</v>
      </c>
      <c r="B6301" t="s">
        <v>5224</v>
      </c>
      <c r="C6301" t="s">
        <v>3886</v>
      </c>
      <c r="D6301">
        <v>2012</v>
      </c>
      <c r="E6301" t="s">
        <v>3854</v>
      </c>
      <c r="F6301" t="s">
        <v>3855</v>
      </c>
      <c r="G6301" t="s">
        <v>36</v>
      </c>
      <c r="H6301" t="s">
        <v>3856</v>
      </c>
      <c r="I6301">
        <v>145.976</v>
      </c>
      <c r="J6301">
        <v>4</v>
      </c>
    </row>
    <row r="6302" spans="1:10" x14ac:dyDescent="0.3">
      <c r="A6302" t="s">
        <v>3857</v>
      </c>
      <c r="B6302" t="s">
        <v>4559</v>
      </c>
      <c r="C6302" t="s">
        <v>3886</v>
      </c>
      <c r="D6302">
        <v>2012</v>
      </c>
      <c r="E6302" t="s">
        <v>3854</v>
      </c>
      <c r="F6302" t="s">
        <v>3855</v>
      </c>
      <c r="G6302" t="s">
        <v>36</v>
      </c>
      <c r="H6302" t="s">
        <v>3856</v>
      </c>
      <c r="I6302">
        <v>168.7816</v>
      </c>
      <c r="J6302">
        <v>4</v>
      </c>
    </row>
    <row r="6303" spans="1:10" x14ac:dyDescent="0.3">
      <c r="A6303" t="s">
        <v>3857</v>
      </c>
      <c r="B6303" t="s">
        <v>4447</v>
      </c>
      <c r="C6303" t="s">
        <v>3886</v>
      </c>
      <c r="D6303">
        <v>2012</v>
      </c>
      <c r="E6303" t="s">
        <v>3854</v>
      </c>
      <c r="F6303" t="s">
        <v>3855</v>
      </c>
      <c r="G6303" t="s">
        <v>36</v>
      </c>
      <c r="H6303" t="s">
        <v>3856</v>
      </c>
      <c r="I6303">
        <v>227.36940000000001</v>
      </c>
      <c r="J6303">
        <v>4</v>
      </c>
    </row>
    <row r="6304" spans="1:10" x14ac:dyDescent="0.3">
      <c r="A6304" t="s">
        <v>3857</v>
      </c>
      <c r="B6304" t="s">
        <v>5061</v>
      </c>
      <c r="C6304" t="s">
        <v>3886</v>
      </c>
      <c r="D6304">
        <v>2012</v>
      </c>
      <c r="E6304" t="s">
        <v>3854</v>
      </c>
      <c r="F6304" t="s">
        <v>3855</v>
      </c>
      <c r="G6304" t="s">
        <v>36</v>
      </c>
      <c r="H6304" t="s">
        <v>3856</v>
      </c>
      <c r="I6304">
        <v>115.9834</v>
      </c>
      <c r="J6304">
        <v>4</v>
      </c>
    </row>
    <row r="6305" spans="1:10" x14ac:dyDescent="0.3">
      <c r="A6305" t="s">
        <v>3857</v>
      </c>
      <c r="B6305" t="s">
        <v>5438</v>
      </c>
      <c r="C6305" t="s">
        <v>3886</v>
      </c>
      <c r="D6305">
        <v>2012</v>
      </c>
      <c r="E6305" t="s">
        <v>3854</v>
      </c>
      <c r="F6305" t="s">
        <v>3855</v>
      </c>
      <c r="G6305" t="s">
        <v>36</v>
      </c>
      <c r="H6305" t="s">
        <v>3856</v>
      </c>
      <c r="I6305">
        <v>150.3708</v>
      </c>
      <c r="J6305">
        <v>4</v>
      </c>
    </row>
    <row r="6306" spans="1:10" x14ac:dyDescent="0.3">
      <c r="A6306" t="s">
        <v>3857</v>
      </c>
      <c r="B6306" t="s">
        <v>4717</v>
      </c>
      <c r="C6306" t="s">
        <v>3886</v>
      </c>
      <c r="D6306">
        <v>2012</v>
      </c>
      <c r="E6306" t="s">
        <v>3854</v>
      </c>
      <c r="F6306" t="s">
        <v>3855</v>
      </c>
      <c r="G6306" t="s">
        <v>36</v>
      </c>
      <c r="H6306" t="s">
        <v>3856</v>
      </c>
      <c r="I6306">
        <v>186.39240000000001</v>
      </c>
      <c r="J6306">
        <v>4</v>
      </c>
    </row>
    <row r="6307" spans="1:10" x14ac:dyDescent="0.3">
      <c r="A6307" t="s">
        <v>3857</v>
      </c>
      <c r="B6307" t="s">
        <v>5128</v>
      </c>
      <c r="C6307" t="s">
        <v>3886</v>
      </c>
      <c r="D6307">
        <v>2012</v>
      </c>
      <c r="E6307" t="s">
        <v>3854</v>
      </c>
      <c r="F6307" t="s">
        <v>3855</v>
      </c>
      <c r="G6307" t="s">
        <v>36</v>
      </c>
      <c r="H6307" t="s">
        <v>3856</v>
      </c>
      <c r="I6307">
        <v>44.7744</v>
      </c>
      <c r="J6307">
        <v>4</v>
      </c>
    </row>
    <row r="6308" spans="1:10" x14ac:dyDescent="0.3">
      <c r="A6308" t="s">
        <v>3857</v>
      </c>
      <c r="B6308" t="s">
        <v>4754</v>
      </c>
      <c r="C6308" t="s">
        <v>3886</v>
      </c>
      <c r="D6308">
        <v>2012</v>
      </c>
      <c r="E6308" t="s">
        <v>3854</v>
      </c>
      <c r="F6308" t="s">
        <v>3855</v>
      </c>
      <c r="G6308" t="s">
        <v>36</v>
      </c>
      <c r="H6308" t="s">
        <v>3856</v>
      </c>
      <c r="I6308">
        <v>238.22479999999999</v>
      </c>
      <c r="J6308">
        <v>4</v>
      </c>
    </row>
    <row r="6309" spans="1:10" x14ac:dyDescent="0.3">
      <c r="A6309" t="s">
        <v>3857</v>
      </c>
      <c r="B6309" t="s">
        <v>5403</v>
      </c>
      <c r="C6309" t="s">
        <v>3886</v>
      </c>
      <c r="D6309">
        <v>2012</v>
      </c>
      <c r="E6309" t="s">
        <v>3854</v>
      </c>
      <c r="F6309" t="s">
        <v>3855</v>
      </c>
      <c r="G6309" t="s">
        <v>36</v>
      </c>
      <c r="H6309" t="s">
        <v>3856</v>
      </c>
      <c r="I6309">
        <v>155.26300000000001</v>
      </c>
      <c r="J6309">
        <v>4</v>
      </c>
    </row>
    <row r="6310" spans="1:10" x14ac:dyDescent="0.3">
      <c r="A6310" t="s">
        <v>3857</v>
      </c>
      <c r="B6310" t="s">
        <v>4452</v>
      </c>
      <c r="C6310" t="s">
        <v>3886</v>
      </c>
      <c r="D6310">
        <v>2012</v>
      </c>
      <c r="E6310" t="s">
        <v>3854</v>
      </c>
      <c r="F6310" t="s">
        <v>3855</v>
      </c>
      <c r="G6310" t="s">
        <v>36</v>
      </c>
      <c r="H6310" t="s">
        <v>3856</v>
      </c>
      <c r="I6310">
        <v>90.348799999999997</v>
      </c>
      <c r="J6310">
        <v>4</v>
      </c>
    </row>
    <row r="6311" spans="1:10" x14ac:dyDescent="0.3">
      <c r="A6311" t="s">
        <v>3857</v>
      </c>
      <c r="B6311" t="s">
        <v>4168</v>
      </c>
      <c r="C6311" t="s">
        <v>3886</v>
      </c>
      <c r="D6311">
        <v>2012</v>
      </c>
      <c r="E6311" t="s">
        <v>3854</v>
      </c>
      <c r="F6311" t="s">
        <v>3855</v>
      </c>
      <c r="G6311" t="s">
        <v>36</v>
      </c>
      <c r="H6311" t="s">
        <v>3856</v>
      </c>
      <c r="I6311">
        <v>163.7552</v>
      </c>
      <c r="J6311">
        <v>4</v>
      </c>
    </row>
    <row r="6312" spans="1:10" x14ac:dyDescent="0.3">
      <c r="A6312" t="s">
        <v>3857</v>
      </c>
      <c r="B6312" t="s">
        <v>5422</v>
      </c>
      <c r="C6312" t="s">
        <v>3886</v>
      </c>
      <c r="D6312">
        <v>2012</v>
      </c>
      <c r="E6312" t="s">
        <v>3854</v>
      </c>
      <c r="F6312" t="s">
        <v>3855</v>
      </c>
      <c r="G6312" t="s">
        <v>36</v>
      </c>
      <c r="H6312" t="s">
        <v>3856</v>
      </c>
      <c r="I6312">
        <v>112.7176</v>
      </c>
      <c r="J6312">
        <v>4</v>
      </c>
    </row>
    <row r="6313" spans="1:10" x14ac:dyDescent="0.3">
      <c r="A6313" t="s">
        <v>3857</v>
      </c>
      <c r="B6313" t="s">
        <v>4169</v>
      </c>
      <c r="C6313" t="s">
        <v>3886</v>
      </c>
      <c r="D6313">
        <v>2012</v>
      </c>
      <c r="E6313" t="s">
        <v>3854</v>
      </c>
      <c r="F6313" t="s">
        <v>3855</v>
      </c>
      <c r="G6313" t="s">
        <v>36</v>
      </c>
      <c r="H6313" t="s">
        <v>3856</v>
      </c>
      <c r="I6313">
        <v>163.88679999999999</v>
      </c>
      <c r="J6313">
        <v>4</v>
      </c>
    </row>
    <row r="6314" spans="1:10" x14ac:dyDescent="0.3">
      <c r="A6314" t="s">
        <v>3857</v>
      </c>
      <c r="B6314" t="s">
        <v>4015</v>
      </c>
      <c r="C6314" t="s">
        <v>3886</v>
      </c>
      <c r="D6314">
        <v>2012</v>
      </c>
      <c r="E6314" t="s">
        <v>3854</v>
      </c>
      <c r="F6314" t="s">
        <v>3855</v>
      </c>
      <c r="G6314" t="s">
        <v>36</v>
      </c>
      <c r="H6314" t="s">
        <v>3856</v>
      </c>
      <c r="I6314">
        <v>121.80719999999999</v>
      </c>
      <c r="J6314">
        <v>4</v>
      </c>
    </row>
    <row r="6315" spans="1:10" x14ac:dyDescent="0.3">
      <c r="A6315" t="s">
        <v>3857</v>
      </c>
      <c r="B6315" t="s">
        <v>5102</v>
      </c>
      <c r="C6315" t="s">
        <v>3886</v>
      </c>
      <c r="D6315">
        <v>2012</v>
      </c>
      <c r="E6315" t="s">
        <v>3854</v>
      </c>
      <c r="F6315" t="s">
        <v>3855</v>
      </c>
      <c r="G6315" t="s">
        <v>36</v>
      </c>
      <c r="H6315" t="s">
        <v>3856</v>
      </c>
      <c r="I6315">
        <v>145.34180000000001</v>
      </c>
      <c r="J6315">
        <v>4</v>
      </c>
    </row>
    <row r="6316" spans="1:10" x14ac:dyDescent="0.3">
      <c r="A6316" t="s">
        <v>3857</v>
      </c>
      <c r="B6316" t="s">
        <v>4084</v>
      </c>
      <c r="C6316" t="s">
        <v>3886</v>
      </c>
      <c r="D6316">
        <v>2012</v>
      </c>
      <c r="E6316" t="s">
        <v>3854</v>
      </c>
      <c r="F6316" t="s">
        <v>3855</v>
      </c>
      <c r="G6316" t="s">
        <v>36</v>
      </c>
      <c r="H6316" t="s">
        <v>3856</v>
      </c>
      <c r="I6316">
        <v>140.81800000000001</v>
      </c>
      <c r="J6316">
        <v>4</v>
      </c>
    </row>
    <row r="6317" spans="1:10" x14ac:dyDescent="0.3">
      <c r="A6317" t="s">
        <v>3857</v>
      </c>
      <c r="B6317" t="s">
        <v>5191</v>
      </c>
      <c r="C6317" t="s">
        <v>3886</v>
      </c>
      <c r="D6317">
        <v>2012</v>
      </c>
      <c r="E6317" t="s">
        <v>3854</v>
      </c>
      <c r="F6317" t="s">
        <v>3855</v>
      </c>
      <c r="G6317" t="s">
        <v>36</v>
      </c>
      <c r="H6317" t="s">
        <v>3856</v>
      </c>
      <c r="I6317">
        <v>140.91540000000001</v>
      </c>
      <c r="J6317">
        <v>4</v>
      </c>
    </row>
    <row r="6318" spans="1:10" x14ac:dyDescent="0.3">
      <c r="A6318" t="s">
        <v>3857</v>
      </c>
      <c r="B6318" t="s">
        <v>5346</v>
      </c>
      <c r="C6318" t="s">
        <v>3886</v>
      </c>
      <c r="D6318">
        <v>2012</v>
      </c>
      <c r="E6318" t="s">
        <v>3854</v>
      </c>
      <c r="F6318" t="s">
        <v>3855</v>
      </c>
      <c r="G6318" t="s">
        <v>36</v>
      </c>
      <c r="H6318" t="s">
        <v>3856</v>
      </c>
      <c r="I6318">
        <v>260.59620000000001</v>
      </c>
      <c r="J6318">
        <v>4</v>
      </c>
    </row>
    <row r="6319" spans="1:10" x14ac:dyDescent="0.3">
      <c r="A6319" t="s">
        <v>3857</v>
      </c>
      <c r="B6319" t="s">
        <v>4016</v>
      </c>
      <c r="C6319" t="s">
        <v>3886</v>
      </c>
      <c r="D6319">
        <v>2012</v>
      </c>
      <c r="E6319" t="s">
        <v>3854</v>
      </c>
      <c r="F6319" t="s">
        <v>3855</v>
      </c>
      <c r="G6319" t="s">
        <v>36</v>
      </c>
      <c r="H6319" t="s">
        <v>3856</v>
      </c>
      <c r="I6319">
        <v>161.8236</v>
      </c>
      <c r="J6319">
        <v>4</v>
      </c>
    </row>
    <row r="6320" spans="1:10" x14ac:dyDescent="0.3">
      <c r="A6320" t="s">
        <v>3857</v>
      </c>
      <c r="B6320" t="s">
        <v>4255</v>
      </c>
      <c r="C6320" t="s">
        <v>3886</v>
      </c>
      <c r="D6320">
        <v>2012</v>
      </c>
      <c r="E6320" t="s">
        <v>3854</v>
      </c>
      <c r="F6320" t="s">
        <v>3855</v>
      </c>
      <c r="G6320" t="s">
        <v>36</v>
      </c>
      <c r="H6320" t="s">
        <v>3856</v>
      </c>
      <c r="I6320">
        <v>213.59020000000001</v>
      </c>
      <c r="J6320">
        <v>4</v>
      </c>
    </row>
    <row r="6321" spans="1:10" x14ac:dyDescent="0.3">
      <c r="A6321" t="s">
        <v>3857</v>
      </c>
      <c r="B6321" t="s">
        <v>5431</v>
      </c>
      <c r="C6321" t="s">
        <v>3886</v>
      </c>
      <c r="D6321">
        <v>2012</v>
      </c>
      <c r="E6321" t="s">
        <v>3854</v>
      </c>
      <c r="F6321" t="s">
        <v>3855</v>
      </c>
      <c r="G6321" t="s">
        <v>36</v>
      </c>
      <c r="H6321" t="s">
        <v>3856</v>
      </c>
      <c r="I6321">
        <v>196.14519999999999</v>
      </c>
      <c r="J6321">
        <v>4</v>
      </c>
    </row>
    <row r="6322" spans="1:10" x14ac:dyDescent="0.3">
      <c r="A6322" t="s">
        <v>3857</v>
      </c>
      <c r="B6322" t="s">
        <v>4143</v>
      </c>
      <c r="C6322" t="s">
        <v>3886</v>
      </c>
      <c r="D6322">
        <v>2012</v>
      </c>
      <c r="E6322" t="s">
        <v>3854</v>
      </c>
      <c r="F6322" t="s">
        <v>3855</v>
      </c>
      <c r="G6322" t="s">
        <v>36</v>
      </c>
      <c r="H6322" t="s">
        <v>3856</v>
      </c>
      <c r="I6322">
        <v>193.0478</v>
      </c>
      <c r="J6322">
        <v>4</v>
      </c>
    </row>
    <row r="6323" spans="1:10" x14ac:dyDescent="0.3">
      <c r="A6323" t="s">
        <v>3857</v>
      </c>
      <c r="B6323" t="s">
        <v>5271</v>
      </c>
      <c r="C6323" t="s">
        <v>3871</v>
      </c>
      <c r="D6323">
        <v>2012</v>
      </c>
      <c r="E6323" t="s">
        <v>3854</v>
      </c>
      <c r="F6323" t="s">
        <v>3855</v>
      </c>
      <c r="G6323" t="s">
        <v>36</v>
      </c>
      <c r="H6323" t="s">
        <v>3856</v>
      </c>
      <c r="I6323">
        <v>147.21019999999999</v>
      </c>
      <c r="J6323">
        <v>4</v>
      </c>
    </row>
    <row r="6324" spans="1:10" x14ac:dyDescent="0.3">
      <c r="A6324" t="s">
        <v>3857</v>
      </c>
      <c r="B6324" t="s">
        <v>5003</v>
      </c>
      <c r="C6324" t="s">
        <v>3871</v>
      </c>
      <c r="D6324">
        <v>2012</v>
      </c>
      <c r="E6324" t="s">
        <v>3854</v>
      </c>
      <c r="F6324" t="s">
        <v>3855</v>
      </c>
      <c r="G6324" t="s">
        <v>36</v>
      </c>
      <c r="H6324" t="s">
        <v>3856</v>
      </c>
      <c r="I6324">
        <v>114.386</v>
      </c>
      <c r="J6324">
        <v>4</v>
      </c>
    </row>
    <row r="6325" spans="1:10" x14ac:dyDescent="0.3">
      <c r="A6325" t="s">
        <v>3857</v>
      </c>
      <c r="B6325" t="s">
        <v>5347</v>
      </c>
      <c r="C6325" t="s">
        <v>3871</v>
      </c>
      <c r="D6325">
        <v>2012</v>
      </c>
      <c r="E6325" t="s">
        <v>3854</v>
      </c>
      <c r="F6325" t="s">
        <v>3855</v>
      </c>
      <c r="G6325" t="s">
        <v>36</v>
      </c>
      <c r="H6325" t="s">
        <v>3856</v>
      </c>
      <c r="I6325">
        <v>86.519800000000004</v>
      </c>
      <c r="J6325">
        <v>4</v>
      </c>
    </row>
    <row r="6326" spans="1:10" x14ac:dyDescent="0.3">
      <c r="A6326" t="s">
        <v>3857</v>
      </c>
      <c r="B6326" t="s">
        <v>5417</v>
      </c>
      <c r="C6326" t="s">
        <v>3871</v>
      </c>
      <c r="D6326">
        <v>2012</v>
      </c>
      <c r="E6326" t="s">
        <v>3854</v>
      </c>
      <c r="F6326" t="s">
        <v>3855</v>
      </c>
      <c r="G6326" t="s">
        <v>36</v>
      </c>
      <c r="H6326" t="s">
        <v>3856</v>
      </c>
      <c r="I6326">
        <v>155.16560000000001</v>
      </c>
      <c r="J6326">
        <v>4</v>
      </c>
    </row>
    <row r="6327" spans="1:10" x14ac:dyDescent="0.3">
      <c r="A6327" t="s">
        <v>3857</v>
      </c>
      <c r="B6327" t="s">
        <v>4404</v>
      </c>
      <c r="C6327" t="s">
        <v>3871</v>
      </c>
      <c r="D6327">
        <v>2012</v>
      </c>
      <c r="E6327" t="s">
        <v>3854</v>
      </c>
      <c r="F6327" t="s">
        <v>3855</v>
      </c>
      <c r="G6327" t="s">
        <v>36</v>
      </c>
      <c r="H6327" t="s">
        <v>3856</v>
      </c>
      <c r="I6327">
        <v>166.51580000000001</v>
      </c>
      <c r="J6327">
        <v>4</v>
      </c>
    </row>
    <row r="6328" spans="1:10" x14ac:dyDescent="0.3">
      <c r="A6328" t="s">
        <v>3857</v>
      </c>
      <c r="B6328" t="s">
        <v>5311</v>
      </c>
      <c r="C6328" t="s">
        <v>3871</v>
      </c>
      <c r="D6328">
        <v>2012</v>
      </c>
      <c r="E6328" t="s">
        <v>3854</v>
      </c>
      <c r="F6328" t="s">
        <v>3855</v>
      </c>
      <c r="G6328" t="s">
        <v>36</v>
      </c>
      <c r="H6328" t="s">
        <v>3856</v>
      </c>
      <c r="I6328">
        <v>186.89240000000001</v>
      </c>
      <c r="J6328">
        <v>4</v>
      </c>
    </row>
    <row r="6329" spans="1:10" x14ac:dyDescent="0.3">
      <c r="A6329" t="s">
        <v>3857</v>
      </c>
      <c r="B6329" t="s">
        <v>4192</v>
      </c>
      <c r="C6329" t="s">
        <v>3871</v>
      </c>
      <c r="D6329">
        <v>2012</v>
      </c>
      <c r="E6329" t="s">
        <v>3854</v>
      </c>
      <c r="F6329" t="s">
        <v>3855</v>
      </c>
      <c r="G6329" t="s">
        <v>36</v>
      </c>
      <c r="H6329" t="s">
        <v>3856</v>
      </c>
      <c r="I6329">
        <v>200.20840000000001</v>
      </c>
      <c r="J6329">
        <v>4</v>
      </c>
    </row>
    <row r="6330" spans="1:10" x14ac:dyDescent="0.3">
      <c r="A6330" t="s">
        <v>3857</v>
      </c>
      <c r="B6330" t="s">
        <v>4756</v>
      </c>
      <c r="C6330" t="s">
        <v>3871</v>
      </c>
      <c r="D6330">
        <v>2012</v>
      </c>
      <c r="E6330" t="s">
        <v>3854</v>
      </c>
      <c r="F6330" t="s">
        <v>3855</v>
      </c>
      <c r="G6330" t="s">
        <v>36</v>
      </c>
      <c r="H6330" t="s">
        <v>3856</v>
      </c>
      <c r="I6330">
        <v>144.34440000000001</v>
      </c>
      <c r="J6330">
        <v>4</v>
      </c>
    </row>
    <row r="6331" spans="1:10" x14ac:dyDescent="0.3">
      <c r="A6331" t="s">
        <v>3857</v>
      </c>
      <c r="B6331" t="s">
        <v>4567</v>
      </c>
      <c r="C6331" t="s">
        <v>3871</v>
      </c>
      <c r="D6331">
        <v>2012</v>
      </c>
      <c r="E6331" t="s">
        <v>3854</v>
      </c>
      <c r="F6331" t="s">
        <v>3855</v>
      </c>
      <c r="G6331" t="s">
        <v>36</v>
      </c>
      <c r="H6331" t="s">
        <v>3856</v>
      </c>
      <c r="I6331">
        <v>164.2526</v>
      </c>
      <c r="J6331">
        <v>4</v>
      </c>
    </row>
    <row r="6332" spans="1:10" x14ac:dyDescent="0.3">
      <c r="A6332" t="s">
        <v>3857</v>
      </c>
      <c r="B6332" t="s">
        <v>4512</v>
      </c>
      <c r="C6332" t="s">
        <v>3871</v>
      </c>
      <c r="D6332">
        <v>2012</v>
      </c>
      <c r="E6332" t="s">
        <v>3854</v>
      </c>
      <c r="F6332" t="s">
        <v>3855</v>
      </c>
      <c r="G6332" t="s">
        <v>36</v>
      </c>
      <c r="H6332" t="s">
        <v>3856</v>
      </c>
      <c r="I6332">
        <v>190.4188</v>
      </c>
      <c r="J6332">
        <v>4</v>
      </c>
    </row>
    <row r="6333" spans="1:10" x14ac:dyDescent="0.3">
      <c r="A6333" t="s">
        <v>3857</v>
      </c>
      <c r="B6333" t="s">
        <v>3870</v>
      </c>
      <c r="C6333" t="s">
        <v>3871</v>
      </c>
      <c r="D6333">
        <v>2012</v>
      </c>
      <c r="E6333" t="s">
        <v>3854</v>
      </c>
      <c r="F6333" t="s">
        <v>3855</v>
      </c>
      <c r="G6333" t="s">
        <v>36</v>
      </c>
      <c r="H6333" t="s">
        <v>3856</v>
      </c>
      <c r="I6333">
        <v>56.461399999999998</v>
      </c>
      <c r="J6333">
        <v>4</v>
      </c>
    </row>
    <row r="6334" spans="1:10" x14ac:dyDescent="0.3">
      <c r="A6334" t="s">
        <v>3857</v>
      </c>
      <c r="B6334" t="s">
        <v>5374</v>
      </c>
      <c r="C6334" t="s">
        <v>3871</v>
      </c>
      <c r="D6334">
        <v>2012</v>
      </c>
      <c r="E6334" t="s">
        <v>3854</v>
      </c>
      <c r="F6334" t="s">
        <v>3855</v>
      </c>
      <c r="G6334" t="s">
        <v>36</v>
      </c>
      <c r="H6334" t="s">
        <v>3856</v>
      </c>
      <c r="I6334">
        <v>153.50239999999999</v>
      </c>
      <c r="J6334">
        <v>4</v>
      </c>
    </row>
    <row r="6335" spans="1:10" x14ac:dyDescent="0.3">
      <c r="A6335" t="s">
        <v>3857</v>
      </c>
      <c r="B6335" t="s">
        <v>4811</v>
      </c>
      <c r="C6335" t="s">
        <v>3996</v>
      </c>
      <c r="D6335">
        <v>2012</v>
      </c>
      <c r="E6335" t="s">
        <v>3854</v>
      </c>
      <c r="F6335" t="s">
        <v>3855</v>
      </c>
      <c r="G6335" t="s">
        <v>36</v>
      </c>
      <c r="H6335" t="s">
        <v>3856</v>
      </c>
      <c r="I6335">
        <v>174.50800000000001</v>
      </c>
      <c r="J6335">
        <v>4</v>
      </c>
    </row>
    <row r="6336" spans="1:10" x14ac:dyDescent="0.3">
      <c r="A6336" t="s">
        <v>3857</v>
      </c>
      <c r="B6336" t="s">
        <v>5372</v>
      </c>
      <c r="C6336" t="s">
        <v>3996</v>
      </c>
      <c r="D6336">
        <v>2012</v>
      </c>
      <c r="E6336" t="s">
        <v>3854</v>
      </c>
      <c r="F6336" t="s">
        <v>3855</v>
      </c>
      <c r="G6336" t="s">
        <v>36</v>
      </c>
      <c r="H6336" t="s">
        <v>3856</v>
      </c>
      <c r="I6336">
        <v>182.0634</v>
      </c>
      <c r="J6336">
        <v>4</v>
      </c>
    </row>
    <row r="6337" spans="1:10" x14ac:dyDescent="0.3">
      <c r="A6337" t="s">
        <v>3851</v>
      </c>
      <c r="B6337" t="s">
        <v>4256</v>
      </c>
      <c r="C6337" t="s">
        <v>3932</v>
      </c>
      <c r="D6337">
        <v>2012</v>
      </c>
      <c r="E6337" t="s">
        <v>3854</v>
      </c>
      <c r="F6337" t="s">
        <v>3855</v>
      </c>
      <c r="G6337" t="s">
        <v>36</v>
      </c>
      <c r="H6337" t="s">
        <v>3856</v>
      </c>
      <c r="I6337">
        <v>161.88679999999999</v>
      </c>
      <c r="J6337">
        <v>4</v>
      </c>
    </row>
    <row r="6338" spans="1:10" x14ac:dyDescent="0.3">
      <c r="A6338" t="s">
        <v>3851</v>
      </c>
      <c r="B6338" t="s">
        <v>4741</v>
      </c>
      <c r="C6338" t="s">
        <v>3932</v>
      </c>
      <c r="D6338">
        <v>2012</v>
      </c>
      <c r="E6338" t="s">
        <v>3854</v>
      </c>
      <c r="F6338" t="s">
        <v>3855</v>
      </c>
      <c r="G6338" t="s">
        <v>36</v>
      </c>
      <c r="H6338" t="s">
        <v>3856</v>
      </c>
      <c r="I6338">
        <v>166.15</v>
      </c>
      <c r="J6338">
        <v>4</v>
      </c>
    </row>
    <row r="6339" spans="1:10" x14ac:dyDescent="0.3">
      <c r="A6339" t="s">
        <v>3851</v>
      </c>
      <c r="B6339" t="s">
        <v>4273</v>
      </c>
      <c r="C6339" t="s">
        <v>3932</v>
      </c>
      <c r="D6339">
        <v>2012</v>
      </c>
      <c r="E6339" t="s">
        <v>3854</v>
      </c>
      <c r="F6339" t="s">
        <v>3855</v>
      </c>
      <c r="G6339" t="s">
        <v>36</v>
      </c>
      <c r="H6339" t="s">
        <v>3856</v>
      </c>
      <c r="I6339">
        <v>65.414199999999994</v>
      </c>
      <c r="J6339">
        <v>4</v>
      </c>
    </row>
    <row r="6340" spans="1:10" x14ac:dyDescent="0.3">
      <c r="A6340" t="s">
        <v>3851</v>
      </c>
      <c r="B6340" t="s">
        <v>4268</v>
      </c>
      <c r="C6340" t="s">
        <v>3932</v>
      </c>
      <c r="D6340">
        <v>2012</v>
      </c>
      <c r="E6340" t="s">
        <v>3854</v>
      </c>
      <c r="F6340" t="s">
        <v>3855</v>
      </c>
      <c r="G6340" t="s">
        <v>36</v>
      </c>
      <c r="H6340" t="s">
        <v>3856</v>
      </c>
      <c r="I6340">
        <v>37.284799999999997</v>
      </c>
      <c r="J6340">
        <v>4</v>
      </c>
    </row>
    <row r="6341" spans="1:10" x14ac:dyDescent="0.3">
      <c r="A6341" t="s">
        <v>3851</v>
      </c>
      <c r="B6341" t="s">
        <v>5105</v>
      </c>
      <c r="C6341" t="s">
        <v>3932</v>
      </c>
      <c r="D6341">
        <v>2012</v>
      </c>
      <c r="E6341" t="s">
        <v>3854</v>
      </c>
      <c r="F6341" t="s">
        <v>3855</v>
      </c>
      <c r="G6341" t="s">
        <v>36</v>
      </c>
      <c r="H6341" t="s">
        <v>3856</v>
      </c>
      <c r="I6341">
        <v>111.857</v>
      </c>
      <c r="J6341">
        <v>4</v>
      </c>
    </row>
    <row r="6342" spans="1:10" x14ac:dyDescent="0.3">
      <c r="A6342" t="s">
        <v>3851</v>
      </c>
      <c r="B6342" t="s">
        <v>4021</v>
      </c>
      <c r="C6342" t="s">
        <v>3932</v>
      </c>
      <c r="D6342">
        <v>2012</v>
      </c>
      <c r="E6342" t="s">
        <v>3854</v>
      </c>
      <c r="F6342" t="s">
        <v>3855</v>
      </c>
      <c r="G6342" t="s">
        <v>36</v>
      </c>
      <c r="H6342" t="s">
        <v>3856</v>
      </c>
      <c r="I6342">
        <v>36.8874</v>
      </c>
      <c r="J6342">
        <v>4</v>
      </c>
    </row>
    <row r="6343" spans="1:10" x14ac:dyDescent="0.3">
      <c r="A6343" t="s">
        <v>3851</v>
      </c>
      <c r="B6343" t="s">
        <v>5205</v>
      </c>
      <c r="C6343" t="s">
        <v>3932</v>
      </c>
      <c r="D6343">
        <v>2012</v>
      </c>
      <c r="E6343" t="s">
        <v>3854</v>
      </c>
      <c r="F6343" t="s">
        <v>3855</v>
      </c>
      <c r="G6343" t="s">
        <v>36</v>
      </c>
      <c r="H6343" t="s">
        <v>3856</v>
      </c>
      <c r="I6343">
        <v>42.213799999999999</v>
      </c>
      <c r="J6343">
        <v>4</v>
      </c>
    </row>
    <row r="6344" spans="1:10" x14ac:dyDescent="0.3">
      <c r="A6344" t="s">
        <v>3851</v>
      </c>
      <c r="B6344" t="s">
        <v>4148</v>
      </c>
      <c r="C6344" t="s">
        <v>3932</v>
      </c>
      <c r="D6344">
        <v>2012</v>
      </c>
      <c r="E6344" t="s">
        <v>3854</v>
      </c>
      <c r="F6344" t="s">
        <v>3855</v>
      </c>
      <c r="G6344" t="s">
        <v>36</v>
      </c>
      <c r="H6344" t="s">
        <v>3856</v>
      </c>
      <c r="I6344">
        <v>173.54220000000001</v>
      </c>
      <c r="J6344">
        <v>4</v>
      </c>
    </row>
    <row r="6345" spans="1:10" x14ac:dyDescent="0.3">
      <c r="A6345" t="s">
        <v>3851</v>
      </c>
      <c r="B6345" t="s">
        <v>5054</v>
      </c>
      <c r="C6345" t="s">
        <v>3932</v>
      </c>
      <c r="D6345">
        <v>2012</v>
      </c>
      <c r="E6345" t="s">
        <v>3854</v>
      </c>
      <c r="F6345" t="s">
        <v>3855</v>
      </c>
      <c r="G6345" t="s">
        <v>36</v>
      </c>
      <c r="H6345" t="s">
        <v>3856</v>
      </c>
      <c r="I6345">
        <v>48.503399999999999</v>
      </c>
      <c r="J6345">
        <v>4</v>
      </c>
    </row>
    <row r="6346" spans="1:10" x14ac:dyDescent="0.3">
      <c r="A6346" t="s">
        <v>3851</v>
      </c>
      <c r="B6346" t="s">
        <v>5011</v>
      </c>
      <c r="C6346" t="s">
        <v>3895</v>
      </c>
      <c r="D6346">
        <v>2012</v>
      </c>
      <c r="E6346" t="s">
        <v>3854</v>
      </c>
      <c r="F6346" t="s">
        <v>3855</v>
      </c>
      <c r="G6346" t="s">
        <v>36</v>
      </c>
      <c r="H6346" t="s">
        <v>3856</v>
      </c>
      <c r="I6346">
        <v>155.8288</v>
      </c>
      <c r="J6346">
        <v>4</v>
      </c>
    </row>
    <row r="6347" spans="1:10" x14ac:dyDescent="0.3">
      <c r="A6347" t="s">
        <v>3851</v>
      </c>
      <c r="B6347" t="s">
        <v>4927</v>
      </c>
      <c r="C6347" t="s">
        <v>3895</v>
      </c>
      <c r="D6347">
        <v>2012</v>
      </c>
      <c r="E6347" t="s">
        <v>3854</v>
      </c>
      <c r="F6347" t="s">
        <v>3855</v>
      </c>
      <c r="G6347" t="s">
        <v>36</v>
      </c>
      <c r="H6347" t="s">
        <v>3856</v>
      </c>
      <c r="I6347">
        <v>131.53100000000001</v>
      </c>
      <c r="J6347">
        <v>4</v>
      </c>
    </row>
    <row r="6348" spans="1:10" x14ac:dyDescent="0.3">
      <c r="A6348" t="s">
        <v>3851</v>
      </c>
      <c r="B6348" t="s">
        <v>4791</v>
      </c>
      <c r="C6348" t="s">
        <v>3911</v>
      </c>
      <c r="D6348">
        <v>2012</v>
      </c>
      <c r="E6348" t="s">
        <v>3854</v>
      </c>
      <c r="F6348" t="s">
        <v>3855</v>
      </c>
      <c r="G6348" t="s">
        <v>36</v>
      </c>
      <c r="H6348" t="s">
        <v>3856</v>
      </c>
      <c r="I6348">
        <v>48.900799999999997</v>
      </c>
      <c r="J6348">
        <v>4</v>
      </c>
    </row>
    <row r="6349" spans="1:10" x14ac:dyDescent="0.3">
      <c r="A6349" t="s">
        <v>3851</v>
      </c>
      <c r="B6349" t="s">
        <v>5394</v>
      </c>
      <c r="C6349" t="s">
        <v>3911</v>
      </c>
      <c r="D6349">
        <v>2012</v>
      </c>
      <c r="E6349" t="s">
        <v>3854</v>
      </c>
      <c r="F6349" t="s">
        <v>3855</v>
      </c>
      <c r="G6349" t="s">
        <v>36</v>
      </c>
      <c r="H6349" t="s">
        <v>3856</v>
      </c>
      <c r="I6349">
        <v>40.048000000000002</v>
      </c>
      <c r="J6349">
        <v>4</v>
      </c>
    </row>
    <row r="6350" spans="1:10" x14ac:dyDescent="0.3">
      <c r="A6350" t="s">
        <v>3851</v>
      </c>
      <c r="B6350" t="s">
        <v>5014</v>
      </c>
      <c r="C6350" t="s">
        <v>3868</v>
      </c>
      <c r="D6350">
        <v>2012</v>
      </c>
      <c r="E6350" t="s">
        <v>3854</v>
      </c>
      <c r="F6350" t="s">
        <v>3855</v>
      </c>
      <c r="G6350" t="s">
        <v>36</v>
      </c>
      <c r="H6350" t="s">
        <v>3856</v>
      </c>
      <c r="I6350">
        <v>172.54220000000001</v>
      </c>
      <c r="J6350">
        <v>4</v>
      </c>
    </row>
    <row r="6351" spans="1:10" x14ac:dyDescent="0.3">
      <c r="A6351" t="s">
        <v>3851</v>
      </c>
      <c r="B6351" t="s">
        <v>4775</v>
      </c>
      <c r="C6351" t="s">
        <v>3868</v>
      </c>
      <c r="D6351">
        <v>2012</v>
      </c>
      <c r="E6351" t="s">
        <v>3854</v>
      </c>
      <c r="F6351" t="s">
        <v>3855</v>
      </c>
      <c r="G6351" t="s">
        <v>36</v>
      </c>
      <c r="H6351" t="s">
        <v>3856</v>
      </c>
      <c r="I6351">
        <v>86.622399999999999</v>
      </c>
      <c r="J6351">
        <v>4</v>
      </c>
    </row>
    <row r="6352" spans="1:10" x14ac:dyDescent="0.3">
      <c r="A6352" t="s">
        <v>3851</v>
      </c>
      <c r="B6352" t="s">
        <v>3867</v>
      </c>
      <c r="C6352" t="s">
        <v>3868</v>
      </c>
      <c r="D6352">
        <v>2012</v>
      </c>
      <c r="E6352" t="s">
        <v>3854</v>
      </c>
      <c r="F6352" t="s">
        <v>3855</v>
      </c>
      <c r="G6352" t="s">
        <v>36</v>
      </c>
      <c r="H6352" t="s">
        <v>3856</v>
      </c>
      <c r="I6352">
        <v>125.4046</v>
      </c>
      <c r="J6352">
        <v>4</v>
      </c>
    </row>
    <row r="6353" spans="1:10" x14ac:dyDescent="0.3">
      <c r="A6353" t="s">
        <v>3851</v>
      </c>
      <c r="B6353" t="s">
        <v>5106</v>
      </c>
      <c r="C6353" t="s">
        <v>3868</v>
      </c>
      <c r="D6353">
        <v>2012</v>
      </c>
      <c r="E6353" t="s">
        <v>3854</v>
      </c>
      <c r="F6353" t="s">
        <v>3855</v>
      </c>
      <c r="G6353" t="s">
        <v>36</v>
      </c>
      <c r="H6353" t="s">
        <v>3856</v>
      </c>
      <c r="I6353">
        <v>207.3638</v>
      </c>
      <c r="J6353">
        <v>4</v>
      </c>
    </row>
    <row r="6354" spans="1:10" x14ac:dyDescent="0.3">
      <c r="A6354" t="s">
        <v>3851</v>
      </c>
      <c r="B6354" t="s">
        <v>4232</v>
      </c>
      <c r="C6354" t="s">
        <v>3868</v>
      </c>
      <c r="D6354">
        <v>2012</v>
      </c>
      <c r="E6354" t="s">
        <v>3854</v>
      </c>
      <c r="F6354" t="s">
        <v>3855</v>
      </c>
      <c r="G6354" t="s">
        <v>36</v>
      </c>
      <c r="H6354" t="s">
        <v>3856</v>
      </c>
      <c r="I6354">
        <v>42.045400000000001</v>
      </c>
      <c r="J6354">
        <v>4</v>
      </c>
    </row>
    <row r="6355" spans="1:10" x14ac:dyDescent="0.3">
      <c r="A6355" t="s">
        <v>3851</v>
      </c>
      <c r="B6355" t="s">
        <v>4535</v>
      </c>
      <c r="C6355" t="s">
        <v>3834</v>
      </c>
      <c r="D6355">
        <v>2012</v>
      </c>
      <c r="E6355" t="s">
        <v>3854</v>
      </c>
      <c r="F6355" t="s">
        <v>3855</v>
      </c>
      <c r="G6355" t="s">
        <v>36</v>
      </c>
      <c r="H6355" t="s">
        <v>3856</v>
      </c>
      <c r="I6355">
        <v>115.3176</v>
      </c>
      <c r="J6355">
        <v>4</v>
      </c>
    </row>
    <row r="6356" spans="1:10" x14ac:dyDescent="0.3">
      <c r="A6356" t="s">
        <v>3851</v>
      </c>
      <c r="B6356" t="s">
        <v>4024</v>
      </c>
      <c r="C6356" t="s">
        <v>3834</v>
      </c>
      <c r="D6356">
        <v>2012</v>
      </c>
      <c r="E6356" t="s">
        <v>3854</v>
      </c>
      <c r="F6356" t="s">
        <v>3855</v>
      </c>
      <c r="G6356" t="s">
        <v>36</v>
      </c>
      <c r="H6356" t="s">
        <v>3856</v>
      </c>
      <c r="I6356">
        <v>184.46080000000001</v>
      </c>
      <c r="J6356">
        <v>4</v>
      </c>
    </row>
    <row r="6357" spans="1:10" x14ac:dyDescent="0.3">
      <c r="A6357" t="s">
        <v>3851</v>
      </c>
      <c r="B6357" t="s">
        <v>4349</v>
      </c>
      <c r="C6357" t="s">
        <v>3834</v>
      </c>
      <c r="D6357">
        <v>2012</v>
      </c>
      <c r="E6357" t="s">
        <v>3854</v>
      </c>
      <c r="F6357" t="s">
        <v>3855</v>
      </c>
      <c r="G6357" t="s">
        <v>36</v>
      </c>
      <c r="H6357" t="s">
        <v>3856</v>
      </c>
      <c r="I6357">
        <v>86.054000000000002</v>
      </c>
      <c r="J6357">
        <v>4</v>
      </c>
    </row>
    <row r="6358" spans="1:10" x14ac:dyDescent="0.3">
      <c r="A6358" t="s">
        <v>3851</v>
      </c>
      <c r="B6358" t="s">
        <v>4957</v>
      </c>
      <c r="C6358" t="s">
        <v>3834</v>
      </c>
      <c r="D6358">
        <v>2012</v>
      </c>
      <c r="E6358" t="s">
        <v>3854</v>
      </c>
      <c r="F6358" t="s">
        <v>3855</v>
      </c>
      <c r="G6358" t="s">
        <v>36</v>
      </c>
      <c r="H6358" t="s">
        <v>3856</v>
      </c>
      <c r="I6358">
        <v>57.856200000000001</v>
      </c>
      <c r="J6358">
        <v>4</v>
      </c>
    </row>
    <row r="6359" spans="1:10" x14ac:dyDescent="0.3">
      <c r="A6359" t="s">
        <v>3851</v>
      </c>
      <c r="B6359" t="s">
        <v>4662</v>
      </c>
      <c r="C6359" t="s">
        <v>3834</v>
      </c>
      <c r="D6359">
        <v>2012</v>
      </c>
      <c r="E6359" t="s">
        <v>3854</v>
      </c>
      <c r="F6359" t="s">
        <v>3855</v>
      </c>
      <c r="G6359" t="s">
        <v>36</v>
      </c>
      <c r="H6359" t="s">
        <v>3856</v>
      </c>
      <c r="I6359">
        <v>231.63</v>
      </c>
      <c r="J6359">
        <v>4</v>
      </c>
    </row>
    <row r="6360" spans="1:10" x14ac:dyDescent="0.3">
      <c r="A6360" t="s">
        <v>3851</v>
      </c>
      <c r="B6360" t="s">
        <v>3905</v>
      </c>
      <c r="C6360" t="s">
        <v>3834</v>
      </c>
      <c r="D6360">
        <v>2012</v>
      </c>
      <c r="E6360" t="s">
        <v>3854</v>
      </c>
      <c r="F6360" t="s">
        <v>3855</v>
      </c>
      <c r="G6360" t="s">
        <v>36</v>
      </c>
      <c r="H6360" t="s">
        <v>3856</v>
      </c>
      <c r="I6360">
        <v>79.398600000000002</v>
      </c>
      <c r="J6360">
        <v>4</v>
      </c>
    </row>
    <row r="6361" spans="1:10" x14ac:dyDescent="0.3">
      <c r="A6361" t="s">
        <v>3851</v>
      </c>
      <c r="B6361" t="s">
        <v>5184</v>
      </c>
      <c r="C6361" t="s">
        <v>3834</v>
      </c>
      <c r="D6361">
        <v>2012</v>
      </c>
      <c r="E6361" t="s">
        <v>3854</v>
      </c>
      <c r="F6361" t="s">
        <v>3855</v>
      </c>
      <c r="G6361" t="s">
        <v>36</v>
      </c>
      <c r="H6361" t="s">
        <v>3856</v>
      </c>
      <c r="I6361">
        <v>145.81020000000001</v>
      </c>
      <c r="J6361">
        <v>4</v>
      </c>
    </row>
    <row r="6362" spans="1:10" x14ac:dyDescent="0.3">
      <c r="A6362" t="s">
        <v>3851</v>
      </c>
      <c r="B6362" t="s">
        <v>4234</v>
      </c>
      <c r="C6362" t="s">
        <v>3834</v>
      </c>
      <c r="D6362">
        <v>2012</v>
      </c>
      <c r="E6362" t="s">
        <v>3854</v>
      </c>
      <c r="F6362" t="s">
        <v>3855</v>
      </c>
      <c r="G6362" t="s">
        <v>36</v>
      </c>
      <c r="H6362" t="s">
        <v>3856</v>
      </c>
      <c r="I6362">
        <v>110.857</v>
      </c>
      <c r="J6362">
        <v>4</v>
      </c>
    </row>
    <row r="6363" spans="1:10" x14ac:dyDescent="0.3">
      <c r="A6363" t="s">
        <v>3851</v>
      </c>
      <c r="B6363" t="s">
        <v>5320</v>
      </c>
      <c r="C6363" t="s">
        <v>3834</v>
      </c>
      <c r="D6363">
        <v>2012</v>
      </c>
      <c r="E6363" t="s">
        <v>3854</v>
      </c>
      <c r="F6363" t="s">
        <v>3855</v>
      </c>
      <c r="G6363" t="s">
        <v>36</v>
      </c>
      <c r="H6363" t="s">
        <v>3856</v>
      </c>
      <c r="I6363">
        <v>253.96719999999999</v>
      </c>
      <c r="J6363">
        <v>4</v>
      </c>
    </row>
    <row r="6364" spans="1:10" x14ac:dyDescent="0.3">
      <c r="A6364" t="s">
        <v>3851</v>
      </c>
      <c r="B6364" t="s">
        <v>5280</v>
      </c>
      <c r="C6364" t="s">
        <v>3864</v>
      </c>
      <c r="D6364">
        <v>2012</v>
      </c>
      <c r="E6364" t="s">
        <v>3854</v>
      </c>
      <c r="F6364" t="s">
        <v>3855</v>
      </c>
      <c r="G6364" t="s">
        <v>36</v>
      </c>
      <c r="H6364" t="s">
        <v>3856</v>
      </c>
      <c r="I6364">
        <v>214.42179999999999</v>
      </c>
      <c r="J6364">
        <v>4</v>
      </c>
    </row>
    <row r="6365" spans="1:10" x14ac:dyDescent="0.3">
      <c r="A6365" t="s">
        <v>3851</v>
      </c>
      <c r="B6365" t="s">
        <v>5253</v>
      </c>
      <c r="C6365" t="s">
        <v>3864</v>
      </c>
      <c r="D6365">
        <v>2012</v>
      </c>
      <c r="E6365" t="s">
        <v>3854</v>
      </c>
      <c r="F6365" t="s">
        <v>3855</v>
      </c>
      <c r="G6365" t="s">
        <v>36</v>
      </c>
      <c r="H6365" t="s">
        <v>3856</v>
      </c>
      <c r="I6365">
        <v>244.4486</v>
      </c>
      <c r="J6365">
        <v>4</v>
      </c>
    </row>
    <row r="6366" spans="1:10" x14ac:dyDescent="0.3">
      <c r="A6366" t="s">
        <v>3851</v>
      </c>
      <c r="B6366" t="s">
        <v>4593</v>
      </c>
      <c r="C6366" t="s">
        <v>3864</v>
      </c>
      <c r="D6366">
        <v>2012</v>
      </c>
      <c r="E6366" t="s">
        <v>3854</v>
      </c>
      <c r="F6366" t="s">
        <v>3855</v>
      </c>
      <c r="G6366" t="s">
        <v>36</v>
      </c>
      <c r="H6366" t="s">
        <v>3856</v>
      </c>
      <c r="I6366">
        <v>78.761799999999994</v>
      </c>
      <c r="J6366">
        <v>4</v>
      </c>
    </row>
    <row r="6367" spans="1:10" x14ac:dyDescent="0.3">
      <c r="A6367" t="s">
        <v>3851</v>
      </c>
      <c r="B6367" t="s">
        <v>5323</v>
      </c>
      <c r="C6367" t="s">
        <v>3864</v>
      </c>
      <c r="D6367">
        <v>2012</v>
      </c>
      <c r="E6367" t="s">
        <v>3854</v>
      </c>
      <c r="F6367" t="s">
        <v>3855</v>
      </c>
      <c r="G6367" t="s">
        <v>36</v>
      </c>
      <c r="H6367" t="s">
        <v>3856</v>
      </c>
      <c r="I6367">
        <v>244.61439999999999</v>
      </c>
      <c r="J6367">
        <v>4</v>
      </c>
    </row>
    <row r="6368" spans="1:10" x14ac:dyDescent="0.3">
      <c r="A6368" t="s">
        <v>3851</v>
      </c>
      <c r="B6368" t="s">
        <v>4777</v>
      </c>
      <c r="C6368" t="s">
        <v>3864</v>
      </c>
      <c r="D6368">
        <v>2012</v>
      </c>
      <c r="E6368" t="s">
        <v>3854</v>
      </c>
      <c r="F6368" t="s">
        <v>3855</v>
      </c>
      <c r="G6368" t="s">
        <v>36</v>
      </c>
      <c r="H6368" t="s">
        <v>3856</v>
      </c>
      <c r="I6368">
        <v>262.12779999999998</v>
      </c>
      <c r="J6368">
        <v>4</v>
      </c>
    </row>
    <row r="6369" spans="1:10" x14ac:dyDescent="0.3">
      <c r="A6369" t="s">
        <v>3851</v>
      </c>
      <c r="B6369" t="s">
        <v>5252</v>
      </c>
      <c r="C6369" t="s">
        <v>3864</v>
      </c>
      <c r="D6369">
        <v>2012</v>
      </c>
      <c r="E6369" t="s">
        <v>3854</v>
      </c>
      <c r="F6369" t="s">
        <v>3855</v>
      </c>
      <c r="G6369" t="s">
        <v>36</v>
      </c>
      <c r="H6369" t="s">
        <v>3856</v>
      </c>
      <c r="I6369">
        <v>155.26300000000001</v>
      </c>
      <c r="J6369">
        <v>4</v>
      </c>
    </row>
    <row r="6370" spans="1:10" x14ac:dyDescent="0.3">
      <c r="A6370" t="s">
        <v>3851</v>
      </c>
      <c r="B6370" t="s">
        <v>4278</v>
      </c>
      <c r="C6370" t="s">
        <v>3864</v>
      </c>
      <c r="D6370">
        <v>2012</v>
      </c>
      <c r="E6370" t="s">
        <v>3854</v>
      </c>
      <c r="F6370" t="s">
        <v>3855</v>
      </c>
      <c r="G6370" t="s">
        <v>36</v>
      </c>
      <c r="H6370" t="s">
        <v>3856</v>
      </c>
      <c r="I6370">
        <v>262.89359999999999</v>
      </c>
      <c r="J6370">
        <v>4</v>
      </c>
    </row>
    <row r="6371" spans="1:10" x14ac:dyDescent="0.3">
      <c r="A6371" t="s">
        <v>3851</v>
      </c>
      <c r="B6371" t="s">
        <v>4960</v>
      </c>
      <c r="C6371" t="s">
        <v>3864</v>
      </c>
      <c r="D6371">
        <v>2012</v>
      </c>
      <c r="E6371" t="s">
        <v>3854</v>
      </c>
      <c r="F6371" t="s">
        <v>3855</v>
      </c>
      <c r="G6371" t="s">
        <v>36</v>
      </c>
      <c r="H6371" t="s">
        <v>3856</v>
      </c>
      <c r="I6371">
        <v>96.372600000000006</v>
      </c>
      <c r="J6371">
        <v>4</v>
      </c>
    </row>
    <row r="6372" spans="1:10" x14ac:dyDescent="0.3">
      <c r="A6372" t="s">
        <v>3851</v>
      </c>
      <c r="B6372" t="s">
        <v>5404</v>
      </c>
      <c r="C6372" t="s">
        <v>3864</v>
      </c>
      <c r="D6372">
        <v>2012</v>
      </c>
      <c r="E6372" t="s">
        <v>3854</v>
      </c>
      <c r="F6372" t="s">
        <v>3855</v>
      </c>
      <c r="G6372" t="s">
        <v>36</v>
      </c>
      <c r="H6372" t="s">
        <v>3856</v>
      </c>
      <c r="I6372">
        <v>119.7466</v>
      </c>
      <c r="J6372">
        <v>4</v>
      </c>
    </row>
    <row r="6373" spans="1:10" x14ac:dyDescent="0.3">
      <c r="A6373" t="s">
        <v>3851</v>
      </c>
      <c r="B6373" t="s">
        <v>4196</v>
      </c>
      <c r="C6373" t="s">
        <v>3864</v>
      </c>
      <c r="D6373">
        <v>2012</v>
      </c>
      <c r="E6373" t="s">
        <v>3854</v>
      </c>
      <c r="F6373" t="s">
        <v>3855</v>
      </c>
      <c r="G6373" t="s">
        <v>36</v>
      </c>
      <c r="H6373" t="s">
        <v>3856</v>
      </c>
      <c r="I6373">
        <v>178.73179999999999</v>
      </c>
      <c r="J6373">
        <v>4</v>
      </c>
    </row>
    <row r="6374" spans="1:10" x14ac:dyDescent="0.3">
      <c r="A6374" t="s">
        <v>3851</v>
      </c>
      <c r="B6374" t="s">
        <v>5373</v>
      </c>
      <c r="C6374" t="s">
        <v>3853</v>
      </c>
      <c r="D6374">
        <v>2012</v>
      </c>
      <c r="E6374" t="s">
        <v>3854</v>
      </c>
      <c r="F6374" t="s">
        <v>3855</v>
      </c>
      <c r="G6374" t="s">
        <v>36</v>
      </c>
      <c r="H6374" t="s">
        <v>3856</v>
      </c>
      <c r="I6374">
        <v>144.87860000000001</v>
      </c>
      <c r="J6374">
        <v>4</v>
      </c>
    </row>
    <row r="6375" spans="1:10" x14ac:dyDescent="0.3">
      <c r="A6375" t="s">
        <v>3851</v>
      </c>
      <c r="B6375" t="s">
        <v>5146</v>
      </c>
      <c r="C6375" t="s">
        <v>3853</v>
      </c>
      <c r="D6375">
        <v>2012</v>
      </c>
      <c r="E6375" t="s">
        <v>3854</v>
      </c>
      <c r="F6375" t="s">
        <v>3855</v>
      </c>
      <c r="G6375" t="s">
        <v>36</v>
      </c>
      <c r="H6375" t="s">
        <v>3856</v>
      </c>
      <c r="I6375">
        <v>130.39680000000001</v>
      </c>
      <c r="J6375">
        <v>4</v>
      </c>
    </row>
    <row r="6376" spans="1:10" x14ac:dyDescent="0.3">
      <c r="A6376" t="s">
        <v>3851</v>
      </c>
      <c r="B6376" t="s">
        <v>4236</v>
      </c>
      <c r="C6376" t="s">
        <v>3853</v>
      </c>
      <c r="D6376">
        <v>2012</v>
      </c>
      <c r="E6376" t="s">
        <v>3854</v>
      </c>
      <c r="F6376" t="s">
        <v>3855</v>
      </c>
      <c r="G6376" t="s">
        <v>36</v>
      </c>
      <c r="H6376" t="s">
        <v>3856</v>
      </c>
      <c r="I6376">
        <v>117.14919999999999</v>
      </c>
      <c r="J6376">
        <v>4</v>
      </c>
    </row>
    <row r="6377" spans="1:10" x14ac:dyDescent="0.3">
      <c r="A6377" t="s">
        <v>3851</v>
      </c>
      <c r="B6377" t="s">
        <v>4197</v>
      </c>
      <c r="C6377" t="s">
        <v>3853</v>
      </c>
      <c r="D6377">
        <v>2012</v>
      </c>
      <c r="E6377" t="s">
        <v>3854</v>
      </c>
      <c r="F6377" t="s">
        <v>3855</v>
      </c>
      <c r="G6377" t="s">
        <v>36</v>
      </c>
      <c r="H6377" t="s">
        <v>3856</v>
      </c>
      <c r="I6377">
        <v>112.7176</v>
      </c>
      <c r="J6377">
        <v>4</v>
      </c>
    </row>
    <row r="6378" spans="1:10" x14ac:dyDescent="0.3">
      <c r="A6378" t="s">
        <v>3851</v>
      </c>
      <c r="B6378" t="s">
        <v>4198</v>
      </c>
      <c r="C6378" t="s">
        <v>3853</v>
      </c>
      <c r="D6378">
        <v>2012</v>
      </c>
      <c r="E6378" t="s">
        <v>3854</v>
      </c>
      <c r="F6378" t="s">
        <v>3855</v>
      </c>
      <c r="G6378" t="s">
        <v>36</v>
      </c>
      <c r="H6378" t="s">
        <v>3856</v>
      </c>
      <c r="I6378">
        <v>254.03819999999999</v>
      </c>
      <c r="J6378">
        <v>4</v>
      </c>
    </row>
    <row r="6379" spans="1:10" x14ac:dyDescent="0.3">
      <c r="A6379" t="s">
        <v>3851</v>
      </c>
      <c r="B6379" t="s">
        <v>4540</v>
      </c>
      <c r="C6379" t="s">
        <v>3853</v>
      </c>
      <c r="D6379">
        <v>2012</v>
      </c>
      <c r="E6379" t="s">
        <v>3854</v>
      </c>
      <c r="F6379" t="s">
        <v>3855</v>
      </c>
      <c r="G6379" t="s">
        <v>36</v>
      </c>
      <c r="H6379" t="s">
        <v>3856</v>
      </c>
      <c r="I6379">
        <v>77.301199999999994</v>
      </c>
      <c r="J6379">
        <v>4</v>
      </c>
    </row>
    <row r="6380" spans="1:10" x14ac:dyDescent="0.3">
      <c r="A6380" t="s">
        <v>3851</v>
      </c>
      <c r="B6380" t="s">
        <v>4822</v>
      </c>
      <c r="C6380" t="s">
        <v>3853</v>
      </c>
      <c r="D6380">
        <v>2012</v>
      </c>
      <c r="E6380" t="s">
        <v>3854</v>
      </c>
      <c r="F6380" t="s">
        <v>3855</v>
      </c>
      <c r="G6380" t="s">
        <v>36</v>
      </c>
      <c r="H6380" t="s">
        <v>3856</v>
      </c>
      <c r="I6380">
        <v>104.1332</v>
      </c>
      <c r="J6380">
        <v>4</v>
      </c>
    </row>
    <row r="6381" spans="1:10" x14ac:dyDescent="0.3">
      <c r="A6381" t="s">
        <v>3851</v>
      </c>
      <c r="B6381" t="s">
        <v>5254</v>
      </c>
      <c r="C6381" t="s">
        <v>3853</v>
      </c>
      <c r="D6381">
        <v>2012</v>
      </c>
      <c r="E6381" t="s">
        <v>3854</v>
      </c>
      <c r="F6381" t="s">
        <v>3855</v>
      </c>
      <c r="G6381" t="s">
        <v>36</v>
      </c>
      <c r="H6381" t="s">
        <v>3856</v>
      </c>
      <c r="I6381">
        <v>199.07679999999999</v>
      </c>
      <c r="J6381">
        <v>4</v>
      </c>
    </row>
    <row r="6382" spans="1:10" x14ac:dyDescent="0.3">
      <c r="A6382" t="s">
        <v>3851</v>
      </c>
      <c r="B6382" t="s">
        <v>4178</v>
      </c>
      <c r="C6382" t="s">
        <v>3853</v>
      </c>
      <c r="D6382">
        <v>2012</v>
      </c>
      <c r="E6382" t="s">
        <v>3854</v>
      </c>
      <c r="F6382" t="s">
        <v>3855</v>
      </c>
      <c r="G6382" t="s">
        <v>36</v>
      </c>
      <c r="H6382" t="s">
        <v>3856</v>
      </c>
      <c r="I6382">
        <v>89.651399999999995</v>
      </c>
      <c r="J6382">
        <v>4</v>
      </c>
    </row>
    <row r="6383" spans="1:10" x14ac:dyDescent="0.3">
      <c r="A6383" t="s">
        <v>3851</v>
      </c>
      <c r="B6383" t="s">
        <v>5018</v>
      </c>
      <c r="C6383" t="s">
        <v>3853</v>
      </c>
      <c r="D6383">
        <v>2012</v>
      </c>
      <c r="E6383" t="s">
        <v>3854</v>
      </c>
      <c r="F6383" t="s">
        <v>3855</v>
      </c>
      <c r="G6383" t="s">
        <v>36</v>
      </c>
      <c r="H6383" t="s">
        <v>3856</v>
      </c>
      <c r="I6383">
        <v>57.190399999999997</v>
      </c>
      <c r="J6383">
        <v>4</v>
      </c>
    </row>
    <row r="6384" spans="1:10" x14ac:dyDescent="0.3">
      <c r="A6384" t="s">
        <v>3851</v>
      </c>
      <c r="B6384" t="s">
        <v>5147</v>
      </c>
      <c r="C6384" t="s">
        <v>3853</v>
      </c>
      <c r="D6384">
        <v>2012</v>
      </c>
      <c r="E6384" t="s">
        <v>3854</v>
      </c>
      <c r="F6384" t="s">
        <v>3855</v>
      </c>
      <c r="G6384" t="s">
        <v>36</v>
      </c>
      <c r="H6384" t="s">
        <v>3856</v>
      </c>
      <c r="I6384">
        <v>250.10919999999999</v>
      </c>
      <c r="J6384">
        <v>4</v>
      </c>
    </row>
    <row r="6385" spans="1:10" x14ac:dyDescent="0.3">
      <c r="A6385" t="s">
        <v>3851</v>
      </c>
      <c r="B6385" t="s">
        <v>4892</v>
      </c>
      <c r="C6385" t="s">
        <v>3853</v>
      </c>
      <c r="D6385">
        <v>2012</v>
      </c>
      <c r="E6385" t="s">
        <v>3854</v>
      </c>
      <c r="F6385" t="s">
        <v>3855</v>
      </c>
      <c r="G6385" t="s">
        <v>36</v>
      </c>
      <c r="H6385" t="s">
        <v>3856</v>
      </c>
      <c r="I6385">
        <v>228.37200000000001</v>
      </c>
      <c r="J6385">
        <v>4</v>
      </c>
    </row>
    <row r="6386" spans="1:10" x14ac:dyDescent="0.3">
      <c r="A6386" t="s">
        <v>3851</v>
      </c>
      <c r="B6386" t="s">
        <v>5321</v>
      </c>
      <c r="C6386" t="s">
        <v>3853</v>
      </c>
      <c r="D6386">
        <v>2012</v>
      </c>
      <c r="E6386" t="s">
        <v>3854</v>
      </c>
      <c r="F6386" t="s">
        <v>3855</v>
      </c>
      <c r="G6386" t="s">
        <v>36</v>
      </c>
      <c r="H6386" t="s">
        <v>3856</v>
      </c>
      <c r="I6386">
        <v>184.495</v>
      </c>
      <c r="J6386">
        <v>4</v>
      </c>
    </row>
    <row r="6387" spans="1:10" x14ac:dyDescent="0.3">
      <c r="A6387" t="s">
        <v>3851</v>
      </c>
      <c r="B6387" t="s">
        <v>5306</v>
      </c>
      <c r="C6387" t="s">
        <v>3853</v>
      </c>
      <c r="D6387">
        <v>2012</v>
      </c>
      <c r="E6387" t="s">
        <v>3854</v>
      </c>
      <c r="F6387" t="s">
        <v>3855</v>
      </c>
      <c r="G6387" t="s">
        <v>36</v>
      </c>
      <c r="H6387" t="s">
        <v>3856</v>
      </c>
      <c r="I6387">
        <v>192.0478</v>
      </c>
      <c r="J6387">
        <v>4</v>
      </c>
    </row>
    <row r="6388" spans="1:10" x14ac:dyDescent="0.3">
      <c r="A6388" t="s">
        <v>3851</v>
      </c>
      <c r="B6388" t="s">
        <v>4445</v>
      </c>
      <c r="C6388" t="s">
        <v>3892</v>
      </c>
      <c r="D6388">
        <v>2012</v>
      </c>
      <c r="E6388" t="s">
        <v>3854</v>
      </c>
      <c r="F6388" t="s">
        <v>3855</v>
      </c>
      <c r="G6388" t="s">
        <v>36</v>
      </c>
      <c r="H6388" t="s">
        <v>3856</v>
      </c>
      <c r="I6388">
        <v>181.86080000000001</v>
      </c>
      <c r="J6388">
        <v>4</v>
      </c>
    </row>
    <row r="6389" spans="1:10" x14ac:dyDescent="0.3">
      <c r="A6389" t="s">
        <v>3851</v>
      </c>
      <c r="B6389" t="s">
        <v>4674</v>
      </c>
      <c r="C6389" t="s">
        <v>3892</v>
      </c>
      <c r="D6389">
        <v>2012</v>
      </c>
      <c r="E6389" t="s">
        <v>3854</v>
      </c>
      <c r="F6389" t="s">
        <v>3855</v>
      </c>
      <c r="G6389" t="s">
        <v>36</v>
      </c>
      <c r="H6389" t="s">
        <v>3856</v>
      </c>
      <c r="I6389">
        <v>182.86080000000001</v>
      </c>
      <c r="J6389">
        <v>4</v>
      </c>
    </row>
    <row r="6390" spans="1:10" x14ac:dyDescent="0.3">
      <c r="A6390" t="s">
        <v>3851</v>
      </c>
      <c r="B6390" t="s">
        <v>4706</v>
      </c>
      <c r="C6390" t="s">
        <v>3892</v>
      </c>
      <c r="D6390">
        <v>2012</v>
      </c>
      <c r="E6390" t="s">
        <v>3854</v>
      </c>
      <c r="F6390" t="s">
        <v>3855</v>
      </c>
      <c r="G6390" t="s">
        <v>36</v>
      </c>
      <c r="H6390" t="s">
        <v>3856</v>
      </c>
      <c r="I6390">
        <v>102.26739999999999</v>
      </c>
      <c r="J6390">
        <v>4</v>
      </c>
    </row>
    <row r="6391" spans="1:10" x14ac:dyDescent="0.3">
      <c r="A6391" t="s">
        <v>3851</v>
      </c>
      <c r="B6391" t="s">
        <v>4722</v>
      </c>
      <c r="C6391" t="s">
        <v>3892</v>
      </c>
      <c r="D6391">
        <v>2012</v>
      </c>
      <c r="E6391" t="s">
        <v>3854</v>
      </c>
      <c r="F6391" t="s">
        <v>3855</v>
      </c>
      <c r="G6391" t="s">
        <v>36</v>
      </c>
      <c r="H6391" t="s">
        <v>3856</v>
      </c>
      <c r="I6391">
        <v>98.004199999999997</v>
      </c>
      <c r="J6391">
        <v>4</v>
      </c>
    </row>
    <row r="6392" spans="1:10" x14ac:dyDescent="0.3">
      <c r="A6392" t="s">
        <v>3851</v>
      </c>
      <c r="B6392" t="s">
        <v>4110</v>
      </c>
      <c r="C6392" t="s">
        <v>3892</v>
      </c>
      <c r="D6392">
        <v>2012</v>
      </c>
      <c r="E6392" t="s">
        <v>3854</v>
      </c>
      <c r="F6392" t="s">
        <v>3855</v>
      </c>
      <c r="G6392" t="s">
        <v>36</v>
      </c>
      <c r="H6392" t="s">
        <v>3856</v>
      </c>
      <c r="I6392">
        <v>198.14259999999999</v>
      </c>
      <c r="J6392">
        <v>4</v>
      </c>
    </row>
    <row r="6393" spans="1:10" x14ac:dyDescent="0.3">
      <c r="A6393" t="s">
        <v>3851</v>
      </c>
      <c r="B6393" t="s">
        <v>4866</v>
      </c>
      <c r="C6393" t="s">
        <v>3892</v>
      </c>
      <c r="D6393">
        <v>2012</v>
      </c>
      <c r="E6393" t="s">
        <v>3854</v>
      </c>
      <c r="F6393" t="s">
        <v>3855</v>
      </c>
      <c r="G6393" t="s">
        <v>36</v>
      </c>
      <c r="H6393" t="s">
        <v>3856</v>
      </c>
      <c r="I6393">
        <v>47.174399999999999</v>
      </c>
      <c r="J6393">
        <v>4</v>
      </c>
    </row>
    <row r="6394" spans="1:10" x14ac:dyDescent="0.3">
      <c r="A6394" t="s">
        <v>3851</v>
      </c>
      <c r="B6394" t="s">
        <v>4407</v>
      </c>
      <c r="C6394" t="s">
        <v>3892</v>
      </c>
      <c r="D6394">
        <v>2012</v>
      </c>
      <c r="E6394" t="s">
        <v>3854</v>
      </c>
      <c r="F6394" t="s">
        <v>3855</v>
      </c>
      <c r="G6394" t="s">
        <v>36</v>
      </c>
      <c r="H6394" t="s">
        <v>3856</v>
      </c>
      <c r="I6394">
        <v>103.3674</v>
      </c>
      <c r="J6394">
        <v>4</v>
      </c>
    </row>
    <row r="6395" spans="1:10" x14ac:dyDescent="0.3">
      <c r="A6395" t="s">
        <v>3851</v>
      </c>
      <c r="B6395" t="s">
        <v>4111</v>
      </c>
      <c r="C6395" t="s">
        <v>3892</v>
      </c>
      <c r="D6395">
        <v>2012</v>
      </c>
      <c r="E6395" t="s">
        <v>3854</v>
      </c>
      <c r="F6395" t="s">
        <v>3855</v>
      </c>
      <c r="G6395" t="s">
        <v>36</v>
      </c>
      <c r="H6395" t="s">
        <v>3856</v>
      </c>
      <c r="I6395">
        <v>48.837600000000002</v>
      </c>
      <c r="J6395">
        <v>4</v>
      </c>
    </row>
    <row r="6396" spans="1:10" x14ac:dyDescent="0.3">
      <c r="A6396" t="s">
        <v>3851</v>
      </c>
      <c r="B6396" t="s">
        <v>5042</v>
      </c>
      <c r="C6396" t="s">
        <v>3886</v>
      </c>
      <c r="D6396">
        <v>2012</v>
      </c>
      <c r="E6396" t="s">
        <v>3854</v>
      </c>
      <c r="F6396" t="s">
        <v>3855</v>
      </c>
      <c r="G6396" t="s">
        <v>36</v>
      </c>
      <c r="H6396" t="s">
        <v>3856</v>
      </c>
      <c r="I6396">
        <v>93.543599999999998</v>
      </c>
      <c r="J6396">
        <v>4</v>
      </c>
    </row>
    <row r="6397" spans="1:10" x14ac:dyDescent="0.3">
      <c r="A6397" t="s">
        <v>3851</v>
      </c>
      <c r="B6397" t="s">
        <v>5108</v>
      </c>
      <c r="C6397" t="s">
        <v>3886</v>
      </c>
      <c r="D6397">
        <v>2012</v>
      </c>
      <c r="E6397" t="s">
        <v>3854</v>
      </c>
      <c r="F6397" t="s">
        <v>3855</v>
      </c>
      <c r="G6397" t="s">
        <v>36</v>
      </c>
      <c r="H6397" t="s">
        <v>3856</v>
      </c>
      <c r="I6397">
        <v>103.1332</v>
      </c>
      <c r="J6397">
        <v>4</v>
      </c>
    </row>
    <row r="6398" spans="1:10" x14ac:dyDescent="0.3">
      <c r="A6398" t="s">
        <v>3851</v>
      </c>
      <c r="B6398" t="s">
        <v>4536</v>
      </c>
      <c r="C6398" t="s">
        <v>3886</v>
      </c>
      <c r="D6398">
        <v>2012</v>
      </c>
      <c r="E6398" t="s">
        <v>3854</v>
      </c>
      <c r="F6398" t="s">
        <v>3855</v>
      </c>
      <c r="G6398" t="s">
        <v>36</v>
      </c>
      <c r="H6398" t="s">
        <v>3856</v>
      </c>
      <c r="I6398">
        <v>115.0518</v>
      </c>
      <c r="J6398">
        <v>4</v>
      </c>
    </row>
    <row r="6399" spans="1:10" x14ac:dyDescent="0.3">
      <c r="A6399" t="s">
        <v>3851</v>
      </c>
      <c r="B6399" t="s">
        <v>5175</v>
      </c>
      <c r="C6399" t="s">
        <v>3886</v>
      </c>
      <c r="D6399">
        <v>2012</v>
      </c>
      <c r="E6399" t="s">
        <v>3854</v>
      </c>
      <c r="F6399" t="s">
        <v>3855</v>
      </c>
      <c r="G6399" t="s">
        <v>36</v>
      </c>
      <c r="H6399" t="s">
        <v>3856</v>
      </c>
      <c r="I6399">
        <v>159.55779999999999</v>
      </c>
      <c r="J6399">
        <v>4</v>
      </c>
    </row>
    <row r="6400" spans="1:10" x14ac:dyDescent="0.3">
      <c r="A6400" t="s">
        <v>3851</v>
      </c>
      <c r="B6400" t="s">
        <v>5109</v>
      </c>
      <c r="C6400" t="s">
        <v>3886</v>
      </c>
      <c r="D6400">
        <v>2012</v>
      </c>
      <c r="E6400" t="s">
        <v>3854</v>
      </c>
      <c r="F6400" t="s">
        <v>3855</v>
      </c>
      <c r="G6400" t="s">
        <v>36</v>
      </c>
      <c r="H6400" t="s">
        <v>3856</v>
      </c>
      <c r="I6400">
        <v>160.05779999999999</v>
      </c>
      <c r="J6400">
        <v>4</v>
      </c>
    </row>
    <row r="6401" spans="1:10" x14ac:dyDescent="0.3">
      <c r="A6401" t="s">
        <v>3851</v>
      </c>
      <c r="B6401" t="s">
        <v>5176</v>
      </c>
      <c r="C6401" t="s">
        <v>3886</v>
      </c>
      <c r="D6401">
        <v>2012</v>
      </c>
      <c r="E6401" t="s">
        <v>3854</v>
      </c>
      <c r="F6401" t="s">
        <v>3855</v>
      </c>
      <c r="G6401" t="s">
        <v>36</v>
      </c>
      <c r="H6401" t="s">
        <v>3856</v>
      </c>
      <c r="I6401">
        <v>38.4848</v>
      </c>
      <c r="J6401">
        <v>4</v>
      </c>
    </row>
    <row r="6402" spans="1:10" x14ac:dyDescent="0.3">
      <c r="A6402" t="s">
        <v>3851</v>
      </c>
      <c r="B6402" t="s">
        <v>5439</v>
      </c>
      <c r="C6402" t="s">
        <v>3886</v>
      </c>
      <c r="D6402">
        <v>2012</v>
      </c>
      <c r="E6402" t="s">
        <v>3854</v>
      </c>
      <c r="F6402" t="s">
        <v>3855</v>
      </c>
      <c r="G6402" t="s">
        <v>36</v>
      </c>
      <c r="H6402" t="s">
        <v>3856</v>
      </c>
      <c r="I6402">
        <v>213.7244</v>
      </c>
      <c r="J6402">
        <v>4</v>
      </c>
    </row>
    <row r="6403" spans="1:10" x14ac:dyDescent="0.3">
      <c r="A6403" t="s">
        <v>3851</v>
      </c>
      <c r="B6403" t="s">
        <v>4937</v>
      </c>
      <c r="C6403" t="s">
        <v>3886</v>
      </c>
      <c r="D6403">
        <v>2012</v>
      </c>
      <c r="E6403" t="s">
        <v>3854</v>
      </c>
      <c r="F6403" t="s">
        <v>3855</v>
      </c>
      <c r="G6403" t="s">
        <v>36</v>
      </c>
      <c r="H6403" t="s">
        <v>3856</v>
      </c>
      <c r="I6403">
        <v>34.955800000000004</v>
      </c>
      <c r="J6403">
        <v>4</v>
      </c>
    </row>
    <row r="6404" spans="1:10" x14ac:dyDescent="0.3">
      <c r="A6404" t="s">
        <v>3851</v>
      </c>
      <c r="B6404" t="s">
        <v>4099</v>
      </c>
      <c r="C6404" t="s">
        <v>3886</v>
      </c>
      <c r="D6404">
        <v>2012</v>
      </c>
      <c r="E6404" t="s">
        <v>3854</v>
      </c>
      <c r="F6404" t="s">
        <v>3855</v>
      </c>
      <c r="G6404" t="s">
        <v>36</v>
      </c>
      <c r="H6404" t="s">
        <v>3856</v>
      </c>
      <c r="I6404">
        <v>264.49099999999999</v>
      </c>
      <c r="J6404">
        <v>4</v>
      </c>
    </row>
    <row r="6405" spans="1:10" x14ac:dyDescent="0.3">
      <c r="A6405" t="s">
        <v>3851</v>
      </c>
      <c r="B6405" t="s">
        <v>4676</v>
      </c>
      <c r="C6405" t="s">
        <v>3886</v>
      </c>
      <c r="D6405">
        <v>2012</v>
      </c>
      <c r="E6405" t="s">
        <v>3854</v>
      </c>
      <c r="F6405" t="s">
        <v>3855</v>
      </c>
      <c r="G6405" t="s">
        <v>36</v>
      </c>
      <c r="H6405" t="s">
        <v>3856</v>
      </c>
      <c r="I6405">
        <v>80.430199999999999</v>
      </c>
      <c r="J6405">
        <v>4</v>
      </c>
    </row>
    <row r="6406" spans="1:10" x14ac:dyDescent="0.3">
      <c r="A6406" t="s">
        <v>3851</v>
      </c>
      <c r="B6406" t="s">
        <v>5332</v>
      </c>
      <c r="C6406" t="s">
        <v>3886</v>
      </c>
      <c r="D6406">
        <v>2012</v>
      </c>
      <c r="E6406" t="s">
        <v>3854</v>
      </c>
      <c r="F6406" t="s">
        <v>3855</v>
      </c>
      <c r="G6406" t="s">
        <v>36</v>
      </c>
      <c r="H6406" t="s">
        <v>3856</v>
      </c>
      <c r="I6406">
        <v>49.866599999999998</v>
      </c>
      <c r="J6406">
        <v>4</v>
      </c>
    </row>
    <row r="6407" spans="1:10" x14ac:dyDescent="0.3">
      <c r="A6407" t="s">
        <v>3851</v>
      </c>
      <c r="B6407" t="s">
        <v>4495</v>
      </c>
      <c r="C6407" t="s">
        <v>3886</v>
      </c>
      <c r="D6407">
        <v>2012</v>
      </c>
      <c r="E6407" t="s">
        <v>3854</v>
      </c>
      <c r="F6407" t="s">
        <v>3855</v>
      </c>
      <c r="G6407" t="s">
        <v>36</v>
      </c>
      <c r="H6407" t="s">
        <v>3856</v>
      </c>
      <c r="I6407">
        <v>258.8304</v>
      </c>
      <c r="J6407">
        <v>4</v>
      </c>
    </row>
    <row r="6408" spans="1:10" x14ac:dyDescent="0.3">
      <c r="A6408" t="s">
        <v>3851</v>
      </c>
      <c r="B6408" t="s">
        <v>4867</v>
      </c>
      <c r="C6408" t="s">
        <v>3886</v>
      </c>
      <c r="D6408">
        <v>2012</v>
      </c>
      <c r="E6408" t="s">
        <v>3854</v>
      </c>
      <c r="F6408" t="s">
        <v>3855</v>
      </c>
      <c r="G6408" t="s">
        <v>36</v>
      </c>
      <c r="H6408" t="s">
        <v>3856</v>
      </c>
      <c r="I6408">
        <v>169.2816</v>
      </c>
      <c r="J6408">
        <v>4</v>
      </c>
    </row>
    <row r="6409" spans="1:10" x14ac:dyDescent="0.3">
      <c r="A6409" t="s">
        <v>3851</v>
      </c>
      <c r="B6409" t="s">
        <v>5255</v>
      </c>
      <c r="C6409" t="s">
        <v>3871</v>
      </c>
      <c r="D6409">
        <v>2012</v>
      </c>
      <c r="E6409" t="s">
        <v>3854</v>
      </c>
      <c r="F6409" t="s">
        <v>3855</v>
      </c>
      <c r="G6409" t="s">
        <v>36</v>
      </c>
      <c r="H6409" t="s">
        <v>3856</v>
      </c>
      <c r="I6409">
        <v>53.261400000000002</v>
      </c>
      <c r="J6409">
        <v>4</v>
      </c>
    </row>
    <row r="6410" spans="1:10" x14ac:dyDescent="0.3">
      <c r="A6410" t="s">
        <v>3851</v>
      </c>
      <c r="B6410" t="s">
        <v>5338</v>
      </c>
      <c r="C6410" t="s">
        <v>3871</v>
      </c>
      <c r="D6410">
        <v>2012</v>
      </c>
      <c r="E6410" t="s">
        <v>3854</v>
      </c>
      <c r="F6410" t="s">
        <v>3855</v>
      </c>
      <c r="G6410" t="s">
        <v>36</v>
      </c>
      <c r="H6410" t="s">
        <v>3856</v>
      </c>
      <c r="I6410">
        <v>37.882199999999997</v>
      </c>
      <c r="J6410">
        <v>4</v>
      </c>
    </row>
    <row r="6411" spans="1:10" x14ac:dyDescent="0.3">
      <c r="A6411" t="s">
        <v>3851</v>
      </c>
      <c r="B6411" t="s">
        <v>5333</v>
      </c>
      <c r="C6411" t="s">
        <v>3871</v>
      </c>
      <c r="D6411">
        <v>2012</v>
      </c>
      <c r="E6411" t="s">
        <v>3854</v>
      </c>
      <c r="F6411" t="s">
        <v>3855</v>
      </c>
      <c r="G6411" t="s">
        <v>36</v>
      </c>
      <c r="H6411" t="s">
        <v>3856</v>
      </c>
      <c r="I6411">
        <v>165.08680000000001</v>
      </c>
      <c r="J6411">
        <v>4</v>
      </c>
    </row>
    <row r="6412" spans="1:10" x14ac:dyDescent="0.3">
      <c r="A6412" t="s">
        <v>3851</v>
      </c>
      <c r="B6412" t="s">
        <v>5274</v>
      </c>
      <c r="C6412" t="s">
        <v>3996</v>
      </c>
      <c r="D6412">
        <v>2012</v>
      </c>
      <c r="E6412" t="s">
        <v>3854</v>
      </c>
      <c r="F6412" t="s">
        <v>3855</v>
      </c>
      <c r="G6412" t="s">
        <v>36</v>
      </c>
      <c r="H6412" t="s">
        <v>3856</v>
      </c>
      <c r="I6412">
        <v>57.690399999999997</v>
      </c>
      <c r="J6412">
        <v>4</v>
      </c>
    </row>
    <row r="6413" spans="1:10" x14ac:dyDescent="0.3">
      <c r="A6413" t="s">
        <v>3851</v>
      </c>
      <c r="B6413" t="s">
        <v>5268</v>
      </c>
      <c r="C6413" t="s">
        <v>3996</v>
      </c>
      <c r="D6413">
        <v>2012</v>
      </c>
      <c r="E6413" t="s">
        <v>3854</v>
      </c>
      <c r="F6413" t="s">
        <v>3855</v>
      </c>
      <c r="G6413" t="s">
        <v>36</v>
      </c>
      <c r="H6413" t="s">
        <v>3856</v>
      </c>
      <c r="I6413">
        <v>186.5898</v>
      </c>
      <c r="J6413">
        <v>4</v>
      </c>
    </row>
    <row r="6414" spans="1:10" x14ac:dyDescent="0.3">
      <c r="A6414" t="s">
        <v>3851</v>
      </c>
      <c r="B6414" t="s">
        <v>4725</v>
      </c>
      <c r="C6414" t="s">
        <v>3996</v>
      </c>
      <c r="D6414">
        <v>2012</v>
      </c>
      <c r="E6414" t="s">
        <v>3854</v>
      </c>
      <c r="F6414" t="s">
        <v>3855</v>
      </c>
      <c r="G6414" t="s">
        <v>36</v>
      </c>
      <c r="H6414" t="s">
        <v>3856</v>
      </c>
      <c r="I6414">
        <v>98.406800000000004</v>
      </c>
      <c r="J6414">
        <v>4</v>
      </c>
    </row>
    <row r="6415" spans="1:10" x14ac:dyDescent="0.3">
      <c r="A6415" t="s">
        <v>3857</v>
      </c>
      <c r="B6415" t="s">
        <v>5201</v>
      </c>
      <c r="C6415" t="s">
        <v>3895</v>
      </c>
      <c r="D6415">
        <v>2012</v>
      </c>
      <c r="E6415" t="s">
        <v>3854</v>
      </c>
      <c r="F6415" t="s">
        <v>3855</v>
      </c>
      <c r="G6415" t="s">
        <v>36</v>
      </c>
      <c r="H6415" t="s">
        <v>3856</v>
      </c>
      <c r="I6415">
        <v>61.019399999999997</v>
      </c>
      <c r="J6415">
        <v>4</v>
      </c>
    </row>
    <row r="6416" spans="1:10" x14ac:dyDescent="0.3">
      <c r="A6416" t="s">
        <v>3857</v>
      </c>
      <c r="B6416" t="s">
        <v>4964</v>
      </c>
      <c r="C6416" t="s">
        <v>3899</v>
      </c>
      <c r="D6416">
        <v>2012</v>
      </c>
      <c r="E6416" t="s">
        <v>3854</v>
      </c>
      <c r="F6416" t="s">
        <v>3855</v>
      </c>
      <c r="G6416" t="s">
        <v>36</v>
      </c>
      <c r="H6416" t="s">
        <v>3856</v>
      </c>
      <c r="I6416">
        <v>72.337999999999994</v>
      </c>
      <c r="J6416">
        <v>4</v>
      </c>
    </row>
    <row r="6417" spans="1:10" x14ac:dyDescent="0.3">
      <c r="A6417" t="s">
        <v>3857</v>
      </c>
      <c r="B6417" t="s">
        <v>5233</v>
      </c>
      <c r="C6417" t="s">
        <v>3880</v>
      </c>
      <c r="D6417">
        <v>2012</v>
      </c>
      <c r="E6417" t="s">
        <v>3854</v>
      </c>
      <c r="F6417" t="s">
        <v>3855</v>
      </c>
      <c r="G6417" t="s">
        <v>36</v>
      </c>
      <c r="H6417" t="s">
        <v>3856</v>
      </c>
      <c r="I6417">
        <v>190.18719999999999</v>
      </c>
      <c r="J6417">
        <v>4</v>
      </c>
    </row>
    <row r="6418" spans="1:10" x14ac:dyDescent="0.3">
      <c r="A6418" t="s">
        <v>3851</v>
      </c>
      <c r="B6418" t="s">
        <v>4561</v>
      </c>
      <c r="C6418" t="s">
        <v>3932</v>
      </c>
      <c r="D6418">
        <v>2012</v>
      </c>
      <c r="E6418" t="s">
        <v>3854</v>
      </c>
      <c r="F6418" t="s">
        <v>3855</v>
      </c>
      <c r="G6418" t="s">
        <v>36</v>
      </c>
      <c r="H6418" t="s">
        <v>3856</v>
      </c>
      <c r="I6418">
        <v>146.64439999999999</v>
      </c>
      <c r="J6418">
        <v>4</v>
      </c>
    </row>
    <row r="6419" spans="1:10" x14ac:dyDescent="0.3">
      <c r="A6419" t="s">
        <v>3851</v>
      </c>
      <c r="B6419" t="s">
        <v>5169</v>
      </c>
      <c r="C6419" t="s">
        <v>3932</v>
      </c>
      <c r="D6419">
        <v>2012</v>
      </c>
      <c r="E6419" t="s">
        <v>3854</v>
      </c>
      <c r="F6419" t="s">
        <v>3855</v>
      </c>
      <c r="G6419" t="s">
        <v>36</v>
      </c>
      <c r="H6419" t="s">
        <v>3856</v>
      </c>
      <c r="I6419">
        <v>87.251400000000004</v>
      </c>
      <c r="J6419">
        <v>4</v>
      </c>
    </row>
    <row r="6420" spans="1:10" x14ac:dyDescent="0.3">
      <c r="A6420" t="s">
        <v>3851</v>
      </c>
      <c r="B6420" t="s">
        <v>5186</v>
      </c>
      <c r="C6420" t="s">
        <v>3895</v>
      </c>
      <c r="D6420">
        <v>2012</v>
      </c>
      <c r="E6420" t="s">
        <v>3854</v>
      </c>
      <c r="F6420" t="s">
        <v>3855</v>
      </c>
      <c r="G6420" t="s">
        <v>36</v>
      </c>
      <c r="H6420" t="s">
        <v>3856</v>
      </c>
      <c r="I6420">
        <v>78.898600000000002</v>
      </c>
      <c r="J6420">
        <v>4</v>
      </c>
    </row>
    <row r="6421" spans="1:10" x14ac:dyDescent="0.3">
      <c r="A6421" t="s">
        <v>3851</v>
      </c>
      <c r="B6421" t="s">
        <v>5170</v>
      </c>
      <c r="C6421" t="s">
        <v>3864</v>
      </c>
      <c r="D6421">
        <v>2012</v>
      </c>
      <c r="E6421" t="s">
        <v>3854</v>
      </c>
      <c r="F6421" t="s">
        <v>3855</v>
      </c>
      <c r="G6421" t="s">
        <v>36</v>
      </c>
      <c r="H6421" t="s">
        <v>3856</v>
      </c>
      <c r="I6421">
        <v>175.53700000000001</v>
      </c>
      <c r="J6421">
        <v>4</v>
      </c>
    </row>
    <row r="6422" spans="1:10" x14ac:dyDescent="0.3">
      <c r="A6422" t="s">
        <v>3851</v>
      </c>
      <c r="B6422" t="s">
        <v>4570</v>
      </c>
      <c r="C6422" t="s">
        <v>3853</v>
      </c>
      <c r="D6422">
        <v>2012</v>
      </c>
      <c r="E6422" t="s">
        <v>3854</v>
      </c>
      <c r="F6422" t="s">
        <v>3855</v>
      </c>
      <c r="G6422" t="s">
        <v>36</v>
      </c>
      <c r="H6422" t="s">
        <v>3856</v>
      </c>
      <c r="I6422">
        <v>256.63299999999998</v>
      </c>
      <c r="J6422">
        <v>4</v>
      </c>
    </row>
    <row r="6423" spans="1:10" x14ac:dyDescent="0.3">
      <c r="A6423" t="s">
        <v>3851</v>
      </c>
      <c r="B6423" t="s">
        <v>4800</v>
      </c>
      <c r="C6423" t="s">
        <v>3892</v>
      </c>
      <c r="D6423">
        <v>2012</v>
      </c>
      <c r="E6423" t="s">
        <v>3854</v>
      </c>
      <c r="F6423" t="s">
        <v>3855</v>
      </c>
      <c r="G6423" t="s">
        <v>36</v>
      </c>
      <c r="H6423" t="s">
        <v>3856</v>
      </c>
      <c r="I6423">
        <v>149.8366</v>
      </c>
      <c r="J6423">
        <v>4</v>
      </c>
    </row>
    <row r="6424" spans="1:10" x14ac:dyDescent="0.3">
      <c r="A6424" t="s">
        <v>3851</v>
      </c>
      <c r="B6424" t="s">
        <v>4551</v>
      </c>
      <c r="C6424" t="s">
        <v>3886</v>
      </c>
      <c r="D6424">
        <v>2012</v>
      </c>
      <c r="E6424" t="s">
        <v>3854</v>
      </c>
      <c r="F6424" t="s">
        <v>3855</v>
      </c>
      <c r="G6424" t="s">
        <v>36</v>
      </c>
      <c r="H6424" t="s">
        <v>3856</v>
      </c>
      <c r="I6424">
        <v>229.76679999999999</v>
      </c>
      <c r="J6424">
        <v>4</v>
      </c>
    </row>
    <row r="6425" spans="1:10" hidden="1" x14ac:dyDescent="0.3">
      <c r="A6425" t="s">
        <v>3857</v>
      </c>
      <c r="B6425" t="s">
        <v>4630</v>
      </c>
      <c r="C6425" t="s">
        <v>3853</v>
      </c>
      <c r="D6425">
        <v>2018</v>
      </c>
      <c r="E6425" t="s">
        <v>3975</v>
      </c>
      <c r="F6425" t="s">
        <v>3855</v>
      </c>
      <c r="G6425" t="s">
        <v>3866</v>
      </c>
      <c r="H6425" t="s">
        <v>3878</v>
      </c>
      <c r="I6425">
        <v>105.099</v>
      </c>
      <c r="J6425">
        <v>4</v>
      </c>
    </row>
    <row r="6426" spans="1:10" hidden="1" x14ac:dyDescent="0.3">
      <c r="A6426" t="s">
        <v>3857</v>
      </c>
      <c r="B6426" t="s">
        <v>4505</v>
      </c>
      <c r="C6426" t="s">
        <v>3853</v>
      </c>
      <c r="D6426">
        <v>2018</v>
      </c>
      <c r="E6426" t="s">
        <v>3975</v>
      </c>
      <c r="F6426" t="s">
        <v>3855</v>
      </c>
      <c r="G6426" t="s">
        <v>3866</v>
      </c>
      <c r="H6426" t="s">
        <v>3878</v>
      </c>
      <c r="I6426">
        <v>258.39879999999999</v>
      </c>
      <c r="J6426">
        <v>4</v>
      </c>
    </row>
    <row r="6427" spans="1:10" hidden="1" x14ac:dyDescent="0.3">
      <c r="A6427" t="s">
        <v>3857</v>
      </c>
      <c r="B6427" t="s">
        <v>4138</v>
      </c>
      <c r="C6427" t="s">
        <v>3880</v>
      </c>
      <c r="D6427">
        <v>2018</v>
      </c>
      <c r="E6427" t="s">
        <v>3975</v>
      </c>
      <c r="F6427" t="s">
        <v>3855</v>
      </c>
      <c r="G6427" t="s">
        <v>3866</v>
      </c>
      <c r="H6427" t="s">
        <v>3878</v>
      </c>
      <c r="I6427">
        <v>110.49120000000001</v>
      </c>
      <c r="J6427">
        <v>4</v>
      </c>
    </row>
    <row r="6428" spans="1:10" hidden="1" x14ac:dyDescent="0.3">
      <c r="A6428" t="s">
        <v>3857</v>
      </c>
      <c r="B6428" t="s">
        <v>4987</v>
      </c>
      <c r="C6428" t="s">
        <v>3880</v>
      </c>
      <c r="D6428">
        <v>2018</v>
      </c>
      <c r="E6428" t="s">
        <v>3975</v>
      </c>
      <c r="F6428" t="s">
        <v>3855</v>
      </c>
      <c r="G6428" t="s">
        <v>3866</v>
      </c>
      <c r="H6428" t="s">
        <v>3878</v>
      </c>
      <c r="I6428">
        <v>248.67760000000001</v>
      </c>
      <c r="J6428">
        <v>4</v>
      </c>
    </row>
    <row r="6429" spans="1:10" hidden="1" x14ac:dyDescent="0.3">
      <c r="A6429" t="s">
        <v>3857</v>
      </c>
      <c r="B6429" t="s">
        <v>4909</v>
      </c>
      <c r="C6429" t="s">
        <v>3886</v>
      </c>
      <c r="D6429">
        <v>2018</v>
      </c>
      <c r="E6429" t="s">
        <v>3975</v>
      </c>
      <c r="F6429" t="s">
        <v>3855</v>
      </c>
      <c r="G6429" t="s">
        <v>3866</v>
      </c>
      <c r="H6429" t="s">
        <v>3878</v>
      </c>
      <c r="I6429">
        <v>105.5622</v>
      </c>
      <c r="J6429">
        <v>4</v>
      </c>
    </row>
    <row r="6430" spans="1:10" hidden="1" x14ac:dyDescent="0.3">
      <c r="A6430" t="s">
        <v>3857</v>
      </c>
      <c r="B6430" t="s">
        <v>5079</v>
      </c>
      <c r="C6430" t="s">
        <v>3871</v>
      </c>
      <c r="D6430">
        <v>2018</v>
      </c>
      <c r="E6430" t="s">
        <v>3975</v>
      </c>
      <c r="F6430" t="s">
        <v>3855</v>
      </c>
      <c r="G6430" t="s">
        <v>3866</v>
      </c>
      <c r="H6430" t="s">
        <v>3878</v>
      </c>
      <c r="I6430">
        <v>40.513800000000003</v>
      </c>
      <c r="J6430">
        <v>4</v>
      </c>
    </row>
    <row r="6431" spans="1:10" hidden="1" x14ac:dyDescent="0.3">
      <c r="A6431" t="s">
        <v>3857</v>
      </c>
      <c r="B6431" t="s">
        <v>4615</v>
      </c>
      <c r="C6431" t="s">
        <v>3932</v>
      </c>
      <c r="D6431">
        <v>2018</v>
      </c>
      <c r="E6431" t="s">
        <v>3975</v>
      </c>
      <c r="F6431" t="s">
        <v>3855</v>
      </c>
      <c r="G6431" t="s">
        <v>3866</v>
      </c>
      <c r="H6431" t="s">
        <v>3878</v>
      </c>
      <c r="I6431">
        <v>183.69239999999999</v>
      </c>
      <c r="J6431">
        <v>4</v>
      </c>
    </row>
    <row r="6432" spans="1:10" hidden="1" x14ac:dyDescent="0.3">
      <c r="A6432" t="s">
        <v>3857</v>
      </c>
      <c r="B6432" t="s">
        <v>5298</v>
      </c>
      <c r="C6432" t="s">
        <v>3932</v>
      </c>
      <c r="D6432">
        <v>2018</v>
      </c>
      <c r="E6432" t="s">
        <v>3975</v>
      </c>
      <c r="F6432" t="s">
        <v>3855</v>
      </c>
      <c r="G6432" t="s">
        <v>3866</v>
      </c>
      <c r="H6432" t="s">
        <v>3878</v>
      </c>
      <c r="I6432">
        <v>82.159199999999998</v>
      </c>
      <c r="J6432">
        <v>4</v>
      </c>
    </row>
    <row r="6433" spans="1:10" hidden="1" x14ac:dyDescent="0.3">
      <c r="A6433" t="s">
        <v>3857</v>
      </c>
      <c r="B6433" t="s">
        <v>5367</v>
      </c>
      <c r="C6433" t="s">
        <v>3932</v>
      </c>
      <c r="D6433">
        <v>2018</v>
      </c>
      <c r="E6433" t="s">
        <v>3975</v>
      </c>
      <c r="F6433" t="s">
        <v>3855</v>
      </c>
      <c r="G6433" t="s">
        <v>3866</v>
      </c>
      <c r="H6433" t="s">
        <v>3878</v>
      </c>
      <c r="I6433">
        <v>107.128</v>
      </c>
      <c r="J6433">
        <v>4</v>
      </c>
    </row>
    <row r="6434" spans="1:10" hidden="1" x14ac:dyDescent="0.3">
      <c r="A6434" t="s">
        <v>3857</v>
      </c>
      <c r="B6434" t="s">
        <v>4315</v>
      </c>
      <c r="C6434" t="s">
        <v>3932</v>
      </c>
      <c r="D6434">
        <v>2018</v>
      </c>
      <c r="E6434" t="s">
        <v>3975</v>
      </c>
      <c r="F6434" t="s">
        <v>3855</v>
      </c>
      <c r="G6434" t="s">
        <v>3866</v>
      </c>
      <c r="H6434" t="s">
        <v>3878</v>
      </c>
      <c r="I6434">
        <v>86.254000000000005</v>
      </c>
      <c r="J6434">
        <v>4</v>
      </c>
    </row>
    <row r="6435" spans="1:10" hidden="1" x14ac:dyDescent="0.3">
      <c r="A6435" t="s">
        <v>3857</v>
      </c>
      <c r="B6435" t="s">
        <v>4606</v>
      </c>
      <c r="C6435" t="s">
        <v>3932</v>
      </c>
      <c r="D6435">
        <v>2018</v>
      </c>
      <c r="E6435" t="s">
        <v>3975</v>
      </c>
      <c r="F6435" t="s">
        <v>3855</v>
      </c>
      <c r="G6435" t="s">
        <v>3866</v>
      </c>
      <c r="H6435" t="s">
        <v>3878</v>
      </c>
      <c r="I6435">
        <v>175.03700000000001</v>
      </c>
      <c r="J6435">
        <v>4</v>
      </c>
    </row>
    <row r="6436" spans="1:10" hidden="1" x14ac:dyDescent="0.3">
      <c r="A6436" t="s">
        <v>3857</v>
      </c>
      <c r="B6436" t="s">
        <v>4743</v>
      </c>
      <c r="C6436" t="s">
        <v>3932</v>
      </c>
      <c r="D6436">
        <v>2018</v>
      </c>
      <c r="E6436" t="s">
        <v>3975</v>
      </c>
      <c r="F6436" t="s">
        <v>3855</v>
      </c>
      <c r="G6436" t="s">
        <v>3866</v>
      </c>
      <c r="H6436" t="s">
        <v>3878</v>
      </c>
      <c r="I6436">
        <v>149.77080000000001</v>
      </c>
      <c r="J6436">
        <v>4</v>
      </c>
    </row>
    <row r="6437" spans="1:10" hidden="1" x14ac:dyDescent="0.3">
      <c r="A6437" t="s">
        <v>3857</v>
      </c>
      <c r="B6437" t="s">
        <v>5308</v>
      </c>
      <c r="C6437" t="s">
        <v>3932</v>
      </c>
      <c r="D6437">
        <v>2018</v>
      </c>
      <c r="E6437" t="s">
        <v>3975</v>
      </c>
      <c r="F6437" t="s">
        <v>3855</v>
      </c>
      <c r="G6437" t="s">
        <v>3866</v>
      </c>
      <c r="H6437" t="s">
        <v>3878</v>
      </c>
      <c r="I6437">
        <v>74.337999999999994</v>
      </c>
      <c r="J6437">
        <v>4</v>
      </c>
    </row>
    <row r="6438" spans="1:10" hidden="1" x14ac:dyDescent="0.3">
      <c r="A6438" t="s">
        <v>3857</v>
      </c>
      <c r="B6438" t="s">
        <v>3894</v>
      </c>
      <c r="C6438" t="s">
        <v>3895</v>
      </c>
      <c r="D6438">
        <v>2018</v>
      </c>
      <c r="E6438" t="s">
        <v>3975</v>
      </c>
      <c r="F6438" t="s">
        <v>3855</v>
      </c>
      <c r="G6438" t="s">
        <v>3866</v>
      </c>
      <c r="H6438" t="s">
        <v>3878</v>
      </c>
      <c r="I6438">
        <v>94.843599999999995</v>
      </c>
      <c r="J6438">
        <v>4</v>
      </c>
    </row>
    <row r="6439" spans="1:10" hidden="1" x14ac:dyDescent="0.3">
      <c r="A6439" t="s">
        <v>3857</v>
      </c>
      <c r="B6439" t="s">
        <v>4582</v>
      </c>
      <c r="C6439" t="s">
        <v>3895</v>
      </c>
      <c r="D6439">
        <v>2018</v>
      </c>
      <c r="E6439" t="s">
        <v>3975</v>
      </c>
      <c r="F6439" t="s">
        <v>3855</v>
      </c>
      <c r="G6439" t="s">
        <v>3866</v>
      </c>
      <c r="H6439" t="s">
        <v>3878</v>
      </c>
      <c r="I6439">
        <v>216.11660000000001</v>
      </c>
      <c r="J6439">
        <v>4</v>
      </c>
    </row>
    <row r="6440" spans="1:10" hidden="1" x14ac:dyDescent="0.3">
      <c r="A6440" t="s">
        <v>3857</v>
      </c>
      <c r="B6440" t="s">
        <v>4941</v>
      </c>
      <c r="C6440" t="s">
        <v>3895</v>
      </c>
      <c r="D6440">
        <v>2018</v>
      </c>
      <c r="E6440" t="s">
        <v>3975</v>
      </c>
      <c r="F6440" t="s">
        <v>3855</v>
      </c>
      <c r="G6440" t="s">
        <v>3866</v>
      </c>
      <c r="H6440" t="s">
        <v>3878</v>
      </c>
      <c r="I6440">
        <v>84.556600000000003</v>
      </c>
      <c r="J6440">
        <v>4</v>
      </c>
    </row>
    <row r="6441" spans="1:10" hidden="1" x14ac:dyDescent="0.3">
      <c r="A6441" t="s">
        <v>3857</v>
      </c>
      <c r="B6441" t="s">
        <v>4871</v>
      </c>
      <c r="C6441" t="s">
        <v>3895</v>
      </c>
      <c r="D6441">
        <v>2018</v>
      </c>
      <c r="E6441" t="s">
        <v>3975</v>
      </c>
      <c r="F6441" t="s">
        <v>3855</v>
      </c>
      <c r="G6441" t="s">
        <v>3866</v>
      </c>
      <c r="H6441" t="s">
        <v>3878</v>
      </c>
      <c r="I6441">
        <v>121.7414</v>
      </c>
      <c r="J6441">
        <v>4</v>
      </c>
    </row>
    <row r="6442" spans="1:10" hidden="1" x14ac:dyDescent="0.3">
      <c r="A6442" t="s">
        <v>3857</v>
      </c>
      <c r="B6442" t="s">
        <v>4180</v>
      </c>
      <c r="C6442" t="s">
        <v>3895</v>
      </c>
      <c r="D6442">
        <v>2018</v>
      </c>
      <c r="E6442" t="s">
        <v>3975</v>
      </c>
      <c r="F6442" t="s">
        <v>3855</v>
      </c>
      <c r="G6442" t="s">
        <v>3866</v>
      </c>
      <c r="H6442" t="s">
        <v>3878</v>
      </c>
      <c r="I6442">
        <v>85.956599999999995</v>
      </c>
      <c r="J6442">
        <v>4</v>
      </c>
    </row>
    <row r="6443" spans="1:10" hidden="1" x14ac:dyDescent="0.3">
      <c r="A6443" t="s">
        <v>3857</v>
      </c>
      <c r="B6443" t="s">
        <v>4500</v>
      </c>
      <c r="C6443" t="s">
        <v>3911</v>
      </c>
      <c r="D6443">
        <v>2018</v>
      </c>
      <c r="E6443" t="s">
        <v>3975</v>
      </c>
      <c r="F6443" t="s">
        <v>3855</v>
      </c>
      <c r="G6443" t="s">
        <v>3866</v>
      </c>
      <c r="H6443" t="s">
        <v>3878</v>
      </c>
      <c r="I6443">
        <v>176.93700000000001</v>
      </c>
      <c r="J6443">
        <v>4</v>
      </c>
    </row>
    <row r="6444" spans="1:10" hidden="1" x14ac:dyDescent="0.3">
      <c r="A6444" t="s">
        <v>3857</v>
      </c>
      <c r="B6444" t="s">
        <v>4978</v>
      </c>
      <c r="C6444" t="s">
        <v>3911</v>
      </c>
      <c r="D6444">
        <v>2018</v>
      </c>
      <c r="E6444" t="s">
        <v>3975</v>
      </c>
      <c r="F6444" t="s">
        <v>3855</v>
      </c>
      <c r="G6444" t="s">
        <v>3866</v>
      </c>
      <c r="H6444" t="s">
        <v>3878</v>
      </c>
      <c r="I6444">
        <v>126.99939999999999</v>
      </c>
      <c r="J6444">
        <v>4</v>
      </c>
    </row>
    <row r="6445" spans="1:10" hidden="1" x14ac:dyDescent="0.3">
      <c r="A6445" t="s">
        <v>3857</v>
      </c>
      <c r="B6445" t="s">
        <v>5257</v>
      </c>
      <c r="C6445" t="s">
        <v>3868</v>
      </c>
      <c r="D6445">
        <v>2018</v>
      </c>
      <c r="E6445" t="s">
        <v>3975</v>
      </c>
      <c r="F6445" t="s">
        <v>3855</v>
      </c>
      <c r="G6445" t="s">
        <v>3866</v>
      </c>
      <c r="H6445" t="s">
        <v>3878</v>
      </c>
      <c r="I6445">
        <v>89.019800000000004</v>
      </c>
      <c r="J6445">
        <v>4</v>
      </c>
    </row>
    <row r="6446" spans="1:10" hidden="1" x14ac:dyDescent="0.3">
      <c r="A6446" t="s">
        <v>3857</v>
      </c>
      <c r="B6446" t="s">
        <v>5149</v>
      </c>
      <c r="C6446" t="s">
        <v>3868</v>
      </c>
      <c r="D6446">
        <v>2018</v>
      </c>
      <c r="E6446" t="s">
        <v>3975</v>
      </c>
      <c r="F6446" t="s">
        <v>3855</v>
      </c>
      <c r="G6446" t="s">
        <v>3866</v>
      </c>
      <c r="H6446" t="s">
        <v>3878</v>
      </c>
      <c r="I6446">
        <v>188.82140000000001</v>
      </c>
      <c r="J6446">
        <v>4</v>
      </c>
    </row>
    <row r="6447" spans="1:10" hidden="1" x14ac:dyDescent="0.3">
      <c r="A6447" t="s">
        <v>3857</v>
      </c>
      <c r="B6447" t="s">
        <v>5364</v>
      </c>
      <c r="C6447" t="s">
        <v>3834</v>
      </c>
      <c r="D6447">
        <v>2018</v>
      </c>
      <c r="E6447" t="s">
        <v>3975</v>
      </c>
      <c r="F6447" t="s">
        <v>3855</v>
      </c>
      <c r="G6447" t="s">
        <v>3866</v>
      </c>
      <c r="H6447" t="s">
        <v>3878</v>
      </c>
      <c r="I6447">
        <v>98.304199999999994</v>
      </c>
      <c r="J6447">
        <v>4</v>
      </c>
    </row>
    <row r="6448" spans="1:10" hidden="1" x14ac:dyDescent="0.3">
      <c r="A6448" t="s">
        <v>3857</v>
      </c>
      <c r="B6448" t="s">
        <v>5052</v>
      </c>
      <c r="C6448" t="s">
        <v>3834</v>
      </c>
      <c r="D6448">
        <v>2018</v>
      </c>
      <c r="E6448" t="s">
        <v>3975</v>
      </c>
      <c r="F6448" t="s">
        <v>3855</v>
      </c>
      <c r="G6448" t="s">
        <v>3866</v>
      </c>
      <c r="H6448" t="s">
        <v>3878</v>
      </c>
      <c r="I6448">
        <v>43.942799999999998</v>
      </c>
      <c r="J6448">
        <v>4</v>
      </c>
    </row>
    <row r="6449" spans="1:10" hidden="1" x14ac:dyDescent="0.3">
      <c r="A6449" t="s">
        <v>3857</v>
      </c>
      <c r="B6449" t="s">
        <v>5256</v>
      </c>
      <c r="C6449" t="s">
        <v>3834</v>
      </c>
      <c r="D6449">
        <v>2018</v>
      </c>
      <c r="E6449" t="s">
        <v>3975</v>
      </c>
      <c r="F6449" t="s">
        <v>3855</v>
      </c>
      <c r="G6449" t="s">
        <v>3866</v>
      </c>
      <c r="H6449" t="s">
        <v>3878</v>
      </c>
      <c r="I6449">
        <v>57.427199999999999</v>
      </c>
      <c r="J6449">
        <v>4</v>
      </c>
    </row>
    <row r="6450" spans="1:10" hidden="1" x14ac:dyDescent="0.3">
      <c r="A6450" t="s">
        <v>3857</v>
      </c>
      <c r="B6450" t="s">
        <v>4624</v>
      </c>
      <c r="C6450" t="s">
        <v>3834</v>
      </c>
      <c r="D6450">
        <v>2018</v>
      </c>
      <c r="E6450" t="s">
        <v>3975</v>
      </c>
      <c r="F6450" t="s">
        <v>3855</v>
      </c>
      <c r="G6450" t="s">
        <v>3866</v>
      </c>
      <c r="H6450" t="s">
        <v>3878</v>
      </c>
      <c r="I6450">
        <v>142.91540000000001</v>
      </c>
      <c r="J6450">
        <v>4</v>
      </c>
    </row>
    <row r="6451" spans="1:10" hidden="1" x14ac:dyDescent="0.3">
      <c r="A6451" t="s">
        <v>3857</v>
      </c>
      <c r="B6451" t="s">
        <v>4519</v>
      </c>
      <c r="C6451" t="s">
        <v>3834</v>
      </c>
      <c r="D6451">
        <v>2018</v>
      </c>
      <c r="E6451" t="s">
        <v>3975</v>
      </c>
      <c r="F6451" t="s">
        <v>3855</v>
      </c>
      <c r="G6451" t="s">
        <v>3866</v>
      </c>
      <c r="H6451" t="s">
        <v>3878</v>
      </c>
      <c r="I6451">
        <v>145.0128</v>
      </c>
      <c r="J6451">
        <v>4</v>
      </c>
    </row>
    <row r="6452" spans="1:10" hidden="1" x14ac:dyDescent="0.3">
      <c r="A6452" t="s">
        <v>3857</v>
      </c>
      <c r="B6452" t="s">
        <v>5352</v>
      </c>
      <c r="C6452" t="s">
        <v>3834</v>
      </c>
      <c r="D6452">
        <v>2018</v>
      </c>
      <c r="E6452" t="s">
        <v>3975</v>
      </c>
      <c r="F6452" t="s">
        <v>3855</v>
      </c>
      <c r="G6452" t="s">
        <v>3866</v>
      </c>
      <c r="H6452" t="s">
        <v>3878</v>
      </c>
      <c r="I6452">
        <v>54.729799999999997</v>
      </c>
      <c r="J6452">
        <v>4</v>
      </c>
    </row>
    <row r="6453" spans="1:10" hidden="1" x14ac:dyDescent="0.3">
      <c r="A6453" t="s">
        <v>3857</v>
      </c>
      <c r="B6453" t="s">
        <v>4372</v>
      </c>
      <c r="C6453" t="s">
        <v>3834</v>
      </c>
      <c r="D6453">
        <v>2018</v>
      </c>
      <c r="E6453" t="s">
        <v>3975</v>
      </c>
      <c r="F6453" t="s">
        <v>3855</v>
      </c>
      <c r="G6453" t="s">
        <v>3866</v>
      </c>
      <c r="H6453" t="s">
        <v>3878</v>
      </c>
      <c r="I6453">
        <v>54.995600000000003</v>
      </c>
      <c r="J6453">
        <v>4</v>
      </c>
    </row>
    <row r="6454" spans="1:10" hidden="1" x14ac:dyDescent="0.3">
      <c r="A6454" t="s">
        <v>3857</v>
      </c>
      <c r="B6454" t="s">
        <v>4690</v>
      </c>
      <c r="C6454" t="s">
        <v>3834</v>
      </c>
      <c r="D6454">
        <v>2018</v>
      </c>
      <c r="E6454" t="s">
        <v>3975</v>
      </c>
      <c r="F6454" t="s">
        <v>3855</v>
      </c>
      <c r="G6454" t="s">
        <v>3866</v>
      </c>
      <c r="H6454" t="s">
        <v>3878</v>
      </c>
      <c r="I6454">
        <v>171.34219999999999</v>
      </c>
      <c r="J6454">
        <v>4</v>
      </c>
    </row>
    <row r="6455" spans="1:10" hidden="1" x14ac:dyDescent="0.3">
      <c r="A6455" t="s">
        <v>3857</v>
      </c>
      <c r="B6455" t="s">
        <v>4553</v>
      </c>
      <c r="C6455" t="s">
        <v>3864</v>
      </c>
      <c r="D6455">
        <v>2018</v>
      </c>
      <c r="E6455" t="s">
        <v>3975</v>
      </c>
      <c r="F6455" t="s">
        <v>3855</v>
      </c>
      <c r="G6455" t="s">
        <v>3866</v>
      </c>
      <c r="H6455" t="s">
        <v>3878</v>
      </c>
      <c r="I6455">
        <v>180.19759999999999</v>
      </c>
      <c r="J6455">
        <v>4</v>
      </c>
    </row>
    <row r="6456" spans="1:10" hidden="1" x14ac:dyDescent="0.3">
      <c r="A6456" t="s">
        <v>3857</v>
      </c>
      <c r="B6456" t="s">
        <v>4129</v>
      </c>
      <c r="C6456" t="s">
        <v>3864</v>
      </c>
      <c r="D6456">
        <v>2018</v>
      </c>
      <c r="E6456" t="s">
        <v>3975</v>
      </c>
      <c r="F6456" t="s">
        <v>3855</v>
      </c>
      <c r="G6456" t="s">
        <v>3866</v>
      </c>
      <c r="H6456" t="s">
        <v>3878</v>
      </c>
      <c r="I6456">
        <v>74.769599999999997</v>
      </c>
      <c r="J6456">
        <v>4</v>
      </c>
    </row>
    <row r="6457" spans="1:10" hidden="1" x14ac:dyDescent="0.3">
      <c r="A6457" t="s">
        <v>3857</v>
      </c>
      <c r="B6457" t="s">
        <v>4914</v>
      </c>
      <c r="C6457" t="s">
        <v>3864</v>
      </c>
      <c r="D6457">
        <v>2018</v>
      </c>
      <c r="E6457" t="s">
        <v>3975</v>
      </c>
      <c r="F6457" t="s">
        <v>3855</v>
      </c>
      <c r="G6457" t="s">
        <v>3866</v>
      </c>
      <c r="H6457" t="s">
        <v>3878</v>
      </c>
      <c r="I6457">
        <v>41.845399999999998</v>
      </c>
      <c r="J6457">
        <v>4</v>
      </c>
    </row>
    <row r="6458" spans="1:10" hidden="1" x14ac:dyDescent="0.3">
      <c r="A6458" t="s">
        <v>3857</v>
      </c>
      <c r="B6458" t="s">
        <v>4618</v>
      </c>
      <c r="C6458" t="s">
        <v>3864</v>
      </c>
      <c r="D6458">
        <v>2018</v>
      </c>
      <c r="E6458" t="s">
        <v>3975</v>
      </c>
      <c r="F6458" t="s">
        <v>3855</v>
      </c>
      <c r="G6458" t="s">
        <v>3866</v>
      </c>
      <c r="H6458" t="s">
        <v>3878</v>
      </c>
      <c r="I6458">
        <v>206.7954</v>
      </c>
      <c r="J6458">
        <v>4</v>
      </c>
    </row>
    <row r="6459" spans="1:10" hidden="1" x14ac:dyDescent="0.3">
      <c r="A6459" t="s">
        <v>3857</v>
      </c>
      <c r="B6459" t="s">
        <v>5393</v>
      </c>
      <c r="C6459" t="s">
        <v>3864</v>
      </c>
      <c r="D6459">
        <v>2018</v>
      </c>
      <c r="E6459" t="s">
        <v>3975</v>
      </c>
      <c r="F6459" t="s">
        <v>3855</v>
      </c>
      <c r="G6459" t="s">
        <v>3866</v>
      </c>
      <c r="H6459" t="s">
        <v>3878</v>
      </c>
      <c r="I6459">
        <v>185.18979999999999</v>
      </c>
      <c r="J6459">
        <v>4</v>
      </c>
    </row>
    <row r="6460" spans="1:10" hidden="1" x14ac:dyDescent="0.3">
      <c r="A6460" t="s">
        <v>3857</v>
      </c>
      <c r="B6460" t="s">
        <v>5115</v>
      </c>
      <c r="C6460" t="s">
        <v>3864</v>
      </c>
      <c r="D6460">
        <v>2018</v>
      </c>
      <c r="E6460" t="s">
        <v>3975</v>
      </c>
      <c r="F6460" t="s">
        <v>3855</v>
      </c>
      <c r="G6460" t="s">
        <v>3866</v>
      </c>
      <c r="H6460" t="s">
        <v>3878</v>
      </c>
      <c r="I6460">
        <v>34.619</v>
      </c>
      <c r="J6460">
        <v>4</v>
      </c>
    </row>
    <row r="6461" spans="1:10" hidden="1" x14ac:dyDescent="0.3">
      <c r="A6461" t="s">
        <v>3857</v>
      </c>
      <c r="B6461" t="s">
        <v>4245</v>
      </c>
      <c r="C6461" t="s">
        <v>3864</v>
      </c>
      <c r="D6461">
        <v>2018</v>
      </c>
      <c r="E6461" t="s">
        <v>3975</v>
      </c>
      <c r="F6461" t="s">
        <v>3855</v>
      </c>
      <c r="G6461" t="s">
        <v>3866</v>
      </c>
      <c r="H6461" t="s">
        <v>3878</v>
      </c>
      <c r="I6461">
        <v>128.36779999999999</v>
      </c>
      <c r="J6461">
        <v>4</v>
      </c>
    </row>
    <row r="6462" spans="1:10" hidden="1" x14ac:dyDescent="0.3">
      <c r="A6462" t="s">
        <v>3857</v>
      </c>
      <c r="B6462" t="s">
        <v>4587</v>
      </c>
      <c r="C6462" t="s">
        <v>3864</v>
      </c>
      <c r="D6462">
        <v>2018</v>
      </c>
      <c r="E6462" t="s">
        <v>3975</v>
      </c>
      <c r="F6462" t="s">
        <v>3855</v>
      </c>
      <c r="G6462" t="s">
        <v>3866</v>
      </c>
      <c r="H6462" t="s">
        <v>3878</v>
      </c>
      <c r="I6462">
        <v>157.06299999999999</v>
      </c>
      <c r="J6462">
        <v>4</v>
      </c>
    </row>
    <row r="6463" spans="1:10" hidden="1" x14ac:dyDescent="0.3">
      <c r="A6463" t="s">
        <v>3857</v>
      </c>
      <c r="B6463" t="s">
        <v>4966</v>
      </c>
      <c r="C6463" t="s">
        <v>3853</v>
      </c>
      <c r="D6463">
        <v>2018</v>
      </c>
      <c r="E6463" t="s">
        <v>3975</v>
      </c>
      <c r="F6463" t="s">
        <v>3855</v>
      </c>
      <c r="G6463" t="s">
        <v>3866</v>
      </c>
      <c r="H6463" t="s">
        <v>3878</v>
      </c>
      <c r="I6463">
        <v>93.577799999999996</v>
      </c>
      <c r="J6463">
        <v>4</v>
      </c>
    </row>
    <row r="6464" spans="1:10" hidden="1" x14ac:dyDescent="0.3">
      <c r="A6464" t="s">
        <v>3857</v>
      </c>
      <c r="B6464" t="s">
        <v>4186</v>
      </c>
      <c r="C6464" t="s">
        <v>3853</v>
      </c>
      <c r="D6464">
        <v>2018</v>
      </c>
      <c r="E6464" t="s">
        <v>3975</v>
      </c>
      <c r="F6464" t="s">
        <v>3855</v>
      </c>
      <c r="G6464" t="s">
        <v>3866</v>
      </c>
      <c r="H6464" t="s">
        <v>3878</v>
      </c>
      <c r="I6464">
        <v>106.53060000000001</v>
      </c>
      <c r="J6464">
        <v>4</v>
      </c>
    </row>
    <row r="6465" spans="1:10" hidden="1" x14ac:dyDescent="0.3">
      <c r="A6465" t="s">
        <v>3857</v>
      </c>
      <c r="B6465" t="s">
        <v>5027</v>
      </c>
      <c r="C6465" t="s">
        <v>3853</v>
      </c>
      <c r="D6465">
        <v>2018</v>
      </c>
      <c r="E6465" t="s">
        <v>3975</v>
      </c>
      <c r="F6465" t="s">
        <v>3855</v>
      </c>
      <c r="G6465" t="s">
        <v>3866</v>
      </c>
      <c r="H6465" t="s">
        <v>3878</v>
      </c>
      <c r="I6465">
        <v>92.046199999999999</v>
      </c>
      <c r="J6465">
        <v>4</v>
      </c>
    </row>
    <row r="6466" spans="1:10" hidden="1" x14ac:dyDescent="0.3">
      <c r="A6466" t="s">
        <v>3857</v>
      </c>
      <c r="B6466" t="s">
        <v>4210</v>
      </c>
      <c r="C6466" t="s">
        <v>3853</v>
      </c>
      <c r="D6466">
        <v>2018</v>
      </c>
      <c r="E6466" t="s">
        <v>3975</v>
      </c>
      <c r="F6466" t="s">
        <v>3855</v>
      </c>
      <c r="G6466" t="s">
        <v>3866</v>
      </c>
      <c r="H6466" t="s">
        <v>3878</v>
      </c>
      <c r="I6466">
        <v>149.8734</v>
      </c>
      <c r="J6466">
        <v>4</v>
      </c>
    </row>
    <row r="6467" spans="1:10" hidden="1" x14ac:dyDescent="0.3">
      <c r="A6467" t="s">
        <v>3857</v>
      </c>
      <c r="B6467" t="s">
        <v>5413</v>
      </c>
      <c r="C6467" t="s">
        <v>3853</v>
      </c>
      <c r="D6467">
        <v>2018</v>
      </c>
      <c r="E6467" t="s">
        <v>3975</v>
      </c>
      <c r="F6467" t="s">
        <v>3855</v>
      </c>
      <c r="G6467" t="s">
        <v>3866</v>
      </c>
      <c r="H6467" t="s">
        <v>3878</v>
      </c>
      <c r="I6467">
        <v>55.729799999999997</v>
      </c>
      <c r="J6467">
        <v>4</v>
      </c>
    </row>
    <row r="6468" spans="1:10" hidden="1" x14ac:dyDescent="0.3">
      <c r="A6468" t="s">
        <v>3857</v>
      </c>
      <c r="B6468" t="s">
        <v>3897</v>
      </c>
      <c r="C6468" t="s">
        <v>3853</v>
      </c>
      <c r="D6468">
        <v>2018</v>
      </c>
      <c r="E6468" t="s">
        <v>3975</v>
      </c>
      <c r="F6468" t="s">
        <v>3855</v>
      </c>
      <c r="G6468" t="s">
        <v>3866</v>
      </c>
      <c r="H6468" t="s">
        <v>3878</v>
      </c>
      <c r="I6468">
        <v>100.77</v>
      </c>
      <c r="J6468">
        <v>4</v>
      </c>
    </row>
    <row r="6469" spans="1:10" hidden="1" x14ac:dyDescent="0.3">
      <c r="A6469" t="s">
        <v>3857</v>
      </c>
      <c r="B6469" t="s">
        <v>5051</v>
      </c>
      <c r="C6469" t="s">
        <v>3853</v>
      </c>
      <c r="D6469">
        <v>2018</v>
      </c>
      <c r="E6469" t="s">
        <v>3975</v>
      </c>
      <c r="F6469" t="s">
        <v>3855</v>
      </c>
      <c r="G6469" t="s">
        <v>3866</v>
      </c>
      <c r="H6469" t="s">
        <v>3878</v>
      </c>
      <c r="I6469">
        <v>179.93180000000001</v>
      </c>
      <c r="J6469">
        <v>4</v>
      </c>
    </row>
    <row r="6470" spans="1:10" hidden="1" x14ac:dyDescent="0.3">
      <c r="A6470" t="s">
        <v>3857</v>
      </c>
      <c r="B6470" t="s">
        <v>4693</v>
      </c>
      <c r="C6470" t="s">
        <v>3853</v>
      </c>
      <c r="D6470">
        <v>2018</v>
      </c>
      <c r="E6470" t="s">
        <v>3975</v>
      </c>
      <c r="F6470" t="s">
        <v>3855</v>
      </c>
      <c r="G6470" t="s">
        <v>3866</v>
      </c>
      <c r="H6470" t="s">
        <v>3878</v>
      </c>
      <c r="I6470">
        <v>227.37200000000001</v>
      </c>
      <c r="J6470">
        <v>4</v>
      </c>
    </row>
    <row r="6471" spans="1:10" hidden="1" x14ac:dyDescent="0.3">
      <c r="A6471" t="s">
        <v>3857</v>
      </c>
      <c r="B6471" t="s">
        <v>4516</v>
      </c>
      <c r="C6471" t="s">
        <v>3853</v>
      </c>
      <c r="D6471">
        <v>2018</v>
      </c>
      <c r="E6471" t="s">
        <v>3975</v>
      </c>
      <c r="F6471" t="s">
        <v>3855</v>
      </c>
      <c r="G6471" t="s">
        <v>3866</v>
      </c>
      <c r="H6471" t="s">
        <v>3878</v>
      </c>
      <c r="I6471">
        <v>216.91659999999999</v>
      </c>
      <c r="J6471">
        <v>4</v>
      </c>
    </row>
    <row r="6472" spans="1:10" hidden="1" x14ac:dyDescent="0.3">
      <c r="A6472" t="s">
        <v>3857</v>
      </c>
      <c r="B6472" t="s">
        <v>5435</v>
      </c>
      <c r="C6472" t="s">
        <v>3899</v>
      </c>
      <c r="D6472">
        <v>2018</v>
      </c>
      <c r="E6472" t="s">
        <v>3975</v>
      </c>
      <c r="F6472" t="s">
        <v>3855</v>
      </c>
      <c r="G6472" t="s">
        <v>3866</v>
      </c>
      <c r="H6472" t="s">
        <v>3878</v>
      </c>
      <c r="I6472">
        <v>77.901200000000003</v>
      </c>
      <c r="J6472">
        <v>4</v>
      </c>
    </row>
    <row r="6473" spans="1:10" hidden="1" x14ac:dyDescent="0.3">
      <c r="A6473" t="s">
        <v>3857</v>
      </c>
      <c r="B6473" t="s">
        <v>4749</v>
      </c>
      <c r="C6473" t="s">
        <v>3899</v>
      </c>
      <c r="D6473">
        <v>2018</v>
      </c>
      <c r="E6473" t="s">
        <v>3975</v>
      </c>
      <c r="F6473" t="s">
        <v>3855</v>
      </c>
      <c r="G6473" t="s">
        <v>3866</v>
      </c>
      <c r="H6473" t="s">
        <v>3878</v>
      </c>
      <c r="I6473">
        <v>129.33359999999999</v>
      </c>
      <c r="J6473">
        <v>4</v>
      </c>
    </row>
    <row r="6474" spans="1:10" hidden="1" x14ac:dyDescent="0.3">
      <c r="A6474" t="s">
        <v>3857</v>
      </c>
      <c r="B6474" t="s">
        <v>4075</v>
      </c>
      <c r="C6474" t="s">
        <v>3859</v>
      </c>
      <c r="D6474">
        <v>2018</v>
      </c>
      <c r="E6474" t="s">
        <v>3975</v>
      </c>
      <c r="F6474" t="s">
        <v>3855</v>
      </c>
      <c r="G6474" t="s">
        <v>3866</v>
      </c>
      <c r="H6474" t="s">
        <v>3878</v>
      </c>
      <c r="I6474">
        <v>151.07079999999999</v>
      </c>
      <c r="J6474">
        <v>4</v>
      </c>
    </row>
    <row r="6475" spans="1:10" hidden="1" x14ac:dyDescent="0.3">
      <c r="A6475" t="s">
        <v>3857</v>
      </c>
      <c r="B6475" t="s">
        <v>5353</v>
      </c>
      <c r="C6475" t="s">
        <v>3859</v>
      </c>
      <c r="D6475">
        <v>2018</v>
      </c>
      <c r="E6475" t="s">
        <v>3975</v>
      </c>
      <c r="F6475" t="s">
        <v>3855</v>
      </c>
      <c r="G6475" t="s">
        <v>3866</v>
      </c>
      <c r="H6475" t="s">
        <v>3878</v>
      </c>
      <c r="I6475">
        <v>123.34139999999999</v>
      </c>
      <c r="J6475">
        <v>4</v>
      </c>
    </row>
    <row r="6476" spans="1:10" hidden="1" x14ac:dyDescent="0.3">
      <c r="A6476" t="s">
        <v>3857</v>
      </c>
      <c r="B6476" t="s">
        <v>5153</v>
      </c>
      <c r="C6476" t="s">
        <v>3859</v>
      </c>
      <c r="D6476">
        <v>2018</v>
      </c>
      <c r="E6476" t="s">
        <v>3975</v>
      </c>
      <c r="F6476" t="s">
        <v>3855</v>
      </c>
      <c r="G6476" t="s">
        <v>3866</v>
      </c>
      <c r="H6476" t="s">
        <v>3878</v>
      </c>
      <c r="I6476">
        <v>176.76859999999999</v>
      </c>
      <c r="J6476">
        <v>4</v>
      </c>
    </row>
    <row r="6477" spans="1:10" hidden="1" x14ac:dyDescent="0.3">
      <c r="A6477" t="s">
        <v>3857</v>
      </c>
      <c r="B6477" t="s">
        <v>4686</v>
      </c>
      <c r="C6477" t="s">
        <v>3880</v>
      </c>
      <c r="D6477">
        <v>2018</v>
      </c>
      <c r="E6477" t="s">
        <v>3975</v>
      </c>
      <c r="F6477" t="s">
        <v>3855</v>
      </c>
      <c r="G6477" t="s">
        <v>3866</v>
      </c>
      <c r="H6477" t="s">
        <v>3878</v>
      </c>
      <c r="I6477">
        <v>106.1964</v>
      </c>
      <c r="J6477">
        <v>4</v>
      </c>
    </row>
    <row r="6478" spans="1:10" hidden="1" x14ac:dyDescent="0.3">
      <c r="A6478" t="s">
        <v>3857</v>
      </c>
      <c r="B6478" t="s">
        <v>4413</v>
      </c>
      <c r="C6478" t="s">
        <v>3880</v>
      </c>
      <c r="D6478">
        <v>2018</v>
      </c>
      <c r="E6478" t="s">
        <v>3975</v>
      </c>
      <c r="F6478" t="s">
        <v>3855</v>
      </c>
      <c r="G6478" t="s">
        <v>3866</v>
      </c>
      <c r="H6478" t="s">
        <v>3878</v>
      </c>
      <c r="I6478">
        <v>214.09020000000001</v>
      </c>
      <c r="J6478">
        <v>4</v>
      </c>
    </row>
    <row r="6479" spans="1:10" hidden="1" x14ac:dyDescent="0.3">
      <c r="A6479" t="s">
        <v>3857</v>
      </c>
      <c r="B6479" t="s">
        <v>4733</v>
      </c>
      <c r="C6479" t="s">
        <v>3880</v>
      </c>
      <c r="D6479">
        <v>2018</v>
      </c>
      <c r="E6479" t="s">
        <v>3975</v>
      </c>
      <c r="F6479" t="s">
        <v>3855</v>
      </c>
      <c r="G6479" t="s">
        <v>3866</v>
      </c>
      <c r="H6479" t="s">
        <v>3878</v>
      </c>
      <c r="I6479">
        <v>177.0712</v>
      </c>
      <c r="J6479">
        <v>4</v>
      </c>
    </row>
    <row r="6480" spans="1:10" hidden="1" x14ac:dyDescent="0.3">
      <c r="A6480" t="s">
        <v>3857</v>
      </c>
      <c r="B6480" t="s">
        <v>4052</v>
      </c>
      <c r="C6480" t="s">
        <v>3880</v>
      </c>
      <c r="D6480">
        <v>2018</v>
      </c>
      <c r="E6480" t="s">
        <v>3975</v>
      </c>
      <c r="F6480" t="s">
        <v>3855</v>
      </c>
      <c r="G6480" t="s">
        <v>3866</v>
      </c>
      <c r="H6480" t="s">
        <v>3878</v>
      </c>
      <c r="I6480">
        <v>216.61920000000001</v>
      </c>
      <c r="J6480">
        <v>4</v>
      </c>
    </row>
    <row r="6481" spans="1:10" hidden="1" x14ac:dyDescent="0.3">
      <c r="A6481" t="s">
        <v>3857</v>
      </c>
      <c r="B6481" t="s">
        <v>4589</v>
      </c>
      <c r="C6481" t="s">
        <v>3880</v>
      </c>
      <c r="D6481">
        <v>2018</v>
      </c>
      <c r="E6481" t="s">
        <v>3975</v>
      </c>
      <c r="F6481" t="s">
        <v>3855</v>
      </c>
      <c r="G6481" t="s">
        <v>3866</v>
      </c>
      <c r="H6481" t="s">
        <v>3878</v>
      </c>
      <c r="I6481">
        <v>158.392</v>
      </c>
      <c r="J6481">
        <v>4</v>
      </c>
    </row>
    <row r="6482" spans="1:10" hidden="1" x14ac:dyDescent="0.3">
      <c r="A6482" t="s">
        <v>3857</v>
      </c>
      <c r="B6482" t="s">
        <v>4218</v>
      </c>
      <c r="C6482" t="s">
        <v>3880</v>
      </c>
      <c r="D6482">
        <v>2018</v>
      </c>
      <c r="E6482" t="s">
        <v>3975</v>
      </c>
      <c r="F6482" t="s">
        <v>3855</v>
      </c>
      <c r="G6482" t="s">
        <v>3866</v>
      </c>
      <c r="H6482" t="s">
        <v>3878</v>
      </c>
      <c r="I6482">
        <v>127.502</v>
      </c>
      <c r="J6482">
        <v>4</v>
      </c>
    </row>
    <row r="6483" spans="1:10" hidden="1" x14ac:dyDescent="0.3">
      <c r="A6483" t="s">
        <v>3857</v>
      </c>
      <c r="B6483" t="s">
        <v>4989</v>
      </c>
      <c r="C6483" t="s">
        <v>3880</v>
      </c>
      <c r="D6483">
        <v>2018</v>
      </c>
      <c r="E6483" t="s">
        <v>3975</v>
      </c>
      <c r="F6483" t="s">
        <v>3855</v>
      </c>
      <c r="G6483" t="s">
        <v>3866</v>
      </c>
      <c r="H6483" t="s">
        <v>3878</v>
      </c>
      <c r="I6483">
        <v>119.87820000000001</v>
      </c>
      <c r="J6483">
        <v>4</v>
      </c>
    </row>
    <row r="6484" spans="1:10" hidden="1" x14ac:dyDescent="0.3">
      <c r="A6484" t="s">
        <v>3857</v>
      </c>
      <c r="B6484" t="s">
        <v>4055</v>
      </c>
      <c r="C6484" t="s">
        <v>3880</v>
      </c>
      <c r="D6484">
        <v>2018</v>
      </c>
      <c r="E6484" t="s">
        <v>3975</v>
      </c>
      <c r="F6484" t="s">
        <v>3855</v>
      </c>
      <c r="G6484" t="s">
        <v>3866</v>
      </c>
      <c r="H6484" t="s">
        <v>3878</v>
      </c>
      <c r="I6484">
        <v>102.7332</v>
      </c>
      <c r="J6484">
        <v>4</v>
      </c>
    </row>
    <row r="6485" spans="1:10" hidden="1" x14ac:dyDescent="0.3">
      <c r="A6485" t="s">
        <v>3857</v>
      </c>
      <c r="B6485" t="s">
        <v>3952</v>
      </c>
      <c r="C6485" t="s">
        <v>3880</v>
      </c>
      <c r="D6485">
        <v>2018</v>
      </c>
      <c r="E6485" t="s">
        <v>3975</v>
      </c>
      <c r="F6485" t="s">
        <v>3855</v>
      </c>
      <c r="G6485" t="s">
        <v>3866</v>
      </c>
      <c r="H6485" t="s">
        <v>3878</v>
      </c>
      <c r="I6485">
        <v>43.279600000000002</v>
      </c>
      <c r="J6485">
        <v>4</v>
      </c>
    </row>
    <row r="6486" spans="1:10" hidden="1" x14ac:dyDescent="0.3">
      <c r="A6486" t="s">
        <v>3857</v>
      </c>
      <c r="B6486" t="s">
        <v>5064</v>
      </c>
      <c r="C6486" t="s">
        <v>3880</v>
      </c>
      <c r="D6486">
        <v>2018</v>
      </c>
      <c r="E6486" t="s">
        <v>3975</v>
      </c>
      <c r="F6486" t="s">
        <v>3855</v>
      </c>
      <c r="G6486" t="s">
        <v>3866</v>
      </c>
      <c r="H6486" t="s">
        <v>3878</v>
      </c>
      <c r="I6486">
        <v>73.4696</v>
      </c>
      <c r="J6486">
        <v>4</v>
      </c>
    </row>
    <row r="6487" spans="1:10" hidden="1" x14ac:dyDescent="0.3">
      <c r="A6487" t="s">
        <v>3857</v>
      </c>
      <c r="B6487" t="s">
        <v>4951</v>
      </c>
      <c r="C6487" t="s">
        <v>3880</v>
      </c>
      <c r="D6487">
        <v>2018</v>
      </c>
      <c r="E6487" t="s">
        <v>3975</v>
      </c>
      <c r="F6487" t="s">
        <v>3855</v>
      </c>
      <c r="G6487" t="s">
        <v>3866</v>
      </c>
      <c r="H6487" t="s">
        <v>3878</v>
      </c>
      <c r="I6487">
        <v>263.59100000000001</v>
      </c>
      <c r="J6487">
        <v>4</v>
      </c>
    </row>
    <row r="6488" spans="1:10" hidden="1" x14ac:dyDescent="0.3">
      <c r="A6488" t="s">
        <v>3857</v>
      </c>
      <c r="B6488" t="s">
        <v>4969</v>
      </c>
      <c r="C6488" t="s">
        <v>3880</v>
      </c>
      <c r="D6488">
        <v>2018</v>
      </c>
      <c r="E6488" t="s">
        <v>3975</v>
      </c>
      <c r="F6488" t="s">
        <v>3855</v>
      </c>
      <c r="G6488" t="s">
        <v>3866</v>
      </c>
      <c r="H6488" t="s">
        <v>3878</v>
      </c>
      <c r="I6488">
        <v>47.171799999999998</v>
      </c>
      <c r="J6488">
        <v>4</v>
      </c>
    </row>
    <row r="6489" spans="1:10" hidden="1" x14ac:dyDescent="0.3">
      <c r="A6489" t="s">
        <v>3857</v>
      </c>
      <c r="B6489" t="s">
        <v>4137</v>
      </c>
      <c r="C6489" t="s">
        <v>3880</v>
      </c>
      <c r="D6489">
        <v>2018</v>
      </c>
      <c r="E6489" t="s">
        <v>3975</v>
      </c>
      <c r="F6489" t="s">
        <v>3855</v>
      </c>
      <c r="G6489" t="s">
        <v>3866</v>
      </c>
      <c r="H6489" t="s">
        <v>3878</v>
      </c>
      <c r="I6489">
        <v>142.4496</v>
      </c>
      <c r="J6489">
        <v>4</v>
      </c>
    </row>
    <row r="6490" spans="1:10" hidden="1" x14ac:dyDescent="0.3">
      <c r="A6490" t="s">
        <v>3857</v>
      </c>
      <c r="B6490" t="s">
        <v>5301</v>
      </c>
      <c r="C6490" t="s">
        <v>3880</v>
      </c>
      <c r="D6490">
        <v>2018</v>
      </c>
      <c r="E6490" t="s">
        <v>3975</v>
      </c>
      <c r="F6490" t="s">
        <v>3855</v>
      </c>
      <c r="G6490" t="s">
        <v>3866</v>
      </c>
      <c r="H6490" t="s">
        <v>3878</v>
      </c>
      <c r="I6490">
        <v>194.911</v>
      </c>
      <c r="J6490">
        <v>4</v>
      </c>
    </row>
    <row r="6491" spans="1:10" hidden="1" x14ac:dyDescent="0.3">
      <c r="A6491" t="s">
        <v>3857</v>
      </c>
      <c r="B6491" t="s">
        <v>4077</v>
      </c>
      <c r="C6491" t="s">
        <v>3880</v>
      </c>
      <c r="D6491">
        <v>2018</v>
      </c>
      <c r="E6491" t="s">
        <v>3975</v>
      </c>
      <c r="F6491" t="s">
        <v>3855</v>
      </c>
      <c r="G6491" t="s">
        <v>3866</v>
      </c>
      <c r="H6491" t="s">
        <v>3878</v>
      </c>
      <c r="I6491">
        <v>162.95259999999999</v>
      </c>
      <c r="J6491">
        <v>4</v>
      </c>
    </row>
    <row r="6492" spans="1:10" hidden="1" x14ac:dyDescent="0.3">
      <c r="A6492" t="s">
        <v>3857</v>
      </c>
      <c r="B6492" t="s">
        <v>5325</v>
      </c>
      <c r="C6492" t="s">
        <v>3880</v>
      </c>
      <c r="D6492">
        <v>2018</v>
      </c>
      <c r="E6492" t="s">
        <v>3975</v>
      </c>
      <c r="F6492" t="s">
        <v>3855</v>
      </c>
      <c r="G6492" t="s">
        <v>3866</v>
      </c>
      <c r="H6492" t="s">
        <v>3878</v>
      </c>
      <c r="I6492">
        <v>252.7698</v>
      </c>
      <c r="J6492">
        <v>4</v>
      </c>
    </row>
    <row r="6493" spans="1:10" hidden="1" x14ac:dyDescent="0.3">
      <c r="A6493" t="s">
        <v>3857</v>
      </c>
      <c r="B6493" t="s">
        <v>3891</v>
      </c>
      <c r="C6493" t="s">
        <v>3892</v>
      </c>
      <c r="D6493">
        <v>2018</v>
      </c>
      <c r="E6493" t="s">
        <v>3975</v>
      </c>
      <c r="F6493" t="s">
        <v>3855</v>
      </c>
      <c r="G6493" t="s">
        <v>3866</v>
      </c>
      <c r="H6493" t="s">
        <v>3878</v>
      </c>
      <c r="I6493">
        <v>175.1738</v>
      </c>
      <c r="J6493">
        <v>4</v>
      </c>
    </row>
    <row r="6494" spans="1:10" hidden="1" x14ac:dyDescent="0.3">
      <c r="A6494" t="s">
        <v>3857</v>
      </c>
      <c r="B6494" t="s">
        <v>4908</v>
      </c>
      <c r="C6494" t="s">
        <v>3892</v>
      </c>
      <c r="D6494">
        <v>2018</v>
      </c>
      <c r="E6494" t="s">
        <v>3975</v>
      </c>
      <c r="F6494" t="s">
        <v>3855</v>
      </c>
      <c r="G6494" t="s">
        <v>3866</v>
      </c>
      <c r="H6494" t="s">
        <v>3878</v>
      </c>
      <c r="I6494">
        <v>190.953</v>
      </c>
      <c r="J6494">
        <v>4</v>
      </c>
    </row>
    <row r="6495" spans="1:10" hidden="1" x14ac:dyDescent="0.3">
      <c r="A6495" t="s">
        <v>3857</v>
      </c>
      <c r="B6495" t="s">
        <v>5206</v>
      </c>
      <c r="C6495" t="s">
        <v>3892</v>
      </c>
      <c r="D6495">
        <v>2018</v>
      </c>
      <c r="E6495" t="s">
        <v>3975</v>
      </c>
      <c r="F6495" t="s">
        <v>3855</v>
      </c>
      <c r="G6495" t="s">
        <v>3866</v>
      </c>
      <c r="H6495" t="s">
        <v>3878</v>
      </c>
      <c r="I6495">
        <v>196.8426</v>
      </c>
      <c r="J6495">
        <v>4</v>
      </c>
    </row>
    <row r="6496" spans="1:10" hidden="1" x14ac:dyDescent="0.3">
      <c r="A6496" t="s">
        <v>3857</v>
      </c>
      <c r="B6496" t="s">
        <v>4625</v>
      </c>
      <c r="C6496" t="s">
        <v>3902</v>
      </c>
      <c r="D6496">
        <v>2018</v>
      </c>
      <c r="E6496" t="s">
        <v>3975</v>
      </c>
      <c r="F6496" t="s">
        <v>3855</v>
      </c>
      <c r="G6496" t="s">
        <v>3866</v>
      </c>
      <c r="H6496" t="s">
        <v>3878</v>
      </c>
      <c r="I6496">
        <v>144.74700000000001</v>
      </c>
      <c r="J6496">
        <v>4</v>
      </c>
    </row>
    <row r="6497" spans="1:10" hidden="1" x14ac:dyDescent="0.3">
      <c r="A6497" t="s">
        <v>3857</v>
      </c>
      <c r="B6497" t="s">
        <v>4082</v>
      </c>
      <c r="C6497" t="s">
        <v>3902</v>
      </c>
      <c r="D6497">
        <v>2018</v>
      </c>
      <c r="E6497" t="s">
        <v>3975</v>
      </c>
      <c r="F6497" t="s">
        <v>3855</v>
      </c>
      <c r="G6497" t="s">
        <v>3866</v>
      </c>
      <c r="H6497" t="s">
        <v>3878</v>
      </c>
      <c r="I6497">
        <v>110.2912</v>
      </c>
      <c r="J6497">
        <v>4</v>
      </c>
    </row>
    <row r="6498" spans="1:10" hidden="1" x14ac:dyDescent="0.3">
      <c r="A6498" t="s">
        <v>3857</v>
      </c>
      <c r="B6498" t="s">
        <v>5334</v>
      </c>
      <c r="C6498" t="s">
        <v>3990</v>
      </c>
      <c r="D6498">
        <v>2018</v>
      </c>
      <c r="E6498" t="s">
        <v>3975</v>
      </c>
      <c r="F6498" t="s">
        <v>3855</v>
      </c>
      <c r="G6498" t="s">
        <v>3866</v>
      </c>
      <c r="H6498" t="s">
        <v>3878</v>
      </c>
      <c r="I6498">
        <v>158.66040000000001</v>
      </c>
      <c r="J6498">
        <v>4</v>
      </c>
    </row>
    <row r="6499" spans="1:10" hidden="1" x14ac:dyDescent="0.3">
      <c r="A6499" t="s">
        <v>3857</v>
      </c>
      <c r="B6499" t="s">
        <v>5241</v>
      </c>
      <c r="C6499" t="s">
        <v>3886</v>
      </c>
      <c r="D6499">
        <v>2018</v>
      </c>
      <c r="E6499" t="s">
        <v>3975</v>
      </c>
      <c r="F6499" t="s">
        <v>3855</v>
      </c>
      <c r="G6499" t="s">
        <v>3866</v>
      </c>
      <c r="H6499" t="s">
        <v>3878</v>
      </c>
      <c r="I6499">
        <v>100.67</v>
      </c>
      <c r="J6499">
        <v>4</v>
      </c>
    </row>
    <row r="6500" spans="1:10" hidden="1" x14ac:dyDescent="0.3">
      <c r="A6500" t="s">
        <v>3857</v>
      </c>
      <c r="B6500" t="s">
        <v>4143</v>
      </c>
      <c r="C6500" t="s">
        <v>3886</v>
      </c>
      <c r="D6500">
        <v>2018</v>
      </c>
      <c r="E6500" t="s">
        <v>3975</v>
      </c>
      <c r="F6500" t="s">
        <v>3855</v>
      </c>
      <c r="G6500" t="s">
        <v>3866</v>
      </c>
      <c r="H6500" t="s">
        <v>3878</v>
      </c>
      <c r="I6500">
        <v>192.64779999999999</v>
      </c>
      <c r="J6500">
        <v>4</v>
      </c>
    </row>
    <row r="6501" spans="1:10" hidden="1" x14ac:dyDescent="0.3">
      <c r="A6501" t="s">
        <v>3857</v>
      </c>
      <c r="B6501" t="s">
        <v>4016</v>
      </c>
      <c r="C6501" t="s">
        <v>3886</v>
      </c>
      <c r="D6501">
        <v>2018</v>
      </c>
      <c r="E6501" t="s">
        <v>3975</v>
      </c>
      <c r="F6501" t="s">
        <v>3855</v>
      </c>
      <c r="G6501" t="s">
        <v>3866</v>
      </c>
      <c r="H6501" t="s">
        <v>3878</v>
      </c>
      <c r="I6501">
        <v>159.8236</v>
      </c>
      <c r="J6501">
        <v>4</v>
      </c>
    </row>
    <row r="6502" spans="1:10" hidden="1" x14ac:dyDescent="0.3">
      <c r="A6502" t="s">
        <v>3857</v>
      </c>
      <c r="B6502" t="s">
        <v>5191</v>
      </c>
      <c r="C6502" t="s">
        <v>3886</v>
      </c>
      <c r="D6502">
        <v>2018</v>
      </c>
      <c r="E6502" t="s">
        <v>3975</v>
      </c>
      <c r="F6502" t="s">
        <v>3855</v>
      </c>
      <c r="G6502" t="s">
        <v>3866</v>
      </c>
      <c r="H6502" t="s">
        <v>3878</v>
      </c>
      <c r="I6502">
        <v>143.5154</v>
      </c>
      <c r="J6502">
        <v>4</v>
      </c>
    </row>
    <row r="6503" spans="1:10" hidden="1" x14ac:dyDescent="0.3">
      <c r="A6503" t="s">
        <v>3857</v>
      </c>
      <c r="B6503" t="s">
        <v>5032</v>
      </c>
      <c r="C6503" t="s">
        <v>3886</v>
      </c>
      <c r="D6503">
        <v>2018</v>
      </c>
      <c r="E6503" t="s">
        <v>3975</v>
      </c>
      <c r="F6503" t="s">
        <v>3855</v>
      </c>
      <c r="G6503" t="s">
        <v>3866</v>
      </c>
      <c r="H6503" t="s">
        <v>3878</v>
      </c>
      <c r="I6503">
        <v>256.36720000000003</v>
      </c>
      <c r="J6503">
        <v>4</v>
      </c>
    </row>
    <row r="6504" spans="1:10" hidden="1" x14ac:dyDescent="0.3">
      <c r="A6504" t="s">
        <v>3857</v>
      </c>
      <c r="B6504" t="s">
        <v>4770</v>
      </c>
      <c r="C6504" t="s">
        <v>3886</v>
      </c>
      <c r="D6504">
        <v>2018</v>
      </c>
      <c r="E6504" t="s">
        <v>3975</v>
      </c>
      <c r="F6504" t="s">
        <v>3855</v>
      </c>
      <c r="G6504" t="s">
        <v>3866</v>
      </c>
      <c r="H6504" t="s">
        <v>3878</v>
      </c>
      <c r="I6504">
        <v>217.6482</v>
      </c>
      <c r="J6504">
        <v>4</v>
      </c>
    </row>
    <row r="6505" spans="1:10" hidden="1" x14ac:dyDescent="0.3">
      <c r="A6505" t="s">
        <v>3857</v>
      </c>
      <c r="B6505" t="s">
        <v>4923</v>
      </c>
      <c r="C6505" t="s">
        <v>3886</v>
      </c>
      <c r="D6505">
        <v>2018</v>
      </c>
      <c r="E6505" t="s">
        <v>3975</v>
      </c>
      <c r="F6505" t="s">
        <v>3855</v>
      </c>
      <c r="G6505" t="s">
        <v>3866</v>
      </c>
      <c r="H6505" t="s">
        <v>3878</v>
      </c>
      <c r="I6505">
        <v>242.417</v>
      </c>
      <c r="J6505">
        <v>4</v>
      </c>
    </row>
    <row r="6506" spans="1:10" hidden="1" x14ac:dyDescent="0.3">
      <c r="A6506" t="s">
        <v>3857</v>
      </c>
      <c r="B6506" t="s">
        <v>5403</v>
      </c>
      <c r="C6506" t="s">
        <v>3886</v>
      </c>
      <c r="D6506">
        <v>2018</v>
      </c>
      <c r="E6506" t="s">
        <v>3975</v>
      </c>
      <c r="F6506" t="s">
        <v>3855</v>
      </c>
      <c r="G6506" t="s">
        <v>3866</v>
      </c>
      <c r="H6506" t="s">
        <v>3878</v>
      </c>
      <c r="I6506">
        <v>154.66300000000001</v>
      </c>
      <c r="J6506">
        <v>4</v>
      </c>
    </row>
    <row r="6507" spans="1:10" hidden="1" x14ac:dyDescent="0.3">
      <c r="A6507" t="s">
        <v>3857</v>
      </c>
      <c r="B6507" t="s">
        <v>4226</v>
      </c>
      <c r="C6507" t="s">
        <v>3886</v>
      </c>
      <c r="D6507">
        <v>2018</v>
      </c>
      <c r="E6507" t="s">
        <v>3975</v>
      </c>
      <c r="F6507" t="s">
        <v>3855</v>
      </c>
      <c r="G6507" t="s">
        <v>3866</v>
      </c>
      <c r="H6507" t="s">
        <v>3878</v>
      </c>
      <c r="I6507">
        <v>197.9084</v>
      </c>
      <c r="J6507">
        <v>4</v>
      </c>
    </row>
    <row r="6508" spans="1:10" hidden="1" x14ac:dyDescent="0.3">
      <c r="A6508" t="s">
        <v>3857</v>
      </c>
      <c r="B6508" t="s">
        <v>5245</v>
      </c>
      <c r="C6508" t="s">
        <v>3871</v>
      </c>
      <c r="D6508">
        <v>2018</v>
      </c>
      <c r="E6508" t="s">
        <v>3975</v>
      </c>
      <c r="F6508" t="s">
        <v>3855</v>
      </c>
      <c r="G6508" t="s">
        <v>3866</v>
      </c>
      <c r="H6508" t="s">
        <v>3878</v>
      </c>
      <c r="I6508">
        <v>86.788200000000003</v>
      </c>
      <c r="J6508">
        <v>4</v>
      </c>
    </row>
    <row r="6509" spans="1:10" hidden="1" x14ac:dyDescent="0.3">
      <c r="A6509" t="s">
        <v>3857</v>
      </c>
      <c r="B6509" t="s">
        <v>5003</v>
      </c>
      <c r="C6509" t="s">
        <v>3871</v>
      </c>
      <c r="D6509">
        <v>2018</v>
      </c>
      <c r="E6509" t="s">
        <v>3975</v>
      </c>
      <c r="F6509" t="s">
        <v>3855</v>
      </c>
      <c r="G6509" t="s">
        <v>3866</v>
      </c>
      <c r="H6509" t="s">
        <v>3878</v>
      </c>
      <c r="I6509">
        <v>111.68600000000001</v>
      </c>
      <c r="J6509">
        <v>4</v>
      </c>
    </row>
    <row r="6510" spans="1:10" hidden="1" x14ac:dyDescent="0.3">
      <c r="A6510" t="s">
        <v>3857</v>
      </c>
      <c r="B6510" t="s">
        <v>4637</v>
      </c>
      <c r="C6510" t="s">
        <v>3871</v>
      </c>
      <c r="D6510">
        <v>2018</v>
      </c>
      <c r="E6510" t="s">
        <v>3975</v>
      </c>
      <c r="F6510" t="s">
        <v>3855</v>
      </c>
      <c r="G6510" t="s">
        <v>3866</v>
      </c>
      <c r="H6510" t="s">
        <v>3878</v>
      </c>
      <c r="I6510">
        <v>189.4872</v>
      </c>
      <c r="J6510">
        <v>4</v>
      </c>
    </row>
    <row r="6511" spans="1:10" hidden="1" x14ac:dyDescent="0.3">
      <c r="A6511" t="s">
        <v>3857</v>
      </c>
      <c r="B6511" t="s">
        <v>4808</v>
      </c>
      <c r="C6511" t="s">
        <v>3871</v>
      </c>
      <c r="D6511">
        <v>2018</v>
      </c>
      <c r="E6511" t="s">
        <v>3975</v>
      </c>
      <c r="F6511" t="s">
        <v>3855</v>
      </c>
      <c r="G6511" t="s">
        <v>3866</v>
      </c>
      <c r="H6511" t="s">
        <v>3878</v>
      </c>
      <c r="I6511">
        <v>78.466999999999999</v>
      </c>
      <c r="J6511">
        <v>4</v>
      </c>
    </row>
    <row r="6512" spans="1:10" hidden="1" x14ac:dyDescent="0.3">
      <c r="A6512" t="s">
        <v>3857</v>
      </c>
      <c r="B6512" t="s">
        <v>5234</v>
      </c>
      <c r="C6512" t="s">
        <v>3871</v>
      </c>
      <c r="D6512">
        <v>2018</v>
      </c>
      <c r="E6512" t="s">
        <v>3975</v>
      </c>
      <c r="F6512" t="s">
        <v>3855</v>
      </c>
      <c r="G6512" t="s">
        <v>3866</v>
      </c>
      <c r="H6512" t="s">
        <v>3878</v>
      </c>
      <c r="I6512">
        <v>73.069599999999994</v>
      </c>
      <c r="J6512">
        <v>4</v>
      </c>
    </row>
    <row r="6513" spans="1:10" hidden="1" x14ac:dyDescent="0.3">
      <c r="A6513" t="s">
        <v>3857</v>
      </c>
      <c r="B6513" t="s">
        <v>4058</v>
      </c>
      <c r="C6513" t="s">
        <v>3871</v>
      </c>
      <c r="D6513">
        <v>2018</v>
      </c>
      <c r="E6513" t="s">
        <v>3975</v>
      </c>
      <c r="F6513" t="s">
        <v>3855</v>
      </c>
      <c r="G6513" t="s">
        <v>3866</v>
      </c>
      <c r="H6513" t="s">
        <v>3878</v>
      </c>
      <c r="I6513">
        <v>189.453</v>
      </c>
      <c r="J6513">
        <v>4</v>
      </c>
    </row>
    <row r="6514" spans="1:10" hidden="1" x14ac:dyDescent="0.3">
      <c r="A6514" t="s">
        <v>3851</v>
      </c>
      <c r="B6514" t="s">
        <v>4172</v>
      </c>
      <c r="C6514" t="s">
        <v>3932</v>
      </c>
      <c r="D6514">
        <v>2018</v>
      </c>
      <c r="E6514" t="s">
        <v>3975</v>
      </c>
      <c r="F6514" t="s">
        <v>3855</v>
      </c>
      <c r="G6514" t="s">
        <v>3866</v>
      </c>
      <c r="H6514" t="s">
        <v>3878</v>
      </c>
      <c r="I6514">
        <v>88.851399999999998</v>
      </c>
      <c r="J6514">
        <v>4</v>
      </c>
    </row>
    <row r="6515" spans="1:10" hidden="1" x14ac:dyDescent="0.3">
      <c r="A6515" t="s">
        <v>3851</v>
      </c>
      <c r="B6515" t="s">
        <v>4268</v>
      </c>
      <c r="C6515" t="s">
        <v>3932</v>
      </c>
      <c r="D6515">
        <v>2018</v>
      </c>
      <c r="E6515" t="s">
        <v>3975</v>
      </c>
      <c r="F6515" t="s">
        <v>3855</v>
      </c>
      <c r="G6515" t="s">
        <v>3866</v>
      </c>
      <c r="H6515" t="s">
        <v>3878</v>
      </c>
      <c r="I6515">
        <v>38.184800000000003</v>
      </c>
      <c r="J6515">
        <v>4</v>
      </c>
    </row>
    <row r="6516" spans="1:10" hidden="1" x14ac:dyDescent="0.3">
      <c r="A6516" t="s">
        <v>3851</v>
      </c>
      <c r="B6516" t="s">
        <v>5440</v>
      </c>
      <c r="C6516" t="s">
        <v>3932</v>
      </c>
      <c r="D6516">
        <v>2018</v>
      </c>
      <c r="E6516" t="s">
        <v>3975</v>
      </c>
      <c r="F6516" t="s">
        <v>3855</v>
      </c>
      <c r="G6516" t="s">
        <v>3866</v>
      </c>
      <c r="H6516" t="s">
        <v>3878</v>
      </c>
      <c r="I6516">
        <v>121.2098</v>
      </c>
      <c r="J6516">
        <v>4</v>
      </c>
    </row>
    <row r="6517" spans="1:10" hidden="1" x14ac:dyDescent="0.3">
      <c r="A6517" t="s">
        <v>3851</v>
      </c>
      <c r="B6517" t="s">
        <v>3957</v>
      </c>
      <c r="C6517" t="s">
        <v>3932</v>
      </c>
      <c r="D6517">
        <v>2018</v>
      </c>
      <c r="E6517" t="s">
        <v>3975</v>
      </c>
      <c r="F6517" t="s">
        <v>3855</v>
      </c>
      <c r="G6517" t="s">
        <v>3866</v>
      </c>
      <c r="H6517" t="s">
        <v>3878</v>
      </c>
      <c r="I6517">
        <v>263.85680000000002</v>
      </c>
      <c r="J6517">
        <v>4</v>
      </c>
    </row>
    <row r="6518" spans="1:10" hidden="1" x14ac:dyDescent="0.3">
      <c r="A6518" t="s">
        <v>3851</v>
      </c>
      <c r="B6518" t="s">
        <v>4741</v>
      </c>
      <c r="C6518" t="s">
        <v>3932</v>
      </c>
      <c r="D6518">
        <v>2018</v>
      </c>
      <c r="E6518" t="s">
        <v>3975</v>
      </c>
      <c r="F6518" t="s">
        <v>3855</v>
      </c>
      <c r="G6518" t="s">
        <v>3866</v>
      </c>
      <c r="H6518" t="s">
        <v>3878</v>
      </c>
      <c r="I6518">
        <v>165.65</v>
      </c>
      <c r="J6518">
        <v>4</v>
      </c>
    </row>
    <row r="6519" spans="1:10" hidden="1" x14ac:dyDescent="0.3">
      <c r="A6519" t="s">
        <v>3851</v>
      </c>
      <c r="B6519" t="s">
        <v>4704</v>
      </c>
      <c r="C6519" t="s">
        <v>3895</v>
      </c>
      <c r="D6519">
        <v>2018</v>
      </c>
      <c r="E6519" t="s">
        <v>3975</v>
      </c>
      <c r="F6519" t="s">
        <v>3855</v>
      </c>
      <c r="G6519" t="s">
        <v>3866</v>
      </c>
      <c r="H6519" t="s">
        <v>3878</v>
      </c>
      <c r="I6519">
        <v>223.90880000000001</v>
      </c>
      <c r="J6519">
        <v>4</v>
      </c>
    </row>
    <row r="6520" spans="1:10" hidden="1" x14ac:dyDescent="0.3">
      <c r="A6520" t="s">
        <v>3851</v>
      </c>
      <c r="B6520" t="s">
        <v>4773</v>
      </c>
      <c r="C6520" t="s">
        <v>3895</v>
      </c>
      <c r="D6520">
        <v>2018</v>
      </c>
      <c r="E6520" t="s">
        <v>3975</v>
      </c>
      <c r="F6520" t="s">
        <v>3855</v>
      </c>
      <c r="G6520" t="s">
        <v>3866</v>
      </c>
      <c r="H6520" t="s">
        <v>3878</v>
      </c>
      <c r="I6520">
        <v>111.857</v>
      </c>
      <c r="J6520">
        <v>4</v>
      </c>
    </row>
    <row r="6521" spans="1:10" hidden="1" x14ac:dyDescent="0.3">
      <c r="A6521" t="s">
        <v>3851</v>
      </c>
      <c r="B6521" t="s">
        <v>4406</v>
      </c>
      <c r="C6521" t="s">
        <v>3895</v>
      </c>
      <c r="D6521">
        <v>2018</v>
      </c>
      <c r="E6521" t="s">
        <v>3975</v>
      </c>
      <c r="F6521" t="s">
        <v>3855</v>
      </c>
      <c r="G6521" t="s">
        <v>3866</v>
      </c>
      <c r="H6521" t="s">
        <v>3878</v>
      </c>
      <c r="I6521">
        <v>227.90360000000001</v>
      </c>
      <c r="J6521">
        <v>4</v>
      </c>
    </row>
    <row r="6522" spans="1:10" hidden="1" x14ac:dyDescent="0.3">
      <c r="A6522" t="s">
        <v>3851</v>
      </c>
      <c r="B6522" t="s">
        <v>4259</v>
      </c>
      <c r="C6522" t="s">
        <v>3911</v>
      </c>
      <c r="D6522">
        <v>2018</v>
      </c>
      <c r="E6522" t="s">
        <v>3975</v>
      </c>
      <c r="F6522" t="s">
        <v>3855</v>
      </c>
      <c r="G6522" t="s">
        <v>3866</v>
      </c>
      <c r="H6522" t="s">
        <v>3878</v>
      </c>
      <c r="I6522">
        <v>167.84739999999999</v>
      </c>
      <c r="J6522">
        <v>4</v>
      </c>
    </row>
    <row r="6523" spans="1:10" hidden="1" x14ac:dyDescent="0.3">
      <c r="A6523" t="s">
        <v>3851</v>
      </c>
      <c r="B6523" t="s">
        <v>4266</v>
      </c>
      <c r="C6523" t="s">
        <v>3911</v>
      </c>
      <c r="D6523">
        <v>2018</v>
      </c>
      <c r="E6523" t="s">
        <v>3975</v>
      </c>
      <c r="F6523" t="s">
        <v>3855</v>
      </c>
      <c r="G6523" t="s">
        <v>3866</v>
      </c>
      <c r="H6523" t="s">
        <v>3878</v>
      </c>
      <c r="I6523">
        <v>55.861400000000003</v>
      </c>
      <c r="J6523">
        <v>4</v>
      </c>
    </row>
    <row r="6524" spans="1:10" hidden="1" x14ac:dyDescent="0.3">
      <c r="A6524" t="s">
        <v>3851</v>
      </c>
      <c r="B6524" t="s">
        <v>4260</v>
      </c>
      <c r="C6524" t="s">
        <v>3868</v>
      </c>
      <c r="D6524">
        <v>2018</v>
      </c>
      <c r="E6524" t="s">
        <v>3975</v>
      </c>
      <c r="F6524" t="s">
        <v>3855</v>
      </c>
      <c r="G6524" t="s">
        <v>3866</v>
      </c>
      <c r="H6524" t="s">
        <v>3878</v>
      </c>
      <c r="I6524">
        <v>92.311999999999998</v>
      </c>
      <c r="J6524">
        <v>4</v>
      </c>
    </row>
    <row r="6525" spans="1:10" hidden="1" x14ac:dyDescent="0.3">
      <c r="A6525" t="s">
        <v>3851</v>
      </c>
      <c r="B6525" t="s">
        <v>4549</v>
      </c>
      <c r="C6525" t="s">
        <v>3868</v>
      </c>
      <c r="D6525">
        <v>2018</v>
      </c>
      <c r="E6525" t="s">
        <v>3975</v>
      </c>
      <c r="F6525" t="s">
        <v>3855</v>
      </c>
      <c r="G6525" t="s">
        <v>3866</v>
      </c>
      <c r="H6525" t="s">
        <v>3878</v>
      </c>
      <c r="I6525">
        <v>147.24180000000001</v>
      </c>
      <c r="J6525">
        <v>4</v>
      </c>
    </row>
    <row r="6526" spans="1:10" hidden="1" x14ac:dyDescent="0.3">
      <c r="A6526" t="s">
        <v>3851</v>
      </c>
      <c r="B6526" t="s">
        <v>4514</v>
      </c>
      <c r="C6526" t="s">
        <v>3868</v>
      </c>
      <c r="D6526">
        <v>2018</v>
      </c>
      <c r="E6526" t="s">
        <v>3975</v>
      </c>
      <c r="F6526" t="s">
        <v>3855</v>
      </c>
      <c r="G6526" t="s">
        <v>3866</v>
      </c>
      <c r="H6526" t="s">
        <v>3878</v>
      </c>
      <c r="I6526">
        <v>78.896000000000001</v>
      </c>
      <c r="J6526">
        <v>4</v>
      </c>
    </row>
    <row r="6527" spans="1:10" hidden="1" x14ac:dyDescent="0.3">
      <c r="A6527" t="s">
        <v>3851</v>
      </c>
      <c r="B6527" t="s">
        <v>4885</v>
      </c>
      <c r="C6527" t="s">
        <v>3868</v>
      </c>
      <c r="D6527">
        <v>2018</v>
      </c>
      <c r="E6527" t="s">
        <v>3975</v>
      </c>
      <c r="F6527" t="s">
        <v>3855</v>
      </c>
      <c r="G6527" t="s">
        <v>3866</v>
      </c>
      <c r="H6527" t="s">
        <v>3878</v>
      </c>
      <c r="I6527">
        <v>251.24080000000001</v>
      </c>
      <c r="J6527">
        <v>4</v>
      </c>
    </row>
    <row r="6528" spans="1:10" hidden="1" x14ac:dyDescent="0.3">
      <c r="A6528" t="s">
        <v>3851</v>
      </c>
      <c r="B6528" t="s">
        <v>4089</v>
      </c>
      <c r="C6528" t="s">
        <v>3868</v>
      </c>
      <c r="D6528">
        <v>2018</v>
      </c>
      <c r="E6528" t="s">
        <v>3975</v>
      </c>
      <c r="F6528" t="s">
        <v>3855</v>
      </c>
      <c r="G6528" t="s">
        <v>3866</v>
      </c>
      <c r="H6528" t="s">
        <v>3878</v>
      </c>
      <c r="I6528">
        <v>164.7184</v>
      </c>
      <c r="J6528">
        <v>4</v>
      </c>
    </row>
    <row r="6529" spans="1:10" hidden="1" x14ac:dyDescent="0.3">
      <c r="A6529" t="s">
        <v>3851</v>
      </c>
      <c r="B6529" t="s">
        <v>5424</v>
      </c>
      <c r="C6529" t="s">
        <v>3834</v>
      </c>
      <c r="D6529">
        <v>2018</v>
      </c>
      <c r="E6529" t="s">
        <v>3975</v>
      </c>
      <c r="F6529" t="s">
        <v>3855</v>
      </c>
      <c r="G6529" t="s">
        <v>3866</v>
      </c>
      <c r="H6529" t="s">
        <v>3878</v>
      </c>
      <c r="I6529">
        <v>219.34819999999999</v>
      </c>
      <c r="J6529">
        <v>4</v>
      </c>
    </row>
    <row r="6530" spans="1:10" hidden="1" x14ac:dyDescent="0.3">
      <c r="A6530" t="s">
        <v>3851</v>
      </c>
      <c r="B6530" t="s">
        <v>5081</v>
      </c>
      <c r="C6530" t="s">
        <v>3834</v>
      </c>
      <c r="D6530">
        <v>2018</v>
      </c>
      <c r="E6530" t="s">
        <v>3975</v>
      </c>
      <c r="F6530" t="s">
        <v>3855</v>
      </c>
      <c r="G6530" t="s">
        <v>3866</v>
      </c>
      <c r="H6530" t="s">
        <v>3878</v>
      </c>
      <c r="I6530">
        <v>120.1782</v>
      </c>
      <c r="J6530">
        <v>4</v>
      </c>
    </row>
    <row r="6531" spans="1:10" hidden="1" x14ac:dyDescent="0.3">
      <c r="A6531" t="s">
        <v>3851</v>
      </c>
      <c r="B6531" t="s">
        <v>3962</v>
      </c>
      <c r="C6531" t="s">
        <v>3834</v>
      </c>
      <c r="D6531">
        <v>2018</v>
      </c>
      <c r="E6531" t="s">
        <v>3975</v>
      </c>
      <c r="F6531" t="s">
        <v>3855</v>
      </c>
      <c r="G6531" t="s">
        <v>3866</v>
      </c>
      <c r="H6531" t="s">
        <v>3878</v>
      </c>
      <c r="I6531">
        <v>193.07939999999999</v>
      </c>
      <c r="J6531">
        <v>4</v>
      </c>
    </row>
    <row r="6532" spans="1:10" hidden="1" x14ac:dyDescent="0.3">
      <c r="A6532" t="s">
        <v>3851</v>
      </c>
      <c r="B6532" t="s">
        <v>5337</v>
      </c>
      <c r="C6532" t="s">
        <v>3834</v>
      </c>
      <c r="D6532">
        <v>2018</v>
      </c>
      <c r="E6532" t="s">
        <v>3975</v>
      </c>
      <c r="F6532" t="s">
        <v>3855</v>
      </c>
      <c r="G6532" t="s">
        <v>3866</v>
      </c>
      <c r="H6532" t="s">
        <v>3878</v>
      </c>
      <c r="I6532">
        <v>264.09100000000001</v>
      </c>
      <c r="J6532">
        <v>4</v>
      </c>
    </row>
    <row r="6533" spans="1:10" hidden="1" x14ac:dyDescent="0.3">
      <c r="A6533" t="s">
        <v>3851</v>
      </c>
      <c r="B6533" t="s">
        <v>4235</v>
      </c>
      <c r="C6533" t="s">
        <v>3864</v>
      </c>
      <c r="D6533">
        <v>2018</v>
      </c>
      <c r="E6533" t="s">
        <v>3975</v>
      </c>
      <c r="F6533" t="s">
        <v>3855</v>
      </c>
      <c r="G6533" t="s">
        <v>3866</v>
      </c>
      <c r="H6533" t="s">
        <v>3878</v>
      </c>
      <c r="I6533">
        <v>91.0488</v>
      </c>
      <c r="J6533">
        <v>4</v>
      </c>
    </row>
    <row r="6534" spans="1:10" hidden="1" x14ac:dyDescent="0.3">
      <c r="A6534" t="s">
        <v>3851</v>
      </c>
      <c r="B6534" t="s">
        <v>5326</v>
      </c>
      <c r="C6534" t="s">
        <v>3864</v>
      </c>
      <c r="D6534">
        <v>2018</v>
      </c>
      <c r="E6534" t="s">
        <v>3975</v>
      </c>
      <c r="F6534" t="s">
        <v>3855</v>
      </c>
      <c r="G6534" t="s">
        <v>3866</v>
      </c>
      <c r="H6534" t="s">
        <v>3878</v>
      </c>
      <c r="I6534">
        <v>198.54259999999999</v>
      </c>
      <c r="J6534">
        <v>4</v>
      </c>
    </row>
    <row r="6535" spans="1:10" hidden="1" x14ac:dyDescent="0.3">
      <c r="A6535" t="s">
        <v>3851</v>
      </c>
      <c r="B6535" t="s">
        <v>5330</v>
      </c>
      <c r="C6535" t="s">
        <v>3864</v>
      </c>
      <c r="D6535">
        <v>2018</v>
      </c>
      <c r="E6535" t="s">
        <v>3975</v>
      </c>
      <c r="F6535" t="s">
        <v>3855</v>
      </c>
      <c r="G6535" t="s">
        <v>3866</v>
      </c>
      <c r="H6535" t="s">
        <v>3878</v>
      </c>
      <c r="I6535">
        <v>230.0668</v>
      </c>
      <c r="J6535">
        <v>4</v>
      </c>
    </row>
    <row r="6536" spans="1:10" hidden="1" x14ac:dyDescent="0.3">
      <c r="A6536" t="s">
        <v>3851</v>
      </c>
      <c r="B6536" t="s">
        <v>4389</v>
      </c>
      <c r="C6536" t="s">
        <v>3864</v>
      </c>
      <c r="D6536">
        <v>2018</v>
      </c>
      <c r="E6536" t="s">
        <v>3975</v>
      </c>
      <c r="F6536" t="s">
        <v>3855</v>
      </c>
      <c r="G6536" t="s">
        <v>3866</v>
      </c>
      <c r="H6536" t="s">
        <v>3878</v>
      </c>
      <c r="I6536">
        <v>175.77119999999999</v>
      </c>
      <c r="J6536">
        <v>4</v>
      </c>
    </row>
    <row r="6537" spans="1:10" hidden="1" x14ac:dyDescent="0.3">
      <c r="A6537" t="s">
        <v>3851</v>
      </c>
      <c r="B6537" t="s">
        <v>4279</v>
      </c>
      <c r="C6537" t="s">
        <v>3864</v>
      </c>
      <c r="D6537">
        <v>2018</v>
      </c>
      <c r="E6537" t="s">
        <v>3975</v>
      </c>
      <c r="F6537" t="s">
        <v>3855</v>
      </c>
      <c r="G6537" t="s">
        <v>3866</v>
      </c>
      <c r="H6537" t="s">
        <v>3878</v>
      </c>
      <c r="I6537">
        <v>190.88460000000001</v>
      </c>
      <c r="J6537">
        <v>4</v>
      </c>
    </row>
    <row r="6538" spans="1:10" hidden="1" x14ac:dyDescent="0.3">
      <c r="A6538" t="s">
        <v>3851</v>
      </c>
      <c r="B6538" t="s">
        <v>4843</v>
      </c>
      <c r="C6538" t="s">
        <v>3864</v>
      </c>
      <c r="D6538">
        <v>2018</v>
      </c>
      <c r="E6538" t="s">
        <v>3975</v>
      </c>
      <c r="F6538" t="s">
        <v>3855</v>
      </c>
      <c r="G6538" t="s">
        <v>3866</v>
      </c>
      <c r="H6538" t="s">
        <v>3878</v>
      </c>
      <c r="I6538">
        <v>35.455800000000004</v>
      </c>
      <c r="J6538">
        <v>4</v>
      </c>
    </row>
    <row r="6539" spans="1:10" hidden="1" x14ac:dyDescent="0.3">
      <c r="A6539" t="s">
        <v>3851</v>
      </c>
      <c r="B6539" t="s">
        <v>5130</v>
      </c>
      <c r="C6539" t="s">
        <v>3864</v>
      </c>
      <c r="D6539">
        <v>2018</v>
      </c>
      <c r="E6539" t="s">
        <v>3975</v>
      </c>
      <c r="F6539" t="s">
        <v>3855</v>
      </c>
      <c r="G6539" t="s">
        <v>3866</v>
      </c>
      <c r="H6539" t="s">
        <v>3878</v>
      </c>
      <c r="I6539">
        <v>192.28200000000001</v>
      </c>
      <c r="J6539">
        <v>4</v>
      </c>
    </row>
    <row r="6540" spans="1:10" hidden="1" x14ac:dyDescent="0.3">
      <c r="A6540" t="s">
        <v>3851</v>
      </c>
      <c r="B6540" t="s">
        <v>4996</v>
      </c>
      <c r="C6540" t="s">
        <v>3853</v>
      </c>
      <c r="D6540">
        <v>2018</v>
      </c>
      <c r="E6540" t="s">
        <v>3975</v>
      </c>
      <c r="F6540" t="s">
        <v>3855</v>
      </c>
      <c r="G6540" t="s">
        <v>3866</v>
      </c>
      <c r="H6540" t="s">
        <v>3878</v>
      </c>
      <c r="I6540">
        <v>225.2088</v>
      </c>
      <c r="J6540">
        <v>4</v>
      </c>
    </row>
    <row r="6541" spans="1:10" hidden="1" x14ac:dyDescent="0.3">
      <c r="A6541" t="s">
        <v>3851</v>
      </c>
      <c r="B6541" t="s">
        <v>4199</v>
      </c>
      <c r="C6541" t="s">
        <v>3853</v>
      </c>
      <c r="D6541">
        <v>2018</v>
      </c>
      <c r="E6541" t="s">
        <v>3975</v>
      </c>
      <c r="F6541" t="s">
        <v>3855</v>
      </c>
      <c r="G6541" t="s">
        <v>3866</v>
      </c>
      <c r="H6541" t="s">
        <v>3878</v>
      </c>
      <c r="I6541">
        <v>108.4254</v>
      </c>
      <c r="J6541">
        <v>4</v>
      </c>
    </row>
    <row r="6542" spans="1:10" hidden="1" x14ac:dyDescent="0.3">
      <c r="A6542" t="s">
        <v>3851</v>
      </c>
      <c r="B6542" t="s">
        <v>5357</v>
      </c>
      <c r="C6542" t="s">
        <v>3853</v>
      </c>
      <c r="D6542">
        <v>2018</v>
      </c>
      <c r="E6542" t="s">
        <v>3975</v>
      </c>
      <c r="F6542" t="s">
        <v>3855</v>
      </c>
      <c r="G6542" t="s">
        <v>3866</v>
      </c>
      <c r="H6542" t="s">
        <v>3878</v>
      </c>
      <c r="I6542">
        <v>111.6544</v>
      </c>
      <c r="J6542">
        <v>4</v>
      </c>
    </row>
    <row r="6543" spans="1:10" hidden="1" x14ac:dyDescent="0.3">
      <c r="A6543" t="s">
        <v>3851</v>
      </c>
      <c r="B6543" t="s">
        <v>5373</v>
      </c>
      <c r="C6543" t="s">
        <v>3853</v>
      </c>
      <c r="D6543">
        <v>2018</v>
      </c>
      <c r="E6543" t="s">
        <v>3975</v>
      </c>
      <c r="F6543" t="s">
        <v>3855</v>
      </c>
      <c r="G6543" t="s">
        <v>3866</v>
      </c>
      <c r="H6543" t="s">
        <v>3878</v>
      </c>
      <c r="I6543">
        <v>145.87860000000001</v>
      </c>
      <c r="J6543">
        <v>4</v>
      </c>
    </row>
    <row r="6544" spans="1:10" hidden="1" x14ac:dyDescent="0.3">
      <c r="A6544" t="s">
        <v>3851</v>
      </c>
      <c r="B6544" t="s">
        <v>4794</v>
      </c>
      <c r="C6544" t="s">
        <v>3853</v>
      </c>
      <c r="D6544">
        <v>2018</v>
      </c>
      <c r="E6544" t="s">
        <v>3975</v>
      </c>
      <c r="F6544" t="s">
        <v>3855</v>
      </c>
      <c r="G6544" t="s">
        <v>3866</v>
      </c>
      <c r="H6544" t="s">
        <v>3878</v>
      </c>
      <c r="I6544">
        <v>143.81020000000001</v>
      </c>
      <c r="J6544">
        <v>4</v>
      </c>
    </row>
    <row r="6545" spans="1:10" hidden="1" x14ac:dyDescent="0.3">
      <c r="A6545" t="s">
        <v>3851</v>
      </c>
      <c r="B6545" t="s">
        <v>5132</v>
      </c>
      <c r="C6545" t="s">
        <v>3853</v>
      </c>
      <c r="D6545">
        <v>2018</v>
      </c>
      <c r="E6545" t="s">
        <v>3975</v>
      </c>
      <c r="F6545" t="s">
        <v>3855</v>
      </c>
      <c r="G6545" t="s">
        <v>3866</v>
      </c>
      <c r="H6545" t="s">
        <v>3878</v>
      </c>
      <c r="I6545">
        <v>240.9538</v>
      </c>
      <c r="J6545">
        <v>4</v>
      </c>
    </row>
    <row r="6546" spans="1:10" hidden="1" x14ac:dyDescent="0.3">
      <c r="A6546" t="s">
        <v>3851</v>
      </c>
      <c r="B6546" t="s">
        <v>5083</v>
      </c>
      <c r="C6546" t="s">
        <v>3853</v>
      </c>
      <c r="D6546">
        <v>2018</v>
      </c>
      <c r="E6546" t="s">
        <v>3975</v>
      </c>
      <c r="F6546" t="s">
        <v>3855</v>
      </c>
      <c r="G6546" t="s">
        <v>3866</v>
      </c>
      <c r="H6546" t="s">
        <v>3878</v>
      </c>
      <c r="I6546">
        <v>120.7098</v>
      </c>
      <c r="J6546">
        <v>4</v>
      </c>
    </row>
    <row r="6547" spans="1:10" hidden="1" x14ac:dyDescent="0.3">
      <c r="A6547" t="s">
        <v>3851</v>
      </c>
      <c r="B6547" t="s">
        <v>4200</v>
      </c>
      <c r="C6547" t="s">
        <v>3853</v>
      </c>
      <c r="D6547">
        <v>2018</v>
      </c>
      <c r="E6547" t="s">
        <v>3975</v>
      </c>
      <c r="F6547" t="s">
        <v>3855</v>
      </c>
      <c r="G6547" t="s">
        <v>3866</v>
      </c>
      <c r="H6547" t="s">
        <v>3878</v>
      </c>
      <c r="I6547">
        <v>159.15780000000001</v>
      </c>
      <c r="J6547">
        <v>4</v>
      </c>
    </row>
    <row r="6548" spans="1:10" hidden="1" x14ac:dyDescent="0.3">
      <c r="A6548" t="s">
        <v>3851</v>
      </c>
      <c r="B6548" t="s">
        <v>4997</v>
      </c>
      <c r="C6548" t="s">
        <v>3853</v>
      </c>
      <c r="D6548">
        <v>2018</v>
      </c>
      <c r="E6548" t="s">
        <v>3975</v>
      </c>
      <c r="F6548" t="s">
        <v>3855</v>
      </c>
      <c r="G6548" t="s">
        <v>3866</v>
      </c>
      <c r="H6548" t="s">
        <v>3878</v>
      </c>
      <c r="I6548">
        <v>87.788200000000003</v>
      </c>
      <c r="J6548">
        <v>4</v>
      </c>
    </row>
    <row r="6549" spans="1:10" hidden="1" x14ac:dyDescent="0.3">
      <c r="A6549" t="s">
        <v>3851</v>
      </c>
      <c r="B6549" t="s">
        <v>4237</v>
      </c>
      <c r="C6549" t="s">
        <v>3853</v>
      </c>
      <c r="D6549">
        <v>2018</v>
      </c>
      <c r="E6549" t="s">
        <v>3975</v>
      </c>
      <c r="F6549" t="s">
        <v>3855</v>
      </c>
      <c r="G6549" t="s">
        <v>3866</v>
      </c>
      <c r="H6549" t="s">
        <v>3878</v>
      </c>
      <c r="I6549">
        <v>234.79580000000001</v>
      </c>
      <c r="J6549">
        <v>4</v>
      </c>
    </row>
    <row r="6550" spans="1:10" hidden="1" x14ac:dyDescent="0.3">
      <c r="A6550" t="s">
        <v>3851</v>
      </c>
      <c r="B6550" t="s">
        <v>4280</v>
      </c>
      <c r="C6550" t="s">
        <v>3853</v>
      </c>
      <c r="D6550">
        <v>2018</v>
      </c>
      <c r="E6550" t="s">
        <v>3975</v>
      </c>
      <c r="F6550" t="s">
        <v>3855</v>
      </c>
      <c r="G6550" t="s">
        <v>3866</v>
      </c>
      <c r="H6550" t="s">
        <v>3878</v>
      </c>
      <c r="I6550">
        <v>225.30619999999999</v>
      </c>
      <c r="J6550">
        <v>4</v>
      </c>
    </row>
    <row r="6551" spans="1:10" hidden="1" x14ac:dyDescent="0.3">
      <c r="A6551" t="s">
        <v>3851</v>
      </c>
      <c r="B6551" t="s">
        <v>3900</v>
      </c>
      <c r="C6551" t="s">
        <v>3853</v>
      </c>
      <c r="D6551">
        <v>2018</v>
      </c>
      <c r="E6551" t="s">
        <v>3975</v>
      </c>
      <c r="F6551" t="s">
        <v>3855</v>
      </c>
      <c r="G6551" t="s">
        <v>3866</v>
      </c>
      <c r="H6551" t="s">
        <v>3878</v>
      </c>
      <c r="I6551">
        <v>62.819400000000002</v>
      </c>
      <c r="J6551">
        <v>4</v>
      </c>
    </row>
    <row r="6552" spans="1:10" hidden="1" x14ac:dyDescent="0.3">
      <c r="A6552" t="s">
        <v>3851</v>
      </c>
      <c r="B6552" t="s">
        <v>4850</v>
      </c>
      <c r="C6552" t="s">
        <v>3892</v>
      </c>
      <c r="D6552">
        <v>2018</v>
      </c>
      <c r="E6552" t="s">
        <v>3975</v>
      </c>
      <c r="F6552" t="s">
        <v>3855</v>
      </c>
      <c r="G6552" t="s">
        <v>3866</v>
      </c>
      <c r="H6552" t="s">
        <v>3878</v>
      </c>
      <c r="I6552">
        <v>156.3946</v>
      </c>
      <c r="J6552">
        <v>4</v>
      </c>
    </row>
    <row r="6553" spans="1:10" hidden="1" x14ac:dyDescent="0.3">
      <c r="A6553" t="s">
        <v>3851</v>
      </c>
      <c r="B6553" t="s">
        <v>4723</v>
      </c>
      <c r="C6553" t="s">
        <v>3892</v>
      </c>
      <c r="D6553">
        <v>2018</v>
      </c>
      <c r="E6553" t="s">
        <v>3975</v>
      </c>
      <c r="F6553" t="s">
        <v>3855</v>
      </c>
      <c r="G6553" t="s">
        <v>3866</v>
      </c>
      <c r="H6553" t="s">
        <v>3878</v>
      </c>
      <c r="I6553">
        <v>72.403800000000004</v>
      </c>
      <c r="J6553">
        <v>4</v>
      </c>
    </row>
    <row r="6554" spans="1:10" hidden="1" x14ac:dyDescent="0.3">
      <c r="A6554" t="s">
        <v>3851</v>
      </c>
      <c r="B6554" t="s">
        <v>3921</v>
      </c>
      <c r="C6554" t="s">
        <v>3892</v>
      </c>
      <c r="D6554">
        <v>2018</v>
      </c>
      <c r="E6554" t="s">
        <v>3975</v>
      </c>
      <c r="F6554" t="s">
        <v>3855</v>
      </c>
      <c r="G6554" t="s">
        <v>3866</v>
      </c>
      <c r="H6554" t="s">
        <v>3878</v>
      </c>
      <c r="I6554">
        <v>119.61239999999999</v>
      </c>
      <c r="J6554">
        <v>4</v>
      </c>
    </row>
    <row r="6555" spans="1:10" hidden="1" x14ac:dyDescent="0.3">
      <c r="A6555" t="s">
        <v>3851</v>
      </c>
      <c r="B6555" t="s">
        <v>4851</v>
      </c>
      <c r="C6555" t="s">
        <v>3892</v>
      </c>
      <c r="D6555">
        <v>2018</v>
      </c>
      <c r="E6555" t="s">
        <v>3975</v>
      </c>
      <c r="F6555" t="s">
        <v>3855</v>
      </c>
      <c r="G6555" t="s">
        <v>3866</v>
      </c>
      <c r="H6555" t="s">
        <v>3878</v>
      </c>
      <c r="I6555">
        <v>238.0248</v>
      </c>
      <c r="J6555">
        <v>4</v>
      </c>
    </row>
    <row r="6556" spans="1:10" hidden="1" x14ac:dyDescent="0.3">
      <c r="A6556" t="s">
        <v>3851</v>
      </c>
      <c r="B6556" t="s">
        <v>5396</v>
      </c>
      <c r="C6556" t="s">
        <v>3892</v>
      </c>
      <c r="D6556">
        <v>2018</v>
      </c>
      <c r="E6556" t="s">
        <v>3975</v>
      </c>
      <c r="F6556" t="s">
        <v>3855</v>
      </c>
      <c r="G6556" t="s">
        <v>3866</v>
      </c>
      <c r="H6556" t="s">
        <v>3878</v>
      </c>
      <c r="I6556">
        <v>183.79499999999999</v>
      </c>
      <c r="J6556">
        <v>4</v>
      </c>
    </row>
    <row r="6557" spans="1:10" hidden="1" x14ac:dyDescent="0.3">
      <c r="A6557" t="s">
        <v>3851</v>
      </c>
      <c r="B6557" t="s">
        <v>5172</v>
      </c>
      <c r="C6557" t="s">
        <v>3892</v>
      </c>
      <c r="D6557">
        <v>2018</v>
      </c>
      <c r="E6557" t="s">
        <v>3975</v>
      </c>
      <c r="F6557" t="s">
        <v>3855</v>
      </c>
      <c r="G6557" t="s">
        <v>3866</v>
      </c>
      <c r="H6557" t="s">
        <v>3878</v>
      </c>
      <c r="I6557">
        <v>110.6544</v>
      </c>
      <c r="J6557">
        <v>4</v>
      </c>
    </row>
    <row r="6558" spans="1:10" hidden="1" x14ac:dyDescent="0.3">
      <c r="A6558" t="s">
        <v>3851</v>
      </c>
      <c r="B6558" t="s">
        <v>5276</v>
      </c>
      <c r="C6558" t="s">
        <v>3892</v>
      </c>
      <c r="D6558">
        <v>2018</v>
      </c>
      <c r="E6558" t="s">
        <v>3975</v>
      </c>
      <c r="F6558" t="s">
        <v>3855</v>
      </c>
      <c r="G6558" t="s">
        <v>3866</v>
      </c>
      <c r="H6558" t="s">
        <v>3878</v>
      </c>
      <c r="I6558">
        <v>89.351399999999998</v>
      </c>
      <c r="J6558">
        <v>4</v>
      </c>
    </row>
    <row r="6559" spans="1:10" hidden="1" x14ac:dyDescent="0.3">
      <c r="A6559" t="s">
        <v>3851</v>
      </c>
      <c r="B6559" t="s">
        <v>4030</v>
      </c>
      <c r="C6559" t="s">
        <v>3990</v>
      </c>
      <c r="D6559">
        <v>2018</v>
      </c>
      <c r="E6559" t="s">
        <v>3975</v>
      </c>
      <c r="F6559" t="s">
        <v>3855</v>
      </c>
      <c r="G6559" t="s">
        <v>3866</v>
      </c>
      <c r="H6559" t="s">
        <v>3878</v>
      </c>
      <c r="I6559">
        <v>151.005</v>
      </c>
      <c r="J6559">
        <v>4</v>
      </c>
    </row>
    <row r="6560" spans="1:10" hidden="1" x14ac:dyDescent="0.3">
      <c r="A6560" t="s">
        <v>3851</v>
      </c>
      <c r="B6560" t="s">
        <v>5173</v>
      </c>
      <c r="C6560" t="s">
        <v>3990</v>
      </c>
      <c r="D6560">
        <v>2018</v>
      </c>
      <c r="E6560" t="s">
        <v>3975</v>
      </c>
      <c r="F6560" t="s">
        <v>3855</v>
      </c>
      <c r="G6560" t="s">
        <v>3866</v>
      </c>
      <c r="H6560" t="s">
        <v>3878</v>
      </c>
      <c r="I6560">
        <v>172.2764</v>
      </c>
      <c r="J6560">
        <v>4</v>
      </c>
    </row>
    <row r="6561" spans="1:10" hidden="1" x14ac:dyDescent="0.3">
      <c r="A6561" t="s">
        <v>3851</v>
      </c>
      <c r="B6561" t="s">
        <v>4029</v>
      </c>
      <c r="C6561" t="s">
        <v>3990</v>
      </c>
      <c r="D6561">
        <v>2018</v>
      </c>
      <c r="E6561" t="s">
        <v>3975</v>
      </c>
      <c r="F6561" t="s">
        <v>3855</v>
      </c>
      <c r="G6561" t="s">
        <v>3866</v>
      </c>
      <c r="H6561" t="s">
        <v>3878</v>
      </c>
      <c r="I6561">
        <v>184.35820000000001</v>
      </c>
      <c r="J6561">
        <v>4</v>
      </c>
    </row>
    <row r="6562" spans="1:10" hidden="1" x14ac:dyDescent="0.3">
      <c r="A6562" t="s">
        <v>3851</v>
      </c>
      <c r="B6562" t="s">
        <v>4740</v>
      </c>
      <c r="C6562" t="s">
        <v>3886</v>
      </c>
      <c r="D6562">
        <v>2018</v>
      </c>
      <c r="E6562" t="s">
        <v>3975</v>
      </c>
      <c r="F6562" t="s">
        <v>3855</v>
      </c>
      <c r="G6562" t="s">
        <v>3866</v>
      </c>
      <c r="H6562" t="s">
        <v>3878</v>
      </c>
      <c r="I6562">
        <v>141.71539999999999</v>
      </c>
      <c r="J6562">
        <v>4</v>
      </c>
    </row>
    <row r="6563" spans="1:10" hidden="1" x14ac:dyDescent="0.3">
      <c r="A6563" t="s">
        <v>3851</v>
      </c>
      <c r="B6563" t="s">
        <v>5000</v>
      </c>
      <c r="C6563" t="s">
        <v>3886</v>
      </c>
      <c r="D6563">
        <v>2018</v>
      </c>
      <c r="E6563" t="s">
        <v>3975</v>
      </c>
      <c r="F6563" t="s">
        <v>3855</v>
      </c>
      <c r="G6563" t="s">
        <v>3866</v>
      </c>
      <c r="H6563" t="s">
        <v>3878</v>
      </c>
      <c r="I6563">
        <v>155.49719999999999</v>
      </c>
      <c r="J6563">
        <v>4</v>
      </c>
    </row>
    <row r="6564" spans="1:10" hidden="1" x14ac:dyDescent="0.3">
      <c r="A6564" t="s">
        <v>3851</v>
      </c>
      <c r="B6564" t="s">
        <v>4536</v>
      </c>
      <c r="C6564" t="s">
        <v>3886</v>
      </c>
      <c r="D6564">
        <v>2018</v>
      </c>
      <c r="E6564" t="s">
        <v>3975</v>
      </c>
      <c r="F6564" t="s">
        <v>3855</v>
      </c>
      <c r="G6564" t="s">
        <v>3866</v>
      </c>
      <c r="H6564" t="s">
        <v>3878</v>
      </c>
      <c r="I6564">
        <v>115.45180000000001</v>
      </c>
      <c r="J6564">
        <v>4</v>
      </c>
    </row>
    <row r="6565" spans="1:10" hidden="1" x14ac:dyDescent="0.3">
      <c r="A6565" t="s">
        <v>3851</v>
      </c>
      <c r="B6565" t="s">
        <v>4935</v>
      </c>
      <c r="C6565" t="s">
        <v>3886</v>
      </c>
      <c r="D6565">
        <v>2018</v>
      </c>
      <c r="E6565" t="s">
        <v>3975</v>
      </c>
      <c r="F6565" t="s">
        <v>3855</v>
      </c>
      <c r="G6565" t="s">
        <v>3866</v>
      </c>
      <c r="H6565" t="s">
        <v>3878</v>
      </c>
      <c r="I6565">
        <v>190.88720000000001</v>
      </c>
      <c r="J6565">
        <v>4</v>
      </c>
    </row>
    <row r="6566" spans="1:10" hidden="1" x14ac:dyDescent="0.3">
      <c r="A6566" t="s">
        <v>3851</v>
      </c>
      <c r="B6566" t="s">
        <v>4937</v>
      </c>
      <c r="C6566" t="s">
        <v>3886</v>
      </c>
      <c r="D6566">
        <v>2018</v>
      </c>
      <c r="E6566" t="s">
        <v>3975</v>
      </c>
      <c r="F6566" t="s">
        <v>3855</v>
      </c>
      <c r="G6566" t="s">
        <v>3866</v>
      </c>
      <c r="H6566" t="s">
        <v>3878</v>
      </c>
      <c r="I6566">
        <v>35.055799999999998</v>
      </c>
      <c r="J6566">
        <v>4</v>
      </c>
    </row>
    <row r="6567" spans="1:10" hidden="1" x14ac:dyDescent="0.3">
      <c r="A6567" t="s">
        <v>3851</v>
      </c>
      <c r="B6567" t="s">
        <v>4098</v>
      </c>
      <c r="C6567" t="s">
        <v>3886</v>
      </c>
      <c r="D6567">
        <v>2018</v>
      </c>
      <c r="E6567" t="s">
        <v>3975</v>
      </c>
      <c r="F6567" t="s">
        <v>3855</v>
      </c>
      <c r="G6567" t="s">
        <v>3866</v>
      </c>
      <c r="H6567" t="s">
        <v>3878</v>
      </c>
      <c r="I6567">
        <v>163.98419999999999</v>
      </c>
      <c r="J6567">
        <v>4</v>
      </c>
    </row>
    <row r="6568" spans="1:10" hidden="1" x14ac:dyDescent="0.3">
      <c r="A6568" t="s">
        <v>3851</v>
      </c>
      <c r="B6568" t="s">
        <v>4357</v>
      </c>
      <c r="C6568" t="s">
        <v>3871</v>
      </c>
      <c r="D6568">
        <v>2018</v>
      </c>
      <c r="E6568" t="s">
        <v>3975</v>
      </c>
      <c r="F6568" t="s">
        <v>3855</v>
      </c>
      <c r="G6568" t="s">
        <v>3866</v>
      </c>
      <c r="H6568" t="s">
        <v>3878</v>
      </c>
      <c r="I6568">
        <v>186.29239999999999</v>
      </c>
      <c r="J6568">
        <v>4</v>
      </c>
    </row>
    <row r="6569" spans="1:10" hidden="1" x14ac:dyDescent="0.3">
      <c r="A6569" t="s">
        <v>3851</v>
      </c>
      <c r="B6569" t="s">
        <v>4797</v>
      </c>
      <c r="C6569" t="s">
        <v>3871</v>
      </c>
      <c r="D6569">
        <v>2018</v>
      </c>
      <c r="E6569" t="s">
        <v>3975</v>
      </c>
      <c r="F6569" t="s">
        <v>3855</v>
      </c>
      <c r="G6569" t="s">
        <v>3866</v>
      </c>
      <c r="H6569" t="s">
        <v>3878</v>
      </c>
      <c r="I6569">
        <v>232.9958</v>
      </c>
      <c r="J6569">
        <v>4</v>
      </c>
    </row>
    <row r="6570" spans="1:10" hidden="1" x14ac:dyDescent="0.3">
      <c r="A6570" t="s">
        <v>3851</v>
      </c>
      <c r="B6570" t="s">
        <v>4114</v>
      </c>
      <c r="C6570" t="s">
        <v>3996</v>
      </c>
      <c r="D6570">
        <v>2018</v>
      </c>
      <c r="E6570" t="s">
        <v>3975</v>
      </c>
      <c r="F6570" t="s">
        <v>3855</v>
      </c>
      <c r="G6570" t="s">
        <v>3866</v>
      </c>
      <c r="H6570" t="s">
        <v>3878</v>
      </c>
      <c r="I6570">
        <v>225.90620000000001</v>
      </c>
      <c r="J6570">
        <v>4</v>
      </c>
    </row>
    <row r="6571" spans="1:10" hidden="1" x14ac:dyDescent="0.3">
      <c r="A6571" t="s">
        <v>3857</v>
      </c>
      <c r="B6571" t="s">
        <v>4665</v>
      </c>
      <c r="C6571" t="s">
        <v>3932</v>
      </c>
      <c r="D6571">
        <v>2018</v>
      </c>
      <c r="E6571" t="s">
        <v>3975</v>
      </c>
      <c r="F6571" t="s">
        <v>3855</v>
      </c>
      <c r="G6571" t="s">
        <v>3866</v>
      </c>
      <c r="H6571" t="s">
        <v>3878</v>
      </c>
      <c r="I6571">
        <v>113.5544</v>
      </c>
      <c r="J6571">
        <v>4</v>
      </c>
    </row>
    <row r="6572" spans="1:10" hidden="1" x14ac:dyDescent="0.3">
      <c r="A6572" t="s">
        <v>3857</v>
      </c>
      <c r="B6572" t="s">
        <v>5138</v>
      </c>
      <c r="C6572" t="s">
        <v>3868</v>
      </c>
      <c r="D6572">
        <v>2018</v>
      </c>
      <c r="E6572" t="s">
        <v>3975</v>
      </c>
      <c r="F6572" t="s">
        <v>3855</v>
      </c>
      <c r="G6572" t="s">
        <v>3866</v>
      </c>
      <c r="H6572" t="s">
        <v>3878</v>
      </c>
      <c r="I6572">
        <v>216.48240000000001</v>
      </c>
      <c r="J6572">
        <v>4</v>
      </c>
    </row>
    <row r="6573" spans="1:10" hidden="1" x14ac:dyDescent="0.3">
      <c r="A6573" t="s">
        <v>3857</v>
      </c>
      <c r="B6573" t="s">
        <v>4947</v>
      </c>
      <c r="C6573" t="s">
        <v>3853</v>
      </c>
      <c r="D6573">
        <v>2018</v>
      </c>
      <c r="E6573" t="s">
        <v>3975</v>
      </c>
      <c r="F6573" t="s">
        <v>3855</v>
      </c>
      <c r="G6573" t="s">
        <v>3866</v>
      </c>
      <c r="H6573" t="s">
        <v>3878</v>
      </c>
      <c r="I6573">
        <v>55.427199999999999</v>
      </c>
      <c r="J6573">
        <v>4</v>
      </c>
    </row>
    <row r="6574" spans="1:10" hidden="1" x14ac:dyDescent="0.3">
      <c r="A6574" t="s">
        <v>3857</v>
      </c>
      <c r="B6574" t="s">
        <v>4990</v>
      </c>
      <c r="C6574" t="s">
        <v>3902</v>
      </c>
      <c r="D6574">
        <v>2018</v>
      </c>
      <c r="E6574" t="s">
        <v>3975</v>
      </c>
      <c r="F6574" t="s">
        <v>3855</v>
      </c>
      <c r="G6574" t="s">
        <v>3866</v>
      </c>
      <c r="H6574" t="s">
        <v>3878</v>
      </c>
      <c r="I6574">
        <v>56.961399999999998</v>
      </c>
      <c r="J6574">
        <v>4</v>
      </c>
    </row>
    <row r="6575" spans="1:10" hidden="1" x14ac:dyDescent="0.3">
      <c r="A6575" t="s">
        <v>3857</v>
      </c>
      <c r="B6575" t="s">
        <v>4062</v>
      </c>
      <c r="C6575" t="s">
        <v>3868</v>
      </c>
      <c r="D6575">
        <v>2016</v>
      </c>
      <c r="E6575" t="s">
        <v>3865</v>
      </c>
      <c r="F6575" t="s">
        <v>3855</v>
      </c>
      <c r="G6575" t="s">
        <v>3866</v>
      </c>
      <c r="H6575" t="s">
        <v>3856</v>
      </c>
      <c r="I6575">
        <v>264.78840000000002</v>
      </c>
      <c r="J6575">
        <v>4</v>
      </c>
    </row>
    <row r="6576" spans="1:10" hidden="1" x14ac:dyDescent="0.3">
      <c r="A6576" t="s">
        <v>3857</v>
      </c>
      <c r="B6576" t="s">
        <v>3882</v>
      </c>
      <c r="C6576" t="s">
        <v>3868</v>
      </c>
      <c r="D6576">
        <v>2016</v>
      </c>
      <c r="E6576" t="s">
        <v>3865</v>
      </c>
      <c r="F6576" t="s">
        <v>3855</v>
      </c>
      <c r="G6576" t="s">
        <v>3866</v>
      </c>
      <c r="H6576" t="s">
        <v>3856</v>
      </c>
      <c r="I6576">
        <v>184.0292</v>
      </c>
      <c r="J6576">
        <v>4</v>
      </c>
    </row>
    <row r="6577" spans="1:10" hidden="1" x14ac:dyDescent="0.3">
      <c r="A6577" t="s">
        <v>3857</v>
      </c>
      <c r="B6577" t="s">
        <v>4690</v>
      </c>
      <c r="C6577" t="s">
        <v>3834</v>
      </c>
      <c r="D6577">
        <v>2016</v>
      </c>
      <c r="E6577" t="s">
        <v>3865</v>
      </c>
      <c r="F6577" t="s">
        <v>3855</v>
      </c>
      <c r="G6577" t="s">
        <v>3866</v>
      </c>
      <c r="H6577" t="s">
        <v>3856</v>
      </c>
      <c r="I6577">
        <v>170.44220000000001</v>
      </c>
      <c r="J6577">
        <v>4</v>
      </c>
    </row>
    <row r="6578" spans="1:10" hidden="1" x14ac:dyDescent="0.3">
      <c r="A6578" t="s">
        <v>3857</v>
      </c>
      <c r="B6578" t="s">
        <v>4245</v>
      </c>
      <c r="C6578" t="s">
        <v>3864</v>
      </c>
      <c r="D6578">
        <v>2016</v>
      </c>
      <c r="E6578" t="s">
        <v>3865</v>
      </c>
      <c r="F6578" t="s">
        <v>3855</v>
      </c>
      <c r="G6578" t="s">
        <v>3866</v>
      </c>
      <c r="H6578" t="s">
        <v>3856</v>
      </c>
      <c r="I6578">
        <v>128.46780000000001</v>
      </c>
      <c r="J6578">
        <v>4</v>
      </c>
    </row>
    <row r="6579" spans="1:10" hidden="1" x14ac:dyDescent="0.3">
      <c r="A6579" t="s">
        <v>3857</v>
      </c>
      <c r="B6579" t="s">
        <v>4745</v>
      </c>
      <c r="C6579" t="s">
        <v>3864</v>
      </c>
      <c r="D6579">
        <v>2016</v>
      </c>
      <c r="E6579" t="s">
        <v>3865</v>
      </c>
      <c r="F6579" t="s">
        <v>3855</v>
      </c>
      <c r="G6579" t="s">
        <v>3866</v>
      </c>
      <c r="H6579" t="s">
        <v>3856</v>
      </c>
      <c r="I6579">
        <v>58.887799999999999</v>
      </c>
      <c r="J6579">
        <v>4</v>
      </c>
    </row>
    <row r="6580" spans="1:10" hidden="1" x14ac:dyDescent="0.3">
      <c r="A6580" t="s">
        <v>3857</v>
      </c>
      <c r="B6580" t="s">
        <v>4244</v>
      </c>
      <c r="C6580" t="s">
        <v>3864</v>
      </c>
      <c r="D6580">
        <v>2016</v>
      </c>
      <c r="E6580" t="s">
        <v>3865</v>
      </c>
      <c r="F6580" t="s">
        <v>3855</v>
      </c>
      <c r="G6580" t="s">
        <v>3866</v>
      </c>
      <c r="H6580" t="s">
        <v>3856</v>
      </c>
      <c r="I6580">
        <v>148.73920000000001</v>
      </c>
      <c r="J6580">
        <v>4</v>
      </c>
    </row>
    <row r="6581" spans="1:10" hidden="1" x14ac:dyDescent="0.3">
      <c r="A6581" t="s">
        <v>3857</v>
      </c>
      <c r="B6581" t="s">
        <v>5028</v>
      </c>
      <c r="C6581" t="s">
        <v>3853</v>
      </c>
      <c r="D6581">
        <v>2016</v>
      </c>
      <c r="E6581" t="s">
        <v>3865</v>
      </c>
      <c r="F6581" t="s">
        <v>3855</v>
      </c>
      <c r="G6581" t="s">
        <v>3866</v>
      </c>
      <c r="H6581" t="s">
        <v>3856</v>
      </c>
      <c r="I6581">
        <v>124.2046</v>
      </c>
      <c r="J6581">
        <v>4</v>
      </c>
    </row>
    <row r="6582" spans="1:10" hidden="1" x14ac:dyDescent="0.3">
      <c r="A6582" t="s">
        <v>3857</v>
      </c>
      <c r="B6582" t="s">
        <v>5430</v>
      </c>
      <c r="C6582" t="s">
        <v>3853</v>
      </c>
      <c r="D6582">
        <v>2016</v>
      </c>
      <c r="E6582" t="s">
        <v>3865</v>
      </c>
      <c r="F6582" t="s">
        <v>3855</v>
      </c>
      <c r="G6582" t="s">
        <v>3866</v>
      </c>
      <c r="H6582" t="s">
        <v>3856</v>
      </c>
      <c r="I6582">
        <v>182.42660000000001</v>
      </c>
      <c r="J6582">
        <v>4</v>
      </c>
    </row>
    <row r="6583" spans="1:10" hidden="1" x14ac:dyDescent="0.3">
      <c r="A6583" t="s">
        <v>3857</v>
      </c>
      <c r="B6583" t="s">
        <v>4982</v>
      </c>
      <c r="C6583" t="s">
        <v>3853</v>
      </c>
      <c r="D6583">
        <v>2016</v>
      </c>
      <c r="E6583" t="s">
        <v>3865</v>
      </c>
      <c r="F6583" t="s">
        <v>3855</v>
      </c>
      <c r="G6583" t="s">
        <v>3866</v>
      </c>
      <c r="H6583" t="s">
        <v>3856</v>
      </c>
      <c r="I6583">
        <v>224.0772</v>
      </c>
      <c r="J6583">
        <v>4</v>
      </c>
    </row>
    <row r="6584" spans="1:10" hidden="1" x14ac:dyDescent="0.3">
      <c r="A6584" t="s">
        <v>3857</v>
      </c>
      <c r="B6584" t="s">
        <v>4905</v>
      </c>
      <c r="C6584" t="s">
        <v>3859</v>
      </c>
      <c r="D6584">
        <v>2016</v>
      </c>
      <c r="E6584" t="s">
        <v>3865</v>
      </c>
      <c r="F6584" t="s">
        <v>3855</v>
      </c>
      <c r="G6584" t="s">
        <v>3866</v>
      </c>
      <c r="H6584" t="s">
        <v>3856</v>
      </c>
      <c r="I6584">
        <v>131.86259999999999</v>
      </c>
      <c r="J6584">
        <v>4</v>
      </c>
    </row>
    <row r="6585" spans="1:10" hidden="1" x14ac:dyDescent="0.3">
      <c r="A6585" t="s">
        <v>3857</v>
      </c>
      <c r="B6585" t="s">
        <v>5376</v>
      </c>
      <c r="C6585" t="s">
        <v>3996</v>
      </c>
      <c r="D6585">
        <v>2016</v>
      </c>
      <c r="E6585" t="s">
        <v>3865</v>
      </c>
      <c r="F6585" t="s">
        <v>3855</v>
      </c>
      <c r="G6585" t="s">
        <v>3866</v>
      </c>
      <c r="H6585" t="s">
        <v>3856</v>
      </c>
      <c r="I6585">
        <v>89.717200000000005</v>
      </c>
      <c r="J6585">
        <v>4</v>
      </c>
    </row>
    <row r="6586" spans="1:10" hidden="1" x14ac:dyDescent="0.3">
      <c r="A6586" t="s">
        <v>3857</v>
      </c>
      <c r="B6586" t="s">
        <v>4179</v>
      </c>
      <c r="C6586" t="s">
        <v>3932</v>
      </c>
      <c r="D6586">
        <v>2016</v>
      </c>
      <c r="E6586" t="s">
        <v>3865</v>
      </c>
      <c r="F6586" t="s">
        <v>3855</v>
      </c>
      <c r="G6586" t="s">
        <v>3866</v>
      </c>
      <c r="H6586" t="s">
        <v>3856</v>
      </c>
      <c r="I6586">
        <v>37.516399999999997</v>
      </c>
      <c r="J6586">
        <v>4</v>
      </c>
    </row>
    <row r="6587" spans="1:10" hidden="1" x14ac:dyDescent="0.3">
      <c r="A6587" t="s">
        <v>3857</v>
      </c>
      <c r="B6587" t="s">
        <v>4742</v>
      </c>
      <c r="C6587" t="s">
        <v>3932</v>
      </c>
      <c r="D6587">
        <v>2016</v>
      </c>
      <c r="E6587" t="s">
        <v>3865</v>
      </c>
      <c r="F6587" t="s">
        <v>3855</v>
      </c>
      <c r="G6587" t="s">
        <v>3866</v>
      </c>
      <c r="H6587" t="s">
        <v>3856</v>
      </c>
      <c r="I6587">
        <v>47.603400000000001</v>
      </c>
      <c r="J6587">
        <v>4</v>
      </c>
    </row>
    <row r="6588" spans="1:10" hidden="1" x14ac:dyDescent="0.3">
      <c r="A6588" t="s">
        <v>3857</v>
      </c>
      <c r="B6588" t="s">
        <v>5375</v>
      </c>
      <c r="C6588" t="s">
        <v>3932</v>
      </c>
      <c r="D6588">
        <v>2016</v>
      </c>
      <c r="E6588" t="s">
        <v>3865</v>
      </c>
      <c r="F6588" t="s">
        <v>3855</v>
      </c>
      <c r="G6588" t="s">
        <v>3866</v>
      </c>
      <c r="H6588" t="s">
        <v>3856</v>
      </c>
      <c r="I6588">
        <v>149.30760000000001</v>
      </c>
      <c r="J6588">
        <v>4</v>
      </c>
    </row>
    <row r="6589" spans="1:10" hidden="1" x14ac:dyDescent="0.3">
      <c r="A6589" t="s">
        <v>3857</v>
      </c>
      <c r="B6589" t="s">
        <v>4653</v>
      </c>
      <c r="C6589" t="s">
        <v>3932</v>
      </c>
      <c r="D6589">
        <v>2016</v>
      </c>
      <c r="E6589" t="s">
        <v>3865</v>
      </c>
      <c r="F6589" t="s">
        <v>3855</v>
      </c>
      <c r="G6589" t="s">
        <v>3866</v>
      </c>
      <c r="H6589" t="s">
        <v>3856</v>
      </c>
      <c r="I6589">
        <v>94.146199999999993</v>
      </c>
      <c r="J6589">
        <v>4</v>
      </c>
    </row>
    <row r="6590" spans="1:10" hidden="1" x14ac:dyDescent="0.3">
      <c r="A6590" t="s">
        <v>3857</v>
      </c>
      <c r="B6590" t="s">
        <v>4309</v>
      </c>
      <c r="C6590" t="s">
        <v>3932</v>
      </c>
      <c r="D6590">
        <v>2016</v>
      </c>
      <c r="E6590" t="s">
        <v>3865</v>
      </c>
      <c r="F6590" t="s">
        <v>3855</v>
      </c>
      <c r="G6590" t="s">
        <v>3866</v>
      </c>
      <c r="H6590" t="s">
        <v>3856</v>
      </c>
      <c r="I6590">
        <v>46.2744</v>
      </c>
      <c r="J6590">
        <v>4</v>
      </c>
    </row>
    <row r="6591" spans="1:10" hidden="1" x14ac:dyDescent="0.3">
      <c r="A6591" t="s">
        <v>3857</v>
      </c>
      <c r="B6591" t="s">
        <v>4035</v>
      </c>
      <c r="C6591" t="s">
        <v>3932</v>
      </c>
      <c r="D6591">
        <v>2016</v>
      </c>
      <c r="E6591" t="s">
        <v>3865</v>
      </c>
      <c r="F6591" t="s">
        <v>3855</v>
      </c>
      <c r="G6591" t="s">
        <v>3866</v>
      </c>
      <c r="H6591" t="s">
        <v>3856</v>
      </c>
      <c r="I6591">
        <v>121.9388</v>
      </c>
      <c r="J6591">
        <v>4</v>
      </c>
    </row>
    <row r="6592" spans="1:10" hidden="1" x14ac:dyDescent="0.3">
      <c r="A6592" t="s">
        <v>3857</v>
      </c>
      <c r="B6592" t="s">
        <v>4896</v>
      </c>
      <c r="C6592" t="s">
        <v>3932</v>
      </c>
      <c r="D6592">
        <v>2016</v>
      </c>
      <c r="E6592" t="s">
        <v>3865</v>
      </c>
      <c r="F6592" t="s">
        <v>3855</v>
      </c>
      <c r="G6592" t="s">
        <v>3866</v>
      </c>
      <c r="H6592" t="s">
        <v>3856</v>
      </c>
      <c r="I6592">
        <v>221.41139999999999</v>
      </c>
      <c r="J6592">
        <v>4</v>
      </c>
    </row>
    <row r="6593" spans="1:10" hidden="1" x14ac:dyDescent="0.3">
      <c r="A6593" t="s">
        <v>3857</v>
      </c>
      <c r="B6593" t="s">
        <v>5308</v>
      </c>
      <c r="C6593" t="s">
        <v>3932</v>
      </c>
      <c r="D6593">
        <v>2016</v>
      </c>
      <c r="E6593" t="s">
        <v>3865</v>
      </c>
      <c r="F6593" t="s">
        <v>3855</v>
      </c>
      <c r="G6593" t="s">
        <v>3866</v>
      </c>
      <c r="H6593" t="s">
        <v>3856</v>
      </c>
      <c r="I6593">
        <v>73.738</v>
      </c>
      <c r="J6593">
        <v>4</v>
      </c>
    </row>
    <row r="6594" spans="1:10" hidden="1" x14ac:dyDescent="0.3">
      <c r="A6594" t="s">
        <v>3857</v>
      </c>
      <c r="B6594" t="s">
        <v>4574</v>
      </c>
      <c r="C6594" t="s">
        <v>3932</v>
      </c>
      <c r="D6594">
        <v>2016</v>
      </c>
      <c r="E6594" t="s">
        <v>3865</v>
      </c>
      <c r="F6594" t="s">
        <v>3855</v>
      </c>
      <c r="G6594" t="s">
        <v>3866</v>
      </c>
      <c r="H6594" t="s">
        <v>3856</v>
      </c>
      <c r="I6594">
        <v>112.3544</v>
      </c>
      <c r="J6594">
        <v>4</v>
      </c>
    </row>
    <row r="6595" spans="1:10" hidden="1" x14ac:dyDescent="0.3">
      <c r="A6595" t="s">
        <v>3857</v>
      </c>
      <c r="B6595" t="s">
        <v>5069</v>
      </c>
      <c r="C6595" t="s">
        <v>3932</v>
      </c>
      <c r="D6595">
        <v>2016</v>
      </c>
      <c r="E6595" t="s">
        <v>3865</v>
      </c>
      <c r="F6595" t="s">
        <v>3855</v>
      </c>
      <c r="G6595" t="s">
        <v>3866</v>
      </c>
      <c r="H6595" t="s">
        <v>3856</v>
      </c>
      <c r="I6595">
        <v>157.02879999999999</v>
      </c>
      <c r="J6595">
        <v>4</v>
      </c>
    </row>
    <row r="6596" spans="1:10" hidden="1" x14ac:dyDescent="0.3">
      <c r="A6596" t="s">
        <v>3857</v>
      </c>
      <c r="B6596" t="s">
        <v>4541</v>
      </c>
      <c r="C6596" t="s">
        <v>3895</v>
      </c>
      <c r="D6596">
        <v>2016</v>
      </c>
      <c r="E6596" t="s">
        <v>3865</v>
      </c>
      <c r="F6596" t="s">
        <v>3855</v>
      </c>
      <c r="G6596" t="s">
        <v>3866</v>
      </c>
      <c r="H6596" t="s">
        <v>3856</v>
      </c>
      <c r="I6596">
        <v>98.27</v>
      </c>
      <c r="J6596">
        <v>4</v>
      </c>
    </row>
    <row r="6597" spans="1:10" hidden="1" x14ac:dyDescent="0.3">
      <c r="A6597" t="s">
        <v>3857</v>
      </c>
      <c r="B6597" t="s">
        <v>4680</v>
      </c>
      <c r="C6597" t="s">
        <v>3895</v>
      </c>
      <c r="D6597">
        <v>2016</v>
      </c>
      <c r="E6597" t="s">
        <v>3865</v>
      </c>
      <c r="F6597" t="s">
        <v>3855</v>
      </c>
      <c r="G6597" t="s">
        <v>3866</v>
      </c>
      <c r="H6597" t="s">
        <v>3856</v>
      </c>
      <c r="I6597">
        <v>33.355800000000002</v>
      </c>
      <c r="J6597">
        <v>4</v>
      </c>
    </row>
    <row r="6598" spans="1:10" hidden="1" x14ac:dyDescent="0.3">
      <c r="A6598" t="s">
        <v>3857</v>
      </c>
      <c r="B6598" t="s">
        <v>4438</v>
      </c>
      <c r="C6598" t="s">
        <v>3895</v>
      </c>
      <c r="D6598">
        <v>2016</v>
      </c>
      <c r="E6598" t="s">
        <v>3865</v>
      </c>
      <c r="F6598" t="s">
        <v>3855</v>
      </c>
      <c r="G6598" t="s">
        <v>3866</v>
      </c>
      <c r="H6598" t="s">
        <v>3856</v>
      </c>
      <c r="I6598">
        <v>218.91659999999999</v>
      </c>
      <c r="J6598">
        <v>4</v>
      </c>
    </row>
    <row r="6599" spans="1:10" hidden="1" x14ac:dyDescent="0.3">
      <c r="A6599" t="s">
        <v>3857</v>
      </c>
      <c r="B6599" t="s">
        <v>4582</v>
      </c>
      <c r="C6599" t="s">
        <v>3895</v>
      </c>
      <c r="D6599">
        <v>2016</v>
      </c>
      <c r="E6599" t="s">
        <v>3865</v>
      </c>
      <c r="F6599" t="s">
        <v>3855</v>
      </c>
      <c r="G6599" t="s">
        <v>3866</v>
      </c>
      <c r="H6599" t="s">
        <v>3856</v>
      </c>
      <c r="I6599">
        <v>216.61660000000001</v>
      </c>
      <c r="J6599">
        <v>4</v>
      </c>
    </row>
    <row r="6600" spans="1:10" hidden="1" x14ac:dyDescent="0.3">
      <c r="A6600" t="s">
        <v>3857</v>
      </c>
      <c r="B6600" t="s">
        <v>4763</v>
      </c>
      <c r="C6600" t="s">
        <v>3868</v>
      </c>
      <c r="D6600">
        <v>2016</v>
      </c>
      <c r="E6600" t="s">
        <v>3865</v>
      </c>
      <c r="F6600" t="s">
        <v>3855</v>
      </c>
      <c r="G6600" t="s">
        <v>3866</v>
      </c>
      <c r="H6600" t="s">
        <v>3856</v>
      </c>
      <c r="I6600">
        <v>210.52699999999999</v>
      </c>
      <c r="J6600">
        <v>4</v>
      </c>
    </row>
    <row r="6601" spans="1:10" hidden="1" x14ac:dyDescent="0.3">
      <c r="A6601" t="s">
        <v>3857</v>
      </c>
      <c r="B6601" t="s">
        <v>5203</v>
      </c>
      <c r="C6601" t="s">
        <v>3868</v>
      </c>
      <c r="D6601">
        <v>2016</v>
      </c>
      <c r="E6601" t="s">
        <v>3865</v>
      </c>
      <c r="F6601" t="s">
        <v>3855</v>
      </c>
      <c r="G6601" t="s">
        <v>3866</v>
      </c>
      <c r="H6601" t="s">
        <v>3856</v>
      </c>
      <c r="I6601">
        <v>122.2072</v>
      </c>
      <c r="J6601">
        <v>4</v>
      </c>
    </row>
    <row r="6602" spans="1:10" hidden="1" x14ac:dyDescent="0.3">
      <c r="A6602" t="s">
        <v>3857</v>
      </c>
      <c r="B6602" t="s">
        <v>5383</v>
      </c>
      <c r="C6602" t="s">
        <v>3868</v>
      </c>
      <c r="D6602">
        <v>2016</v>
      </c>
      <c r="E6602" t="s">
        <v>3865</v>
      </c>
      <c r="F6602" t="s">
        <v>3855</v>
      </c>
      <c r="G6602" t="s">
        <v>3866</v>
      </c>
      <c r="H6602" t="s">
        <v>3856</v>
      </c>
      <c r="I6602">
        <v>49.537599999999998</v>
      </c>
      <c r="J6602">
        <v>4</v>
      </c>
    </row>
    <row r="6603" spans="1:10" hidden="1" x14ac:dyDescent="0.3">
      <c r="A6603" t="s">
        <v>3857</v>
      </c>
      <c r="B6603" t="s">
        <v>5418</v>
      </c>
      <c r="C6603" t="s">
        <v>3868</v>
      </c>
      <c r="D6603">
        <v>2016</v>
      </c>
      <c r="E6603" t="s">
        <v>3865</v>
      </c>
      <c r="F6603" t="s">
        <v>3855</v>
      </c>
      <c r="G6603" t="s">
        <v>3866</v>
      </c>
      <c r="H6603" t="s">
        <v>3856</v>
      </c>
      <c r="I6603">
        <v>112.18859999999999</v>
      </c>
      <c r="J6603">
        <v>4</v>
      </c>
    </row>
    <row r="6604" spans="1:10" hidden="1" x14ac:dyDescent="0.3">
      <c r="A6604" t="s">
        <v>3857</v>
      </c>
      <c r="B6604" t="s">
        <v>4781</v>
      </c>
      <c r="C6604" t="s">
        <v>3868</v>
      </c>
      <c r="D6604">
        <v>2016</v>
      </c>
      <c r="E6604" t="s">
        <v>3865</v>
      </c>
      <c r="F6604" t="s">
        <v>3855</v>
      </c>
      <c r="G6604" t="s">
        <v>3866</v>
      </c>
      <c r="H6604" t="s">
        <v>3856</v>
      </c>
      <c r="I6604">
        <v>177.96860000000001</v>
      </c>
      <c r="J6604">
        <v>4</v>
      </c>
    </row>
    <row r="6605" spans="1:10" hidden="1" x14ac:dyDescent="0.3">
      <c r="A6605" t="s">
        <v>3857</v>
      </c>
      <c r="B6605" t="s">
        <v>4764</v>
      </c>
      <c r="C6605" t="s">
        <v>3868</v>
      </c>
      <c r="D6605">
        <v>2016</v>
      </c>
      <c r="E6605" t="s">
        <v>3865</v>
      </c>
      <c r="F6605" t="s">
        <v>3855</v>
      </c>
      <c r="G6605" t="s">
        <v>3866</v>
      </c>
      <c r="H6605" t="s">
        <v>3856</v>
      </c>
      <c r="I6605">
        <v>181.89760000000001</v>
      </c>
      <c r="J6605">
        <v>4</v>
      </c>
    </row>
    <row r="6606" spans="1:10" hidden="1" x14ac:dyDescent="0.3">
      <c r="A6606" t="s">
        <v>3857</v>
      </c>
      <c r="B6606" t="s">
        <v>5111</v>
      </c>
      <c r="C6606" t="s">
        <v>3834</v>
      </c>
      <c r="D6606">
        <v>2016</v>
      </c>
      <c r="E6606" t="s">
        <v>3865</v>
      </c>
      <c r="F6606" t="s">
        <v>3855</v>
      </c>
      <c r="G6606" t="s">
        <v>3866</v>
      </c>
      <c r="H6606" t="s">
        <v>3856</v>
      </c>
      <c r="I6606">
        <v>61.5852</v>
      </c>
      <c r="J6606">
        <v>4</v>
      </c>
    </row>
    <row r="6607" spans="1:10" hidden="1" x14ac:dyDescent="0.3">
      <c r="A6607" t="s">
        <v>3857</v>
      </c>
      <c r="B6607" t="s">
        <v>4381</v>
      </c>
      <c r="C6607" t="s">
        <v>3834</v>
      </c>
      <c r="D6607">
        <v>2016</v>
      </c>
      <c r="E6607" t="s">
        <v>3865</v>
      </c>
      <c r="F6607" t="s">
        <v>3855</v>
      </c>
      <c r="G6607" t="s">
        <v>3866</v>
      </c>
      <c r="H6607" t="s">
        <v>3856</v>
      </c>
      <c r="I6607">
        <v>41.113799999999998</v>
      </c>
      <c r="J6607">
        <v>4</v>
      </c>
    </row>
    <row r="6608" spans="1:10" hidden="1" x14ac:dyDescent="0.3">
      <c r="A6608" t="s">
        <v>3857</v>
      </c>
      <c r="B6608" t="s">
        <v>5434</v>
      </c>
      <c r="C6608" t="s">
        <v>3834</v>
      </c>
      <c r="D6608">
        <v>2016</v>
      </c>
      <c r="E6608" t="s">
        <v>3865</v>
      </c>
      <c r="F6608" t="s">
        <v>3855</v>
      </c>
      <c r="G6608" t="s">
        <v>3866</v>
      </c>
      <c r="H6608" t="s">
        <v>3856</v>
      </c>
      <c r="I6608">
        <v>263.02260000000001</v>
      </c>
      <c r="J6608">
        <v>4</v>
      </c>
    </row>
    <row r="6609" spans="1:10" hidden="1" x14ac:dyDescent="0.3">
      <c r="A6609" t="s">
        <v>3857</v>
      </c>
      <c r="B6609" t="s">
        <v>5352</v>
      </c>
      <c r="C6609" t="s">
        <v>3834</v>
      </c>
      <c r="D6609">
        <v>2016</v>
      </c>
      <c r="E6609" t="s">
        <v>3865</v>
      </c>
      <c r="F6609" t="s">
        <v>3855</v>
      </c>
      <c r="G6609" t="s">
        <v>3866</v>
      </c>
      <c r="H6609" t="s">
        <v>3856</v>
      </c>
      <c r="I6609">
        <v>52.9298</v>
      </c>
      <c r="J6609">
        <v>4</v>
      </c>
    </row>
    <row r="6610" spans="1:10" hidden="1" x14ac:dyDescent="0.3">
      <c r="A6610" t="s">
        <v>3857</v>
      </c>
      <c r="B6610" t="s">
        <v>3977</v>
      </c>
      <c r="C6610" t="s">
        <v>3834</v>
      </c>
      <c r="D6610">
        <v>2016</v>
      </c>
      <c r="E6610" t="s">
        <v>3865</v>
      </c>
      <c r="F6610" t="s">
        <v>3855</v>
      </c>
      <c r="G6610" t="s">
        <v>3866</v>
      </c>
      <c r="H6610" t="s">
        <v>3856</v>
      </c>
      <c r="I6610">
        <v>264.1884</v>
      </c>
      <c r="J6610">
        <v>4</v>
      </c>
    </row>
    <row r="6611" spans="1:10" hidden="1" x14ac:dyDescent="0.3">
      <c r="A6611" t="s">
        <v>3857</v>
      </c>
      <c r="B6611" t="s">
        <v>5432</v>
      </c>
      <c r="C6611" t="s">
        <v>3834</v>
      </c>
      <c r="D6611">
        <v>2016</v>
      </c>
      <c r="E6611" t="s">
        <v>3865</v>
      </c>
      <c r="F6611" t="s">
        <v>3855</v>
      </c>
      <c r="G6611" t="s">
        <v>3866</v>
      </c>
      <c r="H6611" t="s">
        <v>3856</v>
      </c>
      <c r="I6611">
        <v>52.098199999999999</v>
      </c>
      <c r="J6611">
        <v>4</v>
      </c>
    </row>
    <row r="6612" spans="1:10" hidden="1" x14ac:dyDescent="0.3">
      <c r="A6612" t="s">
        <v>3857</v>
      </c>
      <c r="B6612" t="s">
        <v>5342</v>
      </c>
      <c r="C6612" t="s">
        <v>3834</v>
      </c>
      <c r="D6612">
        <v>2016</v>
      </c>
      <c r="E6612" t="s">
        <v>3865</v>
      </c>
      <c r="F6612" t="s">
        <v>3855</v>
      </c>
      <c r="G6612" t="s">
        <v>3866</v>
      </c>
      <c r="H6612" t="s">
        <v>3856</v>
      </c>
      <c r="I6612">
        <v>122.373</v>
      </c>
      <c r="J6612">
        <v>4</v>
      </c>
    </row>
    <row r="6613" spans="1:10" hidden="1" x14ac:dyDescent="0.3">
      <c r="A6613" t="s">
        <v>3857</v>
      </c>
      <c r="B6613" t="s">
        <v>5113</v>
      </c>
      <c r="C6613" t="s">
        <v>3834</v>
      </c>
      <c r="D6613">
        <v>2016</v>
      </c>
      <c r="E6613" t="s">
        <v>3865</v>
      </c>
      <c r="F6613" t="s">
        <v>3855</v>
      </c>
      <c r="G6613" t="s">
        <v>3866</v>
      </c>
      <c r="H6613" t="s">
        <v>3856</v>
      </c>
      <c r="I6613">
        <v>36.650599999999997</v>
      </c>
      <c r="J6613">
        <v>4</v>
      </c>
    </row>
    <row r="6614" spans="1:10" hidden="1" x14ac:dyDescent="0.3">
      <c r="A6614" t="s">
        <v>3857</v>
      </c>
      <c r="B6614" t="s">
        <v>5114</v>
      </c>
      <c r="C6614" t="s">
        <v>3834</v>
      </c>
      <c r="D6614">
        <v>2016</v>
      </c>
      <c r="E6614" t="s">
        <v>3865</v>
      </c>
      <c r="F6614" t="s">
        <v>3855</v>
      </c>
      <c r="G6614" t="s">
        <v>3866</v>
      </c>
      <c r="H6614" t="s">
        <v>3856</v>
      </c>
      <c r="I6614">
        <v>218.185</v>
      </c>
      <c r="J6614">
        <v>4</v>
      </c>
    </row>
    <row r="6615" spans="1:10" hidden="1" x14ac:dyDescent="0.3">
      <c r="A6615" t="s">
        <v>3857</v>
      </c>
      <c r="B6615" t="s">
        <v>5072</v>
      </c>
      <c r="C6615" t="s">
        <v>3834</v>
      </c>
      <c r="D6615">
        <v>2016</v>
      </c>
      <c r="E6615" t="s">
        <v>3865</v>
      </c>
      <c r="F6615" t="s">
        <v>3855</v>
      </c>
      <c r="G6615" t="s">
        <v>3866</v>
      </c>
      <c r="H6615" t="s">
        <v>3856</v>
      </c>
      <c r="I6615">
        <v>221.1114</v>
      </c>
      <c r="J6615">
        <v>4</v>
      </c>
    </row>
    <row r="6616" spans="1:10" hidden="1" x14ac:dyDescent="0.3">
      <c r="A6616" t="s">
        <v>3857</v>
      </c>
      <c r="B6616" t="s">
        <v>4423</v>
      </c>
      <c r="C6616" t="s">
        <v>3834</v>
      </c>
      <c r="D6616">
        <v>2016</v>
      </c>
      <c r="E6616" t="s">
        <v>3865</v>
      </c>
      <c r="F6616" t="s">
        <v>3855</v>
      </c>
      <c r="G6616" t="s">
        <v>3866</v>
      </c>
      <c r="H6616" t="s">
        <v>3856</v>
      </c>
      <c r="I6616">
        <v>48.771799999999999</v>
      </c>
      <c r="J6616">
        <v>4</v>
      </c>
    </row>
    <row r="6617" spans="1:10" hidden="1" x14ac:dyDescent="0.3">
      <c r="A6617" t="s">
        <v>3857</v>
      </c>
      <c r="B6617" t="s">
        <v>5159</v>
      </c>
      <c r="C6617" t="s">
        <v>3834</v>
      </c>
      <c r="D6617">
        <v>2016</v>
      </c>
      <c r="E6617" t="s">
        <v>3865</v>
      </c>
      <c r="F6617" t="s">
        <v>3855</v>
      </c>
      <c r="G6617" t="s">
        <v>3866</v>
      </c>
      <c r="H6617" t="s">
        <v>3856</v>
      </c>
      <c r="I6617">
        <v>110.3228</v>
      </c>
      <c r="J6617">
        <v>4</v>
      </c>
    </row>
    <row r="6618" spans="1:10" hidden="1" x14ac:dyDescent="0.3">
      <c r="A6618" t="s">
        <v>3857</v>
      </c>
      <c r="B6618" t="s">
        <v>4321</v>
      </c>
      <c r="C6618" t="s">
        <v>3834</v>
      </c>
      <c r="D6618">
        <v>2016</v>
      </c>
      <c r="E6618" t="s">
        <v>3865</v>
      </c>
      <c r="F6618" t="s">
        <v>3855</v>
      </c>
      <c r="G6618" t="s">
        <v>3866</v>
      </c>
      <c r="H6618" t="s">
        <v>3856</v>
      </c>
      <c r="I6618">
        <v>220.1482</v>
      </c>
      <c r="J6618">
        <v>4</v>
      </c>
    </row>
    <row r="6619" spans="1:10" hidden="1" x14ac:dyDescent="0.3">
      <c r="A6619" t="s">
        <v>3857</v>
      </c>
      <c r="B6619" t="s">
        <v>4158</v>
      </c>
      <c r="C6619" t="s">
        <v>3864</v>
      </c>
      <c r="D6619">
        <v>2016</v>
      </c>
      <c r="E6619" t="s">
        <v>3865</v>
      </c>
      <c r="F6619" t="s">
        <v>3855</v>
      </c>
      <c r="G6619" t="s">
        <v>3866</v>
      </c>
      <c r="H6619" t="s">
        <v>3856</v>
      </c>
      <c r="I6619">
        <v>83.724999999999994</v>
      </c>
      <c r="J6619">
        <v>4</v>
      </c>
    </row>
    <row r="6620" spans="1:10" hidden="1" x14ac:dyDescent="0.3">
      <c r="A6620" t="s">
        <v>3857</v>
      </c>
      <c r="B6620" t="s">
        <v>4944</v>
      </c>
      <c r="C6620" t="s">
        <v>3864</v>
      </c>
      <c r="D6620">
        <v>2016</v>
      </c>
      <c r="E6620" t="s">
        <v>3865</v>
      </c>
      <c r="F6620" t="s">
        <v>3855</v>
      </c>
      <c r="G6620" t="s">
        <v>3866</v>
      </c>
      <c r="H6620" t="s">
        <v>3856</v>
      </c>
      <c r="I6620">
        <v>154.2998</v>
      </c>
      <c r="J6620">
        <v>4</v>
      </c>
    </row>
    <row r="6621" spans="1:10" hidden="1" x14ac:dyDescent="0.3">
      <c r="A6621" t="s">
        <v>3857</v>
      </c>
      <c r="B6621" t="s">
        <v>3936</v>
      </c>
      <c r="C6621" t="s">
        <v>3864</v>
      </c>
      <c r="D6621">
        <v>2016</v>
      </c>
      <c r="E6621" t="s">
        <v>3865</v>
      </c>
      <c r="F6621" t="s">
        <v>3855</v>
      </c>
      <c r="G6621" t="s">
        <v>3866</v>
      </c>
      <c r="H6621" t="s">
        <v>3856</v>
      </c>
      <c r="I6621">
        <v>148.80760000000001</v>
      </c>
      <c r="J6621">
        <v>4</v>
      </c>
    </row>
    <row r="6622" spans="1:10" hidden="1" x14ac:dyDescent="0.3">
      <c r="A6622" t="s">
        <v>3857</v>
      </c>
      <c r="B6622" t="s">
        <v>4364</v>
      </c>
      <c r="C6622" t="s">
        <v>3864</v>
      </c>
      <c r="D6622">
        <v>2016</v>
      </c>
      <c r="E6622" t="s">
        <v>3865</v>
      </c>
      <c r="F6622" t="s">
        <v>3855</v>
      </c>
      <c r="G6622" t="s">
        <v>3866</v>
      </c>
      <c r="H6622" t="s">
        <v>3856</v>
      </c>
      <c r="I6622">
        <v>58.558799999999998</v>
      </c>
      <c r="J6622">
        <v>4</v>
      </c>
    </row>
    <row r="6623" spans="1:10" hidden="1" x14ac:dyDescent="0.3">
      <c r="A6623" t="s">
        <v>3857</v>
      </c>
      <c r="B6623" t="s">
        <v>3937</v>
      </c>
      <c r="C6623" t="s">
        <v>3864</v>
      </c>
      <c r="D6623">
        <v>2016</v>
      </c>
      <c r="E6623" t="s">
        <v>3865</v>
      </c>
      <c r="F6623" t="s">
        <v>3855</v>
      </c>
      <c r="G6623" t="s">
        <v>3866</v>
      </c>
      <c r="H6623" t="s">
        <v>3856</v>
      </c>
      <c r="I6623">
        <v>121.84139999999999</v>
      </c>
      <c r="J6623">
        <v>4</v>
      </c>
    </row>
    <row r="6624" spans="1:10" hidden="1" x14ac:dyDescent="0.3">
      <c r="A6624" t="s">
        <v>3857</v>
      </c>
      <c r="B6624" t="s">
        <v>5421</v>
      </c>
      <c r="C6624" t="s">
        <v>3864</v>
      </c>
      <c r="D6624">
        <v>2016</v>
      </c>
      <c r="E6624" t="s">
        <v>3865</v>
      </c>
      <c r="F6624" t="s">
        <v>3855</v>
      </c>
      <c r="G6624" t="s">
        <v>3866</v>
      </c>
      <c r="H6624" t="s">
        <v>3856</v>
      </c>
      <c r="I6624">
        <v>59.624600000000001</v>
      </c>
      <c r="J6624">
        <v>4</v>
      </c>
    </row>
    <row r="6625" spans="1:10" hidden="1" x14ac:dyDescent="0.3">
      <c r="A6625" t="s">
        <v>3857</v>
      </c>
      <c r="B6625" t="s">
        <v>3917</v>
      </c>
      <c r="C6625" t="s">
        <v>3864</v>
      </c>
      <c r="D6625">
        <v>2016</v>
      </c>
      <c r="E6625" t="s">
        <v>3865</v>
      </c>
      <c r="F6625" t="s">
        <v>3855</v>
      </c>
      <c r="G6625" t="s">
        <v>3866</v>
      </c>
      <c r="H6625" t="s">
        <v>3856</v>
      </c>
      <c r="I6625">
        <v>62.151000000000003</v>
      </c>
      <c r="J6625">
        <v>4</v>
      </c>
    </row>
    <row r="6626" spans="1:10" hidden="1" x14ac:dyDescent="0.3">
      <c r="A6626" t="s">
        <v>3857</v>
      </c>
      <c r="B6626" t="s">
        <v>4980</v>
      </c>
      <c r="C6626" t="s">
        <v>3864</v>
      </c>
      <c r="D6626">
        <v>2016</v>
      </c>
      <c r="E6626" t="s">
        <v>3865</v>
      </c>
      <c r="F6626" t="s">
        <v>3855</v>
      </c>
      <c r="G6626" t="s">
        <v>3866</v>
      </c>
      <c r="H6626" t="s">
        <v>3856</v>
      </c>
      <c r="I6626">
        <v>89.683000000000007</v>
      </c>
      <c r="J6626">
        <v>4</v>
      </c>
    </row>
    <row r="6627" spans="1:10" hidden="1" x14ac:dyDescent="0.3">
      <c r="A6627" t="s">
        <v>3857</v>
      </c>
      <c r="B6627" t="s">
        <v>4373</v>
      </c>
      <c r="C6627" t="s">
        <v>3864</v>
      </c>
      <c r="D6627">
        <v>2016</v>
      </c>
      <c r="E6627" t="s">
        <v>3865</v>
      </c>
      <c r="F6627" t="s">
        <v>3855</v>
      </c>
      <c r="G6627" t="s">
        <v>3866</v>
      </c>
      <c r="H6627" t="s">
        <v>3856</v>
      </c>
      <c r="I6627">
        <v>121.3098</v>
      </c>
      <c r="J6627">
        <v>4</v>
      </c>
    </row>
    <row r="6628" spans="1:10" hidden="1" x14ac:dyDescent="0.3">
      <c r="A6628" t="s">
        <v>3857</v>
      </c>
      <c r="B6628" t="s">
        <v>4243</v>
      </c>
      <c r="C6628" t="s">
        <v>3864</v>
      </c>
      <c r="D6628">
        <v>2016</v>
      </c>
      <c r="E6628" t="s">
        <v>3865</v>
      </c>
      <c r="F6628" t="s">
        <v>3855</v>
      </c>
      <c r="G6628" t="s">
        <v>3866</v>
      </c>
      <c r="H6628" t="s">
        <v>3856</v>
      </c>
      <c r="I6628">
        <v>59.690399999999997</v>
      </c>
      <c r="J6628">
        <v>4</v>
      </c>
    </row>
    <row r="6629" spans="1:10" hidden="1" x14ac:dyDescent="0.3">
      <c r="A6629" t="s">
        <v>3857</v>
      </c>
      <c r="B6629" t="s">
        <v>5412</v>
      </c>
      <c r="C6629" t="s">
        <v>3864</v>
      </c>
      <c r="D6629">
        <v>2016</v>
      </c>
      <c r="E6629" t="s">
        <v>3865</v>
      </c>
      <c r="F6629" t="s">
        <v>3855</v>
      </c>
      <c r="G6629" t="s">
        <v>3866</v>
      </c>
      <c r="H6629" t="s">
        <v>3856</v>
      </c>
      <c r="I6629">
        <v>245.24600000000001</v>
      </c>
      <c r="J6629">
        <v>4</v>
      </c>
    </row>
    <row r="6630" spans="1:10" hidden="1" x14ac:dyDescent="0.3">
      <c r="A6630" t="s">
        <v>3857</v>
      </c>
      <c r="B6630" t="s">
        <v>4713</v>
      </c>
      <c r="C6630" t="s">
        <v>3864</v>
      </c>
      <c r="D6630">
        <v>2016</v>
      </c>
      <c r="E6630" t="s">
        <v>3865</v>
      </c>
      <c r="F6630" t="s">
        <v>3855</v>
      </c>
      <c r="G6630" t="s">
        <v>3866</v>
      </c>
      <c r="H6630" t="s">
        <v>3856</v>
      </c>
      <c r="I6630">
        <v>39.316400000000002</v>
      </c>
      <c r="J6630">
        <v>4</v>
      </c>
    </row>
    <row r="6631" spans="1:10" hidden="1" x14ac:dyDescent="0.3">
      <c r="A6631" t="s">
        <v>3857</v>
      </c>
      <c r="B6631" t="s">
        <v>4553</v>
      </c>
      <c r="C6631" t="s">
        <v>3864</v>
      </c>
      <c r="D6631">
        <v>2016</v>
      </c>
      <c r="E6631" t="s">
        <v>3865</v>
      </c>
      <c r="F6631" t="s">
        <v>3855</v>
      </c>
      <c r="G6631" t="s">
        <v>3866</v>
      </c>
      <c r="H6631" t="s">
        <v>3856</v>
      </c>
      <c r="I6631">
        <v>182.5976</v>
      </c>
      <c r="J6631">
        <v>4</v>
      </c>
    </row>
    <row r="6632" spans="1:10" hidden="1" x14ac:dyDescent="0.3">
      <c r="A6632" t="s">
        <v>3857</v>
      </c>
      <c r="B6632" t="s">
        <v>3938</v>
      </c>
      <c r="C6632" t="s">
        <v>3864</v>
      </c>
      <c r="D6632">
        <v>2016</v>
      </c>
      <c r="E6632" t="s">
        <v>3865</v>
      </c>
      <c r="F6632" t="s">
        <v>3855</v>
      </c>
      <c r="G6632" t="s">
        <v>3866</v>
      </c>
      <c r="H6632" t="s">
        <v>3856</v>
      </c>
      <c r="I6632">
        <v>64.716800000000006</v>
      </c>
      <c r="J6632">
        <v>4</v>
      </c>
    </row>
    <row r="6633" spans="1:10" hidden="1" x14ac:dyDescent="0.3">
      <c r="A6633" t="s">
        <v>3857</v>
      </c>
      <c r="B6633" t="s">
        <v>4565</v>
      </c>
      <c r="C6633" t="s">
        <v>3864</v>
      </c>
      <c r="D6633">
        <v>2016</v>
      </c>
      <c r="E6633" t="s">
        <v>3865</v>
      </c>
      <c r="F6633" t="s">
        <v>3855</v>
      </c>
      <c r="G6633" t="s">
        <v>3866</v>
      </c>
      <c r="H6633" t="s">
        <v>3856</v>
      </c>
      <c r="I6633">
        <v>78.167000000000002</v>
      </c>
      <c r="J6633">
        <v>4</v>
      </c>
    </row>
    <row r="6634" spans="1:10" hidden="1" x14ac:dyDescent="0.3">
      <c r="A6634" t="s">
        <v>3857</v>
      </c>
      <c r="B6634" t="s">
        <v>4903</v>
      </c>
      <c r="C6634" t="s">
        <v>3864</v>
      </c>
      <c r="D6634">
        <v>2016</v>
      </c>
      <c r="E6634" t="s">
        <v>3865</v>
      </c>
      <c r="F6634" t="s">
        <v>3855</v>
      </c>
      <c r="G6634" t="s">
        <v>3866</v>
      </c>
      <c r="H6634" t="s">
        <v>3856</v>
      </c>
      <c r="I6634">
        <v>180.26599999999999</v>
      </c>
      <c r="J6634">
        <v>4</v>
      </c>
    </row>
    <row r="6635" spans="1:10" hidden="1" x14ac:dyDescent="0.3">
      <c r="A6635" t="s">
        <v>3857</v>
      </c>
      <c r="B6635" t="s">
        <v>4915</v>
      </c>
      <c r="C6635" t="s">
        <v>3864</v>
      </c>
      <c r="D6635">
        <v>2016</v>
      </c>
      <c r="E6635" t="s">
        <v>3865</v>
      </c>
      <c r="F6635" t="s">
        <v>3855</v>
      </c>
      <c r="G6635" t="s">
        <v>3866</v>
      </c>
      <c r="H6635" t="s">
        <v>3856</v>
      </c>
      <c r="I6635">
        <v>74.103800000000007</v>
      </c>
      <c r="J6635">
        <v>4</v>
      </c>
    </row>
    <row r="6636" spans="1:10" hidden="1" x14ac:dyDescent="0.3">
      <c r="A6636" t="s">
        <v>3857</v>
      </c>
      <c r="B6636" t="s">
        <v>5160</v>
      </c>
      <c r="C6636" t="s">
        <v>3864</v>
      </c>
      <c r="D6636">
        <v>2016</v>
      </c>
      <c r="E6636" t="s">
        <v>3865</v>
      </c>
      <c r="F6636" t="s">
        <v>3855</v>
      </c>
      <c r="G6636" t="s">
        <v>3866</v>
      </c>
      <c r="H6636" t="s">
        <v>3856</v>
      </c>
      <c r="I6636">
        <v>110.2886</v>
      </c>
      <c r="J6636">
        <v>4</v>
      </c>
    </row>
    <row r="6637" spans="1:10" hidden="1" x14ac:dyDescent="0.3">
      <c r="A6637" t="s">
        <v>3857</v>
      </c>
      <c r="B6637" t="s">
        <v>4465</v>
      </c>
      <c r="C6637" t="s">
        <v>3864</v>
      </c>
      <c r="D6637">
        <v>2016</v>
      </c>
      <c r="E6637" t="s">
        <v>3865</v>
      </c>
      <c r="F6637" t="s">
        <v>3855</v>
      </c>
      <c r="G6637" t="s">
        <v>3866</v>
      </c>
      <c r="H6637" t="s">
        <v>3856</v>
      </c>
      <c r="I6637">
        <v>192.5478</v>
      </c>
      <c r="J6637">
        <v>4</v>
      </c>
    </row>
    <row r="6638" spans="1:10" hidden="1" x14ac:dyDescent="0.3">
      <c r="A6638" t="s">
        <v>3857</v>
      </c>
      <c r="B6638" t="s">
        <v>5408</v>
      </c>
      <c r="C6638" t="s">
        <v>3853</v>
      </c>
      <c r="D6638">
        <v>2016</v>
      </c>
      <c r="E6638" t="s">
        <v>3865</v>
      </c>
      <c r="F6638" t="s">
        <v>3855</v>
      </c>
      <c r="G6638" t="s">
        <v>3866</v>
      </c>
      <c r="H6638" t="s">
        <v>3856</v>
      </c>
      <c r="I6638">
        <v>176.33699999999999</v>
      </c>
      <c r="J6638">
        <v>4</v>
      </c>
    </row>
    <row r="6639" spans="1:10" hidden="1" x14ac:dyDescent="0.3">
      <c r="A6639" t="s">
        <v>3857</v>
      </c>
      <c r="B6639" t="s">
        <v>5265</v>
      </c>
      <c r="C6639" t="s">
        <v>3853</v>
      </c>
      <c r="D6639">
        <v>2016</v>
      </c>
      <c r="E6639" t="s">
        <v>3865</v>
      </c>
      <c r="F6639" t="s">
        <v>3855</v>
      </c>
      <c r="G6639" t="s">
        <v>3866</v>
      </c>
      <c r="H6639" t="s">
        <v>3856</v>
      </c>
      <c r="I6639">
        <v>160.892</v>
      </c>
      <c r="J6639">
        <v>4</v>
      </c>
    </row>
    <row r="6640" spans="1:10" hidden="1" x14ac:dyDescent="0.3">
      <c r="A6640" t="s">
        <v>3857</v>
      </c>
      <c r="B6640" t="s">
        <v>4526</v>
      </c>
      <c r="C6640" t="s">
        <v>3853</v>
      </c>
      <c r="D6640">
        <v>2016</v>
      </c>
      <c r="E6640" t="s">
        <v>3865</v>
      </c>
      <c r="F6640" t="s">
        <v>3855</v>
      </c>
      <c r="G6640" t="s">
        <v>3866</v>
      </c>
      <c r="H6640" t="s">
        <v>3856</v>
      </c>
      <c r="I6640">
        <v>210.05860000000001</v>
      </c>
      <c r="J6640">
        <v>4</v>
      </c>
    </row>
    <row r="6641" spans="1:10" hidden="1" x14ac:dyDescent="0.3">
      <c r="A6641" t="s">
        <v>3857</v>
      </c>
      <c r="B6641" t="s">
        <v>5247</v>
      </c>
      <c r="C6641" t="s">
        <v>3853</v>
      </c>
      <c r="D6641">
        <v>2016</v>
      </c>
      <c r="E6641" t="s">
        <v>3865</v>
      </c>
      <c r="F6641" t="s">
        <v>3855</v>
      </c>
      <c r="G6641" t="s">
        <v>3866</v>
      </c>
      <c r="H6641" t="s">
        <v>3856</v>
      </c>
      <c r="I6641">
        <v>91.314599999999999</v>
      </c>
      <c r="J6641">
        <v>4</v>
      </c>
    </row>
    <row r="6642" spans="1:10" hidden="1" x14ac:dyDescent="0.3">
      <c r="A6642" t="s">
        <v>3857</v>
      </c>
      <c r="B6642" t="s">
        <v>5361</v>
      </c>
      <c r="C6642" t="s">
        <v>3853</v>
      </c>
      <c r="D6642">
        <v>2016</v>
      </c>
      <c r="E6642" t="s">
        <v>3865</v>
      </c>
      <c r="F6642" t="s">
        <v>3855</v>
      </c>
      <c r="G6642" t="s">
        <v>3866</v>
      </c>
      <c r="H6642" t="s">
        <v>3856</v>
      </c>
      <c r="I6642">
        <v>128.29939999999999</v>
      </c>
      <c r="J6642">
        <v>4</v>
      </c>
    </row>
    <row r="6643" spans="1:10" hidden="1" x14ac:dyDescent="0.3">
      <c r="A6643" t="s">
        <v>3857</v>
      </c>
      <c r="B6643" t="s">
        <v>5210</v>
      </c>
      <c r="C6643" t="s">
        <v>3853</v>
      </c>
      <c r="D6643">
        <v>2016</v>
      </c>
      <c r="E6643" t="s">
        <v>3865</v>
      </c>
      <c r="F6643" t="s">
        <v>3855</v>
      </c>
      <c r="G6643" t="s">
        <v>3866</v>
      </c>
      <c r="H6643" t="s">
        <v>3856</v>
      </c>
      <c r="I6643">
        <v>192.61619999999999</v>
      </c>
      <c r="J6643">
        <v>4</v>
      </c>
    </row>
    <row r="6644" spans="1:10" hidden="1" x14ac:dyDescent="0.3">
      <c r="A6644" t="s">
        <v>3857</v>
      </c>
      <c r="B6644" t="s">
        <v>4657</v>
      </c>
      <c r="C6644" t="s">
        <v>3853</v>
      </c>
      <c r="D6644">
        <v>2016</v>
      </c>
      <c r="E6644" t="s">
        <v>3865</v>
      </c>
      <c r="F6644" t="s">
        <v>3855</v>
      </c>
      <c r="G6644" t="s">
        <v>3866</v>
      </c>
      <c r="H6644" t="s">
        <v>3856</v>
      </c>
      <c r="I6644">
        <v>119.9414</v>
      </c>
      <c r="J6644">
        <v>4</v>
      </c>
    </row>
    <row r="6645" spans="1:10" hidden="1" x14ac:dyDescent="0.3">
      <c r="A6645" t="s">
        <v>3857</v>
      </c>
      <c r="B6645" t="s">
        <v>4656</v>
      </c>
      <c r="C6645" t="s">
        <v>3853</v>
      </c>
      <c r="D6645">
        <v>2016</v>
      </c>
      <c r="E6645" t="s">
        <v>3865</v>
      </c>
      <c r="F6645" t="s">
        <v>3855</v>
      </c>
      <c r="G6645" t="s">
        <v>3866</v>
      </c>
      <c r="H6645" t="s">
        <v>3856</v>
      </c>
      <c r="I6645">
        <v>150.13659999999999</v>
      </c>
      <c r="J6645">
        <v>4</v>
      </c>
    </row>
    <row r="6646" spans="1:10" hidden="1" x14ac:dyDescent="0.3">
      <c r="A6646" t="s">
        <v>3857</v>
      </c>
      <c r="B6646" t="s">
        <v>4566</v>
      </c>
      <c r="C6646" t="s">
        <v>3853</v>
      </c>
      <c r="D6646">
        <v>2016</v>
      </c>
      <c r="E6646" t="s">
        <v>3865</v>
      </c>
      <c r="F6646" t="s">
        <v>3855</v>
      </c>
      <c r="G6646" t="s">
        <v>3866</v>
      </c>
      <c r="H6646" t="s">
        <v>3856</v>
      </c>
      <c r="I6646">
        <v>113.95180000000001</v>
      </c>
      <c r="J6646">
        <v>4</v>
      </c>
    </row>
    <row r="6647" spans="1:10" hidden="1" x14ac:dyDescent="0.3">
      <c r="A6647" t="s">
        <v>3857</v>
      </c>
      <c r="B6647" t="s">
        <v>4284</v>
      </c>
      <c r="C6647" t="s">
        <v>3853</v>
      </c>
      <c r="D6647">
        <v>2016</v>
      </c>
      <c r="E6647" t="s">
        <v>3865</v>
      </c>
      <c r="F6647" t="s">
        <v>3855</v>
      </c>
      <c r="G6647" t="s">
        <v>3866</v>
      </c>
      <c r="H6647" t="s">
        <v>3856</v>
      </c>
      <c r="I6647">
        <v>196.67679999999999</v>
      </c>
      <c r="J6647">
        <v>4</v>
      </c>
    </row>
    <row r="6648" spans="1:10" hidden="1" x14ac:dyDescent="0.3">
      <c r="A6648" t="s">
        <v>3857</v>
      </c>
      <c r="B6648" t="s">
        <v>4826</v>
      </c>
      <c r="C6648" t="s">
        <v>3853</v>
      </c>
      <c r="D6648">
        <v>2016</v>
      </c>
      <c r="E6648" t="s">
        <v>3865</v>
      </c>
      <c r="F6648" t="s">
        <v>3855</v>
      </c>
      <c r="G6648" t="s">
        <v>3866</v>
      </c>
      <c r="H6648" t="s">
        <v>3856</v>
      </c>
      <c r="I6648">
        <v>215.7192</v>
      </c>
      <c r="J6648">
        <v>4</v>
      </c>
    </row>
    <row r="6649" spans="1:10" hidden="1" x14ac:dyDescent="0.3">
      <c r="A6649" t="s">
        <v>3857</v>
      </c>
      <c r="B6649" t="s">
        <v>5328</v>
      </c>
      <c r="C6649" t="s">
        <v>3853</v>
      </c>
      <c r="D6649">
        <v>2016</v>
      </c>
      <c r="E6649" t="s">
        <v>3865</v>
      </c>
      <c r="F6649" t="s">
        <v>3855</v>
      </c>
      <c r="G6649" t="s">
        <v>3866</v>
      </c>
      <c r="H6649" t="s">
        <v>3856</v>
      </c>
      <c r="I6649">
        <v>50.769199999999998</v>
      </c>
      <c r="J6649">
        <v>4</v>
      </c>
    </row>
    <row r="6650" spans="1:10" hidden="1" x14ac:dyDescent="0.3">
      <c r="A6650" t="s">
        <v>3857</v>
      </c>
      <c r="B6650" t="s">
        <v>3920</v>
      </c>
      <c r="C6650" t="s">
        <v>3853</v>
      </c>
      <c r="D6650">
        <v>2016</v>
      </c>
      <c r="E6650" t="s">
        <v>3865</v>
      </c>
      <c r="F6650" t="s">
        <v>3855</v>
      </c>
      <c r="G6650" t="s">
        <v>3866</v>
      </c>
      <c r="H6650" t="s">
        <v>3856</v>
      </c>
      <c r="I6650">
        <v>125.80459999999999</v>
      </c>
      <c r="J6650">
        <v>4</v>
      </c>
    </row>
    <row r="6651" spans="1:10" hidden="1" x14ac:dyDescent="0.3">
      <c r="A6651" t="s">
        <v>3857</v>
      </c>
      <c r="B6651" t="s">
        <v>4685</v>
      </c>
      <c r="C6651" t="s">
        <v>3853</v>
      </c>
      <c r="D6651">
        <v>2016</v>
      </c>
      <c r="E6651" t="s">
        <v>3865</v>
      </c>
      <c r="F6651" t="s">
        <v>3855</v>
      </c>
      <c r="G6651" t="s">
        <v>3866</v>
      </c>
      <c r="H6651" t="s">
        <v>3856</v>
      </c>
      <c r="I6651">
        <v>197.511</v>
      </c>
      <c r="J6651">
        <v>4</v>
      </c>
    </row>
    <row r="6652" spans="1:10" hidden="1" x14ac:dyDescent="0.3">
      <c r="A6652" t="s">
        <v>3857</v>
      </c>
      <c r="B6652" t="s">
        <v>4473</v>
      </c>
      <c r="C6652" t="s">
        <v>3853</v>
      </c>
      <c r="D6652">
        <v>2016</v>
      </c>
      <c r="E6652" t="s">
        <v>3865</v>
      </c>
      <c r="F6652" t="s">
        <v>3855</v>
      </c>
      <c r="G6652" t="s">
        <v>3866</v>
      </c>
      <c r="H6652" t="s">
        <v>3856</v>
      </c>
      <c r="I6652">
        <v>37.619</v>
      </c>
      <c r="J6652">
        <v>4</v>
      </c>
    </row>
    <row r="6653" spans="1:10" hidden="1" x14ac:dyDescent="0.3">
      <c r="A6653" t="s">
        <v>3857</v>
      </c>
      <c r="B6653" t="s">
        <v>4047</v>
      </c>
      <c r="C6653" t="s">
        <v>3853</v>
      </c>
      <c r="D6653">
        <v>2016</v>
      </c>
      <c r="E6653" t="s">
        <v>3865</v>
      </c>
      <c r="F6653" t="s">
        <v>3855</v>
      </c>
      <c r="G6653" t="s">
        <v>3866</v>
      </c>
      <c r="H6653" t="s">
        <v>3856</v>
      </c>
      <c r="I6653">
        <v>126.402</v>
      </c>
      <c r="J6653">
        <v>4</v>
      </c>
    </row>
    <row r="6654" spans="1:10" hidden="1" x14ac:dyDescent="0.3">
      <c r="A6654" t="s">
        <v>3857</v>
      </c>
      <c r="B6654" t="s">
        <v>4211</v>
      </c>
      <c r="C6654" t="s">
        <v>3853</v>
      </c>
      <c r="D6654">
        <v>2016</v>
      </c>
      <c r="E6654" t="s">
        <v>3865</v>
      </c>
      <c r="F6654" t="s">
        <v>3855</v>
      </c>
      <c r="G6654" t="s">
        <v>3866</v>
      </c>
      <c r="H6654" t="s">
        <v>3856</v>
      </c>
      <c r="I6654">
        <v>120.07559999999999</v>
      </c>
      <c r="J6654">
        <v>4</v>
      </c>
    </row>
    <row r="6655" spans="1:10" hidden="1" x14ac:dyDescent="0.3">
      <c r="A6655" t="s">
        <v>3857</v>
      </c>
      <c r="B6655" t="s">
        <v>4919</v>
      </c>
      <c r="C6655" t="s">
        <v>3853</v>
      </c>
      <c r="D6655">
        <v>2016</v>
      </c>
      <c r="E6655" t="s">
        <v>3865</v>
      </c>
      <c r="F6655" t="s">
        <v>3855</v>
      </c>
      <c r="G6655" t="s">
        <v>3866</v>
      </c>
      <c r="H6655" t="s">
        <v>3856</v>
      </c>
      <c r="I6655">
        <v>37.3506</v>
      </c>
      <c r="J6655">
        <v>4</v>
      </c>
    </row>
    <row r="6656" spans="1:10" hidden="1" x14ac:dyDescent="0.3">
      <c r="A6656" t="s">
        <v>3857</v>
      </c>
      <c r="B6656" t="s">
        <v>5117</v>
      </c>
      <c r="C6656" t="s">
        <v>3899</v>
      </c>
      <c r="D6656">
        <v>2016</v>
      </c>
      <c r="E6656" t="s">
        <v>3865</v>
      </c>
      <c r="F6656" t="s">
        <v>3855</v>
      </c>
      <c r="G6656" t="s">
        <v>3866</v>
      </c>
      <c r="H6656" t="s">
        <v>3856</v>
      </c>
      <c r="I6656">
        <v>229.26939999999999</v>
      </c>
      <c r="J6656">
        <v>4</v>
      </c>
    </row>
    <row r="6657" spans="1:10" hidden="1" x14ac:dyDescent="0.3">
      <c r="A6657" t="s">
        <v>3857</v>
      </c>
      <c r="B6657" t="s">
        <v>3944</v>
      </c>
      <c r="C6657" t="s">
        <v>3899</v>
      </c>
      <c r="D6657">
        <v>2016</v>
      </c>
      <c r="E6657" t="s">
        <v>3865</v>
      </c>
      <c r="F6657" t="s">
        <v>3855</v>
      </c>
      <c r="G6657" t="s">
        <v>3866</v>
      </c>
      <c r="H6657" t="s">
        <v>3856</v>
      </c>
      <c r="I6657">
        <v>152.26820000000001</v>
      </c>
      <c r="J6657">
        <v>4</v>
      </c>
    </row>
    <row r="6658" spans="1:10" hidden="1" x14ac:dyDescent="0.3">
      <c r="A6658" t="s">
        <v>3857</v>
      </c>
      <c r="B6658" t="s">
        <v>3914</v>
      </c>
      <c r="C6658" t="s">
        <v>3899</v>
      </c>
      <c r="D6658">
        <v>2016</v>
      </c>
      <c r="E6658" t="s">
        <v>3865</v>
      </c>
      <c r="F6658" t="s">
        <v>3855</v>
      </c>
      <c r="G6658" t="s">
        <v>3866</v>
      </c>
      <c r="H6658" t="s">
        <v>3856</v>
      </c>
      <c r="I6658">
        <v>61.287799999999997</v>
      </c>
      <c r="J6658">
        <v>4</v>
      </c>
    </row>
    <row r="6659" spans="1:10" hidden="1" x14ac:dyDescent="0.3">
      <c r="A6659" t="s">
        <v>3857</v>
      </c>
      <c r="B6659" t="s">
        <v>4695</v>
      </c>
      <c r="C6659" t="s">
        <v>3899</v>
      </c>
      <c r="D6659">
        <v>2016</v>
      </c>
      <c r="E6659" t="s">
        <v>3865</v>
      </c>
      <c r="F6659" t="s">
        <v>3855</v>
      </c>
      <c r="G6659" t="s">
        <v>3866</v>
      </c>
      <c r="H6659" t="s">
        <v>3856</v>
      </c>
      <c r="I6659">
        <v>114.086</v>
      </c>
      <c r="J6659">
        <v>4</v>
      </c>
    </row>
    <row r="6660" spans="1:10" hidden="1" x14ac:dyDescent="0.3">
      <c r="A6660" t="s">
        <v>3857</v>
      </c>
      <c r="B6660" t="s">
        <v>5048</v>
      </c>
      <c r="C6660" t="s">
        <v>3899</v>
      </c>
      <c r="D6660">
        <v>2016</v>
      </c>
      <c r="E6660" t="s">
        <v>3865</v>
      </c>
      <c r="F6660" t="s">
        <v>3855</v>
      </c>
      <c r="G6660" t="s">
        <v>3866</v>
      </c>
      <c r="H6660" t="s">
        <v>3856</v>
      </c>
      <c r="I6660">
        <v>252.8382</v>
      </c>
      <c r="J6660">
        <v>4</v>
      </c>
    </row>
    <row r="6661" spans="1:10" hidden="1" x14ac:dyDescent="0.3">
      <c r="A6661" t="s">
        <v>3857</v>
      </c>
      <c r="B6661" t="s">
        <v>4632</v>
      </c>
      <c r="C6661" t="s">
        <v>3899</v>
      </c>
      <c r="D6661">
        <v>2016</v>
      </c>
      <c r="E6661" t="s">
        <v>3865</v>
      </c>
      <c r="F6661" t="s">
        <v>3855</v>
      </c>
      <c r="G6661" t="s">
        <v>3866</v>
      </c>
      <c r="H6661" t="s">
        <v>3856</v>
      </c>
      <c r="I6661">
        <v>127.4362</v>
      </c>
      <c r="J6661">
        <v>4</v>
      </c>
    </row>
    <row r="6662" spans="1:10" hidden="1" x14ac:dyDescent="0.3">
      <c r="A6662" t="s">
        <v>3857</v>
      </c>
      <c r="B6662" t="s">
        <v>4726</v>
      </c>
      <c r="C6662" t="s">
        <v>3859</v>
      </c>
      <c r="D6662">
        <v>2016</v>
      </c>
      <c r="E6662" t="s">
        <v>3865</v>
      </c>
      <c r="F6662" t="s">
        <v>3855</v>
      </c>
      <c r="G6662" t="s">
        <v>3866</v>
      </c>
      <c r="H6662" t="s">
        <v>3856</v>
      </c>
      <c r="I6662">
        <v>262.52260000000001</v>
      </c>
      <c r="J6662">
        <v>4</v>
      </c>
    </row>
    <row r="6663" spans="1:10" hidden="1" x14ac:dyDescent="0.3">
      <c r="A6663" t="s">
        <v>3857</v>
      </c>
      <c r="B6663" t="s">
        <v>4213</v>
      </c>
      <c r="C6663" t="s">
        <v>3859</v>
      </c>
      <c r="D6663">
        <v>2016</v>
      </c>
      <c r="E6663" t="s">
        <v>3865</v>
      </c>
      <c r="F6663" t="s">
        <v>3855</v>
      </c>
      <c r="G6663" t="s">
        <v>3866</v>
      </c>
      <c r="H6663" t="s">
        <v>3856</v>
      </c>
      <c r="I6663">
        <v>100.5384</v>
      </c>
      <c r="J6663">
        <v>4</v>
      </c>
    </row>
    <row r="6664" spans="1:10" hidden="1" x14ac:dyDescent="0.3">
      <c r="A6664" t="s">
        <v>3857</v>
      </c>
      <c r="B6664" t="s">
        <v>4697</v>
      </c>
      <c r="C6664" t="s">
        <v>3859</v>
      </c>
      <c r="D6664">
        <v>2016</v>
      </c>
      <c r="E6664" t="s">
        <v>3865</v>
      </c>
      <c r="F6664" t="s">
        <v>3855</v>
      </c>
      <c r="G6664" t="s">
        <v>3866</v>
      </c>
      <c r="H6664" t="s">
        <v>3856</v>
      </c>
      <c r="I6664">
        <v>160.2604</v>
      </c>
      <c r="J6664">
        <v>4</v>
      </c>
    </row>
    <row r="6665" spans="1:10" hidden="1" x14ac:dyDescent="0.3">
      <c r="A6665" t="s">
        <v>3857</v>
      </c>
      <c r="B6665" t="s">
        <v>5266</v>
      </c>
      <c r="C6665" t="s">
        <v>3859</v>
      </c>
      <c r="D6665">
        <v>2016</v>
      </c>
      <c r="E6665" t="s">
        <v>3865</v>
      </c>
      <c r="F6665" t="s">
        <v>3855</v>
      </c>
      <c r="G6665" t="s">
        <v>3866</v>
      </c>
      <c r="H6665" t="s">
        <v>3856</v>
      </c>
      <c r="I6665">
        <v>101.4358</v>
      </c>
      <c r="J6665">
        <v>4</v>
      </c>
    </row>
    <row r="6666" spans="1:10" hidden="1" x14ac:dyDescent="0.3">
      <c r="A6666" t="s">
        <v>3857</v>
      </c>
      <c r="B6666" t="s">
        <v>4858</v>
      </c>
      <c r="C6666" t="s">
        <v>3859</v>
      </c>
      <c r="D6666">
        <v>2016</v>
      </c>
      <c r="E6666" t="s">
        <v>3865</v>
      </c>
      <c r="F6666" t="s">
        <v>3855</v>
      </c>
      <c r="G6666" t="s">
        <v>3866</v>
      </c>
      <c r="H6666" t="s">
        <v>3856</v>
      </c>
      <c r="I6666">
        <v>259.52780000000001</v>
      </c>
      <c r="J6666">
        <v>4</v>
      </c>
    </row>
    <row r="6667" spans="1:10" hidden="1" x14ac:dyDescent="0.3">
      <c r="A6667" t="s">
        <v>3857</v>
      </c>
      <c r="B6667" t="s">
        <v>4133</v>
      </c>
      <c r="C6667" t="s">
        <v>3859</v>
      </c>
      <c r="D6667">
        <v>2016</v>
      </c>
      <c r="E6667" t="s">
        <v>3865</v>
      </c>
      <c r="F6667" t="s">
        <v>3855</v>
      </c>
      <c r="G6667" t="s">
        <v>3866</v>
      </c>
      <c r="H6667" t="s">
        <v>3856</v>
      </c>
      <c r="I6667">
        <v>33.121600000000001</v>
      </c>
      <c r="J6667">
        <v>4</v>
      </c>
    </row>
    <row r="6668" spans="1:10" hidden="1" x14ac:dyDescent="0.3">
      <c r="A6668" t="s">
        <v>3857</v>
      </c>
      <c r="B6668" t="s">
        <v>5353</v>
      </c>
      <c r="C6668" t="s">
        <v>3859</v>
      </c>
      <c r="D6668">
        <v>2016</v>
      </c>
      <c r="E6668" t="s">
        <v>3865</v>
      </c>
      <c r="F6668" t="s">
        <v>3855</v>
      </c>
      <c r="G6668" t="s">
        <v>3866</v>
      </c>
      <c r="H6668" t="s">
        <v>3856</v>
      </c>
      <c r="I6668">
        <v>122.34139999999999</v>
      </c>
      <c r="J6668">
        <v>4</v>
      </c>
    </row>
    <row r="6669" spans="1:10" hidden="1" x14ac:dyDescent="0.3">
      <c r="A6669" t="s">
        <v>3857</v>
      </c>
      <c r="B6669" t="s">
        <v>4522</v>
      </c>
      <c r="C6669" t="s">
        <v>3859</v>
      </c>
      <c r="D6669">
        <v>2016</v>
      </c>
      <c r="E6669" t="s">
        <v>3865</v>
      </c>
      <c r="F6669" t="s">
        <v>3855</v>
      </c>
      <c r="G6669" t="s">
        <v>3866</v>
      </c>
      <c r="H6669" t="s">
        <v>3856</v>
      </c>
      <c r="I6669">
        <v>191.9162</v>
      </c>
      <c r="J6669">
        <v>4</v>
      </c>
    </row>
    <row r="6670" spans="1:10" hidden="1" x14ac:dyDescent="0.3">
      <c r="A6670" t="s">
        <v>3857</v>
      </c>
      <c r="B6670" t="s">
        <v>4411</v>
      </c>
      <c r="C6670" t="s">
        <v>3859</v>
      </c>
      <c r="D6670">
        <v>2016</v>
      </c>
      <c r="E6670" t="s">
        <v>3865</v>
      </c>
      <c r="F6670" t="s">
        <v>3855</v>
      </c>
      <c r="G6670" t="s">
        <v>3866</v>
      </c>
      <c r="H6670" t="s">
        <v>3856</v>
      </c>
      <c r="I6670">
        <v>59.253599999999999</v>
      </c>
      <c r="J6670">
        <v>4</v>
      </c>
    </row>
    <row r="6671" spans="1:10" hidden="1" x14ac:dyDescent="0.3">
      <c r="A6671" t="s">
        <v>3857</v>
      </c>
      <c r="B6671" t="s">
        <v>5313</v>
      </c>
      <c r="C6671" t="s">
        <v>3880</v>
      </c>
      <c r="D6671">
        <v>2016</v>
      </c>
      <c r="E6671" t="s">
        <v>3865</v>
      </c>
      <c r="F6671" t="s">
        <v>3855</v>
      </c>
      <c r="G6671" t="s">
        <v>3866</v>
      </c>
      <c r="H6671" t="s">
        <v>3856</v>
      </c>
      <c r="I6671">
        <v>161.721</v>
      </c>
      <c r="J6671">
        <v>4</v>
      </c>
    </row>
    <row r="6672" spans="1:10" hidden="1" x14ac:dyDescent="0.3">
      <c r="A6672" t="s">
        <v>3857</v>
      </c>
      <c r="B6672" t="s">
        <v>4557</v>
      </c>
      <c r="C6672" t="s">
        <v>3880</v>
      </c>
      <c r="D6672">
        <v>2016</v>
      </c>
      <c r="E6672" t="s">
        <v>3865</v>
      </c>
      <c r="F6672" t="s">
        <v>3855</v>
      </c>
      <c r="G6672" t="s">
        <v>3866</v>
      </c>
      <c r="H6672" t="s">
        <v>3856</v>
      </c>
      <c r="I6672">
        <v>128.76519999999999</v>
      </c>
      <c r="J6672">
        <v>4</v>
      </c>
    </row>
    <row r="6673" spans="1:10" hidden="1" x14ac:dyDescent="0.3">
      <c r="A6673" t="s">
        <v>3857</v>
      </c>
      <c r="B6673" t="s">
        <v>3947</v>
      </c>
      <c r="C6673" t="s">
        <v>3880</v>
      </c>
      <c r="D6673">
        <v>2016</v>
      </c>
      <c r="E6673" t="s">
        <v>3865</v>
      </c>
      <c r="F6673" t="s">
        <v>3855</v>
      </c>
      <c r="G6673" t="s">
        <v>3866</v>
      </c>
      <c r="H6673" t="s">
        <v>3856</v>
      </c>
      <c r="I6673">
        <v>145.14699999999999</v>
      </c>
      <c r="J6673">
        <v>4</v>
      </c>
    </row>
    <row r="6674" spans="1:10" hidden="1" x14ac:dyDescent="0.3">
      <c r="A6674" t="s">
        <v>3857</v>
      </c>
      <c r="B6674" t="s">
        <v>4658</v>
      </c>
      <c r="C6674" t="s">
        <v>3880</v>
      </c>
      <c r="D6674">
        <v>2016</v>
      </c>
      <c r="E6674" t="s">
        <v>3865</v>
      </c>
      <c r="F6674" t="s">
        <v>3855</v>
      </c>
      <c r="G6674" t="s">
        <v>3866</v>
      </c>
      <c r="H6674" t="s">
        <v>3856</v>
      </c>
      <c r="I6674">
        <v>84.688199999999995</v>
      </c>
      <c r="J6674">
        <v>4</v>
      </c>
    </row>
    <row r="6675" spans="1:10" hidden="1" x14ac:dyDescent="0.3">
      <c r="A6675" t="s">
        <v>3857</v>
      </c>
      <c r="B6675" t="s">
        <v>4951</v>
      </c>
      <c r="C6675" t="s">
        <v>3880</v>
      </c>
      <c r="D6675">
        <v>2016</v>
      </c>
      <c r="E6675" t="s">
        <v>3865</v>
      </c>
      <c r="F6675" t="s">
        <v>3855</v>
      </c>
      <c r="G6675" t="s">
        <v>3866</v>
      </c>
      <c r="H6675" t="s">
        <v>3856</v>
      </c>
      <c r="I6675">
        <v>263.69099999999997</v>
      </c>
      <c r="J6675">
        <v>4</v>
      </c>
    </row>
    <row r="6676" spans="1:10" hidden="1" x14ac:dyDescent="0.3">
      <c r="A6676" t="s">
        <v>3857</v>
      </c>
      <c r="B6676" t="s">
        <v>4579</v>
      </c>
      <c r="C6676" t="s">
        <v>3880</v>
      </c>
      <c r="D6676">
        <v>2016</v>
      </c>
      <c r="E6676" t="s">
        <v>3865</v>
      </c>
      <c r="F6676" t="s">
        <v>3855</v>
      </c>
      <c r="G6676" t="s">
        <v>3866</v>
      </c>
      <c r="H6676" t="s">
        <v>3856</v>
      </c>
      <c r="I6676">
        <v>112.91759999999999</v>
      </c>
      <c r="J6676">
        <v>4</v>
      </c>
    </row>
    <row r="6677" spans="1:10" hidden="1" x14ac:dyDescent="0.3">
      <c r="A6677" t="s">
        <v>3857</v>
      </c>
      <c r="B6677" t="s">
        <v>5368</v>
      </c>
      <c r="C6677" t="s">
        <v>3880</v>
      </c>
      <c r="D6677">
        <v>2016</v>
      </c>
      <c r="E6677" t="s">
        <v>3865</v>
      </c>
      <c r="F6677" t="s">
        <v>3855</v>
      </c>
      <c r="G6677" t="s">
        <v>3866</v>
      </c>
      <c r="H6677" t="s">
        <v>3856</v>
      </c>
      <c r="I6677">
        <v>92.514600000000002</v>
      </c>
      <c r="J6677">
        <v>4</v>
      </c>
    </row>
    <row r="6678" spans="1:10" hidden="1" x14ac:dyDescent="0.3">
      <c r="A6678" t="s">
        <v>3857</v>
      </c>
      <c r="B6678" t="s">
        <v>4730</v>
      </c>
      <c r="C6678" t="s">
        <v>3880</v>
      </c>
      <c r="D6678">
        <v>2016</v>
      </c>
      <c r="E6678" t="s">
        <v>3865</v>
      </c>
      <c r="F6678" t="s">
        <v>3855</v>
      </c>
      <c r="G6678" t="s">
        <v>3866</v>
      </c>
      <c r="H6678" t="s">
        <v>3856</v>
      </c>
      <c r="I6678">
        <v>208.42699999999999</v>
      </c>
      <c r="J6678">
        <v>4</v>
      </c>
    </row>
    <row r="6679" spans="1:10" hidden="1" x14ac:dyDescent="0.3">
      <c r="A6679" t="s">
        <v>3857</v>
      </c>
      <c r="B6679" t="s">
        <v>3948</v>
      </c>
      <c r="C6679" t="s">
        <v>3880</v>
      </c>
      <c r="D6679">
        <v>2016</v>
      </c>
      <c r="E6679" t="s">
        <v>3865</v>
      </c>
      <c r="F6679" t="s">
        <v>3855</v>
      </c>
      <c r="G6679" t="s">
        <v>3866</v>
      </c>
      <c r="H6679" t="s">
        <v>3856</v>
      </c>
      <c r="I6679">
        <v>105.8622</v>
      </c>
      <c r="J6679">
        <v>4</v>
      </c>
    </row>
    <row r="6680" spans="1:10" hidden="1" x14ac:dyDescent="0.3">
      <c r="A6680" t="s">
        <v>3857</v>
      </c>
      <c r="B6680" t="s">
        <v>5335</v>
      </c>
      <c r="C6680" t="s">
        <v>3880</v>
      </c>
      <c r="D6680">
        <v>2016</v>
      </c>
      <c r="E6680" t="s">
        <v>3865</v>
      </c>
      <c r="F6680" t="s">
        <v>3855</v>
      </c>
      <c r="G6680" t="s">
        <v>3866</v>
      </c>
      <c r="H6680" t="s">
        <v>3856</v>
      </c>
      <c r="I6680">
        <v>117.8492</v>
      </c>
      <c r="J6680">
        <v>4</v>
      </c>
    </row>
    <row r="6681" spans="1:10" hidden="1" x14ac:dyDescent="0.3">
      <c r="A6681" t="s">
        <v>3857</v>
      </c>
      <c r="B6681" t="s">
        <v>4984</v>
      </c>
      <c r="C6681" t="s">
        <v>3880</v>
      </c>
      <c r="D6681">
        <v>2016</v>
      </c>
      <c r="E6681" t="s">
        <v>3865</v>
      </c>
      <c r="F6681" t="s">
        <v>3855</v>
      </c>
      <c r="G6681" t="s">
        <v>3866</v>
      </c>
      <c r="H6681" t="s">
        <v>3856</v>
      </c>
      <c r="I6681">
        <v>115.1808</v>
      </c>
      <c r="J6681">
        <v>4</v>
      </c>
    </row>
    <row r="6682" spans="1:10" hidden="1" x14ac:dyDescent="0.3">
      <c r="A6682" t="s">
        <v>3857</v>
      </c>
      <c r="B6682" t="s">
        <v>4906</v>
      </c>
      <c r="C6682" t="s">
        <v>3880</v>
      </c>
      <c r="D6682">
        <v>2016</v>
      </c>
      <c r="E6682" t="s">
        <v>3865</v>
      </c>
      <c r="F6682" t="s">
        <v>3855</v>
      </c>
      <c r="G6682" t="s">
        <v>3866</v>
      </c>
      <c r="H6682" t="s">
        <v>3856</v>
      </c>
      <c r="I6682">
        <v>172.11060000000001</v>
      </c>
      <c r="J6682">
        <v>4</v>
      </c>
    </row>
    <row r="6683" spans="1:10" hidden="1" x14ac:dyDescent="0.3">
      <c r="A6683" t="s">
        <v>3857</v>
      </c>
      <c r="B6683" t="s">
        <v>3985</v>
      </c>
      <c r="C6683" t="s">
        <v>3880</v>
      </c>
      <c r="D6683">
        <v>2016</v>
      </c>
      <c r="E6683" t="s">
        <v>3865</v>
      </c>
      <c r="F6683" t="s">
        <v>3855</v>
      </c>
      <c r="G6683" t="s">
        <v>3866</v>
      </c>
      <c r="H6683" t="s">
        <v>3856</v>
      </c>
      <c r="I6683">
        <v>190.85300000000001</v>
      </c>
      <c r="J6683">
        <v>4</v>
      </c>
    </row>
    <row r="6684" spans="1:10" hidden="1" x14ac:dyDescent="0.3">
      <c r="A6684" t="s">
        <v>3857</v>
      </c>
      <c r="B6684" t="s">
        <v>4412</v>
      </c>
      <c r="C6684" t="s">
        <v>3880</v>
      </c>
      <c r="D6684">
        <v>2016</v>
      </c>
      <c r="E6684" t="s">
        <v>3865</v>
      </c>
      <c r="F6684" t="s">
        <v>3855</v>
      </c>
      <c r="G6684" t="s">
        <v>3866</v>
      </c>
      <c r="H6684" t="s">
        <v>3856</v>
      </c>
      <c r="I6684">
        <v>117.0124</v>
      </c>
      <c r="J6684">
        <v>4</v>
      </c>
    </row>
    <row r="6685" spans="1:10" hidden="1" x14ac:dyDescent="0.3">
      <c r="A6685" t="s">
        <v>3857</v>
      </c>
      <c r="B6685" t="s">
        <v>4137</v>
      </c>
      <c r="C6685" t="s">
        <v>3880</v>
      </c>
      <c r="D6685">
        <v>2016</v>
      </c>
      <c r="E6685" t="s">
        <v>3865</v>
      </c>
      <c r="F6685" t="s">
        <v>3855</v>
      </c>
      <c r="G6685" t="s">
        <v>3866</v>
      </c>
      <c r="H6685" t="s">
        <v>3856</v>
      </c>
      <c r="I6685">
        <v>139.84960000000001</v>
      </c>
      <c r="J6685">
        <v>4</v>
      </c>
    </row>
    <row r="6686" spans="1:10" hidden="1" x14ac:dyDescent="0.3">
      <c r="A6686" t="s">
        <v>3857</v>
      </c>
      <c r="B6686" t="s">
        <v>4413</v>
      </c>
      <c r="C6686" t="s">
        <v>3880</v>
      </c>
      <c r="D6686">
        <v>2016</v>
      </c>
      <c r="E6686" t="s">
        <v>3865</v>
      </c>
      <c r="F6686" t="s">
        <v>3855</v>
      </c>
      <c r="G6686" t="s">
        <v>3866</v>
      </c>
      <c r="H6686" t="s">
        <v>3856</v>
      </c>
      <c r="I6686">
        <v>210.39019999999999</v>
      </c>
      <c r="J6686">
        <v>4</v>
      </c>
    </row>
    <row r="6687" spans="1:10" hidden="1" x14ac:dyDescent="0.3">
      <c r="A6687" t="s">
        <v>3857</v>
      </c>
      <c r="B6687" t="s">
        <v>4987</v>
      </c>
      <c r="C6687" t="s">
        <v>3880</v>
      </c>
      <c r="D6687">
        <v>2016</v>
      </c>
      <c r="E6687" t="s">
        <v>3865</v>
      </c>
      <c r="F6687" t="s">
        <v>3855</v>
      </c>
      <c r="G6687" t="s">
        <v>3866</v>
      </c>
      <c r="H6687" t="s">
        <v>3856</v>
      </c>
      <c r="I6687">
        <v>249.27760000000001</v>
      </c>
      <c r="J6687">
        <v>4</v>
      </c>
    </row>
    <row r="6688" spans="1:10" hidden="1" x14ac:dyDescent="0.3">
      <c r="A6688" t="s">
        <v>3857</v>
      </c>
      <c r="B6688" t="s">
        <v>4165</v>
      </c>
      <c r="C6688" t="s">
        <v>3880</v>
      </c>
      <c r="D6688">
        <v>2016</v>
      </c>
      <c r="E6688" t="s">
        <v>3865</v>
      </c>
      <c r="F6688" t="s">
        <v>3855</v>
      </c>
      <c r="G6688" t="s">
        <v>3866</v>
      </c>
      <c r="H6688" t="s">
        <v>3856</v>
      </c>
      <c r="I6688">
        <v>124.6362</v>
      </c>
      <c r="J6688">
        <v>4</v>
      </c>
    </row>
    <row r="6689" spans="1:10" hidden="1" x14ac:dyDescent="0.3">
      <c r="A6689" t="s">
        <v>3857</v>
      </c>
      <c r="B6689" t="s">
        <v>5279</v>
      </c>
      <c r="C6689" t="s">
        <v>3880</v>
      </c>
      <c r="D6689">
        <v>2016</v>
      </c>
      <c r="E6689" t="s">
        <v>3865</v>
      </c>
      <c r="F6689" t="s">
        <v>3855</v>
      </c>
      <c r="G6689" t="s">
        <v>3866</v>
      </c>
      <c r="H6689" t="s">
        <v>3856</v>
      </c>
      <c r="I6689">
        <v>114.386</v>
      </c>
      <c r="J6689">
        <v>4</v>
      </c>
    </row>
    <row r="6690" spans="1:10" hidden="1" x14ac:dyDescent="0.3">
      <c r="A6690" t="s">
        <v>3857</v>
      </c>
      <c r="B6690" t="s">
        <v>3928</v>
      </c>
      <c r="C6690" t="s">
        <v>3880</v>
      </c>
      <c r="D6690">
        <v>2016</v>
      </c>
      <c r="E6690" t="s">
        <v>3865</v>
      </c>
      <c r="F6690" t="s">
        <v>3855</v>
      </c>
      <c r="G6690" t="s">
        <v>3866</v>
      </c>
      <c r="H6690" t="s">
        <v>3856</v>
      </c>
      <c r="I6690">
        <v>127.53360000000001</v>
      </c>
      <c r="J6690">
        <v>4</v>
      </c>
    </row>
    <row r="6691" spans="1:10" hidden="1" x14ac:dyDescent="0.3">
      <c r="A6691" t="s">
        <v>3857</v>
      </c>
      <c r="B6691" t="s">
        <v>4788</v>
      </c>
      <c r="C6691" t="s">
        <v>3880</v>
      </c>
      <c r="D6691">
        <v>2016</v>
      </c>
      <c r="E6691" t="s">
        <v>3865</v>
      </c>
      <c r="F6691" t="s">
        <v>3855</v>
      </c>
      <c r="G6691" t="s">
        <v>3866</v>
      </c>
      <c r="H6691" t="s">
        <v>3856</v>
      </c>
      <c r="I6691">
        <v>207.09540000000001</v>
      </c>
      <c r="J6691">
        <v>4</v>
      </c>
    </row>
    <row r="6692" spans="1:10" hidden="1" x14ac:dyDescent="0.3">
      <c r="A6692" t="s">
        <v>3857</v>
      </c>
      <c r="B6692" t="s">
        <v>4139</v>
      </c>
      <c r="C6692" t="s">
        <v>3880</v>
      </c>
      <c r="D6692">
        <v>2016</v>
      </c>
      <c r="E6692" t="s">
        <v>3865</v>
      </c>
      <c r="F6692" t="s">
        <v>3855</v>
      </c>
      <c r="G6692" t="s">
        <v>3866</v>
      </c>
      <c r="H6692" t="s">
        <v>3856</v>
      </c>
      <c r="I6692">
        <v>215.2218</v>
      </c>
      <c r="J6692">
        <v>4</v>
      </c>
    </row>
    <row r="6693" spans="1:10" hidden="1" x14ac:dyDescent="0.3">
      <c r="A6693" t="s">
        <v>3857</v>
      </c>
      <c r="B6693" t="s">
        <v>4953</v>
      </c>
      <c r="C6693" t="s">
        <v>3880</v>
      </c>
      <c r="D6693">
        <v>2016</v>
      </c>
      <c r="E6693" t="s">
        <v>3865</v>
      </c>
      <c r="F6693" t="s">
        <v>3855</v>
      </c>
      <c r="G6693" t="s">
        <v>3866</v>
      </c>
      <c r="H6693" t="s">
        <v>3856</v>
      </c>
      <c r="I6693">
        <v>194.61359999999999</v>
      </c>
      <c r="J6693">
        <v>4</v>
      </c>
    </row>
    <row r="6694" spans="1:10" hidden="1" x14ac:dyDescent="0.3">
      <c r="A6694" t="s">
        <v>3857</v>
      </c>
      <c r="B6694" t="s">
        <v>5425</v>
      </c>
      <c r="C6694" t="s">
        <v>3880</v>
      </c>
      <c r="D6694">
        <v>2016</v>
      </c>
      <c r="E6694" t="s">
        <v>3865</v>
      </c>
      <c r="F6694" t="s">
        <v>3855</v>
      </c>
      <c r="G6694" t="s">
        <v>3866</v>
      </c>
      <c r="H6694" t="s">
        <v>3856</v>
      </c>
      <c r="I6694">
        <v>127.1336</v>
      </c>
      <c r="J6694">
        <v>4</v>
      </c>
    </row>
    <row r="6695" spans="1:10" hidden="1" x14ac:dyDescent="0.3">
      <c r="A6695" t="s">
        <v>3857</v>
      </c>
      <c r="B6695" t="s">
        <v>4376</v>
      </c>
      <c r="C6695" t="s">
        <v>3880</v>
      </c>
      <c r="D6695">
        <v>2016</v>
      </c>
      <c r="E6695" t="s">
        <v>3865</v>
      </c>
      <c r="F6695" t="s">
        <v>3855</v>
      </c>
      <c r="G6695" t="s">
        <v>3866</v>
      </c>
      <c r="H6695" t="s">
        <v>3856</v>
      </c>
      <c r="I6695">
        <v>86.951400000000007</v>
      </c>
      <c r="J6695">
        <v>4</v>
      </c>
    </row>
    <row r="6696" spans="1:10" hidden="1" x14ac:dyDescent="0.3">
      <c r="A6696" t="s">
        <v>3857</v>
      </c>
      <c r="B6696" t="s">
        <v>4814</v>
      </c>
      <c r="C6696" t="s">
        <v>3880</v>
      </c>
      <c r="D6696">
        <v>2016</v>
      </c>
      <c r="E6696" t="s">
        <v>3865</v>
      </c>
      <c r="F6696" t="s">
        <v>3855</v>
      </c>
      <c r="G6696" t="s">
        <v>3866</v>
      </c>
      <c r="H6696" t="s">
        <v>3856</v>
      </c>
      <c r="I6696">
        <v>49.537599999999998</v>
      </c>
      <c r="J6696">
        <v>4</v>
      </c>
    </row>
    <row r="6697" spans="1:10" hidden="1" x14ac:dyDescent="0.3">
      <c r="A6697" t="s">
        <v>3857</v>
      </c>
      <c r="B6697" t="s">
        <v>4588</v>
      </c>
      <c r="C6697" t="s">
        <v>3880</v>
      </c>
      <c r="D6697">
        <v>2016</v>
      </c>
      <c r="E6697" t="s">
        <v>3865</v>
      </c>
      <c r="F6697" t="s">
        <v>3855</v>
      </c>
      <c r="G6697" t="s">
        <v>3866</v>
      </c>
      <c r="H6697" t="s">
        <v>3856</v>
      </c>
      <c r="I6697">
        <v>37.918999999999997</v>
      </c>
      <c r="J6697">
        <v>4</v>
      </c>
    </row>
    <row r="6698" spans="1:10" hidden="1" x14ac:dyDescent="0.3">
      <c r="A6698" t="s">
        <v>3857</v>
      </c>
      <c r="B6698" t="s">
        <v>4079</v>
      </c>
      <c r="C6698" t="s">
        <v>3880</v>
      </c>
      <c r="D6698">
        <v>2016</v>
      </c>
      <c r="E6698" t="s">
        <v>3865</v>
      </c>
      <c r="F6698" t="s">
        <v>3855</v>
      </c>
      <c r="G6698" t="s">
        <v>3866</v>
      </c>
      <c r="H6698" t="s">
        <v>3856</v>
      </c>
      <c r="I6698">
        <v>73.935400000000001</v>
      </c>
      <c r="J6698">
        <v>4</v>
      </c>
    </row>
    <row r="6699" spans="1:10" hidden="1" x14ac:dyDescent="0.3">
      <c r="A6699" t="s">
        <v>3857</v>
      </c>
      <c r="B6699" t="s">
        <v>4635</v>
      </c>
      <c r="C6699" t="s">
        <v>3880</v>
      </c>
      <c r="D6699">
        <v>2016</v>
      </c>
      <c r="E6699" t="s">
        <v>3865</v>
      </c>
      <c r="F6699" t="s">
        <v>3855</v>
      </c>
      <c r="G6699" t="s">
        <v>3866</v>
      </c>
      <c r="H6699" t="s">
        <v>3856</v>
      </c>
      <c r="I6699">
        <v>151.4366</v>
      </c>
      <c r="J6699">
        <v>4</v>
      </c>
    </row>
    <row r="6700" spans="1:10" hidden="1" x14ac:dyDescent="0.3">
      <c r="A6700" t="s">
        <v>3857</v>
      </c>
      <c r="B6700" t="s">
        <v>4545</v>
      </c>
      <c r="C6700" t="s">
        <v>3880</v>
      </c>
      <c r="D6700">
        <v>2016</v>
      </c>
      <c r="E6700" t="s">
        <v>3865</v>
      </c>
      <c r="F6700" t="s">
        <v>3855</v>
      </c>
      <c r="G6700" t="s">
        <v>3866</v>
      </c>
      <c r="H6700" t="s">
        <v>3856</v>
      </c>
      <c r="I6700">
        <v>143.37860000000001</v>
      </c>
      <c r="J6700">
        <v>4</v>
      </c>
    </row>
    <row r="6701" spans="1:10" hidden="1" x14ac:dyDescent="0.3">
      <c r="A6701" t="s">
        <v>3857</v>
      </c>
      <c r="B6701" t="s">
        <v>4220</v>
      </c>
      <c r="C6701" t="s">
        <v>3892</v>
      </c>
      <c r="D6701">
        <v>2016</v>
      </c>
      <c r="E6701" t="s">
        <v>3865</v>
      </c>
      <c r="F6701" t="s">
        <v>3855</v>
      </c>
      <c r="G6701" t="s">
        <v>3866</v>
      </c>
      <c r="H6701" t="s">
        <v>3856</v>
      </c>
      <c r="I6701">
        <v>107.8938</v>
      </c>
      <c r="J6701">
        <v>4</v>
      </c>
    </row>
    <row r="6702" spans="1:10" hidden="1" x14ac:dyDescent="0.3">
      <c r="A6702" t="s">
        <v>3857</v>
      </c>
      <c r="B6702" t="s">
        <v>4414</v>
      </c>
      <c r="C6702" t="s">
        <v>3892</v>
      </c>
      <c r="D6702">
        <v>2016</v>
      </c>
      <c r="E6702" t="s">
        <v>3865</v>
      </c>
      <c r="F6702" t="s">
        <v>3855</v>
      </c>
      <c r="G6702" t="s">
        <v>3866</v>
      </c>
      <c r="H6702" t="s">
        <v>3856</v>
      </c>
      <c r="I6702">
        <v>162.15780000000001</v>
      </c>
      <c r="J6702">
        <v>4</v>
      </c>
    </row>
    <row r="6703" spans="1:10" hidden="1" x14ac:dyDescent="0.3">
      <c r="A6703" t="s">
        <v>3857</v>
      </c>
      <c r="B6703" t="s">
        <v>4331</v>
      </c>
      <c r="C6703" t="s">
        <v>3892</v>
      </c>
      <c r="D6703">
        <v>2016</v>
      </c>
      <c r="E6703" t="s">
        <v>3865</v>
      </c>
      <c r="F6703" t="s">
        <v>3855</v>
      </c>
      <c r="G6703" t="s">
        <v>3866</v>
      </c>
      <c r="H6703" t="s">
        <v>3856</v>
      </c>
      <c r="I6703">
        <v>184.1292</v>
      </c>
      <c r="J6703">
        <v>4</v>
      </c>
    </row>
    <row r="6704" spans="1:10" hidden="1" x14ac:dyDescent="0.3">
      <c r="A6704" t="s">
        <v>3857</v>
      </c>
      <c r="B6704" t="s">
        <v>4304</v>
      </c>
      <c r="C6704" t="s">
        <v>3902</v>
      </c>
      <c r="D6704">
        <v>2016</v>
      </c>
      <c r="E6704" t="s">
        <v>3865</v>
      </c>
      <c r="F6704" t="s">
        <v>3855</v>
      </c>
      <c r="G6704" t="s">
        <v>3866</v>
      </c>
      <c r="H6704" t="s">
        <v>3856</v>
      </c>
      <c r="I6704">
        <v>84.090800000000002</v>
      </c>
      <c r="J6704">
        <v>4</v>
      </c>
    </row>
    <row r="6705" spans="1:10" hidden="1" x14ac:dyDescent="0.3">
      <c r="A6705" t="s">
        <v>3857</v>
      </c>
      <c r="B6705" t="s">
        <v>5215</v>
      </c>
      <c r="C6705" t="s">
        <v>3902</v>
      </c>
      <c r="D6705">
        <v>2016</v>
      </c>
      <c r="E6705" t="s">
        <v>3865</v>
      </c>
      <c r="F6705" t="s">
        <v>3855</v>
      </c>
      <c r="G6705" t="s">
        <v>3866</v>
      </c>
      <c r="H6705" t="s">
        <v>3856</v>
      </c>
      <c r="I6705">
        <v>164.15260000000001</v>
      </c>
      <c r="J6705">
        <v>4</v>
      </c>
    </row>
    <row r="6706" spans="1:10" hidden="1" x14ac:dyDescent="0.3">
      <c r="A6706" t="s">
        <v>3857</v>
      </c>
      <c r="B6706" t="s">
        <v>4081</v>
      </c>
      <c r="C6706" t="s">
        <v>3902</v>
      </c>
      <c r="D6706">
        <v>2016</v>
      </c>
      <c r="E6706" t="s">
        <v>3865</v>
      </c>
      <c r="F6706" t="s">
        <v>3855</v>
      </c>
      <c r="G6706" t="s">
        <v>3866</v>
      </c>
      <c r="H6706" t="s">
        <v>3856</v>
      </c>
      <c r="I6706">
        <v>189.25299999999999</v>
      </c>
      <c r="J6706">
        <v>4</v>
      </c>
    </row>
    <row r="6707" spans="1:10" hidden="1" x14ac:dyDescent="0.3">
      <c r="A6707" t="s">
        <v>3857</v>
      </c>
      <c r="B6707" t="s">
        <v>4305</v>
      </c>
      <c r="C6707" t="s">
        <v>3902</v>
      </c>
      <c r="D6707">
        <v>2016</v>
      </c>
      <c r="E6707" t="s">
        <v>3865</v>
      </c>
      <c r="F6707" t="s">
        <v>3855</v>
      </c>
      <c r="G6707" t="s">
        <v>3866</v>
      </c>
      <c r="H6707" t="s">
        <v>3856</v>
      </c>
      <c r="I6707">
        <v>78.761799999999994</v>
      </c>
      <c r="J6707">
        <v>4</v>
      </c>
    </row>
    <row r="6708" spans="1:10" hidden="1" x14ac:dyDescent="0.3">
      <c r="A6708" t="s">
        <v>3857</v>
      </c>
      <c r="B6708" t="s">
        <v>4476</v>
      </c>
      <c r="C6708" t="s">
        <v>3902</v>
      </c>
      <c r="D6708">
        <v>2016</v>
      </c>
      <c r="E6708" t="s">
        <v>3865</v>
      </c>
      <c r="F6708" t="s">
        <v>3855</v>
      </c>
      <c r="G6708" t="s">
        <v>3866</v>
      </c>
      <c r="H6708" t="s">
        <v>3856</v>
      </c>
      <c r="I6708">
        <v>182.76079999999999</v>
      </c>
      <c r="J6708">
        <v>4</v>
      </c>
    </row>
    <row r="6709" spans="1:10" hidden="1" x14ac:dyDescent="0.3">
      <c r="A6709" t="s">
        <v>3857</v>
      </c>
      <c r="B6709" t="s">
        <v>3927</v>
      </c>
      <c r="C6709" t="s">
        <v>3902</v>
      </c>
      <c r="D6709">
        <v>2016</v>
      </c>
      <c r="E6709" t="s">
        <v>3865</v>
      </c>
      <c r="F6709" t="s">
        <v>3855</v>
      </c>
      <c r="G6709" t="s">
        <v>3866</v>
      </c>
      <c r="H6709" t="s">
        <v>3856</v>
      </c>
      <c r="I6709">
        <v>243.0196</v>
      </c>
      <c r="J6709">
        <v>4</v>
      </c>
    </row>
    <row r="6710" spans="1:10" hidden="1" x14ac:dyDescent="0.3">
      <c r="A6710" t="s">
        <v>3857</v>
      </c>
      <c r="B6710" t="s">
        <v>4254</v>
      </c>
      <c r="C6710" t="s">
        <v>3886</v>
      </c>
      <c r="D6710">
        <v>2016</v>
      </c>
      <c r="E6710" t="s">
        <v>3865</v>
      </c>
      <c r="F6710" t="s">
        <v>3855</v>
      </c>
      <c r="G6710" t="s">
        <v>3866</v>
      </c>
      <c r="H6710" t="s">
        <v>3856</v>
      </c>
      <c r="I6710">
        <v>193.84520000000001</v>
      </c>
      <c r="J6710">
        <v>4</v>
      </c>
    </row>
    <row r="6711" spans="1:10" hidden="1" x14ac:dyDescent="0.3">
      <c r="A6711" t="s">
        <v>3857</v>
      </c>
      <c r="B6711" t="s">
        <v>4492</v>
      </c>
      <c r="C6711" t="s">
        <v>3886</v>
      </c>
      <c r="D6711">
        <v>2016</v>
      </c>
      <c r="E6711" t="s">
        <v>3865</v>
      </c>
      <c r="F6711" t="s">
        <v>3855</v>
      </c>
      <c r="G6711" t="s">
        <v>3866</v>
      </c>
      <c r="H6711" t="s">
        <v>3856</v>
      </c>
      <c r="I6711">
        <v>110.357</v>
      </c>
      <c r="J6711">
        <v>4</v>
      </c>
    </row>
    <row r="6712" spans="1:10" hidden="1" x14ac:dyDescent="0.3">
      <c r="A6712" t="s">
        <v>3857</v>
      </c>
      <c r="B6712" t="s">
        <v>4753</v>
      </c>
      <c r="C6712" t="s">
        <v>3886</v>
      </c>
      <c r="D6712">
        <v>2016</v>
      </c>
      <c r="E6712" t="s">
        <v>3865</v>
      </c>
      <c r="F6712" t="s">
        <v>3855</v>
      </c>
      <c r="G6712" t="s">
        <v>3866</v>
      </c>
      <c r="H6712" t="s">
        <v>3856</v>
      </c>
      <c r="I6712">
        <v>248.9092</v>
      </c>
      <c r="J6712">
        <v>4</v>
      </c>
    </row>
    <row r="6713" spans="1:10" hidden="1" x14ac:dyDescent="0.3">
      <c r="A6713" t="s">
        <v>3857</v>
      </c>
      <c r="B6713" t="s">
        <v>4371</v>
      </c>
      <c r="C6713" t="s">
        <v>3886</v>
      </c>
      <c r="D6713">
        <v>2016</v>
      </c>
      <c r="E6713" t="s">
        <v>3865</v>
      </c>
      <c r="F6713" t="s">
        <v>3855</v>
      </c>
      <c r="G6713" t="s">
        <v>3866</v>
      </c>
      <c r="H6713" t="s">
        <v>3856</v>
      </c>
      <c r="I6713">
        <v>113.7544</v>
      </c>
      <c r="J6713">
        <v>4</v>
      </c>
    </row>
    <row r="6714" spans="1:10" hidden="1" x14ac:dyDescent="0.3">
      <c r="A6714" t="s">
        <v>3857</v>
      </c>
      <c r="B6714" t="s">
        <v>4909</v>
      </c>
      <c r="C6714" t="s">
        <v>3886</v>
      </c>
      <c r="D6714">
        <v>2016</v>
      </c>
      <c r="E6714" t="s">
        <v>3865</v>
      </c>
      <c r="F6714" t="s">
        <v>3855</v>
      </c>
      <c r="G6714" t="s">
        <v>3866</v>
      </c>
      <c r="H6714" t="s">
        <v>3856</v>
      </c>
      <c r="I6714">
        <v>107.8622</v>
      </c>
      <c r="J6714">
        <v>4</v>
      </c>
    </row>
    <row r="6715" spans="1:10" hidden="1" x14ac:dyDescent="0.3">
      <c r="A6715" t="s">
        <v>3857</v>
      </c>
      <c r="B6715" t="s">
        <v>5061</v>
      </c>
      <c r="C6715" t="s">
        <v>3886</v>
      </c>
      <c r="D6715">
        <v>2016</v>
      </c>
      <c r="E6715" t="s">
        <v>3865</v>
      </c>
      <c r="F6715" t="s">
        <v>3855</v>
      </c>
      <c r="G6715" t="s">
        <v>3866</v>
      </c>
      <c r="H6715" t="s">
        <v>3856</v>
      </c>
      <c r="I6715">
        <v>113.18340000000001</v>
      </c>
      <c r="J6715">
        <v>4</v>
      </c>
    </row>
    <row r="6716" spans="1:10" hidden="1" x14ac:dyDescent="0.3">
      <c r="A6716" t="s">
        <v>3857</v>
      </c>
      <c r="B6716" t="s">
        <v>5398</v>
      </c>
      <c r="C6716" t="s">
        <v>3886</v>
      </c>
      <c r="D6716">
        <v>2016</v>
      </c>
      <c r="E6716" t="s">
        <v>3865</v>
      </c>
      <c r="F6716" t="s">
        <v>3855</v>
      </c>
      <c r="G6716" t="s">
        <v>3866</v>
      </c>
      <c r="H6716" t="s">
        <v>3856</v>
      </c>
      <c r="I6716">
        <v>64.950999999999993</v>
      </c>
      <c r="J6716">
        <v>4</v>
      </c>
    </row>
    <row r="6717" spans="1:10" hidden="1" x14ac:dyDescent="0.3">
      <c r="A6717" t="s">
        <v>3857</v>
      </c>
      <c r="B6717" t="s">
        <v>5128</v>
      </c>
      <c r="C6717" t="s">
        <v>3886</v>
      </c>
      <c r="D6717">
        <v>2016</v>
      </c>
      <c r="E6717" t="s">
        <v>3865</v>
      </c>
      <c r="F6717" t="s">
        <v>3855</v>
      </c>
      <c r="G6717" t="s">
        <v>3866</v>
      </c>
      <c r="H6717" t="s">
        <v>3856</v>
      </c>
      <c r="I6717">
        <v>43.474400000000003</v>
      </c>
      <c r="J6717">
        <v>4</v>
      </c>
    </row>
    <row r="6718" spans="1:10" hidden="1" x14ac:dyDescent="0.3">
      <c r="A6718" t="s">
        <v>3857</v>
      </c>
      <c r="B6718" t="s">
        <v>4493</v>
      </c>
      <c r="C6718" t="s">
        <v>3886</v>
      </c>
      <c r="D6718">
        <v>2016</v>
      </c>
      <c r="E6718" t="s">
        <v>3865</v>
      </c>
      <c r="F6718" t="s">
        <v>3855</v>
      </c>
      <c r="G6718" t="s">
        <v>3866</v>
      </c>
      <c r="H6718" t="s">
        <v>3856</v>
      </c>
      <c r="I6718">
        <v>144.84700000000001</v>
      </c>
      <c r="J6718">
        <v>4</v>
      </c>
    </row>
    <row r="6719" spans="1:10" hidden="1" x14ac:dyDescent="0.3">
      <c r="A6719" t="s">
        <v>3857</v>
      </c>
      <c r="B6719" t="s">
        <v>5165</v>
      </c>
      <c r="C6719" t="s">
        <v>3886</v>
      </c>
      <c r="D6719">
        <v>2016</v>
      </c>
      <c r="E6719" t="s">
        <v>3865</v>
      </c>
      <c r="F6719" t="s">
        <v>3855</v>
      </c>
      <c r="G6719" t="s">
        <v>3866</v>
      </c>
      <c r="H6719" t="s">
        <v>3856</v>
      </c>
      <c r="I6719">
        <v>92.814599999999999</v>
      </c>
      <c r="J6719">
        <v>4</v>
      </c>
    </row>
    <row r="6720" spans="1:10" hidden="1" x14ac:dyDescent="0.3">
      <c r="A6720" t="s">
        <v>3857</v>
      </c>
      <c r="B6720" t="s">
        <v>5422</v>
      </c>
      <c r="C6720" t="s">
        <v>3886</v>
      </c>
      <c r="D6720">
        <v>2016</v>
      </c>
      <c r="E6720" t="s">
        <v>3865</v>
      </c>
      <c r="F6720" t="s">
        <v>3855</v>
      </c>
      <c r="G6720" t="s">
        <v>3866</v>
      </c>
      <c r="H6720" t="s">
        <v>3856</v>
      </c>
      <c r="I6720">
        <v>115.6176</v>
      </c>
      <c r="J6720">
        <v>4</v>
      </c>
    </row>
    <row r="6721" spans="1:10" hidden="1" x14ac:dyDescent="0.3">
      <c r="A6721" t="s">
        <v>3857</v>
      </c>
      <c r="B6721" t="s">
        <v>4169</v>
      </c>
      <c r="C6721" t="s">
        <v>3886</v>
      </c>
      <c r="D6721">
        <v>2016</v>
      </c>
      <c r="E6721" t="s">
        <v>3865</v>
      </c>
      <c r="F6721" t="s">
        <v>3855</v>
      </c>
      <c r="G6721" t="s">
        <v>3866</v>
      </c>
      <c r="H6721" t="s">
        <v>3856</v>
      </c>
      <c r="I6721">
        <v>164.88679999999999</v>
      </c>
      <c r="J6721">
        <v>4</v>
      </c>
    </row>
    <row r="6722" spans="1:10" hidden="1" x14ac:dyDescent="0.3">
      <c r="A6722" t="s">
        <v>3857</v>
      </c>
      <c r="B6722" t="s">
        <v>5245</v>
      </c>
      <c r="C6722" t="s">
        <v>3871</v>
      </c>
      <c r="D6722">
        <v>2016</v>
      </c>
      <c r="E6722" t="s">
        <v>3865</v>
      </c>
      <c r="F6722" t="s">
        <v>3855</v>
      </c>
      <c r="G6722" t="s">
        <v>3866</v>
      </c>
      <c r="H6722" t="s">
        <v>3856</v>
      </c>
      <c r="I6722">
        <v>86.088200000000001</v>
      </c>
      <c r="J6722">
        <v>4</v>
      </c>
    </row>
    <row r="6723" spans="1:10" hidden="1" x14ac:dyDescent="0.3">
      <c r="A6723" t="s">
        <v>3857</v>
      </c>
      <c r="B6723" t="s">
        <v>5020</v>
      </c>
      <c r="C6723" t="s">
        <v>3871</v>
      </c>
      <c r="D6723">
        <v>2016</v>
      </c>
      <c r="E6723" t="s">
        <v>3865</v>
      </c>
      <c r="F6723" t="s">
        <v>3855</v>
      </c>
      <c r="G6723" t="s">
        <v>3866</v>
      </c>
      <c r="H6723" t="s">
        <v>3856</v>
      </c>
      <c r="I6723">
        <v>161.02359999999999</v>
      </c>
      <c r="J6723">
        <v>4</v>
      </c>
    </row>
    <row r="6724" spans="1:10" hidden="1" x14ac:dyDescent="0.3">
      <c r="A6724" t="s">
        <v>3857</v>
      </c>
      <c r="B6724" t="s">
        <v>4387</v>
      </c>
      <c r="C6724" t="s">
        <v>3871</v>
      </c>
      <c r="D6724">
        <v>2016</v>
      </c>
      <c r="E6724" t="s">
        <v>3865</v>
      </c>
      <c r="F6724" t="s">
        <v>3855</v>
      </c>
      <c r="G6724" t="s">
        <v>3866</v>
      </c>
      <c r="H6724" t="s">
        <v>3856</v>
      </c>
      <c r="I6724">
        <v>153.3682</v>
      </c>
      <c r="J6724">
        <v>4</v>
      </c>
    </row>
    <row r="6725" spans="1:10" hidden="1" x14ac:dyDescent="0.3">
      <c r="A6725" t="s">
        <v>3857</v>
      </c>
      <c r="B6725" t="s">
        <v>4809</v>
      </c>
      <c r="C6725" t="s">
        <v>3871</v>
      </c>
      <c r="D6725">
        <v>2016</v>
      </c>
      <c r="E6725" t="s">
        <v>3865</v>
      </c>
      <c r="F6725" t="s">
        <v>3855</v>
      </c>
      <c r="G6725" t="s">
        <v>3866</v>
      </c>
      <c r="H6725" t="s">
        <v>3856</v>
      </c>
      <c r="I6725">
        <v>106.628</v>
      </c>
      <c r="J6725">
        <v>4</v>
      </c>
    </row>
    <row r="6726" spans="1:10" hidden="1" x14ac:dyDescent="0.3">
      <c r="A6726" t="s">
        <v>3857</v>
      </c>
      <c r="B6726" t="s">
        <v>5090</v>
      </c>
      <c r="C6726" t="s">
        <v>3871</v>
      </c>
      <c r="D6726">
        <v>2016</v>
      </c>
      <c r="E6726" t="s">
        <v>3865</v>
      </c>
      <c r="F6726" t="s">
        <v>3855</v>
      </c>
      <c r="G6726" t="s">
        <v>3866</v>
      </c>
      <c r="H6726" t="s">
        <v>3856</v>
      </c>
      <c r="I6726">
        <v>34.918999999999997</v>
      </c>
      <c r="J6726">
        <v>4</v>
      </c>
    </row>
    <row r="6727" spans="1:10" hidden="1" x14ac:dyDescent="0.3">
      <c r="A6727" t="s">
        <v>3857</v>
      </c>
      <c r="B6727" t="s">
        <v>4840</v>
      </c>
      <c r="C6727" t="s">
        <v>3871</v>
      </c>
      <c r="D6727">
        <v>2016</v>
      </c>
      <c r="E6727" t="s">
        <v>3865</v>
      </c>
      <c r="F6727" t="s">
        <v>3855</v>
      </c>
      <c r="G6727" t="s">
        <v>3866</v>
      </c>
      <c r="H6727" t="s">
        <v>3856</v>
      </c>
      <c r="I6727">
        <v>45.206000000000003</v>
      </c>
      <c r="J6727">
        <v>4</v>
      </c>
    </row>
    <row r="6728" spans="1:10" hidden="1" x14ac:dyDescent="0.3">
      <c r="A6728" t="s">
        <v>3857</v>
      </c>
      <c r="B6728" t="s">
        <v>5193</v>
      </c>
      <c r="C6728" t="s">
        <v>3871</v>
      </c>
      <c r="D6728">
        <v>2016</v>
      </c>
      <c r="E6728" t="s">
        <v>3865</v>
      </c>
      <c r="F6728" t="s">
        <v>3855</v>
      </c>
      <c r="G6728" t="s">
        <v>3866</v>
      </c>
      <c r="H6728" t="s">
        <v>3856</v>
      </c>
      <c r="I6728">
        <v>151.9024</v>
      </c>
      <c r="J6728">
        <v>4</v>
      </c>
    </row>
    <row r="6729" spans="1:10" hidden="1" x14ac:dyDescent="0.3">
      <c r="A6729" t="s">
        <v>3857</v>
      </c>
      <c r="B6729" t="s">
        <v>4637</v>
      </c>
      <c r="C6729" t="s">
        <v>3871</v>
      </c>
      <c r="D6729">
        <v>2016</v>
      </c>
      <c r="E6729" t="s">
        <v>3865</v>
      </c>
      <c r="F6729" t="s">
        <v>3855</v>
      </c>
      <c r="G6729" t="s">
        <v>3866</v>
      </c>
      <c r="H6729" t="s">
        <v>3856</v>
      </c>
      <c r="I6729">
        <v>189.9872</v>
      </c>
      <c r="J6729">
        <v>4</v>
      </c>
    </row>
    <row r="6730" spans="1:10" hidden="1" x14ac:dyDescent="0.3">
      <c r="A6730" t="s">
        <v>3857</v>
      </c>
      <c r="B6730" t="s">
        <v>4757</v>
      </c>
      <c r="C6730" t="s">
        <v>3871</v>
      </c>
      <c r="D6730">
        <v>2016</v>
      </c>
      <c r="E6730" t="s">
        <v>3865</v>
      </c>
      <c r="F6730" t="s">
        <v>3855</v>
      </c>
      <c r="G6730" t="s">
        <v>3866</v>
      </c>
      <c r="H6730" t="s">
        <v>3856</v>
      </c>
      <c r="I6730">
        <v>170.51060000000001</v>
      </c>
      <c r="J6730">
        <v>4</v>
      </c>
    </row>
    <row r="6731" spans="1:10" hidden="1" x14ac:dyDescent="0.3">
      <c r="A6731" t="s">
        <v>3857</v>
      </c>
      <c r="B6731" t="s">
        <v>5312</v>
      </c>
      <c r="C6731" t="s">
        <v>3871</v>
      </c>
      <c r="D6731">
        <v>2016</v>
      </c>
      <c r="E6731" t="s">
        <v>3865</v>
      </c>
      <c r="F6731" t="s">
        <v>3855</v>
      </c>
      <c r="G6731" t="s">
        <v>3866</v>
      </c>
      <c r="H6731" t="s">
        <v>3856</v>
      </c>
      <c r="I6731">
        <v>96.675200000000004</v>
      </c>
      <c r="J6731">
        <v>4</v>
      </c>
    </row>
    <row r="6732" spans="1:10" hidden="1" x14ac:dyDescent="0.3">
      <c r="A6732" t="s">
        <v>3857</v>
      </c>
      <c r="B6732" t="s">
        <v>3870</v>
      </c>
      <c r="C6732" t="s">
        <v>3871</v>
      </c>
      <c r="D6732">
        <v>2016</v>
      </c>
      <c r="E6732" t="s">
        <v>3865</v>
      </c>
      <c r="F6732" t="s">
        <v>3855</v>
      </c>
      <c r="G6732" t="s">
        <v>3866</v>
      </c>
      <c r="H6732" t="s">
        <v>3856</v>
      </c>
      <c r="I6732">
        <v>56.261400000000002</v>
      </c>
      <c r="J6732">
        <v>4</v>
      </c>
    </row>
    <row r="6733" spans="1:10" hidden="1" x14ac:dyDescent="0.3">
      <c r="A6733" t="s">
        <v>3857</v>
      </c>
      <c r="B6733" t="s">
        <v>5167</v>
      </c>
      <c r="C6733" t="s">
        <v>3871</v>
      </c>
      <c r="D6733">
        <v>2016</v>
      </c>
      <c r="E6733" t="s">
        <v>3865</v>
      </c>
      <c r="F6733" t="s">
        <v>3855</v>
      </c>
      <c r="G6733" t="s">
        <v>3866</v>
      </c>
      <c r="H6733" t="s">
        <v>3856</v>
      </c>
      <c r="I6733">
        <v>84.359200000000001</v>
      </c>
      <c r="J6733">
        <v>4</v>
      </c>
    </row>
    <row r="6734" spans="1:10" hidden="1" x14ac:dyDescent="0.3">
      <c r="A6734" t="s">
        <v>3857</v>
      </c>
      <c r="B6734" t="s">
        <v>5194</v>
      </c>
      <c r="C6734" t="s">
        <v>3996</v>
      </c>
      <c r="D6734">
        <v>2016</v>
      </c>
      <c r="E6734" t="s">
        <v>3865</v>
      </c>
      <c r="F6734" t="s">
        <v>3855</v>
      </c>
      <c r="G6734" t="s">
        <v>3866</v>
      </c>
      <c r="H6734" t="s">
        <v>3856</v>
      </c>
      <c r="I6734">
        <v>208.7638</v>
      </c>
      <c r="J6734">
        <v>4</v>
      </c>
    </row>
    <row r="6735" spans="1:10" hidden="1" x14ac:dyDescent="0.3">
      <c r="A6735" t="s">
        <v>3851</v>
      </c>
      <c r="B6735" t="s">
        <v>4172</v>
      </c>
      <c r="C6735" t="s">
        <v>3932</v>
      </c>
      <c r="D6735">
        <v>2016</v>
      </c>
      <c r="E6735" t="s">
        <v>3865</v>
      </c>
      <c r="F6735" t="s">
        <v>3855</v>
      </c>
      <c r="G6735" t="s">
        <v>3866</v>
      </c>
      <c r="H6735" t="s">
        <v>3856</v>
      </c>
      <c r="I6735">
        <v>88.351399999999998</v>
      </c>
      <c r="J6735">
        <v>4</v>
      </c>
    </row>
    <row r="6736" spans="1:10" hidden="1" x14ac:dyDescent="0.3">
      <c r="A6736" t="s">
        <v>3851</v>
      </c>
      <c r="B6736" t="s">
        <v>5385</v>
      </c>
      <c r="C6736" t="s">
        <v>3932</v>
      </c>
      <c r="D6736">
        <v>2016</v>
      </c>
      <c r="E6736" t="s">
        <v>3865</v>
      </c>
      <c r="F6736" t="s">
        <v>3855</v>
      </c>
      <c r="G6736" t="s">
        <v>3866</v>
      </c>
      <c r="H6736" t="s">
        <v>3856</v>
      </c>
      <c r="I6736">
        <v>188.22399999999999</v>
      </c>
      <c r="J6736">
        <v>4</v>
      </c>
    </row>
    <row r="6737" spans="1:10" hidden="1" x14ac:dyDescent="0.3">
      <c r="A6737" t="s">
        <v>3851</v>
      </c>
      <c r="B6737" t="s">
        <v>4560</v>
      </c>
      <c r="C6737" t="s">
        <v>3932</v>
      </c>
      <c r="D6737">
        <v>2016</v>
      </c>
      <c r="E6737" t="s">
        <v>3865</v>
      </c>
      <c r="F6737" t="s">
        <v>3855</v>
      </c>
      <c r="G6737" t="s">
        <v>3866</v>
      </c>
      <c r="H6737" t="s">
        <v>3856</v>
      </c>
      <c r="I6737">
        <v>226.1062</v>
      </c>
      <c r="J6737">
        <v>4</v>
      </c>
    </row>
    <row r="6738" spans="1:10" hidden="1" x14ac:dyDescent="0.3">
      <c r="A6738" t="s">
        <v>3851</v>
      </c>
      <c r="B6738" t="s">
        <v>4974</v>
      </c>
      <c r="C6738" t="s">
        <v>3932</v>
      </c>
      <c r="D6738">
        <v>2016</v>
      </c>
      <c r="E6738" t="s">
        <v>3865</v>
      </c>
      <c r="F6738" t="s">
        <v>3855</v>
      </c>
      <c r="G6738" t="s">
        <v>3866</v>
      </c>
      <c r="H6738" t="s">
        <v>3856</v>
      </c>
      <c r="I6738">
        <v>98.738399999999999</v>
      </c>
      <c r="J6738">
        <v>4</v>
      </c>
    </row>
    <row r="6739" spans="1:10" hidden="1" x14ac:dyDescent="0.3">
      <c r="A6739" t="s">
        <v>3851</v>
      </c>
      <c r="B6739" t="s">
        <v>4101</v>
      </c>
      <c r="C6739" t="s">
        <v>3932</v>
      </c>
      <c r="D6739">
        <v>2016</v>
      </c>
      <c r="E6739" t="s">
        <v>3865</v>
      </c>
      <c r="F6739" t="s">
        <v>3855</v>
      </c>
      <c r="G6739" t="s">
        <v>3866</v>
      </c>
      <c r="H6739" t="s">
        <v>3856</v>
      </c>
      <c r="I6739">
        <v>49.800800000000002</v>
      </c>
      <c r="J6739">
        <v>4</v>
      </c>
    </row>
    <row r="6740" spans="1:10" hidden="1" x14ac:dyDescent="0.3">
      <c r="A6740" t="s">
        <v>3851</v>
      </c>
      <c r="B6740" t="s">
        <v>4703</v>
      </c>
      <c r="C6740" t="s">
        <v>3932</v>
      </c>
      <c r="D6740">
        <v>2016</v>
      </c>
      <c r="E6740" t="s">
        <v>3865</v>
      </c>
      <c r="F6740" t="s">
        <v>3855</v>
      </c>
      <c r="G6740" t="s">
        <v>3866</v>
      </c>
      <c r="H6740" t="s">
        <v>3856</v>
      </c>
      <c r="I6740">
        <v>161.721</v>
      </c>
      <c r="J6740">
        <v>4</v>
      </c>
    </row>
    <row r="6741" spans="1:10" hidden="1" x14ac:dyDescent="0.3">
      <c r="A6741" t="s">
        <v>3851</v>
      </c>
      <c r="B6741" t="s">
        <v>5329</v>
      </c>
      <c r="C6741" t="s">
        <v>3932</v>
      </c>
      <c r="D6741">
        <v>2016</v>
      </c>
      <c r="E6741" t="s">
        <v>3865</v>
      </c>
      <c r="F6741" t="s">
        <v>3855</v>
      </c>
      <c r="G6741" t="s">
        <v>3866</v>
      </c>
      <c r="H6741" t="s">
        <v>3856</v>
      </c>
      <c r="I6741">
        <v>102.06480000000001</v>
      </c>
      <c r="J6741">
        <v>4</v>
      </c>
    </row>
    <row r="6742" spans="1:10" hidden="1" x14ac:dyDescent="0.3">
      <c r="A6742" t="s">
        <v>3851</v>
      </c>
      <c r="B6742" t="s">
        <v>5180</v>
      </c>
      <c r="C6742" t="s">
        <v>3932</v>
      </c>
      <c r="D6742">
        <v>2016</v>
      </c>
      <c r="E6742" t="s">
        <v>3865</v>
      </c>
      <c r="F6742" t="s">
        <v>3855</v>
      </c>
      <c r="G6742" t="s">
        <v>3866</v>
      </c>
      <c r="H6742" t="s">
        <v>3856</v>
      </c>
      <c r="I6742">
        <v>219.84559999999999</v>
      </c>
      <c r="J6742">
        <v>4</v>
      </c>
    </row>
    <row r="6743" spans="1:10" hidden="1" x14ac:dyDescent="0.3">
      <c r="A6743" t="s">
        <v>3851</v>
      </c>
      <c r="B6743" t="s">
        <v>4639</v>
      </c>
      <c r="C6743" t="s">
        <v>3932</v>
      </c>
      <c r="D6743">
        <v>2016</v>
      </c>
      <c r="E6743" t="s">
        <v>3865</v>
      </c>
      <c r="F6743" t="s">
        <v>3855</v>
      </c>
      <c r="G6743" t="s">
        <v>3866</v>
      </c>
      <c r="H6743" t="s">
        <v>3856</v>
      </c>
      <c r="I6743">
        <v>181.46340000000001</v>
      </c>
      <c r="J6743">
        <v>4</v>
      </c>
    </row>
    <row r="6744" spans="1:10" hidden="1" x14ac:dyDescent="0.3">
      <c r="A6744" t="s">
        <v>3851</v>
      </c>
      <c r="B6744" t="s">
        <v>3958</v>
      </c>
      <c r="C6744" t="s">
        <v>3932</v>
      </c>
      <c r="D6744">
        <v>2016</v>
      </c>
      <c r="E6744" t="s">
        <v>3865</v>
      </c>
      <c r="F6744" t="s">
        <v>3855</v>
      </c>
      <c r="G6744" t="s">
        <v>3866</v>
      </c>
      <c r="H6744" t="s">
        <v>3856</v>
      </c>
      <c r="I6744">
        <v>97.2042</v>
      </c>
      <c r="J6744">
        <v>4</v>
      </c>
    </row>
    <row r="6745" spans="1:10" hidden="1" x14ac:dyDescent="0.3">
      <c r="A6745" t="s">
        <v>3851</v>
      </c>
      <c r="B6745" t="s">
        <v>5294</v>
      </c>
      <c r="C6745" t="s">
        <v>3895</v>
      </c>
      <c r="D6745">
        <v>2016</v>
      </c>
      <c r="E6745" t="s">
        <v>3865</v>
      </c>
      <c r="F6745" t="s">
        <v>3855</v>
      </c>
      <c r="G6745" t="s">
        <v>3866</v>
      </c>
      <c r="H6745" t="s">
        <v>3856</v>
      </c>
      <c r="I6745">
        <v>256.59879999999998</v>
      </c>
      <c r="J6745">
        <v>4</v>
      </c>
    </row>
    <row r="6746" spans="1:10" hidden="1" x14ac:dyDescent="0.3">
      <c r="A6746" t="s">
        <v>3851</v>
      </c>
      <c r="B6746" t="s">
        <v>4975</v>
      </c>
      <c r="C6746" t="s">
        <v>3895</v>
      </c>
      <c r="D6746">
        <v>2016</v>
      </c>
      <c r="E6746" t="s">
        <v>3865</v>
      </c>
      <c r="F6746" t="s">
        <v>3855</v>
      </c>
      <c r="G6746" t="s">
        <v>3866</v>
      </c>
      <c r="H6746" t="s">
        <v>3856</v>
      </c>
      <c r="I6746">
        <v>186.75559999999999</v>
      </c>
      <c r="J6746">
        <v>4</v>
      </c>
    </row>
    <row r="6747" spans="1:10" hidden="1" x14ac:dyDescent="0.3">
      <c r="A6747" t="s">
        <v>3851</v>
      </c>
      <c r="B6747" t="s">
        <v>5186</v>
      </c>
      <c r="C6747" t="s">
        <v>3895</v>
      </c>
      <c r="D6747">
        <v>2016</v>
      </c>
      <c r="E6747" t="s">
        <v>3865</v>
      </c>
      <c r="F6747" t="s">
        <v>3855</v>
      </c>
      <c r="G6747" t="s">
        <v>3866</v>
      </c>
      <c r="H6747" t="s">
        <v>3856</v>
      </c>
      <c r="I6747">
        <v>77.598600000000005</v>
      </c>
      <c r="J6747">
        <v>4</v>
      </c>
    </row>
    <row r="6748" spans="1:10" hidden="1" x14ac:dyDescent="0.3">
      <c r="A6748" t="s">
        <v>3851</v>
      </c>
      <c r="B6748" t="s">
        <v>4927</v>
      </c>
      <c r="C6748" t="s">
        <v>3895</v>
      </c>
      <c r="D6748">
        <v>2016</v>
      </c>
      <c r="E6748" t="s">
        <v>3865</v>
      </c>
      <c r="F6748" t="s">
        <v>3855</v>
      </c>
      <c r="G6748" t="s">
        <v>3866</v>
      </c>
      <c r="H6748" t="s">
        <v>3856</v>
      </c>
      <c r="I6748">
        <v>130.131</v>
      </c>
      <c r="J6748">
        <v>4</v>
      </c>
    </row>
    <row r="6749" spans="1:10" hidden="1" x14ac:dyDescent="0.3">
      <c r="A6749" t="s">
        <v>3851</v>
      </c>
      <c r="B6749" t="s">
        <v>4533</v>
      </c>
      <c r="C6749" t="s">
        <v>3911</v>
      </c>
      <c r="D6749">
        <v>2016</v>
      </c>
      <c r="E6749" t="s">
        <v>3865</v>
      </c>
      <c r="F6749" t="s">
        <v>3855</v>
      </c>
      <c r="G6749" t="s">
        <v>3866</v>
      </c>
      <c r="H6749" t="s">
        <v>3856</v>
      </c>
      <c r="I6749">
        <v>183.32919999999999</v>
      </c>
      <c r="J6749">
        <v>4</v>
      </c>
    </row>
    <row r="6750" spans="1:10" hidden="1" x14ac:dyDescent="0.3">
      <c r="A6750" t="s">
        <v>3851</v>
      </c>
      <c r="B6750" t="s">
        <v>4380</v>
      </c>
      <c r="C6750" t="s">
        <v>3911</v>
      </c>
      <c r="D6750">
        <v>2016</v>
      </c>
      <c r="E6750" t="s">
        <v>3865</v>
      </c>
      <c r="F6750" t="s">
        <v>3855</v>
      </c>
      <c r="G6750" t="s">
        <v>3866</v>
      </c>
      <c r="H6750" t="s">
        <v>3856</v>
      </c>
      <c r="I6750">
        <v>157.66300000000001</v>
      </c>
      <c r="J6750">
        <v>4</v>
      </c>
    </row>
    <row r="6751" spans="1:10" hidden="1" x14ac:dyDescent="0.3">
      <c r="A6751" t="s">
        <v>3851</v>
      </c>
      <c r="B6751" t="s">
        <v>5012</v>
      </c>
      <c r="C6751" t="s">
        <v>3868</v>
      </c>
      <c r="D6751">
        <v>2016</v>
      </c>
      <c r="E6751" t="s">
        <v>3865</v>
      </c>
      <c r="F6751" t="s">
        <v>3855</v>
      </c>
      <c r="G6751" t="s">
        <v>3866</v>
      </c>
      <c r="H6751" t="s">
        <v>3856</v>
      </c>
      <c r="I6751">
        <v>123.1046</v>
      </c>
      <c r="J6751">
        <v>4</v>
      </c>
    </row>
    <row r="6752" spans="1:10" hidden="1" x14ac:dyDescent="0.3">
      <c r="A6752" t="s">
        <v>3851</v>
      </c>
      <c r="B6752" t="s">
        <v>4149</v>
      </c>
      <c r="C6752" t="s">
        <v>3868</v>
      </c>
      <c r="D6752">
        <v>2016</v>
      </c>
      <c r="E6752" t="s">
        <v>3865</v>
      </c>
      <c r="F6752" t="s">
        <v>3855</v>
      </c>
      <c r="G6752" t="s">
        <v>3866</v>
      </c>
      <c r="H6752" t="s">
        <v>3856</v>
      </c>
      <c r="I6752">
        <v>183.39240000000001</v>
      </c>
      <c r="J6752">
        <v>4</v>
      </c>
    </row>
    <row r="6753" spans="1:10" hidden="1" x14ac:dyDescent="0.3">
      <c r="A6753" t="s">
        <v>3851</v>
      </c>
      <c r="B6753" t="s">
        <v>5441</v>
      </c>
      <c r="C6753" t="s">
        <v>3868</v>
      </c>
      <c r="D6753">
        <v>2016</v>
      </c>
      <c r="E6753" t="s">
        <v>3865</v>
      </c>
      <c r="F6753" t="s">
        <v>3855</v>
      </c>
      <c r="G6753" t="s">
        <v>3866</v>
      </c>
      <c r="H6753" t="s">
        <v>3856</v>
      </c>
      <c r="I6753">
        <v>39.613799999999998</v>
      </c>
      <c r="J6753">
        <v>4</v>
      </c>
    </row>
    <row r="6754" spans="1:10" hidden="1" x14ac:dyDescent="0.3">
      <c r="A6754" t="s">
        <v>3851</v>
      </c>
      <c r="B6754" t="s">
        <v>4736</v>
      </c>
      <c r="C6754" t="s">
        <v>3868</v>
      </c>
      <c r="D6754">
        <v>2016</v>
      </c>
      <c r="E6754" t="s">
        <v>3865</v>
      </c>
      <c r="F6754" t="s">
        <v>3855</v>
      </c>
      <c r="G6754" t="s">
        <v>3866</v>
      </c>
      <c r="H6754" t="s">
        <v>3856</v>
      </c>
      <c r="I6754">
        <v>87.119799999999998</v>
      </c>
      <c r="J6754">
        <v>4</v>
      </c>
    </row>
    <row r="6755" spans="1:10" hidden="1" x14ac:dyDescent="0.3">
      <c r="A6755" t="s">
        <v>3851</v>
      </c>
      <c r="B6755" t="s">
        <v>4232</v>
      </c>
      <c r="C6755" t="s">
        <v>3868</v>
      </c>
      <c r="D6755">
        <v>2016</v>
      </c>
      <c r="E6755" t="s">
        <v>3865</v>
      </c>
      <c r="F6755" t="s">
        <v>3855</v>
      </c>
      <c r="G6755" t="s">
        <v>3866</v>
      </c>
      <c r="H6755" t="s">
        <v>3856</v>
      </c>
      <c r="I6755">
        <v>40.545400000000001</v>
      </c>
      <c r="J6755">
        <v>4</v>
      </c>
    </row>
    <row r="6756" spans="1:10" hidden="1" x14ac:dyDescent="0.3">
      <c r="A6756" t="s">
        <v>3851</v>
      </c>
      <c r="B6756" t="s">
        <v>4233</v>
      </c>
      <c r="C6756" t="s">
        <v>3868</v>
      </c>
      <c r="D6756">
        <v>2016</v>
      </c>
      <c r="E6756" t="s">
        <v>3865</v>
      </c>
      <c r="F6756" t="s">
        <v>3855</v>
      </c>
      <c r="G6756" t="s">
        <v>3866</v>
      </c>
      <c r="H6756" t="s">
        <v>3856</v>
      </c>
      <c r="I6756">
        <v>185.1266</v>
      </c>
      <c r="J6756">
        <v>4</v>
      </c>
    </row>
    <row r="6757" spans="1:10" hidden="1" x14ac:dyDescent="0.3">
      <c r="A6757" t="s">
        <v>3851</v>
      </c>
      <c r="B6757" t="s">
        <v>5183</v>
      </c>
      <c r="C6757" t="s">
        <v>3868</v>
      </c>
      <c r="D6757">
        <v>2016</v>
      </c>
      <c r="E6757" t="s">
        <v>3865</v>
      </c>
      <c r="F6757" t="s">
        <v>3855</v>
      </c>
      <c r="G6757" t="s">
        <v>3866</v>
      </c>
      <c r="H6757" t="s">
        <v>3856</v>
      </c>
      <c r="I6757">
        <v>215.02180000000001</v>
      </c>
      <c r="J6757">
        <v>4</v>
      </c>
    </row>
    <row r="6758" spans="1:10" hidden="1" x14ac:dyDescent="0.3">
      <c r="A6758" t="s">
        <v>3851</v>
      </c>
      <c r="B6758" t="s">
        <v>5295</v>
      </c>
      <c r="C6758" t="s">
        <v>3868</v>
      </c>
      <c r="D6758">
        <v>2016</v>
      </c>
      <c r="E6758" t="s">
        <v>3865</v>
      </c>
      <c r="F6758" t="s">
        <v>3855</v>
      </c>
      <c r="G6758" t="s">
        <v>3866</v>
      </c>
      <c r="H6758" t="s">
        <v>3856</v>
      </c>
      <c r="I6758">
        <v>168.279</v>
      </c>
      <c r="J6758">
        <v>4</v>
      </c>
    </row>
    <row r="6759" spans="1:10" hidden="1" x14ac:dyDescent="0.3">
      <c r="A6759" t="s">
        <v>3851</v>
      </c>
      <c r="B6759" t="s">
        <v>4293</v>
      </c>
      <c r="C6759" t="s">
        <v>3834</v>
      </c>
      <c r="D6759">
        <v>2016</v>
      </c>
      <c r="E6759" t="s">
        <v>3865</v>
      </c>
      <c r="F6759" t="s">
        <v>3855</v>
      </c>
      <c r="G6759" t="s">
        <v>3866</v>
      </c>
      <c r="H6759" t="s">
        <v>3856</v>
      </c>
      <c r="I6759">
        <v>125.57040000000001</v>
      </c>
      <c r="J6759">
        <v>4</v>
      </c>
    </row>
    <row r="6760" spans="1:10" hidden="1" x14ac:dyDescent="0.3">
      <c r="A6760" t="s">
        <v>3851</v>
      </c>
      <c r="B6760" t="s">
        <v>4538</v>
      </c>
      <c r="C6760" t="s">
        <v>3834</v>
      </c>
      <c r="D6760">
        <v>2016</v>
      </c>
      <c r="E6760" t="s">
        <v>3865</v>
      </c>
      <c r="F6760" t="s">
        <v>3855</v>
      </c>
      <c r="G6760" t="s">
        <v>3866</v>
      </c>
      <c r="H6760" t="s">
        <v>3856</v>
      </c>
      <c r="I6760">
        <v>53.729799999999997</v>
      </c>
      <c r="J6760">
        <v>4</v>
      </c>
    </row>
    <row r="6761" spans="1:10" hidden="1" x14ac:dyDescent="0.3">
      <c r="A6761" t="s">
        <v>3851</v>
      </c>
      <c r="B6761" t="s">
        <v>4434</v>
      </c>
      <c r="C6761" t="s">
        <v>3834</v>
      </c>
      <c r="D6761">
        <v>2016</v>
      </c>
      <c r="E6761" t="s">
        <v>3865</v>
      </c>
      <c r="F6761" t="s">
        <v>3855</v>
      </c>
      <c r="G6761" t="s">
        <v>3866</v>
      </c>
      <c r="H6761" t="s">
        <v>3856</v>
      </c>
      <c r="I6761">
        <v>45.937600000000003</v>
      </c>
      <c r="J6761">
        <v>4</v>
      </c>
    </row>
    <row r="6762" spans="1:10" hidden="1" x14ac:dyDescent="0.3">
      <c r="A6762" t="s">
        <v>3851</v>
      </c>
      <c r="B6762" t="s">
        <v>4957</v>
      </c>
      <c r="C6762" t="s">
        <v>3834</v>
      </c>
      <c r="D6762">
        <v>2016</v>
      </c>
      <c r="E6762" t="s">
        <v>3865</v>
      </c>
      <c r="F6762" t="s">
        <v>3855</v>
      </c>
      <c r="G6762" t="s">
        <v>3866</v>
      </c>
      <c r="H6762" t="s">
        <v>3856</v>
      </c>
      <c r="I6762">
        <v>57.856200000000001</v>
      </c>
      <c r="J6762">
        <v>4</v>
      </c>
    </row>
    <row r="6763" spans="1:10" hidden="1" x14ac:dyDescent="0.3">
      <c r="A6763" t="s">
        <v>3851</v>
      </c>
      <c r="B6763" t="s">
        <v>4958</v>
      </c>
      <c r="C6763" t="s">
        <v>3834</v>
      </c>
      <c r="D6763">
        <v>2016</v>
      </c>
      <c r="E6763" t="s">
        <v>3865</v>
      </c>
      <c r="F6763" t="s">
        <v>3855</v>
      </c>
      <c r="G6763" t="s">
        <v>3866</v>
      </c>
      <c r="H6763" t="s">
        <v>3856</v>
      </c>
      <c r="I6763">
        <v>241.0538</v>
      </c>
      <c r="J6763">
        <v>4</v>
      </c>
    </row>
    <row r="6764" spans="1:10" hidden="1" x14ac:dyDescent="0.3">
      <c r="A6764" t="s">
        <v>3851</v>
      </c>
      <c r="B6764" t="s">
        <v>4336</v>
      </c>
      <c r="C6764" t="s">
        <v>3834</v>
      </c>
      <c r="D6764">
        <v>2016</v>
      </c>
      <c r="E6764" t="s">
        <v>3865</v>
      </c>
      <c r="F6764" t="s">
        <v>3855</v>
      </c>
      <c r="G6764" t="s">
        <v>3866</v>
      </c>
      <c r="H6764" t="s">
        <v>3856</v>
      </c>
      <c r="I6764">
        <v>119.044</v>
      </c>
      <c r="J6764">
        <v>4</v>
      </c>
    </row>
    <row r="6765" spans="1:10" hidden="1" x14ac:dyDescent="0.3">
      <c r="A6765" t="s">
        <v>3851</v>
      </c>
      <c r="B6765" t="s">
        <v>3962</v>
      </c>
      <c r="C6765" t="s">
        <v>3834</v>
      </c>
      <c r="D6765">
        <v>2016</v>
      </c>
      <c r="E6765" t="s">
        <v>3865</v>
      </c>
      <c r="F6765" t="s">
        <v>3855</v>
      </c>
      <c r="G6765" t="s">
        <v>3866</v>
      </c>
      <c r="H6765" t="s">
        <v>3856</v>
      </c>
      <c r="I6765">
        <v>196.27940000000001</v>
      </c>
      <c r="J6765">
        <v>4</v>
      </c>
    </row>
    <row r="6766" spans="1:10" hidden="1" x14ac:dyDescent="0.3">
      <c r="A6766" t="s">
        <v>3851</v>
      </c>
      <c r="B6766" t="s">
        <v>4663</v>
      </c>
      <c r="C6766" t="s">
        <v>3864</v>
      </c>
      <c r="D6766">
        <v>2016</v>
      </c>
      <c r="E6766" t="s">
        <v>3865</v>
      </c>
      <c r="F6766" t="s">
        <v>3855</v>
      </c>
      <c r="G6766" t="s">
        <v>3866</v>
      </c>
      <c r="H6766" t="s">
        <v>3856</v>
      </c>
      <c r="I6766">
        <v>112.6544</v>
      </c>
      <c r="J6766">
        <v>4</v>
      </c>
    </row>
    <row r="6767" spans="1:10" hidden="1" x14ac:dyDescent="0.3">
      <c r="A6767" t="s">
        <v>3851</v>
      </c>
      <c r="B6767" t="s">
        <v>4235</v>
      </c>
      <c r="C6767" t="s">
        <v>3864</v>
      </c>
      <c r="D6767">
        <v>2016</v>
      </c>
      <c r="E6767" t="s">
        <v>3865</v>
      </c>
      <c r="F6767" t="s">
        <v>3855</v>
      </c>
      <c r="G6767" t="s">
        <v>3866</v>
      </c>
      <c r="H6767" t="s">
        <v>3856</v>
      </c>
      <c r="I6767">
        <v>89.648799999999994</v>
      </c>
      <c r="J6767">
        <v>4</v>
      </c>
    </row>
    <row r="6768" spans="1:10" hidden="1" x14ac:dyDescent="0.3">
      <c r="A6768" t="s">
        <v>3851</v>
      </c>
      <c r="B6768" t="s">
        <v>4842</v>
      </c>
      <c r="C6768" t="s">
        <v>3864</v>
      </c>
      <c r="D6768">
        <v>2016</v>
      </c>
      <c r="E6768" t="s">
        <v>3865</v>
      </c>
      <c r="F6768" t="s">
        <v>3855</v>
      </c>
      <c r="G6768" t="s">
        <v>3866</v>
      </c>
      <c r="H6768" t="s">
        <v>3856</v>
      </c>
      <c r="I6768">
        <v>105.03060000000001</v>
      </c>
      <c r="J6768">
        <v>4</v>
      </c>
    </row>
    <row r="6769" spans="1:10" hidden="1" x14ac:dyDescent="0.3">
      <c r="A6769" t="s">
        <v>3851</v>
      </c>
      <c r="B6769" t="s">
        <v>5016</v>
      </c>
      <c r="C6769" t="s">
        <v>3864</v>
      </c>
      <c r="D6769">
        <v>2016</v>
      </c>
      <c r="E6769" t="s">
        <v>3865</v>
      </c>
      <c r="F6769" t="s">
        <v>3855</v>
      </c>
      <c r="G6769" t="s">
        <v>3866</v>
      </c>
      <c r="H6769" t="s">
        <v>3856</v>
      </c>
      <c r="I6769">
        <v>74.735399999999998</v>
      </c>
      <c r="J6769">
        <v>4</v>
      </c>
    </row>
    <row r="6770" spans="1:10" hidden="1" x14ac:dyDescent="0.3">
      <c r="A6770" t="s">
        <v>3851</v>
      </c>
      <c r="B6770" t="s">
        <v>4485</v>
      </c>
      <c r="C6770" t="s">
        <v>3864</v>
      </c>
      <c r="D6770">
        <v>2016</v>
      </c>
      <c r="E6770" t="s">
        <v>3865</v>
      </c>
      <c r="F6770" t="s">
        <v>3855</v>
      </c>
      <c r="G6770" t="s">
        <v>3866</v>
      </c>
      <c r="H6770" t="s">
        <v>3856</v>
      </c>
      <c r="I6770">
        <v>74.435400000000001</v>
      </c>
      <c r="J6770">
        <v>4</v>
      </c>
    </row>
    <row r="6771" spans="1:10" hidden="1" x14ac:dyDescent="0.3">
      <c r="A6771" t="s">
        <v>3851</v>
      </c>
      <c r="B6771" t="s">
        <v>5252</v>
      </c>
      <c r="C6771" t="s">
        <v>3864</v>
      </c>
      <c r="D6771">
        <v>2016</v>
      </c>
      <c r="E6771" t="s">
        <v>3865</v>
      </c>
      <c r="F6771" t="s">
        <v>3855</v>
      </c>
      <c r="G6771" t="s">
        <v>3866</v>
      </c>
      <c r="H6771" t="s">
        <v>3856</v>
      </c>
      <c r="I6771">
        <v>156.863</v>
      </c>
      <c r="J6771">
        <v>4</v>
      </c>
    </row>
    <row r="6772" spans="1:10" hidden="1" x14ac:dyDescent="0.3">
      <c r="A6772" t="s">
        <v>3851</v>
      </c>
      <c r="B6772" t="s">
        <v>3963</v>
      </c>
      <c r="C6772" t="s">
        <v>3864</v>
      </c>
      <c r="D6772">
        <v>2016</v>
      </c>
      <c r="E6772" t="s">
        <v>3865</v>
      </c>
      <c r="F6772" t="s">
        <v>3855</v>
      </c>
      <c r="G6772" t="s">
        <v>3866</v>
      </c>
      <c r="H6772" t="s">
        <v>3856</v>
      </c>
      <c r="I6772">
        <v>257.2962</v>
      </c>
      <c r="J6772">
        <v>4</v>
      </c>
    </row>
    <row r="6773" spans="1:10" hidden="1" x14ac:dyDescent="0.3">
      <c r="A6773" t="s">
        <v>3851</v>
      </c>
      <c r="B6773" t="s">
        <v>5326</v>
      </c>
      <c r="C6773" t="s">
        <v>3864</v>
      </c>
      <c r="D6773">
        <v>2016</v>
      </c>
      <c r="E6773" t="s">
        <v>3865</v>
      </c>
      <c r="F6773" t="s">
        <v>3855</v>
      </c>
      <c r="G6773" t="s">
        <v>3866</v>
      </c>
      <c r="H6773" t="s">
        <v>3856</v>
      </c>
      <c r="I6773">
        <v>198.4426</v>
      </c>
      <c r="J6773">
        <v>4</v>
      </c>
    </row>
    <row r="6774" spans="1:10" hidden="1" x14ac:dyDescent="0.3">
      <c r="A6774" t="s">
        <v>3851</v>
      </c>
      <c r="B6774" t="s">
        <v>4278</v>
      </c>
      <c r="C6774" t="s">
        <v>3864</v>
      </c>
      <c r="D6774">
        <v>2016</v>
      </c>
      <c r="E6774" t="s">
        <v>3865</v>
      </c>
      <c r="F6774" t="s">
        <v>3855</v>
      </c>
      <c r="G6774" t="s">
        <v>3866</v>
      </c>
      <c r="H6774" t="s">
        <v>3856</v>
      </c>
      <c r="I6774">
        <v>262.6936</v>
      </c>
      <c r="J6774">
        <v>4</v>
      </c>
    </row>
    <row r="6775" spans="1:10" hidden="1" x14ac:dyDescent="0.3">
      <c r="A6775" t="s">
        <v>3851</v>
      </c>
      <c r="B6775" t="s">
        <v>5377</v>
      </c>
      <c r="C6775" t="s">
        <v>3864</v>
      </c>
      <c r="D6775">
        <v>2016</v>
      </c>
      <c r="E6775" t="s">
        <v>3865</v>
      </c>
      <c r="F6775" t="s">
        <v>3855</v>
      </c>
      <c r="G6775" t="s">
        <v>3866</v>
      </c>
      <c r="H6775" t="s">
        <v>3856</v>
      </c>
      <c r="I6775">
        <v>124.1046</v>
      </c>
      <c r="J6775">
        <v>4</v>
      </c>
    </row>
    <row r="6776" spans="1:10" hidden="1" x14ac:dyDescent="0.3">
      <c r="A6776" t="s">
        <v>3851</v>
      </c>
      <c r="B6776" t="s">
        <v>3965</v>
      </c>
      <c r="C6776" t="s">
        <v>3864</v>
      </c>
      <c r="D6776">
        <v>2016</v>
      </c>
      <c r="E6776" t="s">
        <v>3865</v>
      </c>
      <c r="F6776" t="s">
        <v>3855</v>
      </c>
      <c r="G6776" t="s">
        <v>3866</v>
      </c>
      <c r="H6776" t="s">
        <v>3856</v>
      </c>
      <c r="I6776">
        <v>88.585599999999999</v>
      </c>
      <c r="J6776">
        <v>4</v>
      </c>
    </row>
    <row r="6777" spans="1:10" hidden="1" x14ac:dyDescent="0.3">
      <c r="A6777" t="s">
        <v>3851</v>
      </c>
      <c r="B6777" t="s">
        <v>4759</v>
      </c>
      <c r="C6777" t="s">
        <v>3864</v>
      </c>
      <c r="D6777">
        <v>2016</v>
      </c>
      <c r="E6777" t="s">
        <v>3865</v>
      </c>
      <c r="F6777" t="s">
        <v>3855</v>
      </c>
      <c r="G6777" t="s">
        <v>3866</v>
      </c>
      <c r="H6777" t="s">
        <v>3856</v>
      </c>
      <c r="I6777">
        <v>184.42660000000001</v>
      </c>
      <c r="J6777">
        <v>4</v>
      </c>
    </row>
    <row r="6778" spans="1:10" hidden="1" x14ac:dyDescent="0.3">
      <c r="A6778" t="s">
        <v>3851</v>
      </c>
      <c r="B6778" t="s">
        <v>4361</v>
      </c>
      <c r="C6778" t="s">
        <v>3864</v>
      </c>
      <c r="D6778">
        <v>2016</v>
      </c>
      <c r="E6778" t="s">
        <v>3865</v>
      </c>
      <c r="F6778" t="s">
        <v>3855</v>
      </c>
      <c r="G6778" t="s">
        <v>3866</v>
      </c>
      <c r="H6778" t="s">
        <v>3856</v>
      </c>
      <c r="I6778">
        <v>148.04179999999999</v>
      </c>
      <c r="J6778">
        <v>4</v>
      </c>
    </row>
    <row r="6779" spans="1:10" hidden="1" x14ac:dyDescent="0.3">
      <c r="A6779" t="s">
        <v>3851</v>
      </c>
      <c r="B6779" t="s">
        <v>4092</v>
      </c>
      <c r="C6779" t="s">
        <v>3864</v>
      </c>
      <c r="D6779">
        <v>2016</v>
      </c>
      <c r="E6779" t="s">
        <v>3865</v>
      </c>
      <c r="F6779" t="s">
        <v>3855</v>
      </c>
      <c r="G6779" t="s">
        <v>3866</v>
      </c>
      <c r="H6779" t="s">
        <v>3856</v>
      </c>
      <c r="I6779">
        <v>149.53659999999999</v>
      </c>
      <c r="J6779">
        <v>4</v>
      </c>
    </row>
    <row r="6780" spans="1:10" hidden="1" x14ac:dyDescent="0.3">
      <c r="A6780" t="s">
        <v>3851</v>
      </c>
      <c r="B6780" t="s">
        <v>5373</v>
      </c>
      <c r="C6780" t="s">
        <v>3853</v>
      </c>
      <c r="D6780">
        <v>2016</v>
      </c>
      <c r="E6780" t="s">
        <v>3865</v>
      </c>
      <c r="F6780" t="s">
        <v>3855</v>
      </c>
      <c r="G6780" t="s">
        <v>3866</v>
      </c>
      <c r="H6780" t="s">
        <v>3856</v>
      </c>
      <c r="I6780">
        <v>144.9786</v>
      </c>
      <c r="J6780">
        <v>4</v>
      </c>
    </row>
    <row r="6781" spans="1:10" hidden="1" x14ac:dyDescent="0.3">
      <c r="A6781" t="s">
        <v>3851</v>
      </c>
      <c r="B6781" t="s">
        <v>5171</v>
      </c>
      <c r="C6781" t="s">
        <v>3853</v>
      </c>
      <c r="D6781">
        <v>2016</v>
      </c>
      <c r="E6781" t="s">
        <v>3865</v>
      </c>
      <c r="F6781" t="s">
        <v>3855</v>
      </c>
      <c r="G6781" t="s">
        <v>3866</v>
      </c>
      <c r="H6781" t="s">
        <v>3856</v>
      </c>
      <c r="I6781">
        <v>260.72519999999997</v>
      </c>
      <c r="J6781">
        <v>4</v>
      </c>
    </row>
    <row r="6782" spans="1:10" hidden="1" x14ac:dyDescent="0.3">
      <c r="A6782" t="s">
        <v>3851</v>
      </c>
      <c r="B6782" t="s">
        <v>4596</v>
      </c>
      <c r="C6782" t="s">
        <v>3853</v>
      </c>
      <c r="D6782">
        <v>2016</v>
      </c>
      <c r="E6782" t="s">
        <v>3865</v>
      </c>
      <c r="F6782" t="s">
        <v>3855</v>
      </c>
      <c r="G6782" t="s">
        <v>3866</v>
      </c>
      <c r="H6782" t="s">
        <v>3856</v>
      </c>
      <c r="I6782">
        <v>79.596000000000004</v>
      </c>
      <c r="J6782">
        <v>4</v>
      </c>
    </row>
    <row r="6783" spans="1:10" hidden="1" x14ac:dyDescent="0.3">
      <c r="A6783" t="s">
        <v>3851</v>
      </c>
      <c r="B6783" t="s">
        <v>4845</v>
      </c>
      <c r="C6783" t="s">
        <v>3853</v>
      </c>
      <c r="D6783">
        <v>2016</v>
      </c>
      <c r="E6783" t="s">
        <v>3865</v>
      </c>
      <c r="F6783" t="s">
        <v>3855</v>
      </c>
      <c r="G6783" t="s">
        <v>3866</v>
      </c>
      <c r="H6783" t="s">
        <v>3856</v>
      </c>
      <c r="I6783">
        <v>259.06459999999998</v>
      </c>
      <c r="J6783">
        <v>4</v>
      </c>
    </row>
    <row r="6784" spans="1:10" hidden="1" x14ac:dyDescent="0.3">
      <c r="A6784" t="s">
        <v>3851</v>
      </c>
      <c r="B6784" t="s">
        <v>4846</v>
      </c>
      <c r="C6784" t="s">
        <v>3853</v>
      </c>
      <c r="D6784">
        <v>2016</v>
      </c>
      <c r="E6784" t="s">
        <v>3865</v>
      </c>
      <c r="F6784" t="s">
        <v>3855</v>
      </c>
      <c r="G6784" t="s">
        <v>3866</v>
      </c>
      <c r="H6784" t="s">
        <v>3856</v>
      </c>
      <c r="I6784">
        <v>190.11879999999999</v>
      </c>
      <c r="J6784">
        <v>4</v>
      </c>
    </row>
    <row r="6785" spans="1:10" hidden="1" x14ac:dyDescent="0.3">
      <c r="A6785" t="s">
        <v>3851</v>
      </c>
      <c r="B6785" t="s">
        <v>4652</v>
      </c>
      <c r="C6785" t="s">
        <v>3853</v>
      </c>
      <c r="D6785">
        <v>2016</v>
      </c>
      <c r="E6785" t="s">
        <v>3865</v>
      </c>
      <c r="F6785" t="s">
        <v>3855</v>
      </c>
      <c r="G6785" t="s">
        <v>3866</v>
      </c>
      <c r="H6785" t="s">
        <v>3856</v>
      </c>
      <c r="I6785">
        <v>217.95079999999999</v>
      </c>
      <c r="J6785">
        <v>4</v>
      </c>
    </row>
    <row r="6786" spans="1:10" hidden="1" x14ac:dyDescent="0.3">
      <c r="A6786" t="s">
        <v>3851</v>
      </c>
      <c r="B6786" t="s">
        <v>4117</v>
      </c>
      <c r="C6786" t="s">
        <v>3853</v>
      </c>
      <c r="D6786">
        <v>2016</v>
      </c>
      <c r="E6786" t="s">
        <v>3865</v>
      </c>
      <c r="F6786" t="s">
        <v>3855</v>
      </c>
      <c r="G6786" t="s">
        <v>3866</v>
      </c>
      <c r="H6786" t="s">
        <v>3856</v>
      </c>
      <c r="I6786">
        <v>189.5872</v>
      </c>
      <c r="J6786">
        <v>4</v>
      </c>
    </row>
    <row r="6787" spans="1:10" hidden="1" x14ac:dyDescent="0.3">
      <c r="A6787" t="s">
        <v>3851</v>
      </c>
      <c r="B6787" t="s">
        <v>4264</v>
      </c>
      <c r="C6787" t="s">
        <v>3853</v>
      </c>
      <c r="D6787">
        <v>2016</v>
      </c>
      <c r="E6787" t="s">
        <v>3865</v>
      </c>
      <c r="F6787" t="s">
        <v>3855</v>
      </c>
      <c r="G6787" t="s">
        <v>3866</v>
      </c>
      <c r="H6787" t="s">
        <v>3856</v>
      </c>
      <c r="I6787">
        <v>110.75700000000001</v>
      </c>
      <c r="J6787">
        <v>4</v>
      </c>
    </row>
    <row r="6788" spans="1:10" hidden="1" x14ac:dyDescent="0.3">
      <c r="A6788" t="s">
        <v>3851</v>
      </c>
      <c r="B6788" t="s">
        <v>4995</v>
      </c>
      <c r="C6788" t="s">
        <v>3853</v>
      </c>
      <c r="D6788">
        <v>2016</v>
      </c>
      <c r="E6788" t="s">
        <v>3865</v>
      </c>
      <c r="F6788" t="s">
        <v>3855</v>
      </c>
      <c r="G6788" t="s">
        <v>3866</v>
      </c>
      <c r="H6788" t="s">
        <v>3856</v>
      </c>
      <c r="I6788">
        <v>124.5072</v>
      </c>
      <c r="J6788">
        <v>4</v>
      </c>
    </row>
    <row r="6789" spans="1:10" hidden="1" x14ac:dyDescent="0.3">
      <c r="A6789" t="s">
        <v>3851</v>
      </c>
      <c r="B6789" t="s">
        <v>5132</v>
      </c>
      <c r="C6789" t="s">
        <v>3853</v>
      </c>
      <c r="D6789">
        <v>2016</v>
      </c>
      <c r="E6789" t="s">
        <v>3865</v>
      </c>
      <c r="F6789" t="s">
        <v>3855</v>
      </c>
      <c r="G6789" t="s">
        <v>3866</v>
      </c>
      <c r="H6789" t="s">
        <v>3856</v>
      </c>
      <c r="I6789">
        <v>239.65379999999999</v>
      </c>
      <c r="J6789">
        <v>4</v>
      </c>
    </row>
    <row r="6790" spans="1:10" hidden="1" x14ac:dyDescent="0.3">
      <c r="A6790" t="s">
        <v>3851</v>
      </c>
      <c r="B6790" t="s">
        <v>4443</v>
      </c>
      <c r="C6790" t="s">
        <v>3853</v>
      </c>
      <c r="D6790">
        <v>2016</v>
      </c>
      <c r="E6790" t="s">
        <v>3865</v>
      </c>
      <c r="F6790" t="s">
        <v>3855</v>
      </c>
      <c r="G6790" t="s">
        <v>3866</v>
      </c>
      <c r="H6790" t="s">
        <v>3856</v>
      </c>
      <c r="I6790">
        <v>180.33179999999999</v>
      </c>
      <c r="J6790">
        <v>4</v>
      </c>
    </row>
    <row r="6791" spans="1:10" hidden="1" x14ac:dyDescent="0.3">
      <c r="A6791" t="s">
        <v>3851</v>
      </c>
      <c r="B6791" t="s">
        <v>4540</v>
      </c>
      <c r="C6791" t="s">
        <v>3853</v>
      </c>
      <c r="D6791">
        <v>2016</v>
      </c>
      <c r="E6791" t="s">
        <v>3865</v>
      </c>
      <c r="F6791" t="s">
        <v>3855</v>
      </c>
      <c r="G6791" t="s">
        <v>3866</v>
      </c>
      <c r="H6791" t="s">
        <v>3856</v>
      </c>
      <c r="I6791">
        <v>76.001199999999997</v>
      </c>
      <c r="J6791">
        <v>4</v>
      </c>
    </row>
    <row r="6792" spans="1:10" hidden="1" x14ac:dyDescent="0.3">
      <c r="A6792" t="s">
        <v>3851</v>
      </c>
      <c r="B6792" t="s">
        <v>5093</v>
      </c>
      <c r="C6792" t="s">
        <v>3853</v>
      </c>
      <c r="D6792">
        <v>2016</v>
      </c>
      <c r="E6792" t="s">
        <v>3865</v>
      </c>
      <c r="F6792" t="s">
        <v>3855</v>
      </c>
      <c r="G6792" t="s">
        <v>3866</v>
      </c>
      <c r="H6792" t="s">
        <v>3856</v>
      </c>
      <c r="I6792">
        <v>41.679600000000001</v>
      </c>
      <c r="J6792">
        <v>4</v>
      </c>
    </row>
    <row r="6793" spans="1:10" hidden="1" x14ac:dyDescent="0.3">
      <c r="A6793" t="s">
        <v>3851</v>
      </c>
      <c r="B6793" t="s">
        <v>3908</v>
      </c>
      <c r="C6793" t="s">
        <v>3853</v>
      </c>
      <c r="D6793">
        <v>2016</v>
      </c>
      <c r="E6793" t="s">
        <v>3865</v>
      </c>
      <c r="F6793" t="s">
        <v>3855</v>
      </c>
      <c r="G6793" t="s">
        <v>3866</v>
      </c>
      <c r="H6793" t="s">
        <v>3856</v>
      </c>
      <c r="I6793">
        <v>48.303400000000003</v>
      </c>
      <c r="J6793">
        <v>4</v>
      </c>
    </row>
    <row r="6794" spans="1:10" hidden="1" x14ac:dyDescent="0.3">
      <c r="A6794" t="s">
        <v>3851</v>
      </c>
      <c r="B6794" t="s">
        <v>5147</v>
      </c>
      <c r="C6794" t="s">
        <v>3853</v>
      </c>
      <c r="D6794">
        <v>2016</v>
      </c>
      <c r="E6794" t="s">
        <v>3865</v>
      </c>
      <c r="F6794" t="s">
        <v>3855</v>
      </c>
      <c r="G6794" t="s">
        <v>3866</v>
      </c>
      <c r="H6794" t="s">
        <v>3856</v>
      </c>
      <c r="I6794">
        <v>247.10919999999999</v>
      </c>
      <c r="J6794">
        <v>4</v>
      </c>
    </row>
    <row r="6795" spans="1:10" hidden="1" x14ac:dyDescent="0.3">
      <c r="A6795" t="s">
        <v>3851</v>
      </c>
      <c r="B6795" t="s">
        <v>4997</v>
      </c>
      <c r="C6795" t="s">
        <v>3853</v>
      </c>
      <c r="D6795">
        <v>2016</v>
      </c>
      <c r="E6795" t="s">
        <v>3865</v>
      </c>
      <c r="F6795" t="s">
        <v>3855</v>
      </c>
      <c r="G6795" t="s">
        <v>3866</v>
      </c>
      <c r="H6795" t="s">
        <v>3856</v>
      </c>
      <c r="I6795">
        <v>84.388199999999998</v>
      </c>
      <c r="J6795">
        <v>4</v>
      </c>
    </row>
    <row r="6796" spans="1:10" hidden="1" x14ac:dyDescent="0.3">
      <c r="A6796" t="s">
        <v>3851</v>
      </c>
      <c r="B6796" t="s">
        <v>4620</v>
      </c>
      <c r="C6796" t="s">
        <v>3853</v>
      </c>
      <c r="D6796">
        <v>2016</v>
      </c>
      <c r="E6796" t="s">
        <v>3865</v>
      </c>
      <c r="F6796" t="s">
        <v>3855</v>
      </c>
      <c r="G6796" t="s">
        <v>3866</v>
      </c>
      <c r="H6796" t="s">
        <v>3856</v>
      </c>
      <c r="I6796">
        <v>186.5214</v>
      </c>
      <c r="J6796">
        <v>4</v>
      </c>
    </row>
    <row r="6797" spans="1:10" hidden="1" x14ac:dyDescent="0.3">
      <c r="A6797" t="s">
        <v>3851</v>
      </c>
      <c r="B6797" t="s">
        <v>3893</v>
      </c>
      <c r="C6797" t="s">
        <v>3853</v>
      </c>
      <c r="D6797">
        <v>2016</v>
      </c>
      <c r="E6797" t="s">
        <v>3865</v>
      </c>
      <c r="F6797" t="s">
        <v>3855</v>
      </c>
      <c r="G6797" t="s">
        <v>3866</v>
      </c>
      <c r="H6797" t="s">
        <v>3856</v>
      </c>
      <c r="I6797">
        <v>220.6772</v>
      </c>
      <c r="J6797">
        <v>4</v>
      </c>
    </row>
    <row r="6798" spans="1:10" hidden="1" x14ac:dyDescent="0.3">
      <c r="A6798" t="s">
        <v>3851</v>
      </c>
      <c r="B6798" t="s">
        <v>4237</v>
      </c>
      <c r="C6798" t="s">
        <v>3853</v>
      </c>
      <c r="D6798">
        <v>2016</v>
      </c>
      <c r="E6798" t="s">
        <v>3865</v>
      </c>
      <c r="F6798" t="s">
        <v>3855</v>
      </c>
      <c r="G6798" t="s">
        <v>3866</v>
      </c>
      <c r="H6798" t="s">
        <v>3856</v>
      </c>
      <c r="I6798">
        <v>233.29580000000001</v>
      </c>
      <c r="J6798">
        <v>4</v>
      </c>
    </row>
    <row r="6799" spans="1:10" hidden="1" x14ac:dyDescent="0.3">
      <c r="A6799" t="s">
        <v>3851</v>
      </c>
      <c r="B6799" t="s">
        <v>4095</v>
      </c>
      <c r="C6799" t="s">
        <v>3892</v>
      </c>
      <c r="D6799">
        <v>2016</v>
      </c>
      <c r="E6799" t="s">
        <v>3865</v>
      </c>
      <c r="F6799" t="s">
        <v>3855</v>
      </c>
      <c r="G6799" t="s">
        <v>3866</v>
      </c>
      <c r="H6799" t="s">
        <v>3856</v>
      </c>
      <c r="I6799">
        <v>121.83880000000001</v>
      </c>
      <c r="J6799">
        <v>4</v>
      </c>
    </row>
    <row r="6800" spans="1:10" hidden="1" x14ac:dyDescent="0.3">
      <c r="A6800" t="s">
        <v>3851</v>
      </c>
      <c r="B6800" t="s">
        <v>5037</v>
      </c>
      <c r="C6800" t="s">
        <v>3892</v>
      </c>
      <c r="D6800">
        <v>2016</v>
      </c>
      <c r="E6800" t="s">
        <v>3865</v>
      </c>
      <c r="F6800" t="s">
        <v>3855</v>
      </c>
      <c r="G6800" t="s">
        <v>3866</v>
      </c>
      <c r="H6800" t="s">
        <v>3856</v>
      </c>
      <c r="I6800">
        <v>94.375200000000007</v>
      </c>
      <c r="J6800">
        <v>4</v>
      </c>
    </row>
    <row r="6801" spans="1:10" hidden="1" x14ac:dyDescent="0.3">
      <c r="A6801" t="s">
        <v>3851</v>
      </c>
      <c r="B6801" t="s">
        <v>4294</v>
      </c>
      <c r="C6801" t="s">
        <v>3892</v>
      </c>
      <c r="D6801">
        <v>2016</v>
      </c>
      <c r="E6801" t="s">
        <v>3865</v>
      </c>
      <c r="F6801" t="s">
        <v>3855</v>
      </c>
      <c r="G6801" t="s">
        <v>3866</v>
      </c>
      <c r="H6801" t="s">
        <v>3856</v>
      </c>
      <c r="I6801">
        <v>153.23140000000001</v>
      </c>
      <c r="J6801">
        <v>4</v>
      </c>
    </row>
    <row r="6802" spans="1:10" hidden="1" x14ac:dyDescent="0.3">
      <c r="A6802" t="s">
        <v>3851</v>
      </c>
      <c r="B6802" t="s">
        <v>4419</v>
      </c>
      <c r="C6802" t="s">
        <v>3892</v>
      </c>
      <c r="D6802">
        <v>2016</v>
      </c>
      <c r="E6802" t="s">
        <v>3865</v>
      </c>
      <c r="F6802" t="s">
        <v>3855</v>
      </c>
      <c r="G6802" t="s">
        <v>3866</v>
      </c>
      <c r="H6802" t="s">
        <v>3856</v>
      </c>
      <c r="I6802">
        <v>249.64080000000001</v>
      </c>
      <c r="J6802">
        <v>4</v>
      </c>
    </row>
    <row r="6803" spans="1:10" hidden="1" x14ac:dyDescent="0.3">
      <c r="A6803" t="s">
        <v>3851</v>
      </c>
      <c r="B6803" t="s">
        <v>4363</v>
      </c>
      <c r="C6803" t="s">
        <v>3892</v>
      </c>
      <c r="D6803">
        <v>2016</v>
      </c>
      <c r="E6803" t="s">
        <v>3865</v>
      </c>
      <c r="F6803" t="s">
        <v>3855</v>
      </c>
      <c r="G6803" t="s">
        <v>3866</v>
      </c>
      <c r="H6803" t="s">
        <v>3856</v>
      </c>
      <c r="I6803">
        <v>234.66159999999999</v>
      </c>
      <c r="J6803">
        <v>4</v>
      </c>
    </row>
    <row r="6804" spans="1:10" hidden="1" x14ac:dyDescent="0.3">
      <c r="A6804" t="s">
        <v>3851</v>
      </c>
      <c r="B6804" t="s">
        <v>5396</v>
      </c>
      <c r="C6804" t="s">
        <v>3892</v>
      </c>
      <c r="D6804">
        <v>2016</v>
      </c>
      <c r="E6804" t="s">
        <v>3865</v>
      </c>
      <c r="F6804" t="s">
        <v>3855</v>
      </c>
      <c r="G6804" t="s">
        <v>3866</v>
      </c>
      <c r="H6804" t="s">
        <v>3856</v>
      </c>
      <c r="I6804">
        <v>184.29499999999999</v>
      </c>
      <c r="J6804">
        <v>4</v>
      </c>
    </row>
    <row r="6805" spans="1:10" hidden="1" x14ac:dyDescent="0.3">
      <c r="A6805" t="s">
        <v>3851</v>
      </c>
      <c r="B6805" t="s">
        <v>5173</v>
      </c>
      <c r="C6805" t="s">
        <v>3990</v>
      </c>
      <c r="D6805">
        <v>2016</v>
      </c>
      <c r="E6805" t="s">
        <v>3865</v>
      </c>
      <c r="F6805" t="s">
        <v>3855</v>
      </c>
      <c r="G6805" t="s">
        <v>3866</v>
      </c>
      <c r="H6805" t="s">
        <v>3856</v>
      </c>
      <c r="I6805">
        <v>171.07640000000001</v>
      </c>
      <c r="J6805">
        <v>4</v>
      </c>
    </row>
    <row r="6806" spans="1:10" hidden="1" x14ac:dyDescent="0.3">
      <c r="A6806" t="s">
        <v>3851</v>
      </c>
      <c r="B6806" t="s">
        <v>5296</v>
      </c>
      <c r="C6806" t="s">
        <v>3886</v>
      </c>
      <c r="D6806">
        <v>2016</v>
      </c>
      <c r="E6806" t="s">
        <v>3865</v>
      </c>
      <c r="F6806" t="s">
        <v>3855</v>
      </c>
      <c r="G6806" t="s">
        <v>3866</v>
      </c>
      <c r="H6806" t="s">
        <v>3856</v>
      </c>
      <c r="I6806">
        <v>208.7928</v>
      </c>
      <c r="J6806">
        <v>4</v>
      </c>
    </row>
    <row r="6807" spans="1:10" hidden="1" x14ac:dyDescent="0.3">
      <c r="A6807" t="s">
        <v>3851</v>
      </c>
      <c r="B6807" t="s">
        <v>5174</v>
      </c>
      <c r="C6807" t="s">
        <v>3886</v>
      </c>
      <c r="D6807">
        <v>2016</v>
      </c>
      <c r="E6807" t="s">
        <v>3865</v>
      </c>
      <c r="F6807" t="s">
        <v>3855</v>
      </c>
      <c r="G6807" t="s">
        <v>3866</v>
      </c>
      <c r="H6807" t="s">
        <v>3856</v>
      </c>
      <c r="I6807">
        <v>193.982</v>
      </c>
      <c r="J6807">
        <v>4</v>
      </c>
    </row>
    <row r="6808" spans="1:10" hidden="1" x14ac:dyDescent="0.3">
      <c r="A6808" t="s">
        <v>3851</v>
      </c>
      <c r="B6808" t="s">
        <v>4113</v>
      </c>
      <c r="C6808" t="s">
        <v>3886</v>
      </c>
      <c r="D6808">
        <v>2016</v>
      </c>
      <c r="E6808" t="s">
        <v>3865</v>
      </c>
      <c r="F6808" t="s">
        <v>3855</v>
      </c>
      <c r="G6808" t="s">
        <v>3866</v>
      </c>
      <c r="H6808" t="s">
        <v>3856</v>
      </c>
      <c r="I6808">
        <v>41.811199999999999</v>
      </c>
      <c r="J6808">
        <v>4</v>
      </c>
    </row>
    <row r="6809" spans="1:10" hidden="1" x14ac:dyDescent="0.3">
      <c r="A6809" t="s">
        <v>3851</v>
      </c>
      <c r="B6809" t="s">
        <v>5175</v>
      </c>
      <c r="C6809" t="s">
        <v>3886</v>
      </c>
      <c r="D6809">
        <v>2016</v>
      </c>
      <c r="E6809" t="s">
        <v>3865</v>
      </c>
      <c r="F6809" t="s">
        <v>3855</v>
      </c>
      <c r="G6809" t="s">
        <v>3866</v>
      </c>
      <c r="H6809" t="s">
        <v>3856</v>
      </c>
      <c r="I6809">
        <v>158.55779999999999</v>
      </c>
      <c r="J6809">
        <v>4</v>
      </c>
    </row>
    <row r="6810" spans="1:10" hidden="1" x14ac:dyDescent="0.3">
      <c r="A6810" t="s">
        <v>3851</v>
      </c>
      <c r="B6810" t="s">
        <v>4551</v>
      </c>
      <c r="C6810" t="s">
        <v>3886</v>
      </c>
      <c r="D6810">
        <v>2016</v>
      </c>
      <c r="E6810" t="s">
        <v>3865</v>
      </c>
      <c r="F6810" t="s">
        <v>3855</v>
      </c>
      <c r="G6810" t="s">
        <v>3866</v>
      </c>
      <c r="H6810" t="s">
        <v>3856</v>
      </c>
      <c r="I6810">
        <v>232.36680000000001</v>
      </c>
      <c r="J6810">
        <v>4</v>
      </c>
    </row>
    <row r="6811" spans="1:10" hidden="1" x14ac:dyDescent="0.3">
      <c r="A6811" t="s">
        <v>3851</v>
      </c>
      <c r="B6811" t="s">
        <v>4930</v>
      </c>
      <c r="C6811" t="s">
        <v>3886</v>
      </c>
      <c r="D6811">
        <v>2016</v>
      </c>
      <c r="E6811" t="s">
        <v>3865</v>
      </c>
      <c r="F6811" t="s">
        <v>3855</v>
      </c>
      <c r="G6811" t="s">
        <v>3866</v>
      </c>
      <c r="H6811" t="s">
        <v>3856</v>
      </c>
      <c r="I6811">
        <v>169.679</v>
      </c>
      <c r="J6811">
        <v>4</v>
      </c>
    </row>
    <row r="6812" spans="1:10" hidden="1" x14ac:dyDescent="0.3">
      <c r="A6812" t="s">
        <v>3851</v>
      </c>
      <c r="B6812" t="s">
        <v>3919</v>
      </c>
      <c r="C6812" t="s">
        <v>3886</v>
      </c>
      <c r="D6812">
        <v>2016</v>
      </c>
      <c r="E6812" t="s">
        <v>3865</v>
      </c>
      <c r="F6812" t="s">
        <v>3855</v>
      </c>
      <c r="G6812" t="s">
        <v>3866</v>
      </c>
      <c r="H6812" t="s">
        <v>3856</v>
      </c>
      <c r="I6812">
        <v>89.585599999999999</v>
      </c>
      <c r="J6812">
        <v>4</v>
      </c>
    </row>
    <row r="6813" spans="1:10" hidden="1" x14ac:dyDescent="0.3">
      <c r="A6813" t="s">
        <v>3851</v>
      </c>
      <c r="B6813" t="s">
        <v>4099</v>
      </c>
      <c r="C6813" t="s">
        <v>3886</v>
      </c>
      <c r="D6813">
        <v>2016</v>
      </c>
      <c r="E6813" t="s">
        <v>3865</v>
      </c>
      <c r="F6813" t="s">
        <v>3855</v>
      </c>
      <c r="G6813" t="s">
        <v>3866</v>
      </c>
      <c r="H6813" t="s">
        <v>3856</v>
      </c>
      <c r="I6813">
        <v>262.19099999999997</v>
      </c>
      <c r="J6813">
        <v>4</v>
      </c>
    </row>
    <row r="6814" spans="1:10" hidden="1" x14ac:dyDescent="0.3">
      <c r="A6814" t="s">
        <v>3851</v>
      </c>
      <c r="B6814" t="s">
        <v>4497</v>
      </c>
      <c r="C6814" t="s">
        <v>3886</v>
      </c>
      <c r="D6814">
        <v>2016</v>
      </c>
      <c r="E6814" t="s">
        <v>3865</v>
      </c>
      <c r="F6814" t="s">
        <v>3855</v>
      </c>
      <c r="G6814" t="s">
        <v>3866</v>
      </c>
      <c r="H6814" t="s">
        <v>3856</v>
      </c>
      <c r="I6814">
        <v>159.42619999999999</v>
      </c>
      <c r="J6814">
        <v>4</v>
      </c>
    </row>
    <row r="6815" spans="1:10" hidden="1" x14ac:dyDescent="0.3">
      <c r="A6815" t="s">
        <v>3851</v>
      </c>
      <c r="B6815" t="s">
        <v>4338</v>
      </c>
      <c r="C6815" t="s">
        <v>3886</v>
      </c>
      <c r="D6815">
        <v>2016</v>
      </c>
      <c r="E6815" t="s">
        <v>3865</v>
      </c>
      <c r="F6815" t="s">
        <v>3855</v>
      </c>
      <c r="G6815" t="s">
        <v>3866</v>
      </c>
      <c r="H6815" t="s">
        <v>3856</v>
      </c>
      <c r="I6815">
        <v>252.2724</v>
      </c>
      <c r="J6815">
        <v>4</v>
      </c>
    </row>
    <row r="6816" spans="1:10" hidden="1" x14ac:dyDescent="0.3">
      <c r="A6816" t="s">
        <v>3851</v>
      </c>
      <c r="B6816" t="s">
        <v>5000</v>
      </c>
      <c r="C6816" t="s">
        <v>3886</v>
      </c>
      <c r="D6816">
        <v>2016</v>
      </c>
      <c r="E6816" t="s">
        <v>3865</v>
      </c>
      <c r="F6816" t="s">
        <v>3855</v>
      </c>
      <c r="G6816" t="s">
        <v>3866</v>
      </c>
      <c r="H6816" t="s">
        <v>3856</v>
      </c>
      <c r="I6816">
        <v>157.09719999999999</v>
      </c>
      <c r="J6816">
        <v>4</v>
      </c>
    </row>
    <row r="6817" spans="1:10" hidden="1" x14ac:dyDescent="0.3">
      <c r="A6817" t="s">
        <v>3851</v>
      </c>
      <c r="B6817" t="s">
        <v>4281</v>
      </c>
      <c r="C6817" t="s">
        <v>3886</v>
      </c>
      <c r="D6817">
        <v>2016</v>
      </c>
      <c r="E6817" t="s">
        <v>3865</v>
      </c>
      <c r="F6817" t="s">
        <v>3855</v>
      </c>
      <c r="G6817" t="s">
        <v>3866</v>
      </c>
      <c r="H6817" t="s">
        <v>3856</v>
      </c>
      <c r="I6817">
        <v>144.5128</v>
      </c>
      <c r="J6817">
        <v>4</v>
      </c>
    </row>
    <row r="6818" spans="1:10" hidden="1" x14ac:dyDescent="0.3">
      <c r="A6818" t="s">
        <v>3851</v>
      </c>
      <c r="B6818" t="s">
        <v>5133</v>
      </c>
      <c r="C6818" t="s">
        <v>3886</v>
      </c>
      <c r="D6818">
        <v>2016</v>
      </c>
      <c r="E6818" t="s">
        <v>3865</v>
      </c>
      <c r="F6818" t="s">
        <v>3855</v>
      </c>
      <c r="G6818" t="s">
        <v>3866</v>
      </c>
      <c r="H6818" t="s">
        <v>3856</v>
      </c>
      <c r="I6818">
        <v>229.43520000000001</v>
      </c>
      <c r="J6818">
        <v>4</v>
      </c>
    </row>
    <row r="6819" spans="1:10" hidden="1" x14ac:dyDescent="0.3">
      <c r="A6819" t="s">
        <v>3851</v>
      </c>
      <c r="B6819" t="s">
        <v>5356</v>
      </c>
      <c r="C6819" t="s">
        <v>3886</v>
      </c>
      <c r="D6819">
        <v>2016</v>
      </c>
      <c r="E6819" t="s">
        <v>3865</v>
      </c>
      <c r="F6819" t="s">
        <v>3855</v>
      </c>
      <c r="G6819" t="s">
        <v>3866</v>
      </c>
      <c r="H6819" t="s">
        <v>3856</v>
      </c>
      <c r="I6819">
        <v>97.006799999999998</v>
      </c>
      <c r="J6819">
        <v>4</v>
      </c>
    </row>
    <row r="6820" spans="1:10" hidden="1" x14ac:dyDescent="0.3">
      <c r="A6820" t="s">
        <v>3851</v>
      </c>
      <c r="B6820" t="s">
        <v>4852</v>
      </c>
      <c r="C6820" t="s">
        <v>3871</v>
      </c>
      <c r="D6820">
        <v>2016</v>
      </c>
      <c r="E6820" t="s">
        <v>3865</v>
      </c>
      <c r="F6820" t="s">
        <v>3855</v>
      </c>
      <c r="G6820" t="s">
        <v>3866</v>
      </c>
      <c r="H6820" t="s">
        <v>3856</v>
      </c>
      <c r="I6820">
        <v>44.611199999999997</v>
      </c>
      <c r="J6820">
        <v>4</v>
      </c>
    </row>
    <row r="6821" spans="1:10" hidden="1" x14ac:dyDescent="0.3">
      <c r="A6821" t="s">
        <v>3851</v>
      </c>
      <c r="B6821" t="s">
        <v>4598</v>
      </c>
      <c r="C6821" t="s">
        <v>3871</v>
      </c>
      <c r="D6821">
        <v>2016</v>
      </c>
      <c r="E6821" t="s">
        <v>3865</v>
      </c>
      <c r="F6821" t="s">
        <v>3855</v>
      </c>
      <c r="G6821" t="s">
        <v>3866</v>
      </c>
      <c r="H6821" t="s">
        <v>3856</v>
      </c>
      <c r="I6821">
        <v>175.00540000000001</v>
      </c>
      <c r="J6821">
        <v>4</v>
      </c>
    </row>
    <row r="6822" spans="1:10" hidden="1" x14ac:dyDescent="0.3">
      <c r="A6822" t="s">
        <v>3851</v>
      </c>
      <c r="B6822" t="s">
        <v>4650</v>
      </c>
      <c r="C6822" t="s">
        <v>3996</v>
      </c>
      <c r="D6822">
        <v>2016</v>
      </c>
      <c r="E6822" t="s">
        <v>3865</v>
      </c>
      <c r="F6822" t="s">
        <v>3855</v>
      </c>
      <c r="G6822" t="s">
        <v>3866</v>
      </c>
      <c r="H6822" t="s">
        <v>3856</v>
      </c>
      <c r="I6822">
        <v>171.94479999999999</v>
      </c>
      <c r="J6822">
        <v>4</v>
      </c>
    </row>
    <row r="6823" spans="1:10" hidden="1" x14ac:dyDescent="0.3">
      <c r="A6823" t="s">
        <v>3851</v>
      </c>
      <c r="B6823" t="s">
        <v>5400</v>
      </c>
      <c r="C6823" t="s">
        <v>3996</v>
      </c>
      <c r="D6823">
        <v>2016</v>
      </c>
      <c r="E6823" t="s">
        <v>3865</v>
      </c>
      <c r="F6823" t="s">
        <v>3855</v>
      </c>
      <c r="G6823" t="s">
        <v>3866</v>
      </c>
      <c r="H6823" t="s">
        <v>3856</v>
      </c>
      <c r="I6823">
        <v>78.296000000000006</v>
      </c>
      <c r="J6823">
        <v>4</v>
      </c>
    </row>
    <row r="6824" spans="1:10" hidden="1" x14ac:dyDescent="0.3">
      <c r="A6824" t="s">
        <v>3857</v>
      </c>
      <c r="B6824" t="s">
        <v>4679</v>
      </c>
      <c r="C6824" t="s">
        <v>3895</v>
      </c>
      <c r="D6824">
        <v>2016</v>
      </c>
      <c r="E6824" t="s">
        <v>3865</v>
      </c>
      <c r="F6824" t="s">
        <v>3855</v>
      </c>
      <c r="G6824" t="s">
        <v>3866</v>
      </c>
      <c r="H6824" t="s">
        <v>3856</v>
      </c>
      <c r="I6824">
        <v>65.782600000000002</v>
      </c>
      <c r="J6824">
        <v>4</v>
      </c>
    </row>
    <row r="6825" spans="1:10" hidden="1" x14ac:dyDescent="0.3">
      <c r="A6825" t="s">
        <v>3857</v>
      </c>
      <c r="B6825" t="s">
        <v>3874</v>
      </c>
      <c r="C6825" t="s">
        <v>3864</v>
      </c>
      <c r="D6825">
        <v>2016</v>
      </c>
      <c r="E6825" t="s">
        <v>3865</v>
      </c>
      <c r="F6825" t="s">
        <v>3855</v>
      </c>
      <c r="G6825" t="s">
        <v>3866</v>
      </c>
      <c r="H6825" t="s">
        <v>3856</v>
      </c>
      <c r="I6825">
        <v>99.701599999999999</v>
      </c>
      <c r="J6825">
        <v>4</v>
      </c>
    </row>
    <row r="6826" spans="1:10" hidden="1" x14ac:dyDescent="0.3">
      <c r="A6826" t="s">
        <v>3857</v>
      </c>
      <c r="B6826" t="s">
        <v>5086</v>
      </c>
      <c r="C6826" t="s">
        <v>3859</v>
      </c>
      <c r="D6826">
        <v>2016</v>
      </c>
      <c r="E6826" t="s">
        <v>3865</v>
      </c>
      <c r="F6826" t="s">
        <v>3855</v>
      </c>
      <c r="G6826" t="s">
        <v>3866</v>
      </c>
      <c r="H6826" t="s">
        <v>3856</v>
      </c>
      <c r="I6826">
        <v>56.893000000000001</v>
      </c>
      <c r="J6826">
        <v>4</v>
      </c>
    </row>
    <row r="6827" spans="1:10" hidden="1" x14ac:dyDescent="0.3">
      <c r="A6827" t="s">
        <v>3857</v>
      </c>
      <c r="B6827" t="s">
        <v>4370</v>
      </c>
      <c r="C6827" t="s">
        <v>3880</v>
      </c>
      <c r="D6827">
        <v>2016</v>
      </c>
      <c r="E6827" t="s">
        <v>3865</v>
      </c>
      <c r="F6827" t="s">
        <v>3855</v>
      </c>
      <c r="G6827" t="s">
        <v>3866</v>
      </c>
      <c r="H6827" t="s">
        <v>3856</v>
      </c>
      <c r="I6827">
        <v>55.358800000000002</v>
      </c>
      <c r="J6827">
        <v>4</v>
      </c>
    </row>
    <row r="6828" spans="1:10" hidden="1" x14ac:dyDescent="0.3">
      <c r="A6828" t="s">
        <v>3851</v>
      </c>
      <c r="B6828" t="s">
        <v>5381</v>
      </c>
      <c r="C6828" t="s">
        <v>3932</v>
      </c>
      <c r="D6828">
        <v>2016</v>
      </c>
      <c r="E6828" t="s">
        <v>3865</v>
      </c>
      <c r="F6828" t="s">
        <v>3855</v>
      </c>
      <c r="G6828" t="s">
        <v>3866</v>
      </c>
      <c r="H6828" t="s">
        <v>3856</v>
      </c>
      <c r="I6828">
        <v>197.011</v>
      </c>
      <c r="J6828">
        <v>4</v>
      </c>
    </row>
    <row r="6829" spans="1:10" hidden="1" x14ac:dyDescent="0.3">
      <c r="A6829" t="s">
        <v>3851</v>
      </c>
      <c r="B6829" t="s">
        <v>4088</v>
      </c>
      <c r="C6829" t="s">
        <v>3868</v>
      </c>
      <c r="D6829">
        <v>2016</v>
      </c>
      <c r="E6829" t="s">
        <v>3865</v>
      </c>
      <c r="F6829" t="s">
        <v>3855</v>
      </c>
      <c r="G6829" t="s">
        <v>3866</v>
      </c>
      <c r="H6829" t="s">
        <v>3856</v>
      </c>
      <c r="I6829">
        <v>51.463999999999999</v>
      </c>
      <c r="J6829">
        <v>4</v>
      </c>
    </row>
    <row r="6830" spans="1:10" hidden="1" x14ac:dyDescent="0.3">
      <c r="A6830" t="s">
        <v>3851</v>
      </c>
      <c r="B6830" t="s">
        <v>5358</v>
      </c>
      <c r="C6830" t="s">
        <v>3892</v>
      </c>
      <c r="D6830">
        <v>2016</v>
      </c>
      <c r="E6830" t="s">
        <v>3865</v>
      </c>
      <c r="F6830" t="s">
        <v>3855</v>
      </c>
      <c r="G6830" t="s">
        <v>3866</v>
      </c>
      <c r="H6830" t="s">
        <v>3856</v>
      </c>
      <c r="I6830">
        <v>212.45859999999999</v>
      </c>
      <c r="J6830">
        <v>4</v>
      </c>
    </row>
    <row r="6831" spans="1:10" hidden="1" x14ac:dyDescent="0.3">
      <c r="A6831" t="s">
        <v>3851</v>
      </c>
      <c r="B6831" t="s">
        <v>5225</v>
      </c>
      <c r="C6831" t="s">
        <v>3886</v>
      </c>
      <c r="D6831">
        <v>2016</v>
      </c>
      <c r="E6831" t="s">
        <v>3865</v>
      </c>
      <c r="F6831" t="s">
        <v>3855</v>
      </c>
      <c r="G6831" t="s">
        <v>3866</v>
      </c>
      <c r="H6831" t="s">
        <v>3856</v>
      </c>
      <c r="I6831">
        <v>55.558799999999998</v>
      </c>
      <c r="J6831">
        <v>4</v>
      </c>
    </row>
    <row r="6832" spans="1:10" x14ac:dyDescent="0.3">
      <c r="A6832" t="s">
        <v>3857</v>
      </c>
      <c r="B6832" t="s">
        <v>4692</v>
      </c>
      <c r="C6832" t="s">
        <v>3864</v>
      </c>
      <c r="D6832">
        <v>2015</v>
      </c>
      <c r="E6832" t="s">
        <v>3872</v>
      </c>
      <c r="F6832" t="s">
        <v>3873</v>
      </c>
      <c r="G6832" t="s">
        <v>36</v>
      </c>
      <c r="H6832" t="s">
        <v>3856</v>
      </c>
      <c r="I6832">
        <v>108.0912</v>
      </c>
      <c r="J6832">
        <v>4</v>
      </c>
    </row>
    <row r="6833" spans="1:10" x14ac:dyDescent="0.3">
      <c r="A6833" t="s">
        <v>3857</v>
      </c>
      <c r="B6833" t="s">
        <v>5343</v>
      </c>
      <c r="C6833" t="s">
        <v>3899</v>
      </c>
      <c r="D6833">
        <v>2015</v>
      </c>
      <c r="E6833" t="s">
        <v>3872</v>
      </c>
      <c r="F6833" t="s">
        <v>3873</v>
      </c>
      <c r="G6833" t="s">
        <v>36</v>
      </c>
      <c r="H6833" t="s">
        <v>3856</v>
      </c>
      <c r="I6833">
        <v>55.6614</v>
      </c>
      <c r="J6833">
        <v>4</v>
      </c>
    </row>
    <row r="6834" spans="1:10" x14ac:dyDescent="0.3">
      <c r="A6834" t="s">
        <v>3857</v>
      </c>
      <c r="B6834" t="s">
        <v>4313</v>
      </c>
      <c r="C6834" t="s">
        <v>3886</v>
      </c>
      <c r="D6834">
        <v>2015</v>
      </c>
      <c r="E6834" t="s">
        <v>3872</v>
      </c>
      <c r="F6834" t="s">
        <v>3873</v>
      </c>
      <c r="G6834" t="s">
        <v>36</v>
      </c>
      <c r="H6834" t="s">
        <v>3856</v>
      </c>
      <c r="I6834">
        <v>182.69499999999999</v>
      </c>
      <c r="J6834">
        <v>4</v>
      </c>
    </row>
    <row r="6835" spans="1:10" x14ac:dyDescent="0.3">
      <c r="A6835" t="s">
        <v>3857</v>
      </c>
      <c r="B6835" t="s">
        <v>4965</v>
      </c>
      <c r="C6835" t="s">
        <v>3932</v>
      </c>
      <c r="D6835">
        <v>2020</v>
      </c>
      <c r="E6835" t="s">
        <v>3875</v>
      </c>
      <c r="F6835" t="s">
        <v>3873</v>
      </c>
      <c r="G6835" t="s">
        <v>36</v>
      </c>
      <c r="H6835" t="s">
        <v>3856</v>
      </c>
      <c r="I6835">
        <v>45.308599999999998</v>
      </c>
      <c r="J6835">
        <v>4</v>
      </c>
    </row>
    <row r="6836" spans="1:10" x14ac:dyDescent="0.3">
      <c r="A6836" t="s">
        <v>3857</v>
      </c>
      <c r="B6836" t="s">
        <v>5260</v>
      </c>
      <c r="C6836" t="s">
        <v>3853</v>
      </c>
      <c r="D6836">
        <v>2020</v>
      </c>
      <c r="E6836" t="s">
        <v>3875</v>
      </c>
      <c r="F6836" t="s">
        <v>3873</v>
      </c>
      <c r="G6836" t="s">
        <v>36</v>
      </c>
      <c r="H6836" t="s">
        <v>3856</v>
      </c>
      <c r="I6836">
        <v>132.92840000000001</v>
      </c>
      <c r="J6836">
        <v>4</v>
      </c>
    </row>
    <row r="6837" spans="1:10" x14ac:dyDescent="0.3">
      <c r="A6837" t="s">
        <v>3857</v>
      </c>
      <c r="B6837" t="s">
        <v>5300</v>
      </c>
      <c r="C6837" t="s">
        <v>3899</v>
      </c>
      <c r="D6837">
        <v>2020</v>
      </c>
      <c r="E6837" t="s">
        <v>3875</v>
      </c>
      <c r="F6837" t="s">
        <v>3873</v>
      </c>
      <c r="G6837" t="s">
        <v>36</v>
      </c>
      <c r="H6837" t="s">
        <v>3856</v>
      </c>
      <c r="I6837">
        <v>114.2492</v>
      </c>
      <c r="J6837">
        <v>4</v>
      </c>
    </row>
    <row r="6838" spans="1:10" x14ac:dyDescent="0.3">
      <c r="A6838" t="s">
        <v>3857</v>
      </c>
      <c r="B6838" t="s">
        <v>3858</v>
      </c>
      <c r="C6838" t="s">
        <v>3859</v>
      </c>
      <c r="D6838">
        <v>2020</v>
      </c>
      <c r="E6838" t="s">
        <v>3875</v>
      </c>
      <c r="F6838" t="s">
        <v>3873</v>
      </c>
      <c r="G6838" t="s">
        <v>36</v>
      </c>
      <c r="H6838" t="s">
        <v>3856</v>
      </c>
      <c r="I6838">
        <v>114.8492</v>
      </c>
      <c r="J6838">
        <v>4</v>
      </c>
    </row>
    <row r="6839" spans="1:10" x14ac:dyDescent="0.3">
      <c r="A6839" t="s">
        <v>3857</v>
      </c>
      <c r="B6839" t="s">
        <v>5067</v>
      </c>
      <c r="C6839" t="s">
        <v>3859</v>
      </c>
      <c r="D6839">
        <v>2020</v>
      </c>
      <c r="E6839" t="s">
        <v>3875</v>
      </c>
      <c r="F6839" t="s">
        <v>3873</v>
      </c>
      <c r="G6839" t="s">
        <v>36</v>
      </c>
      <c r="H6839" t="s">
        <v>3856</v>
      </c>
      <c r="I6839">
        <v>34.687399999999997</v>
      </c>
      <c r="J6839">
        <v>4</v>
      </c>
    </row>
    <row r="6840" spans="1:10" x14ac:dyDescent="0.3">
      <c r="A6840" t="s">
        <v>3857</v>
      </c>
      <c r="B6840" t="s">
        <v>4411</v>
      </c>
      <c r="C6840" t="s">
        <v>3859</v>
      </c>
      <c r="D6840">
        <v>2020</v>
      </c>
      <c r="E6840" t="s">
        <v>3875</v>
      </c>
      <c r="F6840" t="s">
        <v>3873</v>
      </c>
      <c r="G6840" t="s">
        <v>36</v>
      </c>
      <c r="H6840" t="s">
        <v>3856</v>
      </c>
      <c r="I6840">
        <v>59.3536</v>
      </c>
      <c r="J6840">
        <v>4</v>
      </c>
    </row>
    <row r="6841" spans="1:10" x14ac:dyDescent="0.3">
      <c r="A6841" t="s">
        <v>3857</v>
      </c>
      <c r="B6841" t="s">
        <v>5222</v>
      </c>
      <c r="C6841" t="s">
        <v>3880</v>
      </c>
      <c r="D6841">
        <v>2020</v>
      </c>
      <c r="E6841" t="s">
        <v>3875</v>
      </c>
      <c r="F6841" t="s">
        <v>3873</v>
      </c>
      <c r="G6841" t="s">
        <v>36</v>
      </c>
      <c r="H6841" t="s">
        <v>3856</v>
      </c>
      <c r="I6841">
        <v>220.7456</v>
      </c>
      <c r="J6841">
        <v>4</v>
      </c>
    </row>
    <row r="6842" spans="1:10" x14ac:dyDescent="0.3">
      <c r="A6842" t="s">
        <v>3857</v>
      </c>
      <c r="B6842" t="s">
        <v>5190</v>
      </c>
      <c r="C6842" t="s">
        <v>3886</v>
      </c>
      <c r="D6842">
        <v>2020</v>
      </c>
      <c r="E6842" t="s">
        <v>3875</v>
      </c>
      <c r="F6842" t="s">
        <v>3873</v>
      </c>
      <c r="G6842" t="s">
        <v>36</v>
      </c>
      <c r="H6842" t="s">
        <v>3856</v>
      </c>
      <c r="I6842">
        <v>119.8124</v>
      </c>
      <c r="J6842">
        <v>4</v>
      </c>
    </row>
    <row r="6843" spans="1:10" x14ac:dyDescent="0.3">
      <c r="A6843" t="s">
        <v>3857</v>
      </c>
      <c r="B6843" t="s">
        <v>3870</v>
      </c>
      <c r="C6843" t="s">
        <v>3871</v>
      </c>
      <c r="D6843">
        <v>2020</v>
      </c>
      <c r="E6843" t="s">
        <v>3875</v>
      </c>
      <c r="F6843" t="s">
        <v>3873</v>
      </c>
      <c r="G6843" t="s">
        <v>36</v>
      </c>
      <c r="H6843" t="s">
        <v>3856</v>
      </c>
      <c r="I6843">
        <v>56.6614</v>
      </c>
      <c r="J6843">
        <v>4</v>
      </c>
    </row>
    <row r="6844" spans="1:10" x14ac:dyDescent="0.3">
      <c r="A6844" t="s">
        <v>3857</v>
      </c>
      <c r="B6844" t="s">
        <v>4179</v>
      </c>
      <c r="C6844" t="s">
        <v>3932</v>
      </c>
      <c r="D6844">
        <v>2015</v>
      </c>
      <c r="E6844" t="s">
        <v>3872</v>
      </c>
      <c r="F6844" t="s">
        <v>3873</v>
      </c>
      <c r="G6844" t="s">
        <v>36</v>
      </c>
      <c r="H6844" t="s">
        <v>3856</v>
      </c>
      <c r="I6844">
        <v>37.016399999999997</v>
      </c>
      <c r="J6844">
        <v>4</v>
      </c>
    </row>
    <row r="6845" spans="1:10" x14ac:dyDescent="0.3">
      <c r="A6845" t="s">
        <v>3857</v>
      </c>
      <c r="B6845" t="s">
        <v>4314</v>
      </c>
      <c r="C6845" t="s">
        <v>3932</v>
      </c>
      <c r="D6845">
        <v>2015</v>
      </c>
      <c r="E6845" t="s">
        <v>3872</v>
      </c>
      <c r="F6845" t="s">
        <v>3873</v>
      </c>
      <c r="G6845" t="s">
        <v>36</v>
      </c>
      <c r="H6845" t="s">
        <v>3856</v>
      </c>
      <c r="I6845">
        <v>50.203400000000002</v>
      </c>
      <c r="J6845">
        <v>4</v>
      </c>
    </row>
    <row r="6846" spans="1:10" x14ac:dyDescent="0.3">
      <c r="A6846" t="s">
        <v>3857</v>
      </c>
      <c r="B6846" t="s">
        <v>5388</v>
      </c>
      <c r="C6846" t="s">
        <v>3932</v>
      </c>
      <c r="D6846">
        <v>2015</v>
      </c>
      <c r="E6846" t="s">
        <v>3872</v>
      </c>
      <c r="F6846" t="s">
        <v>3873</v>
      </c>
      <c r="G6846" t="s">
        <v>36</v>
      </c>
      <c r="H6846" t="s">
        <v>3856</v>
      </c>
      <c r="I6846">
        <v>91.846199999999996</v>
      </c>
      <c r="J6846">
        <v>4</v>
      </c>
    </row>
    <row r="6847" spans="1:10" x14ac:dyDescent="0.3">
      <c r="A6847" t="s">
        <v>3857</v>
      </c>
      <c r="B6847" t="s">
        <v>5375</v>
      </c>
      <c r="C6847" t="s">
        <v>3932</v>
      </c>
      <c r="D6847">
        <v>2015</v>
      </c>
      <c r="E6847" t="s">
        <v>3872</v>
      </c>
      <c r="F6847" t="s">
        <v>3873</v>
      </c>
      <c r="G6847" t="s">
        <v>36</v>
      </c>
      <c r="H6847" t="s">
        <v>3856</v>
      </c>
      <c r="I6847">
        <v>149.10759999999999</v>
      </c>
      <c r="J6847">
        <v>4</v>
      </c>
    </row>
    <row r="6848" spans="1:10" x14ac:dyDescent="0.3">
      <c r="A6848" t="s">
        <v>3857</v>
      </c>
      <c r="B6848" t="s">
        <v>4309</v>
      </c>
      <c r="C6848" t="s">
        <v>3932</v>
      </c>
      <c r="D6848">
        <v>2015</v>
      </c>
      <c r="E6848" t="s">
        <v>3872</v>
      </c>
      <c r="F6848" t="s">
        <v>3873</v>
      </c>
      <c r="G6848" t="s">
        <v>36</v>
      </c>
      <c r="H6848" t="s">
        <v>3856</v>
      </c>
      <c r="I6848">
        <v>45.2744</v>
      </c>
      <c r="J6848">
        <v>4</v>
      </c>
    </row>
    <row r="6849" spans="1:10" x14ac:dyDescent="0.3">
      <c r="A6849" t="s">
        <v>3857</v>
      </c>
      <c r="B6849" t="s">
        <v>5367</v>
      </c>
      <c r="C6849" t="s">
        <v>3932</v>
      </c>
      <c r="D6849">
        <v>2015</v>
      </c>
      <c r="E6849" t="s">
        <v>3872</v>
      </c>
      <c r="F6849" t="s">
        <v>3873</v>
      </c>
      <c r="G6849" t="s">
        <v>36</v>
      </c>
      <c r="H6849" t="s">
        <v>3856</v>
      </c>
      <c r="I6849">
        <v>107.128</v>
      </c>
      <c r="J6849">
        <v>4</v>
      </c>
    </row>
    <row r="6850" spans="1:10" x14ac:dyDescent="0.3">
      <c r="A6850" t="s">
        <v>3857</v>
      </c>
      <c r="B6850" t="s">
        <v>4606</v>
      </c>
      <c r="C6850" t="s">
        <v>3932</v>
      </c>
      <c r="D6850">
        <v>2015</v>
      </c>
      <c r="E6850" t="s">
        <v>3872</v>
      </c>
      <c r="F6850" t="s">
        <v>3873</v>
      </c>
      <c r="G6850" t="s">
        <v>36</v>
      </c>
      <c r="H6850" t="s">
        <v>3856</v>
      </c>
      <c r="I6850">
        <v>177.637</v>
      </c>
      <c r="J6850">
        <v>4</v>
      </c>
    </row>
    <row r="6851" spans="1:10" x14ac:dyDescent="0.3">
      <c r="A6851" t="s">
        <v>3857</v>
      </c>
      <c r="B6851" t="s">
        <v>5024</v>
      </c>
      <c r="C6851" t="s">
        <v>3932</v>
      </c>
      <c r="D6851">
        <v>2015</v>
      </c>
      <c r="E6851" t="s">
        <v>3872</v>
      </c>
      <c r="F6851" t="s">
        <v>3873</v>
      </c>
      <c r="G6851" t="s">
        <v>36</v>
      </c>
      <c r="H6851" t="s">
        <v>3856</v>
      </c>
      <c r="I6851">
        <v>245.21180000000001</v>
      </c>
      <c r="J6851">
        <v>4</v>
      </c>
    </row>
    <row r="6852" spans="1:10" x14ac:dyDescent="0.3">
      <c r="A6852" t="s">
        <v>3857</v>
      </c>
      <c r="B6852" t="s">
        <v>4379</v>
      </c>
      <c r="C6852" t="s">
        <v>3932</v>
      </c>
      <c r="D6852">
        <v>2015</v>
      </c>
      <c r="E6852" t="s">
        <v>3872</v>
      </c>
      <c r="F6852" t="s">
        <v>3873</v>
      </c>
      <c r="G6852" t="s">
        <v>36</v>
      </c>
      <c r="H6852" t="s">
        <v>3856</v>
      </c>
      <c r="I6852">
        <v>93.080399999999997</v>
      </c>
      <c r="J6852">
        <v>4</v>
      </c>
    </row>
    <row r="6853" spans="1:10" x14ac:dyDescent="0.3">
      <c r="A6853" t="s">
        <v>3857</v>
      </c>
      <c r="B6853" t="s">
        <v>5226</v>
      </c>
      <c r="C6853" t="s">
        <v>3932</v>
      </c>
      <c r="D6853">
        <v>2015</v>
      </c>
      <c r="E6853" t="s">
        <v>3872</v>
      </c>
      <c r="F6853" t="s">
        <v>3873</v>
      </c>
      <c r="G6853" t="s">
        <v>36</v>
      </c>
      <c r="H6853" t="s">
        <v>3856</v>
      </c>
      <c r="I6853">
        <v>104.03319999999999</v>
      </c>
      <c r="J6853">
        <v>4</v>
      </c>
    </row>
    <row r="6854" spans="1:10" x14ac:dyDescent="0.3">
      <c r="A6854" t="s">
        <v>3857</v>
      </c>
      <c r="B6854" t="s">
        <v>4574</v>
      </c>
      <c r="C6854" t="s">
        <v>3932</v>
      </c>
      <c r="D6854">
        <v>2015</v>
      </c>
      <c r="E6854" t="s">
        <v>3872</v>
      </c>
      <c r="F6854" t="s">
        <v>3873</v>
      </c>
      <c r="G6854" t="s">
        <v>36</v>
      </c>
      <c r="H6854" t="s">
        <v>3856</v>
      </c>
      <c r="I6854">
        <v>110.2544</v>
      </c>
      <c r="J6854">
        <v>4</v>
      </c>
    </row>
    <row r="6855" spans="1:10" x14ac:dyDescent="0.3">
      <c r="A6855" t="s">
        <v>3857</v>
      </c>
      <c r="B6855" t="s">
        <v>4401</v>
      </c>
      <c r="C6855" t="s">
        <v>3932</v>
      </c>
      <c r="D6855">
        <v>2015</v>
      </c>
      <c r="E6855" t="s">
        <v>3872</v>
      </c>
      <c r="F6855" t="s">
        <v>3873</v>
      </c>
      <c r="G6855" t="s">
        <v>36</v>
      </c>
      <c r="H6855" t="s">
        <v>3856</v>
      </c>
      <c r="I6855">
        <v>102.30159999999999</v>
      </c>
      <c r="J6855">
        <v>4</v>
      </c>
    </row>
    <row r="6856" spans="1:10" x14ac:dyDescent="0.3">
      <c r="A6856" t="s">
        <v>3857</v>
      </c>
      <c r="B6856" t="s">
        <v>4911</v>
      </c>
      <c r="C6856" t="s">
        <v>3932</v>
      </c>
      <c r="D6856">
        <v>2015</v>
      </c>
      <c r="E6856" t="s">
        <v>3872</v>
      </c>
      <c r="F6856" t="s">
        <v>3873</v>
      </c>
      <c r="G6856" t="s">
        <v>36</v>
      </c>
      <c r="H6856" t="s">
        <v>3856</v>
      </c>
      <c r="I6856">
        <v>127.102</v>
      </c>
      <c r="J6856">
        <v>4</v>
      </c>
    </row>
    <row r="6857" spans="1:10" x14ac:dyDescent="0.3">
      <c r="A6857" t="s">
        <v>3857</v>
      </c>
      <c r="B6857" t="s">
        <v>5137</v>
      </c>
      <c r="C6857" t="s">
        <v>3895</v>
      </c>
      <c r="D6857">
        <v>2015</v>
      </c>
      <c r="E6857" t="s">
        <v>3872</v>
      </c>
      <c r="F6857" t="s">
        <v>3873</v>
      </c>
      <c r="G6857" t="s">
        <v>36</v>
      </c>
      <c r="H6857" t="s">
        <v>3856</v>
      </c>
      <c r="I6857">
        <v>218.31659999999999</v>
      </c>
      <c r="J6857">
        <v>4</v>
      </c>
    </row>
    <row r="6858" spans="1:10" x14ac:dyDescent="0.3">
      <c r="A6858" t="s">
        <v>3857</v>
      </c>
      <c r="B6858" t="s">
        <v>4711</v>
      </c>
      <c r="C6858" t="s">
        <v>3895</v>
      </c>
      <c r="D6858">
        <v>2015</v>
      </c>
      <c r="E6858" t="s">
        <v>3872</v>
      </c>
      <c r="F6858" t="s">
        <v>3873</v>
      </c>
      <c r="G6858" t="s">
        <v>36</v>
      </c>
      <c r="H6858" t="s">
        <v>3856</v>
      </c>
      <c r="I6858">
        <v>124.4046</v>
      </c>
      <c r="J6858">
        <v>4</v>
      </c>
    </row>
    <row r="6859" spans="1:10" x14ac:dyDescent="0.3">
      <c r="A6859" t="s">
        <v>3857</v>
      </c>
      <c r="B6859" t="s">
        <v>4204</v>
      </c>
      <c r="C6859" t="s">
        <v>3895</v>
      </c>
      <c r="D6859">
        <v>2015</v>
      </c>
      <c r="E6859" t="s">
        <v>3872</v>
      </c>
      <c r="F6859" t="s">
        <v>3873</v>
      </c>
      <c r="G6859" t="s">
        <v>36</v>
      </c>
      <c r="H6859" t="s">
        <v>3856</v>
      </c>
      <c r="I6859">
        <v>164.61840000000001</v>
      </c>
      <c r="J6859">
        <v>4</v>
      </c>
    </row>
    <row r="6860" spans="1:10" x14ac:dyDescent="0.3">
      <c r="A6860" t="s">
        <v>3857</v>
      </c>
      <c r="B6860" t="s">
        <v>5096</v>
      </c>
      <c r="C6860" t="s">
        <v>3895</v>
      </c>
      <c r="D6860">
        <v>2015</v>
      </c>
      <c r="E6860" t="s">
        <v>3872</v>
      </c>
      <c r="F6860" t="s">
        <v>3873</v>
      </c>
      <c r="G6860" t="s">
        <v>36</v>
      </c>
      <c r="H6860" t="s">
        <v>3856</v>
      </c>
      <c r="I6860">
        <v>198.9742</v>
      </c>
      <c r="J6860">
        <v>4</v>
      </c>
    </row>
    <row r="6861" spans="1:10" x14ac:dyDescent="0.3">
      <c r="A6861" t="s">
        <v>3857</v>
      </c>
      <c r="B6861" t="s">
        <v>4180</v>
      </c>
      <c r="C6861" t="s">
        <v>3895</v>
      </c>
      <c r="D6861">
        <v>2015</v>
      </c>
      <c r="E6861" t="s">
        <v>3872</v>
      </c>
      <c r="F6861" t="s">
        <v>3873</v>
      </c>
      <c r="G6861" t="s">
        <v>36</v>
      </c>
      <c r="H6861" t="s">
        <v>3856</v>
      </c>
      <c r="I6861">
        <v>84.3566</v>
      </c>
      <c r="J6861">
        <v>4</v>
      </c>
    </row>
    <row r="6862" spans="1:10" x14ac:dyDescent="0.3">
      <c r="A6862" t="s">
        <v>3857</v>
      </c>
      <c r="B6862" t="s">
        <v>4582</v>
      </c>
      <c r="C6862" t="s">
        <v>3895</v>
      </c>
      <c r="D6862">
        <v>2015</v>
      </c>
      <c r="E6862" t="s">
        <v>3872</v>
      </c>
      <c r="F6862" t="s">
        <v>3873</v>
      </c>
      <c r="G6862" t="s">
        <v>36</v>
      </c>
      <c r="H6862" t="s">
        <v>3856</v>
      </c>
      <c r="I6862">
        <v>217.51660000000001</v>
      </c>
      <c r="J6862">
        <v>4</v>
      </c>
    </row>
    <row r="6863" spans="1:10" x14ac:dyDescent="0.3">
      <c r="A6863" t="s">
        <v>3857</v>
      </c>
      <c r="B6863" t="s">
        <v>4499</v>
      </c>
      <c r="C6863" t="s">
        <v>3895</v>
      </c>
      <c r="D6863">
        <v>2015</v>
      </c>
      <c r="E6863" t="s">
        <v>3872</v>
      </c>
      <c r="F6863" t="s">
        <v>3873</v>
      </c>
      <c r="G6863" t="s">
        <v>36</v>
      </c>
      <c r="H6863" t="s">
        <v>3856</v>
      </c>
      <c r="I6863">
        <v>88.785600000000002</v>
      </c>
      <c r="J6863">
        <v>4</v>
      </c>
    </row>
    <row r="6864" spans="1:10" x14ac:dyDescent="0.3">
      <c r="A6864" t="s">
        <v>3857</v>
      </c>
      <c r="B6864" t="s">
        <v>5292</v>
      </c>
      <c r="C6864" t="s">
        <v>3911</v>
      </c>
      <c r="D6864">
        <v>2015</v>
      </c>
      <c r="E6864" t="s">
        <v>3872</v>
      </c>
      <c r="F6864" t="s">
        <v>3873</v>
      </c>
      <c r="G6864" t="s">
        <v>36</v>
      </c>
      <c r="H6864" t="s">
        <v>3856</v>
      </c>
      <c r="I6864">
        <v>164.55260000000001</v>
      </c>
      <c r="J6864">
        <v>4</v>
      </c>
    </row>
    <row r="6865" spans="1:10" x14ac:dyDescent="0.3">
      <c r="A6865" t="s">
        <v>3857</v>
      </c>
      <c r="B6865" t="s">
        <v>4824</v>
      </c>
      <c r="C6865" t="s">
        <v>3911</v>
      </c>
      <c r="D6865">
        <v>2015</v>
      </c>
      <c r="E6865" t="s">
        <v>3872</v>
      </c>
      <c r="F6865" t="s">
        <v>3873</v>
      </c>
      <c r="G6865" t="s">
        <v>36</v>
      </c>
      <c r="H6865" t="s">
        <v>3856</v>
      </c>
      <c r="I6865">
        <v>98.535799999999995</v>
      </c>
      <c r="J6865">
        <v>4</v>
      </c>
    </row>
    <row r="6866" spans="1:10" x14ac:dyDescent="0.3">
      <c r="A6866" t="s">
        <v>3857</v>
      </c>
      <c r="B6866" t="s">
        <v>5382</v>
      </c>
      <c r="C6866" t="s">
        <v>3868</v>
      </c>
      <c r="D6866">
        <v>2015</v>
      </c>
      <c r="E6866" t="s">
        <v>3872</v>
      </c>
      <c r="F6866" t="s">
        <v>3873</v>
      </c>
      <c r="G6866" t="s">
        <v>36</v>
      </c>
      <c r="H6866" t="s">
        <v>3856</v>
      </c>
      <c r="I6866">
        <v>177.1344</v>
      </c>
      <c r="J6866">
        <v>4</v>
      </c>
    </row>
    <row r="6867" spans="1:10" x14ac:dyDescent="0.3">
      <c r="A6867" t="s">
        <v>3857</v>
      </c>
      <c r="B6867" t="s">
        <v>4270</v>
      </c>
      <c r="C6867" t="s">
        <v>3868</v>
      </c>
      <c r="D6867">
        <v>2015</v>
      </c>
      <c r="E6867" t="s">
        <v>3872</v>
      </c>
      <c r="F6867" t="s">
        <v>3873</v>
      </c>
      <c r="G6867" t="s">
        <v>36</v>
      </c>
      <c r="H6867" t="s">
        <v>3856</v>
      </c>
      <c r="I6867">
        <v>149.3734</v>
      </c>
      <c r="J6867">
        <v>4</v>
      </c>
    </row>
    <row r="6868" spans="1:10" x14ac:dyDescent="0.3">
      <c r="A6868" t="s">
        <v>3857</v>
      </c>
      <c r="B6868" t="s">
        <v>4440</v>
      </c>
      <c r="C6868" t="s">
        <v>3868</v>
      </c>
      <c r="D6868">
        <v>2015</v>
      </c>
      <c r="E6868" t="s">
        <v>3872</v>
      </c>
      <c r="F6868" t="s">
        <v>3873</v>
      </c>
      <c r="G6868" t="s">
        <v>36</v>
      </c>
      <c r="H6868" t="s">
        <v>3856</v>
      </c>
      <c r="I6868">
        <v>82.8934</v>
      </c>
      <c r="J6868">
        <v>4</v>
      </c>
    </row>
    <row r="6869" spans="1:10" x14ac:dyDescent="0.3">
      <c r="A6869" t="s">
        <v>3857</v>
      </c>
      <c r="B6869" t="s">
        <v>4001</v>
      </c>
      <c r="C6869" t="s">
        <v>3868</v>
      </c>
      <c r="D6869">
        <v>2015</v>
      </c>
      <c r="E6869" t="s">
        <v>3872</v>
      </c>
      <c r="F6869" t="s">
        <v>3873</v>
      </c>
      <c r="G6869" t="s">
        <v>36</v>
      </c>
      <c r="H6869" t="s">
        <v>3856</v>
      </c>
      <c r="I6869">
        <v>104.828</v>
      </c>
      <c r="J6869">
        <v>4</v>
      </c>
    </row>
    <row r="6870" spans="1:10" x14ac:dyDescent="0.3">
      <c r="A6870" t="s">
        <v>3857</v>
      </c>
      <c r="B6870" t="s">
        <v>4819</v>
      </c>
      <c r="C6870" t="s">
        <v>3868</v>
      </c>
      <c r="D6870">
        <v>2015</v>
      </c>
      <c r="E6870" t="s">
        <v>3872</v>
      </c>
      <c r="F6870" t="s">
        <v>3873</v>
      </c>
      <c r="G6870" t="s">
        <v>36</v>
      </c>
      <c r="H6870" t="s">
        <v>3856</v>
      </c>
      <c r="I6870">
        <v>78.364400000000003</v>
      </c>
      <c r="J6870">
        <v>4</v>
      </c>
    </row>
    <row r="6871" spans="1:10" x14ac:dyDescent="0.3">
      <c r="A6871" t="s">
        <v>3857</v>
      </c>
      <c r="B6871" t="s">
        <v>4781</v>
      </c>
      <c r="C6871" t="s">
        <v>3868</v>
      </c>
      <c r="D6871">
        <v>2015</v>
      </c>
      <c r="E6871" t="s">
        <v>3872</v>
      </c>
      <c r="F6871" t="s">
        <v>3873</v>
      </c>
      <c r="G6871" t="s">
        <v>36</v>
      </c>
      <c r="H6871" t="s">
        <v>3856</v>
      </c>
      <c r="I6871">
        <v>177.36859999999999</v>
      </c>
      <c r="J6871">
        <v>4</v>
      </c>
    </row>
    <row r="6872" spans="1:10" x14ac:dyDescent="0.3">
      <c r="A6872" t="s">
        <v>3857</v>
      </c>
      <c r="B6872" t="s">
        <v>4206</v>
      </c>
      <c r="C6872" t="s">
        <v>3868</v>
      </c>
      <c r="D6872">
        <v>2015</v>
      </c>
      <c r="E6872" t="s">
        <v>3872</v>
      </c>
      <c r="F6872" t="s">
        <v>3873</v>
      </c>
      <c r="G6872" t="s">
        <v>36</v>
      </c>
      <c r="H6872" t="s">
        <v>3856</v>
      </c>
      <c r="I6872">
        <v>76.798599999999993</v>
      </c>
      <c r="J6872">
        <v>4</v>
      </c>
    </row>
    <row r="6873" spans="1:10" x14ac:dyDescent="0.3">
      <c r="A6873" t="s">
        <v>3857</v>
      </c>
      <c r="B6873" t="s">
        <v>5138</v>
      </c>
      <c r="C6873" t="s">
        <v>3868</v>
      </c>
      <c r="D6873">
        <v>2015</v>
      </c>
      <c r="E6873" t="s">
        <v>3872</v>
      </c>
      <c r="F6873" t="s">
        <v>3873</v>
      </c>
      <c r="G6873" t="s">
        <v>36</v>
      </c>
      <c r="H6873" t="s">
        <v>3856</v>
      </c>
      <c r="I6873">
        <v>216.58240000000001</v>
      </c>
      <c r="J6873">
        <v>4</v>
      </c>
    </row>
    <row r="6874" spans="1:10" x14ac:dyDescent="0.3">
      <c r="A6874" t="s">
        <v>3857</v>
      </c>
      <c r="B6874" t="s">
        <v>5071</v>
      </c>
      <c r="C6874" t="s">
        <v>3868</v>
      </c>
      <c r="D6874">
        <v>2015</v>
      </c>
      <c r="E6874" t="s">
        <v>3872</v>
      </c>
      <c r="F6874" t="s">
        <v>3873</v>
      </c>
      <c r="G6874" t="s">
        <v>36</v>
      </c>
      <c r="H6874" t="s">
        <v>3856</v>
      </c>
      <c r="I6874">
        <v>134.29419999999999</v>
      </c>
      <c r="J6874">
        <v>4</v>
      </c>
    </row>
    <row r="6875" spans="1:10" x14ac:dyDescent="0.3">
      <c r="A6875" t="s">
        <v>3857</v>
      </c>
      <c r="B6875" t="s">
        <v>4063</v>
      </c>
      <c r="C6875" t="s">
        <v>3868</v>
      </c>
      <c r="D6875">
        <v>2015</v>
      </c>
      <c r="E6875" t="s">
        <v>3872</v>
      </c>
      <c r="F6875" t="s">
        <v>3873</v>
      </c>
      <c r="G6875" t="s">
        <v>36</v>
      </c>
      <c r="H6875" t="s">
        <v>3856</v>
      </c>
      <c r="I6875">
        <v>94.409400000000005</v>
      </c>
      <c r="J6875">
        <v>4</v>
      </c>
    </row>
    <row r="6876" spans="1:10" x14ac:dyDescent="0.3">
      <c r="A6876" t="s">
        <v>3857</v>
      </c>
      <c r="B6876" t="s">
        <v>4002</v>
      </c>
      <c r="C6876" t="s">
        <v>3868</v>
      </c>
      <c r="D6876">
        <v>2015</v>
      </c>
      <c r="E6876" t="s">
        <v>3872</v>
      </c>
      <c r="F6876" t="s">
        <v>3873</v>
      </c>
      <c r="G6876" t="s">
        <v>36</v>
      </c>
      <c r="H6876" t="s">
        <v>3856</v>
      </c>
      <c r="I6876">
        <v>206.8638</v>
      </c>
      <c r="J6876">
        <v>4</v>
      </c>
    </row>
    <row r="6877" spans="1:10" x14ac:dyDescent="0.3">
      <c r="A6877" t="s">
        <v>3857</v>
      </c>
      <c r="B6877" t="s">
        <v>4825</v>
      </c>
      <c r="C6877" t="s">
        <v>3868</v>
      </c>
      <c r="D6877">
        <v>2015</v>
      </c>
      <c r="E6877" t="s">
        <v>3872</v>
      </c>
      <c r="F6877" t="s">
        <v>3873</v>
      </c>
      <c r="G6877" t="s">
        <v>36</v>
      </c>
      <c r="H6877" t="s">
        <v>3856</v>
      </c>
      <c r="I6877">
        <v>118.41240000000001</v>
      </c>
      <c r="J6877">
        <v>4</v>
      </c>
    </row>
    <row r="6878" spans="1:10" x14ac:dyDescent="0.3">
      <c r="A6878" t="s">
        <v>3857</v>
      </c>
      <c r="B6878" t="s">
        <v>4942</v>
      </c>
      <c r="C6878" t="s">
        <v>3834</v>
      </c>
      <c r="D6878">
        <v>2015</v>
      </c>
      <c r="E6878" t="s">
        <v>3872</v>
      </c>
      <c r="F6878" t="s">
        <v>3873</v>
      </c>
      <c r="G6878" t="s">
        <v>36</v>
      </c>
      <c r="H6878" t="s">
        <v>3856</v>
      </c>
      <c r="I6878">
        <v>87.8172</v>
      </c>
      <c r="J6878">
        <v>4</v>
      </c>
    </row>
    <row r="6879" spans="1:10" x14ac:dyDescent="0.3">
      <c r="A6879" t="s">
        <v>3857</v>
      </c>
      <c r="B6879" t="s">
        <v>4584</v>
      </c>
      <c r="C6879" t="s">
        <v>3834</v>
      </c>
      <c r="D6879">
        <v>2015</v>
      </c>
      <c r="E6879" t="s">
        <v>3872</v>
      </c>
      <c r="F6879" t="s">
        <v>3873</v>
      </c>
      <c r="G6879" t="s">
        <v>36</v>
      </c>
      <c r="H6879" t="s">
        <v>3856</v>
      </c>
      <c r="I6879">
        <v>196.57679999999999</v>
      </c>
      <c r="J6879">
        <v>4</v>
      </c>
    </row>
    <row r="6880" spans="1:10" x14ac:dyDescent="0.3">
      <c r="A6880" t="s">
        <v>3857</v>
      </c>
      <c r="B6880" t="s">
        <v>5057</v>
      </c>
      <c r="C6880" t="s">
        <v>3834</v>
      </c>
      <c r="D6880">
        <v>2015</v>
      </c>
      <c r="E6880" t="s">
        <v>3872</v>
      </c>
      <c r="F6880" t="s">
        <v>3873</v>
      </c>
      <c r="G6880" t="s">
        <v>36</v>
      </c>
      <c r="H6880" t="s">
        <v>3856</v>
      </c>
      <c r="I6880">
        <v>87.619799999999998</v>
      </c>
      <c r="J6880">
        <v>4</v>
      </c>
    </row>
    <row r="6881" spans="1:10" x14ac:dyDescent="0.3">
      <c r="A6881" t="s">
        <v>3857</v>
      </c>
      <c r="B6881" t="s">
        <v>4381</v>
      </c>
      <c r="C6881" t="s">
        <v>3834</v>
      </c>
      <c r="D6881">
        <v>2015</v>
      </c>
      <c r="E6881" t="s">
        <v>3872</v>
      </c>
      <c r="F6881" t="s">
        <v>3873</v>
      </c>
      <c r="G6881" t="s">
        <v>36</v>
      </c>
      <c r="H6881" t="s">
        <v>3856</v>
      </c>
      <c r="I6881">
        <v>39.113799999999998</v>
      </c>
      <c r="J6881">
        <v>4</v>
      </c>
    </row>
    <row r="6882" spans="1:10" x14ac:dyDescent="0.3">
      <c r="A6882" t="s">
        <v>3857</v>
      </c>
      <c r="B6882" t="s">
        <v>4207</v>
      </c>
      <c r="C6882" t="s">
        <v>3834</v>
      </c>
      <c r="D6882">
        <v>2015</v>
      </c>
      <c r="E6882" t="s">
        <v>3872</v>
      </c>
      <c r="F6882" t="s">
        <v>3873</v>
      </c>
      <c r="G6882" t="s">
        <v>36</v>
      </c>
      <c r="H6882" t="s">
        <v>3856</v>
      </c>
      <c r="I6882">
        <v>241.3854</v>
      </c>
      <c r="J6882">
        <v>4</v>
      </c>
    </row>
    <row r="6883" spans="1:10" x14ac:dyDescent="0.3">
      <c r="A6883" t="s">
        <v>3857</v>
      </c>
      <c r="B6883" t="s">
        <v>5209</v>
      </c>
      <c r="C6883" t="s">
        <v>3834</v>
      </c>
      <c r="D6883">
        <v>2015</v>
      </c>
      <c r="E6883" t="s">
        <v>3872</v>
      </c>
      <c r="F6883" t="s">
        <v>3873</v>
      </c>
      <c r="G6883" t="s">
        <v>36</v>
      </c>
      <c r="H6883" t="s">
        <v>3856</v>
      </c>
      <c r="I6883">
        <v>172.41059999999999</v>
      </c>
      <c r="J6883">
        <v>4</v>
      </c>
    </row>
    <row r="6884" spans="1:10" x14ac:dyDescent="0.3">
      <c r="A6884" t="s">
        <v>3857</v>
      </c>
      <c r="B6884" t="s">
        <v>5397</v>
      </c>
      <c r="C6884" t="s">
        <v>3834</v>
      </c>
      <c r="D6884">
        <v>2015</v>
      </c>
      <c r="E6884" t="s">
        <v>3872</v>
      </c>
      <c r="F6884" t="s">
        <v>3873</v>
      </c>
      <c r="G6884" t="s">
        <v>36</v>
      </c>
      <c r="H6884" t="s">
        <v>3856</v>
      </c>
      <c r="I6884">
        <v>83.156599999999997</v>
      </c>
      <c r="J6884">
        <v>4</v>
      </c>
    </row>
    <row r="6885" spans="1:10" x14ac:dyDescent="0.3">
      <c r="A6885" t="s">
        <v>3857</v>
      </c>
      <c r="B6885" t="s">
        <v>4343</v>
      </c>
      <c r="C6885" t="s">
        <v>3864</v>
      </c>
      <c r="D6885">
        <v>2015</v>
      </c>
      <c r="E6885" t="s">
        <v>3872</v>
      </c>
      <c r="F6885" t="s">
        <v>3873</v>
      </c>
      <c r="G6885" t="s">
        <v>36</v>
      </c>
      <c r="H6885" t="s">
        <v>3856</v>
      </c>
      <c r="I6885">
        <v>63.253599999999999</v>
      </c>
      <c r="J6885">
        <v>4</v>
      </c>
    </row>
    <row r="6886" spans="1:10" x14ac:dyDescent="0.3">
      <c r="A6886" t="s">
        <v>3857</v>
      </c>
      <c r="B6886" t="s">
        <v>4874</v>
      </c>
      <c r="C6886" t="s">
        <v>3864</v>
      </c>
      <c r="D6886">
        <v>2015</v>
      </c>
      <c r="E6886" t="s">
        <v>3872</v>
      </c>
      <c r="F6886" t="s">
        <v>3873</v>
      </c>
      <c r="G6886" t="s">
        <v>36</v>
      </c>
      <c r="H6886" t="s">
        <v>3856</v>
      </c>
      <c r="I6886">
        <v>97.006799999999998</v>
      </c>
      <c r="J6886">
        <v>4</v>
      </c>
    </row>
    <row r="6887" spans="1:10" x14ac:dyDescent="0.3">
      <c r="A6887" t="s">
        <v>3857</v>
      </c>
      <c r="B6887" t="s">
        <v>4065</v>
      </c>
      <c r="C6887" t="s">
        <v>3864</v>
      </c>
      <c r="D6887">
        <v>2015</v>
      </c>
      <c r="E6887" t="s">
        <v>3872</v>
      </c>
      <c r="F6887" t="s">
        <v>3873</v>
      </c>
      <c r="G6887" t="s">
        <v>36</v>
      </c>
      <c r="H6887" t="s">
        <v>3856</v>
      </c>
      <c r="I6887">
        <v>238.79060000000001</v>
      </c>
      <c r="J6887">
        <v>4</v>
      </c>
    </row>
    <row r="6888" spans="1:10" x14ac:dyDescent="0.3">
      <c r="A6888" t="s">
        <v>3857</v>
      </c>
      <c r="B6888" t="s">
        <v>4618</v>
      </c>
      <c r="C6888" t="s">
        <v>3864</v>
      </c>
      <c r="D6888">
        <v>2015</v>
      </c>
      <c r="E6888" t="s">
        <v>3872</v>
      </c>
      <c r="F6888" t="s">
        <v>3873</v>
      </c>
      <c r="G6888" t="s">
        <v>36</v>
      </c>
      <c r="H6888" t="s">
        <v>3856</v>
      </c>
      <c r="I6888">
        <v>207.8954</v>
      </c>
      <c r="J6888">
        <v>4</v>
      </c>
    </row>
    <row r="6889" spans="1:10" x14ac:dyDescent="0.3">
      <c r="A6889" t="s">
        <v>3857</v>
      </c>
      <c r="B6889" t="s">
        <v>3917</v>
      </c>
      <c r="C6889" t="s">
        <v>3864</v>
      </c>
      <c r="D6889">
        <v>2015</v>
      </c>
      <c r="E6889" t="s">
        <v>3872</v>
      </c>
      <c r="F6889" t="s">
        <v>3873</v>
      </c>
      <c r="G6889" t="s">
        <v>36</v>
      </c>
      <c r="H6889" t="s">
        <v>3856</v>
      </c>
      <c r="I6889">
        <v>61.350999999999999</v>
      </c>
      <c r="J6889">
        <v>4</v>
      </c>
    </row>
    <row r="6890" spans="1:10" x14ac:dyDescent="0.3">
      <c r="A6890" t="s">
        <v>3857</v>
      </c>
      <c r="B6890" t="s">
        <v>4159</v>
      </c>
      <c r="C6890" t="s">
        <v>3864</v>
      </c>
      <c r="D6890">
        <v>2015</v>
      </c>
      <c r="E6890" t="s">
        <v>3872</v>
      </c>
      <c r="F6890" t="s">
        <v>3873</v>
      </c>
      <c r="G6890" t="s">
        <v>36</v>
      </c>
      <c r="H6890" t="s">
        <v>3856</v>
      </c>
      <c r="I6890">
        <v>106.128</v>
      </c>
      <c r="J6890">
        <v>4</v>
      </c>
    </row>
    <row r="6891" spans="1:10" x14ac:dyDescent="0.3">
      <c r="A6891" t="s">
        <v>3857</v>
      </c>
      <c r="B6891" t="s">
        <v>5412</v>
      </c>
      <c r="C6891" t="s">
        <v>3864</v>
      </c>
      <c r="D6891">
        <v>2015</v>
      </c>
      <c r="E6891" t="s">
        <v>3872</v>
      </c>
      <c r="F6891" t="s">
        <v>3873</v>
      </c>
      <c r="G6891" t="s">
        <v>36</v>
      </c>
      <c r="H6891" t="s">
        <v>3856</v>
      </c>
      <c r="I6891">
        <v>246.846</v>
      </c>
      <c r="J6891">
        <v>4</v>
      </c>
    </row>
    <row r="6892" spans="1:10" x14ac:dyDescent="0.3">
      <c r="A6892" t="s">
        <v>3857</v>
      </c>
      <c r="B6892" t="s">
        <v>5393</v>
      </c>
      <c r="C6892" t="s">
        <v>3864</v>
      </c>
      <c r="D6892">
        <v>2015</v>
      </c>
      <c r="E6892" t="s">
        <v>3872</v>
      </c>
      <c r="F6892" t="s">
        <v>3873</v>
      </c>
      <c r="G6892" t="s">
        <v>36</v>
      </c>
      <c r="H6892" t="s">
        <v>3856</v>
      </c>
      <c r="I6892">
        <v>187.5898</v>
      </c>
      <c r="J6892">
        <v>4</v>
      </c>
    </row>
    <row r="6893" spans="1:10" x14ac:dyDescent="0.3">
      <c r="A6893" t="s">
        <v>3857</v>
      </c>
      <c r="B6893" t="s">
        <v>4783</v>
      </c>
      <c r="C6893" t="s">
        <v>3864</v>
      </c>
      <c r="D6893">
        <v>2015</v>
      </c>
      <c r="E6893" t="s">
        <v>3872</v>
      </c>
      <c r="F6893" t="s">
        <v>3873</v>
      </c>
      <c r="G6893" t="s">
        <v>36</v>
      </c>
      <c r="H6893" t="s">
        <v>3856</v>
      </c>
      <c r="I6893">
        <v>79.630200000000002</v>
      </c>
      <c r="J6893">
        <v>4</v>
      </c>
    </row>
    <row r="6894" spans="1:10" x14ac:dyDescent="0.3">
      <c r="A6894" t="s">
        <v>3857</v>
      </c>
      <c r="B6894" t="s">
        <v>4543</v>
      </c>
      <c r="C6894" t="s">
        <v>3864</v>
      </c>
      <c r="D6894">
        <v>2015</v>
      </c>
      <c r="E6894" t="s">
        <v>3872</v>
      </c>
      <c r="F6894" t="s">
        <v>3873</v>
      </c>
      <c r="G6894" t="s">
        <v>36</v>
      </c>
      <c r="H6894" t="s">
        <v>3856</v>
      </c>
      <c r="I6894">
        <v>40.182200000000002</v>
      </c>
      <c r="J6894">
        <v>4</v>
      </c>
    </row>
    <row r="6895" spans="1:10" x14ac:dyDescent="0.3">
      <c r="A6895" t="s">
        <v>3857</v>
      </c>
      <c r="B6895" t="s">
        <v>3929</v>
      </c>
      <c r="C6895" t="s">
        <v>3864</v>
      </c>
      <c r="D6895">
        <v>2015</v>
      </c>
      <c r="E6895" t="s">
        <v>3872</v>
      </c>
      <c r="F6895" t="s">
        <v>3873</v>
      </c>
      <c r="G6895" t="s">
        <v>36</v>
      </c>
      <c r="H6895" t="s">
        <v>3856</v>
      </c>
      <c r="I6895">
        <v>257.73039999999997</v>
      </c>
      <c r="J6895">
        <v>4</v>
      </c>
    </row>
    <row r="6896" spans="1:10" x14ac:dyDescent="0.3">
      <c r="A6896" t="s">
        <v>3857</v>
      </c>
      <c r="B6896" t="s">
        <v>4586</v>
      </c>
      <c r="C6896" t="s">
        <v>3864</v>
      </c>
      <c r="D6896">
        <v>2015</v>
      </c>
      <c r="E6896" t="s">
        <v>3872</v>
      </c>
      <c r="F6896" t="s">
        <v>3873</v>
      </c>
      <c r="G6896" t="s">
        <v>36</v>
      </c>
      <c r="H6896" t="s">
        <v>3856</v>
      </c>
      <c r="I6896">
        <v>226.1062</v>
      </c>
      <c r="J6896">
        <v>4</v>
      </c>
    </row>
    <row r="6897" spans="1:10" x14ac:dyDescent="0.3">
      <c r="A6897" t="s">
        <v>3857</v>
      </c>
      <c r="B6897" t="s">
        <v>4498</v>
      </c>
      <c r="C6897" t="s">
        <v>3853</v>
      </c>
      <c r="D6897">
        <v>2015</v>
      </c>
      <c r="E6897" t="s">
        <v>3872</v>
      </c>
      <c r="F6897" t="s">
        <v>3873</v>
      </c>
      <c r="G6897" t="s">
        <v>36</v>
      </c>
      <c r="H6897" t="s">
        <v>3856</v>
      </c>
      <c r="I6897">
        <v>165.85</v>
      </c>
      <c r="J6897">
        <v>4</v>
      </c>
    </row>
    <row r="6898" spans="1:10" x14ac:dyDescent="0.3">
      <c r="A6898" t="s">
        <v>3857</v>
      </c>
      <c r="B6898" t="s">
        <v>5265</v>
      </c>
      <c r="C6898" t="s">
        <v>3853</v>
      </c>
      <c r="D6898">
        <v>2015</v>
      </c>
      <c r="E6898" t="s">
        <v>3872</v>
      </c>
      <c r="F6898" t="s">
        <v>3873</v>
      </c>
      <c r="G6898" t="s">
        <v>36</v>
      </c>
      <c r="H6898" t="s">
        <v>3856</v>
      </c>
      <c r="I6898">
        <v>160.892</v>
      </c>
      <c r="J6898">
        <v>4</v>
      </c>
    </row>
    <row r="6899" spans="1:10" x14ac:dyDescent="0.3">
      <c r="A6899" t="s">
        <v>3857</v>
      </c>
      <c r="B6899" t="s">
        <v>5140</v>
      </c>
      <c r="C6899" t="s">
        <v>3853</v>
      </c>
      <c r="D6899">
        <v>2015</v>
      </c>
      <c r="E6899" t="s">
        <v>3872</v>
      </c>
      <c r="F6899" t="s">
        <v>3873</v>
      </c>
      <c r="G6899" t="s">
        <v>36</v>
      </c>
      <c r="H6899" t="s">
        <v>3856</v>
      </c>
      <c r="I6899">
        <v>171.708</v>
      </c>
      <c r="J6899">
        <v>4</v>
      </c>
    </row>
    <row r="6900" spans="1:10" x14ac:dyDescent="0.3">
      <c r="A6900" t="s">
        <v>3857</v>
      </c>
      <c r="B6900" t="s">
        <v>4693</v>
      </c>
      <c r="C6900" t="s">
        <v>3853</v>
      </c>
      <c r="D6900">
        <v>2015</v>
      </c>
      <c r="E6900" t="s">
        <v>3872</v>
      </c>
      <c r="F6900" t="s">
        <v>3873</v>
      </c>
      <c r="G6900" t="s">
        <v>36</v>
      </c>
      <c r="H6900" t="s">
        <v>3856</v>
      </c>
      <c r="I6900">
        <v>225.172</v>
      </c>
      <c r="J6900">
        <v>4</v>
      </c>
    </row>
    <row r="6901" spans="1:10" x14ac:dyDescent="0.3">
      <c r="A6901" t="s">
        <v>3857</v>
      </c>
      <c r="B6901" t="s">
        <v>3897</v>
      </c>
      <c r="C6901" t="s">
        <v>3853</v>
      </c>
      <c r="D6901">
        <v>2015</v>
      </c>
      <c r="E6901" t="s">
        <v>3872</v>
      </c>
      <c r="F6901" t="s">
        <v>3873</v>
      </c>
      <c r="G6901" t="s">
        <v>36</v>
      </c>
      <c r="H6901" t="s">
        <v>3856</v>
      </c>
      <c r="I6901">
        <v>101.77</v>
      </c>
      <c r="J6901">
        <v>4</v>
      </c>
    </row>
    <row r="6902" spans="1:10" x14ac:dyDescent="0.3">
      <c r="A6902" t="s">
        <v>3857</v>
      </c>
      <c r="B6902" t="s">
        <v>5327</v>
      </c>
      <c r="C6902" t="s">
        <v>3853</v>
      </c>
      <c r="D6902">
        <v>2015</v>
      </c>
      <c r="E6902" t="s">
        <v>3872</v>
      </c>
      <c r="F6902" t="s">
        <v>3873</v>
      </c>
      <c r="G6902" t="s">
        <v>36</v>
      </c>
      <c r="H6902" t="s">
        <v>3856</v>
      </c>
      <c r="I6902">
        <v>185.28980000000001</v>
      </c>
      <c r="J6902">
        <v>4</v>
      </c>
    </row>
    <row r="6903" spans="1:10" x14ac:dyDescent="0.3">
      <c r="A6903" t="s">
        <v>3857</v>
      </c>
      <c r="B6903" t="s">
        <v>4160</v>
      </c>
      <c r="C6903" t="s">
        <v>3853</v>
      </c>
      <c r="D6903">
        <v>2015</v>
      </c>
      <c r="E6903" t="s">
        <v>3872</v>
      </c>
      <c r="F6903" t="s">
        <v>3873</v>
      </c>
      <c r="G6903" t="s">
        <v>36</v>
      </c>
      <c r="H6903" t="s">
        <v>3856</v>
      </c>
      <c r="I6903">
        <v>175.33699999999999</v>
      </c>
      <c r="J6903">
        <v>4</v>
      </c>
    </row>
    <row r="6904" spans="1:10" x14ac:dyDescent="0.3">
      <c r="A6904" t="s">
        <v>3857</v>
      </c>
      <c r="B6904" t="s">
        <v>4184</v>
      </c>
      <c r="C6904" t="s">
        <v>3853</v>
      </c>
      <c r="D6904">
        <v>2015</v>
      </c>
      <c r="E6904" t="s">
        <v>3872</v>
      </c>
      <c r="F6904" t="s">
        <v>3873</v>
      </c>
      <c r="G6904" t="s">
        <v>36</v>
      </c>
      <c r="H6904" t="s">
        <v>3856</v>
      </c>
      <c r="I6904">
        <v>60.453600000000002</v>
      </c>
      <c r="J6904">
        <v>4</v>
      </c>
    </row>
    <row r="6905" spans="1:10" x14ac:dyDescent="0.3">
      <c r="A6905" t="s">
        <v>3857</v>
      </c>
      <c r="B6905" t="s">
        <v>4656</v>
      </c>
      <c r="C6905" t="s">
        <v>3853</v>
      </c>
      <c r="D6905">
        <v>2015</v>
      </c>
      <c r="E6905" t="s">
        <v>3872</v>
      </c>
      <c r="F6905" t="s">
        <v>3873</v>
      </c>
      <c r="G6905" t="s">
        <v>36</v>
      </c>
      <c r="H6905" t="s">
        <v>3856</v>
      </c>
      <c r="I6905">
        <v>152.8366</v>
      </c>
      <c r="J6905">
        <v>4</v>
      </c>
    </row>
    <row r="6906" spans="1:10" x14ac:dyDescent="0.3">
      <c r="A6906" t="s">
        <v>3857</v>
      </c>
      <c r="B6906" t="s">
        <v>5051</v>
      </c>
      <c r="C6906" t="s">
        <v>3853</v>
      </c>
      <c r="D6906">
        <v>2015</v>
      </c>
      <c r="E6906" t="s">
        <v>3872</v>
      </c>
      <c r="F6906" t="s">
        <v>3873</v>
      </c>
      <c r="G6906" t="s">
        <v>36</v>
      </c>
      <c r="H6906" t="s">
        <v>3856</v>
      </c>
      <c r="I6906">
        <v>179.33179999999999</v>
      </c>
      <c r="J6906">
        <v>4</v>
      </c>
    </row>
    <row r="6907" spans="1:10" x14ac:dyDescent="0.3">
      <c r="A6907" t="s">
        <v>3857</v>
      </c>
      <c r="B6907" t="s">
        <v>4516</v>
      </c>
      <c r="C6907" t="s">
        <v>3853</v>
      </c>
      <c r="D6907">
        <v>2015</v>
      </c>
      <c r="E6907" t="s">
        <v>3872</v>
      </c>
      <c r="F6907" t="s">
        <v>3873</v>
      </c>
      <c r="G6907" t="s">
        <v>36</v>
      </c>
      <c r="H6907" t="s">
        <v>3856</v>
      </c>
      <c r="I6907">
        <v>216.41659999999999</v>
      </c>
      <c r="J6907">
        <v>4</v>
      </c>
    </row>
    <row r="6908" spans="1:10" x14ac:dyDescent="0.3">
      <c r="A6908" t="s">
        <v>3857</v>
      </c>
      <c r="B6908" t="s">
        <v>4161</v>
      </c>
      <c r="C6908" t="s">
        <v>3853</v>
      </c>
      <c r="D6908">
        <v>2015</v>
      </c>
      <c r="E6908" t="s">
        <v>3872</v>
      </c>
      <c r="F6908" t="s">
        <v>3873</v>
      </c>
      <c r="G6908" t="s">
        <v>36</v>
      </c>
      <c r="H6908" t="s">
        <v>3856</v>
      </c>
      <c r="I6908">
        <v>198.9426</v>
      </c>
      <c r="J6908">
        <v>4</v>
      </c>
    </row>
    <row r="6909" spans="1:10" x14ac:dyDescent="0.3">
      <c r="A6909" t="s">
        <v>3857</v>
      </c>
      <c r="B6909" t="s">
        <v>4577</v>
      </c>
      <c r="C6909" t="s">
        <v>3853</v>
      </c>
      <c r="D6909">
        <v>2015</v>
      </c>
      <c r="E6909" t="s">
        <v>3872</v>
      </c>
      <c r="F6909" t="s">
        <v>3873</v>
      </c>
      <c r="G6909" t="s">
        <v>36</v>
      </c>
      <c r="H6909" t="s">
        <v>3856</v>
      </c>
      <c r="I6909">
        <v>116.5466</v>
      </c>
      <c r="J6909">
        <v>4</v>
      </c>
    </row>
    <row r="6910" spans="1:10" x14ac:dyDescent="0.3">
      <c r="A6910" t="s">
        <v>3857</v>
      </c>
      <c r="B6910" t="s">
        <v>4186</v>
      </c>
      <c r="C6910" t="s">
        <v>3853</v>
      </c>
      <c r="D6910">
        <v>2015</v>
      </c>
      <c r="E6910" t="s">
        <v>3872</v>
      </c>
      <c r="F6910" t="s">
        <v>3873</v>
      </c>
      <c r="G6910" t="s">
        <v>36</v>
      </c>
      <c r="H6910" t="s">
        <v>3856</v>
      </c>
      <c r="I6910">
        <v>103.3306</v>
      </c>
      <c r="J6910">
        <v>4</v>
      </c>
    </row>
    <row r="6911" spans="1:10" x14ac:dyDescent="0.3">
      <c r="A6911" t="s">
        <v>3857</v>
      </c>
      <c r="B6911" t="s">
        <v>5125</v>
      </c>
      <c r="C6911" t="s">
        <v>3899</v>
      </c>
      <c r="D6911">
        <v>2015</v>
      </c>
      <c r="E6911" t="s">
        <v>3872</v>
      </c>
      <c r="F6911" t="s">
        <v>3873</v>
      </c>
      <c r="G6911" t="s">
        <v>36</v>
      </c>
      <c r="H6911" t="s">
        <v>3856</v>
      </c>
      <c r="I6911">
        <v>174.43960000000001</v>
      </c>
      <c r="J6911">
        <v>4</v>
      </c>
    </row>
    <row r="6912" spans="1:10" x14ac:dyDescent="0.3">
      <c r="A6912" t="s">
        <v>3857</v>
      </c>
      <c r="B6912" t="s">
        <v>4714</v>
      </c>
      <c r="C6912" t="s">
        <v>3899</v>
      </c>
      <c r="D6912">
        <v>2015</v>
      </c>
      <c r="E6912" t="s">
        <v>3872</v>
      </c>
      <c r="F6912" t="s">
        <v>3873</v>
      </c>
      <c r="G6912" t="s">
        <v>36</v>
      </c>
      <c r="H6912" t="s">
        <v>3856</v>
      </c>
      <c r="I6912">
        <v>148.23920000000001</v>
      </c>
      <c r="J6912">
        <v>4</v>
      </c>
    </row>
    <row r="6913" spans="1:10" x14ac:dyDescent="0.3">
      <c r="A6913" t="s">
        <v>3857</v>
      </c>
      <c r="B6913" t="s">
        <v>3944</v>
      </c>
      <c r="C6913" t="s">
        <v>3899</v>
      </c>
      <c r="D6913">
        <v>2015</v>
      </c>
      <c r="E6913" t="s">
        <v>3872</v>
      </c>
      <c r="F6913" t="s">
        <v>3873</v>
      </c>
      <c r="G6913" t="s">
        <v>36</v>
      </c>
      <c r="H6913" t="s">
        <v>3856</v>
      </c>
      <c r="I6913">
        <v>152.56819999999999</v>
      </c>
      <c r="J6913">
        <v>4</v>
      </c>
    </row>
    <row r="6914" spans="1:10" x14ac:dyDescent="0.3">
      <c r="A6914" t="s">
        <v>3857</v>
      </c>
      <c r="B6914" t="s">
        <v>5029</v>
      </c>
      <c r="C6914" t="s">
        <v>3899</v>
      </c>
      <c r="D6914">
        <v>2015</v>
      </c>
      <c r="E6914" t="s">
        <v>3872</v>
      </c>
      <c r="F6914" t="s">
        <v>3873</v>
      </c>
      <c r="G6914" t="s">
        <v>36</v>
      </c>
      <c r="H6914" t="s">
        <v>3856</v>
      </c>
      <c r="I6914">
        <v>232.9616</v>
      </c>
      <c r="J6914">
        <v>4</v>
      </c>
    </row>
    <row r="6915" spans="1:10" x14ac:dyDescent="0.3">
      <c r="A6915" t="s">
        <v>3857</v>
      </c>
      <c r="B6915" t="s">
        <v>5163</v>
      </c>
      <c r="C6915" t="s">
        <v>3899</v>
      </c>
      <c r="D6915">
        <v>2015</v>
      </c>
      <c r="E6915" t="s">
        <v>3872</v>
      </c>
      <c r="F6915" t="s">
        <v>3873</v>
      </c>
      <c r="G6915" t="s">
        <v>36</v>
      </c>
      <c r="H6915" t="s">
        <v>3856</v>
      </c>
      <c r="I6915">
        <v>190.9872</v>
      </c>
      <c r="J6915">
        <v>4</v>
      </c>
    </row>
    <row r="6916" spans="1:10" x14ac:dyDescent="0.3">
      <c r="A6916" t="s">
        <v>3857</v>
      </c>
      <c r="B6916" t="s">
        <v>5435</v>
      </c>
      <c r="C6916" t="s">
        <v>3899</v>
      </c>
      <c r="D6916">
        <v>2015</v>
      </c>
      <c r="E6916" t="s">
        <v>3872</v>
      </c>
      <c r="F6916" t="s">
        <v>3873</v>
      </c>
      <c r="G6916" t="s">
        <v>36</v>
      </c>
      <c r="H6916" t="s">
        <v>3856</v>
      </c>
      <c r="I6916">
        <v>75.001199999999997</v>
      </c>
      <c r="J6916">
        <v>4</v>
      </c>
    </row>
    <row r="6917" spans="1:10" hidden="1" x14ac:dyDescent="0.3">
      <c r="A6917" t="s">
        <v>3857</v>
      </c>
      <c r="B6917" t="s">
        <v>4827</v>
      </c>
      <c r="C6917" t="s">
        <v>3899</v>
      </c>
      <c r="D6917">
        <v>2015</v>
      </c>
      <c r="E6917" t="s">
        <v>3872</v>
      </c>
      <c r="F6917" t="s">
        <v>3873</v>
      </c>
      <c r="G6917" t="s">
        <v>3866</v>
      </c>
      <c r="H6917" t="s">
        <v>3856</v>
      </c>
      <c r="I6917">
        <v>56.461399999999998</v>
      </c>
      <c r="J6917">
        <v>4</v>
      </c>
    </row>
    <row r="6918" spans="1:10" hidden="1" x14ac:dyDescent="0.3">
      <c r="A6918" t="s">
        <v>3857</v>
      </c>
      <c r="B6918" t="s">
        <v>5389</v>
      </c>
      <c r="C6918" t="s">
        <v>3899</v>
      </c>
      <c r="D6918">
        <v>2015</v>
      </c>
      <c r="E6918" t="s">
        <v>3872</v>
      </c>
      <c r="F6918" t="s">
        <v>3873</v>
      </c>
      <c r="G6918" t="s">
        <v>3866</v>
      </c>
      <c r="H6918" t="s">
        <v>3856</v>
      </c>
      <c r="I6918">
        <v>45.506</v>
      </c>
      <c r="J6918">
        <v>4</v>
      </c>
    </row>
    <row r="6919" spans="1:10" hidden="1" x14ac:dyDescent="0.3">
      <c r="A6919" t="s">
        <v>3857</v>
      </c>
      <c r="B6919" t="s">
        <v>4187</v>
      </c>
      <c r="C6919" t="s">
        <v>3899</v>
      </c>
      <c r="D6919">
        <v>2015</v>
      </c>
      <c r="E6919" t="s">
        <v>3872</v>
      </c>
      <c r="F6919" t="s">
        <v>3873</v>
      </c>
      <c r="G6919" t="s">
        <v>3866</v>
      </c>
      <c r="H6919" t="s">
        <v>3856</v>
      </c>
      <c r="I6919">
        <v>187.68719999999999</v>
      </c>
      <c r="J6919">
        <v>4</v>
      </c>
    </row>
    <row r="6920" spans="1:10" hidden="1" x14ac:dyDescent="0.3">
      <c r="A6920" t="s">
        <v>3857</v>
      </c>
      <c r="B6920" t="s">
        <v>4213</v>
      </c>
      <c r="C6920" t="s">
        <v>3859</v>
      </c>
      <c r="D6920">
        <v>2015</v>
      </c>
      <c r="E6920" t="s">
        <v>3872</v>
      </c>
      <c r="F6920" t="s">
        <v>3873</v>
      </c>
      <c r="G6920" t="s">
        <v>3866</v>
      </c>
      <c r="H6920" t="s">
        <v>3856</v>
      </c>
      <c r="I6920">
        <v>98.638400000000004</v>
      </c>
      <c r="J6920">
        <v>4</v>
      </c>
    </row>
    <row r="6921" spans="1:10" hidden="1" x14ac:dyDescent="0.3">
      <c r="A6921" t="s">
        <v>3857</v>
      </c>
      <c r="B6921" t="s">
        <v>5384</v>
      </c>
      <c r="C6921" t="s">
        <v>3859</v>
      </c>
      <c r="D6921">
        <v>2015</v>
      </c>
      <c r="E6921" t="s">
        <v>3872</v>
      </c>
      <c r="F6921" t="s">
        <v>3873</v>
      </c>
      <c r="G6921" t="s">
        <v>3866</v>
      </c>
      <c r="H6921" t="s">
        <v>3856</v>
      </c>
      <c r="I6921">
        <v>84.922399999999996</v>
      </c>
      <c r="J6921">
        <v>4</v>
      </c>
    </row>
    <row r="6922" spans="1:10" hidden="1" x14ac:dyDescent="0.3">
      <c r="A6922" t="s">
        <v>3857</v>
      </c>
      <c r="B6922" t="s">
        <v>4696</v>
      </c>
      <c r="C6922" t="s">
        <v>3859</v>
      </c>
      <c r="D6922">
        <v>2015</v>
      </c>
      <c r="E6922" t="s">
        <v>3872</v>
      </c>
      <c r="F6922" t="s">
        <v>3873</v>
      </c>
      <c r="G6922" t="s">
        <v>3866</v>
      </c>
      <c r="H6922" t="s">
        <v>3856</v>
      </c>
      <c r="I6922">
        <v>96.641000000000005</v>
      </c>
      <c r="J6922">
        <v>4</v>
      </c>
    </row>
    <row r="6923" spans="1:10" hidden="1" x14ac:dyDescent="0.3">
      <c r="A6923" t="s">
        <v>3857</v>
      </c>
      <c r="B6923" t="s">
        <v>4697</v>
      </c>
      <c r="C6923" t="s">
        <v>3859</v>
      </c>
      <c r="D6923">
        <v>2015</v>
      </c>
      <c r="E6923" t="s">
        <v>3872</v>
      </c>
      <c r="F6923" t="s">
        <v>3873</v>
      </c>
      <c r="G6923" t="s">
        <v>3866</v>
      </c>
      <c r="H6923" t="s">
        <v>3856</v>
      </c>
      <c r="I6923">
        <v>158.96039999999999</v>
      </c>
      <c r="J6923">
        <v>4</v>
      </c>
    </row>
    <row r="6924" spans="1:10" hidden="1" x14ac:dyDescent="0.3">
      <c r="A6924" t="s">
        <v>3857</v>
      </c>
      <c r="B6924" t="s">
        <v>4859</v>
      </c>
      <c r="C6924" t="s">
        <v>3859</v>
      </c>
      <c r="D6924">
        <v>2015</v>
      </c>
      <c r="E6924" t="s">
        <v>3872</v>
      </c>
      <c r="F6924" t="s">
        <v>3873</v>
      </c>
      <c r="G6924" t="s">
        <v>3866</v>
      </c>
      <c r="H6924" t="s">
        <v>3856</v>
      </c>
      <c r="I6924">
        <v>145.61019999999999</v>
      </c>
      <c r="J6924">
        <v>4</v>
      </c>
    </row>
    <row r="6925" spans="1:10" hidden="1" x14ac:dyDescent="0.3">
      <c r="A6925" t="s">
        <v>3857</v>
      </c>
      <c r="B6925" t="s">
        <v>5258</v>
      </c>
      <c r="C6925" t="s">
        <v>3859</v>
      </c>
      <c r="D6925">
        <v>2015</v>
      </c>
      <c r="E6925" t="s">
        <v>3872</v>
      </c>
      <c r="F6925" t="s">
        <v>3873</v>
      </c>
      <c r="G6925" t="s">
        <v>3866</v>
      </c>
      <c r="H6925" t="s">
        <v>3856</v>
      </c>
      <c r="I6925">
        <v>200.20840000000001</v>
      </c>
      <c r="J6925">
        <v>4</v>
      </c>
    </row>
    <row r="6926" spans="1:10" hidden="1" x14ac:dyDescent="0.3">
      <c r="A6926" t="s">
        <v>3857</v>
      </c>
      <c r="B6926" t="s">
        <v>5208</v>
      </c>
      <c r="C6926" t="s">
        <v>3859</v>
      </c>
      <c r="D6926">
        <v>2015</v>
      </c>
      <c r="E6926" t="s">
        <v>3872</v>
      </c>
      <c r="F6926" t="s">
        <v>3873</v>
      </c>
      <c r="G6926" t="s">
        <v>3866</v>
      </c>
      <c r="H6926" t="s">
        <v>3856</v>
      </c>
      <c r="I6926">
        <v>152.46559999999999</v>
      </c>
      <c r="J6926">
        <v>4</v>
      </c>
    </row>
    <row r="6927" spans="1:10" hidden="1" x14ac:dyDescent="0.3">
      <c r="A6927" t="s">
        <v>3857</v>
      </c>
      <c r="B6927" t="s">
        <v>4828</v>
      </c>
      <c r="C6927" t="s">
        <v>3859</v>
      </c>
      <c r="D6927">
        <v>2015</v>
      </c>
      <c r="E6927" t="s">
        <v>3872</v>
      </c>
      <c r="F6927" t="s">
        <v>3873</v>
      </c>
      <c r="G6927" t="s">
        <v>3866</v>
      </c>
      <c r="H6927" t="s">
        <v>3856</v>
      </c>
      <c r="I6927">
        <v>38.948</v>
      </c>
      <c r="J6927">
        <v>4</v>
      </c>
    </row>
    <row r="6928" spans="1:10" hidden="1" x14ac:dyDescent="0.3">
      <c r="A6928" t="s">
        <v>3857</v>
      </c>
      <c r="B6928" t="s">
        <v>3971</v>
      </c>
      <c r="C6928" t="s">
        <v>3859</v>
      </c>
      <c r="D6928">
        <v>2015</v>
      </c>
      <c r="E6928" t="s">
        <v>3872</v>
      </c>
      <c r="F6928" t="s">
        <v>3873</v>
      </c>
      <c r="G6928" t="s">
        <v>3866</v>
      </c>
      <c r="H6928" t="s">
        <v>3856</v>
      </c>
      <c r="I6928">
        <v>48.803400000000003</v>
      </c>
      <c r="J6928">
        <v>4</v>
      </c>
    </row>
    <row r="6929" spans="1:10" hidden="1" x14ac:dyDescent="0.3">
      <c r="A6929" t="s">
        <v>3857</v>
      </c>
      <c r="B6929" t="s">
        <v>4033</v>
      </c>
      <c r="C6929" t="s">
        <v>3859</v>
      </c>
      <c r="D6929">
        <v>2015</v>
      </c>
      <c r="E6929" t="s">
        <v>3872</v>
      </c>
      <c r="F6929" t="s">
        <v>3873</v>
      </c>
      <c r="G6929" t="s">
        <v>3866</v>
      </c>
      <c r="H6929" t="s">
        <v>3856</v>
      </c>
      <c r="I6929">
        <v>37.3506</v>
      </c>
      <c r="J6929">
        <v>4</v>
      </c>
    </row>
    <row r="6930" spans="1:10" hidden="1" x14ac:dyDescent="0.3">
      <c r="A6930" t="s">
        <v>3857</v>
      </c>
      <c r="B6930" t="s">
        <v>5353</v>
      </c>
      <c r="C6930" t="s">
        <v>3859</v>
      </c>
      <c r="D6930">
        <v>2015</v>
      </c>
      <c r="E6930" t="s">
        <v>3872</v>
      </c>
      <c r="F6930" t="s">
        <v>3873</v>
      </c>
      <c r="G6930" t="s">
        <v>3866</v>
      </c>
      <c r="H6930" t="s">
        <v>3856</v>
      </c>
      <c r="I6930">
        <v>121.9414</v>
      </c>
      <c r="J6930">
        <v>4</v>
      </c>
    </row>
    <row r="6931" spans="1:10" hidden="1" x14ac:dyDescent="0.3">
      <c r="A6931" t="s">
        <v>3857</v>
      </c>
      <c r="B6931" t="s">
        <v>5086</v>
      </c>
      <c r="C6931" t="s">
        <v>3859</v>
      </c>
      <c r="D6931">
        <v>2015</v>
      </c>
      <c r="E6931" t="s">
        <v>3872</v>
      </c>
      <c r="F6931" t="s">
        <v>3873</v>
      </c>
      <c r="G6931" t="s">
        <v>3866</v>
      </c>
      <c r="H6931" t="s">
        <v>3856</v>
      </c>
      <c r="I6931">
        <v>54.692999999999998</v>
      </c>
      <c r="J6931">
        <v>4</v>
      </c>
    </row>
    <row r="6932" spans="1:10" hidden="1" x14ac:dyDescent="0.3">
      <c r="A6932" t="s">
        <v>3857</v>
      </c>
      <c r="B6932" t="s">
        <v>4007</v>
      </c>
      <c r="C6932" t="s">
        <v>3859</v>
      </c>
      <c r="D6932">
        <v>2015</v>
      </c>
      <c r="E6932" t="s">
        <v>3872</v>
      </c>
      <c r="F6932" t="s">
        <v>3873</v>
      </c>
      <c r="G6932" t="s">
        <v>3866</v>
      </c>
      <c r="H6932" t="s">
        <v>3856</v>
      </c>
      <c r="I6932">
        <v>140.4838</v>
      </c>
      <c r="J6932">
        <v>4</v>
      </c>
    </row>
    <row r="6933" spans="1:10" hidden="1" x14ac:dyDescent="0.3">
      <c r="A6933" t="s">
        <v>3857</v>
      </c>
      <c r="B6933" t="s">
        <v>4950</v>
      </c>
      <c r="C6933" t="s">
        <v>3859</v>
      </c>
      <c r="D6933">
        <v>2015</v>
      </c>
      <c r="E6933" t="s">
        <v>3872</v>
      </c>
      <c r="F6933" t="s">
        <v>3873</v>
      </c>
      <c r="G6933" t="s">
        <v>3866</v>
      </c>
      <c r="H6933" t="s">
        <v>3856</v>
      </c>
      <c r="I6933">
        <v>114.8492</v>
      </c>
      <c r="J6933">
        <v>4</v>
      </c>
    </row>
    <row r="6934" spans="1:10" hidden="1" x14ac:dyDescent="0.3">
      <c r="A6934" t="s">
        <v>3857</v>
      </c>
      <c r="B6934" t="s">
        <v>4334</v>
      </c>
      <c r="C6934" t="s">
        <v>3859</v>
      </c>
      <c r="D6934">
        <v>2015</v>
      </c>
      <c r="E6934" t="s">
        <v>3872</v>
      </c>
      <c r="F6934" t="s">
        <v>3873</v>
      </c>
      <c r="G6934" t="s">
        <v>3866</v>
      </c>
      <c r="H6934" t="s">
        <v>3856</v>
      </c>
      <c r="I6934">
        <v>39.3506</v>
      </c>
      <c r="J6934">
        <v>4</v>
      </c>
    </row>
    <row r="6935" spans="1:10" hidden="1" x14ac:dyDescent="0.3">
      <c r="A6935" t="s">
        <v>3857</v>
      </c>
      <c r="B6935" t="s">
        <v>4008</v>
      </c>
      <c r="C6935" t="s">
        <v>3859</v>
      </c>
      <c r="D6935">
        <v>2015</v>
      </c>
      <c r="E6935" t="s">
        <v>3872</v>
      </c>
      <c r="F6935" t="s">
        <v>3873</v>
      </c>
      <c r="G6935" t="s">
        <v>3866</v>
      </c>
      <c r="H6935" t="s">
        <v>3856</v>
      </c>
      <c r="I6935">
        <v>237.35900000000001</v>
      </c>
      <c r="J6935">
        <v>4</v>
      </c>
    </row>
    <row r="6936" spans="1:10" hidden="1" x14ac:dyDescent="0.3">
      <c r="A6936" t="s">
        <v>3857</v>
      </c>
      <c r="B6936" t="s">
        <v>3984</v>
      </c>
      <c r="C6936" t="s">
        <v>3859</v>
      </c>
      <c r="D6936">
        <v>2015</v>
      </c>
      <c r="E6936" t="s">
        <v>3872</v>
      </c>
      <c r="F6936" t="s">
        <v>3873</v>
      </c>
      <c r="G6936" t="s">
        <v>3866</v>
      </c>
      <c r="H6936" t="s">
        <v>3856</v>
      </c>
      <c r="I6936">
        <v>211.7244</v>
      </c>
      <c r="J6936">
        <v>4</v>
      </c>
    </row>
    <row r="6937" spans="1:10" hidden="1" x14ac:dyDescent="0.3">
      <c r="A6937" t="s">
        <v>3857</v>
      </c>
      <c r="B6937" t="s">
        <v>5436</v>
      </c>
      <c r="C6937" t="s">
        <v>3859</v>
      </c>
      <c r="D6937">
        <v>2015</v>
      </c>
      <c r="E6937" t="s">
        <v>3872</v>
      </c>
      <c r="F6937" t="s">
        <v>3873</v>
      </c>
      <c r="G6937" t="s">
        <v>3866</v>
      </c>
      <c r="H6937" t="s">
        <v>3856</v>
      </c>
      <c r="I6937">
        <v>108.8938</v>
      </c>
      <c r="J6937">
        <v>4</v>
      </c>
    </row>
    <row r="6938" spans="1:10" hidden="1" x14ac:dyDescent="0.3">
      <c r="A6938" t="s">
        <v>3857</v>
      </c>
      <c r="B6938" t="s">
        <v>5313</v>
      </c>
      <c r="C6938" t="s">
        <v>3880</v>
      </c>
      <c r="D6938">
        <v>2015</v>
      </c>
      <c r="E6938" t="s">
        <v>3872</v>
      </c>
      <c r="F6938" t="s">
        <v>3873</v>
      </c>
      <c r="G6938" t="s">
        <v>3866</v>
      </c>
      <c r="H6938" t="s">
        <v>3856</v>
      </c>
      <c r="I6938">
        <v>161.12100000000001</v>
      </c>
      <c r="J6938">
        <v>4</v>
      </c>
    </row>
    <row r="6939" spans="1:10" hidden="1" x14ac:dyDescent="0.3">
      <c r="A6939" t="s">
        <v>3857</v>
      </c>
      <c r="B6939" t="s">
        <v>3947</v>
      </c>
      <c r="C6939" t="s">
        <v>3880</v>
      </c>
      <c r="D6939">
        <v>2015</v>
      </c>
      <c r="E6939" t="s">
        <v>3872</v>
      </c>
      <c r="F6939" t="s">
        <v>3873</v>
      </c>
      <c r="G6939" t="s">
        <v>3866</v>
      </c>
      <c r="H6939" t="s">
        <v>3856</v>
      </c>
      <c r="I6939">
        <v>143.34700000000001</v>
      </c>
      <c r="J6939">
        <v>4</v>
      </c>
    </row>
    <row r="6940" spans="1:10" hidden="1" x14ac:dyDescent="0.3">
      <c r="A6940" t="s">
        <v>3857</v>
      </c>
      <c r="B6940" t="s">
        <v>4832</v>
      </c>
      <c r="C6940" t="s">
        <v>3880</v>
      </c>
      <c r="D6940">
        <v>2015</v>
      </c>
      <c r="E6940" t="s">
        <v>3872</v>
      </c>
      <c r="F6940" t="s">
        <v>3873</v>
      </c>
      <c r="G6940" t="s">
        <v>3866</v>
      </c>
      <c r="H6940" t="s">
        <v>3856</v>
      </c>
      <c r="I6940">
        <v>121.60980000000001</v>
      </c>
      <c r="J6940">
        <v>4</v>
      </c>
    </row>
    <row r="6941" spans="1:10" hidden="1" x14ac:dyDescent="0.3">
      <c r="A6941" t="s">
        <v>3857</v>
      </c>
      <c r="B6941" t="s">
        <v>4394</v>
      </c>
      <c r="C6941" t="s">
        <v>3880</v>
      </c>
      <c r="D6941">
        <v>2015</v>
      </c>
      <c r="E6941" t="s">
        <v>3872</v>
      </c>
      <c r="F6941" t="s">
        <v>3873</v>
      </c>
      <c r="G6941" t="s">
        <v>3866</v>
      </c>
      <c r="H6941" t="s">
        <v>3856</v>
      </c>
      <c r="I6941">
        <v>177.1054</v>
      </c>
      <c r="J6941">
        <v>4</v>
      </c>
    </row>
    <row r="6942" spans="1:10" hidden="1" x14ac:dyDescent="0.3">
      <c r="A6942" t="s">
        <v>3857</v>
      </c>
      <c r="B6942" t="s">
        <v>5126</v>
      </c>
      <c r="C6942" t="s">
        <v>3880</v>
      </c>
      <c r="D6942">
        <v>2015</v>
      </c>
      <c r="E6942" t="s">
        <v>3872</v>
      </c>
      <c r="F6942" t="s">
        <v>3873</v>
      </c>
      <c r="G6942" t="s">
        <v>3866</v>
      </c>
      <c r="H6942" t="s">
        <v>3856</v>
      </c>
      <c r="I6942">
        <v>123.84139999999999</v>
      </c>
      <c r="J6942">
        <v>4</v>
      </c>
    </row>
    <row r="6943" spans="1:10" hidden="1" x14ac:dyDescent="0.3">
      <c r="A6943" t="s">
        <v>3857</v>
      </c>
      <c r="B6943" t="s">
        <v>4951</v>
      </c>
      <c r="C6943" t="s">
        <v>3880</v>
      </c>
      <c r="D6943">
        <v>2015</v>
      </c>
      <c r="E6943" t="s">
        <v>3872</v>
      </c>
      <c r="F6943" t="s">
        <v>3873</v>
      </c>
      <c r="G6943" t="s">
        <v>3866</v>
      </c>
      <c r="H6943" t="s">
        <v>3856</v>
      </c>
      <c r="I6943">
        <v>261.59100000000001</v>
      </c>
      <c r="J6943">
        <v>4</v>
      </c>
    </row>
    <row r="6944" spans="1:10" hidden="1" x14ac:dyDescent="0.3">
      <c r="A6944" t="s">
        <v>3857</v>
      </c>
      <c r="B6944" t="s">
        <v>4249</v>
      </c>
      <c r="C6944" t="s">
        <v>3880</v>
      </c>
      <c r="D6944">
        <v>2015</v>
      </c>
      <c r="E6944" t="s">
        <v>3872</v>
      </c>
      <c r="F6944" t="s">
        <v>3873</v>
      </c>
      <c r="G6944" t="s">
        <v>3866</v>
      </c>
      <c r="H6944" t="s">
        <v>3856</v>
      </c>
      <c r="I6944">
        <v>176.83699999999999</v>
      </c>
      <c r="J6944">
        <v>4</v>
      </c>
    </row>
    <row r="6945" spans="1:10" hidden="1" x14ac:dyDescent="0.3">
      <c r="A6945" t="s">
        <v>3857</v>
      </c>
      <c r="B6945" t="s">
        <v>4456</v>
      </c>
      <c r="C6945" t="s">
        <v>3880</v>
      </c>
      <c r="D6945">
        <v>2015</v>
      </c>
      <c r="E6945" t="s">
        <v>3872</v>
      </c>
      <c r="F6945" t="s">
        <v>3873</v>
      </c>
      <c r="G6945" t="s">
        <v>3866</v>
      </c>
      <c r="H6945" t="s">
        <v>3856</v>
      </c>
      <c r="I6945">
        <v>233.0642</v>
      </c>
      <c r="J6945">
        <v>4</v>
      </c>
    </row>
    <row r="6946" spans="1:10" hidden="1" x14ac:dyDescent="0.3">
      <c r="A6946" t="s">
        <v>3857</v>
      </c>
      <c r="B6946" t="s">
        <v>5335</v>
      </c>
      <c r="C6946" t="s">
        <v>3880</v>
      </c>
      <c r="D6946">
        <v>2015</v>
      </c>
      <c r="E6946" t="s">
        <v>3872</v>
      </c>
      <c r="F6946" t="s">
        <v>3873</v>
      </c>
      <c r="G6946" t="s">
        <v>3866</v>
      </c>
      <c r="H6946" t="s">
        <v>3856</v>
      </c>
      <c r="I6946">
        <v>115.7492</v>
      </c>
      <c r="J6946">
        <v>4</v>
      </c>
    </row>
    <row r="6947" spans="1:10" hidden="1" x14ac:dyDescent="0.3">
      <c r="A6947" t="s">
        <v>3857</v>
      </c>
      <c r="B6947" t="s">
        <v>3949</v>
      </c>
      <c r="C6947" t="s">
        <v>3880</v>
      </c>
      <c r="D6947">
        <v>2015</v>
      </c>
      <c r="E6947" t="s">
        <v>3872</v>
      </c>
      <c r="F6947" t="s">
        <v>3873</v>
      </c>
      <c r="G6947" t="s">
        <v>3866</v>
      </c>
      <c r="H6947" t="s">
        <v>3856</v>
      </c>
      <c r="I6947">
        <v>179.26599999999999</v>
      </c>
      <c r="J6947">
        <v>4</v>
      </c>
    </row>
    <row r="6948" spans="1:10" hidden="1" x14ac:dyDescent="0.3">
      <c r="A6948" t="s">
        <v>3857</v>
      </c>
      <c r="B6948" t="s">
        <v>4490</v>
      </c>
      <c r="C6948" t="s">
        <v>3880</v>
      </c>
      <c r="D6948">
        <v>2015</v>
      </c>
      <c r="E6948" t="s">
        <v>3872</v>
      </c>
      <c r="F6948" t="s">
        <v>3873</v>
      </c>
      <c r="G6948" t="s">
        <v>3866</v>
      </c>
      <c r="H6948" t="s">
        <v>3856</v>
      </c>
      <c r="I6948">
        <v>192.24780000000001</v>
      </c>
      <c r="J6948">
        <v>4</v>
      </c>
    </row>
    <row r="6949" spans="1:10" hidden="1" x14ac:dyDescent="0.3">
      <c r="A6949" t="s">
        <v>3857</v>
      </c>
      <c r="B6949" t="s">
        <v>4617</v>
      </c>
      <c r="C6949" t="s">
        <v>3880</v>
      </c>
      <c r="D6949">
        <v>2015</v>
      </c>
      <c r="E6949" t="s">
        <v>3872</v>
      </c>
      <c r="F6949" t="s">
        <v>3873</v>
      </c>
      <c r="G6949" t="s">
        <v>3866</v>
      </c>
      <c r="H6949" t="s">
        <v>3856</v>
      </c>
      <c r="I6949">
        <v>114.715</v>
      </c>
      <c r="J6949">
        <v>4</v>
      </c>
    </row>
    <row r="6950" spans="1:10" hidden="1" x14ac:dyDescent="0.3">
      <c r="A6950" t="s">
        <v>3857</v>
      </c>
      <c r="B6950" t="s">
        <v>4446</v>
      </c>
      <c r="C6950" t="s">
        <v>3880</v>
      </c>
      <c r="D6950">
        <v>2015</v>
      </c>
      <c r="E6950" t="s">
        <v>3872</v>
      </c>
      <c r="F6950" t="s">
        <v>3873</v>
      </c>
      <c r="G6950" t="s">
        <v>3866</v>
      </c>
      <c r="H6950" t="s">
        <v>3856</v>
      </c>
      <c r="I6950">
        <v>149.3708</v>
      </c>
      <c r="J6950">
        <v>4</v>
      </c>
    </row>
    <row r="6951" spans="1:10" hidden="1" x14ac:dyDescent="0.3">
      <c r="A6951" t="s">
        <v>3857</v>
      </c>
      <c r="B6951" t="s">
        <v>4985</v>
      </c>
      <c r="C6951" t="s">
        <v>3880</v>
      </c>
      <c r="D6951">
        <v>2015</v>
      </c>
      <c r="E6951" t="s">
        <v>3872</v>
      </c>
      <c r="F6951" t="s">
        <v>3873</v>
      </c>
      <c r="G6951" t="s">
        <v>3866</v>
      </c>
      <c r="H6951" t="s">
        <v>3856</v>
      </c>
      <c r="I6951">
        <v>106.3938</v>
      </c>
      <c r="J6951">
        <v>4</v>
      </c>
    </row>
    <row r="6952" spans="1:10" hidden="1" x14ac:dyDescent="0.3">
      <c r="A6952" t="s">
        <v>3857</v>
      </c>
      <c r="B6952" t="s">
        <v>4455</v>
      </c>
      <c r="C6952" t="s">
        <v>3880</v>
      </c>
      <c r="D6952">
        <v>2015</v>
      </c>
      <c r="E6952" t="s">
        <v>3872</v>
      </c>
      <c r="F6952" t="s">
        <v>3873</v>
      </c>
      <c r="G6952" t="s">
        <v>3866</v>
      </c>
      <c r="H6952" t="s">
        <v>3856</v>
      </c>
      <c r="I6952">
        <v>176.43700000000001</v>
      </c>
      <c r="J6952">
        <v>4</v>
      </c>
    </row>
    <row r="6953" spans="1:10" hidden="1" x14ac:dyDescent="0.3">
      <c r="A6953" t="s">
        <v>3857</v>
      </c>
      <c r="B6953" t="s">
        <v>5008</v>
      </c>
      <c r="C6953" t="s">
        <v>3880</v>
      </c>
      <c r="D6953">
        <v>2015</v>
      </c>
      <c r="E6953" t="s">
        <v>3872</v>
      </c>
      <c r="F6953" t="s">
        <v>3873</v>
      </c>
      <c r="G6953" t="s">
        <v>3866</v>
      </c>
      <c r="H6953" t="s">
        <v>3856</v>
      </c>
      <c r="I6953">
        <v>190.81620000000001</v>
      </c>
      <c r="J6953">
        <v>4</v>
      </c>
    </row>
    <row r="6954" spans="1:10" hidden="1" x14ac:dyDescent="0.3">
      <c r="A6954" t="s">
        <v>3857</v>
      </c>
      <c r="B6954" t="s">
        <v>4789</v>
      </c>
      <c r="C6954" t="s">
        <v>3880</v>
      </c>
      <c r="D6954">
        <v>2015</v>
      </c>
      <c r="E6954" t="s">
        <v>3872</v>
      </c>
      <c r="F6954" t="s">
        <v>3873</v>
      </c>
      <c r="G6954" t="s">
        <v>3866</v>
      </c>
      <c r="H6954" t="s">
        <v>3856</v>
      </c>
      <c r="I6954">
        <v>168.44739999999999</v>
      </c>
      <c r="J6954">
        <v>4</v>
      </c>
    </row>
    <row r="6955" spans="1:10" hidden="1" x14ac:dyDescent="0.3">
      <c r="A6955" t="s">
        <v>3857</v>
      </c>
      <c r="B6955" t="s">
        <v>5437</v>
      </c>
      <c r="C6955" t="s">
        <v>3880</v>
      </c>
      <c r="D6955">
        <v>2015</v>
      </c>
      <c r="E6955" t="s">
        <v>3872</v>
      </c>
      <c r="F6955" t="s">
        <v>3873</v>
      </c>
      <c r="G6955" t="s">
        <v>3866</v>
      </c>
      <c r="H6955" t="s">
        <v>3856</v>
      </c>
      <c r="I6955">
        <v>120.9414</v>
      </c>
      <c r="J6955">
        <v>4</v>
      </c>
    </row>
    <row r="6956" spans="1:10" hidden="1" x14ac:dyDescent="0.3">
      <c r="A6956" t="s">
        <v>3857</v>
      </c>
      <c r="B6956" t="s">
        <v>5087</v>
      </c>
      <c r="C6956" t="s">
        <v>3880</v>
      </c>
      <c r="D6956">
        <v>2015</v>
      </c>
      <c r="E6956" t="s">
        <v>3872</v>
      </c>
      <c r="F6956" t="s">
        <v>3873</v>
      </c>
      <c r="G6956" t="s">
        <v>3866</v>
      </c>
      <c r="H6956" t="s">
        <v>3856</v>
      </c>
      <c r="I6956">
        <v>123.1046</v>
      </c>
      <c r="J6956">
        <v>4</v>
      </c>
    </row>
    <row r="6957" spans="1:10" hidden="1" x14ac:dyDescent="0.3">
      <c r="A6957" t="s">
        <v>3857</v>
      </c>
      <c r="B6957" t="s">
        <v>4250</v>
      </c>
      <c r="C6957" t="s">
        <v>3880</v>
      </c>
      <c r="D6957">
        <v>2015</v>
      </c>
      <c r="E6957" t="s">
        <v>3872</v>
      </c>
      <c r="F6957" t="s">
        <v>3873</v>
      </c>
      <c r="G6957" t="s">
        <v>3866</v>
      </c>
      <c r="H6957" t="s">
        <v>3856</v>
      </c>
      <c r="I6957">
        <v>91.446200000000005</v>
      </c>
      <c r="J6957">
        <v>4</v>
      </c>
    </row>
    <row r="6958" spans="1:10" hidden="1" x14ac:dyDescent="0.3">
      <c r="A6958" t="s">
        <v>3857</v>
      </c>
      <c r="B6958" t="s">
        <v>3986</v>
      </c>
      <c r="C6958" t="s">
        <v>3880</v>
      </c>
      <c r="D6958">
        <v>2015</v>
      </c>
      <c r="E6958" t="s">
        <v>3872</v>
      </c>
      <c r="F6958" t="s">
        <v>3873</v>
      </c>
      <c r="G6958" t="s">
        <v>3866</v>
      </c>
      <c r="H6958" t="s">
        <v>3856</v>
      </c>
      <c r="I6958">
        <v>247.346</v>
      </c>
      <c r="J6958">
        <v>4</v>
      </c>
    </row>
    <row r="6959" spans="1:10" hidden="1" x14ac:dyDescent="0.3">
      <c r="A6959" t="s">
        <v>3857</v>
      </c>
      <c r="B6959" t="s">
        <v>4588</v>
      </c>
      <c r="C6959" t="s">
        <v>3880</v>
      </c>
      <c r="D6959">
        <v>2015</v>
      </c>
      <c r="E6959" t="s">
        <v>3872</v>
      </c>
      <c r="F6959" t="s">
        <v>3873</v>
      </c>
      <c r="G6959" t="s">
        <v>3866</v>
      </c>
      <c r="H6959" t="s">
        <v>3856</v>
      </c>
      <c r="I6959">
        <v>37.219000000000001</v>
      </c>
      <c r="J6959">
        <v>4</v>
      </c>
    </row>
    <row r="6960" spans="1:10" hidden="1" x14ac:dyDescent="0.3">
      <c r="A6960" t="s">
        <v>3857</v>
      </c>
      <c r="B6960" t="s">
        <v>5064</v>
      </c>
      <c r="C6960" t="s">
        <v>3880</v>
      </c>
      <c r="D6960">
        <v>2015</v>
      </c>
      <c r="E6960" t="s">
        <v>3872</v>
      </c>
      <c r="F6960" t="s">
        <v>3873</v>
      </c>
      <c r="G6960" t="s">
        <v>3866</v>
      </c>
      <c r="H6960" t="s">
        <v>3856</v>
      </c>
      <c r="I6960">
        <v>76.369600000000005</v>
      </c>
      <c r="J6960">
        <v>4</v>
      </c>
    </row>
    <row r="6961" spans="1:10" hidden="1" x14ac:dyDescent="0.3">
      <c r="A6961" t="s">
        <v>3857</v>
      </c>
      <c r="B6961" t="s">
        <v>4221</v>
      </c>
      <c r="C6961" t="s">
        <v>3892</v>
      </c>
      <c r="D6961">
        <v>2015</v>
      </c>
      <c r="E6961" t="s">
        <v>3872</v>
      </c>
      <c r="F6961" t="s">
        <v>3873</v>
      </c>
      <c r="G6961" t="s">
        <v>3866</v>
      </c>
      <c r="H6961" t="s">
        <v>3856</v>
      </c>
      <c r="I6961">
        <v>89.117199999999997</v>
      </c>
      <c r="J6961">
        <v>4</v>
      </c>
    </row>
    <row r="6962" spans="1:10" hidden="1" x14ac:dyDescent="0.3">
      <c r="A6962" t="s">
        <v>3857</v>
      </c>
      <c r="B6962" t="s">
        <v>4878</v>
      </c>
      <c r="C6962" t="s">
        <v>3902</v>
      </c>
      <c r="D6962">
        <v>2015</v>
      </c>
      <c r="E6962" t="s">
        <v>3872</v>
      </c>
      <c r="F6962" t="s">
        <v>3873</v>
      </c>
      <c r="G6962" t="s">
        <v>3866</v>
      </c>
      <c r="H6962" t="s">
        <v>3856</v>
      </c>
      <c r="I6962">
        <v>194.34780000000001</v>
      </c>
      <c r="J6962">
        <v>4</v>
      </c>
    </row>
    <row r="6963" spans="1:10" hidden="1" x14ac:dyDescent="0.3">
      <c r="A6963" t="s">
        <v>3857</v>
      </c>
      <c r="B6963" t="s">
        <v>5215</v>
      </c>
      <c r="C6963" t="s">
        <v>3902</v>
      </c>
      <c r="D6963">
        <v>2015</v>
      </c>
      <c r="E6963" t="s">
        <v>3872</v>
      </c>
      <c r="F6963" t="s">
        <v>3873</v>
      </c>
      <c r="G6963" t="s">
        <v>3866</v>
      </c>
      <c r="H6963" t="s">
        <v>3856</v>
      </c>
      <c r="I6963">
        <v>163.95259999999999</v>
      </c>
      <c r="J6963">
        <v>4</v>
      </c>
    </row>
    <row r="6964" spans="1:10" hidden="1" x14ac:dyDescent="0.3">
      <c r="A6964" t="s">
        <v>3857</v>
      </c>
      <c r="B6964" t="s">
        <v>4591</v>
      </c>
      <c r="C6964" t="s">
        <v>3902</v>
      </c>
      <c r="D6964">
        <v>2015</v>
      </c>
      <c r="E6964" t="s">
        <v>3872</v>
      </c>
      <c r="F6964" t="s">
        <v>3873</v>
      </c>
      <c r="G6964" t="s">
        <v>3866</v>
      </c>
      <c r="H6964" t="s">
        <v>3856</v>
      </c>
      <c r="I6964">
        <v>40.247999999999998</v>
      </c>
      <c r="J6964">
        <v>4</v>
      </c>
    </row>
    <row r="6965" spans="1:10" hidden="1" x14ac:dyDescent="0.3">
      <c r="A6965" t="s">
        <v>3857</v>
      </c>
      <c r="B6965" t="s">
        <v>4835</v>
      </c>
      <c r="C6965" t="s">
        <v>3902</v>
      </c>
      <c r="D6965">
        <v>2015</v>
      </c>
      <c r="E6965" t="s">
        <v>3872</v>
      </c>
      <c r="F6965" t="s">
        <v>3873</v>
      </c>
      <c r="G6965" t="s">
        <v>3866</v>
      </c>
      <c r="H6965" t="s">
        <v>3856</v>
      </c>
      <c r="I6965">
        <v>35.518999999999998</v>
      </c>
      <c r="J6965">
        <v>4</v>
      </c>
    </row>
    <row r="6966" spans="1:10" hidden="1" x14ac:dyDescent="0.3">
      <c r="A6966" t="s">
        <v>3857</v>
      </c>
      <c r="B6966" t="s">
        <v>5334</v>
      </c>
      <c r="C6966" t="s">
        <v>3990</v>
      </c>
      <c r="D6966">
        <v>2015</v>
      </c>
      <c r="E6966" t="s">
        <v>3872</v>
      </c>
      <c r="F6966" t="s">
        <v>3873</v>
      </c>
      <c r="G6966" t="s">
        <v>3866</v>
      </c>
      <c r="H6966" t="s">
        <v>3856</v>
      </c>
      <c r="I6966">
        <v>159.56039999999999</v>
      </c>
      <c r="J6966">
        <v>4</v>
      </c>
    </row>
    <row r="6967" spans="1:10" hidden="1" x14ac:dyDescent="0.3">
      <c r="A6967" t="s">
        <v>3857</v>
      </c>
      <c r="B6967" t="s">
        <v>4836</v>
      </c>
      <c r="C6967" t="s">
        <v>3886</v>
      </c>
      <c r="D6967">
        <v>2015</v>
      </c>
      <c r="E6967" t="s">
        <v>3872</v>
      </c>
      <c r="F6967" t="s">
        <v>3873</v>
      </c>
      <c r="G6967" t="s">
        <v>3866</v>
      </c>
      <c r="H6967" t="s">
        <v>3856</v>
      </c>
      <c r="I6967">
        <v>120.10980000000001</v>
      </c>
      <c r="J6967">
        <v>4</v>
      </c>
    </row>
    <row r="6968" spans="1:10" hidden="1" x14ac:dyDescent="0.3">
      <c r="A6968" t="s">
        <v>3857</v>
      </c>
      <c r="B6968" t="s">
        <v>4817</v>
      </c>
      <c r="C6968" t="s">
        <v>3886</v>
      </c>
      <c r="D6968">
        <v>2015</v>
      </c>
      <c r="E6968" t="s">
        <v>3872</v>
      </c>
      <c r="F6968" t="s">
        <v>3873</v>
      </c>
      <c r="G6968" t="s">
        <v>3866</v>
      </c>
      <c r="H6968" t="s">
        <v>3856</v>
      </c>
      <c r="I6968">
        <v>92.646199999999993</v>
      </c>
      <c r="J6968">
        <v>4</v>
      </c>
    </row>
    <row r="6969" spans="1:10" hidden="1" x14ac:dyDescent="0.3">
      <c r="A6969" t="s">
        <v>3857</v>
      </c>
      <c r="B6969" t="s">
        <v>4254</v>
      </c>
      <c r="C6969" t="s">
        <v>3886</v>
      </c>
      <c r="D6969">
        <v>2015</v>
      </c>
      <c r="E6969" t="s">
        <v>3872</v>
      </c>
      <c r="F6969" t="s">
        <v>3873</v>
      </c>
      <c r="G6969" t="s">
        <v>3866</v>
      </c>
      <c r="H6969" t="s">
        <v>3856</v>
      </c>
      <c r="I6969">
        <v>193.9452</v>
      </c>
      <c r="J6969">
        <v>4</v>
      </c>
    </row>
    <row r="6970" spans="1:10" hidden="1" x14ac:dyDescent="0.3">
      <c r="A6970" t="s">
        <v>3857</v>
      </c>
      <c r="B6970" t="s">
        <v>5360</v>
      </c>
      <c r="C6970" t="s">
        <v>3886</v>
      </c>
      <c r="D6970">
        <v>2015</v>
      </c>
      <c r="E6970" t="s">
        <v>3872</v>
      </c>
      <c r="F6970" t="s">
        <v>3873</v>
      </c>
      <c r="G6970" t="s">
        <v>3866</v>
      </c>
      <c r="H6970" t="s">
        <v>3856</v>
      </c>
      <c r="I6970">
        <v>154.03399999999999</v>
      </c>
      <c r="J6970">
        <v>4</v>
      </c>
    </row>
    <row r="6971" spans="1:10" hidden="1" x14ac:dyDescent="0.3">
      <c r="A6971" t="s">
        <v>3857</v>
      </c>
      <c r="B6971" t="s">
        <v>4753</v>
      </c>
      <c r="C6971" t="s">
        <v>3886</v>
      </c>
      <c r="D6971">
        <v>2015</v>
      </c>
      <c r="E6971" t="s">
        <v>3872</v>
      </c>
      <c r="F6971" t="s">
        <v>3873</v>
      </c>
      <c r="G6971" t="s">
        <v>3866</v>
      </c>
      <c r="H6971" t="s">
        <v>3856</v>
      </c>
      <c r="I6971">
        <v>248.9092</v>
      </c>
      <c r="J6971">
        <v>4</v>
      </c>
    </row>
    <row r="6972" spans="1:10" hidden="1" x14ac:dyDescent="0.3">
      <c r="A6972" t="s">
        <v>3857</v>
      </c>
      <c r="B6972" t="s">
        <v>3954</v>
      </c>
      <c r="C6972" t="s">
        <v>3886</v>
      </c>
      <c r="D6972">
        <v>2015</v>
      </c>
      <c r="E6972" t="s">
        <v>3872</v>
      </c>
      <c r="F6972" t="s">
        <v>3873</v>
      </c>
      <c r="G6972" t="s">
        <v>3866</v>
      </c>
      <c r="H6972" t="s">
        <v>3856</v>
      </c>
      <c r="I6972">
        <v>248.3408</v>
      </c>
      <c r="J6972">
        <v>4</v>
      </c>
    </row>
    <row r="6973" spans="1:10" hidden="1" x14ac:dyDescent="0.3">
      <c r="A6973" t="s">
        <v>3857</v>
      </c>
      <c r="B6973" t="s">
        <v>5143</v>
      </c>
      <c r="C6973" t="s">
        <v>3886</v>
      </c>
      <c r="D6973">
        <v>2015</v>
      </c>
      <c r="E6973" t="s">
        <v>3872</v>
      </c>
      <c r="F6973" t="s">
        <v>3873</v>
      </c>
      <c r="G6973" t="s">
        <v>3866</v>
      </c>
      <c r="H6973" t="s">
        <v>3856</v>
      </c>
      <c r="I6973">
        <v>155.2998</v>
      </c>
      <c r="J6973">
        <v>4</v>
      </c>
    </row>
    <row r="6974" spans="1:10" hidden="1" x14ac:dyDescent="0.3">
      <c r="A6974" t="s">
        <v>3857</v>
      </c>
      <c r="B6974" t="s">
        <v>3925</v>
      </c>
      <c r="C6974" t="s">
        <v>3886</v>
      </c>
      <c r="D6974">
        <v>2015</v>
      </c>
      <c r="E6974" t="s">
        <v>3872</v>
      </c>
      <c r="F6974" t="s">
        <v>3873</v>
      </c>
      <c r="G6974" t="s">
        <v>3866</v>
      </c>
      <c r="H6974" t="s">
        <v>3856</v>
      </c>
      <c r="I6974">
        <v>104.0964</v>
      </c>
      <c r="J6974">
        <v>4</v>
      </c>
    </row>
    <row r="6975" spans="1:10" hidden="1" x14ac:dyDescent="0.3">
      <c r="A6975" t="s">
        <v>3857</v>
      </c>
      <c r="B6975" t="s">
        <v>4415</v>
      </c>
      <c r="C6975" t="s">
        <v>3886</v>
      </c>
      <c r="D6975">
        <v>2015</v>
      </c>
      <c r="E6975" t="s">
        <v>3872</v>
      </c>
      <c r="F6975" t="s">
        <v>3873</v>
      </c>
      <c r="G6975" t="s">
        <v>3866</v>
      </c>
      <c r="H6975" t="s">
        <v>3856</v>
      </c>
      <c r="I6975">
        <v>60.622</v>
      </c>
      <c r="J6975">
        <v>4</v>
      </c>
    </row>
    <row r="6976" spans="1:10" hidden="1" x14ac:dyDescent="0.3">
      <c r="A6976" t="s">
        <v>3857</v>
      </c>
      <c r="B6976" t="s">
        <v>3955</v>
      </c>
      <c r="C6976" t="s">
        <v>3886</v>
      </c>
      <c r="D6976">
        <v>2015</v>
      </c>
      <c r="E6976" t="s">
        <v>3872</v>
      </c>
      <c r="F6976" t="s">
        <v>3873</v>
      </c>
      <c r="G6976" t="s">
        <v>3866</v>
      </c>
      <c r="H6976" t="s">
        <v>3856</v>
      </c>
      <c r="I6976">
        <v>238.62219999999999</v>
      </c>
      <c r="J6976">
        <v>4</v>
      </c>
    </row>
    <row r="6977" spans="1:10" hidden="1" x14ac:dyDescent="0.3">
      <c r="A6977" t="s">
        <v>3857</v>
      </c>
      <c r="B6977" t="s">
        <v>4770</v>
      </c>
      <c r="C6977" t="s">
        <v>3886</v>
      </c>
      <c r="D6977">
        <v>2015</v>
      </c>
      <c r="E6977" t="s">
        <v>3872</v>
      </c>
      <c r="F6977" t="s">
        <v>3873</v>
      </c>
      <c r="G6977" t="s">
        <v>3866</v>
      </c>
      <c r="H6977" t="s">
        <v>3856</v>
      </c>
      <c r="I6977">
        <v>218.34819999999999</v>
      </c>
      <c r="J6977">
        <v>4</v>
      </c>
    </row>
    <row r="6978" spans="1:10" hidden="1" x14ac:dyDescent="0.3">
      <c r="A6978" t="s">
        <v>3857</v>
      </c>
      <c r="B6978" t="s">
        <v>5192</v>
      </c>
      <c r="C6978" t="s">
        <v>3886</v>
      </c>
      <c r="D6978">
        <v>2015</v>
      </c>
      <c r="E6978" t="s">
        <v>3872</v>
      </c>
      <c r="F6978" t="s">
        <v>3873</v>
      </c>
      <c r="G6978" t="s">
        <v>3866</v>
      </c>
      <c r="H6978" t="s">
        <v>3856</v>
      </c>
      <c r="I6978">
        <v>49.800800000000002</v>
      </c>
      <c r="J6978">
        <v>4</v>
      </c>
    </row>
    <row r="6979" spans="1:10" hidden="1" x14ac:dyDescent="0.3">
      <c r="A6979" t="s">
        <v>3857</v>
      </c>
      <c r="B6979" t="s">
        <v>4226</v>
      </c>
      <c r="C6979" t="s">
        <v>3886</v>
      </c>
      <c r="D6979">
        <v>2015</v>
      </c>
      <c r="E6979" t="s">
        <v>3872</v>
      </c>
      <c r="F6979" t="s">
        <v>3873</v>
      </c>
      <c r="G6979" t="s">
        <v>3866</v>
      </c>
      <c r="H6979" t="s">
        <v>3856</v>
      </c>
      <c r="I6979">
        <v>197.10839999999999</v>
      </c>
      <c r="J6979">
        <v>4</v>
      </c>
    </row>
    <row r="6980" spans="1:10" hidden="1" x14ac:dyDescent="0.3">
      <c r="A6980" t="s">
        <v>3857</v>
      </c>
      <c r="B6980" t="s">
        <v>5156</v>
      </c>
      <c r="C6980" t="s">
        <v>3886</v>
      </c>
      <c r="D6980">
        <v>2015</v>
      </c>
      <c r="E6980" t="s">
        <v>3872</v>
      </c>
      <c r="F6980" t="s">
        <v>3873</v>
      </c>
      <c r="G6980" t="s">
        <v>3866</v>
      </c>
      <c r="H6980" t="s">
        <v>3856</v>
      </c>
      <c r="I6980">
        <v>226.96940000000001</v>
      </c>
      <c r="J6980">
        <v>4</v>
      </c>
    </row>
    <row r="6981" spans="1:10" hidden="1" x14ac:dyDescent="0.3">
      <c r="A6981" t="s">
        <v>3857</v>
      </c>
      <c r="B6981" t="s">
        <v>5128</v>
      </c>
      <c r="C6981" t="s">
        <v>3886</v>
      </c>
      <c r="D6981">
        <v>2015</v>
      </c>
      <c r="E6981" t="s">
        <v>3872</v>
      </c>
      <c r="F6981" t="s">
        <v>3873</v>
      </c>
      <c r="G6981" t="s">
        <v>3866</v>
      </c>
      <c r="H6981" t="s">
        <v>3856</v>
      </c>
      <c r="I6981">
        <v>46.974400000000003</v>
      </c>
      <c r="J6981">
        <v>4</v>
      </c>
    </row>
    <row r="6982" spans="1:10" hidden="1" x14ac:dyDescent="0.3">
      <c r="A6982" t="s">
        <v>3857</v>
      </c>
      <c r="B6982" t="s">
        <v>5403</v>
      </c>
      <c r="C6982" t="s">
        <v>3886</v>
      </c>
      <c r="D6982">
        <v>2015</v>
      </c>
      <c r="E6982" t="s">
        <v>3872</v>
      </c>
      <c r="F6982" t="s">
        <v>3873</v>
      </c>
      <c r="G6982" t="s">
        <v>3866</v>
      </c>
      <c r="H6982" t="s">
        <v>3856</v>
      </c>
      <c r="I6982">
        <v>156.66300000000001</v>
      </c>
      <c r="J6982">
        <v>4</v>
      </c>
    </row>
    <row r="6983" spans="1:10" hidden="1" x14ac:dyDescent="0.3">
      <c r="A6983" t="s">
        <v>3857</v>
      </c>
      <c r="B6983" t="s">
        <v>4430</v>
      </c>
      <c r="C6983" t="s">
        <v>3886</v>
      </c>
      <c r="D6983">
        <v>2015</v>
      </c>
      <c r="E6983" t="s">
        <v>3872</v>
      </c>
      <c r="F6983" t="s">
        <v>3873</v>
      </c>
      <c r="G6983" t="s">
        <v>3866</v>
      </c>
      <c r="H6983" t="s">
        <v>3856</v>
      </c>
      <c r="I6983">
        <v>147.77600000000001</v>
      </c>
      <c r="J6983">
        <v>4</v>
      </c>
    </row>
    <row r="6984" spans="1:10" hidden="1" x14ac:dyDescent="0.3">
      <c r="A6984" t="s">
        <v>3857</v>
      </c>
      <c r="B6984" t="s">
        <v>4670</v>
      </c>
      <c r="C6984" t="s">
        <v>3886</v>
      </c>
      <c r="D6984">
        <v>2015</v>
      </c>
      <c r="E6984" t="s">
        <v>3872</v>
      </c>
      <c r="F6984" t="s">
        <v>3873</v>
      </c>
      <c r="G6984" t="s">
        <v>3866</v>
      </c>
      <c r="H6984" t="s">
        <v>3856</v>
      </c>
      <c r="I6984">
        <v>101.29900000000001</v>
      </c>
      <c r="J6984">
        <v>4</v>
      </c>
    </row>
    <row r="6985" spans="1:10" hidden="1" x14ac:dyDescent="0.3">
      <c r="A6985" t="s">
        <v>3857</v>
      </c>
      <c r="B6985" t="s">
        <v>5422</v>
      </c>
      <c r="C6985" t="s">
        <v>3886</v>
      </c>
      <c r="D6985">
        <v>2015</v>
      </c>
      <c r="E6985" t="s">
        <v>3872</v>
      </c>
      <c r="F6985" t="s">
        <v>3873</v>
      </c>
      <c r="G6985" t="s">
        <v>3866</v>
      </c>
      <c r="H6985" t="s">
        <v>3856</v>
      </c>
      <c r="I6985">
        <v>114.91759999999999</v>
      </c>
      <c r="J6985">
        <v>4</v>
      </c>
    </row>
    <row r="6986" spans="1:10" hidden="1" x14ac:dyDescent="0.3">
      <c r="A6986" t="s">
        <v>3857</v>
      </c>
      <c r="B6986" t="s">
        <v>5189</v>
      </c>
      <c r="C6986" t="s">
        <v>3886</v>
      </c>
      <c r="D6986">
        <v>2015</v>
      </c>
      <c r="E6986" t="s">
        <v>3872</v>
      </c>
      <c r="F6986" t="s">
        <v>3873</v>
      </c>
      <c r="G6986" t="s">
        <v>3866</v>
      </c>
      <c r="H6986" t="s">
        <v>3856</v>
      </c>
      <c r="I6986">
        <v>197.60839999999999</v>
      </c>
      <c r="J6986">
        <v>4</v>
      </c>
    </row>
    <row r="6987" spans="1:10" hidden="1" x14ac:dyDescent="0.3">
      <c r="A6987" t="s">
        <v>3857</v>
      </c>
      <c r="B6987" t="s">
        <v>5346</v>
      </c>
      <c r="C6987" t="s">
        <v>3886</v>
      </c>
      <c r="D6987">
        <v>2015</v>
      </c>
      <c r="E6987" t="s">
        <v>3872</v>
      </c>
      <c r="F6987" t="s">
        <v>3873</v>
      </c>
      <c r="G6987" t="s">
        <v>3866</v>
      </c>
      <c r="H6987" t="s">
        <v>3856</v>
      </c>
      <c r="I6987">
        <v>258.09620000000001</v>
      </c>
      <c r="J6987">
        <v>4</v>
      </c>
    </row>
    <row r="6988" spans="1:10" hidden="1" x14ac:dyDescent="0.3">
      <c r="A6988" t="s">
        <v>3857</v>
      </c>
      <c r="B6988" t="s">
        <v>5010</v>
      </c>
      <c r="C6988" t="s">
        <v>3886</v>
      </c>
      <c r="D6988">
        <v>2015</v>
      </c>
      <c r="E6988" t="s">
        <v>3872</v>
      </c>
      <c r="F6988" t="s">
        <v>3873</v>
      </c>
      <c r="G6988" t="s">
        <v>3866</v>
      </c>
      <c r="H6988" t="s">
        <v>3856</v>
      </c>
      <c r="I6988">
        <v>126.30459999999999</v>
      </c>
      <c r="J6988">
        <v>4</v>
      </c>
    </row>
    <row r="6989" spans="1:10" hidden="1" x14ac:dyDescent="0.3">
      <c r="A6989" t="s">
        <v>3857</v>
      </c>
      <c r="B6989" t="s">
        <v>4479</v>
      </c>
      <c r="C6989" t="s">
        <v>3886</v>
      </c>
      <c r="D6989">
        <v>2015</v>
      </c>
      <c r="E6989" t="s">
        <v>3872</v>
      </c>
      <c r="F6989" t="s">
        <v>3873</v>
      </c>
      <c r="G6989" t="s">
        <v>3866</v>
      </c>
      <c r="H6989" t="s">
        <v>3856</v>
      </c>
      <c r="I6989">
        <v>160.95779999999999</v>
      </c>
      <c r="J6989">
        <v>4</v>
      </c>
    </row>
    <row r="6990" spans="1:10" hidden="1" x14ac:dyDescent="0.3">
      <c r="A6990" t="s">
        <v>3857</v>
      </c>
      <c r="B6990" t="s">
        <v>4480</v>
      </c>
      <c r="C6990" t="s">
        <v>3886</v>
      </c>
      <c r="D6990">
        <v>2015</v>
      </c>
      <c r="E6990" t="s">
        <v>3872</v>
      </c>
      <c r="F6990" t="s">
        <v>3873</v>
      </c>
      <c r="G6990" t="s">
        <v>3866</v>
      </c>
      <c r="H6990" t="s">
        <v>3856</v>
      </c>
      <c r="I6990">
        <v>120.87560000000001</v>
      </c>
      <c r="J6990">
        <v>4</v>
      </c>
    </row>
    <row r="6991" spans="1:10" hidden="1" x14ac:dyDescent="0.3">
      <c r="A6991" t="s">
        <v>3857</v>
      </c>
      <c r="B6991" t="s">
        <v>5271</v>
      </c>
      <c r="C6991" t="s">
        <v>3871</v>
      </c>
      <c r="D6991">
        <v>2015</v>
      </c>
      <c r="E6991" t="s">
        <v>3872</v>
      </c>
      <c r="F6991" t="s">
        <v>3873</v>
      </c>
      <c r="G6991" t="s">
        <v>3866</v>
      </c>
      <c r="H6991" t="s">
        <v>3856</v>
      </c>
      <c r="I6991">
        <v>146.31020000000001</v>
      </c>
      <c r="J6991">
        <v>4</v>
      </c>
    </row>
    <row r="6992" spans="1:10" hidden="1" x14ac:dyDescent="0.3">
      <c r="A6992" t="s">
        <v>3857</v>
      </c>
      <c r="B6992" t="s">
        <v>5020</v>
      </c>
      <c r="C6992" t="s">
        <v>3871</v>
      </c>
      <c r="D6992">
        <v>2015</v>
      </c>
      <c r="E6992" t="s">
        <v>3872</v>
      </c>
      <c r="F6992" t="s">
        <v>3873</v>
      </c>
      <c r="G6992" t="s">
        <v>3866</v>
      </c>
      <c r="H6992" t="s">
        <v>3856</v>
      </c>
      <c r="I6992">
        <v>160.52359999999999</v>
      </c>
      <c r="J6992">
        <v>4</v>
      </c>
    </row>
    <row r="6993" spans="1:10" hidden="1" x14ac:dyDescent="0.3">
      <c r="A6993" t="s">
        <v>3857</v>
      </c>
      <c r="B6993" t="s">
        <v>5347</v>
      </c>
      <c r="C6993" t="s">
        <v>3871</v>
      </c>
      <c r="D6993">
        <v>2015</v>
      </c>
      <c r="E6993" t="s">
        <v>3872</v>
      </c>
      <c r="F6993" t="s">
        <v>3873</v>
      </c>
      <c r="G6993" t="s">
        <v>3866</v>
      </c>
      <c r="H6993" t="s">
        <v>3856</v>
      </c>
      <c r="I6993">
        <v>85.819800000000001</v>
      </c>
      <c r="J6993">
        <v>4</v>
      </c>
    </row>
    <row r="6994" spans="1:10" hidden="1" x14ac:dyDescent="0.3">
      <c r="A6994" t="s">
        <v>3857</v>
      </c>
      <c r="B6994" t="s">
        <v>5315</v>
      </c>
      <c r="C6994" t="s">
        <v>3871</v>
      </c>
      <c r="D6994">
        <v>2015</v>
      </c>
      <c r="E6994" t="s">
        <v>3872</v>
      </c>
      <c r="F6994" t="s">
        <v>3873</v>
      </c>
      <c r="G6994" t="s">
        <v>3866</v>
      </c>
      <c r="H6994" t="s">
        <v>3856</v>
      </c>
      <c r="I6994">
        <v>127.1652</v>
      </c>
      <c r="J6994">
        <v>4</v>
      </c>
    </row>
    <row r="6995" spans="1:10" hidden="1" x14ac:dyDescent="0.3">
      <c r="A6995" t="s">
        <v>3857</v>
      </c>
      <c r="B6995" t="s">
        <v>4403</v>
      </c>
      <c r="C6995" t="s">
        <v>3871</v>
      </c>
      <c r="D6995">
        <v>2015</v>
      </c>
      <c r="E6995" t="s">
        <v>3872</v>
      </c>
      <c r="F6995" t="s">
        <v>3873</v>
      </c>
      <c r="G6995" t="s">
        <v>3866</v>
      </c>
      <c r="H6995" t="s">
        <v>3856</v>
      </c>
      <c r="I6995">
        <v>91.414599999999993</v>
      </c>
      <c r="J6995">
        <v>4</v>
      </c>
    </row>
    <row r="6996" spans="1:10" hidden="1" x14ac:dyDescent="0.3">
      <c r="A6996" t="s">
        <v>3857</v>
      </c>
      <c r="B6996" t="s">
        <v>4287</v>
      </c>
      <c r="C6996" t="s">
        <v>3871</v>
      </c>
      <c r="D6996">
        <v>2015</v>
      </c>
      <c r="E6996" t="s">
        <v>3872</v>
      </c>
      <c r="F6996" t="s">
        <v>3873</v>
      </c>
      <c r="G6996" t="s">
        <v>3866</v>
      </c>
      <c r="H6996" t="s">
        <v>3856</v>
      </c>
      <c r="I6996">
        <v>94.043599999999998</v>
      </c>
      <c r="J6996">
        <v>4</v>
      </c>
    </row>
    <row r="6997" spans="1:10" hidden="1" x14ac:dyDescent="0.3">
      <c r="A6997" t="s">
        <v>3857</v>
      </c>
      <c r="B6997" t="s">
        <v>4809</v>
      </c>
      <c r="C6997" t="s">
        <v>3871</v>
      </c>
      <c r="D6997">
        <v>2015</v>
      </c>
      <c r="E6997" t="s">
        <v>3872</v>
      </c>
      <c r="F6997" t="s">
        <v>3873</v>
      </c>
      <c r="G6997" t="s">
        <v>3866</v>
      </c>
      <c r="H6997" t="s">
        <v>3856</v>
      </c>
      <c r="I6997">
        <v>105.828</v>
      </c>
      <c r="J6997">
        <v>4</v>
      </c>
    </row>
    <row r="6998" spans="1:10" hidden="1" x14ac:dyDescent="0.3">
      <c r="A6998" t="s">
        <v>3857</v>
      </c>
      <c r="B6998" t="s">
        <v>4840</v>
      </c>
      <c r="C6998" t="s">
        <v>3871</v>
      </c>
      <c r="D6998">
        <v>2015</v>
      </c>
      <c r="E6998" t="s">
        <v>3872</v>
      </c>
      <c r="F6998" t="s">
        <v>3873</v>
      </c>
      <c r="G6998" t="s">
        <v>3866</v>
      </c>
      <c r="H6998" t="s">
        <v>3856</v>
      </c>
      <c r="I6998">
        <v>47.405999999999999</v>
      </c>
      <c r="J6998">
        <v>4</v>
      </c>
    </row>
    <row r="6999" spans="1:10" hidden="1" x14ac:dyDescent="0.3">
      <c r="A6999" t="s">
        <v>3857</v>
      </c>
      <c r="B6999" t="s">
        <v>5297</v>
      </c>
      <c r="C6999" t="s">
        <v>3871</v>
      </c>
      <c r="D6999">
        <v>2015</v>
      </c>
      <c r="E6999" t="s">
        <v>3872</v>
      </c>
      <c r="F6999" t="s">
        <v>3873</v>
      </c>
      <c r="G6999" t="s">
        <v>3866</v>
      </c>
      <c r="H6999" t="s">
        <v>3856</v>
      </c>
      <c r="I6999">
        <v>237.75640000000001</v>
      </c>
      <c r="J6999">
        <v>4</v>
      </c>
    </row>
    <row r="7000" spans="1:10" hidden="1" x14ac:dyDescent="0.3">
      <c r="A7000" t="s">
        <v>3857</v>
      </c>
      <c r="B7000" t="s">
        <v>4756</v>
      </c>
      <c r="C7000" t="s">
        <v>3871</v>
      </c>
      <c r="D7000">
        <v>2015</v>
      </c>
      <c r="E7000" t="s">
        <v>3872</v>
      </c>
      <c r="F7000" t="s">
        <v>3873</v>
      </c>
      <c r="G7000" t="s">
        <v>3866</v>
      </c>
      <c r="H7000" t="s">
        <v>3856</v>
      </c>
      <c r="I7000">
        <v>144.4444</v>
      </c>
      <c r="J7000">
        <v>4</v>
      </c>
    </row>
    <row r="7001" spans="1:10" hidden="1" x14ac:dyDescent="0.3">
      <c r="A7001" t="s">
        <v>3857</v>
      </c>
      <c r="B7001" t="s">
        <v>4416</v>
      </c>
      <c r="C7001" t="s">
        <v>3871</v>
      </c>
      <c r="D7001">
        <v>2015</v>
      </c>
      <c r="E7001" t="s">
        <v>3872</v>
      </c>
      <c r="F7001" t="s">
        <v>3873</v>
      </c>
      <c r="G7001" t="s">
        <v>3866</v>
      </c>
      <c r="H7001" t="s">
        <v>3856</v>
      </c>
      <c r="I7001">
        <v>140.5812</v>
      </c>
      <c r="J7001">
        <v>4</v>
      </c>
    </row>
    <row r="7002" spans="1:10" hidden="1" x14ac:dyDescent="0.3">
      <c r="A7002" t="s">
        <v>3857</v>
      </c>
      <c r="B7002" t="s">
        <v>4377</v>
      </c>
      <c r="C7002" t="s">
        <v>3871</v>
      </c>
      <c r="D7002">
        <v>2015</v>
      </c>
      <c r="E7002" t="s">
        <v>3872</v>
      </c>
      <c r="F7002" t="s">
        <v>3873</v>
      </c>
      <c r="G7002" t="s">
        <v>3866</v>
      </c>
      <c r="H7002" t="s">
        <v>3856</v>
      </c>
      <c r="I7002">
        <v>65.616799999999998</v>
      </c>
      <c r="J7002">
        <v>4</v>
      </c>
    </row>
    <row r="7003" spans="1:10" hidden="1" x14ac:dyDescent="0.3">
      <c r="A7003" t="s">
        <v>3857</v>
      </c>
      <c r="B7003" t="s">
        <v>5272</v>
      </c>
      <c r="C7003" t="s">
        <v>3996</v>
      </c>
      <c r="D7003">
        <v>2015</v>
      </c>
      <c r="E7003" t="s">
        <v>3872</v>
      </c>
      <c r="F7003" t="s">
        <v>3873</v>
      </c>
      <c r="G7003" t="s">
        <v>3866</v>
      </c>
      <c r="H7003" t="s">
        <v>3856</v>
      </c>
      <c r="I7003">
        <v>120.244</v>
      </c>
      <c r="J7003">
        <v>4</v>
      </c>
    </row>
    <row r="7004" spans="1:10" hidden="1" x14ac:dyDescent="0.3">
      <c r="A7004" t="s">
        <v>3857</v>
      </c>
      <c r="B7004" t="s">
        <v>4573</v>
      </c>
      <c r="C7004" t="s">
        <v>3996</v>
      </c>
      <c r="D7004">
        <v>2015</v>
      </c>
      <c r="E7004" t="s">
        <v>3872</v>
      </c>
      <c r="F7004" t="s">
        <v>3873</v>
      </c>
      <c r="G7004" t="s">
        <v>3866</v>
      </c>
      <c r="H7004" t="s">
        <v>3856</v>
      </c>
      <c r="I7004">
        <v>251.70400000000001</v>
      </c>
      <c r="J7004">
        <v>4</v>
      </c>
    </row>
    <row r="7005" spans="1:10" hidden="1" x14ac:dyDescent="0.3">
      <c r="A7005" t="s">
        <v>3857</v>
      </c>
      <c r="B7005" t="s">
        <v>4992</v>
      </c>
      <c r="C7005" t="s">
        <v>3996</v>
      </c>
      <c r="D7005">
        <v>2015</v>
      </c>
      <c r="E7005" t="s">
        <v>3872</v>
      </c>
      <c r="F7005" t="s">
        <v>3873</v>
      </c>
      <c r="G7005" t="s">
        <v>3866</v>
      </c>
      <c r="H7005" t="s">
        <v>3856</v>
      </c>
      <c r="I7005">
        <v>105.99379999999999</v>
      </c>
      <c r="J7005">
        <v>4</v>
      </c>
    </row>
    <row r="7006" spans="1:10" hidden="1" x14ac:dyDescent="0.3">
      <c r="A7006" t="s">
        <v>3857</v>
      </c>
      <c r="B7006" t="s">
        <v>4718</v>
      </c>
      <c r="C7006" t="s">
        <v>3996</v>
      </c>
      <c r="D7006">
        <v>2015</v>
      </c>
      <c r="E7006" t="s">
        <v>3872</v>
      </c>
      <c r="F7006" t="s">
        <v>3873</v>
      </c>
      <c r="G7006" t="s">
        <v>3866</v>
      </c>
      <c r="H7006" t="s">
        <v>3856</v>
      </c>
      <c r="I7006">
        <v>39.616399999999999</v>
      </c>
      <c r="J7006">
        <v>4</v>
      </c>
    </row>
    <row r="7007" spans="1:10" hidden="1" x14ac:dyDescent="0.3">
      <c r="A7007" t="s">
        <v>3857</v>
      </c>
      <c r="B7007" t="s">
        <v>4610</v>
      </c>
      <c r="C7007" t="s">
        <v>3932</v>
      </c>
      <c r="D7007">
        <v>2020</v>
      </c>
      <c r="E7007" t="s">
        <v>3875</v>
      </c>
      <c r="F7007" t="s">
        <v>3873</v>
      </c>
      <c r="G7007" t="s">
        <v>3866</v>
      </c>
      <c r="H7007" t="s">
        <v>3856</v>
      </c>
      <c r="I7007">
        <v>94.143600000000006</v>
      </c>
      <c r="J7007">
        <v>4</v>
      </c>
    </row>
    <row r="7008" spans="1:10" hidden="1" x14ac:dyDescent="0.3">
      <c r="A7008" t="s">
        <v>3857</v>
      </c>
      <c r="B7008" t="s">
        <v>5375</v>
      </c>
      <c r="C7008" t="s">
        <v>3932</v>
      </c>
      <c r="D7008">
        <v>2020</v>
      </c>
      <c r="E7008" t="s">
        <v>3875</v>
      </c>
      <c r="F7008" t="s">
        <v>3873</v>
      </c>
      <c r="G7008" t="s">
        <v>3866</v>
      </c>
      <c r="H7008" t="s">
        <v>3856</v>
      </c>
      <c r="I7008">
        <v>149.30760000000001</v>
      </c>
      <c r="J7008">
        <v>4</v>
      </c>
    </row>
    <row r="7009" spans="1:10" hidden="1" x14ac:dyDescent="0.3">
      <c r="A7009" t="s">
        <v>3857</v>
      </c>
      <c r="B7009" t="s">
        <v>5298</v>
      </c>
      <c r="C7009" t="s">
        <v>3932</v>
      </c>
      <c r="D7009">
        <v>2020</v>
      </c>
      <c r="E7009" t="s">
        <v>3875</v>
      </c>
      <c r="F7009" t="s">
        <v>3873</v>
      </c>
      <c r="G7009" t="s">
        <v>3866</v>
      </c>
      <c r="H7009" t="s">
        <v>3856</v>
      </c>
      <c r="I7009">
        <v>84.159199999999998</v>
      </c>
      <c r="J7009">
        <v>4</v>
      </c>
    </row>
    <row r="7010" spans="1:10" hidden="1" x14ac:dyDescent="0.3">
      <c r="A7010" t="s">
        <v>3857</v>
      </c>
      <c r="B7010" t="s">
        <v>5340</v>
      </c>
      <c r="C7010" t="s">
        <v>3932</v>
      </c>
      <c r="D7010">
        <v>2020</v>
      </c>
      <c r="E7010" t="s">
        <v>3875</v>
      </c>
      <c r="F7010" t="s">
        <v>3873</v>
      </c>
      <c r="G7010" t="s">
        <v>3866</v>
      </c>
      <c r="H7010" t="s">
        <v>3856</v>
      </c>
      <c r="I7010">
        <v>195.81360000000001</v>
      </c>
      <c r="J7010">
        <v>4</v>
      </c>
    </row>
    <row r="7011" spans="1:10" hidden="1" x14ac:dyDescent="0.3">
      <c r="A7011" t="s">
        <v>3857</v>
      </c>
      <c r="B7011" t="s">
        <v>4897</v>
      </c>
      <c r="C7011" t="s">
        <v>3932</v>
      </c>
      <c r="D7011">
        <v>2020</v>
      </c>
      <c r="E7011" t="s">
        <v>3875</v>
      </c>
      <c r="F7011" t="s">
        <v>3873</v>
      </c>
      <c r="G7011" t="s">
        <v>3866</v>
      </c>
      <c r="H7011" t="s">
        <v>3856</v>
      </c>
      <c r="I7011">
        <v>140.9812</v>
      </c>
      <c r="J7011">
        <v>4</v>
      </c>
    </row>
    <row r="7012" spans="1:10" hidden="1" x14ac:dyDescent="0.3">
      <c r="A7012" t="s">
        <v>3857</v>
      </c>
      <c r="B7012" t="s">
        <v>4518</v>
      </c>
      <c r="C7012" t="s">
        <v>3932</v>
      </c>
      <c r="D7012">
        <v>2020</v>
      </c>
      <c r="E7012" t="s">
        <v>3875</v>
      </c>
      <c r="F7012" t="s">
        <v>3873</v>
      </c>
      <c r="G7012" t="s">
        <v>3866</v>
      </c>
      <c r="H7012" t="s">
        <v>3856</v>
      </c>
      <c r="I7012">
        <v>91.582999999999998</v>
      </c>
      <c r="J7012">
        <v>4</v>
      </c>
    </row>
    <row r="7013" spans="1:10" hidden="1" x14ac:dyDescent="0.3">
      <c r="A7013" t="s">
        <v>3857</v>
      </c>
      <c r="B7013" t="s">
        <v>4574</v>
      </c>
      <c r="C7013" t="s">
        <v>3932</v>
      </c>
      <c r="D7013">
        <v>2020</v>
      </c>
      <c r="E7013" t="s">
        <v>3875</v>
      </c>
      <c r="F7013" t="s">
        <v>3873</v>
      </c>
      <c r="G7013" t="s">
        <v>3866</v>
      </c>
      <c r="H7013" t="s">
        <v>3856</v>
      </c>
      <c r="I7013">
        <v>112.7544</v>
      </c>
      <c r="J7013">
        <v>4</v>
      </c>
    </row>
    <row r="7014" spans="1:10" hidden="1" x14ac:dyDescent="0.3">
      <c r="A7014" t="s">
        <v>3857</v>
      </c>
      <c r="B7014" t="s">
        <v>4301</v>
      </c>
      <c r="C7014" t="s">
        <v>3932</v>
      </c>
      <c r="D7014">
        <v>2020</v>
      </c>
      <c r="E7014" t="s">
        <v>3875</v>
      </c>
      <c r="F7014" t="s">
        <v>3873</v>
      </c>
      <c r="G7014" t="s">
        <v>3866</v>
      </c>
      <c r="H7014" t="s">
        <v>3856</v>
      </c>
      <c r="I7014">
        <v>253.3724</v>
      </c>
      <c r="J7014">
        <v>4</v>
      </c>
    </row>
    <row r="7015" spans="1:10" hidden="1" x14ac:dyDescent="0.3">
      <c r="A7015" t="s">
        <v>3857</v>
      </c>
      <c r="B7015" t="s">
        <v>4898</v>
      </c>
      <c r="C7015" t="s">
        <v>3932</v>
      </c>
      <c r="D7015">
        <v>2020</v>
      </c>
      <c r="E7015" t="s">
        <v>3875</v>
      </c>
      <c r="F7015" t="s">
        <v>3873</v>
      </c>
      <c r="G7015" t="s">
        <v>3866</v>
      </c>
      <c r="H7015" t="s">
        <v>3856</v>
      </c>
      <c r="I7015">
        <v>81.061800000000005</v>
      </c>
      <c r="J7015">
        <v>4</v>
      </c>
    </row>
    <row r="7016" spans="1:10" hidden="1" x14ac:dyDescent="0.3">
      <c r="A7016" t="s">
        <v>3857</v>
      </c>
      <c r="B7016" t="s">
        <v>4582</v>
      </c>
      <c r="C7016" t="s">
        <v>3895</v>
      </c>
      <c r="D7016">
        <v>2020</v>
      </c>
      <c r="E7016" t="s">
        <v>3875</v>
      </c>
      <c r="F7016" t="s">
        <v>3873</v>
      </c>
      <c r="G7016" t="s">
        <v>3866</v>
      </c>
      <c r="H7016" t="s">
        <v>3856</v>
      </c>
      <c r="I7016">
        <v>218.2166</v>
      </c>
      <c r="J7016">
        <v>4</v>
      </c>
    </row>
    <row r="7017" spans="1:10" hidden="1" x14ac:dyDescent="0.3">
      <c r="A7017" t="s">
        <v>3857</v>
      </c>
      <c r="B7017" t="s">
        <v>4941</v>
      </c>
      <c r="C7017" t="s">
        <v>3895</v>
      </c>
      <c r="D7017">
        <v>2020</v>
      </c>
      <c r="E7017" t="s">
        <v>3875</v>
      </c>
      <c r="F7017" t="s">
        <v>3873</v>
      </c>
      <c r="G7017" t="s">
        <v>3866</v>
      </c>
      <c r="H7017" t="s">
        <v>3856</v>
      </c>
      <c r="I7017">
        <v>84.456599999999995</v>
      </c>
      <c r="J7017">
        <v>4</v>
      </c>
    </row>
    <row r="7018" spans="1:10" hidden="1" x14ac:dyDescent="0.3">
      <c r="A7018" t="s">
        <v>3857</v>
      </c>
      <c r="B7018" t="s">
        <v>4000</v>
      </c>
      <c r="C7018" t="s">
        <v>3868</v>
      </c>
      <c r="D7018">
        <v>2020</v>
      </c>
      <c r="E7018" t="s">
        <v>3875</v>
      </c>
      <c r="F7018" t="s">
        <v>3873</v>
      </c>
      <c r="G7018" t="s">
        <v>3866</v>
      </c>
      <c r="H7018" t="s">
        <v>3856</v>
      </c>
      <c r="I7018">
        <v>118.38079999999999</v>
      </c>
      <c r="J7018">
        <v>4</v>
      </c>
    </row>
    <row r="7019" spans="1:10" hidden="1" x14ac:dyDescent="0.3">
      <c r="A7019" t="s">
        <v>3857</v>
      </c>
      <c r="B7019" t="s">
        <v>4440</v>
      </c>
      <c r="C7019" t="s">
        <v>3868</v>
      </c>
      <c r="D7019">
        <v>2020</v>
      </c>
      <c r="E7019" t="s">
        <v>3875</v>
      </c>
      <c r="F7019" t="s">
        <v>3873</v>
      </c>
      <c r="G7019" t="s">
        <v>3866</v>
      </c>
      <c r="H7019" t="s">
        <v>3856</v>
      </c>
      <c r="I7019">
        <v>83.3934</v>
      </c>
      <c r="J7019">
        <v>4</v>
      </c>
    </row>
    <row r="7020" spans="1:10" hidden="1" x14ac:dyDescent="0.3">
      <c r="A7020" t="s">
        <v>3857</v>
      </c>
      <c r="B7020" t="s">
        <v>5085</v>
      </c>
      <c r="C7020" t="s">
        <v>3868</v>
      </c>
      <c r="D7020">
        <v>2020</v>
      </c>
      <c r="E7020" t="s">
        <v>3875</v>
      </c>
      <c r="F7020" t="s">
        <v>3873</v>
      </c>
      <c r="G7020" t="s">
        <v>3866</v>
      </c>
      <c r="H7020" t="s">
        <v>3856</v>
      </c>
      <c r="I7020">
        <v>74.766999999999996</v>
      </c>
      <c r="J7020">
        <v>4</v>
      </c>
    </row>
    <row r="7021" spans="1:10" hidden="1" x14ac:dyDescent="0.3">
      <c r="A7021" t="s">
        <v>3857</v>
      </c>
      <c r="B7021" t="s">
        <v>5149</v>
      </c>
      <c r="C7021" t="s">
        <v>3868</v>
      </c>
      <c r="D7021">
        <v>2020</v>
      </c>
      <c r="E7021" t="s">
        <v>3875</v>
      </c>
      <c r="F7021" t="s">
        <v>3873</v>
      </c>
      <c r="G7021" t="s">
        <v>3866</v>
      </c>
      <c r="H7021" t="s">
        <v>3856</v>
      </c>
      <c r="I7021">
        <v>188.72139999999999</v>
      </c>
      <c r="J7021">
        <v>4</v>
      </c>
    </row>
    <row r="7022" spans="1:10" hidden="1" x14ac:dyDescent="0.3">
      <c r="A7022" t="s">
        <v>3857</v>
      </c>
      <c r="B7022" t="s">
        <v>4900</v>
      </c>
      <c r="C7022" t="s">
        <v>3868</v>
      </c>
      <c r="D7022">
        <v>2020</v>
      </c>
      <c r="E7022" t="s">
        <v>3875</v>
      </c>
      <c r="F7022" t="s">
        <v>3873</v>
      </c>
      <c r="G7022" t="s">
        <v>3866</v>
      </c>
      <c r="H7022" t="s">
        <v>3856</v>
      </c>
      <c r="I7022">
        <v>76.498599999999996</v>
      </c>
      <c r="J7022">
        <v>4</v>
      </c>
    </row>
    <row r="7023" spans="1:10" hidden="1" x14ac:dyDescent="0.3">
      <c r="A7023" t="s">
        <v>3857</v>
      </c>
      <c r="B7023" t="s">
        <v>5139</v>
      </c>
      <c r="C7023" t="s">
        <v>3868</v>
      </c>
      <c r="D7023">
        <v>2020</v>
      </c>
      <c r="E7023" t="s">
        <v>3875</v>
      </c>
      <c r="F7023" t="s">
        <v>3873</v>
      </c>
      <c r="G7023" t="s">
        <v>3866</v>
      </c>
      <c r="H7023" t="s">
        <v>3856</v>
      </c>
      <c r="I7023">
        <v>170.41319999999999</v>
      </c>
      <c r="J7023">
        <v>4</v>
      </c>
    </row>
    <row r="7024" spans="1:10" hidden="1" x14ac:dyDescent="0.3">
      <c r="A7024" t="s">
        <v>3857</v>
      </c>
      <c r="B7024" t="s">
        <v>4127</v>
      </c>
      <c r="C7024" t="s">
        <v>3868</v>
      </c>
      <c r="D7024">
        <v>2020</v>
      </c>
      <c r="E7024" t="s">
        <v>3875</v>
      </c>
      <c r="F7024" t="s">
        <v>3873</v>
      </c>
      <c r="G7024" t="s">
        <v>3866</v>
      </c>
      <c r="H7024" t="s">
        <v>3856</v>
      </c>
      <c r="I7024">
        <v>257.63299999999998</v>
      </c>
      <c r="J7024">
        <v>4</v>
      </c>
    </row>
    <row r="7025" spans="1:10" hidden="1" x14ac:dyDescent="0.3">
      <c r="A7025" t="s">
        <v>3857</v>
      </c>
      <c r="B7025" t="s">
        <v>4332</v>
      </c>
      <c r="C7025" t="s">
        <v>3834</v>
      </c>
      <c r="D7025">
        <v>2020</v>
      </c>
      <c r="E7025" t="s">
        <v>3875</v>
      </c>
      <c r="F7025" t="s">
        <v>3873</v>
      </c>
      <c r="G7025" t="s">
        <v>3866</v>
      </c>
      <c r="H7025" t="s">
        <v>3856</v>
      </c>
      <c r="I7025">
        <v>176.7028</v>
      </c>
      <c r="J7025">
        <v>4</v>
      </c>
    </row>
    <row r="7026" spans="1:10" hidden="1" x14ac:dyDescent="0.3">
      <c r="A7026" t="s">
        <v>3857</v>
      </c>
      <c r="B7026" t="s">
        <v>5309</v>
      </c>
      <c r="C7026" t="s">
        <v>3834</v>
      </c>
      <c r="D7026">
        <v>2020</v>
      </c>
      <c r="E7026" t="s">
        <v>3875</v>
      </c>
      <c r="F7026" t="s">
        <v>3873</v>
      </c>
      <c r="G7026" t="s">
        <v>3866</v>
      </c>
      <c r="H7026" t="s">
        <v>3856</v>
      </c>
      <c r="I7026">
        <v>155.12880000000001</v>
      </c>
      <c r="J7026">
        <v>4</v>
      </c>
    </row>
    <row r="7027" spans="1:10" hidden="1" x14ac:dyDescent="0.3">
      <c r="A7027" t="s">
        <v>3857</v>
      </c>
      <c r="B7027" t="s">
        <v>5341</v>
      </c>
      <c r="C7027" t="s">
        <v>3834</v>
      </c>
      <c r="D7027">
        <v>2020</v>
      </c>
      <c r="E7027" t="s">
        <v>3875</v>
      </c>
      <c r="F7027" t="s">
        <v>3873</v>
      </c>
      <c r="G7027" t="s">
        <v>3866</v>
      </c>
      <c r="H7027" t="s">
        <v>3856</v>
      </c>
      <c r="I7027">
        <v>205.7296</v>
      </c>
      <c r="J7027">
        <v>4</v>
      </c>
    </row>
    <row r="7028" spans="1:10" hidden="1" x14ac:dyDescent="0.3">
      <c r="A7028" t="s">
        <v>3857</v>
      </c>
      <c r="B7028" t="s">
        <v>5256</v>
      </c>
      <c r="C7028" t="s">
        <v>3834</v>
      </c>
      <c r="D7028">
        <v>2020</v>
      </c>
      <c r="E7028" t="s">
        <v>3875</v>
      </c>
      <c r="F7028" t="s">
        <v>3873</v>
      </c>
      <c r="G7028" t="s">
        <v>3866</v>
      </c>
      <c r="H7028" t="s">
        <v>3856</v>
      </c>
      <c r="I7028">
        <v>55.827199999999998</v>
      </c>
      <c r="J7028">
        <v>4</v>
      </c>
    </row>
    <row r="7029" spans="1:10" hidden="1" x14ac:dyDescent="0.3">
      <c r="A7029" t="s">
        <v>3857</v>
      </c>
      <c r="B7029" t="s">
        <v>4501</v>
      </c>
      <c r="C7029" t="s">
        <v>3834</v>
      </c>
      <c r="D7029">
        <v>2020</v>
      </c>
      <c r="E7029" t="s">
        <v>3875</v>
      </c>
      <c r="F7029" t="s">
        <v>3873</v>
      </c>
      <c r="G7029" t="s">
        <v>3866</v>
      </c>
      <c r="H7029" t="s">
        <v>3856</v>
      </c>
      <c r="I7029">
        <v>166.05260000000001</v>
      </c>
      <c r="J7029">
        <v>4</v>
      </c>
    </row>
    <row r="7030" spans="1:10" hidden="1" x14ac:dyDescent="0.3">
      <c r="A7030" t="s">
        <v>3857</v>
      </c>
      <c r="B7030" t="s">
        <v>4320</v>
      </c>
      <c r="C7030" t="s">
        <v>3834</v>
      </c>
      <c r="D7030">
        <v>2020</v>
      </c>
      <c r="E7030" t="s">
        <v>3875</v>
      </c>
      <c r="F7030" t="s">
        <v>3873</v>
      </c>
      <c r="G7030" t="s">
        <v>3866</v>
      </c>
      <c r="H7030" t="s">
        <v>3856</v>
      </c>
      <c r="I7030">
        <v>166.11580000000001</v>
      </c>
      <c r="J7030">
        <v>4</v>
      </c>
    </row>
    <row r="7031" spans="1:10" hidden="1" x14ac:dyDescent="0.3">
      <c r="A7031" t="s">
        <v>3857</v>
      </c>
      <c r="B7031" t="s">
        <v>5227</v>
      </c>
      <c r="C7031" t="s">
        <v>3834</v>
      </c>
      <c r="D7031">
        <v>2020</v>
      </c>
      <c r="E7031" t="s">
        <v>3875</v>
      </c>
      <c r="F7031" t="s">
        <v>3873</v>
      </c>
      <c r="G7031" t="s">
        <v>3866</v>
      </c>
      <c r="H7031" t="s">
        <v>3856</v>
      </c>
      <c r="I7031">
        <v>73.835400000000007</v>
      </c>
      <c r="J7031">
        <v>4</v>
      </c>
    </row>
    <row r="7032" spans="1:10" hidden="1" x14ac:dyDescent="0.3">
      <c r="A7032" t="s">
        <v>3857</v>
      </c>
      <c r="B7032" t="s">
        <v>4782</v>
      </c>
      <c r="C7032" t="s">
        <v>3834</v>
      </c>
      <c r="D7032">
        <v>2020</v>
      </c>
      <c r="E7032" t="s">
        <v>3875</v>
      </c>
      <c r="F7032" t="s">
        <v>3873</v>
      </c>
      <c r="G7032" t="s">
        <v>3866</v>
      </c>
      <c r="H7032" t="s">
        <v>3856</v>
      </c>
      <c r="I7032">
        <v>54.893000000000001</v>
      </c>
      <c r="J7032">
        <v>4</v>
      </c>
    </row>
    <row r="7033" spans="1:10" hidden="1" x14ac:dyDescent="0.3">
      <c r="A7033" t="s">
        <v>3857</v>
      </c>
      <c r="B7033" t="s">
        <v>5045</v>
      </c>
      <c r="C7033" t="s">
        <v>3834</v>
      </c>
      <c r="D7033">
        <v>2020</v>
      </c>
      <c r="E7033" t="s">
        <v>3875</v>
      </c>
      <c r="F7033" t="s">
        <v>3873</v>
      </c>
      <c r="G7033" t="s">
        <v>3866</v>
      </c>
      <c r="H7033" t="s">
        <v>3856</v>
      </c>
      <c r="I7033">
        <v>231.16679999999999</v>
      </c>
      <c r="J7033">
        <v>4</v>
      </c>
    </row>
    <row r="7034" spans="1:10" hidden="1" x14ac:dyDescent="0.3">
      <c r="A7034" t="s">
        <v>3857</v>
      </c>
      <c r="B7034" t="s">
        <v>5342</v>
      </c>
      <c r="C7034" t="s">
        <v>3834</v>
      </c>
      <c r="D7034">
        <v>2020</v>
      </c>
      <c r="E7034" t="s">
        <v>3875</v>
      </c>
      <c r="F7034" t="s">
        <v>3873</v>
      </c>
      <c r="G7034" t="s">
        <v>3866</v>
      </c>
      <c r="H7034" t="s">
        <v>3856</v>
      </c>
      <c r="I7034">
        <v>123.273</v>
      </c>
      <c r="J7034">
        <v>4</v>
      </c>
    </row>
    <row r="7035" spans="1:10" hidden="1" x14ac:dyDescent="0.3">
      <c r="A7035" t="s">
        <v>3857</v>
      </c>
      <c r="B7035" t="s">
        <v>5114</v>
      </c>
      <c r="C7035" t="s">
        <v>3834</v>
      </c>
      <c r="D7035">
        <v>2020</v>
      </c>
      <c r="E7035" t="s">
        <v>3875</v>
      </c>
      <c r="F7035" t="s">
        <v>3873</v>
      </c>
      <c r="G7035" t="s">
        <v>3866</v>
      </c>
      <c r="H7035" t="s">
        <v>3856</v>
      </c>
      <c r="I7035">
        <v>217.685</v>
      </c>
      <c r="J7035">
        <v>4</v>
      </c>
    </row>
    <row r="7036" spans="1:10" hidden="1" x14ac:dyDescent="0.3">
      <c r="A7036" t="s">
        <v>3857</v>
      </c>
      <c r="B7036" t="s">
        <v>4682</v>
      </c>
      <c r="C7036" t="s">
        <v>3834</v>
      </c>
      <c r="D7036">
        <v>2020</v>
      </c>
      <c r="E7036" t="s">
        <v>3875</v>
      </c>
      <c r="F7036" t="s">
        <v>3873</v>
      </c>
      <c r="G7036" t="s">
        <v>3866</v>
      </c>
      <c r="H7036" t="s">
        <v>3856</v>
      </c>
      <c r="I7036">
        <v>182.32919999999999</v>
      </c>
      <c r="J7036">
        <v>4</v>
      </c>
    </row>
    <row r="7037" spans="1:10" hidden="1" x14ac:dyDescent="0.3">
      <c r="A7037" t="s">
        <v>3857</v>
      </c>
      <c r="B7037" t="s">
        <v>5159</v>
      </c>
      <c r="C7037" t="s">
        <v>3834</v>
      </c>
      <c r="D7037">
        <v>2020</v>
      </c>
      <c r="E7037" t="s">
        <v>3875</v>
      </c>
      <c r="F7037" t="s">
        <v>3873</v>
      </c>
      <c r="G7037" t="s">
        <v>3866</v>
      </c>
      <c r="H7037" t="s">
        <v>3856</v>
      </c>
      <c r="I7037">
        <v>110.4228</v>
      </c>
      <c r="J7037">
        <v>4</v>
      </c>
    </row>
    <row r="7038" spans="1:10" hidden="1" x14ac:dyDescent="0.3">
      <c r="A7038" t="s">
        <v>3857</v>
      </c>
      <c r="B7038" t="s">
        <v>4245</v>
      </c>
      <c r="C7038" t="s">
        <v>3864</v>
      </c>
      <c r="D7038">
        <v>2020</v>
      </c>
      <c r="E7038" t="s">
        <v>3875</v>
      </c>
      <c r="F7038" t="s">
        <v>3873</v>
      </c>
      <c r="G7038" t="s">
        <v>3866</v>
      </c>
      <c r="H7038" t="s">
        <v>3856</v>
      </c>
      <c r="I7038">
        <v>125.26779999999999</v>
      </c>
      <c r="J7038">
        <v>4</v>
      </c>
    </row>
    <row r="7039" spans="1:10" hidden="1" x14ac:dyDescent="0.3">
      <c r="A7039" t="s">
        <v>3857</v>
      </c>
      <c r="B7039" t="s">
        <v>4343</v>
      </c>
      <c r="C7039" t="s">
        <v>3864</v>
      </c>
      <c r="D7039">
        <v>2020</v>
      </c>
      <c r="E7039" t="s">
        <v>3875</v>
      </c>
      <c r="F7039" t="s">
        <v>3873</v>
      </c>
      <c r="G7039" t="s">
        <v>3866</v>
      </c>
      <c r="H7039" t="s">
        <v>3856</v>
      </c>
      <c r="I7039">
        <v>59.753599999999999</v>
      </c>
      <c r="J7039">
        <v>4</v>
      </c>
    </row>
    <row r="7040" spans="1:10" hidden="1" x14ac:dyDescent="0.3">
      <c r="A7040" t="s">
        <v>3857</v>
      </c>
      <c r="B7040" t="s">
        <v>3903</v>
      </c>
      <c r="C7040" t="s">
        <v>3864</v>
      </c>
      <c r="D7040">
        <v>2020</v>
      </c>
      <c r="E7040" t="s">
        <v>3875</v>
      </c>
      <c r="F7040" t="s">
        <v>3873</v>
      </c>
      <c r="G7040" t="s">
        <v>3866</v>
      </c>
      <c r="H7040" t="s">
        <v>3856</v>
      </c>
      <c r="I7040">
        <v>262.05939999999998</v>
      </c>
      <c r="J7040">
        <v>4</v>
      </c>
    </row>
    <row r="7041" spans="1:10" hidden="1" x14ac:dyDescent="0.3">
      <c r="A7041" t="s">
        <v>3857</v>
      </c>
      <c r="B7041" t="s">
        <v>4874</v>
      </c>
      <c r="C7041" t="s">
        <v>3864</v>
      </c>
      <c r="D7041">
        <v>2020</v>
      </c>
      <c r="E7041" t="s">
        <v>3875</v>
      </c>
      <c r="F7041" t="s">
        <v>3873</v>
      </c>
      <c r="G7041" t="s">
        <v>3866</v>
      </c>
      <c r="H7041" t="s">
        <v>3856</v>
      </c>
      <c r="I7041">
        <v>98.806799999999996</v>
      </c>
      <c r="J7041">
        <v>4</v>
      </c>
    </row>
    <row r="7042" spans="1:10" hidden="1" x14ac:dyDescent="0.3">
      <c r="A7042" t="s">
        <v>3857</v>
      </c>
      <c r="B7042" t="s">
        <v>3936</v>
      </c>
      <c r="C7042" t="s">
        <v>3864</v>
      </c>
      <c r="D7042">
        <v>2020</v>
      </c>
      <c r="E7042" t="s">
        <v>3875</v>
      </c>
      <c r="F7042" t="s">
        <v>3873</v>
      </c>
      <c r="G7042" t="s">
        <v>3866</v>
      </c>
      <c r="H7042" t="s">
        <v>3856</v>
      </c>
      <c r="I7042">
        <v>147.60759999999999</v>
      </c>
      <c r="J7042">
        <v>4</v>
      </c>
    </row>
    <row r="7043" spans="1:10" hidden="1" x14ac:dyDescent="0.3">
      <c r="A7043" t="s">
        <v>3857</v>
      </c>
      <c r="B7043" t="s">
        <v>4618</v>
      </c>
      <c r="C7043" t="s">
        <v>3864</v>
      </c>
      <c r="D7043">
        <v>2020</v>
      </c>
      <c r="E7043" t="s">
        <v>3875</v>
      </c>
      <c r="F7043" t="s">
        <v>3873</v>
      </c>
      <c r="G7043" t="s">
        <v>3866</v>
      </c>
      <c r="H7043" t="s">
        <v>3856</v>
      </c>
      <c r="I7043">
        <v>208.49539999999999</v>
      </c>
      <c r="J7043">
        <v>4</v>
      </c>
    </row>
    <row r="7044" spans="1:10" hidden="1" x14ac:dyDescent="0.3">
      <c r="A7044" t="s">
        <v>3857</v>
      </c>
      <c r="B7044" t="s">
        <v>5421</v>
      </c>
      <c r="C7044" t="s">
        <v>3864</v>
      </c>
      <c r="D7044">
        <v>2020</v>
      </c>
      <c r="E7044" t="s">
        <v>3875</v>
      </c>
      <c r="F7044" t="s">
        <v>3873</v>
      </c>
      <c r="G7044" t="s">
        <v>3866</v>
      </c>
      <c r="H7044" t="s">
        <v>3856</v>
      </c>
      <c r="I7044">
        <v>59.5246</v>
      </c>
      <c r="J7044">
        <v>4</v>
      </c>
    </row>
    <row r="7045" spans="1:10" hidden="1" x14ac:dyDescent="0.3">
      <c r="A7045" t="s">
        <v>3857</v>
      </c>
      <c r="B7045" t="s">
        <v>3917</v>
      </c>
      <c r="C7045" t="s">
        <v>3864</v>
      </c>
      <c r="D7045">
        <v>2020</v>
      </c>
      <c r="E7045" t="s">
        <v>3875</v>
      </c>
      <c r="F7045" t="s">
        <v>3873</v>
      </c>
      <c r="G7045" t="s">
        <v>3866</v>
      </c>
      <c r="H7045" t="s">
        <v>3856</v>
      </c>
      <c r="I7045">
        <v>64.551000000000002</v>
      </c>
      <c r="J7045">
        <v>4</v>
      </c>
    </row>
    <row r="7046" spans="1:10" hidden="1" x14ac:dyDescent="0.3">
      <c r="A7046" t="s">
        <v>3857</v>
      </c>
      <c r="B7046" t="s">
        <v>4209</v>
      </c>
      <c r="C7046" t="s">
        <v>3864</v>
      </c>
      <c r="D7046">
        <v>2020</v>
      </c>
      <c r="E7046" t="s">
        <v>3875</v>
      </c>
      <c r="F7046" t="s">
        <v>3873</v>
      </c>
      <c r="G7046" t="s">
        <v>3866</v>
      </c>
      <c r="H7046" t="s">
        <v>3856</v>
      </c>
      <c r="I7046">
        <v>141.81800000000001</v>
      </c>
      <c r="J7046">
        <v>4</v>
      </c>
    </row>
    <row r="7047" spans="1:10" hidden="1" x14ac:dyDescent="0.3">
      <c r="A7047" t="s">
        <v>3857</v>
      </c>
      <c r="B7047" t="s">
        <v>4373</v>
      </c>
      <c r="C7047" t="s">
        <v>3864</v>
      </c>
      <c r="D7047">
        <v>2020</v>
      </c>
      <c r="E7047" t="s">
        <v>3875</v>
      </c>
      <c r="F7047" t="s">
        <v>3873</v>
      </c>
      <c r="G7047" t="s">
        <v>3866</v>
      </c>
      <c r="H7047" t="s">
        <v>3856</v>
      </c>
      <c r="I7047">
        <v>119.7098</v>
      </c>
      <c r="J7047">
        <v>4</v>
      </c>
    </row>
    <row r="7048" spans="1:10" hidden="1" x14ac:dyDescent="0.3">
      <c r="A7048" t="s">
        <v>3857</v>
      </c>
      <c r="B7048" t="s">
        <v>4243</v>
      </c>
      <c r="C7048" t="s">
        <v>3864</v>
      </c>
      <c r="D7048">
        <v>2020</v>
      </c>
      <c r="E7048" t="s">
        <v>3875</v>
      </c>
      <c r="F7048" t="s">
        <v>3873</v>
      </c>
      <c r="G7048" t="s">
        <v>3866</v>
      </c>
      <c r="H7048" t="s">
        <v>3856</v>
      </c>
      <c r="I7048">
        <v>60.590400000000002</v>
      </c>
      <c r="J7048">
        <v>4</v>
      </c>
    </row>
    <row r="7049" spans="1:10" hidden="1" x14ac:dyDescent="0.3">
      <c r="A7049" t="s">
        <v>3857</v>
      </c>
      <c r="B7049" t="s">
        <v>4629</v>
      </c>
      <c r="C7049" t="s">
        <v>3864</v>
      </c>
      <c r="D7049">
        <v>2020</v>
      </c>
      <c r="E7049" t="s">
        <v>3875</v>
      </c>
      <c r="F7049" t="s">
        <v>3873</v>
      </c>
      <c r="G7049" t="s">
        <v>3866</v>
      </c>
      <c r="H7049" t="s">
        <v>3856</v>
      </c>
      <c r="I7049">
        <v>211.2928</v>
      </c>
      <c r="J7049">
        <v>4</v>
      </c>
    </row>
    <row r="7050" spans="1:10" hidden="1" x14ac:dyDescent="0.3">
      <c r="A7050" t="s">
        <v>3857</v>
      </c>
      <c r="B7050" t="s">
        <v>4503</v>
      </c>
      <c r="C7050" t="s">
        <v>3864</v>
      </c>
      <c r="D7050">
        <v>2020</v>
      </c>
      <c r="E7050" t="s">
        <v>3875</v>
      </c>
      <c r="F7050" t="s">
        <v>3873</v>
      </c>
      <c r="G7050" t="s">
        <v>3866</v>
      </c>
      <c r="H7050" t="s">
        <v>3856</v>
      </c>
      <c r="I7050">
        <v>252.7698</v>
      </c>
      <c r="J7050">
        <v>4</v>
      </c>
    </row>
    <row r="7051" spans="1:10" hidden="1" x14ac:dyDescent="0.3">
      <c r="A7051" t="s">
        <v>3857</v>
      </c>
      <c r="B7051" t="s">
        <v>4553</v>
      </c>
      <c r="C7051" t="s">
        <v>3864</v>
      </c>
      <c r="D7051">
        <v>2020</v>
      </c>
      <c r="E7051" t="s">
        <v>3875</v>
      </c>
      <c r="F7051" t="s">
        <v>3873</v>
      </c>
      <c r="G7051" t="s">
        <v>3866</v>
      </c>
      <c r="H7051" t="s">
        <v>3856</v>
      </c>
      <c r="I7051">
        <v>181.39760000000001</v>
      </c>
      <c r="J7051">
        <v>4</v>
      </c>
    </row>
    <row r="7052" spans="1:10" hidden="1" x14ac:dyDescent="0.3">
      <c r="A7052" t="s">
        <v>3857</v>
      </c>
      <c r="B7052" t="s">
        <v>5099</v>
      </c>
      <c r="C7052" t="s">
        <v>3864</v>
      </c>
      <c r="D7052">
        <v>2020</v>
      </c>
      <c r="E7052" t="s">
        <v>3875</v>
      </c>
      <c r="F7052" t="s">
        <v>3873</v>
      </c>
      <c r="G7052" t="s">
        <v>3866</v>
      </c>
      <c r="H7052" t="s">
        <v>3856</v>
      </c>
      <c r="I7052">
        <v>34.455800000000004</v>
      </c>
      <c r="J7052">
        <v>4</v>
      </c>
    </row>
    <row r="7053" spans="1:10" hidden="1" x14ac:dyDescent="0.3">
      <c r="A7053" t="s">
        <v>3857</v>
      </c>
      <c r="B7053" t="s">
        <v>4042</v>
      </c>
      <c r="C7053" t="s">
        <v>3864</v>
      </c>
      <c r="D7053">
        <v>2020</v>
      </c>
      <c r="E7053" t="s">
        <v>3875</v>
      </c>
      <c r="F7053" t="s">
        <v>3873</v>
      </c>
      <c r="G7053" t="s">
        <v>3866</v>
      </c>
      <c r="H7053" t="s">
        <v>3856</v>
      </c>
      <c r="I7053">
        <v>83.422399999999996</v>
      </c>
      <c r="J7053">
        <v>4</v>
      </c>
    </row>
    <row r="7054" spans="1:10" hidden="1" x14ac:dyDescent="0.3">
      <c r="A7054" t="s">
        <v>3857</v>
      </c>
      <c r="B7054" t="s">
        <v>4575</v>
      </c>
      <c r="C7054" t="s">
        <v>3864</v>
      </c>
      <c r="D7054">
        <v>2020</v>
      </c>
      <c r="E7054" t="s">
        <v>3875</v>
      </c>
      <c r="F7054" t="s">
        <v>3873</v>
      </c>
      <c r="G7054" t="s">
        <v>3866</v>
      </c>
      <c r="H7054" t="s">
        <v>3856</v>
      </c>
      <c r="I7054">
        <v>246.54339999999999</v>
      </c>
      <c r="J7054">
        <v>4</v>
      </c>
    </row>
    <row r="7055" spans="1:10" hidden="1" x14ac:dyDescent="0.3">
      <c r="A7055" t="s">
        <v>3857</v>
      </c>
      <c r="B7055" t="s">
        <v>4244</v>
      </c>
      <c r="C7055" t="s">
        <v>3864</v>
      </c>
      <c r="D7055">
        <v>2020</v>
      </c>
      <c r="E7055" t="s">
        <v>3875</v>
      </c>
      <c r="F7055" t="s">
        <v>3873</v>
      </c>
      <c r="G7055" t="s">
        <v>3866</v>
      </c>
      <c r="H7055" t="s">
        <v>3856</v>
      </c>
      <c r="I7055">
        <v>147.13919999999999</v>
      </c>
      <c r="J7055">
        <v>4</v>
      </c>
    </row>
    <row r="7056" spans="1:10" hidden="1" x14ac:dyDescent="0.3">
      <c r="A7056" t="s">
        <v>3857</v>
      </c>
      <c r="B7056" t="s">
        <v>4543</v>
      </c>
      <c r="C7056" t="s">
        <v>3864</v>
      </c>
      <c r="D7056">
        <v>2020</v>
      </c>
      <c r="E7056" t="s">
        <v>3875</v>
      </c>
      <c r="F7056" t="s">
        <v>3873</v>
      </c>
      <c r="G7056" t="s">
        <v>3866</v>
      </c>
      <c r="H7056" t="s">
        <v>3856</v>
      </c>
      <c r="I7056">
        <v>39.382199999999997</v>
      </c>
      <c r="J7056">
        <v>4</v>
      </c>
    </row>
    <row r="7057" spans="1:10" hidden="1" x14ac:dyDescent="0.3">
      <c r="A7057" t="s">
        <v>3857</v>
      </c>
      <c r="B7057" t="s">
        <v>3929</v>
      </c>
      <c r="C7057" t="s">
        <v>3864</v>
      </c>
      <c r="D7057">
        <v>2020</v>
      </c>
      <c r="E7057" t="s">
        <v>3875</v>
      </c>
      <c r="F7057" t="s">
        <v>3873</v>
      </c>
      <c r="G7057" t="s">
        <v>3866</v>
      </c>
      <c r="H7057" t="s">
        <v>3856</v>
      </c>
      <c r="I7057">
        <v>259.23039999999997</v>
      </c>
      <c r="J7057">
        <v>4</v>
      </c>
    </row>
    <row r="7058" spans="1:10" hidden="1" x14ac:dyDescent="0.3">
      <c r="A7058" t="s">
        <v>3857</v>
      </c>
      <c r="B7058" t="s">
        <v>4520</v>
      </c>
      <c r="C7058" t="s">
        <v>3864</v>
      </c>
      <c r="D7058">
        <v>2020</v>
      </c>
      <c r="E7058" t="s">
        <v>3875</v>
      </c>
      <c r="F7058" t="s">
        <v>3873</v>
      </c>
      <c r="G7058" t="s">
        <v>3866</v>
      </c>
      <c r="H7058" t="s">
        <v>3856</v>
      </c>
      <c r="I7058">
        <v>122.9072</v>
      </c>
      <c r="J7058">
        <v>4</v>
      </c>
    </row>
    <row r="7059" spans="1:10" hidden="1" x14ac:dyDescent="0.3">
      <c r="A7059" t="s">
        <v>3857</v>
      </c>
      <c r="B7059" t="s">
        <v>3939</v>
      </c>
      <c r="C7059" t="s">
        <v>3864</v>
      </c>
      <c r="D7059">
        <v>2020</v>
      </c>
      <c r="E7059" t="s">
        <v>3875</v>
      </c>
      <c r="F7059" t="s">
        <v>3873</v>
      </c>
      <c r="G7059" t="s">
        <v>3866</v>
      </c>
      <c r="H7059" t="s">
        <v>3856</v>
      </c>
      <c r="I7059">
        <v>120.8098</v>
      </c>
      <c r="J7059">
        <v>4</v>
      </c>
    </row>
    <row r="7060" spans="1:10" hidden="1" x14ac:dyDescent="0.3">
      <c r="A7060" t="s">
        <v>3857</v>
      </c>
      <c r="B7060" t="s">
        <v>5265</v>
      </c>
      <c r="C7060" t="s">
        <v>3853</v>
      </c>
      <c r="D7060">
        <v>2020</v>
      </c>
      <c r="E7060" t="s">
        <v>3875</v>
      </c>
      <c r="F7060" t="s">
        <v>3873</v>
      </c>
      <c r="G7060" t="s">
        <v>3866</v>
      </c>
      <c r="H7060" t="s">
        <v>3856</v>
      </c>
      <c r="I7060">
        <v>158.49199999999999</v>
      </c>
      <c r="J7060">
        <v>4</v>
      </c>
    </row>
    <row r="7061" spans="1:10" hidden="1" x14ac:dyDescent="0.3">
      <c r="A7061" t="s">
        <v>3857</v>
      </c>
      <c r="B7061" t="s">
        <v>5299</v>
      </c>
      <c r="C7061" t="s">
        <v>3853</v>
      </c>
      <c r="D7061">
        <v>2020</v>
      </c>
      <c r="E7061" t="s">
        <v>3875</v>
      </c>
      <c r="F7061" t="s">
        <v>3873</v>
      </c>
      <c r="G7061" t="s">
        <v>3866</v>
      </c>
      <c r="H7061" t="s">
        <v>3856</v>
      </c>
      <c r="I7061">
        <v>126.8678</v>
      </c>
      <c r="J7061">
        <v>4</v>
      </c>
    </row>
    <row r="7062" spans="1:10" hidden="1" x14ac:dyDescent="0.3">
      <c r="A7062" t="s">
        <v>3857</v>
      </c>
      <c r="B7062" t="s">
        <v>5161</v>
      </c>
      <c r="C7062" t="s">
        <v>3853</v>
      </c>
      <c r="D7062">
        <v>2020</v>
      </c>
      <c r="E7062" t="s">
        <v>3875</v>
      </c>
      <c r="F7062" t="s">
        <v>3873</v>
      </c>
      <c r="G7062" t="s">
        <v>3866</v>
      </c>
      <c r="H7062" t="s">
        <v>3856</v>
      </c>
      <c r="I7062">
        <v>186.524</v>
      </c>
      <c r="J7062">
        <v>4</v>
      </c>
    </row>
    <row r="7063" spans="1:10" hidden="1" x14ac:dyDescent="0.3">
      <c r="A7063" t="s">
        <v>3857</v>
      </c>
      <c r="B7063" t="s">
        <v>5210</v>
      </c>
      <c r="C7063" t="s">
        <v>3853</v>
      </c>
      <c r="D7063">
        <v>2020</v>
      </c>
      <c r="E7063" t="s">
        <v>3875</v>
      </c>
      <c r="F7063" t="s">
        <v>3873</v>
      </c>
      <c r="G7063" t="s">
        <v>3866</v>
      </c>
      <c r="H7063" t="s">
        <v>3856</v>
      </c>
      <c r="I7063">
        <v>190.81620000000001</v>
      </c>
      <c r="J7063">
        <v>4</v>
      </c>
    </row>
    <row r="7064" spans="1:10" hidden="1" x14ac:dyDescent="0.3">
      <c r="A7064" t="s">
        <v>3857</v>
      </c>
      <c r="B7064" t="s">
        <v>4130</v>
      </c>
      <c r="C7064" t="s">
        <v>3853</v>
      </c>
      <c r="D7064">
        <v>2020</v>
      </c>
      <c r="E7064" t="s">
        <v>3875</v>
      </c>
      <c r="F7064" t="s">
        <v>3873</v>
      </c>
      <c r="G7064" t="s">
        <v>3866</v>
      </c>
      <c r="H7064" t="s">
        <v>3856</v>
      </c>
      <c r="I7064">
        <v>115.4808</v>
      </c>
      <c r="J7064">
        <v>4</v>
      </c>
    </row>
    <row r="7065" spans="1:10" hidden="1" x14ac:dyDescent="0.3">
      <c r="A7065" t="s">
        <v>3857</v>
      </c>
      <c r="B7065" t="s">
        <v>5021</v>
      </c>
      <c r="C7065" t="s">
        <v>3853</v>
      </c>
      <c r="D7065">
        <v>2020</v>
      </c>
      <c r="E7065" t="s">
        <v>3875</v>
      </c>
      <c r="F7065" t="s">
        <v>3873</v>
      </c>
      <c r="G7065" t="s">
        <v>3866</v>
      </c>
      <c r="H7065" t="s">
        <v>3856</v>
      </c>
      <c r="I7065">
        <v>245.4144</v>
      </c>
      <c r="J7065">
        <v>4</v>
      </c>
    </row>
    <row r="7066" spans="1:10" hidden="1" x14ac:dyDescent="0.3">
      <c r="A7066" t="s">
        <v>3857</v>
      </c>
      <c r="B7066" t="s">
        <v>4947</v>
      </c>
      <c r="C7066" t="s">
        <v>3853</v>
      </c>
      <c r="D7066">
        <v>2020</v>
      </c>
      <c r="E7066" t="s">
        <v>3875</v>
      </c>
      <c r="F7066" t="s">
        <v>3873</v>
      </c>
      <c r="G7066" t="s">
        <v>3866</v>
      </c>
      <c r="H7066" t="s">
        <v>3856</v>
      </c>
      <c r="I7066">
        <v>56.627200000000002</v>
      </c>
      <c r="J7066">
        <v>4</v>
      </c>
    </row>
    <row r="7067" spans="1:10" hidden="1" x14ac:dyDescent="0.3">
      <c r="A7067" t="s">
        <v>3857</v>
      </c>
      <c r="B7067" t="s">
        <v>4875</v>
      </c>
      <c r="C7067" t="s">
        <v>3853</v>
      </c>
      <c r="D7067">
        <v>2020</v>
      </c>
      <c r="E7067" t="s">
        <v>3875</v>
      </c>
      <c r="F7067" t="s">
        <v>3873</v>
      </c>
      <c r="G7067" t="s">
        <v>3866</v>
      </c>
      <c r="H7067" t="s">
        <v>3856</v>
      </c>
      <c r="I7067">
        <v>243.9144</v>
      </c>
      <c r="J7067">
        <v>4</v>
      </c>
    </row>
    <row r="7068" spans="1:10" hidden="1" x14ac:dyDescent="0.3">
      <c r="A7068" t="s">
        <v>3857</v>
      </c>
      <c r="B7068" t="s">
        <v>4005</v>
      </c>
      <c r="C7068" t="s">
        <v>3853</v>
      </c>
      <c r="D7068">
        <v>2020</v>
      </c>
      <c r="E7068" t="s">
        <v>3875</v>
      </c>
      <c r="F7068" t="s">
        <v>3873</v>
      </c>
      <c r="G7068" t="s">
        <v>3866</v>
      </c>
      <c r="H7068" t="s">
        <v>3856</v>
      </c>
      <c r="I7068">
        <v>173.80539999999999</v>
      </c>
      <c r="J7068">
        <v>4</v>
      </c>
    </row>
    <row r="7069" spans="1:10" hidden="1" x14ac:dyDescent="0.3">
      <c r="A7069" t="s">
        <v>3857</v>
      </c>
      <c r="B7069" t="s">
        <v>5328</v>
      </c>
      <c r="C7069" t="s">
        <v>3853</v>
      </c>
      <c r="D7069">
        <v>2020</v>
      </c>
      <c r="E7069" t="s">
        <v>3875</v>
      </c>
      <c r="F7069" t="s">
        <v>3873</v>
      </c>
      <c r="G7069" t="s">
        <v>3866</v>
      </c>
      <c r="H7069" t="s">
        <v>3856</v>
      </c>
      <c r="I7069">
        <v>50.869199999999999</v>
      </c>
      <c r="J7069">
        <v>4</v>
      </c>
    </row>
    <row r="7070" spans="1:10" hidden="1" x14ac:dyDescent="0.3">
      <c r="A7070" t="s">
        <v>3857</v>
      </c>
      <c r="B7070" t="s">
        <v>4516</v>
      </c>
      <c r="C7070" t="s">
        <v>3853</v>
      </c>
      <c r="D7070">
        <v>2020</v>
      </c>
      <c r="E7070" t="s">
        <v>3875</v>
      </c>
      <c r="F7070" t="s">
        <v>3873</v>
      </c>
      <c r="G7070" t="s">
        <v>3866</v>
      </c>
      <c r="H7070" t="s">
        <v>3856</v>
      </c>
      <c r="I7070">
        <v>217.31659999999999</v>
      </c>
      <c r="J7070">
        <v>4</v>
      </c>
    </row>
    <row r="7071" spans="1:10" hidden="1" x14ac:dyDescent="0.3">
      <c r="A7071" t="s">
        <v>3857</v>
      </c>
      <c r="B7071" t="s">
        <v>4441</v>
      </c>
      <c r="C7071" t="s">
        <v>3853</v>
      </c>
      <c r="D7071">
        <v>2020</v>
      </c>
      <c r="E7071" t="s">
        <v>3875</v>
      </c>
      <c r="F7071" t="s">
        <v>3873</v>
      </c>
      <c r="G7071" t="s">
        <v>3866</v>
      </c>
      <c r="H7071" t="s">
        <v>3856</v>
      </c>
      <c r="I7071">
        <v>95.009399999999999</v>
      </c>
      <c r="J7071">
        <v>4</v>
      </c>
    </row>
    <row r="7072" spans="1:10" hidden="1" x14ac:dyDescent="0.3">
      <c r="A7072" t="s">
        <v>3857</v>
      </c>
      <c r="B7072" t="s">
        <v>4211</v>
      </c>
      <c r="C7072" t="s">
        <v>3853</v>
      </c>
      <c r="D7072">
        <v>2020</v>
      </c>
      <c r="E7072" t="s">
        <v>3875</v>
      </c>
      <c r="F7072" t="s">
        <v>3873</v>
      </c>
      <c r="G7072" t="s">
        <v>3866</v>
      </c>
      <c r="H7072" t="s">
        <v>3856</v>
      </c>
      <c r="I7072">
        <v>122.37560000000001</v>
      </c>
      <c r="J7072">
        <v>4</v>
      </c>
    </row>
    <row r="7073" spans="1:10" hidden="1" x14ac:dyDescent="0.3">
      <c r="A7073" t="s">
        <v>3857</v>
      </c>
      <c r="B7073" t="s">
        <v>5269</v>
      </c>
      <c r="C7073" t="s">
        <v>3899</v>
      </c>
      <c r="D7073">
        <v>2020</v>
      </c>
      <c r="E7073" t="s">
        <v>3875</v>
      </c>
      <c r="F7073" t="s">
        <v>3873</v>
      </c>
      <c r="G7073" t="s">
        <v>3866</v>
      </c>
      <c r="H7073" t="s">
        <v>3856</v>
      </c>
      <c r="I7073">
        <v>177.73439999999999</v>
      </c>
      <c r="J7073">
        <v>4</v>
      </c>
    </row>
    <row r="7074" spans="1:10" hidden="1" x14ac:dyDescent="0.3">
      <c r="A7074" t="s">
        <v>3857</v>
      </c>
      <c r="B7074" t="s">
        <v>5435</v>
      </c>
      <c r="C7074" t="s">
        <v>3899</v>
      </c>
      <c r="D7074">
        <v>2020</v>
      </c>
      <c r="E7074" t="s">
        <v>3875</v>
      </c>
      <c r="F7074" t="s">
        <v>3873</v>
      </c>
      <c r="G7074" t="s">
        <v>3866</v>
      </c>
      <c r="H7074" t="s">
        <v>3856</v>
      </c>
      <c r="I7074">
        <v>77.001199999999997</v>
      </c>
      <c r="J7074">
        <v>4</v>
      </c>
    </row>
    <row r="7075" spans="1:10" hidden="1" x14ac:dyDescent="0.3">
      <c r="A7075" t="s">
        <v>3857</v>
      </c>
      <c r="B7075" t="s">
        <v>4369</v>
      </c>
      <c r="C7075" t="s">
        <v>3859</v>
      </c>
      <c r="D7075">
        <v>2020</v>
      </c>
      <c r="E7075" t="s">
        <v>3875</v>
      </c>
      <c r="F7075" t="s">
        <v>3873</v>
      </c>
      <c r="G7075" t="s">
        <v>3866</v>
      </c>
      <c r="H7075" t="s">
        <v>3856</v>
      </c>
      <c r="I7075">
        <v>98.572599999999994</v>
      </c>
      <c r="J7075">
        <v>4</v>
      </c>
    </row>
    <row r="7076" spans="1:10" hidden="1" x14ac:dyDescent="0.3">
      <c r="A7076" t="s">
        <v>3857</v>
      </c>
      <c r="B7076" t="s">
        <v>5384</v>
      </c>
      <c r="C7076" t="s">
        <v>3859</v>
      </c>
      <c r="D7076">
        <v>2020</v>
      </c>
      <c r="E7076" t="s">
        <v>3875</v>
      </c>
      <c r="F7076" t="s">
        <v>3873</v>
      </c>
      <c r="G7076" t="s">
        <v>3866</v>
      </c>
      <c r="H7076" t="s">
        <v>3856</v>
      </c>
      <c r="I7076">
        <v>86.422399999999996</v>
      </c>
      <c r="J7076">
        <v>4</v>
      </c>
    </row>
    <row r="7077" spans="1:10" hidden="1" x14ac:dyDescent="0.3">
      <c r="A7077" t="s">
        <v>3857</v>
      </c>
      <c r="B7077" t="s">
        <v>4716</v>
      </c>
      <c r="C7077" t="s">
        <v>3859</v>
      </c>
      <c r="D7077">
        <v>2020</v>
      </c>
      <c r="E7077" t="s">
        <v>3875</v>
      </c>
      <c r="F7077" t="s">
        <v>3873</v>
      </c>
      <c r="G7077" t="s">
        <v>3866</v>
      </c>
      <c r="H7077" t="s">
        <v>3856</v>
      </c>
      <c r="I7077">
        <v>184.495</v>
      </c>
      <c r="J7077">
        <v>4</v>
      </c>
    </row>
    <row r="7078" spans="1:10" hidden="1" x14ac:dyDescent="0.3">
      <c r="A7078" t="s">
        <v>3857</v>
      </c>
      <c r="B7078" t="s">
        <v>5344</v>
      </c>
      <c r="C7078" t="s">
        <v>3859</v>
      </c>
      <c r="D7078">
        <v>2020</v>
      </c>
      <c r="E7078" t="s">
        <v>3875</v>
      </c>
      <c r="F7078" t="s">
        <v>3873</v>
      </c>
      <c r="G7078" t="s">
        <v>3866</v>
      </c>
      <c r="H7078" t="s">
        <v>3856</v>
      </c>
      <c r="I7078">
        <v>238.08799999999999</v>
      </c>
      <c r="J7078">
        <v>4</v>
      </c>
    </row>
    <row r="7079" spans="1:10" hidden="1" x14ac:dyDescent="0.3">
      <c r="A7079" t="s">
        <v>3857</v>
      </c>
      <c r="B7079" t="s">
        <v>4668</v>
      </c>
      <c r="C7079" t="s">
        <v>3859</v>
      </c>
      <c r="D7079">
        <v>2020</v>
      </c>
      <c r="E7079" t="s">
        <v>3875</v>
      </c>
      <c r="F7079" t="s">
        <v>3873</v>
      </c>
      <c r="G7079" t="s">
        <v>3866</v>
      </c>
      <c r="H7079" t="s">
        <v>3856</v>
      </c>
      <c r="I7079">
        <v>143.61539999999999</v>
      </c>
      <c r="J7079">
        <v>4</v>
      </c>
    </row>
    <row r="7080" spans="1:10" hidden="1" x14ac:dyDescent="0.3">
      <c r="A7080" t="s">
        <v>3857</v>
      </c>
      <c r="B7080" t="s">
        <v>4983</v>
      </c>
      <c r="C7080" t="s">
        <v>3859</v>
      </c>
      <c r="D7080">
        <v>2020</v>
      </c>
      <c r="E7080" t="s">
        <v>3875</v>
      </c>
      <c r="F7080" t="s">
        <v>3873</v>
      </c>
      <c r="G7080" t="s">
        <v>3866</v>
      </c>
      <c r="H7080" t="s">
        <v>3856</v>
      </c>
      <c r="I7080">
        <v>264.88839999999999</v>
      </c>
      <c r="J7080">
        <v>4</v>
      </c>
    </row>
    <row r="7081" spans="1:10" hidden="1" x14ac:dyDescent="0.3">
      <c r="A7081" t="s">
        <v>3857</v>
      </c>
      <c r="B7081" t="s">
        <v>5258</v>
      </c>
      <c r="C7081" t="s">
        <v>3859</v>
      </c>
      <c r="D7081">
        <v>2020</v>
      </c>
      <c r="E7081" t="s">
        <v>3875</v>
      </c>
      <c r="F7081" t="s">
        <v>3873</v>
      </c>
      <c r="G7081" t="s">
        <v>3866</v>
      </c>
      <c r="H7081" t="s">
        <v>3856</v>
      </c>
      <c r="I7081">
        <v>199.50839999999999</v>
      </c>
      <c r="J7081">
        <v>4</v>
      </c>
    </row>
    <row r="7082" spans="1:10" hidden="1" x14ac:dyDescent="0.3">
      <c r="A7082" t="s">
        <v>3857</v>
      </c>
      <c r="B7082" t="s">
        <v>4049</v>
      </c>
      <c r="C7082" t="s">
        <v>3859</v>
      </c>
      <c r="D7082">
        <v>2020</v>
      </c>
      <c r="E7082" t="s">
        <v>3875</v>
      </c>
      <c r="F7082" t="s">
        <v>3873</v>
      </c>
      <c r="G7082" t="s">
        <v>3866</v>
      </c>
      <c r="H7082" t="s">
        <v>3856</v>
      </c>
      <c r="I7082">
        <v>189.72139999999999</v>
      </c>
      <c r="J7082">
        <v>4</v>
      </c>
    </row>
    <row r="7083" spans="1:10" hidden="1" x14ac:dyDescent="0.3">
      <c r="A7083" t="s">
        <v>3857</v>
      </c>
      <c r="B7083" t="s">
        <v>4828</v>
      </c>
      <c r="C7083" t="s">
        <v>3859</v>
      </c>
      <c r="D7083">
        <v>2020</v>
      </c>
      <c r="E7083" t="s">
        <v>3875</v>
      </c>
      <c r="F7083" t="s">
        <v>3873</v>
      </c>
      <c r="G7083" t="s">
        <v>3866</v>
      </c>
      <c r="H7083" t="s">
        <v>3856</v>
      </c>
      <c r="I7083">
        <v>40.948</v>
      </c>
      <c r="J7083">
        <v>4</v>
      </c>
    </row>
    <row r="7084" spans="1:10" hidden="1" x14ac:dyDescent="0.3">
      <c r="A7084" t="s">
        <v>3857</v>
      </c>
      <c r="B7084" t="s">
        <v>4786</v>
      </c>
      <c r="C7084" t="s">
        <v>3859</v>
      </c>
      <c r="D7084">
        <v>2020</v>
      </c>
      <c r="E7084" t="s">
        <v>3875</v>
      </c>
      <c r="F7084" t="s">
        <v>3873</v>
      </c>
      <c r="G7084" t="s">
        <v>3866</v>
      </c>
      <c r="H7084" t="s">
        <v>3856</v>
      </c>
      <c r="I7084">
        <v>163.05260000000001</v>
      </c>
      <c r="J7084">
        <v>4</v>
      </c>
    </row>
    <row r="7085" spans="1:10" hidden="1" x14ac:dyDescent="0.3">
      <c r="A7085" t="s">
        <v>3857</v>
      </c>
      <c r="B7085" t="s">
        <v>4905</v>
      </c>
      <c r="C7085" t="s">
        <v>3859</v>
      </c>
      <c r="D7085">
        <v>2020</v>
      </c>
      <c r="E7085" t="s">
        <v>3875</v>
      </c>
      <c r="F7085" t="s">
        <v>3873</v>
      </c>
      <c r="G7085" t="s">
        <v>3866</v>
      </c>
      <c r="H7085" t="s">
        <v>3856</v>
      </c>
      <c r="I7085">
        <v>129.6626</v>
      </c>
      <c r="J7085">
        <v>4</v>
      </c>
    </row>
    <row r="7086" spans="1:10" hidden="1" x14ac:dyDescent="0.3">
      <c r="A7086" t="s">
        <v>3857</v>
      </c>
      <c r="B7086" t="s">
        <v>4858</v>
      </c>
      <c r="C7086" t="s">
        <v>3859</v>
      </c>
      <c r="D7086">
        <v>2020</v>
      </c>
      <c r="E7086" t="s">
        <v>3875</v>
      </c>
      <c r="F7086" t="s">
        <v>3873</v>
      </c>
      <c r="G7086" t="s">
        <v>3866</v>
      </c>
      <c r="H7086" t="s">
        <v>3856</v>
      </c>
      <c r="I7086">
        <v>262.32780000000002</v>
      </c>
      <c r="J7086">
        <v>4</v>
      </c>
    </row>
    <row r="7087" spans="1:10" hidden="1" x14ac:dyDescent="0.3">
      <c r="A7087" t="s">
        <v>3857</v>
      </c>
      <c r="B7087" t="s">
        <v>4133</v>
      </c>
      <c r="C7087" t="s">
        <v>3859</v>
      </c>
      <c r="D7087">
        <v>2020</v>
      </c>
      <c r="E7087" t="s">
        <v>3875</v>
      </c>
      <c r="F7087" t="s">
        <v>3873</v>
      </c>
      <c r="G7087" t="s">
        <v>3866</v>
      </c>
      <c r="H7087" t="s">
        <v>3856</v>
      </c>
      <c r="I7087">
        <v>35.721600000000002</v>
      </c>
      <c r="J7087">
        <v>4</v>
      </c>
    </row>
    <row r="7088" spans="1:10" hidden="1" x14ac:dyDescent="0.3">
      <c r="A7088" t="s">
        <v>3857</v>
      </c>
      <c r="B7088" t="s">
        <v>5086</v>
      </c>
      <c r="C7088" t="s">
        <v>3859</v>
      </c>
      <c r="D7088">
        <v>2020</v>
      </c>
      <c r="E7088" t="s">
        <v>3875</v>
      </c>
      <c r="F7088" t="s">
        <v>3873</v>
      </c>
      <c r="G7088" t="s">
        <v>3866</v>
      </c>
      <c r="H7088" t="s">
        <v>3856</v>
      </c>
      <c r="I7088">
        <v>55.093000000000004</v>
      </c>
      <c r="J7088">
        <v>4</v>
      </c>
    </row>
    <row r="7089" spans="1:10" hidden="1" x14ac:dyDescent="0.3">
      <c r="A7089" t="s">
        <v>3857</v>
      </c>
      <c r="B7089" t="s">
        <v>5187</v>
      </c>
      <c r="C7089" t="s">
        <v>3859</v>
      </c>
      <c r="D7089">
        <v>2020</v>
      </c>
      <c r="E7089" t="s">
        <v>3875</v>
      </c>
      <c r="F7089" t="s">
        <v>3873</v>
      </c>
      <c r="G7089" t="s">
        <v>3866</v>
      </c>
      <c r="H7089" t="s">
        <v>3856</v>
      </c>
      <c r="I7089">
        <v>131.33099999999999</v>
      </c>
      <c r="J7089">
        <v>4</v>
      </c>
    </row>
    <row r="7090" spans="1:10" hidden="1" x14ac:dyDescent="0.3">
      <c r="A7090" t="s">
        <v>3857</v>
      </c>
      <c r="B7090" t="s">
        <v>4134</v>
      </c>
      <c r="C7090" t="s">
        <v>3859</v>
      </c>
      <c r="D7090">
        <v>2020</v>
      </c>
      <c r="E7090" t="s">
        <v>3875</v>
      </c>
      <c r="F7090" t="s">
        <v>3873</v>
      </c>
      <c r="G7090" t="s">
        <v>3866</v>
      </c>
      <c r="H7090" t="s">
        <v>3856</v>
      </c>
      <c r="I7090">
        <v>159.96039999999999</v>
      </c>
      <c r="J7090">
        <v>4</v>
      </c>
    </row>
    <row r="7091" spans="1:10" hidden="1" x14ac:dyDescent="0.3">
      <c r="A7091" t="s">
        <v>3857</v>
      </c>
      <c r="B7091" t="s">
        <v>4950</v>
      </c>
      <c r="C7091" t="s">
        <v>3859</v>
      </c>
      <c r="D7091">
        <v>2020</v>
      </c>
      <c r="E7091" t="s">
        <v>3875</v>
      </c>
      <c r="F7091" t="s">
        <v>3873</v>
      </c>
      <c r="G7091" t="s">
        <v>3866</v>
      </c>
      <c r="H7091" t="s">
        <v>3856</v>
      </c>
      <c r="I7091">
        <v>116.5492</v>
      </c>
      <c r="J7091">
        <v>4</v>
      </c>
    </row>
    <row r="7092" spans="1:10" hidden="1" x14ac:dyDescent="0.3">
      <c r="A7092" t="s">
        <v>3857</v>
      </c>
      <c r="B7092" t="s">
        <v>4522</v>
      </c>
      <c r="C7092" t="s">
        <v>3859</v>
      </c>
      <c r="D7092">
        <v>2020</v>
      </c>
      <c r="E7092" t="s">
        <v>3875</v>
      </c>
      <c r="F7092" t="s">
        <v>3873</v>
      </c>
      <c r="G7092" t="s">
        <v>3866</v>
      </c>
      <c r="H7092" t="s">
        <v>3856</v>
      </c>
      <c r="I7092">
        <v>192.31620000000001</v>
      </c>
      <c r="J7092">
        <v>4</v>
      </c>
    </row>
    <row r="7093" spans="1:10" hidden="1" x14ac:dyDescent="0.3">
      <c r="A7093" t="s">
        <v>3857</v>
      </c>
      <c r="B7093" t="s">
        <v>4448</v>
      </c>
      <c r="C7093" t="s">
        <v>3859</v>
      </c>
      <c r="D7093">
        <v>2020</v>
      </c>
      <c r="E7093" t="s">
        <v>3875</v>
      </c>
      <c r="F7093" t="s">
        <v>3873</v>
      </c>
      <c r="G7093" t="s">
        <v>3866</v>
      </c>
      <c r="H7093" t="s">
        <v>3856</v>
      </c>
      <c r="I7093">
        <v>161.49199999999999</v>
      </c>
      <c r="J7093">
        <v>4</v>
      </c>
    </row>
    <row r="7094" spans="1:10" hidden="1" x14ac:dyDescent="0.3">
      <c r="A7094" t="s">
        <v>3857</v>
      </c>
      <c r="B7094" t="s">
        <v>4831</v>
      </c>
      <c r="C7094" t="s">
        <v>3859</v>
      </c>
      <c r="D7094">
        <v>2020</v>
      </c>
      <c r="E7094" t="s">
        <v>3875</v>
      </c>
      <c r="F7094" t="s">
        <v>3873</v>
      </c>
      <c r="G7094" t="s">
        <v>3866</v>
      </c>
      <c r="H7094" t="s">
        <v>3856</v>
      </c>
      <c r="I7094">
        <v>95.243600000000001</v>
      </c>
      <c r="J7094">
        <v>4</v>
      </c>
    </row>
    <row r="7095" spans="1:10" hidden="1" x14ac:dyDescent="0.3">
      <c r="A7095" t="s">
        <v>3857</v>
      </c>
      <c r="B7095" t="s">
        <v>4780</v>
      </c>
      <c r="C7095" t="s">
        <v>3859</v>
      </c>
      <c r="D7095">
        <v>2020</v>
      </c>
      <c r="E7095" t="s">
        <v>3875</v>
      </c>
      <c r="F7095" t="s">
        <v>3873</v>
      </c>
      <c r="G7095" t="s">
        <v>3866</v>
      </c>
      <c r="H7095" t="s">
        <v>3856</v>
      </c>
      <c r="I7095">
        <v>153.66820000000001</v>
      </c>
      <c r="J7095">
        <v>4</v>
      </c>
    </row>
    <row r="7096" spans="1:10" hidden="1" x14ac:dyDescent="0.3">
      <c r="A7096" t="s">
        <v>3857</v>
      </c>
      <c r="B7096" t="s">
        <v>4247</v>
      </c>
      <c r="C7096" t="s">
        <v>3859</v>
      </c>
      <c r="D7096">
        <v>2020</v>
      </c>
      <c r="E7096" t="s">
        <v>3875</v>
      </c>
      <c r="F7096" t="s">
        <v>3873</v>
      </c>
      <c r="G7096" t="s">
        <v>3866</v>
      </c>
      <c r="H7096" t="s">
        <v>3856</v>
      </c>
      <c r="I7096">
        <v>111.6544</v>
      </c>
      <c r="J7096">
        <v>4</v>
      </c>
    </row>
    <row r="7097" spans="1:10" hidden="1" x14ac:dyDescent="0.3">
      <c r="A7097" t="s">
        <v>3857</v>
      </c>
      <c r="B7097" t="s">
        <v>5119</v>
      </c>
      <c r="C7097" t="s">
        <v>3859</v>
      </c>
      <c r="D7097">
        <v>2020</v>
      </c>
      <c r="E7097" t="s">
        <v>3875</v>
      </c>
      <c r="F7097" t="s">
        <v>3873</v>
      </c>
      <c r="G7097" t="s">
        <v>3866</v>
      </c>
      <c r="H7097" t="s">
        <v>3856</v>
      </c>
      <c r="I7097">
        <v>150.9392</v>
      </c>
      <c r="J7097">
        <v>4</v>
      </c>
    </row>
    <row r="7098" spans="1:10" hidden="1" x14ac:dyDescent="0.3">
      <c r="A7098" t="s">
        <v>3857</v>
      </c>
      <c r="B7098" t="s">
        <v>4557</v>
      </c>
      <c r="C7098" t="s">
        <v>3880</v>
      </c>
      <c r="D7098">
        <v>2020</v>
      </c>
      <c r="E7098" t="s">
        <v>3875</v>
      </c>
      <c r="F7098" t="s">
        <v>3873</v>
      </c>
      <c r="G7098" t="s">
        <v>3866</v>
      </c>
      <c r="H7098" t="s">
        <v>3856</v>
      </c>
      <c r="I7098">
        <v>128.96520000000001</v>
      </c>
      <c r="J7098">
        <v>4</v>
      </c>
    </row>
    <row r="7099" spans="1:10" hidden="1" x14ac:dyDescent="0.3">
      <c r="A7099" t="s">
        <v>3857</v>
      </c>
      <c r="B7099" t="s">
        <v>4509</v>
      </c>
      <c r="C7099" t="s">
        <v>3880</v>
      </c>
      <c r="D7099">
        <v>2020</v>
      </c>
      <c r="E7099" t="s">
        <v>3875</v>
      </c>
      <c r="F7099" t="s">
        <v>3873</v>
      </c>
      <c r="G7099" t="s">
        <v>3866</v>
      </c>
      <c r="H7099" t="s">
        <v>3856</v>
      </c>
      <c r="I7099">
        <v>174.03960000000001</v>
      </c>
      <c r="J7099">
        <v>4</v>
      </c>
    </row>
    <row r="7100" spans="1:10" hidden="1" x14ac:dyDescent="0.3">
      <c r="A7100" t="s">
        <v>3857</v>
      </c>
      <c r="B7100" t="s">
        <v>4558</v>
      </c>
      <c r="C7100" t="s">
        <v>3880</v>
      </c>
      <c r="D7100">
        <v>2020</v>
      </c>
      <c r="E7100" t="s">
        <v>3875</v>
      </c>
      <c r="F7100" t="s">
        <v>3873</v>
      </c>
      <c r="G7100" t="s">
        <v>3866</v>
      </c>
      <c r="H7100" t="s">
        <v>3856</v>
      </c>
      <c r="I7100">
        <v>158.16040000000001</v>
      </c>
      <c r="J7100">
        <v>4</v>
      </c>
    </row>
    <row r="7101" spans="1:10" hidden="1" x14ac:dyDescent="0.3">
      <c r="A7101" t="s">
        <v>3857</v>
      </c>
      <c r="B7101" t="s">
        <v>4394</v>
      </c>
      <c r="C7101" t="s">
        <v>3880</v>
      </c>
      <c r="D7101">
        <v>2020</v>
      </c>
      <c r="E7101" t="s">
        <v>3875</v>
      </c>
      <c r="F7101" t="s">
        <v>3873</v>
      </c>
      <c r="G7101" t="s">
        <v>3866</v>
      </c>
      <c r="H7101" t="s">
        <v>3856</v>
      </c>
      <c r="I7101">
        <v>174.6054</v>
      </c>
      <c r="J7101">
        <v>4</v>
      </c>
    </row>
    <row r="7102" spans="1:10" hidden="1" x14ac:dyDescent="0.3">
      <c r="A7102" t="s">
        <v>3857</v>
      </c>
      <c r="B7102" t="s">
        <v>5063</v>
      </c>
      <c r="C7102" t="s">
        <v>3880</v>
      </c>
      <c r="D7102">
        <v>2020</v>
      </c>
      <c r="E7102" t="s">
        <v>3875</v>
      </c>
      <c r="F7102" t="s">
        <v>3873</v>
      </c>
      <c r="G7102" t="s">
        <v>3866</v>
      </c>
      <c r="H7102" t="s">
        <v>3856</v>
      </c>
      <c r="I7102">
        <v>217.41919999999999</v>
      </c>
      <c r="J7102">
        <v>4</v>
      </c>
    </row>
    <row r="7103" spans="1:10" hidden="1" x14ac:dyDescent="0.3">
      <c r="A7103" t="s">
        <v>3857</v>
      </c>
      <c r="B7103" t="s">
        <v>4308</v>
      </c>
      <c r="C7103" t="s">
        <v>3880</v>
      </c>
      <c r="D7103">
        <v>2020</v>
      </c>
      <c r="E7103" t="s">
        <v>3875</v>
      </c>
      <c r="F7103" t="s">
        <v>3873</v>
      </c>
      <c r="G7103" t="s">
        <v>3866</v>
      </c>
      <c r="H7103" t="s">
        <v>3856</v>
      </c>
      <c r="I7103">
        <v>156.46559999999999</v>
      </c>
      <c r="J7103">
        <v>4</v>
      </c>
    </row>
    <row r="7104" spans="1:10" hidden="1" x14ac:dyDescent="0.3">
      <c r="A7104" t="s">
        <v>3857</v>
      </c>
      <c r="B7104" t="s">
        <v>4164</v>
      </c>
      <c r="C7104" t="s">
        <v>3880</v>
      </c>
      <c r="D7104">
        <v>2020</v>
      </c>
      <c r="E7104" t="s">
        <v>3875</v>
      </c>
      <c r="F7104" t="s">
        <v>3873</v>
      </c>
      <c r="G7104" t="s">
        <v>3866</v>
      </c>
      <c r="H7104" t="s">
        <v>3856</v>
      </c>
      <c r="I7104">
        <v>165.18680000000001</v>
      </c>
      <c r="J7104">
        <v>4</v>
      </c>
    </row>
    <row r="7105" spans="1:10" hidden="1" x14ac:dyDescent="0.3">
      <c r="A7105" t="s">
        <v>3857</v>
      </c>
      <c r="B7105" t="s">
        <v>4052</v>
      </c>
      <c r="C7105" t="s">
        <v>3880</v>
      </c>
      <c r="D7105">
        <v>2020</v>
      </c>
      <c r="E7105" t="s">
        <v>3875</v>
      </c>
      <c r="F7105" t="s">
        <v>3873</v>
      </c>
      <c r="G7105" t="s">
        <v>3866</v>
      </c>
      <c r="H7105" t="s">
        <v>3856</v>
      </c>
      <c r="I7105">
        <v>215.91919999999999</v>
      </c>
      <c r="J7105">
        <v>4</v>
      </c>
    </row>
    <row r="7106" spans="1:10" hidden="1" x14ac:dyDescent="0.3">
      <c r="A7106" t="s">
        <v>3857</v>
      </c>
      <c r="B7106" t="s">
        <v>4454</v>
      </c>
      <c r="C7106" t="s">
        <v>3880</v>
      </c>
      <c r="D7106">
        <v>2020</v>
      </c>
      <c r="E7106" t="s">
        <v>3875</v>
      </c>
      <c r="F7106" t="s">
        <v>3873</v>
      </c>
      <c r="G7106" t="s">
        <v>3866</v>
      </c>
      <c r="H7106" t="s">
        <v>3856</v>
      </c>
      <c r="I7106">
        <v>93.209400000000002</v>
      </c>
      <c r="J7106">
        <v>4</v>
      </c>
    </row>
    <row r="7107" spans="1:10" hidden="1" x14ac:dyDescent="0.3">
      <c r="A7107" t="s">
        <v>3857</v>
      </c>
      <c r="B7107" t="s">
        <v>4249</v>
      </c>
      <c r="C7107" t="s">
        <v>3880</v>
      </c>
      <c r="D7107">
        <v>2020</v>
      </c>
      <c r="E7107" t="s">
        <v>3875</v>
      </c>
      <c r="F7107" t="s">
        <v>3873</v>
      </c>
      <c r="G7107" t="s">
        <v>3866</v>
      </c>
      <c r="H7107" t="s">
        <v>3856</v>
      </c>
      <c r="I7107">
        <v>175.23699999999999</v>
      </c>
      <c r="J7107">
        <v>4</v>
      </c>
    </row>
    <row r="7108" spans="1:10" hidden="1" x14ac:dyDescent="0.3">
      <c r="A7108" t="s">
        <v>3857</v>
      </c>
      <c r="B7108" t="s">
        <v>4217</v>
      </c>
      <c r="C7108" t="s">
        <v>3880</v>
      </c>
      <c r="D7108">
        <v>2020</v>
      </c>
      <c r="E7108" t="s">
        <v>3875</v>
      </c>
      <c r="F7108" t="s">
        <v>3873</v>
      </c>
      <c r="G7108" t="s">
        <v>3866</v>
      </c>
      <c r="H7108" t="s">
        <v>3856</v>
      </c>
      <c r="I7108">
        <v>247.946</v>
      </c>
      <c r="J7108">
        <v>4</v>
      </c>
    </row>
    <row r="7109" spans="1:10" hidden="1" x14ac:dyDescent="0.3">
      <c r="A7109" t="s">
        <v>3857</v>
      </c>
      <c r="B7109" t="s">
        <v>4907</v>
      </c>
      <c r="C7109" t="s">
        <v>3880</v>
      </c>
      <c r="D7109">
        <v>2020</v>
      </c>
      <c r="E7109" t="s">
        <v>3875</v>
      </c>
      <c r="F7109" t="s">
        <v>3873</v>
      </c>
      <c r="G7109" t="s">
        <v>17</v>
      </c>
      <c r="H7109" t="s">
        <v>3856</v>
      </c>
      <c r="I7109">
        <v>132.29679999999999</v>
      </c>
      <c r="J7109">
        <v>4</v>
      </c>
    </row>
    <row r="7110" spans="1:10" hidden="1" x14ac:dyDescent="0.3">
      <c r="A7110" t="s">
        <v>3857</v>
      </c>
      <c r="B7110" t="s">
        <v>4218</v>
      </c>
      <c r="C7110" t="s">
        <v>3880</v>
      </c>
      <c r="D7110">
        <v>2020</v>
      </c>
      <c r="E7110" t="s">
        <v>3875</v>
      </c>
      <c r="F7110" t="s">
        <v>3873</v>
      </c>
      <c r="G7110" t="s">
        <v>17</v>
      </c>
      <c r="H7110" t="s">
        <v>3856</v>
      </c>
      <c r="I7110">
        <v>127.902</v>
      </c>
      <c r="J7110">
        <v>4</v>
      </c>
    </row>
    <row r="7111" spans="1:10" hidden="1" x14ac:dyDescent="0.3">
      <c r="A7111" t="s">
        <v>3857</v>
      </c>
      <c r="B7111" t="s">
        <v>4009</v>
      </c>
      <c r="C7111" t="s">
        <v>3880</v>
      </c>
      <c r="D7111">
        <v>2020</v>
      </c>
      <c r="E7111" t="s">
        <v>3875</v>
      </c>
      <c r="F7111" t="s">
        <v>3873</v>
      </c>
      <c r="G7111" t="s">
        <v>17</v>
      </c>
      <c r="H7111" t="s">
        <v>3856</v>
      </c>
      <c r="I7111">
        <v>179.19759999999999</v>
      </c>
      <c r="J7111">
        <v>4</v>
      </c>
    </row>
    <row r="7112" spans="1:10" hidden="1" x14ac:dyDescent="0.3">
      <c r="A7112" t="s">
        <v>3857</v>
      </c>
      <c r="B7112" t="s">
        <v>5286</v>
      </c>
      <c r="C7112" t="s">
        <v>3880</v>
      </c>
      <c r="D7112">
        <v>2020</v>
      </c>
      <c r="E7112" t="s">
        <v>3875</v>
      </c>
      <c r="F7112" t="s">
        <v>3873</v>
      </c>
      <c r="G7112" t="s">
        <v>17</v>
      </c>
      <c r="H7112" t="s">
        <v>3856</v>
      </c>
      <c r="I7112">
        <v>244.01439999999999</v>
      </c>
      <c r="J7112">
        <v>4</v>
      </c>
    </row>
    <row r="7113" spans="1:10" hidden="1" x14ac:dyDescent="0.3">
      <c r="A7113" t="s">
        <v>3857</v>
      </c>
      <c r="B7113" t="s">
        <v>4488</v>
      </c>
      <c r="C7113" t="s">
        <v>3880</v>
      </c>
      <c r="D7113">
        <v>2020</v>
      </c>
      <c r="E7113" t="s">
        <v>3875</v>
      </c>
      <c r="F7113" t="s">
        <v>3873</v>
      </c>
      <c r="G7113" t="s">
        <v>17</v>
      </c>
      <c r="H7113" t="s">
        <v>3856</v>
      </c>
      <c r="I7113">
        <v>183.26079999999999</v>
      </c>
      <c r="J7113">
        <v>4</v>
      </c>
    </row>
    <row r="7114" spans="1:10" hidden="1" x14ac:dyDescent="0.3">
      <c r="A7114" t="s">
        <v>3857</v>
      </c>
      <c r="B7114" t="s">
        <v>4814</v>
      </c>
      <c r="C7114" t="s">
        <v>3880</v>
      </c>
      <c r="D7114">
        <v>2020</v>
      </c>
      <c r="E7114" t="s">
        <v>3875</v>
      </c>
      <c r="F7114" t="s">
        <v>3873</v>
      </c>
      <c r="G7114" t="s">
        <v>17</v>
      </c>
      <c r="H7114" t="s">
        <v>3856</v>
      </c>
      <c r="I7114">
        <v>49.037599999999998</v>
      </c>
      <c r="J7114">
        <v>4</v>
      </c>
    </row>
    <row r="7115" spans="1:10" hidden="1" x14ac:dyDescent="0.3">
      <c r="A7115" t="s">
        <v>3857</v>
      </c>
      <c r="B7115" t="s">
        <v>4989</v>
      </c>
      <c r="C7115" t="s">
        <v>3880</v>
      </c>
      <c r="D7115">
        <v>2020</v>
      </c>
      <c r="E7115" t="s">
        <v>3875</v>
      </c>
      <c r="F7115" t="s">
        <v>3873</v>
      </c>
      <c r="G7115" t="s">
        <v>17</v>
      </c>
      <c r="H7115" t="s">
        <v>3856</v>
      </c>
      <c r="I7115">
        <v>118.6782</v>
      </c>
      <c r="J7115">
        <v>4</v>
      </c>
    </row>
    <row r="7116" spans="1:10" hidden="1" x14ac:dyDescent="0.3">
      <c r="A7116" t="s">
        <v>3857</v>
      </c>
      <c r="B7116" t="s">
        <v>4687</v>
      </c>
      <c r="C7116" t="s">
        <v>3880</v>
      </c>
      <c r="D7116">
        <v>2020</v>
      </c>
      <c r="E7116" t="s">
        <v>3875</v>
      </c>
      <c r="F7116" t="s">
        <v>3873</v>
      </c>
      <c r="G7116" t="s">
        <v>17</v>
      </c>
      <c r="H7116" t="s">
        <v>3856</v>
      </c>
      <c r="I7116">
        <v>187.78980000000001</v>
      </c>
      <c r="J7116">
        <v>4</v>
      </c>
    </row>
    <row r="7117" spans="1:10" hidden="1" x14ac:dyDescent="0.3">
      <c r="A7117" t="s">
        <v>3857</v>
      </c>
      <c r="B7117" t="s">
        <v>5221</v>
      </c>
      <c r="C7117" t="s">
        <v>3880</v>
      </c>
      <c r="D7117">
        <v>2020</v>
      </c>
      <c r="E7117" t="s">
        <v>3875</v>
      </c>
      <c r="F7117" t="s">
        <v>3873</v>
      </c>
      <c r="G7117" t="s">
        <v>17</v>
      </c>
      <c r="H7117" t="s">
        <v>3856</v>
      </c>
      <c r="I7117">
        <v>125.1678</v>
      </c>
      <c r="J7117">
        <v>4</v>
      </c>
    </row>
    <row r="7118" spans="1:10" hidden="1" x14ac:dyDescent="0.3">
      <c r="A7118" t="s">
        <v>3857</v>
      </c>
      <c r="B7118" t="s">
        <v>4588</v>
      </c>
      <c r="C7118" t="s">
        <v>3880</v>
      </c>
      <c r="D7118">
        <v>2020</v>
      </c>
      <c r="E7118" t="s">
        <v>3875</v>
      </c>
      <c r="F7118" t="s">
        <v>3873</v>
      </c>
      <c r="G7118" t="s">
        <v>17</v>
      </c>
      <c r="H7118" t="s">
        <v>3856</v>
      </c>
      <c r="I7118">
        <v>34.819000000000003</v>
      </c>
      <c r="J7118">
        <v>4</v>
      </c>
    </row>
    <row r="7119" spans="1:10" hidden="1" x14ac:dyDescent="0.3">
      <c r="A7119" t="s">
        <v>3857</v>
      </c>
      <c r="B7119" t="s">
        <v>4347</v>
      </c>
      <c r="C7119" t="s">
        <v>3892</v>
      </c>
      <c r="D7119">
        <v>2020</v>
      </c>
      <c r="E7119" t="s">
        <v>3875</v>
      </c>
      <c r="F7119" t="s">
        <v>3873</v>
      </c>
      <c r="G7119" t="s">
        <v>17</v>
      </c>
      <c r="H7119" t="s">
        <v>3856</v>
      </c>
      <c r="I7119">
        <v>39.182200000000002</v>
      </c>
      <c r="J7119">
        <v>4</v>
      </c>
    </row>
    <row r="7120" spans="1:10" hidden="1" x14ac:dyDescent="0.3">
      <c r="A7120" t="s">
        <v>3857</v>
      </c>
      <c r="B7120" t="s">
        <v>5089</v>
      </c>
      <c r="C7120" t="s">
        <v>3892</v>
      </c>
      <c r="D7120">
        <v>2020</v>
      </c>
      <c r="E7120" t="s">
        <v>3875</v>
      </c>
      <c r="F7120" t="s">
        <v>3873</v>
      </c>
      <c r="G7120" t="s">
        <v>17</v>
      </c>
      <c r="H7120" t="s">
        <v>3856</v>
      </c>
      <c r="I7120">
        <v>103.76479999999999</v>
      </c>
      <c r="J7120">
        <v>4</v>
      </c>
    </row>
    <row r="7121" spans="1:10" hidden="1" x14ac:dyDescent="0.3">
      <c r="A7121" t="s">
        <v>3857</v>
      </c>
      <c r="B7121" t="s">
        <v>4220</v>
      </c>
      <c r="C7121" t="s">
        <v>3892</v>
      </c>
      <c r="D7121">
        <v>2020</v>
      </c>
      <c r="E7121" t="s">
        <v>3875</v>
      </c>
      <c r="F7121" t="s">
        <v>3873</v>
      </c>
      <c r="G7121" t="s">
        <v>17</v>
      </c>
      <c r="H7121" t="s">
        <v>3856</v>
      </c>
      <c r="I7121">
        <v>107.7938</v>
      </c>
      <c r="J7121">
        <v>4</v>
      </c>
    </row>
    <row r="7122" spans="1:10" hidden="1" x14ac:dyDescent="0.3">
      <c r="A7122" t="s">
        <v>3857</v>
      </c>
      <c r="B7122" t="s">
        <v>4222</v>
      </c>
      <c r="C7122" t="s">
        <v>3892</v>
      </c>
      <c r="D7122">
        <v>2020</v>
      </c>
      <c r="E7122" t="s">
        <v>3875</v>
      </c>
      <c r="F7122" t="s">
        <v>3873</v>
      </c>
      <c r="G7122" t="s">
        <v>17</v>
      </c>
      <c r="H7122" t="s">
        <v>3856</v>
      </c>
      <c r="I7122">
        <v>57.356200000000001</v>
      </c>
      <c r="J7122">
        <v>4</v>
      </c>
    </row>
    <row r="7123" spans="1:10" hidden="1" x14ac:dyDescent="0.3">
      <c r="A7123" t="s">
        <v>3857</v>
      </c>
      <c r="B7123" t="s">
        <v>4331</v>
      </c>
      <c r="C7123" t="s">
        <v>3892</v>
      </c>
      <c r="D7123">
        <v>2020</v>
      </c>
      <c r="E7123" t="s">
        <v>3875</v>
      </c>
      <c r="F7123" t="s">
        <v>3873</v>
      </c>
      <c r="G7123" t="s">
        <v>17</v>
      </c>
      <c r="H7123" t="s">
        <v>3856</v>
      </c>
      <c r="I7123">
        <v>181.72919999999999</v>
      </c>
      <c r="J7123">
        <v>4</v>
      </c>
    </row>
    <row r="7124" spans="1:10" hidden="1" x14ac:dyDescent="0.3">
      <c r="A7124" t="s">
        <v>3857</v>
      </c>
      <c r="B7124" t="s">
        <v>4625</v>
      </c>
      <c r="C7124" t="s">
        <v>3902</v>
      </c>
      <c r="D7124">
        <v>2020</v>
      </c>
      <c r="E7124" t="s">
        <v>3875</v>
      </c>
      <c r="F7124" t="s">
        <v>3873</v>
      </c>
      <c r="G7124" t="s">
        <v>17</v>
      </c>
      <c r="H7124" t="s">
        <v>3856</v>
      </c>
      <c r="I7124">
        <v>143.84700000000001</v>
      </c>
      <c r="J7124">
        <v>4</v>
      </c>
    </row>
    <row r="7125" spans="1:10" hidden="1" x14ac:dyDescent="0.3">
      <c r="A7125" t="s">
        <v>3857</v>
      </c>
      <c r="B7125" t="s">
        <v>5215</v>
      </c>
      <c r="C7125" t="s">
        <v>3902</v>
      </c>
      <c r="D7125">
        <v>2020</v>
      </c>
      <c r="E7125" t="s">
        <v>3875</v>
      </c>
      <c r="F7125" t="s">
        <v>3873</v>
      </c>
      <c r="G7125" t="s">
        <v>17</v>
      </c>
      <c r="H7125" t="s">
        <v>3856</v>
      </c>
      <c r="I7125">
        <v>165.8526</v>
      </c>
      <c r="J7125">
        <v>4</v>
      </c>
    </row>
    <row r="7126" spans="1:10" hidden="1" x14ac:dyDescent="0.3">
      <c r="A7126" t="s">
        <v>3857</v>
      </c>
      <c r="B7126" t="s">
        <v>4636</v>
      </c>
      <c r="C7126" t="s">
        <v>3902</v>
      </c>
      <c r="D7126">
        <v>2020</v>
      </c>
      <c r="E7126" t="s">
        <v>3875</v>
      </c>
      <c r="F7126" t="s">
        <v>3873</v>
      </c>
      <c r="G7126" t="s">
        <v>17</v>
      </c>
      <c r="H7126" t="s">
        <v>3856</v>
      </c>
      <c r="I7126">
        <v>66.014200000000002</v>
      </c>
      <c r="J7126">
        <v>4</v>
      </c>
    </row>
    <row r="7127" spans="1:10" hidden="1" x14ac:dyDescent="0.3">
      <c r="A7127" t="s">
        <v>3857</v>
      </c>
      <c r="B7127" t="s">
        <v>5270</v>
      </c>
      <c r="C7127" t="s">
        <v>3990</v>
      </c>
      <c r="D7127">
        <v>2020</v>
      </c>
      <c r="E7127" t="s">
        <v>3875</v>
      </c>
      <c r="F7127" t="s">
        <v>3873</v>
      </c>
      <c r="G7127" t="s">
        <v>17</v>
      </c>
      <c r="H7127" t="s">
        <v>3856</v>
      </c>
      <c r="I7127">
        <v>51.398200000000003</v>
      </c>
      <c r="J7127">
        <v>4</v>
      </c>
    </row>
    <row r="7128" spans="1:10" hidden="1" x14ac:dyDescent="0.3">
      <c r="A7128" t="s">
        <v>3857</v>
      </c>
      <c r="B7128" t="s">
        <v>4991</v>
      </c>
      <c r="C7128" t="s">
        <v>3990</v>
      </c>
      <c r="D7128">
        <v>2020</v>
      </c>
      <c r="E7128" t="s">
        <v>3875</v>
      </c>
      <c r="F7128" t="s">
        <v>3873</v>
      </c>
      <c r="G7128" t="s">
        <v>17</v>
      </c>
      <c r="H7128" t="s">
        <v>3856</v>
      </c>
      <c r="I7128">
        <v>198.77680000000001</v>
      </c>
      <c r="J7128">
        <v>4</v>
      </c>
    </row>
    <row r="7129" spans="1:10" hidden="1" x14ac:dyDescent="0.3">
      <c r="A7129" t="s">
        <v>3857</v>
      </c>
      <c r="B7129" t="s">
        <v>4626</v>
      </c>
      <c r="C7129" t="s">
        <v>3886</v>
      </c>
      <c r="D7129">
        <v>2020</v>
      </c>
      <c r="E7129" t="s">
        <v>3875</v>
      </c>
      <c r="F7129" t="s">
        <v>3873</v>
      </c>
      <c r="G7129" t="s">
        <v>17</v>
      </c>
      <c r="H7129" t="s">
        <v>3856</v>
      </c>
      <c r="I7129">
        <v>146.20760000000001</v>
      </c>
      <c r="J7129">
        <v>4</v>
      </c>
    </row>
    <row r="7130" spans="1:10" hidden="1" x14ac:dyDescent="0.3">
      <c r="A7130" t="s">
        <v>3857</v>
      </c>
      <c r="B7130" t="s">
        <v>4191</v>
      </c>
      <c r="C7130" t="s">
        <v>3886</v>
      </c>
      <c r="D7130">
        <v>2020</v>
      </c>
      <c r="E7130" t="s">
        <v>3875</v>
      </c>
      <c r="F7130" t="s">
        <v>3873</v>
      </c>
      <c r="G7130" t="s">
        <v>17</v>
      </c>
      <c r="H7130" t="s">
        <v>3856</v>
      </c>
      <c r="I7130">
        <v>211.8218</v>
      </c>
      <c r="J7130">
        <v>4</v>
      </c>
    </row>
    <row r="7131" spans="1:10" hidden="1" x14ac:dyDescent="0.3">
      <c r="A7131" t="s">
        <v>3857</v>
      </c>
      <c r="B7131" t="s">
        <v>5287</v>
      </c>
      <c r="C7131" t="s">
        <v>3886</v>
      </c>
      <c r="D7131">
        <v>2020</v>
      </c>
      <c r="E7131" t="s">
        <v>3875</v>
      </c>
      <c r="F7131" t="s">
        <v>3873</v>
      </c>
      <c r="G7131" t="s">
        <v>17</v>
      </c>
      <c r="H7131" t="s">
        <v>3856</v>
      </c>
      <c r="I7131">
        <v>108.72280000000001</v>
      </c>
      <c r="J7131">
        <v>4</v>
      </c>
    </row>
    <row r="7132" spans="1:10" hidden="1" x14ac:dyDescent="0.3">
      <c r="A7132" t="s">
        <v>3857</v>
      </c>
      <c r="B7132" t="s">
        <v>5223</v>
      </c>
      <c r="C7132" t="s">
        <v>3886</v>
      </c>
      <c r="D7132">
        <v>2020</v>
      </c>
      <c r="E7132" t="s">
        <v>3875</v>
      </c>
      <c r="F7132" t="s">
        <v>3873</v>
      </c>
      <c r="G7132" t="s">
        <v>17</v>
      </c>
      <c r="H7132" t="s">
        <v>3856</v>
      </c>
      <c r="I7132">
        <v>186.0582</v>
      </c>
      <c r="J7132">
        <v>4</v>
      </c>
    </row>
    <row r="7133" spans="1:10" hidden="1" x14ac:dyDescent="0.3">
      <c r="A7133" t="s">
        <v>3857</v>
      </c>
      <c r="B7133" t="s">
        <v>4559</v>
      </c>
      <c r="C7133" t="s">
        <v>3886</v>
      </c>
      <c r="D7133">
        <v>2020</v>
      </c>
      <c r="E7133" t="s">
        <v>3875</v>
      </c>
      <c r="F7133" t="s">
        <v>3873</v>
      </c>
      <c r="G7133" t="s">
        <v>17</v>
      </c>
      <c r="H7133" t="s">
        <v>3856</v>
      </c>
      <c r="I7133">
        <v>167.08160000000001</v>
      </c>
      <c r="J7133">
        <v>4</v>
      </c>
    </row>
    <row r="7134" spans="1:10" hidden="1" x14ac:dyDescent="0.3">
      <c r="A7134" t="s">
        <v>3857</v>
      </c>
      <c r="B7134" t="s">
        <v>4141</v>
      </c>
      <c r="C7134" t="s">
        <v>3886</v>
      </c>
      <c r="D7134">
        <v>2020</v>
      </c>
      <c r="E7134" t="s">
        <v>3875</v>
      </c>
      <c r="F7134" t="s">
        <v>3873</v>
      </c>
      <c r="G7134" t="s">
        <v>17</v>
      </c>
      <c r="H7134" t="s">
        <v>3856</v>
      </c>
      <c r="I7134">
        <v>183.6634</v>
      </c>
      <c r="J7134">
        <v>4</v>
      </c>
    </row>
    <row r="7135" spans="1:10" hidden="1" x14ac:dyDescent="0.3">
      <c r="A7135" t="s">
        <v>3857</v>
      </c>
      <c r="B7135" t="s">
        <v>3925</v>
      </c>
      <c r="C7135" t="s">
        <v>3886</v>
      </c>
      <c r="D7135">
        <v>2020</v>
      </c>
      <c r="E7135" t="s">
        <v>3875</v>
      </c>
      <c r="F7135" t="s">
        <v>3873</v>
      </c>
      <c r="G7135" t="s">
        <v>17</v>
      </c>
      <c r="H7135" t="s">
        <v>3856</v>
      </c>
      <c r="I7135">
        <v>107.0964</v>
      </c>
      <c r="J7135">
        <v>4</v>
      </c>
    </row>
    <row r="7136" spans="1:10" hidden="1" x14ac:dyDescent="0.3">
      <c r="A7136" t="s">
        <v>3857</v>
      </c>
      <c r="B7136" t="s">
        <v>4661</v>
      </c>
      <c r="C7136" t="s">
        <v>3886</v>
      </c>
      <c r="D7136">
        <v>2020</v>
      </c>
      <c r="E7136" t="s">
        <v>3875</v>
      </c>
      <c r="F7136" t="s">
        <v>3873</v>
      </c>
      <c r="G7136" t="s">
        <v>17</v>
      </c>
      <c r="H7136" t="s">
        <v>3856</v>
      </c>
      <c r="I7136">
        <v>83.424999999999997</v>
      </c>
      <c r="J7136">
        <v>4</v>
      </c>
    </row>
    <row r="7137" spans="1:10" hidden="1" x14ac:dyDescent="0.3">
      <c r="A7137" t="s">
        <v>3857</v>
      </c>
      <c r="B7137" t="s">
        <v>4769</v>
      </c>
      <c r="C7137" t="s">
        <v>3886</v>
      </c>
      <c r="D7137">
        <v>2020</v>
      </c>
      <c r="E7137" t="s">
        <v>3875</v>
      </c>
      <c r="F7137" t="s">
        <v>3873</v>
      </c>
      <c r="G7137" t="s">
        <v>17</v>
      </c>
      <c r="H7137" t="s">
        <v>3856</v>
      </c>
      <c r="I7137">
        <v>44.242800000000003</v>
      </c>
      <c r="J7137">
        <v>4</v>
      </c>
    </row>
    <row r="7138" spans="1:10" hidden="1" x14ac:dyDescent="0.3">
      <c r="A7138" t="s">
        <v>3857</v>
      </c>
      <c r="B7138" t="s">
        <v>4779</v>
      </c>
      <c r="C7138" t="s">
        <v>3886</v>
      </c>
      <c r="D7138">
        <v>2020</v>
      </c>
      <c r="E7138" t="s">
        <v>3875</v>
      </c>
      <c r="F7138" t="s">
        <v>3873</v>
      </c>
      <c r="G7138" t="s">
        <v>17</v>
      </c>
      <c r="H7138" t="s">
        <v>3856</v>
      </c>
      <c r="I7138">
        <v>148.70760000000001</v>
      </c>
      <c r="J7138">
        <v>4</v>
      </c>
    </row>
    <row r="7139" spans="1:10" hidden="1" x14ac:dyDescent="0.3">
      <c r="A7139" t="s">
        <v>3857</v>
      </c>
      <c r="B7139" t="s">
        <v>3956</v>
      </c>
      <c r="C7139" t="s">
        <v>3886</v>
      </c>
      <c r="D7139">
        <v>2020</v>
      </c>
      <c r="E7139" t="s">
        <v>3875</v>
      </c>
      <c r="F7139" t="s">
        <v>3873</v>
      </c>
      <c r="G7139" t="s">
        <v>17</v>
      </c>
      <c r="H7139" t="s">
        <v>3856</v>
      </c>
      <c r="I7139">
        <v>148.57339999999999</v>
      </c>
      <c r="J7139">
        <v>4</v>
      </c>
    </row>
    <row r="7140" spans="1:10" hidden="1" x14ac:dyDescent="0.3">
      <c r="A7140" t="s">
        <v>3857</v>
      </c>
      <c r="B7140" t="s">
        <v>4478</v>
      </c>
      <c r="C7140" t="s">
        <v>3886</v>
      </c>
      <c r="D7140">
        <v>2020</v>
      </c>
      <c r="E7140" t="s">
        <v>3875</v>
      </c>
      <c r="F7140" t="s">
        <v>3873</v>
      </c>
      <c r="G7140" t="s">
        <v>17</v>
      </c>
      <c r="H7140" t="s">
        <v>3856</v>
      </c>
      <c r="I7140">
        <v>119.91240000000001</v>
      </c>
      <c r="J7140">
        <v>4</v>
      </c>
    </row>
    <row r="7141" spans="1:10" hidden="1" x14ac:dyDescent="0.3">
      <c r="A7141" t="s">
        <v>3857</v>
      </c>
      <c r="B7141" t="s">
        <v>4292</v>
      </c>
      <c r="C7141" t="s">
        <v>3886</v>
      </c>
      <c r="D7141">
        <v>2020</v>
      </c>
      <c r="E7141" t="s">
        <v>3875</v>
      </c>
      <c r="F7141" t="s">
        <v>3873</v>
      </c>
      <c r="G7141" t="s">
        <v>17</v>
      </c>
      <c r="H7141" t="s">
        <v>3856</v>
      </c>
      <c r="I7141">
        <v>208.7612</v>
      </c>
      <c r="J7141">
        <v>4</v>
      </c>
    </row>
    <row r="7142" spans="1:10" hidden="1" x14ac:dyDescent="0.3">
      <c r="A7142" t="s">
        <v>3857</v>
      </c>
      <c r="B7142" t="s">
        <v>5438</v>
      </c>
      <c r="C7142" t="s">
        <v>3886</v>
      </c>
      <c r="D7142">
        <v>2020</v>
      </c>
      <c r="E7142" t="s">
        <v>3875</v>
      </c>
      <c r="F7142" t="s">
        <v>3873</v>
      </c>
      <c r="G7142" t="s">
        <v>17</v>
      </c>
      <c r="H7142" t="s">
        <v>3856</v>
      </c>
      <c r="I7142">
        <v>148.8708</v>
      </c>
      <c r="J7142">
        <v>4</v>
      </c>
    </row>
    <row r="7143" spans="1:10" hidden="1" x14ac:dyDescent="0.3">
      <c r="A7143" t="s">
        <v>3857</v>
      </c>
      <c r="B7143" t="s">
        <v>4601</v>
      </c>
      <c r="C7143" t="s">
        <v>3886</v>
      </c>
      <c r="D7143">
        <v>2020</v>
      </c>
      <c r="E7143" t="s">
        <v>3875</v>
      </c>
      <c r="F7143" t="s">
        <v>3873</v>
      </c>
      <c r="G7143" t="s">
        <v>17</v>
      </c>
      <c r="H7143" t="s">
        <v>3856</v>
      </c>
      <c r="I7143">
        <v>86.019800000000004</v>
      </c>
      <c r="J7143">
        <v>4</v>
      </c>
    </row>
    <row r="7144" spans="1:10" hidden="1" x14ac:dyDescent="0.3">
      <c r="A7144" t="s">
        <v>3857</v>
      </c>
      <c r="B7144" t="s">
        <v>5403</v>
      </c>
      <c r="C7144" t="s">
        <v>3886</v>
      </c>
      <c r="D7144">
        <v>2020</v>
      </c>
      <c r="E7144" t="s">
        <v>3875</v>
      </c>
      <c r="F7144" t="s">
        <v>3873</v>
      </c>
      <c r="G7144" t="s">
        <v>17</v>
      </c>
      <c r="H7144" t="s">
        <v>3856</v>
      </c>
      <c r="I7144">
        <v>156.16300000000001</v>
      </c>
      <c r="J7144">
        <v>4</v>
      </c>
    </row>
    <row r="7145" spans="1:10" hidden="1" x14ac:dyDescent="0.3">
      <c r="A7145" t="s">
        <v>3857</v>
      </c>
      <c r="B7145" t="s">
        <v>4670</v>
      </c>
      <c r="C7145" t="s">
        <v>3886</v>
      </c>
      <c r="D7145">
        <v>2020</v>
      </c>
      <c r="E7145" t="s">
        <v>3875</v>
      </c>
      <c r="F7145" t="s">
        <v>3873</v>
      </c>
      <c r="G7145" t="s">
        <v>17</v>
      </c>
      <c r="H7145" t="s">
        <v>3856</v>
      </c>
      <c r="I7145">
        <v>103.79900000000001</v>
      </c>
      <c r="J7145">
        <v>4</v>
      </c>
    </row>
    <row r="7146" spans="1:10" hidden="1" x14ac:dyDescent="0.3">
      <c r="A7146" t="s">
        <v>3857</v>
      </c>
      <c r="B7146" t="s">
        <v>5422</v>
      </c>
      <c r="C7146" t="s">
        <v>3886</v>
      </c>
      <c r="D7146">
        <v>2020</v>
      </c>
      <c r="E7146" t="s">
        <v>3875</v>
      </c>
      <c r="F7146" t="s">
        <v>3873</v>
      </c>
      <c r="G7146" t="s">
        <v>17</v>
      </c>
      <c r="H7146" t="s">
        <v>3856</v>
      </c>
      <c r="I7146">
        <v>115.41759999999999</v>
      </c>
      <c r="J7146">
        <v>4</v>
      </c>
    </row>
    <row r="7147" spans="1:10" hidden="1" x14ac:dyDescent="0.3">
      <c r="A7147" t="s">
        <v>3857</v>
      </c>
      <c r="B7147" t="s">
        <v>4169</v>
      </c>
      <c r="C7147" t="s">
        <v>3886</v>
      </c>
      <c r="D7147">
        <v>2020</v>
      </c>
      <c r="E7147" t="s">
        <v>3875</v>
      </c>
      <c r="F7147" t="s">
        <v>3873</v>
      </c>
      <c r="G7147" t="s">
        <v>17</v>
      </c>
      <c r="H7147" t="s">
        <v>3856</v>
      </c>
      <c r="I7147">
        <v>165.68680000000001</v>
      </c>
      <c r="J7147">
        <v>4</v>
      </c>
    </row>
    <row r="7148" spans="1:10" hidden="1" x14ac:dyDescent="0.3">
      <c r="A7148" t="s">
        <v>3857</v>
      </c>
      <c r="B7148" t="s">
        <v>5049</v>
      </c>
      <c r="C7148" t="s">
        <v>3886</v>
      </c>
      <c r="D7148">
        <v>2020</v>
      </c>
      <c r="E7148" t="s">
        <v>3875</v>
      </c>
      <c r="F7148" t="s">
        <v>3873</v>
      </c>
      <c r="G7148" t="s">
        <v>17</v>
      </c>
      <c r="H7148" t="s">
        <v>3856</v>
      </c>
      <c r="I7148">
        <v>193.65039999999999</v>
      </c>
      <c r="J7148">
        <v>4</v>
      </c>
    </row>
    <row r="7149" spans="1:10" hidden="1" x14ac:dyDescent="0.3">
      <c r="A7149" t="s">
        <v>3857</v>
      </c>
      <c r="B7149" t="s">
        <v>4060</v>
      </c>
      <c r="C7149" t="s">
        <v>3871</v>
      </c>
      <c r="D7149">
        <v>2020</v>
      </c>
      <c r="E7149" t="s">
        <v>3875</v>
      </c>
      <c r="F7149" t="s">
        <v>3873</v>
      </c>
      <c r="G7149" t="s">
        <v>17</v>
      </c>
      <c r="H7149" t="s">
        <v>3856</v>
      </c>
      <c r="I7149">
        <v>246.14859999999999</v>
      </c>
      <c r="J7149">
        <v>4</v>
      </c>
    </row>
    <row r="7150" spans="1:10" hidden="1" x14ac:dyDescent="0.3">
      <c r="A7150" t="s">
        <v>3857</v>
      </c>
      <c r="B7150" t="s">
        <v>4229</v>
      </c>
      <c r="C7150" t="s">
        <v>3871</v>
      </c>
      <c r="D7150">
        <v>2020</v>
      </c>
      <c r="E7150" t="s">
        <v>3875</v>
      </c>
      <c r="F7150" t="s">
        <v>3873</v>
      </c>
      <c r="G7150" t="s">
        <v>17</v>
      </c>
      <c r="H7150" t="s">
        <v>3856</v>
      </c>
      <c r="I7150">
        <v>171.2422</v>
      </c>
      <c r="J7150">
        <v>4</v>
      </c>
    </row>
    <row r="7151" spans="1:10" hidden="1" x14ac:dyDescent="0.3">
      <c r="A7151" t="s">
        <v>3857</v>
      </c>
      <c r="B7151" t="s">
        <v>4910</v>
      </c>
      <c r="C7151" t="s">
        <v>3871</v>
      </c>
      <c r="D7151">
        <v>2020</v>
      </c>
      <c r="E7151" t="s">
        <v>3875</v>
      </c>
      <c r="F7151" t="s">
        <v>3873</v>
      </c>
      <c r="G7151" t="s">
        <v>17</v>
      </c>
      <c r="H7151" t="s">
        <v>3856</v>
      </c>
      <c r="I7151">
        <v>195.3768</v>
      </c>
      <c r="J7151">
        <v>4</v>
      </c>
    </row>
    <row r="7152" spans="1:10" hidden="1" x14ac:dyDescent="0.3">
      <c r="A7152" t="s">
        <v>3857</v>
      </c>
      <c r="B7152" t="s">
        <v>5417</v>
      </c>
      <c r="C7152" t="s">
        <v>3871</v>
      </c>
      <c r="D7152">
        <v>2020</v>
      </c>
      <c r="E7152" t="s">
        <v>3875</v>
      </c>
      <c r="F7152" t="s">
        <v>3873</v>
      </c>
      <c r="G7152" t="s">
        <v>17</v>
      </c>
      <c r="H7152" t="s">
        <v>3856</v>
      </c>
      <c r="I7152">
        <v>153.16560000000001</v>
      </c>
      <c r="J7152">
        <v>4</v>
      </c>
    </row>
    <row r="7153" spans="1:10" hidden="1" x14ac:dyDescent="0.3">
      <c r="A7153" t="s">
        <v>3857</v>
      </c>
      <c r="B7153" t="s">
        <v>4144</v>
      </c>
      <c r="C7153" t="s">
        <v>3871</v>
      </c>
      <c r="D7153">
        <v>2020</v>
      </c>
      <c r="E7153" t="s">
        <v>3875</v>
      </c>
      <c r="F7153" t="s">
        <v>3873</v>
      </c>
      <c r="G7153" t="s">
        <v>17</v>
      </c>
      <c r="H7153" t="s">
        <v>3856</v>
      </c>
      <c r="I7153">
        <v>227.87200000000001</v>
      </c>
      <c r="J7153">
        <v>4</v>
      </c>
    </row>
    <row r="7154" spans="1:10" hidden="1" x14ac:dyDescent="0.3">
      <c r="A7154" t="s">
        <v>3857</v>
      </c>
      <c r="B7154" t="s">
        <v>5179</v>
      </c>
      <c r="C7154" t="s">
        <v>3871</v>
      </c>
      <c r="D7154">
        <v>2020</v>
      </c>
      <c r="E7154" t="s">
        <v>3875</v>
      </c>
      <c r="F7154" t="s">
        <v>3873</v>
      </c>
      <c r="G7154" t="s">
        <v>17</v>
      </c>
      <c r="H7154" t="s">
        <v>3856</v>
      </c>
      <c r="I7154">
        <v>236.5564</v>
      </c>
      <c r="J7154">
        <v>4</v>
      </c>
    </row>
    <row r="7155" spans="1:10" hidden="1" x14ac:dyDescent="0.3">
      <c r="A7155" t="s">
        <v>3857</v>
      </c>
      <c r="B7155" t="s">
        <v>5311</v>
      </c>
      <c r="C7155" t="s">
        <v>3871</v>
      </c>
      <c r="D7155">
        <v>2020</v>
      </c>
      <c r="E7155" t="s">
        <v>3875</v>
      </c>
      <c r="F7155" t="s">
        <v>3873</v>
      </c>
      <c r="G7155" t="s">
        <v>17</v>
      </c>
      <c r="H7155" t="s">
        <v>3856</v>
      </c>
      <c r="I7155">
        <v>185.19239999999999</v>
      </c>
      <c r="J7155">
        <v>4</v>
      </c>
    </row>
    <row r="7156" spans="1:10" hidden="1" x14ac:dyDescent="0.3">
      <c r="A7156" t="s">
        <v>3857</v>
      </c>
      <c r="B7156" t="s">
        <v>5350</v>
      </c>
      <c r="C7156" t="s">
        <v>3871</v>
      </c>
      <c r="D7156">
        <v>2020</v>
      </c>
      <c r="E7156" t="s">
        <v>3875</v>
      </c>
      <c r="F7156" t="s">
        <v>3873</v>
      </c>
      <c r="G7156" t="s">
        <v>17</v>
      </c>
      <c r="H7156" t="s">
        <v>3856</v>
      </c>
      <c r="I7156">
        <v>216.45079999999999</v>
      </c>
      <c r="J7156">
        <v>4</v>
      </c>
    </row>
    <row r="7157" spans="1:10" hidden="1" x14ac:dyDescent="0.3">
      <c r="A7157" t="s">
        <v>3857</v>
      </c>
      <c r="B7157" t="s">
        <v>5234</v>
      </c>
      <c r="C7157" t="s">
        <v>3871</v>
      </c>
      <c r="D7157">
        <v>2020</v>
      </c>
      <c r="E7157" t="s">
        <v>3875</v>
      </c>
      <c r="F7157" t="s">
        <v>3873</v>
      </c>
      <c r="G7157" t="s">
        <v>17</v>
      </c>
      <c r="H7157" t="s">
        <v>3856</v>
      </c>
      <c r="I7157">
        <v>74.9696</v>
      </c>
      <c r="J7157">
        <v>4</v>
      </c>
    </row>
    <row r="7158" spans="1:10" hidden="1" x14ac:dyDescent="0.3">
      <c r="A7158" t="s">
        <v>3857</v>
      </c>
      <c r="B7158" t="s">
        <v>4567</v>
      </c>
      <c r="C7158" t="s">
        <v>3871</v>
      </c>
      <c r="D7158">
        <v>2020</v>
      </c>
      <c r="E7158" t="s">
        <v>3875</v>
      </c>
      <c r="F7158" t="s">
        <v>3873</v>
      </c>
      <c r="G7158" t="s">
        <v>17</v>
      </c>
      <c r="H7158" t="s">
        <v>3856</v>
      </c>
      <c r="I7158">
        <v>162.7526</v>
      </c>
      <c r="J7158">
        <v>4</v>
      </c>
    </row>
    <row r="7159" spans="1:10" hidden="1" x14ac:dyDescent="0.3">
      <c r="A7159" t="s">
        <v>3857</v>
      </c>
      <c r="B7159" t="s">
        <v>4171</v>
      </c>
      <c r="C7159" t="s">
        <v>3871</v>
      </c>
      <c r="D7159">
        <v>2020</v>
      </c>
      <c r="E7159" t="s">
        <v>3875</v>
      </c>
      <c r="F7159" t="s">
        <v>3873</v>
      </c>
      <c r="G7159" t="s">
        <v>17</v>
      </c>
      <c r="H7159" t="s">
        <v>3856</v>
      </c>
      <c r="I7159">
        <v>50.8324</v>
      </c>
      <c r="J7159">
        <v>4</v>
      </c>
    </row>
    <row r="7160" spans="1:10" hidden="1" x14ac:dyDescent="0.3">
      <c r="A7160" t="s">
        <v>3857</v>
      </c>
      <c r="B7160" t="s">
        <v>5272</v>
      </c>
      <c r="C7160" t="s">
        <v>3996</v>
      </c>
      <c r="D7160">
        <v>2020</v>
      </c>
      <c r="E7160" t="s">
        <v>3875</v>
      </c>
      <c r="F7160" t="s">
        <v>3873</v>
      </c>
      <c r="G7160" t="s">
        <v>17</v>
      </c>
      <c r="H7160" t="s">
        <v>3856</v>
      </c>
      <c r="I7160">
        <v>119.14400000000001</v>
      </c>
      <c r="J7160">
        <v>4</v>
      </c>
    </row>
    <row r="7161" spans="1:10" hidden="1" x14ac:dyDescent="0.3">
      <c r="A7161" t="s">
        <v>3857</v>
      </c>
      <c r="B7161" t="s">
        <v>5427</v>
      </c>
      <c r="C7161" t="s">
        <v>3996</v>
      </c>
      <c r="D7161">
        <v>2020</v>
      </c>
      <c r="E7161" t="s">
        <v>3875</v>
      </c>
      <c r="F7161" t="s">
        <v>3873</v>
      </c>
      <c r="G7161" t="s">
        <v>17</v>
      </c>
      <c r="H7161" t="s">
        <v>3856</v>
      </c>
      <c r="I7161">
        <v>224.0746</v>
      </c>
      <c r="J7161">
        <v>4</v>
      </c>
    </row>
    <row r="7162" spans="1:10" hidden="1" x14ac:dyDescent="0.3">
      <c r="A7162" t="s">
        <v>3851</v>
      </c>
      <c r="B7162" t="s">
        <v>4256</v>
      </c>
      <c r="C7162" t="s">
        <v>3932</v>
      </c>
      <c r="D7162">
        <v>2015</v>
      </c>
      <c r="E7162" t="s">
        <v>3872</v>
      </c>
      <c r="F7162" t="s">
        <v>3873</v>
      </c>
      <c r="G7162" t="s">
        <v>17</v>
      </c>
      <c r="H7162" t="s">
        <v>3856</v>
      </c>
      <c r="I7162">
        <v>162.7868</v>
      </c>
      <c r="J7162">
        <v>4</v>
      </c>
    </row>
    <row r="7163" spans="1:10" hidden="1" x14ac:dyDescent="0.3">
      <c r="A7163" t="s">
        <v>3851</v>
      </c>
      <c r="B7163" t="s">
        <v>4268</v>
      </c>
      <c r="C7163" t="s">
        <v>3932</v>
      </c>
      <c r="D7163">
        <v>2015</v>
      </c>
      <c r="E7163" t="s">
        <v>3872</v>
      </c>
      <c r="F7163" t="s">
        <v>3873</v>
      </c>
      <c r="G7163" t="s">
        <v>17</v>
      </c>
      <c r="H7163" t="s">
        <v>3856</v>
      </c>
      <c r="I7163">
        <v>35.684800000000003</v>
      </c>
      <c r="J7163">
        <v>4</v>
      </c>
    </row>
    <row r="7164" spans="1:10" hidden="1" x14ac:dyDescent="0.3">
      <c r="A7164" t="s">
        <v>3851</v>
      </c>
      <c r="B7164" t="s">
        <v>4561</v>
      </c>
      <c r="C7164" t="s">
        <v>3932</v>
      </c>
      <c r="D7164">
        <v>2015</v>
      </c>
      <c r="E7164" t="s">
        <v>3872</v>
      </c>
      <c r="F7164" t="s">
        <v>3873</v>
      </c>
      <c r="G7164" t="s">
        <v>17</v>
      </c>
      <c r="H7164" t="s">
        <v>3856</v>
      </c>
      <c r="I7164">
        <v>147.14439999999999</v>
      </c>
      <c r="J7164">
        <v>4</v>
      </c>
    </row>
    <row r="7165" spans="1:10" hidden="1" x14ac:dyDescent="0.3">
      <c r="A7165" t="s">
        <v>3851</v>
      </c>
      <c r="B7165" t="s">
        <v>4638</v>
      </c>
      <c r="C7165" t="s">
        <v>3932</v>
      </c>
      <c r="D7165">
        <v>2015</v>
      </c>
      <c r="E7165" t="s">
        <v>3872</v>
      </c>
      <c r="F7165" t="s">
        <v>3873</v>
      </c>
      <c r="G7165" t="s">
        <v>17</v>
      </c>
      <c r="H7165" t="s">
        <v>3856</v>
      </c>
      <c r="I7165">
        <v>206.8296</v>
      </c>
      <c r="J7165">
        <v>4</v>
      </c>
    </row>
    <row r="7166" spans="1:10" hidden="1" x14ac:dyDescent="0.3">
      <c r="A7166" t="s">
        <v>3851</v>
      </c>
      <c r="B7166" t="s">
        <v>5261</v>
      </c>
      <c r="C7166" t="s">
        <v>3932</v>
      </c>
      <c r="D7166">
        <v>2015</v>
      </c>
      <c r="E7166" t="s">
        <v>3872</v>
      </c>
      <c r="F7166" t="s">
        <v>3873</v>
      </c>
      <c r="G7166" t="s">
        <v>17</v>
      </c>
      <c r="H7166" t="s">
        <v>3856</v>
      </c>
      <c r="I7166">
        <v>145.21279999999999</v>
      </c>
      <c r="J7166">
        <v>4</v>
      </c>
    </row>
    <row r="7167" spans="1:10" hidden="1" x14ac:dyDescent="0.3">
      <c r="A7167" t="s">
        <v>3851</v>
      </c>
      <c r="B7167" t="s">
        <v>5168</v>
      </c>
      <c r="C7167" t="s">
        <v>3932</v>
      </c>
      <c r="D7167">
        <v>2015</v>
      </c>
      <c r="E7167" t="s">
        <v>3872</v>
      </c>
      <c r="F7167" t="s">
        <v>3873</v>
      </c>
      <c r="G7167" t="s">
        <v>17</v>
      </c>
      <c r="H7167" t="s">
        <v>3856</v>
      </c>
      <c r="I7167">
        <v>172.97640000000001</v>
      </c>
      <c r="J7167">
        <v>4</v>
      </c>
    </row>
    <row r="7168" spans="1:10" hidden="1" x14ac:dyDescent="0.3">
      <c r="A7168" t="s">
        <v>3851</v>
      </c>
      <c r="B7168" t="s">
        <v>5180</v>
      </c>
      <c r="C7168" t="s">
        <v>3932</v>
      </c>
      <c r="D7168">
        <v>2015</v>
      </c>
      <c r="E7168" t="s">
        <v>3872</v>
      </c>
      <c r="F7168" t="s">
        <v>3873</v>
      </c>
      <c r="G7168" t="s">
        <v>17</v>
      </c>
      <c r="H7168" t="s">
        <v>3856</v>
      </c>
      <c r="I7168">
        <v>220.34559999999999</v>
      </c>
      <c r="J7168">
        <v>4</v>
      </c>
    </row>
    <row r="7169" spans="1:10" hidden="1" x14ac:dyDescent="0.3">
      <c r="A7169" t="s">
        <v>3851</v>
      </c>
      <c r="B7169" t="s">
        <v>3957</v>
      </c>
      <c r="C7169" t="s">
        <v>3932</v>
      </c>
      <c r="D7169">
        <v>2015</v>
      </c>
      <c r="E7169" t="s">
        <v>3872</v>
      </c>
      <c r="F7169" t="s">
        <v>3873</v>
      </c>
      <c r="G7169" t="s">
        <v>17</v>
      </c>
      <c r="H7169" t="s">
        <v>3856</v>
      </c>
      <c r="I7169">
        <v>263.95679999999999</v>
      </c>
      <c r="J7169">
        <v>4</v>
      </c>
    </row>
    <row r="7170" spans="1:10" hidden="1" x14ac:dyDescent="0.3">
      <c r="A7170" t="s">
        <v>3851</v>
      </c>
      <c r="B7170" t="s">
        <v>4639</v>
      </c>
      <c r="C7170" t="s">
        <v>3932</v>
      </c>
      <c r="D7170">
        <v>2015</v>
      </c>
      <c r="E7170" t="s">
        <v>3872</v>
      </c>
      <c r="F7170" t="s">
        <v>3873</v>
      </c>
      <c r="G7170" t="s">
        <v>17</v>
      </c>
      <c r="H7170" t="s">
        <v>3856</v>
      </c>
      <c r="I7170">
        <v>180.5634</v>
      </c>
      <c r="J7170">
        <v>4</v>
      </c>
    </row>
    <row r="7171" spans="1:10" hidden="1" x14ac:dyDescent="0.3">
      <c r="A7171" t="s">
        <v>3851</v>
      </c>
      <c r="B7171" t="s">
        <v>5442</v>
      </c>
      <c r="C7171" t="s">
        <v>3932</v>
      </c>
      <c r="D7171">
        <v>2015</v>
      </c>
      <c r="E7171" t="s">
        <v>3872</v>
      </c>
      <c r="F7171" t="s">
        <v>3873</v>
      </c>
      <c r="G7171" t="s">
        <v>17</v>
      </c>
      <c r="H7171" t="s">
        <v>3856</v>
      </c>
      <c r="I7171">
        <v>168.7132</v>
      </c>
      <c r="J7171">
        <v>4</v>
      </c>
    </row>
    <row r="7172" spans="1:10" hidden="1" x14ac:dyDescent="0.3">
      <c r="A7172" t="s">
        <v>3851</v>
      </c>
      <c r="B7172" t="s">
        <v>4103</v>
      </c>
      <c r="C7172" t="s">
        <v>3932</v>
      </c>
      <c r="D7172">
        <v>2015</v>
      </c>
      <c r="E7172" t="s">
        <v>3872</v>
      </c>
      <c r="F7172" t="s">
        <v>3873</v>
      </c>
      <c r="G7172" t="s">
        <v>17</v>
      </c>
      <c r="H7172" t="s">
        <v>3856</v>
      </c>
      <c r="I7172">
        <v>195.31100000000001</v>
      </c>
      <c r="J7172">
        <v>4</v>
      </c>
    </row>
    <row r="7173" spans="1:10" hidden="1" x14ac:dyDescent="0.3">
      <c r="A7173" t="s">
        <v>3851</v>
      </c>
      <c r="B7173" t="s">
        <v>5169</v>
      </c>
      <c r="C7173" t="s">
        <v>3932</v>
      </c>
      <c r="D7173">
        <v>2015</v>
      </c>
      <c r="E7173" t="s">
        <v>3872</v>
      </c>
      <c r="F7173" t="s">
        <v>3873</v>
      </c>
      <c r="G7173" t="s">
        <v>17</v>
      </c>
      <c r="H7173" t="s">
        <v>3856</v>
      </c>
      <c r="I7173">
        <v>86.951400000000007</v>
      </c>
      <c r="J7173">
        <v>4</v>
      </c>
    </row>
    <row r="7174" spans="1:10" hidden="1" x14ac:dyDescent="0.3">
      <c r="A7174" t="s">
        <v>3851</v>
      </c>
      <c r="B7174" t="s">
        <v>4883</v>
      </c>
      <c r="C7174" t="s">
        <v>3895</v>
      </c>
      <c r="D7174">
        <v>2015</v>
      </c>
      <c r="E7174" t="s">
        <v>3872</v>
      </c>
      <c r="F7174" t="s">
        <v>3873</v>
      </c>
      <c r="G7174" t="s">
        <v>17</v>
      </c>
      <c r="H7174" t="s">
        <v>3856</v>
      </c>
      <c r="I7174">
        <v>85.890799999999999</v>
      </c>
      <c r="J7174">
        <v>4</v>
      </c>
    </row>
    <row r="7175" spans="1:10" hidden="1" x14ac:dyDescent="0.3">
      <c r="A7175" t="s">
        <v>3851</v>
      </c>
      <c r="B7175" t="s">
        <v>4317</v>
      </c>
      <c r="C7175" t="s">
        <v>3895</v>
      </c>
      <c r="D7175">
        <v>2015</v>
      </c>
      <c r="E7175" t="s">
        <v>3872</v>
      </c>
      <c r="F7175" t="s">
        <v>3873</v>
      </c>
      <c r="G7175" t="s">
        <v>17</v>
      </c>
      <c r="H7175" t="s">
        <v>3856</v>
      </c>
      <c r="I7175">
        <v>159.45779999999999</v>
      </c>
      <c r="J7175">
        <v>4</v>
      </c>
    </row>
    <row r="7176" spans="1:10" hidden="1" x14ac:dyDescent="0.3">
      <c r="A7176" t="s">
        <v>3851</v>
      </c>
      <c r="B7176" t="s">
        <v>4562</v>
      </c>
      <c r="C7176" t="s">
        <v>3868</v>
      </c>
      <c r="D7176">
        <v>2015</v>
      </c>
      <c r="E7176" t="s">
        <v>3872</v>
      </c>
      <c r="F7176" t="s">
        <v>3873</v>
      </c>
      <c r="G7176" t="s">
        <v>17</v>
      </c>
      <c r="H7176" t="s">
        <v>3856</v>
      </c>
      <c r="I7176">
        <v>153.49979999999999</v>
      </c>
      <c r="J7176">
        <v>4</v>
      </c>
    </row>
    <row r="7177" spans="1:10" hidden="1" x14ac:dyDescent="0.3">
      <c r="A7177" t="s">
        <v>3851</v>
      </c>
      <c r="B7177" t="s">
        <v>4775</v>
      </c>
      <c r="C7177" t="s">
        <v>3868</v>
      </c>
      <c r="D7177">
        <v>2015</v>
      </c>
      <c r="E7177" t="s">
        <v>3872</v>
      </c>
      <c r="F7177" t="s">
        <v>3873</v>
      </c>
      <c r="G7177" t="s">
        <v>17</v>
      </c>
      <c r="H7177" t="s">
        <v>3856</v>
      </c>
      <c r="I7177">
        <v>86.622399999999999</v>
      </c>
      <c r="J7177">
        <v>4</v>
      </c>
    </row>
    <row r="7178" spans="1:10" hidden="1" x14ac:dyDescent="0.3">
      <c r="A7178" t="s">
        <v>3851</v>
      </c>
      <c r="B7178" t="s">
        <v>4230</v>
      </c>
      <c r="C7178" t="s">
        <v>3868</v>
      </c>
      <c r="D7178">
        <v>2015</v>
      </c>
      <c r="E7178" t="s">
        <v>3872</v>
      </c>
      <c r="F7178" t="s">
        <v>3873</v>
      </c>
      <c r="G7178" t="s">
        <v>17</v>
      </c>
      <c r="H7178" t="s">
        <v>3856</v>
      </c>
      <c r="I7178">
        <v>175.43700000000001</v>
      </c>
      <c r="J7178">
        <v>4</v>
      </c>
    </row>
    <row r="7179" spans="1:10" hidden="1" x14ac:dyDescent="0.3">
      <c r="A7179" t="s">
        <v>3851</v>
      </c>
      <c r="B7179" t="s">
        <v>4548</v>
      </c>
      <c r="C7179" t="s">
        <v>3868</v>
      </c>
      <c r="D7179">
        <v>2015</v>
      </c>
      <c r="E7179" t="s">
        <v>3872</v>
      </c>
      <c r="F7179" t="s">
        <v>3873</v>
      </c>
      <c r="G7179" t="s">
        <v>17</v>
      </c>
      <c r="H7179" t="s">
        <v>3856</v>
      </c>
      <c r="I7179">
        <v>218.77979999999999</v>
      </c>
      <c r="J7179">
        <v>4</v>
      </c>
    </row>
    <row r="7180" spans="1:10" hidden="1" x14ac:dyDescent="0.3">
      <c r="A7180" t="s">
        <v>3851</v>
      </c>
      <c r="B7180" t="s">
        <v>5106</v>
      </c>
      <c r="C7180" t="s">
        <v>3868</v>
      </c>
      <c r="D7180">
        <v>2015</v>
      </c>
      <c r="E7180" t="s">
        <v>3872</v>
      </c>
      <c r="F7180" t="s">
        <v>3873</v>
      </c>
      <c r="G7180" t="s">
        <v>17</v>
      </c>
      <c r="H7180" t="s">
        <v>3856</v>
      </c>
      <c r="I7180">
        <v>208.56379999999999</v>
      </c>
      <c r="J7180">
        <v>4</v>
      </c>
    </row>
    <row r="7181" spans="1:10" hidden="1" x14ac:dyDescent="0.3">
      <c r="A7181" t="s">
        <v>3851</v>
      </c>
      <c r="B7181" t="s">
        <v>4721</v>
      </c>
      <c r="C7181" t="s">
        <v>3868</v>
      </c>
      <c r="D7181">
        <v>2015</v>
      </c>
      <c r="E7181" t="s">
        <v>3872</v>
      </c>
      <c r="F7181" t="s">
        <v>3873</v>
      </c>
      <c r="G7181" t="s">
        <v>17</v>
      </c>
      <c r="H7181" t="s">
        <v>3856</v>
      </c>
      <c r="I7181">
        <v>98.77</v>
      </c>
      <c r="J7181">
        <v>4</v>
      </c>
    </row>
    <row r="7182" spans="1:10" hidden="1" x14ac:dyDescent="0.3">
      <c r="A7182" t="s">
        <v>3851</v>
      </c>
      <c r="B7182" t="s">
        <v>4194</v>
      </c>
      <c r="C7182" t="s">
        <v>3868</v>
      </c>
      <c r="D7182">
        <v>2015</v>
      </c>
      <c r="E7182" t="s">
        <v>3872</v>
      </c>
      <c r="F7182" t="s">
        <v>3873</v>
      </c>
      <c r="G7182" t="s">
        <v>17</v>
      </c>
      <c r="H7182" t="s">
        <v>3856</v>
      </c>
      <c r="I7182">
        <v>90.717200000000005</v>
      </c>
      <c r="J7182">
        <v>4</v>
      </c>
    </row>
    <row r="7183" spans="1:10" hidden="1" x14ac:dyDescent="0.3">
      <c r="A7183" t="s">
        <v>3851</v>
      </c>
      <c r="B7183" t="s">
        <v>5183</v>
      </c>
      <c r="C7183" t="s">
        <v>3868</v>
      </c>
      <c r="D7183">
        <v>2015</v>
      </c>
      <c r="E7183" t="s">
        <v>3872</v>
      </c>
      <c r="F7183" t="s">
        <v>3873</v>
      </c>
      <c r="G7183" t="s">
        <v>17</v>
      </c>
      <c r="H7183" t="s">
        <v>3856</v>
      </c>
      <c r="I7183">
        <v>214.02180000000001</v>
      </c>
      <c r="J7183">
        <v>4</v>
      </c>
    </row>
    <row r="7184" spans="1:10" hidden="1" x14ac:dyDescent="0.3">
      <c r="A7184" t="s">
        <v>3851</v>
      </c>
      <c r="B7184" t="s">
        <v>5295</v>
      </c>
      <c r="C7184" t="s">
        <v>3868</v>
      </c>
      <c r="D7184">
        <v>2015</v>
      </c>
      <c r="E7184" t="s">
        <v>3872</v>
      </c>
      <c r="F7184" t="s">
        <v>3873</v>
      </c>
      <c r="G7184" t="s">
        <v>17</v>
      </c>
      <c r="H7184" t="s">
        <v>3856</v>
      </c>
      <c r="I7184">
        <v>169.279</v>
      </c>
      <c r="J7184">
        <v>4</v>
      </c>
    </row>
    <row r="7185" spans="1:10" hidden="1" x14ac:dyDescent="0.3">
      <c r="A7185" t="s">
        <v>3851</v>
      </c>
      <c r="B7185" t="s">
        <v>5305</v>
      </c>
      <c r="C7185" t="s">
        <v>3868</v>
      </c>
      <c r="D7185">
        <v>2015</v>
      </c>
      <c r="E7185" t="s">
        <v>3872</v>
      </c>
      <c r="F7185" t="s">
        <v>3873</v>
      </c>
      <c r="G7185" t="s">
        <v>17</v>
      </c>
      <c r="H7185" t="s">
        <v>3856</v>
      </c>
      <c r="I7185">
        <v>265.78840000000002</v>
      </c>
      <c r="J7185">
        <v>4</v>
      </c>
    </row>
    <row r="7186" spans="1:10" hidden="1" x14ac:dyDescent="0.3">
      <c r="A7186" t="s">
        <v>3851</v>
      </c>
      <c r="B7186" t="s">
        <v>4887</v>
      </c>
      <c r="C7186" t="s">
        <v>3868</v>
      </c>
      <c r="D7186">
        <v>2015</v>
      </c>
      <c r="E7186" t="s">
        <v>3872</v>
      </c>
      <c r="F7186" t="s">
        <v>3873</v>
      </c>
      <c r="G7186" t="s">
        <v>17</v>
      </c>
      <c r="H7186" t="s">
        <v>3856</v>
      </c>
      <c r="I7186">
        <v>144.24700000000001</v>
      </c>
      <c r="J7186">
        <v>4</v>
      </c>
    </row>
    <row r="7187" spans="1:10" hidden="1" x14ac:dyDescent="0.3">
      <c r="A7187" t="s">
        <v>3851</v>
      </c>
      <c r="B7187" t="s">
        <v>5091</v>
      </c>
      <c r="C7187" t="s">
        <v>3868</v>
      </c>
      <c r="D7187">
        <v>2015</v>
      </c>
      <c r="E7187" t="s">
        <v>3872</v>
      </c>
      <c r="F7187" t="s">
        <v>3873</v>
      </c>
      <c r="G7187" t="s">
        <v>17</v>
      </c>
      <c r="H7187" t="s">
        <v>3856</v>
      </c>
      <c r="I7187">
        <v>142.0838</v>
      </c>
      <c r="J7187">
        <v>4</v>
      </c>
    </row>
    <row r="7188" spans="1:10" hidden="1" x14ac:dyDescent="0.3">
      <c r="A7188" t="s">
        <v>3851</v>
      </c>
      <c r="B7188" t="s">
        <v>4623</v>
      </c>
      <c r="C7188" t="s">
        <v>3868</v>
      </c>
      <c r="D7188">
        <v>2015</v>
      </c>
      <c r="E7188" t="s">
        <v>3872</v>
      </c>
      <c r="F7188" t="s">
        <v>3873</v>
      </c>
      <c r="G7188" t="s">
        <v>17</v>
      </c>
      <c r="H7188" t="s">
        <v>3856</v>
      </c>
      <c r="I7188">
        <v>155.4314</v>
      </c>
      <c r="J7188">
        <v>4</v>
      </c>
    </row>
    <row r="7189" spans="1:10" hidden="1" x14ac:dyDescent="0.3">
      <c r="A7189" t="s">
        <v>3851</v>
      </c>
      <c r="B7189" t="s">
        <v>4803</v>
      </c>
      <c r="C7189" t="s">
        <v>3868</v>
      </c>
      <c r="D7189">
        <v>2015</v>
      </c>
      <c r="E7189" t="s">
        <v>3872</v>
      </c>
      <c r="F7189" t="s">
        <v>3873</v>
      </c>
      <c r="G7189" t="s">
        <v>17</v>
      </c>
      <c r="H7189" t="s">
        <v>3856</v>
      </c>
      <c r="I7189">
        <v>141.9496</v>
      </c>
      <c r="J7189">
        <v>4</v>
      </c>
    </row>
    <row r="7190" spans="1:10" hidden="1" x14ac:dyDescent="0.3">
      <c r="A7190" t="s">
        <v>3851</v>
      </c>
      <c r="B7190" t="s">
        <v>3960</v>
      </c>
      <c r="C7190" t="s">
        <v>3868</v>
      </c>
      <c r="D7190">
        <v>2015</v>
      </c>
      <c r="E7190" t="s">
        <v>3872</v>
      </c>
      <c r="F7190" t="s">
        <v>3873</v>
      </c>
      <c r="G7190" t="s">
        <v>17</v>
      </c>
      <c r="H7190" t="s">
        <v>3856</v>
      </c>
      <c r="I7190">
        <v>86.254000000000005</v>
      </c>
      <c r="J7190">
        <v>4</v>
      </c>
    </row>
    <row r="7191" spans="1:10" hidden="1" x14ac:dyDescent="0.3">
      <c r="A7191" t="s">
        <v>3851</v>
      </c>
      <c r="B7191" t="s">
        <v>5195</v>
      </c>
      <c r="C7191" t="s">
        <v>3868</v>
      </c>
      <c r="D7191">
        <v>2015</v>
      </c>
      <c r="E7191" t="s">
        <v>3872</v>
      </c>
      <c r="F7191" t="s">
        <v>3873</v>
      </c>
      <c r="G7191" t="s">
        <v>17</v>
      </c>
      <c r="H7191" t="s">
        <v>3856</v>
      </c>
      <c r="I7191">
        <v>186.4556</v>
      </c>
      <c r="J7191">
        <v>4</v>
      </c>
    </row>
    <row r="7192" spans="1:10" hidden="1" x14ac:dyDescent="0.3">
      <c r="A7192" t="s">
        <v>3851</v>
      </c>
      <c r="B7192" t="s">
        <v>5196</v>
      </c>
      <c r="C7192" t="s">
        <v>3834</v>
      </c>
      <c r="D7192">
        <v>2015</v>
      </c>
      <c r="E7192" t="s">
        <v>3872</v>
      </c>
      <c r="F7192" t="s">
        <v>3873</v>
      </c>
      <c r="G7192" t="s">
        <v>17</v>
      </c>
      <c r="H7192" t="s">
        <v>3856</v>
      </c>
      <c r="I7192">
        <v>43.574399999999997</v>
      </c>
      <c r="J7192">
        <v>4</v>
      </c>
    </row>
    <row r="7193" spans="1:10" hidden="1" x14ac:dyDescent="0.3">
      <c r="A7193" t="s">
        <v>3851</v>
      </c>
      <c r="B7193" t="s">
        <v>5337</v>
      </c>
      <c r="C7193" t="s">
        <v>3834</v>
      </c>
      <c r="D7193">
        <v>2015</v>
      </c>
      <c r="E7193" t="s">
        <v>3872</v>
      </c>
      <c r="F7193" t="s">
        <v>3873</v>
      </c>
      <c r="G7193" t="s">
        <v>17</v>
      </c>
      <c r="H7193" t="s">
        <v>3856</v>
      </c>
      <c r="I7193">
        <v>261.09100000000001</v>
      </c>
      <c r="J7193">
        <v>4</v>
      </c>
    </row>
    <row r="7194" spans="1:10" hidden="1" x14ac:dyDescent="0.3">
      <c r="A7194" t="s">
        <v>3851</v>
      </c>
      <c r="B7194" t="s">
        <v>4957</v>
      </c>
      <c r="C7194" t="s">
        <v>3834</v>
      </c>
      <c r="D7194">
        <v>2015</v>
      </c>
      <c r="E7194" t="s">
        <v>3872</v>
      </c>
      <c r="F7194" t="s">
        <v>3873</v>
      </c>
      <c r="G7194" t="s">
        <v>17</v>
      </c>
      <c r="H7194" t="s">
        <v>3856</v>
      </c>
      <c r="I7194">
        <v>57.2562</v>
      </c>
      <c r="J7194">
        <v>4</v>
      </c>
    </row>
    <row r="7195" spans="1:10" hidden="1" x14ac:dyDescent="0.3">
      <c r="A7195" t="s">
        <v>3851</v>
      </c>
      <c r="B7195" t="s">
        <v>5184</v>
      </c>
      <c r="C7195" t="s">
        <v>3834</v>
      </c>
      <c r="D7195">
        <v>2015</v>
      </c>
      <c r="E7195" t="s">
        <v>3872</v>
      </c>
      <c r="F7195" t="s">
        <v>3873</v>
      </c>
      <c r="G7195" t="s">
        <v>17</v>
      </c>
      <c r="H7195" t="s">
        <v>3856</v>
      </c>
      <c r="I7195">
        <v>145.9102</v>
      </c>
      <c r="J7195">
        <v>4</v>
      </c>
    </row>
    <row r="7196" spans="1:10" hidden="1" x14ac:dyDescent="0.3">
      <c r="A7196" t="s">
        <v>3851</v>
      </c>
      <c r="B7196" t="s">
        <v>4336</v>
      </c>
      <c r="C7196" t="s">
        <v>3834</v>
      </c>
      <c r="D7196">
        <v>2015</v>
      </c>
      <c r="E7196" t="s">
        <v>3872</v>
      </c>
      <c r="F7196" t="s">
        <v>3873</v>
      </c>
      <c r="G7196" t="s">
        <v>17</v>
      </c>
      <c r="H7196" t="s">
        <v>3856</v>
      </c>
      <c r="I7196">
        <v>120.64400000000001</v>
      </c>
      <c r="J7196">
        <v>4</v>
      </c>
    </row>
    <row r="7197" spans="1:10" hidden="1" x14ac:dyDescent="0.3">
      <c r="A7197" t="s">
        <v>3851</v>
      </c>
      <c r="B7197" t="s">
        <v>4804</v>
      </c>
      <c r="C7197" t="s">
        <v>3834</v>
      </c>
      <c r="D7197">
        <v>2015</v>
      </c>
      <c r="E7197" t="s">
        <v>3872</v>
      </c>
      <c r="F7197" t="s">
        <v>3873</v>
      </c>
      <c r="G7197" t="s">
        <v>17</v>
      </c>
      <c r="H7197" t="s">
        <v>3856</v>
      </c>
      <c r="I7197">
        <v>215.08760000000001</v>
      </c>
      <c r="J7197">
        <v>4</v>
      </c>
    </row>
    <row r="7198" spans="1:10" hidden="1" x14ac:dyDescent="0.3">
      <c r="A7198" t="s">
        <v>3851</v>
      </c>
      <c r="B7198" t="s">
        <v>4842</v>
      </c>
      <c r="C7198" t="s">
        <v>3864</v>
      </c>
      <c r="D7198">
        <v>2015</v>
      </c>
      <c r="E7198" t="s">
        <v>3872</v>
      </c>
      <c r="F7198" t="s">
        <v>3873</v>
      </c>
      <c r="G7198" t="s">
        <v>17</v>
      </c>
      <c r="H7198" t="s">
        <v>3856</v>
      </c>
      <c r="I7198">
        <v>106.1306</v>
      </c>
      <c r="J7198">
        <v>4</v>
      </c>
    </row>
    <row r="7199" spans="1:10" hidden="1" x14ac:dyDescent="0.3">
      <c r="A7199" t="s">
        <v>3851</v>
      </c>
      <c r="B7199" t="s">
        <v>4776</v>
      </c>
      <c r="C7199" t="s">
        <v>3864</v>
      </c>
      <c r="D7199">
        <v>2015</v>
      </c>
      <c r="E7199" t="s">
        <v>3872</v>
      </c>
      <c r="F7199" t="s">
        <v>3873</v>
      </c>
      <c r="G7199" t="s">
        <v>17</v>
      </c>
      <c r="H7199" t="s">
        <v>3856</v>
      </c>
      <c r="I7199">
        <v>211.8218</v>
      </c>
      <c r="J7199">
        <v>4</v>
      </c>
    </row>
    <row r="7200" spans="1:10" hidden="1" x14ac:dyDescent="0.3">
      <c r="A7200" t="s">
        <v>3851</v>
      </c>
      <c r="B7200" t="s">
        <v>4366</v>
      </c>
      <c r="C7200" t="s">
        <v>3864</v>
      </c>
      <c r="D7200">
        <v>2015</v>
      </c>
      <c r="E7200" t="s">
        <v>3872</v>
      </c>
      <c r="F7200" t="s">
        <v>3873</v>
      </c>
      <c r="G7200" t="s">
        <v>17</v>
      </c>
      <c r="H7200" t="s">
        <v>3856</v>
      </c>
      <c r="I7200">
        <v>156.9288</v>
      </c>
      <c r="J7200">
        <v>4</v>
      </c>
    </row>
    <row r="7201" spans="1:10" hidden="1" x14ac:dyDescent="0.3">
      <c r="A7201" t="s">
        <v>3851</v>
      </c>
      <c r="B7201" t="s">
        <v>4933</v>
      </c>
      <c r="C7201" t="s">
        <v>3864</v>
      </c>
      <c r="D7201">
        <v>2015</v>
      </c>
      <c r="E7201" t="s">
        <v>3872</v>
      </c>
      <c r="F7201" t="s">
        <v>3873</v>
      </c>
      <c r="G7201" t="s">
        <v>17</v>
      </c>
      <c r="H7201" t="s">
        <v>3856</v>
      </c>
      <c r="I7201">
        <v>56.158799999999999</v>
      </c>
      <c r="J7201">
        <v>4</v>
      </c>
    </row>
    <row r="7202" spans="1:10" hidden="1" x14ac:dyDescent="0.3">
      <c r="A7202" t="s">
        <v>3851</v>
      </c>
      <c r="B7202" t="s">
        <v>4777</v>
      </c>
      <c r="C7202" t="s">
        <v>3864</v>
      </c>
      <c r="D7202">
        <v>2015</v>
      </c>
      <c r="E7202" t="s">
        <v>3872</v>
      </c>
      <c r="F7202" t="s">
        <v>3873</v>
      </c>
      <c r="G7202" t="s">
        <v>17</v>
      </c>
      <c r="H7202" t="s">
        <v>3856</v>
      </c>
      <c r="I7202">
        <v>260.52780000000001</v>
      </c>
      <c r="J7202">
        <v>4</v>
      </c>
    </row>
    <row r="7203" spans="1:10" hidden="1" x14ac:dyDescent="0.3">
      <c r="A7203" t="s">
        <v>3851</v>
      </c>
      <c r="B7203" t="s">
        <v>4106</v>
      </c>
      <c r="C7203" t="s">
        <v>3864</v>
      </c>
      <c r="D7203">
        <v>2015</v>
      </c>
      <c r="E7203" t="s">
        <v>3872</v>
      </c>
      <c r="F7203" t="s">
        <v>3873</v>
      </c>
      <c r="G7203" t="s">
        <v>17</v>
      </c>
      <c r="H7203" t="s">
        <v>3856</v>
      </c>
      <c r="I7203">
        <v>142.28380000000001</v>
      </c>
      <c r="J7203">
        <v>4</v>
      </c>
    </row>
    <row r="7204" spans="1:10" hidden="1" x14ac:dyDescent="0.3">
      <c r="A7204" t="s">
        <v>3851</v>
      </c>
      <c r="B7204" t="s">
        <v>3963</v>
      </c>
      <c r="C7204" t="s">
        <v>3864</v>
      </c>
      <c r="D7204">
        <v>2015</v>
      </c>
      <c r="E7204" t="s">
        <v>3872</v>
      </c>
      <c r="F7204" t="s">
        <v>3873</v>
      </c>
      <c r="G7204" t="s">
        <v>17</v>
      </c>
      <c r="H7204" t="s">
        <v>3856</v>
      </c>
      <c r="I7204">
        <v>260.19619999999998</v>
      </c>
      <c r="J7204">
        <v>4</v>
      </c>
    </row>
    <row r="7205" spans="1:10" hidden="1" x14ac:dyDescent="0.3">
      <c r="A7205" t="s">
        <v>3851</v>
      </c>
      <c r="B7205" t="s">
        <v>3964</v>
      </c>
      <c r="C7205" t="s">
        <v>3864</v>
      </c>
      <c r="D7205">
        <v>2015</v>
      </c>
      <c r="E7205" t="s">
        <v>3872</v>
      </c>
      <c r="F7205" t="s">
        <v>3873</v>
      </c>
      <c r="G7205" t="s">
        <v>17</v>
      </c>
      <c r="H7205" t="s">
        <v>3856</v>
      </c>
      <c r="I7205">
        <v>169.31059999999999</v>
      </c>
      <c r="J7205">
        <v>4</v>
      </c>
    </row>
    <row r="7206" spans="1:10" hidden="1" x14ac:dyDescent="0.3">
      <c r="A7206" t="s">
        <v>3851</v>
      </c>
      <c r="B7206" t="s">
        <v>4262</v>
      </c>
      <c r="C7206" t="s">
        <v>3864</v>
      </c>
      <c r="D7206">
        <v>2015</v>
      </c>
      <c r="E7206" t="s">
        <v>3872</v>
      </c>
      <c r="F7206" t="s">
        <v>3873</v>
      </c>
      <c r="G7206" t="s">
        <v>17</v>
      </c>
      <c r="H7206" t="s">
        <v>3856</v>
      </c>
      <c r="I7206">
        <v>233.5984</v>
      </c>
      <c r="J7206">
        <v>4</v>
      </c>
    </row>
    <row r="7207" spans="1:10" hidden="1" x14ac:dyDescent="0.3">
      <c r="A7207" t="s">
        <v>3851</v>
      </c>
      <c r="B7207" t="s">
        <v>4759</v>
      </c>
      <c r="C7207" t="s">
        <v>3864</v>
      </c>
      <c r="D7207">
        <v>2015</v>
      </c>
      <c r="E7207" t="s">
        <v>3872</v>
      </c>
      <c r="F7207" t="s">
        <v>3873</v>
      </c>
      <c r="G7207" t="s">
        <v>17</v>
      </c>
      <c r="H7207" t="s">
        <v>3856</v>
      </c>
      <c r="I7207">
        <v>183.6266</v>
      </c>
      <c r="J7207">
        <v>4</v>
      </c>
    </row>
    <row r="7208" spans="1:10" hidden="1" x14ac:dyDescent="0.3">
      <c r="A7208" t="s">
        <v>3851</v>
      </c>
      <c r="B7208" t="s">
        <v>4027</v>
      </c>
      <c r="C7208" t="s">
        <v>3864</v>
      </c>
      <c r="D7208">
        <v>2015</v>
      </c>
      <c r="E7208" t="s">
        <v>3872</v>
      </c>
      <c r="F7208" t="s">
        <v>3873</v>
      </c>
      <c r="G7208" t="s">
        <v>17</v>
      </c>
      <c r="H7208" t="s">
        <v>3856</v>
      </c>
      <c r="I7208">
        <v>48.537599999999998</v>
      </c>
      <c r="J7208">
        <v>4</v>
      </c>
    </row>
    <row r="7209" spans="1:10" hidden="1" x14ac:dyDescent="0.3">
      <c r="A7209" t="s">
        <v>3851</v>
      </c>
      <c r="B7209" t="s">
        <v>4994</v>
      </c>
      <c r="C7209" t="s">
        <v>3853</v>
      </c>
      <c r="D7209">
        <v>2015</v>
      </c>
      <c r="E7209" t="s">
        <v>3872</v>
      </c>
      <c r="F7209" t="s">
        <v>3873</v>
      </c>
      <c r="G7209" t="s">
        <v>17</v>
      </c>
      <c r="H7209" t="s">
        <v>3856</v>
      </c>
      <c r="I7209">
        <v>123.4072</v>
      </c>
      <c r="J7209">
        <v>4</v>
      </c>
    </row>
    <row r="7210" spans="1:10" hidden="1" x14ac:dyDescent="0.3">
      <c r="A7210" t="s">
        <v>3851</v>
      </c>
      <c r="B7210" t="s">
        <v>4602</v>
      </c>
      <c r="C7210" t="s">
        <v>3853</v>
      </c>
      <c r="D7210">
        <v>2015</v>
      </c>
      <c r="E7210" t="s">
        <v>3872</v>
      </c>
      <c r="F7210" t="s">
        <v>3873</v>
      </c>
      <c r="G7210" t="s">
        <v>17</v>
      </c>
      <c r="H7210" t="s">
        <v>3856</v>
      </c>
      <c r="I7210">
        <v>186.35560000000001</v>
      </c>
      <c r="J7210">
        <v>4</v>
      </c>
    </row>
    <row r="7211" spans="1:10" hidden="1" x14ac:dyDescent="0.3">
      <c r="A7211" t="s">
        <v>3851</v>
      </c>
      <c r="B7211" t="s">
        <v>4236</v>
      </c>
      <c r="C7211" t="s">
        <v>3853</v>
      </c>
      <c r="D7211">
        <v>2015</v>
      </c>
      <c r="E7211" t="s">
        <v>3872</v>
      </c>
      <c r="F7211" t="s">
        <v>3873</v>
      </c>
      <c r="G7211" t="s">
        <v>17</v>
      </c>
      <c r="H7211" t="s">
        <v>3856</v>
      </c>
      <c r="I7211">
        <v>116.64919999999999</v>
      </c>
      <c r="J7211">
        <v>4</v>
      </c>
    </row>
    <row r="7212" spans="1:10" hidden="1" x14ac:dyDescent="0.3">
      <c r="A7212" t="s">
        <v>3851</v>
      </c>
      <c r="B7212" t="s">
        <v>5094</v>
      </c>
      <c r="C7212" t="s">
        <v>3853</v>
      </c>
      <c r="D7212">
        <v>2015</v>
      </c>
      <c r="E7212" t="s">
        <v>3872</v>
      </c>
      <c r="F7212" t="s">
        <v>3873</v>
      </c>
      <c r="G7212" t="s">
        <v>17</v>
      </c>
      <c r="H7212" t="s">
        <v>3856</v>
      </c>
      <c r="I7212">
        <v>119.1808</v>
      </c>
      <c r="J7212">
        <v>4</v>
      </c>
    </row>
    <row r="7213" spans="1:10" hidden="1" x14ac:dyDescent="0.3">
      <c r="A7213" t="s">
        <v>3851</v>
      </c>
      <c r="B7213" t="s">
        <v>4705</v>
      </c>
      <c r="C7213" t="s">
        <v>3853</v>
      </c>
      <c r="D7213">
        <v>2015</v>
      </c>
      <c r="E7213" t="s">
        <v>3872</v>
      </c>
      <c r="F7213" t="s">
        <v>3873</v>
      </c>
      <c r="G7213" t="s">
        <v>17</v>
      </c>
      <c r="H7213" t="s">
        <v>3856</v>
      </c>
      <c r="I7213">
        <v>189.053</v>
      </c>
      <c r="J7213">
        <v>4</v>
      </c>
    </row>
    <row r="7214" spans="1:10" hidden="1" x14ac:dyDescent="0.3">
      <c r="A7214" t="s">
        <v>3851</v>
      </c>
      <c r="B7214" t="s">
        <v>4652</v>
      </c>
      <c r="C7214" t="s">
        <v>3853</v>
      </c>
      <c r="D7214">
        <v>2015</v>
      </c>
      <c r="E7214" t="s">
        <v>3872</v>
      </c>
      <c r="F7214" t="s">
        <v>3873</v>
      </c>
      <c r="G7214" t="s">
        <v>17</v>
      </c>
      <c r="H7214" t="s">
        <v>3856</v>
      </c>
      <c r="I7214">
        <v>218.7508</v>
      </c>
      <c r="J7214">
        <v>4</v>
      </c>
    </row>
    <row r="7215" spans="1:10" hidden="1" x14ac:dyDescent="0.3">
      <c r="A7215" t="s">
        <v>3851</v>
      </c>
      <c r="B7215" t="s">
        <v>4264</v>
      </c>
      <c r="C7215" t="s">
        <v>3853</v>
      </c>
      <c r="D7215">
        <v>2015</v>
      </c>
      <c r="E7215" t="s">
        <v>3872</v>
      </c>
      <c r="F7215" t="s">
        <v>3873</v>
      </c>
      <c r="G7215" t="s">
        <v>17</v>
      </c>
      <c r="H7215" t="s">
        <v>3856</v>
      </c>
      <c r="I7215">
        <v>109.557</v>
      </c>
      <c r="J7215">
        <v>4</v>
      </c>
    </row>
    <row r="7216" spans="1:10" hidden="1" x14ac:dyDescent="0.3">
      <c r="A7216" t="s">
        <v>3851</v>
      </c>
      <c r="B7216" t="s">
        <v>5062</v>
      </c>
      <c r="C7216" t="s">
        <v>3853</v>
      </c>
      <c r="D7216">
        <v>2015</v>
      </c>
      <c r="E7216" t="s">
        <v>3872</v>
      </c>
      <c r="F7216" t="s">
        <v>3873</v>
      </c>
      <c r="G7216" t="s">
        <v>17</v>
      </c>
      <c r="H7216" t="s">
        <v>3856</v>
      </c>
      <c r="I7216">
        <v>81.859200000000001</v>
      </c>
      <c r="J7216">
        <v>4</v>
      </c>
    </row>
    <row r="7217" spans="1:10" hidden="1" x14ac:dyDescent="0.3">
      <c r="A7217" t="s">
        <v>3851</v>
      </c>
      <c r="B7217" t="s">
        <v>4443</v>
      </c>
      <c r="C7217" t="s">
        <v>3853</v>
      </c>
      <c r="D7217">
        <v>2015</v>
      </c>
      <c r="E7217" t="s">
        <v>3872</v>
      </c>
      <c r="F7217" t="s">
        <v>3873</v>
      </c>
      <c r="G7217" t="s">
        <v>17</v>
      </c>
      <c r="H7217" t="s">
        <v>3856</v>
      </c>
      <c r="I7217">
        <v>178.5318</v>
      </c>
      <c r="J7217">
        <v>4</v>
      </c>
    </row>
    <row r="7218" spans="1:10" hidden="1" x14ac:dyDescent="0.3">
      <c r="A7218" t="s">
        <v>3851</v>
      </c>
      <c r="B7218" t="s">
        <v>4891</v>
      </c>
      <c r="C7218" t="s">
        <v>3853</v>
      </c>
      <c r="D7218">
        <v>2015</v>
      </c>
      <c r="E7218" t="s">
        <v>3872</v>
      </c>
      <c r="F7218" t="s">
        <v>3873</v>
      </c>
      <c r="G7218" t="s">
        <v>17</v>
      </c>
      <c r="H7218" t="s">
        <v>3856</v>
      </c>
      <c r="I7218">
        <v>177.00540000000001</v>
      </c>
      <c r="J7218">
        <v>4</v>
      </c>
    </row>
    <row r="7219" spans="1:10" hidden="1" x14ac:dyDescent="0.3">
      <c r="A7219" t="s">
        <v>3851</v>
      </c>
      <c r="B7219" t="s">
        <v>4812</v>
      </c>
      <c r="C7219" t="s">
        <v>3853</v>
      </c>
      <c r="D7219">
        <v>2015</v>
      </c>
      <c r="E7219" t="s">
        <v>3872</v>
      </c>
      <c r="F7219" t="s">
        <v>3873</v>
      </c>
      <c r="G7219" t="s">
        <v>17</v>
      </c>
      <c r="H7219" t="s">
        <v>3856</v>
      </c>
      <c r="I7219">
        <v>176.00280000000001</v>
      </c>
      <c r="J7219">
        <v>4</v>
      </c>
    </row>
    <row r="7220" spans="1:10" hidden="1" x14ac:dyDescent="0.3">
      <c r="A7220" t="s">
        <v>3851</v>
      </c>
      <c r="B7220" t="s">
        <v>4643</v>
      </c>
      <c r="C7220" t="s">
        <v>3853</v>
      </c>
      <c r="D7220">
        <v>2015</v>
      </c>
      <c r="E7220" t="s">
        <v>3872</v>
      </c>
      <c r="F7220" t="s">
        <v>3873</v>
      </c>
      <c r="G7220" t="s">
        <v>17</v>
      </c>
      <c r="H7220" t="s">
        <v>3856</v>
      </c>
      <c r="I7220">
        <v>102.7332</v>
      </c>
      <c r="J7220">
        <v>4</v>
      </c>
    </row>
    <row r="7221" spans="1:10" hidden="1" x14ac:dyDescent="0.3">
      <c r="A7221" t="s">
        <v>3851</v>
      </c>
      <c r="B7221" t="s">
        <v>3993</v>
      </c>
      <c r="C7221" t="s">
        <v>3853</v>
      </c>
      <c r="D7221">
        <v>2015</v>
      </c>
      <c r="E7221" t="s">
        <v>3872</v>
      </c>
      <c r="F7221" t="s">
        <v>3873</v>
      </c>
      <c r="G7221" t="s">
        <v>17</v>
      </c>
      <c r="H7221" t="s">
        <v>3856</v>
      </c>
      <c r="I7221">
        <v>181.99760000000001</v>
      </c>
      <c r="J7221">
        <v>4</v>
      </c>
    </row>
    <row r="7222" spans="1:10" hidden="1" x14ac:dyDescent="0.3">
      <c r="A7222" t="s">
        <v>3851</v>
      </c>
      <c r="B7222" t="s">
        <v>4997</v>
      </c>
      <c r="C7222" t="s">
        <v>3853</v>
      </c>
      <c r="D7222">
        <v>2015</v>
      </c>
      <c r="E7222" t="s">
        <v>3872</v>
      </c>
      <c r="F7222" t="s">
        <v>3873</v>
      </c>
      <c r="G7222" t="s">
        <v>17</v>
      </c>
      <c r="H7222" t="s">
        <v>3856</v>
      </c>
      <c r="I7222">
        <v>87.188199999999995</v>
      </c>
      <c r="J7222">
        <v>4</v>
      </c>
    </row>
    <row r="7223" spans="1:10" hidden="1" x14ac:dyDescent="0.3">
      <c r="A7223" t="s">
        <v>3851</v>
      </c>
      <c r="B7223" t="s">
        <v>4323</v>
      </c>
      <c r="C7223" t="s">
        <v>3853</v>
      </c>
      <c r="D7223">
        <v>2015</v>
      </c>
      <c r="E7223" t="s">
        <v>3872</v>
      </c>
      <c r="F7223" t="s">
        <v>3873</v>
      </c>
      <c r="G7223" t="s">
        <v>17</v>
      </c>
      <c r="H7223" t="s">
        <v>3856</v>
      </c>
      <c r="I7223">
        <v>46.874400000000001</v>
      </c>
      <c r="J7223">
        <v>4</v>
      </c>
    </row>
    <row r="7224" spans="1:10" hidden="1" x14ac:dyDescent="0.3">
      <c r="A7224" t="s">
        <v>3851</v>
      </c>
      <c r="B7224" t="s">
        <v>4237</v>
      </c>
      <c r="C7224" t="s">
        <v>3853</v>
      </c>
      <c r="D7224">
        <v>2015</v>
      </c>
      <c r="E7224" t="s">
        <v>3872</v>
      </c>
      <c r="F7224" t="s">
        <v>3873</v>
      </c>
      <c r="G7224" t="s">
        <v>17</v>
      </c>
      <c r="H7224" t="s">
        <v>3856</v>
      </c>
      <c r="I7224">
        <v>234.4958</v>
      </c>
      <c r="J7224">
        <v>4</v>
      </c>
    </row>
    <row r="7225" spans="1:10" hidden="1" x14ac:dyDescent="0.3">
      <c r="A7225" t="s">
        <v>3851</v>
      </c>
      <c r="B7225" t="s">
        <v>4645</v>
      </c>
      <c r="C7225" t="s">
        <v>3853</v>
      </c>
      <c r="D7225">
        <v>2015</v>
      </c>
      <c r="E7225" t="s">
        <v>3872</v>
      </c>
      <c r="F7225" t="s">
        <v>3873</v>
      </c>
      <c r="G7225" t="s">
        <v>17</v>
      </c>
      <c r="H7225" t="s">
        <v>3856</v>
      </c>
      <c r="I7225">
        <v>188.25559999999999</v>
      </c>
      <c r="J7225">
        <v>4</v>
      </c>
    </row>
    <row r="7226" spans="1:10" hidden="1" x14ac:dyDescent="0.3">
      <c r="A7226" t="s">
        <v>3851</v>
      </c>
      <c r="B7226" t="s">
        <v>4457</v>
      </c>
      <c r="C7226" t="s">
        <v>3853</v>
      </c>
      <c r="D7226">
        <v>2015</v>
      </c>
      <c r="E7226" t="s">
        <v>3872</v>
      </c>
      <c r="F7226" t="s">
        <v>3873</v>
      </c>
      <c r="G7226" t="s">
        <v>17</v>
      </c>
      <c r="H7226" t="s">
        <v>3856</v>
      </c>
      <c r="I7226">
        <v>122.4388</v>
      </c>
      <c r="J7226">
        <v>4</v>
      </c>
    </row>
    <row r="7227" spans="1:10" hidden="1" x14ac:dyDescent="0.3">
      <c r="A7227" t="s">
        <v>3851</v>
      </c>
      <c r="B7227" t="s">
        <v>4800</v>
      </c>
      <c r="C7227" t="s">
        <v>3892</v>
      </c>
      <c r="D7227">
        <v>2015</v>
      </c>
      <c r="E7227" t="s">
        <v>3872</v>
      </c>
      <c r="F7227" t="s">
        <v>3873</v>
      </c>
      <c r="G7227" t="s">
        <v>17</v>
      </c>
      <c r="H7227" t="s">
        <v>3856</v>
      </c>
      <c r="I7227">
        <v>150.73660000000001</v>
      </c>
      <c r="J7227">
        <v>4</v>
      </c>
    </row>
    <row r="7228" spans="1:10" hidden="1" x14ac:dyDescent="0.3">
      <c r="A7228" t="s">
        <v>3851</v>
      </c>
      <c r="B7228" t="s">
        <v>4265</v>
      </c>
      <c r="C7228" t="s">
        <v>3892</v>
      </c>
      <c r="D7228">
        <v>2015</v>
      </c>
      <c r="E7228" t="s">
        <v>3872</v>
      </c>
      <c r="F7228" t="s">
        <v>3873</v>
      </c>
      <c r="G7228" t="s">
        <v>17</v>
      </c>
      <c r="H7228" t="s">
        <v>3856</v>
      </c>
      <c r="I7228">
        <v>151.4708</v>
      </c>
      <c r="J7228">
        <v>4</v>
      </c>
    </row>
    <row r="7229" spans="1:10" hidden="1" x14ac:dyDescent="0.3">
      <c r="A7229" t="s">
        <v>3851</v>
      </c>
      <c r="B7229" t="s">
        <v>4294</v>
      </c>
      <c r="C7229" t="s">
        <v>3892</v>
      </c>
      <c r="D7229">
        <v>2015</v>
      </c>
      <c r="E7229" t="s">
        <v>3872</v>
      </c>
      <c r="F7229" t="s">
        <v>3873</v>
      </c>
      <c r="G7229" t="s">
        <v>17</v>
      </c>
      <c r="H7229" t="s">
        <v>3856</v>
      </c>
      <c r="I7229">
        <v>153.4314</v>
      </c>
      <c r="J7229">
        <v>4</v>
      </c>
    </row>
    <row r="7230" spans="1:10" hidden="1" x14ac:dyDescent="0.3">
      <c r="A7230" t="s">
        <v>3851</v>
      </c>
      <c r="B7230" t="s">
        <v>3966</v>
      </c>
      <c r="C7230" t="s">
        <v>3892</v>
      </c>
      <c r="D7230">
        <v>2015</v>
      </c>
      <c r="E7230" t="s">
        <v>3872</v>
      </c>
      <c r="F7230" t="s">
        <v>3873</v>
      </c>
      <c r="G7230" t="s">
        <v>17</v>
      </c>
      <c r="H7230" t="s">
        <v>3856</v>
      </c>
      <c r="I7230">
        <v>195.411</v>
      </c>
      <c r="J7230">
        <v>4</v>
      </c>
    </row>
    <row r="7231" spans="1:10" hidden="1" x14ac:dyDescent="0.3">
      <c r="A7231" t="s">
        <v>3851</v>
      </c>
      <c r="B7231" t="s">
        <v>4706</v>
      </c>
      <c r="C7231" t="s">
        <v>3892</v>
      </c>
      <c r="D7231">
        <v>2015</v>
      </c>
      <c r="E7231" t="s">
        <v>3872</v>
      </c>
      <c r="F7231" t="s">
        <v>3873</v>
      </c>
      <c r="G7231" t="s">
        <v>17</v>
      </c>
      <c r="H7231" t="s">
        <v>3856</v>
      </c>
      <c r="I7231">
        <v>102.56740000000001</v>
      </c>
      <c r="J7231">
        <v>4</v>
      </c>
    </row>
    <row r="7232" spans="1:10" hidden="1" x14ac:dyDescent="0.3">
      <c r="A7232" t="s">
        <v>3851</v>
      </c>
      <c r="B7232" t="s">
        <v>4851</v>
      </c>
      <c r="C7232" t="s">
        <v>3892</v>
      </c>
      <c r="D7232">
        <v>2015</v>
      </c>
      <c r="E7232" t="s">
        <v>3872</v>
      </c>
      <c r="F7232" t="s">
        <v>3873</v>
      </c>
      <c r="G7232" t="s">
        <v>17</v>
      </c>
      <c r="H7232" t="s">
        <v>3856</v>
      </c>
      <c r="I7232">
        <v>238.82480000000001</v>
      </c>
      <c r="J7232">
        <v>4</v>
      </c>
    </row>
    <row r="7233" spans="1:10" hidden="1" x14ac:dyDescent="0.3">
      <c r="A7233" t="s">
        <v>3851</v>
      </c>
      <c r="B7233" t="s">
        <v>5134</v>
      </c>
      <c r="C7233" t="s">
        <v>3892</v>
      </c>
      <c r="D7233">
        <v>2015</v>
      </c>
      <c r="E7233" t="s">
        <v>3872</v>
      </c>
      <c r="F7233" t="s">
        <v>3873</v>
      </c>
      <c r="G7233" t="s">
        <v>17</v>
      </c>
      <c r="H7233" t="s">
        <v>3856</v>
      </c>
      <c r="I7233">
        <v>260.79360000000003</v>
      </c>
      <c r="J7233">
        <v>4</v>
      </c>
    </row>
    <row r="7234" spans="1:10" hidden="1" x14ac:dyDescent="0.3">
      <c r="A7234" t="s">
        <v>3851</v>
      </c>
      <c r="B7234" t="s">
        <v>5036</v>
      </c>
      <c r="C7234" t="s">
        <v>3892</v>
      </c>
      <c r="D7234">
        <v>2015</v>
      </c>
      <c r="E7234" t="s">
        <v>3872</v>
      </c>
      <c r="F7234" t="s">
        <v>3873</v>
      </c>
      <c r="G7234" t="s">
        <v>17</v>
      </c>
      <c r="H7234" t="s">
        <v>3856</v>
      </c>
      <c r="I7234">
        <v>196.31100000000001</v>
      </c>
      <c r="J7234">
        <v>4</v>
      </c>
    </row>
    <row r="7235" spans="1:10" hidden="1" x14ac:dyDescent="0.3">
      <c r="A7235" t="s">
        <v>3851</v>
      </c>
      <c r="B7235" t="s">
        <v>4030</v>
      </c>
      <c r="C7235" t="s">
        <v>3990</v>
      </c>
      <c r="D7235">
        <v>2015</v>
      </c>
      <c r="E7235" t="s">
        <v>3872</v>
      </c>
      <c r="F7235" t="s">
        <v>3873</v>
      </c>
      <c r="G7235" t="s">
        <v>17</v>
      </c>
      <c r="H7235" t="s">
        <v>3856</v>
      </c>
      <c r="I7235">
        <v>150.20500000000001</v>
      </c>
      <c r="J7235">
        <v>4</v>
      </c>
    </row>
    <row r="7236" spans="1:10" hidden="1" x14ac:dyDescent="0.3">
      <c r="A7236" t="s">
        <v>3851</v>
      </c>
      <c r="B7236" t="s">
        <v>5296</v>
      </c>
      <c r="C7236" t="s">
        <v>3886</v>
      </c>
      <c r="D7236">
        <v>2015</v>
      </c>
      <c r="E7236" t="s">
        <v>3872</v>
      </c>
      <c r="F7236" t="s">
        <v>3873</v>
      </c>
      <c r="G7236" t="s">
        <v>17</v>
      </c>
      <c r="H7236" t="s">
        <v>3856</v>
      </c>
      <c r="I7236">
        <v>208.99279999999999</v>
      </c>
      <c r="J7236">
        <v>4</v>
      </c>
    </row>
    <row r="7237" spans="1:10" hidden="1" x14ac:dyDescent="0.3">
      <c r="A7237" t="s">
        <v>3851</v>
      </c>
      <c r="B7237" t="s">
        <v>4707</v>
      </c>
      <c r="C7237" t="s">
        <v>3886</v>
      </c>
      <c r="D7237">
        <v>2015</v>
      </c>
      <c r="E7237" t="s">
        <v>3872</v>
      </c>
      <c r="F7237" t="s">
        <v>3873</v>
      </c>
      <c r="G7237" t="s">
        <v>17</v>
      </c>
      <c r="H7237" t="s">
        <v>3856</v>
      </c>
      <c r="I7237">
        <v>91.712000000000003</v>
      </c>
      <c r="J7237">
        <v>4</v>
      </c>
    </row>
    <row r="7238" spans="1:10" hidden="1" x14ac:dyDescent="0.3">
      <c r="A7238" t="s">
        <v>3851</v>
      </c>
      <c r="B7238" t="s">
        <v>4113</v>
      </c>
      <c r="C7238" t="s">
        <v>3886</v>
      </c>
      <c r="D7238">
        <v>2015</v>
      </c>
      <c r="E7238" t="s">
        <v>3872</v>
      </c>
      <c r="F7238" t="s">
        <v>3873</v>
      </c>
      <c r="G7238" t="s">
        <v>17</v>
      </c>
      <c r="H7238" t="s">
        <v>3856</v>
      </c>
      <c r="I7238">
        <v>41.711199999999998</v>
      </c>
      <c r="J7238">
        <v>4</v>
      </c>
    </row>
    <row r="7239" spans="1:10" hidden="1" x14ac:dyDescent="0.3">
      <c r="A7239" t="s">
        <v>3851</v>
      </c>
      <c r="B7239" t="s">
        <v>4276</v>
      </c>
      <c r="C7239" t="s">
        <v>3886</v>
      </c>
      <c r="D7239">
        <v>2015</v>
      </c>
      <c r="E7239" t="s">
        <v>3872</v>
      </c>
      <c r="F7239" t="s">
        <v>3873</v>
      </c>
      <c r="G7239" t="s">
        <v>17</v>
      </c>
      <c r="H7239" t="s">
        <v>3856</v>
      </c>
      <c r="I7239">
        <v>177.30279999999999</v>
      </c>
      <c r="J7239">
        <v>4</v>
      </c>
    </row>
    <row r="7240" spans="1:10" hidden="1" x14ac:dyDescent="0.3">
      <c r="A7240" t="s">
        <v>3851</v>
      </c>
      <c r="B7240" t="s">
        <v>5439</v>
      </c>
      <c r="C7240" t="s">
        <v>3886</v>
      </c>
      <c r="D7240">
        <v>2015</v>
      </c>
      <c r="E7240" t="s">
        <v>3872</v>
      </c>
      <c r="F7240" t="s">
        <v>3873</v>
      </c>
      <c r="G7240" t="s">
        <v>17</v>
      </c>
      <c r="H7240" t="s">
        <v>3856</v>
      </c>
      <c r="I7240">
        <v>211.8244</v>
      </c>
      <c r="J7240">
        <v>4</v>
      </c>
    </row>
    <row r="7241" spans="1:10" hidden="1" x14ac:dyDescent="0.3">
      <c r="A7241" t="s">
        <v>3851</v>
      </c>
      <c r="B7241" t="s">
        <v>4551</v>
      </c>
      <c r="C7241" t="s">
        <v>3886</v>
      </c>
      <c r="D7241">
        <v>2015</v>
      </c>
      <c r="E7241" t="s">
        <v>3872</v>
      </c>
      <c r="F7241" t="s">
        <v>3873</v>
      </c>
      <c r="G7241" t="s">
        <v>17</v>
      </c>
      <c r="H7241" t="s">
        <v>3856</v>
      </c>
      <c r="I7241">
        <v>230.26679999999999</v>
      </c>
      <c r="J7241">
        <v>4</v>
      </c>
    </row>
    <row r="7242" spans="1:10" hidden="1" x14ac:dyDescent="0.3">
      <c r="A7242" t="s">
        <v>3851</v>
      </c>
      <c r="B7242" t="s">
        <v>3969</v>
      </c>
      <c r="C7242" t="s">
        <v>3886</v>
      </c>
      <c r="D7242">
        <v>2015</v>
      </c>
      <c r="E7242" t="s">
        <v>3872</v>
      </c>
      <c r="F7242" t="s">
        <v>3873</v>
      </c>
      <c r="G7242" t="s">
        <v>17</v>
      </c>
      <c r="H7242" t="s">
        <v>3856</v>
      </c>
      <c r="I7242">
        <v>72.903800000000004</v>
      </c>
      <c r="J7242">
        <v>4</v>
      </c>
    </row>
    <row r="7243" spans="1:10" hidden="1" x14ac:dyDescent="0.3">
      <c r="A7243" t="s">
        <v>3851</v>
      </c>
      <c r="B7243" t="s">
        <v>4647</v>
      </c>
      <c r="C7243" t="s">
        <v>3886</v>
      </c>
      <c r="D7243">
        <v>2015</v>
      </c>
      <c r="E7243" t="s">
        <v>3872</v>
      </c>
      <c r="F7243" t="s">
        <v>3873</v>
      </c>
      <c r="G7243" t="s">
        <v>17</v>
      </c>
      <c r="H7243" t="s">
        <v>3856</v>
      </c>
      <c r="I7243">
        <v>101.9016</v>
      </c>
      <c r="J7243">
        <v>4</v>
      </c>
    </row>
    <row r="7244" spans="1:10" hidden="1" x14ac:dyDescent="0.3">
      <c r="A7244" t="s">
        <v>3851</v>
      </c>
      <c r="B7244" t="s">
        <v>4962</v>
      </c>
      <c r="C7244" t="s">
        <v>3886</v>
      </c>
      <c r="D7244">
        <v>2015</v>
      </c>
      <c r="E7244" t="s">
        <v>3872</v>
      </c>
      <c r="F7244" t="s">
        <v>3873</v>
      </c>
      <c r="G7244" t="s">
        <v>17</v>
      </c>
      <c r="H7244" t="s">
        <v>3856</v>
      </c>
      <c r="I7244">
        <v>63.448399999999999</v>
      </c>
      <c r="J7244">
        <v>4</v>
      </c>
    </row>
    <row r="7245" spans="1:10" hidden="1" x14ac:dyDescent="0.3">
      <c r="A7245" t="s">
        <v>3851</v>
      </c>
      <c r="B7245" t="s">
        <v>4676</v>
      </c>
      <c r="C7245" t="s">
        <v>3886</v>
      </c>
      <c r="D7245">
        <v>2015</v>
      </c>
      <c r="E7245" t="s">
        <v>3872</v>
      </c>
      <c r="F7245" t="s">
        <v>3873</v>
      </c>
      <c r="G7245" t="s">
        <v>17</v>
      </c>
      <c r="H7245" t="s">
        <v>3856</v>
      </c>
      <c r="I7245">
        <v>79.630200000000002</v>
      </c>
      <c r="J7245">
        <v>4</v>
      </c>
    </row>
    <row r="7246" spans="1:10" hidden="1" x14ac:dyDescent="0.3">
      <c r="A7246" t="s">
        <v>3851</v>
      </c>
      <c r="B7246" t="s">
        <v>5332</v>
      </c>
      <c r="C7246" t="s">
        <v>3886</v>
      </c>
      <c r="D7246">
        <v>2015</v>
      </c>
      <c r="E7246" t="s">
        <v>3872</v>
      </c>
      <c r="F7246" t="s">
        <v>3873</v>
      </c>
      <c r="G7246" t="s">
        <v>17</v>
      </c>
      <c r="H7246" t="s">
        <v>3856</v>
      </c>
      <c r="I7246">
        <v>51.366599999999998</v>
      </c>
      <c r="J7246">
        <v>4</v>
      </c>
    </row>
    <row r="7247" spans="1:10" hidden="1" x14ac:dyDescent="0.3">
      <c r="A7247" t="s">
        <v>3851</v>
      </c>
      <c r="B7247" t="s">
        <v>4495</v>
      </c>
      <c r="C7247" t="s">
        <v>3886</v>
      </c>
      <c r="D7247">
        <v>2015</v>
      </c>
      <c r="E7247" t="s">
        <v>3872</v>
      </c>
      <c r="F7247" t="s">
        <v>3873</v>
      </c>
      <c r="G7247" t="s">
        <v>17</v>
      </c>
      <c r="H7247" t="s">
        <v>3856</v>
      </c>
      <c r="I7247">
        <v>260.23039999999997</v>
      </c>
      <c r="J7247">
        <v>4</v>
      </c>
    </row>
    <row r="7248" spans="1:10" hidden="1" x14ac:dyDescent="0.3">
      <c r="A7248" t="s">
        <v>3851</v>
      </c>
      <c r="B7248" t="s">
        <v>4437</v>
      </c>
      <c r="C7248" t="s">
        <v>3886</v>
      </c>
      <c r="D7248">
        <v>2015</v>
      </c>
      <c r="E7248" t="s">
        <v>3872</v>
      </c>
      <c r="F7248" t="s">
        <v>3873</v>
      </c>
      <c r="G7248" t="s">
        <v>17</v>
      </c>
      <c r="H7248" t="s">
        <v>3856</v>
      </c>
      <c r="I7248">
        <v>178.166</v>
      </c>
      <c r="J7248">
        <v>4</v>
      </c>
    </row>
    <row r="7249" spans="1:10" hidden="1" x14ac:dyDescent="0.3">
      <c r="A7249" t="s">
        <v>3851</v>
      </c>
      <c r="B7249" t="s">
        <v>5000</v>
      </c>
      <c r="C7249" t="s">
        <v>3886</v>
      </c>
      <c r="D7249">
        <v>2015</v>
      </c>
      <c r="E7249" t="s">
        <v>3872</v>
      </c>
      <c r="F7249" t="s">
        <v>3873</v>
      </c>
      <c r="G7249" t="s">
        <v>17</v>
      </c>
      <c r="H7249" t="s">
        <v>3856</v>
      </c>
      <c r="I7249">
        <v>155.2972</v>
      </c>
      <c r="J7249">
        <v>4</v>
      </c>
    </row>
    <row r="7250" spans="1:10" hidden="1" x14ac:dyDescent="0.3">
      <c r="A7250" t="s">
        <v>3851</v>
      </c>
      <c r="B7250" t="s">
        <v>4203</v>
      </c>
      <c r="C7250" t="s">
        <v>3886</v>
      </c>
      <c r="D7250">
        <v>2015</v>
      </c>
      <c r="E7250" t="s">
        <v>3872</v>
      </c>
      <c r="F7250" t="s">
        <v>3873</v>
      </c>
      <c r="G7250" t="s">
        <v>17</v>
      </c>
      <c r="H7250" t="s">
        <v>3856</v>
      </c>
      <c r="I7250">
        <v>60.956200000000003</v>
      </c>
      <c r="J7250">
        <v>4</v>
      </c>
    </row>
    <row r="7251" spans="1:10" hidden="1" x14ac:dyDescent="0.3">
      <c r="A7251" t="s">
        <v>3851</v>
      </c>
      <c r="B7251" t="s">
        <v>4867</v>
      </c>
      <c r="C7251" t="s">
        <v>3886</v>
      </c>
      <c r="D7251">
        <v>2015</v>
      </c>
      <c r="E7251" t="s">
        <v>3872</v>
      </c>
      <c r="F7251" t="s">
        <v>3873</v>
      </c>
      <c r="G7251" t="s">
        <v>17</v>
      </c>
      <c r="H7251" t="s">
        <v>3856</v>
      </c>
      <c r="I7251">
        <v>167.2816</v>
      </c>
      <c r="J7251">
        <v>4</v>
      </c>
    </row>
    <row r="7252" spans="1:10" hidden="1" x14ac:dyDescent="0.3">
      <c r="A7252" t="s">
        <v>3851</v>
      </c>
      <c r="B7252" t="s">
        <v>5110</v>
      </c>
      <c r="C7252" t="s">
        <v>3886</v>
      </c>
      <c r="D7252">
        <v>2015</v>
      </c>
      <c r="E7252" t="s">
        <v>3872</v>
      </c>
      <c r="F7252" t="s">
        <v>3873</v>
      </c>
      <c r="G7252" t="s">
        <v>17</v>
      </c>
      <c r="H7252" t="s">
        <v>3856</v>
      </c>
      <c r="I7252">
        <v>95.075199999999995</v>
      </c>
      <c r="J7252">
        <v>4</v>
      </c>
    </row>
    <row r="7253" spans="1:10" hidden="1" x14ac:dyDescent="0.3">
      <c r="A7253" t="s">
        <v>3851</v>
      </c>
      <c r="B7253" t="s">
        <v>4318</v>
      </c>
      <c r="C7253" t="s">
        <v>3871</v>
      </c>
      <c r="D7253">
        <v>2015</v>
      </c>
      <c r="E7253" t="s">
        <v>3872</v>
      </c>
      <c r="F7253" t="s">
        <v>3873</v>
      </c>
      <c r="G7253" t="s">
        <v>17</v>
      </c>
      <c r="H7253" t="s">
        <v>3856</v>
      </c>
      <c r="I7253">
        <v>49.869199999999999</v>
      </c>
      <c r="J7253">
        <v>4</v>
      </c>
    </row>
    <row r="7254" spans="1:10" hidden="1" x14ac:dyDescent="0.3">
      <c r="A7254" t="s">
        <v>3851</v>
      </c>
      <c r="B7254" t="s">
        <v>5255</v>
      </c>
      <c r="C7254" t="s">
        <v>3871</v>
      </c>
      <c r="D7254">
        <v>2015</v>
      </c>
      <c r="E7254" t="s">
        <v>3872</v>
      </c>
      <c r="F7254" t="s">
        <v>3873</v>
      </c>
      <c r="G7254" t="s">
        <v>17</v>
      </c>
      <c r="H7254" t="s">
        <v>3856</v>
      </c>
      <c r="I7254">
        <v>56.261400000000002</v>
      </c>
      <c r="J7254">
        <v>4</v>
      </c>
    </row>
    <row r="7255" spans="1:10" hidden="1" x14ac:dyDescent="0.3">
      <c r="A7255" t="s">
        <v>3851</v>
      </c>
      <c r="B7255" t="s">
        <v>5050</v>
      </c>
      <c r="C7255" t="s">
        <v>3996</v>
      </c>
      <c r="D7255">
        <v>2015</v>
      </c>
      <c r="E7255" t="s">
        <v>3872</v>
      </c>
      <c r="F7255" t="s">
        <v>3873</v>
      </c>
      <c r="G7255" t="s">
        <v>17</v>
      </c>
      <c r="H7255" t="s">
        <v>3856</v>
      </c>
      <c r="I7255">
        <v>239.4538</v>
      </c>
      <c r="J7255">
        <v>4</v>
      </c>
    </row>
    <row r="7256" spans="1:10" hidden="1" x14ac:dyDescent="0.3">
      <c r="A7256" t="s">
        <v>3851</v>
      </c>
      <c r="B7256" t="s">
        <v>4327</v>
      </c>
      <c r="C7256" t="s">
        <v>3996</v>
      </c>
      <c r="D7256">
        <v>2015</v>
      </c>
      <c r="E7256" t="s">
        <v>3872</v>
      </c>
      <c r="F7256" t="s">
        <v>3873</v>
      </c>
      <c r="G7256" t="s">
        <v>17</v>
      </c>
      <c r="H7256" t="s">
        <v>3856</v>
      </c>
      <c r="I7256">
        <v>65.716800000000006</v>
      </c>
      <c r="J7256">
        <v>4</v>
      </c>
    </row>
    <row r="7257" spans="1:10" hidden="1" x14ac:dyDescent="0.3">
      <c r="A7257" t="s">
        <v>3851</v>
      </c>
      <c r="B7257" t="s">
        <v>4449</v>
      </c>
      <c r="C7257" t="s">
        <v>3932</v>
      </c>
      <c r="D7257">
        <v>2020</v>
      </c>
      <c r="E7257" t="s">
        <v>3875</v>
      </c>
      <c r="F7257" t="s">
        <v>3873</v>
      </c>
      <c r="G7257" t="s">
        <v>17</v>
      </c>
      <c r="H7257" t="s">
        <v>3856</v>
      </c>
      <c r="I7257">
        <v>132.1626</v>
      </c>
      <c r="J7257">
        <v>4</v>
      </c>
    </row>
    <row r="7258" spans="1:10" hidden="1" x14ac:dyDescent="0.3">
      <c r="A7258" t="s">
        <v>3851</v>
      </c>
      <c r="B7258" t="s">
        <v>4432</v>
      </c>
      <c r="C7258" t="s">
        <v>3932</v>
      </c>
      <c r="D7258">
        <v>2020</v>
      </c>
      <c r="E7258" t="s">
        <v>3875</v>
      </c>
      <c r="F7258" t="s">
        <v>3873</v>
      </c>
      <c r="G7258" t="s">
        <v>17</v>
      </c>
      <c r="H7258" t="s">
        <v>3856</v>
      </c>
      <c r="I7258">
        <v>226.94040000000001</v>
      </c>
      <c r="J7258">
        <v>4</v>
      </c>
    </row>
    <row r="7259" spans="1:10" hidden="1" x14ac:dyDescent="0.3">
      <c r="A7259" t="s">
        <v>3851</v>
      </c>
      <c r="B7259" t="s">
        <v>5407</v>
      </c>
      <c r="C7259" t="s">
        <v>3932</v>
      </c>
      <c r="D7259">
        <v>2020</v>
      </c>
      <c r="E7259" t="s">
        <v>3875</v>
      </c>
      <c r="F7259" t="s">
        <v>3873</v>
      </c>
      <c r="G7259" t="s">
        <v>17</v>
      </c>
      <c r="H7259" t="s">
        <v>3856</v>
      </c>
      <c r="I7259">
        <v>49.000799999999998</v>
      </c>
      <c r="J7259">
        <v>4</v>
      </c>
    </row>
    <row r="7260" spans="1:10" hidden="1" x14ac:dyDescent="0.3">
      <c r="A7260" t="s">
        <v>3851</v>
      </c>
      <c r="B7260" t="s">
        <v>5168</v>
      </c>
      <c r="C7260" t="s">
        <v>3932</v>
      </c>
      <c r="D7260">
        <v>2020</v>
      </c>
      <c r="E7260" t="s">
        <v>3875</v>
      </c>
      <c r="F7260" t="s">
        <v>3873</v>
      </c>
      <c r="G7260" t="s">
        <v>17</v>
      </c>
      <c r="H7260" t="s">
        <v>3856</v>
      </c>
      <c r="I7260">
        <v>172.57640000000001</v>
      </c>
      <c r="J7260">
        <v>4</v>
      </c>
    </row>
    <row r="7261" spans="1:10" hidden="1" x14ac:dyDescent="0.3">
      <c r="A7261" t="s">
        <v>3851</v>
      </c>
      <c r="B7261" t="s">
        <v>4388</v>
      </c>
      <c r="C7261" t="s">
        <v>3932</v>
      </c>
      <c r="D7261">
        <v>2020</v>
      </c>
      <c r="E7261" t="s">
        <v>3875</v>
      </c>
      <c r="F7261" t="s">
        <v>3873</v>
      </c>
      <c r="G7261" t="s">
        <v>17</v>
      </c>
      <c r="H7261" t="s">
        <v>3856</v>
      </c>
      <c r="I7261">
        <v>124.10720000000001</v>
      </c>
      <c r="J7261">
        <v>4</v>
      </c>
    </row>
    <row r="7262" spans="1:10" hidden="1" x14ac:dyDescent="0.3">
      <c r="A7262" t="s">
        <v>3851</v>
      </c>
      <c r="B7262" t="s">
        <v>5428</v>
      </c>
      <c r="C7262" t="s">
        <v>3932</v>
      </c>
      <c r="D7262">
        <v>2020</v>
      </c>
      <c r="E7262" t="s">
        <v>3875</v>
      </c>
      <c r="F7262" t="s">
        <v>3873</v>
      </c>
      <c r="G7262" t="s">
        <v>17</v>
      </c>
      <c r="H7262" t="s">
        <v>3856</v>
      </c>
      <c r="I7262">
        <v>100.0384</v>
      </c>
      <c r="J7262">
        <v>4</v>
      </c>
    </row>
    <row r="7263" spans="1:10" hidden="1" x14ac:dyDescent="0.3">
      <c r="A7263" t="s">
        <v>3851</v>
      </c>
      <c r="B7263" t="s">
        <v>5381</v>
      </c>
      <c r="C7263" t="s">
        <v>3932</v>
      </c>
      <c r="D7263">
        <v>2020</v>
      </c>
      <c r="E7263" t="s">
        <v>3875</v>
      </c>
      <c r="F7263" t="s">
        <v>3873</v>
      </c>
      <c r="G7263" t="s">
        <v>17</v>
      </c>
      <c r="H7263" t="s">
        <v>3856</v>
      </c>
      <c r="I7263">
        <v>198.411</v>
      </c>
      <c r="J7263">
        <v>4</v>
      </c>
    </row>
    <row r="7264" spans="1:10" hidden="1" x14ac:dyDescent="0.3">
      <c r="A7264" t="s">
        <v>3851</v>
      </c>
      <c r="B7264" t="s">
        <v>3958</v>
      </c>
      <c r="C7264" t="s">
        <v>3932</v>
      </c>
      <c r="D7264">
        <v>2020</v>
      </c>
      <c r="E7264" t="s">
        <v>3875</v>
      </c>
      <c r="F7264" t="s">
        <v>3873</v>
      </c>
      <c r="G7264" t="s">
        <v>17</v>
      </c>
      <c r="H7264" t="s">
        <v>3856</v>
      </c>
      <c r="I7264">
        <v>98.7042</v>
      </c>
      <c r="J7264">
        <v>4</v>
      </c>
    </row>
    <row r="7265" spans="1:10" hidden="1" x14ac:dyDescent="0.3">
      <c r="A7265" t="s">
        <v>3851</v>
      </c>
      <c r="B7265" t="s">
        <v>4975</v>
      </c>
      <c r="C7265" t="s">
        <v>3895</v>
      </c>
      <c r="D7265">
        <v>2020</v>
      </c>
      <c r="E7265" t="s">
        <v>3875</v>
      </c>
      <c r="F7265" t="s">
        <v>3873</v>
      </c>
      <c r="G7265" t="s">
        <v>17</v>
      </c>
      <c r="H7265" t="s">
        <v>3856</v>
      </c>
      <c r="I7265">
        <v>189.4556</v>
      </c>
      <c r="J7265">
        <v>4</v>
      </c>
    </row>
    <row r="7266" spans="1:10" hidden="1" x14ac:dyDescent="0.3">
      <c r="A7266" t="s">
        <v>3851</v>
      </c>
      <c r="B7266" t="s">
        <v>4884</v>
      </c>
      <c r="C7266" t="s">
        <v>3895</v>
      </c>
      <c r="D7266">
        <v>2020</v>
      </c>
      <c r="E7266" t="s">
        <v>3875</v>
      </c>
      <c r="F7266" t="s">
        <v>3873</v>
      </c>
      <c r="G7266" t="s">
        <v>17</v>
      </c>
      <c r="H7266" t="s">
        <v>3856</v>
      </c>
      <c r="I7266">
        <v>262.75940000000003</v>
      </c>
      <c r="J7266">
        <v>4</v>
      </c>
    </row>
    <row r="7267" spans="1:10" hidden="1" x14ac:dyDescent="0.3">
      <c r="A7267" t="s">
        <v>3851</v>
      </c>
      <c r="B7267" t="s">
        <v>5317</v>
      </c>
      <c r="C7267" t="s">
        <v>3868</v>
      </c>
      <c r="D7267">
        <v>2020</v>
      </c>
      <c r="E7267" t="s">
        <v>3875</v>
      </c>
      <c r="F7267" t="s">
        <v>3873</v>
      </c>
      <c r="G7267" t="s">
        <v>17</v>
      </c>
      <c r="H7267" t="s">
        <v>3856</v>
      </c>
      <c r="I7267">
        <v>198.27420000000001</v>
      </c>
      <c r="J7267">
        <v>4</v>
      </c>
    </row>
    <row r="7268" spans="1:10" hidden="1" x14ac:dyDescent="0.3">
      <c r="A7268" t="s">
        <v>3851</v>
      </c>
      <c r="B7268" t="s">
        <v>4562</v>
      </c>
      <c r="C7268" t="s">
        <v>3868</v>
      </c>
      <c r="D7268">
        <v>2020</v>
      </c>
      <c r="E7268" t="s">
        <v>3875</v>
      </c>
      <c r="F7268" t="s">
        <v>3873</v>
      </c>
      <c r="G7268" t="s">
        <v>17</v>
      </c>
      <c r="H7268" t="s">
        <v>3856</v>
      </c>
      <c r="I7268">
        <v>153.7998</v>
      </c>
      <c r="J7268">
        <v>4</v>
      </c>
    </row>
    <row r="7269" spans="1:10" hidden="1" x14ac:dyDescent="0.3">
      <c r="A7269" t="s">
        <v>3851</v>
      </c>
      <c r="B7269" t="s">
        <v>5106</v>
      </c>
      <c r="C7269" t="s">
        <v>3868</v>
      </c>
      <c r="D7269">
        <v>2020</v>
      </c>
      <c r="E7269" t="s">
        <v>3875</v>
      </c>
      <c r="F7269" t="s">
        <v>3873</v>
      </c>
      <c r="G7269" t="s">
        <v>17</v>
      </c>
      <c r="H7269" t="s">
        <v>3856</v>
      </c>
      <c r="I7269">
        <v>206.96379999999999</v>
      </c>
      <c r="J7269">
        <v>4</v>
      </c>
    </row>
    <row r="7270" spans="1:10" hidden="1" x14ac:dyDescent="0.3">
      <c r="A7270" t="s">
        <v>3851</v>
      </c>
      <c r="B7270" t="s">
        <v>5305</v>
      </c>
      <c r="C7270" t="s">
        <v>3868</v>
      </c>
      <c r="D7270">
        <v>2020</v>
      </c>
      <c r="E7270" t="s">
        <v>3875</v>
      </c>
      <c r="F7270" t="s">
        <v>3873</v>
      </c>
      <c r="G7270" t="s">
        <v>17</v>
      </c>
      <c r="H7270" t="s">
        <v>3856</v>
      </c>
      <c r="I7270">
        <v>265.6884</v>
      </c>
      <c r="J7270">
        <v>4</v>
      </c>
    </row>
    <row r="7271" spans="1:10" hidden="1" x14ac:dyDescent="0.3">
      <c r="A7271" t="s">
        <v>3851</v>
      </c>
      <c r="B7271" t="s">
        <v>4484</v>
      </c>
      <c r="C7271" t="s">
        <v>3868</v>
      </c>
      <c r="D7271">
        <v>2020</v>
      </c>
      <c r="E7271" t="s">
        <v>3875</v>
      </c>
      <c r="F7271" t="s">
        <v>3873</v>
      </c>
      <c r="G7271" t="s">
        <v>17</v>
      </c>
      <c r="H7271" t="s">
        <v>3856</v>
      </c>
      <c r="I7271">
        <v>255.20140000000001</v>
      </c>
      <c r="J7271">
        <v>4</v>
      </c>
    </row>
    <row r="7272" spans="1:10" hidden="1" x14ac:dyDescent="0.3">
      <c r="A7272" t="s">
        <v>3851</v>
      </c>
      <c r="B7272" t="s">
        <v>4612</v>
      </c>
      <c r="C7272" t="s">
        <v>3868</v>
      </c>
      <c r="D7272">
        <v>2020</v>
      </c>
      <c r="E7272" t="s">
        <v>3875</v>
      </c>
      <c r="F7272" t="s">
        <v>3873</v>
      </c>
      <c r="G7272" t="s">
        <v>17</v>
      </c>
      <c r="H7272" t="s">
        <v>3856</v>
      </c>
      <c r="I7272">
        <v>183.5924</v>
      </c>
      <c r="J7272">
        <v>4</v>
      </c>
    </row>
    <row r="7273" spans="1:10" hidden="1" x14ac:dyDescent="0.3">
      <c r="A7273" t="s">
        <v>3851</v>
      </c>
      <c r="B7273" t="s">
        <v>4349</v>
      </c>
      <c r="C7273" t="s">
        <v>3834</v>
      </c>
      <c r="D7273">
        <v>2020</v>
      </c>
      <c r="E7273" t="s">
        <v>3875</v>
      </c>
      <c r="F7273" t="s">
        <v>3873</v>
      </c>
      <c r="G7273" t="s">
        <v>17</v>
      </c>
      <c r="H7273" t="s">
        <v>3856</v>
      </c>
      <c r="I7273">
        <v>85.054000000000002</v>
      </c>
      <c r="J7273">
        <v>4</v>
      </c>
    </row>
    <row r="7274" spans="1:10" hidden="1" x14ac:dyDescent="0.3">
      <c r="A7274" t="s">
        <v>3851</v>
      </c>
      <c r="B7274" t="s">
        <v>4841</v>
      </c>
      <c r="C7274" t="s">
        <v>3834</v>
      </c>
      <c r="D7274">
        <v>2020</v>
      </c>
      <c r="E7274" t="s">
        <v>3875</v>
      </c>
      <c r="F7274" t="s">
        <v>3873</v>
      </c>
      <c r="G7274" t="s">
        <v>17</v>
      </c>
      <c r="H7274" t="s">
        <v>3856</v>
      </c>
      <c r="I7274">
        <v>239.82220000000001</v>
      </c>
      <c r="J7274">
        <v>4</v>
      </c>
    </row>
    <row r="7275" spans="1:10" hidden="1" x14ac:dyDescent="0.3">
      <c r="A7275" t="s">
        <v>3851</v>
      </c>
      <c r="B7275" t="s">
        <v>4391</v>
      </c>
      <c r="C7275" t="s">
        <v>3834</v>
      </c>
      <c r="D7275">
        <v>2020</v>
      </c>
      <c r="E7275" t="s">
        <v>3875</v>
      </c>
      <c r="F7275" t="s">
        <v>3873</v>
      </c>
      <c r="G7275" t="s">
        <v>17</v>
      </c>
      <c r="H7275" t="s">
        <v>3856</v>
      </c>
      <c r="I7275">
        <v>224.1772</v>
      </c>
      <c r="J7275">
        <v>4</v>
      </c>
    </row>
    <row r="7276" spans="1:10" hidden="1" x14ac:dyDescent="0.3">
      <c r="A7276" t="s">
        <v>3851</v>
      </c>
      <c r="B7276" t="s">
        <v>5414</v>
      </c>
      <c r="C7276" t="s">
        <v>3834</v>
      </c>
      <c r="D7276">
        <v>2020</v>
      </c>
      <c r="E7276" t="s">
        <v>3875</v>
      </c>
      <c r="F7276" t="s">
        <v>3873</v>
      </c>
      <c r="G7276" t="s">
        <v>17</v>
      </c>
      <c r="H7276" t="s">
        <v>3856</v>
      </c>
      <c r="I7276">
        <v>181.76079999999999</v>
      </c>
      <c r="J7276">
        <v>4</v>
      </c>
    </row>
    <row r="7277" spans="1:10" hidden="1" x14ac:dyDescent="0.3">
      <c r="A7277" t="s">
        <v>3851</v>
      </c>
      <c r="B7277" t="s">
        <v>5319</v>
      </c>
      <c r="C7277" t="s">
        <v>3834</v>
      </c>
      <c r="D7277">
        <v>2020</v>
      </c>
      <c r="E7277" t="s">
        <v>3875</v>
      </c>
      <c r="F7277" t="s">
        <v>3873</v>
      </c>
      <c r="G7277" t="s">
        <v>17</v>
      </c>
      <c r="H7277" t="s">
        <v>3856</v>
      </c>
      <c r="I7277">
        <v>63.119399999999999</v>
      </c>
      <c r="J7277">
        <v>4</v>
      </c>
    </row>
    <row r="7278" spans="1:10" hidden="1" x14ac:dyDescent="0.3">
      <c r="A7278" t="s">
        <v>3851</v>
      </c>
      <c r="B7278" t="s">
        <v>4641</v>
      </c>
      <c r="C7278" t="s">
        <v>3834</v>
      </c>
      <c r="D7278">
        <v>2020</v>
      </c>
      <c r="E7278" t="s">
        <v>3875</v>
      </c>
      <c r="F7278" t="s">
        <v>3873</v>
      </c>
      <c r="G7278" t="s">
        <v>17</v>
      </c>
      <c r="H7278" t="s">
        <v>3856</v>
      </c>
      <c r="I7278">
        <v>154.66300000000001</v>
      </c>
      <c r="J7278">
        <v>4</v>
      </c>
    </row>
    <row r="7279" spans="1:10" hidden="1" x14ac:dyDescent="0.3">
      <c r="A7279" t="s">
        <v>3851</v>
      </c>
      <c r="B7279" t="s">
        <v>4350</v>
      </c>
      <c r="C7279" t="s">
        <v>3864</v>
      </c>
      <c r="D7279">
        <v>2020</v>
      </c>
      <c r="E7279" t="s">
        <v>3875</v>
      </c>
      <c r="F7279" t="s">
        <v>3873</v>
      </c>
      <c r="G7279" t="s">
        <v>17</v>
      </c>
      <c r="H7279" t="s">
        <v>3856</v>
      </c>
      <c r="I7279">
        <v>103.099</v>
      </c>
      <c r="J7279">
        <v>4</v>
      </c>
    </row>
    <row r="7280" spans="1:10" hidden="1" x14ac:dyDescent="0.3">
      <c r="A7280" t="s">
        <v>3851</v>
      </c>
      <c r="B7280" t="s">
        <v>4235</v>
      </c>
      <c r="C7280" t="s">
        <v>3864</v>
      </c>
      <c r="D7280">
        <v>2020</v>
      </c>
      <c r="E7280" t="s">
        <v>3875</v>
      </c>
      <c r="F7280" t="s">
        <v>3873</v>
      </c>
      <c r="G7280" t="s">
        <v>17</v>
      </c>
      <c r="H7280" t="s">
        <v>3856</v>
      </c>
      <c r="I7280">
        <v>92.448800000000006</v>
      </c>
      <c r="J7280">
        <v>4</v>
      </c>
    </row>
    <row r="7281" spans="1:10" hidden="1" x14ac:dyDescent="0.3">
      <c r="A7281" t="s">
        <v>3851</v>
      </c>
      <c r="B7281" t="s">
        <v>4485</v>
      </c>
      <c r="C7281" t="s">
        <v>3864</v>
      </c>
      <c r="D7281">
        <v>2020</v>
      </c>
      <c r="E7281" t="s">
        <v>3875</v>
      </c>
      <c r="F7281" t="s">
        <v>3873</v>
      </c>
      <c r="G7281" t="s">
        <v>17</v>
      </c>
      <c r="H7281" t="s">
        <v>3856</v>
      </c>
      <c r="I7281">
        <v>76.535399999999996</v>
      </c>
      <c r="J7281">
        <v>4</v>
      </c>
    </row>
    <row r="7282" spans="1:10" hidden="1" x14ac:dyDescent="0.3">
      <c r="A7282" t="s">
        <v>3851</v>
      </c>
      <c r="B7282" t="s">
        <v>5082</v>
      </c>
      <c r="C7282" t="s">
        <v>3864</v>
      </c>
      <c r="D7282">
        <v>2020</v>
      </c>
      <c r="E7282" t="s">
        <v>3875</v>
      </c>
      <c r="F7282" t="s">
        <v>3873</v>
      </c>
      <c r="G7282" t="s">
        <v>17</v>
      </c>
      <c r="H7282" t="s">
        <v>3856</v>
      </c>
      <c r="I7282">
        <v>163.02359999999999</v>
      </c>
      <c r="J7282">
        <v>4</v>
      </c>
    </row>
    <row r="7283" spans="1:10" hidden="1" x14ac:dyDescent="0.3">
      <c r="A7283" t="s">
        <v>3851</v>
      </c>
      <c r="B7283" t="s">
        <v>5107</v>
      </c>
      <c r="C7283" t="s">
        <v>3864</v>
      </c>
      <c r="D7283">
        <v>2020</v>
      </c>
      <c r="E7283" t="s">
        <v>3875</v>
      </c>
      <c r="F7283" t="s">
        <v>3873</v>
      </c>
      <c r="G7283" t="s">
        <v>17</v>
      </c>
      <c r="H7283" t="s">
        <v>3856</v>
      </c>
      <c r="I7283">
        <v>147.71019999999999</v>
      </c>
      <c r="J7283">
        <v>4</v>
      </c>
    </row>
    <row r="7284" spans="1:10" hidden="1" x14ac:dyDescent="0.3">
      <c r="A7284" t="s">
        <v>3851</v>
      </c>
      <c r="B7284" t="s">
        <v>5290</v>
      </c>
      <c r="C7284" t="s">
        <v>3864</v>
      </c>
      <c r="D7284">
        <v>2020</v>
      </c>
      <c r="E7284" t="s">
        <v>3875</v>
      </c>
      <c r="F7284" t="s">
        <v>3873</v>
      </c>
      <c r="G7284" t="s">
        <v>17</v>
      </c>
      <c r="H7284" t="s">
        <v>3856</v>
      </c>
      <c r="I7284">
        <v>198.17679999999999</v>
      </c>
      <c r="J7284">
        <v>4</v>
      </c>
    </row>
    <row r="7285" spans="1:10" hidden="1" x14ac:dyDescent="0.3">
      <c r="A7285" t="s">
        <v>3851</v>
      </c>
      <c r="B7285" t="s">
        <v>4889</v>
      </c>
      <c r="C7285" t="s">
        <v>3864</v>
      </c>
      <c r="D7285">
        <v>2020</v>
      </c>
      <c r="E7285" t="s">
        <v>3875</v>
      </c>
      <c r="F7285" t="s">
        <v>3873</v>
      </c>
      <c r="G7285" t="s">
        <v>17</v>
      </c>
      <c r="H7285" t="s">
        <v>3856</v>
      </c>
      <c r="I7285">
        <v>154.8656</v>
      </c>
      <c r="J7285">
        <v>4</v>
      </c>
    </row>
    <row r="7286" spans="1:10" hidden="1" x14ac:dyDescent="0.3">
      <c r="A7286" t="s">
        <v>3851</v>
      </c>
      <c r="B7286" t="s">
        <v>5370</v>
      </c>
      <c r="C7286" t="s">
        <v>3864</v>
      </c>
      <c r="D7286">
        <v>2020</v>
      </c>
      <c r="E7286" t="s">
        <v>3875</v>
      </c>
      <c r="F7286" t="s">
        <v>3873</v>
      </c>
      <c r="G7286" t="s">
        <v>17</v>
      </c>
      <c r="H7286" t="s">
        <v>3856</v>
      </c>
      <c r="I7286">
        <v>36.950600000000001</v>
      </c>
      <c r="J7286">
        <v>4</v>
      </c>
    </row>
    <row r="7287" spans="1:10" hidden="1" x14ac:dyDescent="0.3">
      <c r="A7287" t="s">
        <v>3851</v>
      </c>
      <c r="B7287" t="s">
        <v>5273</v>
      </c>
      <c r="C7287" t="s">
        <v>3864</v>
      </c>
      <c r="D7287">
        <v>2020</v>
      </c>
      <c r="E7287" t="s">
        <v>3875</v>
      </c>
      <c r="F7287" t="s">
        <v>3873</v>
      </c>
      <c r="G7287" t="s">
        <v>17</v>
      </c>
      <c r="H7287" t="s">
        <v>3856</v>
      </c>
      <c r="I7287">
        <v>126.53619999999999</v>
      </c>
      <c r="J7287">
        <v>4</v>
      </c>
    </row>
    <row r="7288" spans="1:10" hidden="1" x14ac:dyDescent="0.3">
      <c r="A7288" t="s">
        <v>3851</v>
      </c>
      <c r="B7288" t="s">
        <v>4027</v>
      </c>
      <c r="C7288" t="s">
        <v>3864</v>
      </c>
      <c r="D7288">
        <v>2020</v>
      </c>
      <c r="E7288" t="s">
        <v>3875</v>
      </c>
      <c r="F7288" t="s">
        <v>3873</v>
      </c>
      <c r="G7288" t="s">
        <v>17</v>
      </c>
      <c r="H7288" t="s">
        <v>3856</v>
      </c>
      <c r="I7288">
        <v>48.837600000000002</v>
      </c>
      <c r="J7288">
        <v>4</v>
      </c>
    </row>
    <row r="7289" spans="1:10" hidden="1" x14ac:dyDescent="0.3">
      <c r="A7289" t="s">
        <v>3851</v>
      </c>
      <c r="B7289" t="s">
        <v>5404</v>
      </c>
      <c r="C7289" t="s">
        <v>3864</v>
      </c>
      <c r="D7289">
        <v>2020</v>
      </c>
      <c r="E7289" t="s">
        <v>3875</v>
      </c>
      <c r="F7289" t="s">
        <v>3873</v>
      </c>
      <c r="G7289" t="s">
        <v>17</v>
      </c>
      <c r="H7289" t="s">
        <v>3856</v>
      </c>
      <c r="I7289">
        <v>119.7466</v>
      </c>
      <c r="J7289">
        <v>4</v>
      </c>
    </row>
    <row r="7290" spans="1:10" hidden="1" x14ac:dyDescent="0.3">
      <c r="A7290" t="s">
        <v>3851</v>
      </c>
      <c r="B7290" t="s">
        <v>4570</v>
      </c>
      <c r="C7290" t="s">
        <v>3853</v>
      </c>
      <c r="D7290">
        <v>2020</v>
      </c>
      <c r="E7290" t="s">
        <v>3875</v>
      </c>
      <c r="F7290" t="s">
        <v>3873</v>
      </c>
      <c r="G7290" t="s">
        <v>17</v>
      </c>
      <c r="H7290" t="s">
        <v>3856</v>
      </c>
      <c r="I7290">
        <v>254.53299999999999</v>
      </c>
      <c r="J7290">
        <v>4</v>
      </c>
    </row>
    <row r="7291" spans="1:10" x14ac:dyDescent="0.3">
      <c r="A7291" t="s">
        <v>3851</v>
      </c>
      <c r="B7291" t="s">
        <v>4596</v>
      </c>
      <c r="C7291" t="s">
        <v>3853</v>
      </c>
      <c r="D7291">
        <v>2020</v>
      </c>
      <c r="E7291" t="s">
        <v>3875</v>
      </c>
      <c r="F7291" t="s">
        <v>3873</v>
      </c>
      <c r="G7291" t="s">
        <v>36</v>
      </c>
      <c r="H7291" t="s">
        <v>3856</v>
      </c>
      <c r="I7291">
        <v>79.296000000000006</v>
      </c>
      <c r="J7291">
        <v>4</v>
      </c>
    </row>
    <row r="7292" spans="1:10" x14ac:dyDescent="0.3">
      <c r="A7292" t="s">
        <v>3851</v>
      </c>
      <c r="B7292" t="s">
        <v>5017</v>
      </c>
      <c r="C7292" t="s">
        <v>3853</v>
      </c>
      <c r="D7292">
        <v>2020</v>
      </c>
      <c r="E7292" t="s">
        <v>3875</v>
      </c>
      <c r="F7292" t="s">
        <v>3873</v>
      </c>
      <c r="G7292" t="s">
        <v>36</v>
      </c>
      <c r="H7292" t="s">
        <v>3856</v>
      </c>
      <c r="I7292">
        <v>119.3466</v>
      </c>
      <c r="J7292">
        <v>4</v>
      </c>
    </row>
    <row r="7293" spans="1:10" x14ac:dyDescent="0.3">
      <c r="A7293" t="s">
        <v>3851</v>
      </c>
      <c r="B7293" t="s">
        <v>4929</v>
      </c>
      <c r="C7293" t="s">
        <v>3853</v>
      </c>
      <c r="D7293">
        <v>2020</v>
      </c>
      <c r="E7293" t="s">
        <v>3875</v>
      </c>
      <c r="F7293" t="s">
        <v>3873</v>
      </c>
      <c r="G7293" t="s">
        <v>36</v>
      </c>
      <c r="H7293" t="s">
        <v>3856</v>
      </c>
      <c r="I7293">
        <v>139.9838</v>
      </c>
      <c r="J7293">
        <v>4</v>
      </c>
    </row>
    <row r="7294" spans="1:10" x14ac:dyDescent="0.3">
      <c r="A7294" t="s">
        <v>3851</v>
      </c>
      <c r="B7294" t="s">
        <v>4094</v>
      </c>
      <c r="C7294" t="s">
        <v>3853</v>
      </c>
      <c r="D7294">
        <v>2020</v>
      </c>
      <c r="E7294" t="s">
        <v>3875</v>
      </c>
      <c r="F7294" t="s">
        <v>3873</v>
      </c>
      <c r="G7294" t="s">
        <v>36</v>
      </c>
      <c r="H7294" t="s">
        <v>3856</v>
      </c>
      <c r="I7294">
        <v>225.6088</v>
      </c>
      <c r="J7294">
        <v>4</v>
      </c>
    </row>
    <row r="7295" spans="1:10" x14ac:dyDescent="0.3">
      <c r="A7295" t="s">
        <v>3851</v>
      </c>
      <c r="B7295" t="s">
        <v>4605</v>
      </c>
      <c r="C7295" t="s">
        <v>3853</v>
      </c>
      <c r="D7295">
        <v>2020</v>
      </c>
      <c r="E7295" t="s">
        <v>3875</v>
      </c>
      <c r="F7295" t="s">
        <v>3873</v>
      </c>
      <c r="G7295" t="s">
        <v>36</v>
      </c>
      <c r="H7295" t="s">
        <v>3856</v>
      </c>
      <c r="I7295">
        <v>165.95259999999999</v>
      </c>
      <c r="J7295">
        <v>4</v>
      </c>
    </row>
    <row r="7296" spans="1:10" x14ac:dyDescent="0.3">
      <c r="A7296" t="s">
        <v>3851</v>
      </c>
      <c r="B7296" t="s">
        <v>4571</v>
      </c>
      <c r="C7296" t="s">
        <v>3853</v>
      </c>
      <c r="D7296">
        <v>2020</v>
      </c>
      <c r="E7296" t="s">
        <v>3875</v>
      </c>
      <c r="F7296" t="s">
        <v>3873</v>
      </c>
      <c r="G7296" t="s">
        <v>36</v>
      </c>
      <c r="H7296" t="s">
        <v>3856</v>
      </c>
      <c r="I7296">
        <v>173.7396</v>
      </c>
      <c r="J7296">
        <v>4</v>
      </c>
    </row>
    <row r="7297" spans="1:10" x14ac:dyDescent="0.3">
      <c r="A7297" t="s">
        <v>3851</v>
      </c>
      <c r="B7297" t="s">
        <v>4264</v>
      </c>
      <c r="C7297" t="s">
        <v>3853</v>
      </c>
      <c r="D7297">
        <v>2020</v>
      </c>
      <c r="E7297" t="s">
        <v>3875</v>
      </c>
      <c r="F7297" t="s">
        <v>3873</v>
      </c>
      <c r="G7297" t="s">
        <v>36</v>
      </c>
      <c r="H7297" t="s">
        <v>3856</v>
      </c>
      <c r="I7297">
        <v>110.657</v>
      </c>
      <c r="J7297">
        <v>4</v>
      </c>
    </row>
    <row r="7298" spans="1:10" x14ac:dyDescent="0.3">
      <c r="A7298" t="s">
        <v>3851</v>
      </c>
      <c r="B7298" t="s">
        <v>4642</v>
      </c>
      <c r="C7298" t="s">
        <v>3853</v>
      </c>
      <c r="D7298">
        <v>2020</v>
      </c>
      <c r="E7298" t="s">
        <v>3875</v>
      </c>
      <c r="F7298" t="s">
        <v>3873</v>
      </c>
      <c r="G7298" t="s">
        <v>36</v>
      </c>
      <c r="H7298" t="s">
        <v>3856</v>
      </c>
      <c r="I7298">
        <v>91.448800000000006</v>
      </c>
      <c r="J7298">
        <v>4</v>
      </c>
    </row>
    <row r="7299" spans="1:10" x14ac:dyDescent="0.3">
      <c r="A7299" t="s">
        <v>3851</v>
      </c>
      <c r="B7299" t="s">
        <v>5062</v>
      </c>
      <c r="C7299" t="s">
        <v>3853</v>
      </c>
      <c r="D7299">
        <v>2020</v>
      </c>
      <c r="E7299" t="s">
        <v>3875</v>
      </c>
      <c r="F7299" t="s">
        <v>3873</v>
      </c>
      <c r="G7299" t="s">
        <v>36</v>
      </c>
      <c r="H7299" t="s">
        <v>3856</v>
      </c>
      <c r="I7299">
        <v>80.659199999999998</v>
      </c>
      <c r="J7299">
        <v>4</v>
      </c>
    </row>
    <row r="7300" spans="1:10" x14ac:dyDescent="0.3">
      <c r="A7300" t="s">
        <v>3851</v>
      </c>
      <c r="B7300" t="s">
        <v>4198</v>
      </c>
      <c r="C7300" t="s">
        <v>3853</v>
      </c>
      <c r="D7300">
        <v>2020</v>
      </c>
      <c r="E7300" t="s">
        <v>3875</v>
      </c>
      <c r="F7300" t="s">
        <v>3873</v>
      </c>
      <c r="G7300" t="s">
        <v>36</v>
      </c>
      <c r="H7300" t="s">
        <v>3856</v>
      </c>
      <c r="I7300">
        <v>253.73820000000001</v>
      </c>
      <c r="J7300">
        <v>4</v>
      </c>
    </row>
    <row r="7301" spans="1:10" x14ac:dyDescent="0.3">
      <c r="A7301" t="s">
        <v>3851</v>
      </c>
      <c r="B7301" t="s">
        <v>4793</v>
      </c>
      <c r="C7301" t="s">
        <v>3853</v>
      </c>
      <c r="D7301">
        <v>2020</v>
      </c>
      <c r="E7301" t="s">
        <v>3875</v>
      </c>
      <c r="F7301" t="s">
        <v>3873</v>
      </c>
      <c r="G7301" t="s">
        <v>36</v>
      </c>
      <c r="H7301" t="s">
        <v>3856</v>
      </c>
      <c r="I7301">
        <v>147.0102</v>
      </c>
      <c r="J7301">
        <v>4</v>
      </c>
    </row>
    <row r="7302" spans="1:10" x14ac:dyDescent="0.3">
      <c r="A7302" t="s">
        <v>3851</v>
      </c>
      <c r="B7302" t="s">
        <v>3852</v>
      </c>
      <c r="C7302" t="s">
        <v>3853</v>
      </c>
      <c r="D7302">
        <v>2020</v>
      </c>
      <c r="E7302" t="s">
        <v>3875</v>
      </c>
      <c r="F7302" t="s">
        <v>3873</v>
      </c>
      <c r="G7302" t="s">
        <v>36</v>
      </c>
      <c r="H7302" t="s">
        <v>3856</v>
      </c>
      <c r="I7302">
        <v>144.77860000000001</v>
      </c>
      <c r="J7302">
        <v>4</v>
      </c>
    </row>
    <row r="7303" spans="1:10" x14ac:dyDescent="0.3">
      <c r="A7303" t="s">
        <v>3851</v>
      </c>
      <c r="B7303" t="s">
        <v>3923</v>
      </c>
      <c r="C7303" t="s">
        <v>3853</v>
      </c>
      <c r="D7303">
        <v>2020</v>
      </c>
      <c r="E7303" t="s">
        <v>3875</v>
      </c>
      <c r="F7303" t="s">
        <v>3873</v>
      </c>
      <c r="G7303" t="s">
        <v>36</v>
      </c>
      <c r="H7303" t="s">
        <v>3856</v>
      </c>
      <c r="I7303">
        <v>60.553600000000003</v>
      </c>
      <c r="J7303">
        <v>4</v>
      </c>
    </row>
    <row r="7304" spans="1:10" x14ac:dyDescent="0.3">
      <c r="A7304" t="s">
        <v>3851</v>
      </c>
      <c r="B7304" t="s">
        <v>3993</v>
      </c>
      <c r="C7304" t="s">
        <v>3853</v>
      </c>
      <c r="D7304">
        <v>2020</v>
      </c>
      <c r="E7304" t="s">
        <v>3875</v>
      </c>
      <c r="F7304" t="s">
        <v>3873</v>
      </c>
      <c r="G7304" t="s">
        <v>36</v>
      </c>
      <c r="H7304" t="s">
        <v>3856</v>
      </c>
      <c r="I7304">
        <v>181.29759999999999</v>
      </c>
      <c r="J7304">
        <v>4</v>
      </c>
    </row>
    <row r="7305" spans="1:10" x14ac:dyDescent="0.3">
      <c r="A7305" t="s">
        <v>3851</v>
      </c>
      <c r="B7305" t="s">
        <v>4178</v>
      </c>
      <c r="C7305" t="s">
        <v>3853</v>
      </c>
      <c r="D7305">
        <v>2020</v>
      </c>
      <c r="E7305" t="s">
        <v>3875</v>
      </c>
      <c r="F7305" t="s">
        <v>3873</v>
      </c>
      <c r="G7305" t="s">
        <v>36</v>
      </c>
      <c r="H7305" t="s">
        <v>3856</v>
      </c>
      <c r="I7305">
        <v>88.751400000000004</v>
      </c>
      <c r="J7305">
        <v>4</v>
      </c>
    </row>
    <row r="7306" spans="1:10" x14ac:dyDescent="0.3">
      <c r="A7306" t="s">
        <v>3851</v>
      </c>
      <c r="B7306" t="s">
        <v>4390</v>
      </c>
      <c r="C7306" t="s">
        <v>3853</v>
      </c>
      <c r="D7306">
        <v>2020</v>
      </c>
      <c r="E7306" t="s">
        <v>3875</v>
      </c>
      <c r="F7306" t="s">
        <v>3873</v>
      </c>
      <c r="G7306" t="s">
        <v>36</v>
      </c>
      <c r="H7306" t="s">
        <v>3856</v>
      </c>
      <c r="I7306">
        <v>148.24180000000001</v>
      </c>
      <c r="J7306">
        <v>4</v>
      </c>
    </row>
    <row r="7307" spans="1:10" x14ac:dyDescent="0.3">
      <c r="A7307" t="s">
        <v>3851</v>
      </c>
      <c r="B7307" t="s">
        <v>5083</v>
      </c>
      <c r="C7307" t="s">
        <v>3853</v>
      </c>
      <c r="D7307">
        <v>2020</v>
      </c>
      <c r="E7307" t="s">
        <v>3875</v>
      </c>
      <c r="F7307" t="s">
        <v>3873</v>
      </c>
      <c r="G7307" t="s">
        <v>36</v>
      </c>
      <c r="H7307" t="s">
        <v>3856</v>
      </c>
      <c r="I7307">
        <v>120.5098</v>
      </c>
      <c r="J7307">
        <v>4</v>
      </c>
    </row>
    <row r="7308" spans="1:10" x14ac:dyDescent="0.3">
      <c r="A7308" t="s">
        <v>3851</v>
      </c>
      <c r="B7308" t="s">
        <v>4237</v>
      </c>
      <c r="C7308" t="s">
        <v>3853</v>
      </c>
      <c r="D7308">
        <v>2020</v>
      </c>
      <c r="E7308" t="s">
        <v>3875</v>
      </c>
      <c r="F7308" t="s">
        <v>3873</v>
      </c>
      <c r="G7308" t="s">
        <v>36</v>
      </c>
      <c r="H7308" t="s">
        <v>3856</v>
      </c>
      <c r="I7308">
        <v>232.39580000000001</v>
      </c>
      <c r="J7308">
        <v>4</v>
      </c>
    </row>
    <row r="7309" spans="1:10" x14ac:dyDescent="0.3">
      <c r="A7309" t="s">
        <v>3851</v>
      </c>
      <c r="B7309" t="s">
        <v>4645</v>
      </c>
      <c r="C7309" t="s">
        <v>3853</v>
      </c>
      <c r="D7309">
        <v>2020</v>
      </c>
      <c r="E7309" t="s">
        <v>3875</v>
      </c>
      <c r="F7309" t="s">
        <v>3873</v>
      </c>
      <c r="G7309" t="s">
        <v>36</v>
      </c>
      <c r="H7309" t="s">
        <v>3856</v>
      </c>
      <c r="I7309">
        <v>188.0556</v>
      </c>
      <c r="J7309">
        <v>4</v>
      </c>
    </row>
    <row r="7310" spans="1:10" x14ac:dyDescent="0.3">
      <c r="A7310" t="s">
        <v>3851</v>
      </c>
      <c r="B7310" t="s">
        <v>4298</v>
      </c>
      <c r="C7310" t="s">
        <v>3853</v>
      </c>
      <c r="D7310">
        <v>2020</v>
      </c>
      <c r="E7310" t="s">
        <v>3875</v>
      </c>
      <c r="F7310" t="s">
        <v>3873</v>
      </c>
      <c r="G7310" t="s">
        <v>36</v>
      </c>
      <c r="H7310" t="s">
        <v>3856</v>
      </c>
      <c r="I7310">
        <v>64.916799999999995</v>
      </c>
      <c r="J7310">
        <v>4</v>
      </c>
    </row>
    <row r="7311" spans="1:10" x14ac:dyDescent="0.3">
      <c r="A7311" t="s">
        <v>3851</v>
      </c>
      <c r="B7311" t="s">
        <v>4800</v>
      </c>
      <c r="C7311" t="s">
        <v>3892</v>
      </c>
      <c r="D7311">
        <v>2020</v>
      </c>
      <c r="E7311" t="s">
        <v>3875</v>
      </c>
      <c r="F7311" t="s">
        <v>3873</v>
      </c>
      <c r="G7311" t="s">
        <v>36</v>
      </c>
      <c r="H7311" t="s">
        <v>3856</v>
      </c>
      <c r="I7311">
        <v>152.8366</v>
      </c>
      <c r="J7311">
        <v>4</v>
      </c>
    </row>
    <row r="7312" spans="1:10" x14ac:dyDescent="0.3">
      <c r="A7312" t="s">
        <v>3851</v>
      </c>
      <c r="B7312" t="s">
        <v>4444</v>
      </c>
      <c r="C7312" t="s">
        <v>3892</v>
      </c>
      <c r="D7312">
        <v>2020</v>
      </c>
      <c r="E7312" t="s">
        <v>3875</v>
      </c>
      <c r="F7312" t="s">
        <v>3873</v>
      </c>
      <c r="G7312" t="s">
        <v>36</v>
      </c>
      <c r="H7312" t="s">
        <v>3856</v>
      </c>
      <c r="I7312">
        <v>176.93700000000001</v>
      </c>
      <c r="J7312">
        <v>4</v>
      </c>
    </row>
    <row r="7313" spans="1:10" x14ac:dyDescent="0.3">
      <c r="A7313" t="s">
        <v>3851</v>
      </c>
      <c r="B7313" t="s">
        <v>3966</v>
      </c>
      <c r="C7313" t="s">
        <v>3892</v>
      </c>
      <c r="D7313">
        <v>2020</v>
      </c>
      <c r="E7313" t="s">
        <v>3875</v>
      </c>
      <c r="F7313" t="s">
        <v>3873</v>
      </c>
      <c r="G7313" t="s">
        <v>36</v>
      </c>
      <c r="H7313" t="s">
        <v>3856</v>
      </c>
      <c r="I7313">
        <v>195.11099999999999</v>
      </c>
      <c r="J7313">
        <v>4</v>
      </c>
    </row>
    <row r="7314" spans="1:10" x14ac:dyDescent="0.3">
      <c r="A7314" t="s">
        <v>3851</v>
      </c>
      <c r="B7314" t="s">
        <v>4723</v>
      </c>
      <c r="C7314" t="s">
        <v>3892</v>
      </c>
      <c r="D7314">
        <v>2020</v>
      </c>
      <c r="E7314" t="s">
        <v>3875</v>
      </c>
      <c r="F7314" t="s">
        <v>3873</v>
      </c>
      <c r="G7314" t="s">
        <v>36</v>
      </c>
      <c r="H7314" t="s">
        <v>3856</v>
      </c>
      <c r="I7314">
        <v>72.403800000000004</v>
      </c>
      <c r="J7314">
        <v>4</v>
      </c>
    </row>
    <row r="7315" spans="1:10" x14ac:dyDescent="0.3">
      <c r="A7315" t="s">
        <v>3851</v>
      </c>
      <c r="B7315" t="s">
        <v>4421</v>
      </c>
      <c r="C7315" t="s">
        <v>3892</v>
      </c>
      <c r="D7315">
        <v>2020</v>
      </c>
      <c r="E7315" t="s">
        <v>3875</v>
      </c>
      <c r="F7315" t="s">
        <v>3873</v>
      </c>
      <c r="G7315" t="s">
        <v>36</v>
      </c>
      <c r="H7315" t="s">
        <v>3856</v>
      </c>
      <c r="I7315">
        <v>178.6028</v>
      </c>
      <c r="J7315">
        <v>4</v>
      </c>
    </row>
    <row r="7316" spans="1:10" x14ac:dyDescent="0.3">
      <c r="A7316" t="s">
        <v>3851</v>
      </c>
      <c r="B7316" t="s">
        <v>4031</v>
      </c>
      <c r="C7316" t="s">
        <v>3886</v>
      </c>
      <c r="D7316">
        <v>2020</v>
      </c>
      <c r="E7316" t="s">
        <v>3875</v>
      </c>
      <c r="F7316" t="s">
        <v>3873</v>
      </c>
      <c r="G7316" t="s">
        <v>36</v>
      </c>
      <c r="H7316" t="s">
        <v>3856</v>
      </c>
      <c r="I7316">
        <v>100.4358</v>
      </c>
      <c r="J7316">
        <v>4</v>
      </c>
    </row>
    <row r="7317" spans="1:10" x14ac:dyDescent="0.3">
      <c r="A7317" t="s">
        <v>3851</v>
      </c>
      <c r="B7317" t="s">
        <v>4276</v>
      </c>
      <c r="C7317" t="s">
        <v>3886</v>
      </c>
      <c r="D7317">
        <v>2020</v>
      </c>
      <c r="E7317" t="s">
        <v>3875</v>
      </c>
      <c r="F7317" t="s">
        <v>3873</v>
      </c>
      <c r="G7317" t="s">
        <v>36</v>
      </c>
      <c r="H7317" t="s">
        <v>3856</v>
      </c>
      <c r="I7317">
        <v>176.90280000000001</v>
      </c>
      <c r="J7317">
        <v>4</v>
      </c>
    </row>
    <row r="7318" spans="1:10" x14ac:dyDescent="0.3">
      <c r="A7318" t="s">
        <v>3851</v>
      </c>
      <c r="B7318" t="s">
        <v>5380</v>
      </c>
      <c r="C7318" t="s">
        <v>3886</v>
      </c>
      <c r="D7318">
        <v>2020</v>
      </c>
      <c r="E7318" t="s">
        <v>3875</v>
      </c>
      <c r="F7318" t="s">
        <v>3873</v>
      </c>
      <c r="G7318" t="s">
        <v>36</v>
      </c>
      <c r="H7318" t="s">
        <v>3856</v>
      </c>
      <c r="I7318">
        <v>122.57559999999999</v>
      </c>
      <c r="J7318">
        <v>4</v>
      </c>
    </row>
    <row r="7319" spans="1:10" x14ac:dyDescent="0.3">
      <c r="A7319" t="s">
        <v>3851</v>
      </c>
      <c r="B7319" t="s">
        <v>5322</v>
      </c>
      <c r="C7319" t="s">
        <v>3886</v>
      </c>
      <c r="D7319">
        <v>2020</v>
      </c>
      <c r="E7319" t="s">
        <v>3875</v>
      </c>
      <c r="F7319" t="s">
        <v>3873</v>
      </c>
      <c r="G7319" t="s">
        <v>36</v>
      </c>
      <c r="H7319" t="s">
        <v>3856</v>
      </c>
      <c r="I7319">
        <v>49.800800000000002</v>
      </c>
      <c r="J7319">
        <v>4</v>
      </c>
    </row>
    <row r="7320" spans="1:10" x14ac:dyDescent="0.3">
      <c r="A7320" t="s">
        <v>3851</v>
      </c>
      <c r="B7320" t="s">
        <v>5410</v>
      </c>
      <c r="C7320" t="s">
        <v>3886</v>
      </c>
      <c r="D7320">
        <v>2020</v>
      </c>
      <c r="E7320" t="s">
        <v>3875</v>
      </c>
      <c r="F7320" t="s">
        <v>3873</v>
      </c>
      <c r="G7320" t="s">
        <v>36</v>
      </c>
      <c r="H7320" t="s">
        <v>3856</v>
      </c>
      <c r="I7320">
        <v>153.7972</v>
      </c>
      <c r="J7320">
        <v>4</v>
      </c>
    </row>
    <row r="7321" spans="1:10" x14ac:dyDescent="0.3">
      <c r="A7321" t="s">
        <v>3851</v>
      </c>
      <c r="B7321" t="s">
        <v>5332</v>
      </c>
      <c r="C7321" t="s">
        <v>3886</v>
      </c>
      <c r="D7321">
        <v>2020</v>
      </c>
      <c r="E7321" t="s">
        <v>3875</v>
      </c>
      <c r="F7321" t="s">
        <v>3873</v>
      </c>
      <c r="G7321" t="s">
        <v>36</v>
      </c>
      <c r="H7321" t="s">
        <v>3856</v>
      </c>
      <c r="I7321">
        <v>50.9666</v>
      </c>
      <c r="J7321">
        <v>4</v>
      </c>
    </row>
    <row r="7322" spans="1:10" x14ac:dyDescent="0.3">
      <c r="A7322" t="s">
        <v>3851</v>
      </c>
      <c r="B7322" t="s">
        <v>4437</v>
      </c>
      <c r="C7322" t="s">
        <v>3886</v>
      </c>
      <c r="D7322">
        <v>2020</v>
      </c>
      <c r="E7322" t="s">
        <v>3875</v>
      </c>
      <c r="F7322" t="s">
        <v>3873</v>
      </c>
      <c r="G7322" t="s">
        <v>36</v>
      </c>
      <c r="H7322" t="s">
        <v>3856</v>
      </c>
      <c r="I7322">
        <v>179.666</v>
      </c>
      <c r="J7322">
        <v>4</v>
      </c>
    </row>
    <row r="7323" spans="1:10" x14ac:dyDescent="0.3">
      <c r="A7323" t="s">
        <v>3851</v>
      </c>
      <c r="B7323" t="s">
        <v>4607</v>
      </c>
      <c r="C7323" t="s">
        <v>3886</v>
      </c>
      <c r="D7323">
        <v>2020</v>
      </c>
      <c r="E7323" t="s">
        <v>3875</v>
      </c>
      <c r="F7323" t="s">
        <v>3873</v>
      </c>
      <c r="G7323" t="s">
        <v>36</v>
      </c>
      <c r="H7323" t="s">
        <v>3856</v>
      </c>
      <c r="I7323">
        <v>118.2782</v>
      </c>
      <c r="J7323">
        <v>4</v>
      </c>
    </row>
    <row r="7324" spans="1:10" x14ac:dyDescent="0.3">
      <c r="A7324" t="s">
        <v>3851</v>
      </c>
      <c r="B7324" t="s">
        <v>5039</v>
      </c>
      <c r="C7324" t="s">
        <v>3886</v>
      </c>
      <c r="D7324">
        <v>2020</v>
      </c>
      <c r="E7324" t="s">
        <v>3875</v>
      </c>
      <c r="F7324" t="s">
        <v>3873</v>
      </c>
      <c r="G7324" t="s">
        <v>36</v>
      </c>
      <c r="H7324" t="s">
        <v>3856</v>
      </c>
      <c r="I7324">
        <v>95.840999999999994</v>
      </c>
      <c r="J7324">
        <v>4</v>
      </c>
    </row>
    <row r="7325" spans="1:10" x14ac:dyDescent="0.3">
      <c r="A7325" t="s">
        <v>3851</v>
      </c>
      <c r="B7325" t="s">
        <v>4367</v>
      </c>
      <c r="C7325" t="s">
        <v>3886</v>
      </c>
      <c r="D7325">
        <v>2020</v>
      </c>
      <c r="E7325" t="s">
        <v>3875</v>
      </c>
      <c r="F7325" t="s">
        <v>3873</v>
      </c>
      <c r="G7325" t="s">
        <v>36</v>
      </c>
      <c r="H7325" t="s">
        <v>3856</v>
      </c>
      <c r="I7325">
        <v>112.95440000000001</v>
      </c>
      <c r="J7325">
        <v>4</v>
      </c>
    </row>
    <row r="7326" spans="1:10" x14ac:dyDescent="0.3">
      <c r="A7326" t="s">
        <v>3851</v>
      </c>
      <c r="B7326" t="s">
        <v>4931</v>
      </c>
      <c r="C7326" t="s">
        <v>3886</v>
      </c>
      <c r="D7326">
        <v>2020</v>
      </c>
      <c r="E7326" t="s">
        <v>3875</v>
      </c>
      <c r="F7326" t="s">
        <v>3873</v>
      </c>
      <c r="G7326" t="s">
        <v>36</v>
      </c>
      <c r="H7326" t="s">
        <v>3856</v>
      </c>
      <c r="I7326">
        <v>112.7518</v>
      </c>
      <c r="J7326">
        <v>4</v>
      </c>
    </row>
    <row r="7327" spans="1:10" x14ac:dyDescent="0.3">
      <c r="A7327" t="s">
        <v>3851</v>
      </c>
      <c r="B7327" t="s">
        <v>4963</v>
      </c>
      <c r="C7327" t="s">
        <v>3871</v>
      </c>
      <c r="D7327">
        <v>2020</v>
      </c>
      <c r="E7327" t="s">
        <v>3875</v>
      </c>
      <c r="F7327" t="s">
        <v>3873</v>
      </c>
      <c r="G7327" t="s">
        <v>36</v>
      </c>
      <c r="H7327" t="s">
        <v>3856</v>
      </c>
      <c r="I7327">
        <v>191.15299999999999</v>
      </c>
      <c r="J7327">
        <v>4</v>
      </c>
    </row>
    <row r="7328" spans="1:10" x14ac:dyDescent="0.3">
      <c r="A7328" t="s">
        <v>3851</v>
      </c>
      <c r="B7328" t="s">
        <v>4409</v>
      </c>
      <c r="C7328" t="s">
        <v>3871</v>
      </c>
      <c r="D7328">
        <v>2020</v>
      </c>
      <c r="E7328" t="s">
        <v>3875</v>
      </c>
      <c r="F7328" t="s">
        <v>3873</v>
      </c>
      <c r="G7328" t="s">
        <v>36</v>
      </c>
      <c r="H7328" t="s">
        <v>3856</v>
      </c>
      <c r="I7328">
        <v>124.673</v>
      </c>
      <c r="J7328">
        <v>4</v>
      </c>
    </row>
    <row r="7329" spans="1:10" x14ac:dyDescent="0.3">
      <c r="A7329" t="s">
        <v>3851</v>
      </c>
      <c r="B7329" t="s">
        <v>4852</v>
      </c>
      <c r="C7329" t="s">
        <v>3871</v>
      </c>
      <c r="D7329">
        <v>2020</v>
      </c>
      <c r="E7329" t="s">
        <v>3875</v>
      </c>
      <c r="F7329" t="s">
        <v>3873</v>
      </c>
      <c r="G7329" t="s">
        <v>36</v>
      </c>
      <c r="H7329" t="s">
        <v>3856</v>
      </c>
      <c r="I7329">
        <v>41.311199999999999</v>
      </c>
      <c r="J7329">
        <v>4</v>
      </c>
    </row>
    <row r="7330" spans="1:10" x14ac:dyDescent="0.3">
      <c r="A7330" t="s">
        <v>3851</v>
      </c>
      <c r="B7330" t="s">
        <v>5333</v>
      </c>
      <c r="C7330" t="s">
        <v>3871</v>
      </c>
      <c r="D7330">
        <v>2020</v>
      </c>
      <c r="E7330" t="s">
        <v>3875</v>
      </c>
      <c r="F7330" t="s">
        <v>3873</v>
      </c>
      <c r="G7330" t="s">
        <v>36</v>
      </c>
      <c r="H7330" t="s">
        <v>3856</v>
      </c>
      <c r="I7330">
        <v>164.68680000000001</v>
      </c>
      <c r="J7330">
        <v>4</v>
      </c>
    </row>
    <row r="7331" spans="1:10" x14ac:dyDescent="0.3">
      <c r="A7331" t="s">
        <v>3851</v>
      </c>
      <c r="B7331" t="s">
        <v>5400</v>
      </c>
      <c r="C7331" t="s">
        <v>3996</v>
      </c>
      <c r="D7331">
        <v>2020</v>
      </c>
      <c r="E7331" t="s">
        <v>3875</v>
      </c>
      <c r="F7331" t="s">
        <v>3873</v>
      </c>
      <c r="G7331" t="s">
        <v>36</v>
      </c>
      <c r="H7331" t="s">
        <v>3856</v>
      </c>
      <c r="I7331">
        <v>80.896000000000001</v>
      </c>
      <c r="J7331">
        <v>4</v>
      </c>
    </row>
    <row r="7332" spans="1:10" x14ac:dyDescent="0.3">
      <c r="A7332" t="s">
        <v>3851</v>
      </c>
      <c r="B7332" t="s">
        <v>4392</v>
      </c>
      <c r="C7332" t="s">
        <v>3996</v>
      </c>
      <c r="D7332">
        <v>2020</v>
      </c>
      <c r="E7332" t="s">
        <v>3875</v>
      </c>
      <c r="F7332" t="s">
        <v>3873</v>
      </c>
      <c r="G7332" t="s">
        <v>36</v>
      </c>
      <c r="H7332" t="s">
        <v>3856</v>
      </c>
      <c r="I7332">
        <v>92.580399999999997</v>
      </c>
      <c r="J7332">
        <v>4</v>
      </c>
    </row>
    <row r="7333" spans="1:10" x14ac:dyDescent="0.3">
      <c r="A7333" t="s">
        <v>3851</v>
      </c>
      <c r="B7333" t="s">
        <v>4327</v>
      </c>
      <c r="C7333" t="s">
        <v>3996</v>
      </c>
      <c r="D7333">
        <v>2020</v>
      </c>
      <c r="E7333" t="s">
        <v>3875</v>
      </c>
      <c r="F7333" t="s">
        <v>3873</v>
      </c>
      <c r="G7333" t="s">
        <v>36</v>
      </c>
      <c r="H7333" t="s">
        <v>3856</v>
      </c>
      <c r="I7333">
        <v>64.216800000000006</v>
      </c>
      <c r="J7333">
        <v>4</v>
      </c>
    </row>
    <row r="7334" spans="1:10" x14ac:dyDescent="0.3">
      <c r="A7334" t="s">
        <v>3857</v>
      </c>
      <c r="B7334" t="s">
        <v>4426</v>
      </c>
      <c r="C7334" t="s">
        <v>3834</v>
      </c>
      <c r="D7334">
        <v>2015</v>
      </c>
      <c r="E7334" t="s">
        <v>3872</v>
      </c>
      <c r="F7334" t="s">
        <v>3873</v>
      </c>
      <c r="G7334" t="s">
        <v>36</v>
      </c>
      <c r="H7334" t="s">
        <v>3856</v>
      </c>
      <c r="I7334">
        <v>256.96719999999999</v>
      </c>
      <c r="J7334">
        <v>4</v>
      </c>
    </row>
    <row r="7335" spans="1:10" x14ac:dyDescent="0.3">
      <c r="A7335" t="s">
        <v>3857</v>
      </c>
      <c r="B7335" t="s">
        <v>4630</v>
      </c>
      <c r="C7335" t="s">
        <v>3853</v>
      </c>
      <c r="D7335">
        <v>2015</v>
      </c>
      <c r="E7335" t="s">
        <v>3872</v>
      </c>
      <c r="F7335" t="s">
        <v>3873</v>
      </c>
      <c r="G7335" t="s">
        <v>36</v>
      </c>
      <c r="H7335" t="s">
        <v>3856</v>
      </c>
      <c r="I7335">
        <v>104.999</v>
      </c>
      <c r="J7335">
        <v>4</v>
      </c>
    </row>
    <row r="7336" spans="1:10" x14ac:dyDescent="0.3">
      <c r="A7336" t="s">
        <v>3857</v>
      </c>
      <c r="B7336" t="s">
        <v>5006</v>
      </c>
      <c r="C7336" t="s">
        <v>3853</v>
      </c>
      <c r="D7336">
        <v>2020</v>
      </c>
      <c r="E7336" t="s">
        <v>3875</v>
      </c>
      <c r="F7336" t="s">
        <v>3873</v>
      </c>
      <c r="G7336" t="s">
        <v>36</v>
      </c>
      <c r="H7336" t="s">
        <v>3856</v>
      </c>
      <c r="I7336">
        <v>179.69759999999999</v>
      </c>
      <c r="J7336">
        <v>4</v>
      </c>
    </row>
    <row r="7337" spans="1:10" x14ac:dyDescent="0.3">
      <c r="A7337" t="s">
        <v>3857</v>
      </c>
      <c r="B7337" t="s">
        <v>3890</v>
      </c>
      <c r="C7337" t="s">
        <v>3880</v>
      </c>
      <c r="D7337">
        <v>2020</v>
      </c>
      <c r="E7337" t="s">
        <v>3875</v>
      </c>
      <c r="F7337" t="s">
        <v>3873</v>
      </c>
      <c r="G7337" t="s">
        <v>36</v>
      </c>
      <c r="H7337" t="s">
        <v>3856</v>
      </c>
      <c r="I7337">
        <v>196.81100000000001</v>
      </c>
      <c r="J7337">
        <v>4</v>
      </c>
    </row>
    <row r="7338" spans="1:10" x14ac:dyDescent="0.3">
      <c r="A7338" t="s">
        <v>3857</v>
      </c>
      <c r="B7338" t="s">
        <v>4795</v>
      </c>
      <c r="C7338" t="s">
        <v>3886</v>
      </c>
      <c r="D7338">
        <v>2020</v>
      </c>
      <c r="E7338" t="s">
        <v>3875</v>
      </c>
      <c r="F7338" t="s">
        <v>3873</v>
      </c>
      <c r="G7338" t="s">
        <v>36</v>
      </c>
      <c r="H7338" t="s">
        <v>3856</v>
      </c>
      <c r="I7338">
        <v>196.21360000000001</v>
      </c>
      <c r="J7338">
        <v>4</v>
      </c>
    </row>
    <row r="7339" spans="1:10" x14ac:dyDescent="0.3">
      <c r="A7339" t="s">
        <v>3857</v>
      </c>
      <c r="B7339" t="s">
        <v>4452</v>
      </c>
      <c r="C7339" t="s">
        <v>3886</v>
      </c>
      <c r="D7339">
        <v>2020</v>
      </c>
      <c r="E7339" t="s">
        <v>3875</v>
      </c>
      <c r="F7339" t="s">
        <v>3873</v>
      </c>
      <c r="G7339" t="s">
        <v>36</v>
      </c>
      <c r="H7339" t="s">
        <v>3856</v>
      </c>
      <c r="I7339">
        <v>90.648799999999994</v>
      </c>
      <c r="J7339">
        <v>4</v>
      </c>
    </row>
    <row r="7340" spans="1:10" x14ac:dyDescent="0.3">
      <c r="A7340" t="s">
        <v>3851</v>
      </c>
      <c r="B7340" t="s">
        <v>4026</v>
      </c>
      <c r="C7340" t="s">
        <v>3864</v>
      </c>
      <c r="D7340">
        <v>2015</v>
      </c>
      <c r="E7340" t="s">
        <v>3872</v>
      </c>
      <c r="F7340" t="s">
        <v>3873</v>
      </c>
      <c r="G7340" t="s">
        <v>36</v>
      </c>
      <c r="H7340" t="s">
        <v>3856</v>
      </c>
      <c r="I7340">
        <v>100.53579999999999</v>
      </c>
      <c r="J7340">
        <v>4</v>
      </c>
    </row>
    <row r="7341" spans="1:10" x14ac:dyDescent="0.3">
      <c r="A7341" t="s">
        <v>3851</v>
      </c>
      <c r="B7341" t="s">
        <v>5147</v>
      </c>
      <c r="C7341" t="s">
        <v>3853</v>
      </c>
      <c r="D7341">
        <v>2015</v>
      </c>
      <c r="E7341" t="s">
        <v>3872</v>
      </c>
      <c r="F7341" t="s">
        <v>3873</v>
      </c>
      <c r="G7341" t="s">
        <v>36</v>
      </c>
      <c r="H7341" t="s">
        <v>3856</v>
      </c>
      <c r="I7341">
        <v>250.10919999999999</v>
      </c>
      <c r="J7341">
        <v>4</v>
      </c>
    </row>
    <row r="7342" spans="1:10" x14ac:dyDescent="0.3">
      <c r="A7342" t="s">
        <v>3851</v>
      </c>
      <c r="B7342" t="s">
        <v>4146</v>
      </c>
      <c r="C7342" t="s">
        <v>3932</v>
      </c>
      <c r="D7342">
        <v>2020</v>
      </c>
      <c r="E7342" t="s">
        <v>3875</v>
      </c>
      <c r="F7342" t="s">
        <v>3873</v>
      </c>
      <c r="G7342" t="s">
        <v>36</v>
      </c>
      <c r="H7342" t="s">
        <v>3856</v>
      </c>
      <c r="I7342">
        <v>40.345399999999998</v>
      </c>
      <c r="J7342">
        <v>4</v>
      </c>
    </row>
    <row r="7343" spans="1:10" x14ac:dyDescent="0.3">
      <c r="A7343" t="s">
        <v>3851</v>
      </c>
      <c r="B7343" t="s">
        <v>4592</v>
      </c>
      <c r="C7343" t="s">
        <v>3932</v>
      </c>
      <c r="D7343">
        <v>2020</v>
      </c>
      <c r="E7343" t="s">
        <v>3875</v>
      </c>
      <c r="F7343" t="s">
        <v>3873</v>
      </c>
      <c r="G7343" t="s">
        <v>36</v>
      </c>
      <c r="H7343" t="s">
        <v>3856</v>
      </c>
      <c r="I7343">
        <v>83.793400000000005</v>
      </c>
      <c r="J7343">
        <v>4</v>
      </c>
    </row>
    <row r="7344" spans="1:10" x14ac:dyDescent="0.3">
      <c r="A7344" t="s">
        <v>3851</v>
      </c>
      <c r="B7344" t="s">
        <v>4361</v>
      </c>
      <c r="C7344" t="s">
        <v>3864</v>
      </c>
      <c r="D7344">
        <v>2020</v>
      </c>
      <c r="E7344" t="s">
        <v>3875</v>
      </c>
      <c r="F7344" t="s">
        <v>3873</v>
      </c>
      <c r="G7344" t="s">
        <v>36</v>
      </c>
      <c r="H7344" t="s">
        <v>3856</v>
      </c>
      <c r="I7344">
        <v>148.64179999999999</v>
      </c>
      <c r="J7344">
        <v>4</v>
      </c>
    </row>
    <row r="7345" spans="1:10" x14ac:dyDescent="0.3">
      <c r="A7345" t="s">
        <v>3851</v>
      </c>
      <c r="B7345" t="s">
        <v>4847</v>
      </c>
      <c r="C7345" t="s">
        <v>3853</v>
      </c>
      <c r="D7345">
        <v>2020</v>
      </c>
      <c r="E7345" t="s">
        <v>3875</v>
      </c>
      <c r="F7345" t="s">
        <v>3873</v>
      </c>
      <c r="G7345" t="s">
        <v>36</v>
      </c>
      <c r="H7345" t="s">
        <v>3856</v>
      </c>
      <c r="I7345">
        <v>170.7448</v>
      </c>
      <c r="J7345">
        <v>4</v>
      </c>
    </row>
    <row r="7346" spans="1:10" hidden="1" x14ac:dyDescent="0.3">
      <c r="A7346" t="s">
        <v>3857</v>
      </c>
      <c r="B7346" t="s">
        <v>4422</v>
      </c>
      <c r="C7346" t="s">
        <v>3834</v>
      </c>
      <c r="D7346">
        <v>2017</v>
      </c>
      <c r="E7346" t="s">
        <v>3888</v>
      </c>
      <c r="F7346" t="s">
        <v>3873</v>
      </c>
      <c r="G7346" t="s">
        <v>3866</v>
      </c>
      <c r="H7346" t="s">
        <v>3856</v>
      </c>
      <c r="I7346">
        <v>150.10499999999999</v>
      </c>
      <c r="J7346">
        <v>4</v>
      </c>
    </row>
    <row r="7347" spans="1:10" hidden="1" x14ac:dyDescent="0.3">
      <c r="A7347" t="s">
        <v>3857</v>
      </c>
      <c r="B7347" t="s">
        <v>4664</v>
      </c>
      <c r="C7347" t="s">
        <v>3834</v>
      </c>
      <c r="D7347">
        <v>2017</v>
      </c>
      <c r="E7347" t="s">
        <v>3888</v>
      </c>
      <c r="F7347" t="s">
        <v>3873</v>
      </c>
      <c r="G7347" t="s">
        <v>3866</v>
      </c>
      <c r="H7347" t="s">
        <v>3856</v>
      </c>
      <c r="I7347">
        <v>44.2744</v>
      </c>
      <c r="J7347">
        <v>4</v>
      </c>
    </row>
    <row r="7348" spans="1:10" hidden="1" x14ac:dyDescent="0.3">
      <c r="A7348" t="s">
        <v>3857</v>
      </c>
      <c r="B7348" t="s">
        <v>5421</v>
      </c>
      <c r="C7348" t="s">
        <v>3864</v>
      </c>
      <c r="D7348">
        <v>2017</v>
      </c>
      <c r="E7348" t="s">
        <v>3888</v>
      </c>
      <c r="F7348" t="s">
        <v>3873</v>
      </c>
      <c r="G7348" t="s">
        <v>3866</v>
      </c>
      <c r="H7348" t="s">
        <v>3856</v>
      </c>
      <c r="I7348">
        <v>59.0246</v>
      </c>
      <c r="J7348">
        <v>4</v>
      </c>
    </row>
    <row r="7349" spans="1:10" hidden="1" x14ac:dyDescent="0.3">
      <c r="A7349" t="s">
        <v>3857</v>
      </c>
      <c r="B7349" t="s">
        <v>4283</v>
      </c>
      <c r="C7349" t="s">
        <v>3853</v>
      </c>
      <c r="D7349">
        <v>2017</v>
      </c>
      <c r="E7349" t="s">
        <v>3888</v>
      </c>
      <c r="F7349" t="s">
        <v>3873</v>
      </c>
      <c r="G7349" t="s">
        <v>3866</v>
      </c>
      <c r="H7349" t="s">
        <v>3856</v>
      </c>
      <c r="I7349">
        <v>129.0652</v>
      </c>
      <c r="J7349">
        <v>4</v>
      </c>
    </row>
    <row r="7350" spans="1:10" hidden="1" x14ac:dyDescent="0.3">
      <c r="A7350" t="s">
        <v>3857</v>
      </c>
      <c r="B7350" t="s">
        <v>4073</v>
      </c>
      <c r="C7350" t="s">
        <v>3859</v>
      </c>
      <c r="D7350">
        <v>2017</v>
      </c>
      <c r="E7350" t="s">
        <v>3888</v>
      </c>
      <c r="F7350" t="s">
        <v>3873</v>
      </c>
      <c r="G7350" t="s">
        <v>3866</v>
      </c>
      <c r="H7350" t="s">
        <v>3856</v>
      </c>
      <c r="I7350">
        <v>37.087400000000002</v>
      </c>
      <c r="J7350">
        <v>4</v>
      </c>
    </row>
    <row r="7351" spans="1:10" hidden="1" x14ac:dyDescent="0.3">
      <c r="A7351" t="s">
        <v>3857</v>
      </c>
      <c r="B7351" t="s">
        <v>4910</v>
      </c>
      <c r="C7351" t="s">
        <v>3871</v>
      </c>
      <c r="D7351">
        <v>2017</v>
      </c>
      <c r="E7351" t="s">
        <v>3888</v>
      </c>
      <c r="F7351" t="s">
        <v>3873</v>
      </c>
      <c r="G7351" t="s">
        <v>3866</v>
      </c>
      <c r="H7351" t="s">
        <v>3856</v>
      </c>
      <c r="I7351">
        <v>196.8768</v>
      </c>
      <c r="J7351">
        <v>4</v>
      </c>
    </row>
    <row r="7352" spans="1:10" hidden="1" x14ac:dyDescent="0.3">
      <c r="A7352" t="s">
        <v>3857</v>
      </c>
      <c r="B7352" t="s">
        <v>5387</v>
      </c>
      <c r="C7352" t="s">
        <v>3871</v>
      </c>
      <c r="D7352">
        <v>2017</v>
      </c>
      <c r="E7352" t="s">
        <v>3888</v>
      </c>
      <c r="F7352" t="s">
        <v>3873</v>
      </c>
      <c r="G7352" t="s">
        <v>3866</v>
      </c>
      <c r="H7352" t="s">
        <v>3856</v>
      </c>
      <c r="I7352">
        <v>141.91540000000001</v>
      </c>
      <c r="J7352">
        <v>4</v>
      </c>
    </row>
    <row r="7353" spans="1:10" hidden="1" x14ac:dyDescent="0.3">
      <c r="A7353" t="s">
        <v>3857</v>
      </c>
      <c r="B7353" t="s">
        <v>5298</v>
      </c>
      <c r="C7353" t="s">
        <v>3932</v>
      </c>
      <c r="D7353">
        <v>2017</v>
      </c>
      <c r="E7353" t="s">
        <v>3888</v>
      </c>
      <c r="F7353" t="s">
        <v>3873</v>
      </c>
      <c r="G7353" t="s">
        <v>3866</v>
      </c>
      <c r="H7353" t="s">
        <v>3856</v>
      </c>
      <c r="I7353">
        <v>81.659199999999998</v>
      </c>
      <c r="J7353">
        <v>4</v>
      </c>
    </row>
    <row r="7354" spans="1:10" hidden="1" x14ac:dyDescent="0.3">
      <c r="A7354" t="s">
        <v>3857</v>
      </c>
      <c r="B7354" t="s">
        <v>4606</v>
      </c>
      <c r="C7354" t="s">
        <v>3932</v>
      </c>
      <c r="D7354">
        <v>2017</v>
      </c>
      <c r="E7354" t="s">
        <v>3888</v>
      </c>
      <c r="F7354" t="s">
        <v>3873</v>
      </c>
      <c r="G7354" t="s">
        <v>3866</v>
      </c>
      <c r="H7354" t="s">
        <v>3856</v>
      </c>
      <c r="I7354">
        <v>178.43700000000001</v>
      </c>
      <c r="J7354">
        <v>4</v>
      </c>
    </row>
    <row r="7355" spans="1:10" hidden="1" x14ac:dyDescent="0.3">
      <c r="A7355" t="s">
        <v>3857</v>
      </c>
      <c r="B7355" t="s">
        <v>4368</v>
      </c>
      <c r="C7355" t="s">
        <v>3932</v>
      </c>
      <c r="D7355">
        <v>2017</v>
      </c>
      <c r="E7355" t="s">
        <v>3888</v>
      </c>
      <c r="F7355" t="s">
        <v>3873</v>
      </c>
      <c r="G7355" t="s">
        <v>3866</v>
      </c>
      <c r="H7355" t="s">
        <v>3856</v>
      </c>
      <c r="I7355">
        <v>158.16040000000001</v>
      </c>
      <c r="J7355">
        <v>4</v>
      </c>
    </row>
    <row r="7356" spans="1:10" hidden="1" x14ac:dyDescent="0.3">
      <c r="A7356" t="s">
        <v>3857</v>
      </c>
      <c r="B7356" t="s">
        <v>5084</v>
      </c>
      <c r="C7356" t="s">
        <v>3932</v>
      </c>
      <c r="D7356">
        <v>2017</v>
      </c>
      <c r="E7356" t="s">
        <v>3888</v>
      </c>
      <c r="F7356" t="s">
        <v>3873</v>
      </c>
      <c r="G7356" t="s">
        <v>3866</v>
      </c>
      <c r="H7356" t="s">
        <v>3856</v>
      </c>
      <c r="I7356">
        <v>107.1622</v>
      </c>
      <c r="J7356">
        <v>4</v>
      </c>
    </row>
    <row r="7357" spans="1:10" hidden="1" x14ac:dyDescent="0.3">
      <c r="A7357" t="s">
        <v>3857</v>
      </c>
      <c r="B7357" t="s">
        <v>4469</v>
      </c>
      <c r="C7357" t="s">
        <v>3932</v>
      </c>
      <c r="D7357">
        <v>2017</v>
      </c>
      <c r="E7357" t="s">
        <v>3888</v>
      </c>
      <c r="F7357" t="s">
        <v>3873</v>
      </c>
      <c r="G7357" t="s">
        <v>3866</v>
      </c>
      <c r="H7357" t="s">
        <v>3856</v>
      </c>
      <c r="I7357">
        <v>106.0596</v>
      </c>
      <c r="J7357">
        <v>4</v>
      </c>
    </row>
    <row r="7358" spans="1:10" hidden="1" x14ac:dyDescent="0.3">
      <c r="A7358" t="s">
        <v>3857</v>
      </c>
      <c r="B7358" t="s">
        <v>5211</v>
      </c>
      <c r="C7358" t="s">
        <v>3895</v>
      </c>
      <c r="D7358">
        <v>2017</v>
      </c>
      <c r="E7358" t="s">
        <v>3888</v>
      </c>
      <c r="F7358" t="s">
        <v>3873</v>
      </c>
      <c r="G7358" t="s">
        <v>3866</v>
      </c>
      <c r="H7358" t="s">
        <v>3856</v>
      </c>
      <c r="I7358">
        <v>41.445399999999999</v>
      </c>
      <c r="J7358">
        <v>4</v>
      </c>
    </row>
    <row r="7359" spans="1:10" hidden="1" x14ac:dyDescent="0.3">
      <c r="A7359" t="s">
        <v>3857</v>
      </c>
      <c r="B7359" t="s">
        <v>5096</v>
      </c>
      <c r="C7359" t="s">
        <v>3895</v>
      </c>
      <c r="D7359">
        <v>2017</v>
      </c>
      <c r="E7359" t="s">
        <v>3888</v>
      </c>
      <c r="F7359" t="s">
        <v>3873</v>
      </c>
      <c r="G7359" t="s">
        <v>3866</v>
      </c>
      <c r="H7359" t="s">
        <v>3856</v>
      </c>
      <c r="I7359">
        <v>199.17420000000001</v>
      </c>
      <c r="J7359">
        <v>4</v>
      </c>
    </row>
    <row r="7360" spans="1:10" hidden="1" x14ac:dyDescent="0.3">
      <c r="A7360" t="s">
        <v>3857</v>
      </c>
      <c r="B7360" t="s">
        <v>4205</v>
      </c>
      <c r="C7360" t="s">
        <v>3911</v>
      </c>
      <c r="D7360">
        <v>2017</v>
      </c>
      <c r="E7360" t="s">
        <v>3888</v>
      </c>
      <c r="F7360" t="s">
        <v>3873</v>
      </c>
      <c r="G7360" t="s">
        <v>3866</v>
      </c>
      <c r="H7360" t="s">
        <v>3856</v>
      </c>
      <c r="I7360">
        <v>132.26259999999999</v>
      </c>
      <c r="J7360">
        <v>4</v>
      </c>
    </row>
    <row r="7361" spans="1:10" hidden="1" x14ac:dyDescent="0.3">
      <c r="A7361" t="s">
        <v>3857</v>
      </c>
      <c r="B7361" t="s">
        <v>4807</v>
      </c>
      <c r="C7361" t="s">
        <v>3911</v>
      </c>
      <c r="D7361">
        <v>2017</v>
      </c>
      <c r="E7361" t="s">
        <v>3888</v>
      </c>
      <c r="F7361" t="s">
        <v>3873</v>
      </c>
      <c r="G7361" t="s">
        <v>3866</v>
      </c>
      <c r="H7361" t="s">
        <v>3856</v>
      </c>
      <c r="I7361">
        <v>192.0478</v>
      </c>
      <c r="J7361">
        <v>4</v>
      </c>
    </row>
    <row r="7362" spans="1:10" hidden="1" x14ac:dyDescent="0.3">
      <c r="A7362" t="s">
        <v>3857</v>
      </c>
      <c r="B7362" t="s">
        <v>5025</v>
      </c>
      <c r="C7362" t="s">
        <v>3868</v>
      </c>
      <c r="D7362">
        <v>2017</v>
      </c>
      <c r="E7362" t="s">
        <v>3888</v>
      </c>
      <c r="F7362" t="s">
        <v>3873</v>
      </c>
      <c r="G7362" t="s">
        <v>3866</v>
      </c>
      <c r="H7362" t="s">
        <v>3856</v>
      </c>
      <c r="I7362">
        <v>195.77680000000001</v>
      </c>
      <c r="J7362">
        <v>4</v>
      </c>
    </row>
    <row r="7363" spans="1:10" hidden="1" x14ac:dyDescent="0.3">
      <c r="A7363" t="s">
        <v>3857</v>
      </c>
      <c r="B7363" t="s">
        <v>5070</v>
      </c>
      <c r="C7363" t="s">
        <v>3868</v>
      </c>
      <c r="D7363">
        <v>2017</v>
      </c>
      <c r="E7363" t="s">
        <v>3888</v>
      </c>
      <c r="F7363" t="s">
        <v>3873</v>
      </c>
      <c r="G7363" t="s">
        <v>3866</v>
      </c>
      <c r="H7363" t="s">
        <v>3856</v>
      </c>
      <c r="I7363">
        <v>83.222399999999993</v>
      </c>
      <c r="J7363">
        <v>4</v>
      </c>
    </row>
    <row r="7364" spans="1:10" hidden="1" x14ac:dyDescent="0.3">
      <c r="A7364" t="s">
        <v>3857</v>
      </c>
      <c r="B7364" t="s">
        <v>4763</v>
      </c>
      <c r="C7364" t="s">
        <v>3868</v>
      </c>
      <c r="D7364">
        <v>2017</v>
      </c>
      <c r="E7364" t="s">
        <v>3888</v>
      </c>
      <c r="F7364" t="s">
        <v>3873</v>
      </c>
      <c r="G7364" t="s">
        <v>3866</v>
      </c>
      <c r="H7364" t="s">
        <v>3856</v>
      </c>
      <c r="I7364">
        <v>208.12700000000001</v>
      </c>
      <c r="J7364">
        <v>4</v>
      </c>
    </row>
    <row r="7365" spans="1:10" hidden="1" x14ac:dyDescent="0.3">
      <c r="A7365" t="s">
        <v>3857</v>
      </c>
      <c r="B7365" t="s">
        <v>4440</v>
      </c>
      <c r="C7365" t="s">
        <v>3868</v>
      </c>
      <c r="D7365">
        <v>2017</v>
      </c>
      <c r="E7365" t="s">
        <v>3888</v>
      </c>
      <c r="F7365" t="s">
        <v>3873</v>
      </c>
      <c r="G7365" t="s">
        <v>3866</v>
      </c>
      <c r="H7365" t="s">
        <v>3856</v>
      </c>
      <c r="I7365">
        <v>81.693399999999997</v>
      </c>
      <c r="J7365">
        <v>4</v>
      </c>
    </row>
    <row r="7366" spans="1:10" hidden="1" x14ac:dyDescent="0.3">
      <c r="A7366" t="s">
        <v>3857</v>
      </c>
      <c r="B7366" t="s">
        <v>5203</v>
      </c>
      <c r="C7366" t="s">
        <v>3868</v>
      </c>
      <c r="D7366">
        <v>2017</v>
      </c>
      <c r="E7366" t="s">
        <v>3888</v>
      </c>
      <c r="F7366" t="s">
        <v>3873</v>
      </c>
      <c r="G7366" t="s">
        <v>3866</v>
      </c>
      <c r="H7366" t="s">
        <v>3856</v>
      </c>
      <c r="I7366">
        <v>123.2072</v>
      </c>
      <c r="J7366">
        <v>4</v>
      </c>
    </row>
    <row r="7367" spans="1:10" hidden="1" x14ac:dyDescent="0.3">
      <c r="A7367" t="s">
        <v>3857</v>
      </c>
      <c r="B7367" t="s">
        <v>5112</v>
      </c>
      <c r="C7367" t="s">
        <v>3868</v>
      </c>
      <c r="D7367">
        <v>2017</v>
      </c>
      <c r="E7367" t="s">
        <v>3888</v>
      </c>
      <c r="F7367" t="s">
        <v>3873</v>
      </c>
      <c r="G7367" t="s">
        <v>3866</v>
      </c>
      <c r="H7367" t="s">
        <v>3856</v>
      </c>
      <c r="I7367">
        <v>146.24180000000001</v>
      </c>
      <c r="J7367">
        <v>4</v>
      </c>
    </row>
    <row r="7368" spans="1:10" hidden="1" x14ac:dyDescent="0.3">
      <c r="A7368" t="s">
        <v>3857</v>
      </c>
      <c r="B7368" t="s">
        <v>5418</v>
      </c>
      <c r="C7368" t="s">
        <v>3868</v>
      </c>
      <c r="D7368">
        <v>2017</v>
      </c>
      <c r="E7368" t="s">
        <v>3888</v>
      </c>
      <c r="F7368" t="s">
        <v>3873</v>
      </c>
      <c r="G7368" t="s">
        <v>3866</v>
      </c>
      <c r="H7368" t="s">
        <v>3856</v>
      </c>
      <c r="I7368">
        <v>109.2886</v>
      </c>
      <c r="J7368">
        <v>4</v>
      </c>
    </row>
    <row r="7369" spans="1:10" hidden="1" x14ac:dyDescent="0.3">
      <c r="A7369" t="s">
        <v>3857</v>
      </c>
      <c r="B7369" t="s">
        <v>5058</v>
      </c>
      <c r="C7369" t="s">
        <v>3868</v>
      </c>
      <c r="D7369">
        <v>2017</v>
      </c>
      <c r="E7369" t="s">
        <v>3888</v>
      </c>
      <c r="F7369" t="s">
        <v>3873</v>
      </c>
      <c r="G7369" t="s">
        <v>3866</v>
      </c>
      <c r="H7369" t="s">
        <v>3856</v>
      </c>
      <c r="I7369">
        <v>108.0254</v>
      </c>
      <c r="J7369">
        <v>4</v>
      </c>
    </row>
    <row r="7370" spans="1:10" hidden="1" x14ac:dyDescent="0.3">
      <c r="A7370" t="s">
        <v>3857</v>
      </c>
      <c r="B7370" t="s">
        <v>5149</v>
      </c>
      <c r="C7370" t="s">
        <v>3868</v>
      </c>
      <c r="D7370">
        <v>2017</v>
      </c>
      <c r="E7370" t="s">
        <v>3888</v>
      </c>
      <c r="F7370" t="s">
        <v>3873</v>
      </c>
      <c r="G7370" t="s">
        <v>3866</v>
      </c>
      <c r="H7370" t="s">
        <v>3856</v>
      </c>
      <c r="I7370">
        <v>188.22139999999999</v>
      </c>
      <c r="J7370">
        <v>4</v>
      </c>
    </row>
    <row r="7371" spans="1:10" hidden="1" x14ac:dyDescent="0.3">
      <c r="A7371" t="s">
        <v>3857</v>
      </c>
      <c r="B7371" t="s">
        <v>4744</v>
      </c>
      <c r="C7371" t="s">
        <v>3868</v>
      </c>
      <c r="D7371">
        <v>2017</v>
      </c>
      <c r="E7371" t="s">
        <v>3888</v>
      </c>
      <c r="F7371" t="s">
        <v>3873</v>
      </c>
      <c r="G7371" t="s">
        <v>3866</v>
      </c>
      <c r="H7371" t="s">
        <v>3856</v>
      </c>
      <c r="I7371">
        <v>258.52780000000001</v>
      </c>
      <c r="J7371">
        <v>4</v>
      </c>
    </row>
    <row r="7372" spans="1:10" hidden="1" x14ac:dyDescent="0.3">
      <c r="A7372" t="s">
        <v>3857</v>
      </c>
      <c r="B7372" t="s">
        <v>4332</v>
      </c>
      <c r="C7372" t="s">
        <v>3834</v>
      </c>
      <c r="D7372">
        <v>2017</v>
      </c>
      <c r="E7372" t="s">
        <v>3888</v>
      </c>
      <c r="F7372" t="s">
        <v>3873</v>
      </c>
      <c r="G7372" t="s">
        <v>3866</v>
      </c>
      <c r="H7372" t="s">
        <v>3856</v>
      </c>
      <c r="I7372">
        <v>176.40280000000001</v>
      </c>
      <c r="J7372">
        <v>4</v>
      </c>
    </row>
    <row r="7373" spans="1:10" hidden="1" x14ac:dyDescent="0.3">
      <c r="A7373" t="s">
        <v>3857</v>
      </c>
      <c r="B7373" t="s">
        <v>5111</v>
      </c>
      <c r="C7373" t="s">
        <v>3834</v>
      </c>
      <c r="D7373">
        <v>2017</v>
      </c>
      <c r="E7373" t="s">
        <v>3888</v>
      </c>
      <c r="F7373" t="s">
        <v>3873</v>
      </c>
      <c r="G7373" t="s">
        <v>3866</v>
      </c>
      <c r="H7373" t="s">
        <v>3856</v>
      </c>
      <c r="I7373">
        <v>63.5852</v>
      </c>
      <c r="J7373">
        <v>4</v>
      </c>
    </row>
    <row r="7374" spans="1:10" hidden="1" x14ac:dyDescent="0.3">
      <c r="A7374" t="s">
        <v>3857</v>
      </c>
      <c r="B7374" t="s">
        <v>5341</v>
      </c>
      <c r="C7374" t="s">
        <v>3834</v>
      </c>
      <c r="D7374">
        <v>2017</v>
      </c>
      <c r="E7374" t="s">
        <v>3888</v>
      </c>
      <c r="F7374" t="s">
        <v>3873</v>
      </c>
      <c r="G7374" t="s">
        <v>3866</v>
      </c>
      <c r="H7374" t="s">
        <v>3856</v>
      </c>
      <c r="I7374">
        <v>207.12960000000001</v>
      </c>
      <c r="J7374">
        <v>4</v>
      </c>
    </row>
    <row r="7375" spans="1:10" hidden="1" x14ac:dyDescent="0.3">
      <c r="A7375" t="s">
        <v>3857</v>
      </c>
      <c r="B7375" t="s">
        <v>5433</v>
      </c>
      <c r="C7375" t="s">
        <v>3834</v>
      </c>
      <c r="D7375">
        <v>2017</v>
      </c>
      <c r="E7375" t="s">
        <v>3888</v>
      </c>
      <c r="F7375" t="s">
        <v>3873</v>
      </c>
      <c r="G7375" t="s">
        <v>3866</v>
      </c>
      <c r="H7375" t="s">
        <v>3856</v>
      </c>
      <c r="I7375">
        <v>117.4782</v>
      </c>
      <c r="J7375">
        <v>4</v>
      </c>
    </row>
    <row r="7376" spans="1:10" hidden="1" x14ac:dyDescent="0.3">
      <c r="A7376" t="s">
        <v>3857</v>
      </c>
      <c r="B7376" t="s">
        <v>5057</v>
      </c>
      <c r="C7376" t="s">
        <v>3834</v>
      </c>
      <c r="D7376">
        <v>2017</v>
      </c>
      <c r="E7376" t="s">
        <v>3888</v>
      </c>
      <c r="F7376" t="s">
        <v>3873</v>
      </c>
      <c r="G7376" t="s">
        <v>3866</v>
      </c>
      <c r="H7376" t="s">
        <v>3856</v>
      </c>
      <c r="I7376">
        <v>88.519800000000004</v>
      </c>
      <c r="J7376">
        <v>4</v>
      </c>
    </row>
    <row r="7377" spans="1:10" hidden="1" x14ac:dyDescent="0.3">
      <c r="A7377" t="s">
        <v>3857</v>
      </c>
      <c r="B7377" t="s">
        <v>5434</v>
      </c>
      <c r="C7377" t="s">
        <v>3834</v>
      </c>
      <c r="D7377">
        <v>2017</v>
      </c>
      <c r="E7377" t="s">
        <v>3888</v>
      </c>
      <c r="F7377" t="s">
        <v>3873</v>
      </c>
      <c r="G7377" t="s">
        <v>3866</v>
      </c>
      <c r="H7377" t="s">
        <v>3856</v>
      </c>
      <c r="I7377">
        <v>263.62259999999998</v>
      </c>
      <c r="J7377">
        <v>4</v>
      </c>
    </row>
    <row r="7378" spans="1:10" hidden="1" x14ac:dyDescent="0.3">
      <c r="A7378" t="s">
        <v>3857</v>
      </c>
      <c r="B7378" t="s">
        <v>4353</v>
      </c>
      <c r="C7378" t="s">
        <v>3834</v>
      </c>
      <c r="D7378">
        <v>2017</v>
      </c>
      <c r="E7378" t="s">
        <v>3888</v>
      </c>
      <c r="F7378" t="s">
        <v>3873</v>
      </c>
      <c r="G7378" t="s">
        <v>3866</v>
      </c>
      <c r="H7378" t="s">
        <v>3856</v>
      </c>
      <c r="I7378">
        <v>231.96420000000001</v>
      </c>
      <c r="J7378">
        <v>4</v>
      </c>
    </row>
    <row r="7379" spans="1:10" hidden="1" x14ac:dyDescent="0.3">
      <c r="A7379" t="s">
        <v>3857</v>
      </c>
      <c r="B7379" t="s">
        <v>4464</v>
      </c>
      <c r="C7379" t="s">
        <v>3834</v>
      </c>
      <c r="D7379">
        <v>2017</v>
      </c>
      <c r="E7379" t="s">
        <v>3888</v>
      </c>
      <c r="F7379" t="s">
        <v>3873</v>
      </c>
      <c r="G7379" t="s">
        <v>3866</v>
      </c>
      <c r="H7379" t="s">
        <v>3856</v>
      </c>
      <c r="I7379">
        <v>96.9726</v>
      </c>
      <c r="J7379">
        <v>4</v>
      </c>
    </row>
    <row r="7380" spans="1:10" hidden="1" x14ac:dyDescent="0.3">
      <c r="A7380" t="s">
        <v>3857</v>
      </c>
      <c r="B7380" t="s">
        <v>4382</v>
      </c>
      <c r="C7380" t="s">
        <v>3834</v>
      </c>
      <c r="D7380">
        <v>2017</v>
      </c>
      <c r="E7380" t="s">
        <v>3888</v>
      </c>
      <c r="F7380" t="s">
        <v>3873</v>
      </c>
      <c r="G7380" t="s">
        <v>3866</v>
      </c>
      <c r="H7380" t="s">
        <v>3856</v>
      </c>
      <c r="I7380">
        <v>232.73</v>
      </c>
      <c r="J7380">
        <v>4</v>
      </c>
    </row>
    <row r="7381" spans="1:10" hidden="1" x14ac:dyDescent="0.3">
      <c r="A7381" t="s">
        <v>3857</v>
      </c>
      <c r="B7381" t="s">
        <v>3977</v>
      </c>
      <c r="C7381" t="s">
        <v>3834</v>
      </c>
      <c r="D7381">
        <v>2017</v>
      </c>
      <c r="E7381" t="s">
        <v>3888</v>
      </c>
      <c r="F7381" t="s">
        <v>3873</v>
      </c>
      <c r="G7381" t="s">
        <v>3866</v>
      </c>
      <c r="H7381" t="s">
        <v>3856</v>
      </c>
      <c r="I7381">
        <v>265.08839999999998</v>
      </c>
      <c r="J7381">
        <v>4</v>
      </c>
    </row>
    <row r="7382" spans="1:10" hidden="1" x14ac:dyDescent="0.3">
      <c r="A7382" t="s">
        <v>3857</v>
      </c>
      <c r="B7382" t="s">
        <v>3904</v>
      </c>
      <c r="C7382" t="s">
        <v>3834</v>
      </c>
      <c r="D7382">
        <v>2017</v>
      </c>
      <c r="E7382" t="s">
        <v>3888</v>
      </c>
      <c r="F7382" t="s">
        <v>3873</v>
      </c>
      <c r="G7382" t="s">
        <v>3866</v>
      </c>
      <c r="H7382" t="s">
        <v>3856</v>
      </c>
      <c r="I7382">
        <v>173.37639999999999</v>
      </c>
      <c r="J7382">
        <v>4</v>
      </c>
    </row>
    <row r="7383" spans="1:10" hidden="1" x14ac:dyDescent="0.3">
      <c r="A7383" t="s">
        <v>3857</v>
      </c>
      <c r="B7383" t="s">
        <v>4339</v>
      </c>
      <c r="C7383" t="s">
        <v>3834</v>
      </c>
      <c r="D7383">
        <v>2017</v>
      </c>
      <c r="E7383" t="s">
        <v>3888</v>
      </c>
      <c r="F7383" t="s">
        <v>3873</v>
      </c>
      <c r="G7383" t="s">
        <v>3866</v>
      </c>
      <c r="H7383" t="s">
        <v>3856</v>
      </c>
      <c r="I7383">
        <v>89.885599999999997</v>
      </c>
      <c r="J7383">
        <v>4</v>
      </c>
    </row>
    <row r="7384" spans="1:10" hidden="1" x14ac:dyDescent="0.3">
      <c r="A7384" t="s">
        <v>3857</v>
      </c>
      <c r="B7384" t="s">
        <v>3903</v>
      </c>
      <c r="C7384" t="s">
        <v>3864</v>
      </c>
      <c r="D7384">
        <v>2017</v>
      </c>
      <c r="E7384" t="s">
        <v>3888</v>
      </c>
      <c r="F7384" t="s">
        <v>3873</v>
      </c>
      <c r="G7384" t="s">
        <v>3866</v>
      </c>
      <c r="H7384" t="s">
        <v>3856</v>
      </c>
      <c r="I7384">
        <v>262.35939999999999</v>
      </c>
      <c r="J7384">
        <v>4</v>
      </c>
    </row>
    <row r="7385" spans="1:10" hidden="1" x14ac:dyDescent="0.3">
      <c r="A7385" t="s">
        <v>3857</v>
      </c>
      <c r="B7385" t="s">
        <v>4065</v>
      </c>
      <c r="C7385" t="s">
        <v>3864</v>
      </c>
      <c r="D7385">
        <v>2017</v>
      </c>
      <c r="E7385" t="s">
        <v>3888</v>
      </c>
      <c r="F7385" t="s">
        <v>3873</v>
      </c>
      <c r="G7385" t="s">
        <v>3866</v>
      </c>
      <c r="H7385" t="s">
        <v>3856</v>
      </c>
      <c r="I7385">
        <v>237.79060000000001</v>
      </c>
      <c r="J7385">
        <v>4</v>
      </c>
    </row>
    <row r="7386" spans="1:10" hidden="1" x14ac:dyDescent="0.3">
      <c r="A7386" t="s">
        <v>3857</v>
      </c>
      <c r="B7386" t="s">
        <v>4289</v>
      </c>
      <c r="C7386" t="s">
        <v>3864</v>
      </c>
      <c r="D7386">
        <v>2017</v>
      </c>
      <c r="E7386" t="s">
        <v>3888</v>
      </c>
      <c r="F7386" t="s">
        <v>3873</v>
      </c>
      <c r="G7386" t="s">
        <v>3866</v>
      </c>
      <c r="H7386" t="s">
        <v>3856</v>
      </c>
      <c r="I7386">
        <v>216.2534</v>
      </c>
      <c r="J7386">
        <v>4</v>
      </c>
    </row>
    <row r="7387" spans="1:10" hidden="1" x14ac:dyDescent="0.3">
      <c r="A7387" t="s">
        <v>3857</v>
      </c>
      <c r="B7387" t="s">
        <v>4629</v>
      </c>
      <c r="C7387" t="s">
        <v>3864</v>
      </c>
      <c r="D7387">
        <v>2017</v>
      </c>
      <c r="E7387" t="s">
        <v>3888</v>
      </c>
      <c r="F7387" t="s">
        <v>3873</v>
      </c>
      <c r="G7387" t="s">
        <v>3866</v>
      </c>
      <c r="H7387" t="s">
        <v>3856</v>
      </c>
      <c r="I7387">
        <v>209.99279999999999</v>
      </c>
      <c r="J7387">
        <v>4</v>
      </c>
    </row>
    <row r="7388" spans="1:10" hidden="1" x14ac:dyDescent="0.3">
      <c r="A7388" t="s">
        <v>3857</v>
      </c>
      <c r="B7388" t="s">
        <v>4384</v>
      </c>
      <c r="C7388" t="s">
        <v>3864</v>
      </c>
      <c r="D7388">
        <v>2017</v>
      </c>
      <c r="E7388" t="s">
        <v>3888</v>
      </c>
      <c r="F7388" t="s">
        <v>3873</v>
      </c>
      <c r="G7388" t="s">
        <v>3866</v>
      </c>
      <c r="H7388" t="s">
        <v>3856</v>
      </c>
      <c r="I7388">
        <v>47.6402</v>
      </c>
      <c r="J7388">
        <v>4</v>
      </c>
    </row>
    <row r="7389" spans="1:10" hidden="1" x14ac:dyDescent="0.3">
      <c r="A7389" t="s">
        <v>3857</v>
      </c>
      <c r="B7389" t="s">
        <v>5060</v>
      </c>
      <c r="C7389" t="s">
        <v>3864</v>
      </c>
      <c r="D7389">
        <v>2017</v>
      </c>
      <c r="E7389" t="s">
        <v>3888</v>
      </c>
      <c r="F7389" t="s">
        <v>3873</v>
      </c>
      <c r="G7389" t="s">
        <v>3866</v>
      </c>
      <c r="H7389" t="s">
        <v>3856</v>
      </c>
      <c r="I7389">
        <v>146.60759999999999</v>
      </c>
      <c r="J7389">
        <v>4</v>
      </c>
    </row>
    <row r="7390" spans="1:10" hidden="1" x14ac:dyDescent="0.3">
      <c r="A7390" t="s">
        <v>3857</v>
      </c>
      <c r="B7390" t="s">
        <v>4575</v>
      </c>
      <c r="C7390" t="s">
        <v>3864</v>
      </c>
      <c r="D7390">
        <v>2017</v>
      </c>
      <c r="E7390" t="s">
        <v>3888</v>
      </c>
      <c r="F7390" t="s">
        <v>3873</v>
      </c>
      <c r="G7390" t="s">
        <v>3866</v>
      </c>
      <c r="H7390" t="s">
        <v>3856</v>
      </c>
      <c r="I7390">
        <v>249.4434</v>
      </c>
      <c r="J7390">
        <v>4</v>
      </c>
    </row>
    <row r="7391" spans="1:10" hidden="1" x14ac:dyDescent="0.3">
      <c r="A7391" t="s">
        <v>3857</v>
      </c>
      <c r="B7391" t="s">
        <v>4915</v>
      </c>
      <c r="C7391" t="s">
        <v>3864</v>
      </c>
      <c r="D7391">
        <v>2017</v>
      </c>
      <c r="E7391" t="s">
        <v>3888</v>
      </c>
      <c r="F7391" t="s">
        <v>3873</v>
      </c>
      <c r="G7391" t="s">
        <v>3866</v>
      </c>
      <c r="H7391" t="s">
        <v>3856</v>
      </c>
      <c r="I7391">
        <v>74.503799999999998</v>
      </c>
      <c r="J7391">
        <v>4</v>
      </c>
    </row>
    <row r="7392" spans="1:10" hidden="1" x14ac:dyDescent="0.3">
      <c r="A7392" t="s">
        <v>3857</v>
      </c>
      <c r="B7392" t="s">
        <v>4004</v>
      </c>
      <c r="C7392" t="s">
        <v>3864</v>
      </c>
      <c r="D7392">
        <v>2017</v>
      </c>
      <c r="E7392" t="s">
        <v>3888</v>
      </c>
      <c r="F7392" t="s">
        <v>3873</v>
      </c>
      <c r="G7392" t="s">
        <v>3866</v>
      </c>
      <c r="H7392" t="s">
        <v>3856</v>
      </c>
      <c r="I7392">
        <v>261.69099999999997</v>
      </c>
      <c r="J7392">
        <v>4</v>
      </c>
    </row>
    <row r="7393" spans="1:10" hidden="1" x14ac:dyDescent="0.3">
      <c r="A7393" t="s">
        <v>3857</v>
      </c>
      <c r="B7393" t="s">
        <v>5047</v>
      </c>
      <c r="C7393" t="s">
        <v>3864</v>
      </c>
      <c r="D7393">
        <v>2017</v>
      </c>
      <c r="E7393" t="s">
        <v>3888</v>
      </c>
      <c r="F7393" t="s">
        <v>3873</v>
      </c>
      <c r="G7393" t="s">
        <v>3866</v>
      </c>
      <c r="H7393" t="s">
        <v>3856</v>
      </c>
      <c r="I7393">
        <v>40.345399999999998</v>
      </c>
      <c r="J7393">
        <v>4</v>
      </c>
    </row>
    <row r="7394" spans="1:10" hidden="1" x14ac:dyDescent="0.3">
      <c r="A7394" t="s">
        <v>3857</v>
      </c>
      <c r="B7394" t="s">
        <v>4683</v>
      </c>
      <c r="C7394" t="s">
        <v>3864</v>
      </c>
      <c r="D7394">
        <v>2017</v>
      </c>
      <c r="E7394" t="s">
        <v>3888</v>
      </c>
      <c r="F7394" t="s">
        <v>3873</v>
      </c>
      <c r="G7394" t="s">
        <v>3866</v>
      </c>
      <c r="H7394" t="s">
        <v>3856</v>
      </c>
      <c r="I7394">
        <v>147.80500000000001</v>
      </c>
      <c r="J7394">
        <v>4</v>
      </c>
    </row>
    <row r="7395" spans="1:10" hidden="1" x14ac:dyDescent="0.3">
      <c r="A7395" t="s">
        <v>3857</v>
      </c>
      <c r="B7395" t="s">
        <v>4784</v>
      </c>
      <c r="C7395" t="s">
        <v>3864</v>
      </c>
      <c r="D7395">
        <v>2017</v>
      </c>
      <c r="E7395" t="s">
        <v>3888</v>
      </c>
      <c r="F7395" t="s">
        <v>3873</v>
      </c>
      <c r="G7395" t="s">
        <v>3866</v>
      </c>
      <c r="H7395" t="s">
        <v>3856</v>
      </c>
      <c r="I7395">
        <v>105.4622</v>
      </c>
      <c r="J7395">
        <v>4</v>
      </c>
    </row>
    <row r="7396" spans="1:10" hidden="1" x14ac:dyDescent="0.3">
      <c r="A7396" t="s">
        <v>3857</v>
      </c>
      <c r="B7396" t="s">
        <v>5160</v>
      </c>
      <c r="C7396" t="s">
        <v>3864</v>
      </c>
      <c r="D7396">
        <v>2017</v>
      </c>
      <c r="E7396" t="s">
        <v>3888</v>
      </c>
      <c r="F7396" t="s">
        <v>3873</v>
      </c>
      <c r="G7396" t="s">
        <v>3866</v>
      </c>
      <c r="H7396" t="s">
        <v>3856</v>
      </c>
      <c r="I7396">
        <v>112.48860000000001</v>
      </c>
      <c r="J7396">
        <v>4</v>
      </c>
    </row>
    <row r="7397" spans="1:10" hidden="1" x14ac:dyDescent="0.3">
      <c r="A7397" t="s">
        <v>3857</v>
      </c>
      <c r="B7397" t="s">
        <v>4465</v>
      </c>
      <c r="C7397" t="s">
        <v>3864</v>
      </c>
      <c r="D7397">
        <v>2017</v>
      </c>
      <c r="E7397" t="s">
        <v>3888</v>
      </c>
      <c r="F7397" t="s">
        <v>3873</v>
      </c>
      <c r="G7397" t="s">
        <v>3866</v>
      </c>
      <c r="H7397" t="s">
        <v>3856</v>
      </c>
      <c r="I7397">
        <v>193.84780000000001</v>
      </c>
      <c r="J7397">
        <v>4</v>
      </c>
    </row>
    <row r="7398" spans="1:10" hidden="1" x14ac:dyDescent="0.3">
      <c r="A7398" t="s">
        <v>3857</v>
      </c>
      <c r="B7398" t="s">
        <v>5408</v>
      </c>
      <c r="C7398" t="s">
        <v>3853</v>
      </c>
      <c r="D7398">
        <v>2017</v>
      </c>
      <c r="E7398" t="s">
        <v>3888</v>
      </c>
      <c r="F7398" t="s">
        <v>3873</v>
      </c>
      <c r="G7398" t="s">
        <v>3866</v>
      </c>
      <c r="H7398" t="s">
        <v>3856</v>
      </c>
      <c r="I7398">
        <v>177.93700000000001</v>
      </c>
      <c r="J7398">
        <v>4</v>
      </c>
    </row>
    <row r="7399" spans="1:10" hidden="1" x14ac:dyDescent="0.3">
      <c r="A7399" t="s">
        <v>3857</v>
      </c>
      <c r="B7399" t="s">
        <v>5413</v>
      </c>
      <c r="C7399" t="s">
        <v>3853</v>
      </c>
      <c r="D7399">
        <v>2017</v>
      </c>
      <c r="E7399" t="s">
        <v>3888</v>
      </c>
      <c r="F7399" t="s">
        <v>3873</v>
      </c>
      <c r="G7399" t="s">
        <v>3866</v>
      </c>
      <c r="H7399" t="s">
        <v>3856</v>
      </c>
      <c r="I7399">
        <v>53.829799999999999</v>
      </c>
      <c r="J7399">
        <v>4</v>
      </c>
    </row>
    <row r="7400" spans="1:10" hidden="1" x14ac:dyDescent="0.3">
      <c r="A7400" t="s">
        <v>3857</v>
      </c>
      <c r="B7400" t="s">
        <v>4796</v>
      </c>
      <c r="C7400" t="s">
        <v>3853</v>
      </c>
      <c r="D7400">
        <v>2017</v>
      </c>
      <c r="E7400" t="s">
        <v>3888</v>
      </c>
      <c r="F7400" t="s">
        <v>3873</v>
      </c>
      <c r="G7400" t="s">
        <v>3866</v>
      </c>
      <c r="H7400" t="s">
        <v>3856</v>
      </c>
      <c r="I7400">
        <v>37.9848</v>
      </c>
      <c r="J7400">
        <v>4</v>
      </c>
    </row>
    <row r="7401" spans="1:10" hidden="1" x14ac:dyDescent="0.3">
      <c r="A7401" t="s">
        <v>3857</v>
      </c>
      <c r="B7401" t="s">
        <v>5161</v>
      </c>
      <c r="C7401" t="s">
        <v>3853</v>
      </c>
      <c r="D7401">
        <v>2017</v>
      </c>
      <c r="E7401" t="s">
        <v>3888</v>
      </c>
      <c r="F7401" t="s">
        <v>3873</v>
      </c>
      <c r="G7401" t="s">
        <v>3866</v>
      </c>
      <c r="H7401" t="s">
        <v>3856</v>
      </c>
      <c r="I7401">
        <v>184.624</v>
      </c>
      <c r="J7401">
        <v>4</v>
      </c>
    </row>
    <row r="7402" spans="1:10" hidden="1" x14ac:dyDescent="0.3">
      <c r="A7402" t="s">
        <v>3857</v>
      </c>
      <c r="B7402" t="s">
        <v>4917</v>
      </c>
      <c r="C7402" t="s">
        <v>3853</v>
      </c>
      <c r="D7402">
        <v>2017</v>
      </c>
      <c r="E7402" t="s">
        <v>3888</v>
      </c>
      <c r="F7402" t="s">
        <v>3873</v>
      </c>
      <c r="G7402" t="s">
        <v>3866</v>
      </c>
      <c r="H7402" t="s">
        <v>3856</v>
      </c>
      <c r="I7402">
        <v>210.99019999999999</v>
      </c>
      <c r="J7402">
        <v>4</v>
      </c>
    </row>
    <row r="7403" spans="1:10" hidden="1" x14ac:dyDescent="0.3">
      <c r="A7403" t="s">
        <v>3857</v>
      </c>
      <c r="B7403" t="s">
        <v>5355</v>
      </c>
      <c r="C7403" t="s">
        <v>3853</v>
      </c>
      <c r="D7403">
        <v>2017</v>
      </c>
      <c r="E7403" t="s">
        <v>3888</v>
      </c>
      <c r="F7403" t="s">
        <v>3873</v>
      </c>
      <c r="G7403" t="s">
        <v>3866</v>
      </c>
      <c r="H7403" t="s">
        <v>3856</v>
      </c>
      <c r="I7403">
        <v>89.3172</v>
      </c>
      <c r="J7403">
        <v>4</v>
      </c>
    </row>
    <row r="7404" spans="1:10" hidden="1" x14ac:dyDescent="0.3">
      <c r="A7404" t="s">
        <v>3857</v>
      </c>
      <c r="B7404" t="s">
        <v>5260</v>
      </c>
      <c r="C7404" t="s">
        <v>3853</v>
      </c>
      <c r="D7404">
        <v>2017</v>
      </c>
      <c r="E7404" t="s">
        <v>3888</v>
      </c>
      <c r="F7404" t="s">
        <v>3873</v>
      </c>
      <c r="G7404" t="s">
        <v>3866</v>
      </c>
      <c r="H7404" t="s">
        <v>3856</v>
      </c>
      <c r="I7404">
        <v>131.92840000000001</v>
      </c>
      <c r="J7404">
        <v>4</v>
      </c>
    </row>
    <row r="7405" spans="1:10" hidden="1" x14ac:dyDescent="0.3">
      <c r="A7405" t="s">
        <v>3857</v>
      </c>
      <c r="B7405" t="s">
        <v>4656</v>
      </c>
      <c r="C7405" t="s">
        <v>3853</v>
      </c>
      <c r="D7405">
        <v>2017</v>
      </c>
      <c r="E7405" t="s">
        <v>3888</v>
      </c>
      <c r="F7405" t="s">
        <v>3873</v>
      </c>
      <c r="G7405" t="s">
        <v>3866</v>
      </c>
      <c r="H7405" t="s">
        <v>3856</v>
      </c>
      <c r="I7405">
        <v>151.3366</v>
      </c>
      <c r="J7405">
        <v>4</v>
      </c>
    </row>
    <row r="7406" spans="1:10" hidden="1" x14ac:dyDescent="0.3">
      <c r="A7406" t="s">
        <v>3857</v>
      </c>
      <c r="B7406" t="s">
        <v>4746</v>
      </c>
      <c r="C7406" t="s">
        <v>3853</v>
      </c>
      <c r="D7406">
        <v>2017</v>
      </c>
      <c r="E7406" t="s">
        <v>3888</v>
      </c>
      <c r="F7406" t="s">
        <v>3873</v>
      </c>
      <c r="G7406" t="s">
        <v>3866</v>
      </c>
      <c r="H7406" t="s">
        <v>3856</v>
      </c>
      <c r="I7406">
        <v>177.30019999999999</v>
      </c>
      <c r="J7406">
        <v>4</v>
      </c>
    </row>
    <row r="7407" spans="1:10" hidden="1" x14ac:dyDescent="0.3">
      <c r="A7407" t="s">
        <v>3857</v>
      </c>
      <c r="B7407" t="s">
        <v>4354</v>
      </c>
      <c r="C7407" t="s">
        <v>3853</v>
      </c>
      <c r="D7407">
        <v>2017</v>
      </c>
      <c r="E7407" t="s">
        <v>3888</v>
      </c>
      <c r="F7407" t="s">
        <v>3873</v>
      </c>
      <c r="G7407" t="s">
        <v>3866</v>
      </c>
      <c r="H7407" t="s">
        <v>3856</v>
      </c>
      <c r="I7407">
        <v>96.540999999999997</v>
      </c>
      <c r="J7407">
        <v>4</v>
      </c>
    </row>
    <row r="7408" spans="1:10" hidden="1" x14ac:dyDescent="0.3">
      <c r="A7408" t="s">
        <v>3857</v>
      </c>
      <c r="B7408" t="s">
        <v>4044</v>
      </c>
      <c r="C7408" t="s">
        <v>3853</v>
      </c>
      <c r="D7408">
        <v>2017</v>
      </c>
      <c r="E7408" t="s">
        <v>3888</v>
      </c>
      <c r="F7408" t="s">
        <v>3873</v>
      </c>
      <c r="G7408" t="s">
        <v>3866</v>
      </c>
      <c r="H7408" t="s">
        <v>3856</v>
      </c>
      <c r="I7408">
        <v>49.803400000000003</v>
      </c>
      <c r="J7408">
        <v>4</v>
      </c>
    </row>
    <row r="7409" spans="1:10" hidden="1" x14ac:dyDescent="0.3">
      <c r="A7409" t="s">
        <v>3857</v>
      </c>
      <c r="B7409" t="s">
        <v>4006</v>
      </c>
      <c r="C7409" t="s">
        <v>3853</v>
      </c>
      <c r="D7409">
        <v>2017</v>
      </c>
      <c r="E7409" t="s">
        <v>3888</v>
      </c>
      <c r="F7409" t="s">
        <v>3873</v>
      </c>
      <c r="G7409" t="s">
        <v>3866</v>
      </c>
      <c r="H7409" t="s">
        <v>3856</v>
      </c>
      <c r="I7409">
        <v>253.23560000000001</v>
      </c>
      <c r="J7409">
        <v>4</v>
      </c>
    </row>
    <row r="7410" spans="1:10" hidden="1" x14ac:dyDescent="0.3">
      <c r="A7410" t="s">
        <v>3857</v>
      </c>
      <c r="B7410" t="s">
        <v>3920</v>
      </c>
      <c r="C7410" t="s">
        <v>3853</v>
      </c>
      <c r="D7410">
        <v>2017</v>
      </c>
      <c r="E7410" t="s">
        <v>3888</v>
      </c>
      <c r="F7410" t="s">
        <v>3873</v>
      </c>
      <c r="G7410" t="s">
        <v>3866</v>
      </c>
      <c r="H7410" t="s">
        <v>3856</v>
      </c>
      <c r="I7410">
        <v>126.2046</v>
      </c>
      <c r="J7410">
        <v>4</v>
      </c>
    </row>
    <row r="7411" spans="1:10" hidden="1" x14ac:dyDescent="0.3">
      <c r="A7411" t="s">
        <v>3857</v>
      </c>
      <c r="B7411" t="s">
        <v>4397</v>
      </c>
      <c r="C7411" t="s">
        <v>3853</v>
      </c>
      <c r="D7411">
        <v>2017</v>
      </c>
      <c r="E7411" t="s">
        <v>3888</v>
      </c>
      <c r="F7411" t="s">
        <v>3873</v>
      </c>
      <c r="G7411" t="s">
        <v>3866</v>
      </c>
      <c r="H7411" t="s">
        <v>3856</v>
      </c>
      <c r="I7411">
        <v>172.51060000000001</v>
      </c>
      <c r="J7411">
        <v>4</v>
      </c>
    </row>
    <row r="7412" spans="1:10" hidden="1" x14ac:dyDescent="0.3">
      <c r="A7412" t="s">
        <v>3857</v>
      </c>
      <c r="B7412" t="s">
        <v>4398</v>
      </c>
      <c r="C7412" t="s">
        <v>3853</v>
      </c>
      <c r="D7412">
        <v>2017</v>
      </c>
      <c r="E7412" t="s">
        <v>3888</v>
      </c>
      <c r="F7412" t="s">
        <v>3873</v>
      </c>
      <c r="G7412" t="s">
        <v>3866</v>
      </c>
      <c r="H7412" t="s">
        <v>3856</v>
      </c>
      <c r="I7412">
        <v>160.72620000000001</v>
      </c>
      <c r="J7412">
        <v>4</v>
      </c>
    </row>
    <row r="7413" spans="1:10" hidden="1" x14ac:dyDescent="0.3">
      <c r="A7413" t="s">
        <v>3857</v>
      </c>
      <c r="B7413" t="s">
        <v>4685</v>
      </c>
      <c r="C7413" t="s">
        <v>3853</v>
      </c>
      <c r="D7413">
        <v>2017</v>
      </c>
      <c r="E7413" t="s">
        <v>3888</v>
      </c>
      <c r="F7413" t="s">
        <v>3873</v>
      </c>
      <c r="G7413" t="s">
        <v>3866</v>
      </c>
      <c r="H7413" t="s">
        <v>3856</v>
      </c>
      <c r="I7413">
        <v>195.11099999999999</v>
      </c>
      <c r="J7413">
        <v>4</v>
      </c>
    </row>
    <row r="7414" spans="1:10" hidden="1" x14ac:dyDescent="0.3">
      <c r="A7414" t="s">
        <v>3857</v>
      </c>
      <c r="B7414" t="s">
        <v>4655</v>
      </c>
      <c r="C7414" t="s">
        <v>3853</v>
      </c>
      <c r="D7414">
        <v>2017</v>
      </c>
      <c r="E7414" t="s">
        <v>3888</v>
      </c>
      <c r="F7414" t="s">
        <v>3873</v>
      </c>
      <c r="G7414" t="s">
        <v>3866</v>
      </c>
      <c r="H7414" t="s">
        <v>3856</v>
      </c>
      <c r="I7414">
        <v>109.18859999999999</v>
      </c>
      <c r="J7414">
        <v>4</v>
      </c>
    </row>
    <row r="7415" spans="1:10" hidden="1" x14ac:dyDescent="0.3">
      <c r="A7415" t="s">
        <v>3857</v>
      </c>
      <c r="B7415" t="s">
        <v>4982</v>
      </c>
      <c r="C7415" t="s">
        <v>3853</v>
      </c>
      <c r="D7415">
        <v>2017</v>
      </c>
      <c r="E7415" t="s">
        <v>3888</v>
      </c>
      <c r="F7415" t="s">
        <v>3873</v>
      </c>
      <c r="G7415" t="s">
        <v>3866</v>
      </c>
      <c r="H7415" t="s">
        <v>3856</v>
      </c>
      <c r="I7415">
        <v>223.0772</v>
      </c>
      <c r="J7415">
        <v>4</v>
      </c>
    </row>
    <row r="7416" spans="1:10" hidden="1" x14ac:dyDescent="0.3">
      <c r="A7416" t="s">
        <v>3857</v>
      </c>
      <c r="B7416" t="s">
        <v>4211</v>
      </c>
      <c r="C7416" t="s">
        <v>3853</v>
      </c>
      <c r="D7416">
        <v>2017</v>
      </c>
      <c r="E7416" t="s">
        <v>3888</v>
      </c>
      <c r="F7416" t="s">
        <v>3873</v>
      </c>
      <c r="G7416" t="s">
        <v>3866</v>
      </c>
      <c r="H7416" t="s">
        <v>3856</v>
      </c>
      <c r="I7416">
        <v>120.1756</v>
      </c>
      <c r="J7416">
        <v>4</v>
      </c>
    </row>
    <row r="7417" spans="1:10" hidden="1" x14ac:dyDescent="0.3">
      <c r="A7417" t="s">
        <v>3857</v>
      </c>
      <c r="B7417" t="s">
        <v>5125</v>
      </c>
      <c r="C7417" t="s">
        <v>3899</v>
      </c>
      <c r="D7417">
        <v>2017</v>
      </c>
      <c r="E7417" t="s">
        <v>3888</v>
      </c>
      <c r="F7417" t="s">
        <v>3873</v>
      </c>
      <c r="G7417" t="s">
        <v>3866</v>
      </c>
      <c r="H7417" t="s">
        <v>3856</v>
      </c>
      <c r="I7417">
        <v>175.43960000000001</v>
      </c>
      <c r="J7417">
        <v>4</v>
      </c>
    </row>
    <row r="7418" spans="1:10" hidden="1" x14ac:dyDescent="0.3">
      <c r="A7418" t="s">
        <v>3857</v>
      </c>
      <c r="B7418" t="s">
        <v>5269</v>
      </c>
      <c r="C7418" t="s">
        <v>3899</v>
      </c>
      <c r="D7418">
        <v>2017</v>
      </c>
      <c r="E7418" t="s">
        <v>3888</v>
      </c>
      <c r="F7418" t="s">
        <v>3873</v>
      </c>
      <c r="G7418" t="s">
        <v>3866</v>
      </c>
      <c r="H7418" t="s">
        <v>3856</v>
      </c>
      <c r="I7418">
        <v>177.53440000000001</v>
      </c>
      <c r="J7418">
        <v>4</v>
      </c>
    </row>
    <row r="7419" spans="1:10" hidden="1" x14ac:dyDescent="0.3">
      <c r="A7419" t="s">
        <v>3857</v>
      </c>
      <c r="B7419" t="s">
        <v>4695</v>
      </c>
      <c r="C7419" t="s">
        <v>3899</v>
      </c>
      <c r="D7419">
        <v>2017</v>
      </c>
      <c r="E7419" t="s">
        <v>3888</v>
      </c>
      <c r="F7419" t="s">
        <v>3873</v>
      </c>
      <c r="G7419" t="s">
        <v>3866</v>
      </c>
      <c r="H7419" t="s">
        <v>3856</v>
      </c>
      <c r="I7419">
        <v>111.786</v>
      </c>
      <c r="J7419">
        <v>4</v>
      </c>
    </row>
    <row r="7420" spans="1:10" hidden="1" x14ac:dyDescent="0.3">
      <c r="A7420" t="s">
        <v>3857</v>
      </c>
      <c r="B7420" t="s">
        <v>5415</v>
      </c>
      <c r="C7420" t="s">
        <v>3899</v>
      </c>
      <c r="D7420">
        <v>2017</v>
      </c>
      <c r="E7420" t="s">
        <v>3888</v>
      </c>
      <c r="F7420" t="s">
        <v>3873</v>
      </c>
      <c r="G7420" t="s">
        <v>3866</v>
      </c>
      <c r="H7420" t="s">
        <v>3856</v>
      </c>
      <c r="I7420">
        <v>55.129800000000003</v>
      </c>
      <c r="J7420">
        <v>4</v>
      </c>
    </row>
    <row r="7421" spans="1:10" hidden="1" x14ac:dyDescent="0.3">
      <c r="A7421" t="s">
        <v>3857</v>
      </c>
      <c r="B7421" t="s">
        <v>4920</v>
      </c>
      <c r="C7421" t="s">
        <v>3899</v>
      </c>
      <c r="D7421">
        <v>2017</v>
      </c>
      <c r="E7421" t="s">
        <v>3888</v>
      </c>
      <c r="F7421" t="s">
        <v>3873</v>
      </c>
      <c r="G7421" t="s">
        <v>3866</v>
      </c>
      <c r="H7421" t="s">
        <v>3856</v>
      </c>
      <c r="I7421">
        <v>162.05779999999999</v>
      </c>
      <c r="J7421">
        <v>4</v>
      </c>
    </row>
    <row r="7422" spans="1:10" hidden="1" x14ac:dyDescent="0.3">
      <c r="A7422" t="s">
        <v>3857</v>
      </c>
      <c r="B7422" t="s">
        <v>3982</v>
      </c>
      <c r="C7422" t="s">
        <v>3859</v>
      </c>
      <c r="D7422">
        <v>2017</v>
      </c>
      <c r="E7422" t="s">
        <v>3888</v>
      </c>
      <c r="F7422" t="s">
        <v>3873</v>
      </c>
      <c r="G7422" t="s">
        <v>3866</v>
      </c>
      <c r="H7422" t="s">
        <v>3856</v>
      </c>
      <c r="I7422">
        <v>122.473</v>
      </c>
      <c r="J7422">
        <v>4</v>
      </c>
    </row>
    <row r="7423" spans="1:10" hidden="1" x14ac:dyDescent="0.3">
      <c r="A7423" t="s">
        <v>3857</v>
      </c>
      <c r="B7423" t="s">
        <v>5199</v>
      </c>
      <c r="C7423" t="s">
        <v>3859</v>
      </c>
      <c r="D7423">
        <v>2017</v>
      </c>
      <c r="E7423" t="s">
        <v>3888</v>
      </c>
      <c r="F7423" t="s">
        <v>3873</v>
      </c>
      <c r="G7423" t="s">
        <v>3866</v>
      </c>
      <c r="H7423" t="s">
        <v>3856</v>
      </c>
      <c r="I7423">
        <v>140.68119999999999</v>
      </c>
      <c r="J7423">
        <v>4</v>
      </c>
    </row>
    <row r="7424" spans="1:10" hidden="1" x14ac:dyDescent="0.3">
      <c r="A7424" t="s">
        <v>3857</v>
      </c>
      <c r="B7424" t="s">
        <v>4275</v>
      </c>
      <c r="C7424" t="s">
        <v>3859</v>
      </c>
      <c r="D7424">
        <v>2017</v>
      </c>
      <c r="E7424" t="s">
        <v>3888</v>
      </c>
      <c r="F7424" t="s">
        <v>3873</v>
      </c>
      <c r="G7424" t="s">
        <v>3866</v>
      </c>
      <c r="H7424" t="s">
        <v>3856</v>
      </c>
      <c r="I7424">
        <v>175.2028</v>
      </c>
      <c r="J7424">
        <v>4</v>
      </c>
    </row>
    <row r="7425" spans="1:10" hidden="1" x14ac:dyDescent="0.3">
      <c r="A7425" t="s">
        <v>3857</v>
      </c>
      <c r="B7425" t="s">
        <v>4555</v>
      </c>
      <c r="C7425" t="s">
        <v>3859</v>
      </c>
      <c r="D7425">
        <v>2017</v>
      </c>
      <c r="E7425" t="s">
        <v>3888</v>
      </c>
      <c r="F7425" t="s">
        <v>3873</v>
      </c>
      <c r="G7425" t="s">
        <v>3866</v>
      </c>
      <c r="H7425" t="s">
        <v>3856</v>
      </c>
      <c r="I7425">
        <v>64.316800000000001</v>
      </c>
      <c r="J7425">
        <v>4</v>
      </c>
    </row>
    <row r="7426" spans="1:10" hidden="1" x14ac:dyDescent="0.3">
      <c r="A7426" t="s">
        <v>3857</v>
      </c>
      <c r="B7426" t="s">
        <v>3945</v>
      </c>
      <c r="C7426" t="s">
        <v>3859</v>
      </c>
      <c r="D7426">
        <v>2017</v>
      </c>
      <c r="E7426" t="s">
        <v>3888</v>
      </c>
      <c r="F7426" t="s">
        <v>3873</v>
      </c>
      <c r="G7426" t="s">
        <v>3866</v>
      </c>
      <c r="H7426" t="s">
        <v>3856</v>
      </c>
      <c r="I7426">
        <v>85.122399999999999</v>
      </c>
      <c r="J7426">
        <v>4</v>
      </c>
    </row>
    <row r="7427" spans="1:10" hidden="1" x14ac:dyDescent="0.3">
      <c r="A7427" t="s">
        <v>3857</v>
      </c>
      <c r="B7427" t="s">
        <v>4905</v>
      </c>
      <c r="C7427" t="s">
        <v>3859</v>
      </c>
      <c r="D7427">
        <v>2017</v>
      </c>
      <c r="E7427" t="s">
        <v>3888</v>
      </c>
      <c r="F7427" t="s">
        <v>3873</v>
      </c>
      <c r="G7427" t="s">
        <v>3866</v>
      </c>
      <c r="H7427" t="s">
        <v>3856</v>
      </c>
      <c r="I7427">
        <v>132.76259999999999</v>
      </c>
      <c r="J7427">
        <v>4</v>
      </c>
    </row>
    <row r="7428" spans="1:10" hidden="1" x14ac:dyDescent="0.3">
      <c r="A7428" t="s">
        <v>3857</v>
      </c>
      <c r="B7428" t="s">
        <v>3858</v>
      </c>
      <c r="C7428" t="s">
        <v>3859</v>
      </c>
      <c r="D7428">
        <v>2017</v>
      </c>
      <c r="E7428" t="s">
        <v>3888</v>
      </c>
      <c r="F7428" t="s">
        <v>3873</v>
      </c>
      <c r="G7428" t="s">
        <v>3866</v>
      </c>
      <c r="H7428" t="s">
        <v>3856</v>
      </c>
      <c r="I7428">
        <v>117.2492</v>
      </c>
      <c r="J7428">
        <v>4</v>
      </c>
    </row>
    <row r="7429" spans="1:10" hidden="1" x14ac:dyDescent="0.3">
      <c r="A7429" t="s">
        <v>3857</v>
      </c>
      <c r="B7429" t="s">
        <v>5086</v>
      </c>
      <c r="C7429" t="s">
        <v>3859</v>
      </c>
      <c r="D7429">
        <v>2017</v>
      </c>
      <c r="E7429" t="s">
        <v>3888</v>
      </c>
      <c r="F7429" t="s">
        <v>3873</v>
      </c>
      <c r="G7429" t="s">
        <v>3866</v>
      </c>
      <c r="H7429" t="s">
        <v>3856</v>
      </c>
      <c r="I7429">
        <v>56.493000000000002</v>
      </c>
      <c r="J7429">
        <v>4</v>
      </c>
    </row>
    <row r="7430" spans="1:10" hidden="1" x14ac:dyDescent="0.3">
      <c r="A7430" t="s">
        <v>3857</v>
      </c>
      <c r="B7430" t="s">
        <v>4302</v>
      </c>
      <c r="C7430" t="s">
        <v>3859</v>
      </c>
      <c r="D7430">
        <v>2017</v>
      </c>
      <c r="E7430" t="s">
        <v>3888</v>
      </c>
      <c r="F7430" t="s">
        <v>3873</v>
      </c>
      <c r="G7430" t="s">
        <v>3866</v>
      </c>
      <c r="H7430" t="s">
        <v>3856</v>
      </c>
      <c r="I7430">
        <v>242.4196</v>
      </c>
      <c r="J7430">
        <v>4</v>
      </c>
    </row>
    <row r="7431" spans="1:10" hidden="1" x14ac:dyDescent="0.3">
      <c r="A7431" t="s">
        <v>3857</v>
      </c>
      <c r="B7431" t="s">
        <v>4780</v>
      </c>
      <c r="C7431" t="s">
        <v>3859</v>
      </c>
      <c r="D7431">
        <v>2017</v>
      </c>
      <c r="E7431" t="s">
        <v>3888</v>
      </c>
      <c r="F7431" t="s">
        <v>3873</v>
      </c>
      <c r="G7431" t="s">
        <v>3866</v>
      </c>
      <c r="H7431" t="s">
        <v>3856</v>
      </c>
      <c r="I7431">
        <v>151.56819999999999</v>
      </c>
      <c r="J7431">
        <v>4</v>
      </c>
    </row>
    <row r="7432" spans="1:10" hidden="1" x14ac:dyDescent="0.3">
      <c r="A7432" t="s">
        <v>3857</v>
      </c>
      <c r="B7432" t="s">
        <v>3981</v>
      </c>
      <c r="C7432" t="s">
        <v>3859</v>
      </c>
      <c r="D7432">
        <v>2017</v>
      </c>
      <c r="E7432" t="s">
        <v>3888</v>
      </c>
      <c r="F7432" t="s">
        <v>3873</v>
      </c>
      <c r="G7432" t="s">
        <v>3866</v>
      </c>
      <c r="H7432" t="s">
        <v>3856</v>
      </c>
      <c r="I7432">
        <v>150.4734</v>
      </c>
      <c r="J7432">
        <v>4</v>
      </c>
    </row>
    <row r="7433" spans="1:10" hidden="1" x14ac:dyDescent="0.3">
      <c r="A7433" t="s">
        <v>3857</v>
      </c>
      <c r="B7433" t="s">
        <v>5406</v>
      </c>
      <c r="C7433" t="s">
        <v>3880</v>
      </c>
      <c r="D7433">
        <v>2017</v>
      </c>
      <c r="E7433" t="s">
        <v>3888</v>
      </c>
      <c r="F7433" t="s">
        <v>3873</v>
      </c>
      <c r="G7433" t="s">
        <v>3866</v>
      </c>
      <c r="H7433" t="s">
        <v>3856</v>
      </c>
      <c r="I7433">
        <v>259.59620000000001</v>
      </c>
      <c r="J7433">
        <v>4</v>
      </c>
    </row>
    <row r="7434" spans="1:10" hidden="1" x14ac:dyDescent="0.3">
      <c r="A7434" t="s">
        <v>3857</v>
      </c>
      <c r="B7434" t="s">
        <v>4285</v>
      </c>
      <c r="C7434" t="s">
        <v>3880</v>
      </c>
      <c r="D7434">
        <v>2017</v>
      </c>
      <c r="E7434" t="s">
        <v>3888</v>
      </c>
      <c r="F7434" t="s">
        <v>3873</v>
      </c>
      <c r="G7434" t="s">
        <v>3866</v>
      </c>
      <c r="H7434" t="s">
        <v>3856</v>
      </c>
      <c r="I7434">
        <v>263.99099999999999</v>
      </c>
      <c r="J7434">
        <v>4</v>
      </c>
    </row>
    <row r="7435" spans="1:10" hidden="1" x14ac:dyDescent="0.3">
      <c r="A7435" t="s">
        <v>3857</v>
      </c>
      <c r="B7435" t="s">
        <v>4508</v>
      </c>
      <c r="C7435" t="s">
        <v>3880</v>
      </c>
      <c r="D7435">
        <v>2017</v>
      </c>
      <c r="E7435" t="s">
        <v>3888</v>
      </c>
      <c r="F7435" t="s">
        <v>3873</v>
      </c>
      <c r="G7435" t="s">
        <v>3866</v>
      </c>
      <c r="H7435" t="s">
        <v>3856</v>
      </c>
      <c r="I7435">
        <v>193.982</v>
      </c>
      <c r="J7435">
        <v>4</v>
      </c>
    </row>
    <row r="7436" spans="1:10" hidden="1" x14ac:dyDescent="0.3">
      <c r="A7436" t="s">
        <v>3857</v>
      </c>
      <c r="B7436" t="s">
        <v>4832</v>
      </c>
      <c r="C7436" t="s">
        <v>3880</v>
      </c>
      <c r="D7436">
        <v>2017</v>
      </c>
      <c r="E7436" t="s">
        <v>3888</v>
      </c>
      <c r="F7436" t="s">
        <v>3873</v>
      </c>
      <c r="G7436" t="s">
        <v>3866</v>
      </c>
      <c r="H7436" t="s">
        <v>3856</v>
      </c>
      <c r="I7436">
        <v>120.7098</v>
      </c>
      <c r="J7436">
        <v>4</v>
      </c>
    </row>
    <row r="7437" spans="1:10" hidden="1" x14ac:dyDescent="0.3">
      <c r="A7437" t="s">
        <v>3857</v>
      </c>
      <c r="B7437" t="s">
        <v>4767</v>
      </c>
      <c r="C7437" t="s">
        <v>3880</v>
      </c>
      <c r="D7437">
        <v>2017</v>
      </c>
      <c r="E7437" t="s">
        <v>3888</v>
      </c>
      <c r="F7437" t="s">
        <v>3873</v>
      </c>
      <c r="G7437" t="s">
        <v>3866</v>
      </c>
      <c r="H7437" t="s">
        <v>3856</v>
      </c>
      <c r="I7437">
        <v>227.80099999999999</v>
      </c>
      <c r="J7437">
        <v>4</v>
      </c>
    </row>
    <row r="7438" spans="1:10" hidden="1" x14ac:dyDescent="0.3">
      <c r="A7438" t="s">
        <v>3857</v>
      </c>
      <c r="B7438" t="s">
        <v>4164</v>
      </c>
      <c r="C7438" t="s">
        <v>3880</v>
      </c>
      <c r="D7438">
        <v>2017</v>
      </c>
      <c r="E7438" t="s">
        <v>3888</v>
      </c>
      <c r="F7438" t="s">
        <v>3873</v>
      </c>
      <c r="G7438" t="s">
        <v>3866</v>
      </c>
      <c r="H7438" t="s">
        <v>3856</v>
      </c>
      <c r="I7438">
        <v>165.58680000000001</v>
      </c>
      <c r="J7438">
        <v>4</v>
      </c>
    </row>
    <row r="7439" spans="1:10" hidden="1" x14ac:dyDescent="0.3">
      <c r="A7439" t="s">
        <v>3857</v>
      </c>
      <c r="B7439" t="s">
        <v>4833</v>
      </c>
      <c r="C7439" t="s">
        <v>3880</v>
      </c>
      <c r="D7439">
        <v>2017</v>
      </c>
      <c r="E7439" t="s">
        <v>3888</v>
      </c>
      <c r="F7439" t="s">
        <v>3873</v>
      </c>
      <c r="G7439" t="s">
        <v>3866</v>
      </c>
      <c r="H7439" t="s">
        <v>3856</v>
      </c>
      <c r="I7439">
        <v>170.54220000000001</v>
      </c>
      <c r="J7439">
        <v>4</v>
      </c>
    </row>
    <row r="7440" spans="1:10" hidden="1" x14ac:dyDescent="0.3">
      <c r="A7440" t="s">
        <v>3857</v>
      </c>
      <c r="B7440" t="s">
        <v>4248</v>
      </c>
      <c r="C7440" t="s">
        <v>3880</v>
      </c>
      <c r="D7440">
        <v>2017</v>
      </c>
      <c r="E7440" t="s">
        <v>3888</v>
      </c>
      <c r="F7440" t="s">
        <v>3873</v>
      </c>
      <c r="G7440" t="s">
        <v>3866</v>
      </c>
      <c r="H7440" t="s">
        <v>3856</v>
      </c>
      <c r="I7440">
        <v>55.2956</v>
      </c>
      <c r="J7440">
        <v>4</v>
      </c>
    </row>
    <row r="7441" spans="1:10" hidden="1" x14ac:dyDescent="0.3">
      <c r="A7441" t="s">
        <v>3857</v>
      </c>
      <c r="B7441" t="s">
        <v>3948</v>
      </c>
      <c r="C7441" t="s">
        <v>3880</v>
      </c>
      <c r="D7441">
        <v>2017</v>
      </c>
      <c r="E7441" t="s">
        <v>3888</v>
      </c>
      <c r="F7441" t="s">
        <v>3873</v>
      </c>
      <c r="G7441" t="s">
        <v>3866</v>
      </c>
      <c r="H7441" t="s">
        <v>3856</v>
      </c>
      <c r="I7441">
        <v>105.6622</v>
      </c>
      <c r="J7441">
        <v>4</v>
      </c>
    </row>
    <row r="7442" spans="1:10" hidden="1" x14ac:dyDescent="0.3">
      <c r="A7442" t="s">
        <v>3857</v>
      </c>
      <c r="B7442" t="s">
        <v>4731</v>
      </c>
      <c r="C7442" t="s">
        <v>3880</v>
      </c>
      <c r="D7442">
        <v>2017</v>
      </c>
      <c r="E7442" t="s">
        <v>3888</v>
      </c>
      <c r="F7442" t="s">
        <v>3873</v>
      </c>
      <c r="G7442" t="s">
        <v>3866</v>
      </c>
      <c r="H7442" t="s">
        <v>3856</v>
      </c>
      <c r="I7442">
        <v>163.91839999999999</v>
      </c>
      <c r="J7442">
        <v>4</v>
      </c>
    </row>
    <row r="7443" spans="1:10" hidden="1" x14ac:dyDescent="0.3">
      <c r="A7443" t="s">
        <v>3857</v>
      </c>
      <c r="B7443" t="s">
        <v>4524</v>
      </c>
      <c r="C7443" t="s">
        <v>3880</v>
      </c>
      <c r="D7443">
        <v>2017</v>
      </c>
      <c r="E7443" t="s">
        <v>3888</v>
      </c>
      <c r="F7443" t="s">
        <v>3873</v>
      </c>
      <c r="G7443" t="s">
        <v>3866</v>
      </c>
      <c r="H7443" t="s">
        <v>3856</v>
      </c>
      <c r="I7443">
        <v>116.61239999999999</v>
      </c>
      <c r="J7443">
        <v>4</v>
      </c>
    </row>
    <row r="7444" spans="1:10" hidden="1" x14ac:dyDescent="0.3">
      <c r="A7444" t="s">
        <v>3857</v>
      </c>
      <c r="B7444" t="s">
        <v>4489</v>
      </c>
      <c r="C7444" t="s">
        <v>3880</v>
      </c>
      <c r="D7444">
        <v>2017</v>
      </c>
      <c r="E7444" t="s">
        <v>3888</v>
      </c>
      <c r="F7444" t="s">
        <v>3873</v>
      </c>
      <c r="G7444" t="s">
        <v>3866</v>
      </c>
      <c r="H7444" t="s">
        <v>3856</v>
      </c>
      <c r="I7444">
        <v>254.50139999999999</v>
      </c>
      <c r="J7444">
        <v>4</v>
      </c>
    </row>
    <row r="7445" spans="1:10" hidden="1" x14ac:dyDescent="0.3">
      <c r="A7445" t="s">
        <v>3857</v>
      </c>
      <c r="B7445" t="s">
        <v>5220</v>
      </c>
      <c r="C7445" t="s">
        <v>3880</v>
      </c>
      <c r="D7445">
        <v>2017</v>
      </c>
      <c r="E7445" t="s">
        <v>3888</v>
      </c>
      <c r="F7445" t="s">
        <v>3873</v>
      </c>
      <c r="G7445" t="s">
        <v>3866</v>
      </c>
      <c r="H7445" t="s">
        <v>3856</v>
      </c>
      <c r="I7445">
        <v>157.8604</v>
      </c>
      <c r="J7445">
        <v>4</v>
      </c>
    </row>
    <row r="7446" spans="1:10" hidden="1" x14ac:dyDescent="0.3">
      <c r="A7446" t="s">
        <v>3857</v>
      </c>
      <c r="B7446" t="s">
        <v>4455</v>
      </c>
      <c r="C7446" t="s">
        <v>3880</v>
      </c>
      <c r="D7446">
        <v>2017</v>
      </c>
      <c r="E7446" t="s">
        <v>3888</v>
      </c>
      <c r="F7446" t="s">
        <v>3873</v>
      </c>
      <c r="G7446" t="s">
        <v>3866</v>
      </c>
      <c r="H7446" t="s">
        <v>3856</v>
      </c>
      <c r="I7446">
        <v>175.53700000000001</v>
      </c>
      <c r="J7446">
        <v>4</v>
      </c>
    </row>
    <row r="7447" spans="1:10" hidden="1" x14ac:dyDescent="0.3">
      <c r="A7447" t="s">
        <v>3857</v>
      </c>
      <c r="B7447" t="s">
        <v>5214</v>
      </c>
      <c r="C7447" t="s">
        <v>3880</v>
      </c>
      <c r="D7447">
        <v>2017</v>
      </c>
      <c r="E7447" t="s">
        <v>3888</v>
      </c>
      <c r="F7447" t="s">
        <v>3873</v>
      </c>
      <c r="G7447" t="s">
        <v>3866</v>
      </c>
      <c r="H7447" t="s">
        <v>3856</v>
      </c>
      <c r="I7447">
        <v>238.12479999999999</v>
      </c>
      <c r="J7447">
        <v>4</v>
      </c>
    </row>
    <row r="7448" spans="1:10" hidden="1" x14ac:dyDescent="0.3">
      <c r="A7448" t="s">
        <v>3857</v>
      </c>
      <c r="B7448" t="s">
        <v>5249</v>
      </c>
      <c r="C7448" t="s">
        <v>3880</v>
      </c>
      <c r="D7448">
        <v>2017</v>
      </c>
      <c r="E7448" t="s">
        <v>3888</v>
      </c>
      <c r="F7448" t="s">
        <v>3873</v>
      </c>
      <c r="G7448" t="s">
        <v>3866</v>
      </c>
      <c r="H7448" t="s">
        <v>3856</v>
      </c>
      <c r="I7448">
        <v>229.86680000000001</v>
      </c>
      <c r="J7448">
        <v>4</v>
      </c>
    </row>
    <row r="7449" spans="1:10" hidden="1" x14ac:dyDescent="0.3">
      <c r="A7449" t="s">
        <v>3857</v>
      </c>
      <c r="B7449" t="s">
        <v>5008</v>
      </c>
      <c r="C7449" t="s">
        <v>3880</v>
      </c>
      <c r="D7449">
        <v>2017</v>
      </c>
      <c r="E7449" t="s">
        <v>3888</v>
      </c>
      <c r="F7449" t="s">
        <v>3873</v>
      </c>
      <c r="G7449" t="s">
        <v>3866</v>
      </c>
      <c r="H7449" t="s">
        <v>3856</v>
      </c>
      <c r="I7449">
        <v>190.81620000000001</v>
      </c>
      <c r="J7449">
        <v>4</v>
      </c>
    </row>
    <row r="7450" spans="1:10" hidden="1" x14ac:dyDescent="0.3">
      <c r="A7450" t="s">
        <v>3857</v>
      </c>
      <c r="B7450" t="s">
        <v>3987</v>
      </c>
      <c r="C7450" t="s">
        <v>3880</v>
      </c>
      <c r="D7450">
        <v>2017</v>
      </c>
      <c r="E7450" t="s">
        <v>3888</v>
      </c>
      <c r="F7450" t="s">
        <v>3873</v>
      </c>
      <c r="G7450" t="s">
        <v>3866</v>
      </c>
      <c r="H7450" t="s">
        <v>3856</v>
      </c>
      <c r="I7450">
        <v>166.2842</v>
      </c>
      <c r="J7450">
        <v>4</v>
      </c>
    </row>
    <row r="7451" spans="1:10" hidden="1" x14ac:dyDescent="0.3">
      <c r="A7451" t="s">
        <v>3857</v>
      </c>
      <c r="B7451" t="s">
        <v>3951</v>
      </c>
      <c r="C7451" t="s">
        <v>3880</v>
      </c>
      <c r="D7451">
        <v>2017</v>
      </c>
      <c r="E7451" t="s">
        <v>3888</v>
      </c>
      <c r="F7451" t="s">
        <v>3873</v>
      </c>
      <c r="G7451" t="s">
        <v>3866</v>
      </c>
      <c r="H7451" t="s">
        <v>3856</v>
      </c>
      <c r="I7451">
        <v>253.47239999999999</v>
      </c>
      <c r="J7451">
        <v>4</v>
      </c>
    </row>
    <row r="7452" spans="1:10" hidden="1" x14ac:dyDescent="0.3">
      <c r="A7452" t="s">
        <v>3857</v>
      </c>
      <c r="B7452" t="s">
        <v>5437</v>
      </c>
      <c r="C7452" t="s">
        <v>3880</v>
      </c>
      <c r="D7452">
        <v>2017</v>
      </c>
      <c r="E7452" t="s">
        <v>3888</v>
      </c>
      <c r="F7452" t="s">
        <v>3873</v>
      </c>
      <c r="G7452" t="s">
        <v>3866</v>
      </c>
      <c r="H7452" t="s">
        <v>3856</v>
      </c>
      <c r="I7452">
        <v>123.1414</v>
      </c>
      <c r="J7452">
        <v>4</v>
      </c>
    </row>
    <row r="7453" spans="1:10" hidden="1" x14ac:dyDescent="0.3">
      <c r="A7453" t="s">
        <v>3857</v>
      </c>
      <c r="B7453" t="s">
        <v>5233</v>
      </c>
      <c r="C7453" t="s">
        <v>3880</v>
      </c>
      <c r="D7453">
        <v>2017</v>
      </c>
      <c r="E7453" t="s">
        <v>3888</v>
      </c>
      <c r="F7453" t="s">
        <v>3873</v>
      </c>
      <c r="G7453" t="s">
        <v>3866</v>
      </c>
      <c r="H7453" t="s">
        <v>3856</v>
      </c>
      <c r="I7453">
        <v>188.88720000000001</v>
      </c>
      <c r="J7453">
        <v>4</v>
      </c>
    </row>
    <row r="7454" spans="1:10" hidden="1" x14ac:dyDescent="0.3">
      <c r="A7454" t="s">
        <v>3857</v>
      </c>
      <c r="B7454" t="s">
        <v>5076</v>
      </c>
      <c r="C7454" t="s">
        <v>3880</v>
      </c>
      <c r="D7454">
        <v>2017</v>
      </c>
      <c r="E7454" t="s">
        <v>3888</v>
      </c>
      <c r="F7454" t="s">
        <v>3873</v>
      </c>
      <c r="G7454" t="s">
        <v>3866</v>
      </c>
      <c r="H7454" t="s">
        <v>3856</v>
      </c>
      <c r="I7454">
        <v>131.23099999999999</v>
      </c>
      <c r="J7454">
        <v>4</v>
      </c>
    </row>
    <row r="7455" spans="1:10" hidden="1" x14ac:dyDescent="0.3">
      <c r="A7455" t="s">
        <v>3857</v>
      </c>
      <c r="B7455" t="s">
        <v>4488</v>
      </c>
      <c r="C7455" t="s">
        <v>3880</v>
      </c>
      <c r="D7455">
        <v>2017</v>
      </c>
      <c r="E7455" t="s">
        <v>3888</v>
      </c>
      <c r="F7455" t="s">
        <v>3873</v>
      </c>
      <c r="G7455" t="s">
        <v>3866</v>
      </c>
      <c r="H7455" t="s">
        <v>3856</v>
      </c>
      <c r="I7455">
        <v>185.66079999999999</v>
      </c>
      <c r="J7455">
        <v>4</v>
      </c>
    </row>
    <row r="7456" spans="1:10" hidden="1" x14ac:dyDescent="0.3">
      <c r="A7456" t="s">
        <v>3857</v>
      </c>
      <c r="B7456" t="s">
        <v>4376</v>
      </c>
      <c r="C7456" t="s">
        <v>3880</v>
      </c>
      <c r="D7456">
        <v>2017</v>
      </c>
      <c r="E7456" t="s">
        <v>3888</v>
      </c>
      <c r="F7456" t="s">
        <v>3873</v>
      </c>
      <c r="G7456" t="s">
        <v>3866</v>
      </c>
      <c r="H7456" t="s">
        <v>3856</v>
      </c>
      <c r="I7456">
        <v>87.051400000000001</v>
      </c>
      <c r="J7456">
        <v>4</v>
      </c>
    </row>
    <row r="7457" spans="1:10" hidden="1" x14ac:dyDescent="0.3">
      <c r="A7457" t="s">
        <v>3857</v>
      </c>
      <c r="B7457" t="s">
        <v>4869</v>
      </c>
      <c r="C7457" t="s">
        <v>3880</v>
      </c>
      <c r="D7457">
        <v>2017</v>
      </c>
      <c r="E7457" t="s">
        <v>3888</v>
      </c>
      <c r="F7457" t="s">
        <v>3873</v>
      </c>
      <c r="G7457" t="s">
        <v>3866</v>
      </c>
      <c r="H7457" t="s">
        <v>3856</v>
      </c>
      <c r="I7457">
        <v>180.0976</v>
      </c>
      <c r="J7457">
        <v>4</v>
      </c>
    </row>
    <row r="7458" spans="1:10" hidden="1" x14ac:dyDescent="0.3">
      <c r="A7458" t="s">
        <v>3857</v>
      </c>
      <c r="B7458" t="s">
        <v>4079</v>
      </c>
      <c r="C7458" t="s">
        <v>3880</v>
      </c>
      <c r="D7458">
        <v>2017</v>
      </c>
      <c r="E7458" t="s">
        <v>3888</v>
      </c>
      <c r="F7458" t="s">
        <v>3873</v>
      </c>
      <c r="G7458" t="s">
        <v>3866</v>
      </c>
      <c r="H7458" t="s">
        <v>3856</v>
      </c>
      <c r="I7458">
        <v>76.735399999999998</v>
      </c>
      <c r="J7458">
        <v>4</v>
      </c>
    </row>
    <row r="7459" spans="1:10" hidden="1" x14ac:dyDescent="0.3">
      <c r="A7459" t="s">
        <v>3857</v>
      </c>
      <c r="B7459" t="s">
        <v>4908</v>
      </c>
      <c r="C7459" t="s">
        <v>3892</v>
      </c>
      <c r="D7459">
        <v>2017</v>
      </c>
      <c r="E7459" t="s">
        <v>3888</v>
      </c>
      <c r="F7459" t="s">
        <v>3873</v>
      </c>
      <c r="G7459" t="s">
        <v>3866</v>
      </c>
      <c r="H7459" t="s">
        <v>3856</v>
      </c>
      <c r="I7459">
        <v>190.85300000000001</v>
      </c>
      <c r="J7459">
        <v>4</v>
      </c>
    </row>
    <row r="7460" spans="1:10" hidden="1" x14ac:dyDescent="0.3">
      <c r="A7460" t="s">
        <v>3857</v>
      </c>
      <c r="B7460" t="s">
        <v>5030</v>
      </c>
      <c r="C7460" t="s">
        <v>3892</v>
      </c>
      <c r="D7460">
        <v>2017</v>
      </c>
      <c r="E7460" t="s">
        <v>3888</v>
      </c>
      <c r="F7460" t="s">
        <v>3873</v>
      </c>
      <c r="G7460" t="s">
        <v>3866</v>
      </c>
      <c r="H7460" t="s">
        <v>3856</v>
      </c>
      <c r="I7460">
        <v>76.466999999999999</v>
      </c>
      <c r="J7460">
        <v>4</v>
      </c>
    </row>
    <row r="7461" spans="1:10" hidden="1" x14ac:dyDescent="0.3">
      <c r="A7461" t="s">
        <v>3857</v>
      </c>
      <c r="B7461" t="s">
        <v>5386</v>
      </c>
      <c r="C7461" t="s">
        <v>3892</v>
      </c>
      <c r="D7461">
        <v>2017</v>
      </c>
      <c r="E7461" t="s">
        <v>3888</v>
      </c>
      <c r="F7461" t="s">
        <v>3873</v>
      </c>
      <c r="G7461" t="s">
        <v>3866</v>
      </c>
      <c r="H7461" t="s">
        <v>3856</v>
      </c>
      <c r="I7461">
        <v>100.80419999999999</v>
      </c>
      <c r="J7461">
        <v>4</v>
      </c>
    </row>
    <row r="7462" spans="1:10" hidden="1" x14ac:dyDescent="0.3">
      <c r="A7462" t="s">
        <v>3857</v>
      </c>
      <c r="B7462" t="s">
        <v>4939</v>
      </c>
      <c r="C7462" t="s">
        <v>3892</v>
      </c>
      <c r="D7462">
        <v>2017</v>
      </c>
      <c r="E7462" t="s">
        <v>3888</v>
      </c>
      <c r="F7462" t="s">
        <v>3873</v>
      </c>
      <c r="G7462" t="s">
        <v>3866</v>
      </c>
      <c r="H7462" t="s">
        <v>3856</v>
      </c>
      <c r="I7462">
        <v>243.15119999999999</v>
      </c>
      <c r="J7462">
        <v>4</v>
      </c>
    </row>
    <row r="7463" spans="1:10" hidden="1" x14ac:dyDescent="0.3">
      <c r="A7463" t="s">
        <v>3857</v>
      </c>
      <c r="B7463" t="s">
        <v>4222</v>
      </c>
      <c r="C7463" t="s">
        <v>3892</v>
      </c>
      <c r="D7463">
        <v>2017</v>
      </c>
      <c r="E7463" t="s">
        <v>3888</v>
      </c>
      <c r="F7463" t="s">
        <v>3873</v>
      </c>
      <c r="G7463" t="s">
        <v>3866</v>
      </c>
      <c r="H7463" t="s">
        <v>3856</v>
      </c>
      <c r="I7463">
        <v>60.456200000000003</v>
      </c>
      <c r="J7463">
        <v>4</v>
      </c>
    </row>
    <row r="7464" spans="1:10" hidden="1" x14ac:dyDescent="0.3">
      <c r="A7464" t="s">
        <v>3857</v>
      </c>
      <c r="B7464" t="s">
        <v>4625</v>
      </c>
      <c r="C7464" t="s">
        <v>3902</v>
      </c>
      <c r="D7464">
        <v>2017</v>
      </c>
      <c r="E7464" t="s">
        <v>3888</v>
      </c>
      <c r="F7464" t="s">
        <v>3873</v>
      </c>
      <c r="G7464" t="s">
        <v>3866</v>
      </c>
      <c r="H7464" t="s">
        <v>3856</v>
      </c>
      <c r="I7464">
        <v>141.547</v>
      </c>
      <c r="J7464">
        <v>4</v>
      </c>
    </row>
    <row r="7465" spans="1:10" hidden="1" x14ac:dyDescent="0.3">
      <c r="A7465" t="s">
        <v>3857</v>
      </c>
      <c r="B7465" t="s">
        <v>4878</v>
      </c>
      <c r="C7465" t="s">
        <v>3902</v>
      </c>
      <c r="D7465">
        <v>2017</v>
      </c>
      <c r="E7465" t="s">
        <v>3888</v>
      </c>
      <c r="F7465" t="s">
        <v>3873</v>
      </c>
      <c r="G7465" t="s">
        <v>3866</v>
      </c>
      <c r="H7465" t="s">
        <v>3856</v>
      </c>
      <c r="I7465">
        <v>194.5478</v>
      </c>
      <c r="J7465">
        <v>4</v>
      </c>
    </row>
    <row r="7466" spans="1:10" hidden="1" x14ac:dyDescent="0.3">
      <c r="A7466" t="s">
        <v>3857</v>
      </c>
      <c r="B7466" t="s">
        <v>4466</v>
      </c>
      <c r="C7466" t="s">
        <v>3902</v>
      </c>
      <c r="D7466">
        <v>2017</v>
      </c>
      <c r="E7466" t="s">
        <v>3888</v>
      </c>
      <c r="F7466" t="s">
        <v>3873</v>
      </c>
      <c r="G7466" t="s">
        <v>3866</v>
      </c>
      <c r="H7466" t="s">
        <v>3856</v>
      </c>
      <c r="I7466">
        <v>253.404</v>
      </c>
      <c r="J7466">
        <v>4</v>
      </c>
    </row>
    <row r="7467" spans="1:10" hidden="1" x14ac:dyDescent="0.3">
      <c r="A7467" t="s">
        <v>3857</v>
      </c>
      <c r="B7467" t="s">
        <v>4990</v>
      </c>
      <c r="C7467" t="s">
        <v>3902</v>
      </c>
      <c r="D7467">
        <v>2017</v>
      </c>
      <c r="E7467" t="s">
        <v>3888</v>
      </c>
      <c r="F7467" t="s">
        <v>3873</v>
      </c>
      <c r="G7467" t="s">
        <v>3866</v>
      </c>
      <c r="H7467" t="s">
        <v>3856</v>
      </c>
      <c r="I7467">
        <v>53.861400000000003</v>
      </c>
      <c r="J7467">
        <v>4</v>
      </c>
    </row>
    <row r="7468" spans="1:10" hidden="1" x14ac:dyDescent="0.3">
      <c r="A7468" t="s">
        <v>3857</v>
      </c>
      <c r="B7468" t="s">
        <v>5334</v>
      </c>
      <c r="C7468" t="s">
        <v>3990</v>
      </c>
      <c r="D7468">
        <v>2017</v>
      </c>
      <c r="E7468" t="s">
        <v>3888</v>
      </c>
      <c r="F7468" t="s">
        <v>3873</v>
      </c>
      <c r="G7468" t="s">
        <v>3866</v>
      </c>
      <c r="H7468" t="s">
        <v>3856</v>
      </c>
      <c r="I7468">
        <v>156.96039999999999</v>
      </c>
      <c r="J7468">
        <v>4</v>
      </c>
    </row>
    <row r="7469" spans="1:10" hidden="1" x14ac:dyDescent="0.3">
      <c r="A7469" t="s">
        <v>3857</v>
      </c>
      <c r="B7469" t="s">
        <v>4991</v>
      </c>
      <c r="C7469" t="s">
        <v>3990</v>
      </c>
      <c r="D7469">
        <v>2017</v>
      </c>
      <c r="E7469" t="s">
        <v>3888</v>
      </c>
      <c r="F7469" t="s">
        <v>3873</v>
      </c>
      <c r="G7469" t="s">
        <v>3866</v>
      </c>
      <c r="H7469" t="s">
        <v>3856</v>
      </c>
      <c r="I7469">
        <v>196.3768</v>
      </c>
      <c r="J7469">
        <v>4</v>
      </c>
    </row>
    <row r="7470" spans="1:10" hidden="1" x14ac:dyDescent="0.3">
      <c r="A7470" t="s">
        <v>3857</v>
      </c>
      <c r="B7470" t="s">
        <v>5224</v>
      </c>
      <c r="C7470" t="s">
        <v>3886</v>
      </c>
      <c r="D7470">
        <v>2017</v>
      </c>
      <c r="E7470" t="s">
        <v>3888</v>
      </c>
      <c r="F7470" t="s">
        <v>3873</v>
      </c>
      <c r="G7470" t="s">
        <v>3866</v>
      </c>
      <c r="H7470" t="s">
        <v>3856</v>
      </c>
      <c r="I7470">
        <v>145.07599999999999</v>
      </c>
      <c r="J7470">
        <v>4</v>
      </c>
    </row>
    <row r="7471" spans="1:10" hidden="1" x14ac:dyDescent="0.3">
      <c r="A7471" t="s">
        <v>3857</v>
      </c>
      <c r="B7471" t="s">
        <v>4492</v>
      </c>
      <c r="C7471" t="s">
        <v>3886</v>
      </c>
      <c r="D7471">
        <v>2017</v>
      </c>
      <c r="E7471" t="s">
        <v>3888</v>
      </c>
      <c r="F7471" t="s">
        <v>3873</v>
      </c>
      <c r="G7471" t="s">
        <v>3866</v>
      </c>
      <c r="H7471" t="s">
        <v>3856</v>
      </c>
      <c r="I7471">
        <v>108.157</v>
      </c>
      <c r="J7471">
        <v>4</v>
      </c>
    </row>
    <row r="7472" spans="1:10" hidden="1" x14ac:dyDescent="0.3">
      <c r="A7472" t="s">
        <v>3857</v>
      </c>
      <c r="B7472" t="s">
        <v>5360</v>
      </c>
      <c r="C7472" t="s">
        <v>3886</v>
      </c>
      <c r="D7472">
        <v>2017</v>
      </c>
      <c r="E7472" t="s">
        <v>3888</v>
      </c>
      <c r="F7472" t="s">
        <v>3873</v>
      </c>
      <c r="G7472" t="s">
        <v>3866</v>
      </c>
      <c r="H7472" t="s">
        <v>3856</v>
      </c>
      <c r="I7472">
        <v>153.73400000000001</v>
      </c>
      <c r="J7472">
        <v>4</v>
      </c>
    </row>
    <row r="7473" spans="1:10" hidden="1" x14ac:dyDescent="0.3">
      <c r="A7473" t="s">
        <v>3857</v>
      </c>
      <c r="B7473" t="s">
        <v>4837</v>
      </c>
      <c r="C7473" t="s">
        <v>3886</v>
      </c>
      <c r="D7473">
        <v>2017</v>
      </c>
      <c r="E7473" t="s">
        <v>3888</v>
      </c>
      <c r="F7473" t="s">
        <v>3873</v>
      </c>
      <c r="G7473" t="s">
        <v>3866</v>
      </c>
      <c r="H7473" t="s">
        <v>3856</v>
      </c>
      <c r="I7473">
        <v>93.912000000000006</v>
      </c>
      <c r="J7473">
        <v>4</v>
      </c>
    </row>
    <row r="7474" spans="1:10" hidden="1" x14ac:dyDescent="0.3">
      <c r="A7474" t="s">
        <v>3857</v>
      </c>
      <c r="B7474" t="s">
        <v>4511</v>
      </c>
      <c r="C7474" t="s">
        <v>3886</v>
      </c>
      <c r="D7474">
        <v>2017</v>
      </c>
      <c r="E7474" t="s">
        <v>3888</v>
      </c>
      <c r="F7474" t="s">
        <v>3873</v>
      </c>
      <c r="G7474" t="s">
        <v>3866</v>
      </c>
      <c r="H7474" t="s">
        <v>3856</v>
      </c>
      <c r="I7474">
        <v>105.828</v>
      </c>
      <c r="J7474">
        <v>4</v>
      </c>
    </row>
    <row r="7475" spans="1:10" hidden="1" x14ac:dyDescent="0.3">
      <c r="A7475" t="s">
        <v>3857</v>
      </c>
      <c r="B7475" t="s">
        <v>3956</v>
      </c>
      <c r="C7475" t="s">
        <v>3886</v>
      </c>
      <c r="D7475">
        <v>2017</v>
      </c>
      <c r="E7475" t="s">
        <v>3888</v>
      </c>
      <c r="F7475" t="s">
        <v>3873</v>
      </c>
      <c r="G7475" t="s">
        <v>3866</v>
      </c>
      <c r="H7475" t="s">
        <v>3856</v>
      </c>
      <c r="I7475">
        <v>148.27340000000001</v>
      </c>
      <c r="J7475">
        <v>4</v>
      </c>
    </row>
    <row r="7476" spans="1:10" hidden="1" x14ac:dyDescent="0.3">
      <c r="A7476" t="s">
        <v>3857</v>
      </c>
      <c r="B7476" t="s">
        <v>4478</v>
      </c>
      <c r="C7476" t="s">
        <v>3886</v>
      </c>
      <c r="D7476">
        <v>2017</v>
      </c>
      <c r="E7476" t="s">
        <v>3888</v>
      </c>
      <c r="F7476" t="s">
        <v>3873</v>
      </c>
      <c r="G7476" t="s">
        <v>3866</v>
      </c>
      <c r="H7476" t="s">
        <v>3856</v>
      </c>
      <c r="I7476">
        <v>118.7124</v>
      </c>
      <c r="J7476">
        <v>4</v>
      </c>
    </row>
    <row r="7477" spans="1:10" hidden="1" x14ac:dyDescent="0.3">
      <c r="A7477" t="s">
        <v>3857</v>
      </c>
      <c r="B7477" t="s">
        <v>4862</v>
      </c>
      <c r="C7477" t="s">
        <v>3886</v>
      </c>
      <c r="D7477">
        <v>2017</v>
      </c>
      <c r="E7477" t="s">
        <v>3888</v>
      </c>
      <c r="F7477" t="s">
        <v>3873</v>
      </c>
      <c r="G7477" t="s">
        <v>3866</v>
      </c>
      <c r="H7477" t="s">
        <v>3856</v>
      </c>
      <c r="I7477">
        <v>155.46299999999999</v>
      </c>
      <c r="J7477">
        <v>4</v>
      </c>
    </row>
    <row r="7478" spans="1:10" hidden="1" x14ac:dyDescent="0.3">
      <c r="A7478" t="s">
        <v>3857</v>
      </c>
      <c r="B7478" t="s">
        <v>5438</v>
      </c>
      <c r="C7478" t="s">
        <v>3886</v>
      </c>
      <c r="D7478">
        <v>2017</v>
      </c>
      <c r="E7478" t="s">
        <v>3888</v>
      </c>
      <c r="F7478" t="s">
        <v>3873</v>
      </c>
      <c r="G7478" t="s">
        <v>3866</v>
      </c>
      <c r="H7478" t="s">
        <v>3856</v>
      </c>
      <c r="I7478">
        <v>149.3708</v>
      </c>
      <c r="J7478">
        <v>4</v>
      </c>
    </row>
    <row r="7479" spans="1:10" hidden="1" x14ac:dyDescent="0.3">
      <c r="A7479" t="s">
        <v>3857</v>
      </c>
      <c r="B7479" t="s">
        <v>4795</v>
      </c>
      <c r="C7479" t="s">
        <v>3886</v>
      </c>
      <c r="D7479">
        <v>2017</v>
      </c>
      <c r="E7479" t="s">
        <v>3888</v>
      </c>
      <c r="F7479" t="s">
        <v>3873</v>
      </c>
      <c r="G7479" t="s">
        <v>3866</v>
      </c>
      <c r="H7479" t="s">
        <v>3856</v>
      </c>
      <c r="I7479">
        <v>194.21360000000001</v>
      </c>
      <c r="J7479">
        <v>4</v>
      </c>
    </row>
    <row r="7480" spans="1:10" hidden="1" x14ac:dyDescent="0.3">
      <c r="A7480" t="s">
        <v>3857</v>
      </c>
      <c r="B7480" t="s">
        <v>5002</v>
      </c>
      <c r="C7480" t="s">
        <v>3886</v>
      </c>
      <c r="D7480">
        <v>2017</v>
      </c>
      <c r="E7480" t="s">
        <v>3888</v>
      </c>
      <c r="F7480" t="s">
        <v>3873</v>
      </c>
      <c r="G7480" t="s">
        <v>3866</v>
      </c>
      <c r="H7480" t="s">
        <v>3856</v>
      </c>
      <c r="I7480">
        <v>243.78280000000001</v>
      </c>
      <c r="J7480">
        <v>4</v>
      </c>
    </row>
    <row r="7481" spans="1:10" hidden="1" x14ac:dyDescent="0.3">
      <c r="A7481" t="s">
        <v>3857</v>
      </c>
      <c r="B7481" t="s">
        <v>5156</v>
      </c>
      <c r="C7481" t="s">
        <v>3886</v>
      </c>
      <c r="D7481">
        <v>2017</v>
      </c>
      <c r="E7481" t="s">
        <v>3888</v>
      </c>
      <c r="F7481" t="s">
        <v>3873</v>
      </c>
      <c r="G7481" t="s">
        <v>3866</v>
      </c>
      <c r="H7481" t="s">
        <v>3856</v>
      </c>
      <c r="I7481">
        <v>229.46940000000001</v>
      </c>
      <c r="J7481">
        <v>4</v>
      </c>
    </row>
    <row r="7482" spans="1:10" hidden="1" x14ac:dyDescent="0.3">
      <c r="A7482" t="s">
        <v>3857</v>
      </c>
      <c r="B7482" t="s">
        <v>4083</v>
      </c>
      <c r="C7482" t="s">
        <v>3886</v>
      </c>
      <c r="D7482">
        <v>2017</v>
      </c>
      <c r="E7482" t="s">
        <v>3888</v>
      </c>
      <c r="F7482" t="s">
        <v>3873</v>
      </c>
      <c r="G7482" t="s">
        <v>3866</v>
      </c>
      <c r="H7482" t="s">
        <v>3856</v>
      </c>
      <c r="I7482">
        <v>229.0352</v>
      </c>
      <c r="J7482">
        <v>4</v>
      </c>
    </row>
    <row r="7483" spans="1:10" hidden="1" x14ac:dyDescent="0.3">
      <c r="A7483" t="s">
        <v>3857</v>
      </c>
      <c r="B7483" t="s">
        <v>4754</v>
      </c>
      <c r="C7483" t="s">
        <v>3886</v>
      </c>
      <c r="D7483">
        <v>2017</v>
      </c>
      <c r="E7483" t="s">
        <v>3888</v>
      </c>
      <c r="F7483" t="s">
        <v>3873</v>
      </c>
      <c r="G7483" t="s">
        <v>3866</v>
      </c>
      <c r="H7483" t="s">
        <v>3856</v>
      </c>
      <c r="I7483">
        <v>235.5248</v>
      </c>
      <c r="J7483">
        <v>4</v>
      </c>
    </row>
    <row r="7484" spans="1:10" hidden="1" x14ac:dyDescent="0.3">
      <c r="A7484" t="s">
        <v>3857</v>
      </c>
      <c r="B7484" t="s">
        <v>4227</v>
      </c>
      <c r="C7484" t="s">
        <v>3886</v>
      </c>
      <c r="D7484">
        <v>2017</v>
      </c>
      <c r="E7484" t="s">
        <v>3888</v>
      </c>
      <c r="F7484" t="s">
        <v>3873</v>
      </c>
      <c r="G7484" t="s">
        <v>3866</v>
      </c>
      <c r="H7484" t="s">
        <v>3856</v>
      </c>
      <c r="I7484">
        <v>53.395600000000002</v>
      </c>
      <c r="J7484">
        <v>4</v>
      </c>
    </row>
    <row r="7485" spans="1:10" hidden="1" x14ac:dyDescent="0.3">
      <c r="A7485" t="s">
        <v>3857</v>
      </c>
      <c r="B7485" t="s">
        <v>5009</v>
      </c>
      <c r="C7485" t="s">
        <v>3886</v>
      </c>
      <c r="D7485">
        <v>2017</v>
      </c>
      <c r="E7485" t="s">
        <v>3888</v>
      </c>
      <c r="F7485" t="s">
        <v>3873</v>
      </c>
      <c r="G7485" t="s">
        <v>3866</v>
      </c>
      <c r="H7485" t="s">
        <v>3856</v>
      </c>
      <c r="I7485">
        <v>253.03559999999999</v>
      </c>
      <c r="J7485">
        <v>4</v>
      </c>
    </row>
    <row r="7486" spans="1:10" hidden="1" x14ac:dyDescent="0.3">
      <c r="A7486" t="s">
        <v>3857</v>
      </c>
      <c r="B7486" t="s">
        <v>4169</v>
      </c>
      <c r="C7486" t="s">
        <v>3886</v>
      </c>
      <c r="D7486">
        <v>2017</v>
      </c>
      <c r="E7486" t="s">
        <v>3888</v>
      </c>
      <c r="F7486" t="s">
        <v>3873</v>
      </c>
      <c r="G7486" t="s">
        <v>3866</v>
      </c>
      <c r="H7486" t="s">
        <v>3856</v>
      </c>
      <c r="I7486">
        <v>161.88679999999999</v>
      </c>
      <c r="J7486">
        <v>4</v>
      </c>
    </row>
    <row r="7487" spans="1:10" hidden="1" x14ac:dyDescent="0.3">
      <c r="A7487" t="s">
        <v>3857</v>
      </c>
      <c r="B7487" t="s">
        <v>4462</v>
      </c>
      <c r="C7487" t="s">
        <v>3886</v>
      </c>
      <c r="D7487">
        <v>2017</v>
      </c>
      <c r="E7487" t="s">
        <v>3888</v>
      </c>
      <c r="F7487" t="s">
        <v>3873</v>
      </c>
      <c r="G7487" t="s">
        <v>3866</v>
      </c>
      <c r="H7487" t="s">
        <v>3856</v>
      </c>
      <c r="I7487">
        <v>169.08160000000001</v>
      </c>
      <c r="J7487">
        <v>4</v>
      </c>
    </row>
    <row r="7488" spans="1:10" hidden="1" x14ac:dyDescent="0.3">
      <c r="A7488" t="s">
        <v>3857</v>
      </c>
      <c r="B7488" t="s">
        <v>4015</v>
      </c>
      <c r="C7488" t="s">
        <v>3886</v>
      </c>
      <c r="D7488">
        <v>2017</v>
      </c>
      <c r="E7488" t="s">
        <v>3888</v>
      </c>
      <c r="F7488" t="s">
        <v>3873</v>
      </c>
      <c r="G7488" t="s">
        <v>3866</v>
      </c>
      <c r="H7488" t="s">
        <v>3856</v>
      </c>
      <c r="I7488">
        <v>121.7072</v>
      </c>
      <c r="J7488">
        <v>4</v>
      </c>
    </row>
    <row r="7489" spans="1:10" hidden="1" x14ac:dyDescent="0.3">
      <c r="A7489" t="s">
        <v>3857</v>
      </c>
      <c r="B7489" t="s">
        <v>5191</v>
      </c>
      <c r="C7489" t="s">
        <v>3886</v>
      </c>
      <c r="D7489">
        <v>2017</v>
      </c>
      <c r="E7489" t="s">
        <v>3888</v>
      </c>
      <c r="F7489" t="s">
        <v>3873</v>
      </c>
      <c r="G7489" t="s">
        <v>3866</v>
      </c>
      <c r="H7489" t="s">
        <v>3856</v>
      </c>
      <c r="I7489">
        <v>142.0154</v>
      </c>
      <c r="J7489">
        <v>4</v>
      </c>
    </row>
    <row r="7490" spans="1:10" hidden="1" x14ac:dyDescent="0.3">
      <c r="A7490" t="s">
        <v>3857</v>
      </c>
      <c r="B7490" t="s">
        <v>5103</v>
      </c>
      <c r="C7490" t="s">
        <v>3886</v>
      </c>
      <c r="D7490">
        <v>2017</v>
      </c>
      <c r="E7490" t="s">
        <v>3888</v>
      </c>
      <c r="F7490" t="s">
        <v>3873</v>
      </c>
      <c r="G7490" t="s">
        <v>3866</v>
      </c>
      <c r="H7490" t="s">
        <v>3856</v>
      </c>
      <c r="I7490">
        <v>222.6088</v>
      </c>
      <c r="J7490">
        <v>4</v>
      </c>
    </row>
    <row r="7491" spans="1:10" hidden="1" x14ac:dyDescent="0.3">
      <c r="A7491" t="s">
        <v>3857</v>
      </c>
      <c r="B7491" t="s">
        <v>5431</v>
      </c>
      <c r="C7491" t="s">
        <v>3886</v>
      </c>
      <c r="D7491">
        <v>2017</v>
      </c>
      <c r="E7491" t="s">
        <v>3888</v>
      </c>
      <c r="F7491" t="s">
        <v>3873</v>
      </c>
      <c r="G7491" t="s">
        <v>3866</v>
      </c>
      <c r="H7491" t="s">
        <v>3856</v>
      </c>
      <c r="I7491">
        <v>197.54519999999999</v>
      </c>
      <c r="J7491">
        <v>4</v>
      </c>
    </row>
    <row r="7492" spans="1:10" hidden="1" x14ac:dyDescent="0.3">
      <c r="A7492" t="s">
        <v>3857</v>
      </c>
      <c r="B7492" t="s">
        <v>4286</v>
      </c>
      <c r="C7492" t="s">
        <v>3871</v>
      </c>
      <c r="D7492">
        <v>2017</v>
      </c>
      <c r="E7492" t="s">
        <v>3888</v>
      </c>
      <c r="F7492" t="s">
        <v>3873</v>
      </c>
      <c r="G7492" t="s">
        <v>3866</v>
      </c>
      <c r="H7492" t="s">
        <v>3856</v>
      </c>
      <c r="I7492">
        <v>111.986</v>
      </c>
      <c r="J7492">
        <v>4</v>
      </c>
    </row>
    <row r="7493" spans="1:10" hidden="1" x14ac:dyDescent="0.3">
      <c r="A7493" t="s">
        <v>3857</v>
      </c>
      <c r="B7493" t="s">
        <v>5003</v>
      </c>
      <c r="C7493" t="s">
        <v>3871</v>
      </c>
      <c r="D7493">
        <v>2017</v>
      </c>
      <c r="E7493" t="s">
        <v>3888</v>
      </c>
      <c r="F7493" t="s">
        <v>3873</v>
      </c>
      <c r="G7493" t="s">
        <v>3866</v>
      </c>
      <c r="H7493" t="s">
        <v>3856</v>
      </c>
      <c r="I7493">
        <v>111.986</v>
      </c>
      <c r="J7493">
        <v>4</v>
      </c>
    </row>
    <row r="7494" spans="1:10" hidden="1" x14ac:dyDescent="0.3">
      <c r="A7494" t="s">
        <v>3857</v>
      </c>
      <c r="B7494" t="s">
        <v>5090</v>
      </c>
      <c r="C7494" t="s">
        <v>3871</v>
      </c>
      <c r="D7494">
        <v>2017</v>
      </c>
      <c r="E7494" t="s">
        <v>3888</v>
      </c>
      <c r="F7494" t="s">
        <v>3873</v>
      </c>
      <c r="G7494" t="s">
        <v>3866</v>
      </c>
      <c r="H7494" t="s">
        <v>3856</v>
      </c>
      <c r="I7494">
        <v>35.918999999999997</v>
      </c>
      <c r="J7494">
        <v>4</v>
      </c>
    </row>
    <row r="7495" spans="1:10" hidden="1" x14ac:dyDescent="0.3">
      <c r="A7495" t="s">
        <v>3857</v>
      </c>
      <c r="B7495" t="s">
        <v>5311</v>
      </c>
      <c r="C7495" t="s">
        <v>3871</v>
      </c>
      <c r="D7495">
        <v>2017</v>
      </c>
      <c r="E7495" t="s">
        <v>3888</v>
      </c>
      <c r="F7495" t="s">
        <v>3873</v>
      </c>
      <c r="G7495" t="s">
        <v>3866</v>
      </c>
      <c r="H7495" t="s">
        <v>3856</v>
      </c>
      <c r="I7495">
        <v>187.0924</v>
      </c>
      <c r="J7495">
        <v>4</v>
      </c>
    </row>
    <row r="7496" spans="1:10" hidden="1" x14ac:dyDescent="0.3">
      <c r="A7496" t="s">
        <v>3857</v>
      </c>
      <c r="B7496" t="s">
        <v>5079</v>
      </c>
      <c r="C7496" t="s">
        <v>3871</v>
      </c>
      <c r="D7496">
        <v>2017</v>
      </c>
      <c r="E7496" t="s">
        <v>3888</v>
      </c>
      <c r="F7496" t="s">
        <v>3873</v>
      </c>
      <c r="G7496" t="s">
        <v>3866</v>
      </c>
      <c r="H7496" t="s">
        <v>3856</v>
      </c>
      <c r="I7496">
        <v>41.013800000000003</v>
      </c>
      <c r="J7496">
        <v>4</v>
      </c>
    </row>
    <row r="7497" spans="1:10" hidden="1" x14ac:dyDescent="0.3">
      <c r="A7497" t="s">
        <v>3857</v>
      </c>
      <c r="B7497" t="s">
        <v>5129</v>
      </c>
      <c r="C7497" t="s">
        <v>3871</v>
      </c>
      <c r="D7497">
        <v>2017</v>
      </c>
      <c r="E7497" t="s">
        <v>3888</v>
      </c>
      <c r="F7497" t="s">
        <v>3873</v>
      </c>
      <c r="G7497" t="s">
        <v>3866</v>
      </c>
      <c r="H7497" t="s">
        <v>3856</v>
      </c>
      <c r="I7497">
        <v>196.57679999999999</v>
      </c>
      <c r="J7497">
        <v>4</v>
      </c>
    </row>
    <row r="7498" spans="1:10" hidden="1" x14ac:dyDescent="0.3">
      <c r="A7498" t="s">
        <v>3857</v>
      </c>
      <c r="B7498" t="s">
        <v>4567</v>
      </c>
      <c r="C7498" t="s">
        <v>3871</v>
      </c>
      <c r="D7498">
        <v>2017</v>
      </c>
      <c r="E7498" t="s">
        <v>3888</v>
      </c>
      <c r="F7498" t="s">
        <v>3873</v>
      </c>
      <c r="G7498" t="s">
        <v>3866</v>
      </c>
      <c r="H7498" t="s">
        <v>3856</v>
      </c>
      <c r="I7498">
        <v>165.45259999999999</v>
      </c>
      <c r="J7498">
        <v>4</v>
      </c>
    </row>
    <row r="7499" spans="1:10" hidden="1" x14ac:dyDescent="0.3">
      <c r="A7499" t="s">
        <v>3857</v>
      </c>
      <c r="B7499" t="s">
        <v>4512</v>
      </c>
      <c r="C7499" t="s">
        <v>3871</v>
      </c>
      <c r="D7499">
        <v>2017</v>
      </c>
      <c r="E7499" t="s">
        <v>3888</v>
      </c>
      <c r="F7499" t="s">
        <v>3873</v>
      </c>
      <c r="G7499" t="s">
        <v>3866</v>
      </c>
      <c r="H7499" t="s">
        <v>3856</v>
      </c>
      <c r="I7499">
        <v>191.61879999999999</v>
      </c>
      <c r="J7499">
        <v>4</v>
      </c>
    </row>
    <row r="7500" spans="1:10" hidden="1" x14ac:dyDescent="0.3">
      <c r="A7500" t="s">
        <v>3857</v>
      </c>
      <c r="B7500" t="s">
        <v>5369</v>
      </c>
      <c r="C7500" t="s">
        <v>3996</v>
      </c>
      <c r="D7500">
        <v>2017</v>
      </c>
      <c r="E7500" t="s">
        <v>3888</v>
      </c>
      <c r="F7500" t="s">
        <v>3873</v>
      </c>
      <c r="G7500" t="s">
        <v>3866</v>
      </c>
      <c r="H7500" t="s">
        <v>3856</v>
      </c>
      <c r="I7500">
        <v>128.102</v>
      </c>
      <c r="J7500">
        <v>4</v>
      </c>
    </row>
    <row r="7501" spans="1:10" hidden="1" x14ac:dyDescent="0.3">
      <c r="A7501" t="s">
        <v>3851</v>
      </c>
      <c r="B7501" t="s">
        <v>5385</v>
      </c>
      <c r="C7501" t="s">
        <v>3932</v>
      </c>
      <c r="D7501">
        <v>2017</v>
      </c>
      <c r="E7501" t="s">
        <v>3888</v>
      </c>
      <c r="F7501" t="s">
        <v>3873</v>
      </c>
      <c r="G7501" t="s">
        <v>3866</v>
      </c>
      <c r="H7501" t="s">
        <v>3856</v>
      </c>
      <c r="I7501">
        <v>185.32400000000001</v>
      </c>
      <c r="J7501">
        <v>4</v>
      </c>
    </row>
    <row r="7502" spans="1:10" hidden="1" x14ac:dyDescent="0.3">
      <c r="A7502" t="s">
        <v>3851</v>
      </c>
      <c r="B7502" t="s">
        <v>3972</v>
      </c>
      <c r="C7502" t="s">
        <v>3932</v>
      </c>
      <c r="D7502">
        <v>2017</v>
      </c>
      <c r="E7502" t="s">
        <v>3888</v>
      </c>
      <c r="F7502" t="s">
        <v>3873</v>
      </c>
      <c r="G7502" t="s">
        <v>3866</v>
      </c>
      <c r="H7502" t="s">
        <v>3856</v>
      </c>
      <c r="I7502">
        <v>78.532799999999995</v>
      </c>
      <c r="J7502">
        <v>4</v>
      </c>
    </row>
    <row r="7503" spans="1:10" hidden="1" x14ac:dyDescent="0.3">
      <c r="A7503" t="s">
        <v>3851</v>
      </c>
      <c r="B7503" t="s">
        <v>4173</v>
      </c>
      <c r="C7503" t="s">
        <v>3932</v>
      </c>
      <c r="D7503">
        <v>2017</v>
      </c>
      <c r="E7503" t="s">
        <v>3888</v>
      </c>
      <c r="F7503" t="s">
        <v>3873</v>
      </c>
      <c r="G7503" t="s">
        <v>3866</v>
      </c>
      <c r="H7503" t="s">
        <v>3856</v>
      </c>
      <c r="I7503">
        <v>104.1332</v>
      </c>
      <c r="J7503">
        <v>4</v>
      </c>
    </row>
    <row r="7504" spans="1:10" hidden="1" x14ac:dyDescent="0.3">
      <c r="A7504" t="s">
        <v>3851</v>
      </c>
      <c r="B7504" t="s">
        <v>3957</v>
      </c>
      <c r="C7504" t="s">
        <v>3932</v>
      </c>
      <c r="D7504">
        <v>2017</v>
      </c>
      <c r="E7504" t="s">
        <v>3888</v>
      </c>
      <c r="F7504" t="s">
        <v>3873</v>
      </c>
      <c r="G7504" t="s">
        <v>3866</v>
      </c>
      <c r="H7504" t="s">
        <v>3856</v>
      </c>
      <c r="I7504">
        <v>265.55680000000001</v>
      </c>
      <c r="J7504">
        <v>4</v>
      </c>
    </row>
    <row r="7505" spans="1:10" hidden="1" x14ac:dyDescent="0.3">
      <c r="A7505" t="s">
        <v>3851</v>
      </c>
      <c r="B7505" t="s">
        <v>4639</v>
      </c>
      <c r="C7505" t="s">
        <v>3932</v>
      </c>
      <c r="D7505">
        <v>2017</v>
      </c>
      <c r="E7505" t="s">
        <v>3888</v>
      </c>
      <c r="F7505" t="s">
        <v>3873</v>
      </c>
      <c r="G7505" t="s">
        <v>3866</v>
      </c>
      <c r="H7505" t="s">
        <v>3856</v>
      </c>
      <c r="I7505">
        <v>183.6634</v>
      </c>
      <c r="J7505">
        <v>4</v>
      </c>
    </row>
    <row r="7506" spans="1:10" hidden="1" x14ac:dyDescent="0.3">
      <c r="A7506" t="s">
        <v>3851</v>
      </c>
      <c r="B7506" t="s">
        <v>4772</v>
      </c>
      <c r="C7506" t="s">
        <v>3932</v>
      </c>
      <c r="D7506">
        <v>2017</v>
      </c>
      <c r="E7506" t="s">
        <v>3888</v>
      </c>
      <c r="F7506" t="s">
        <v>3873</v>
      </c>
      <c r="G7506" t="s">
        <v>3866</v>
      </c>
      <c r="H7506" t="s">
        <v>3856</v>
      </c>
      <c r="I7506">
        <v>95.706800000000001</v>
      </c>
      <c r="J7506">
        <v>4</v>
      </c>
    </row>
    <row r="7507" spans="1:10" hidden="1" x14ac:dyDescent="0.3">
      <c r="A7507" t="s">
        <v>3851</v>
      </c>
      <c r="B7507" t="s">
        <v>5262</v>
      </c>
      <c r="C7507" t="s">
        <v>3932</v>
      </c>
      <c r="D7507">
        <v>2017</v>
      </c>
      <c r="E7507" t="s">
        <v>3888</v>
      </c>
      <c r="F7507" t="s">
        <v>3873</v>
      </c>
      <c r="G7507" t="s">
        <v>3866</v>
      </c>
      <c r="H7507" t="s">
        <v>3856</v>
      </c>
      <c r="I7507">
        <v>241.21960000000001</v>
      </c>
      <c r="J7507">
        <v>4</v>
      </c>
    </row>
    <row r="7508" spans="1:10" hidden="1" x14ac:dyDescent="0.3">
      <c r="A7508" t="s">
        <v>3851</v>
      </c>
      <c r="B7508" t="s">
        <v>4383</v>
      </c>
      <c r="C7508" t="s">
        <v>3932</v>
      </c>
      <c r="D7508">
        <v>2017</v>
      </c>
      <c r="E7508" t="s">
        <v>3888</v>
      </c>
      <c r="F7508" t="s">
        <v>3873</v>
      </c>
      <c r="G7508" t="s">
        <v>3866</v>
      </c>
      <c r="H7508" t="s">
        <v>3856</v>
      </c>
      <c r="I7508">
        <v>163.91839999999999</v>
      </c>
      <c r="J7508">
        <v>4</v>
      </c>
    </row>
    <row r="7509" spans="1:10" hidden="1" x14ac:dyDescent="0.3">
      <c r="A7509" t="s">
        <v>3851</v>
      </c>
      <c r="B7509" t="s">
        <v>5442</v>
      </c>
      <c r="C7509" t="s">
        <v>3932</v>
      </c>
      <c r="D7509">
        <v>2017</v>
      </c>
      <c r="E7509" t="s">
        <v>3888</v>
      </c>
      <c r="F7509" t="s">
        <v>3873</v>
      </c>
      <c r="G7509" t="s">
        <v>3866</v>
      </c>
      <c r="H7509" t="s">
        <v>3856</v>
      </c>
      <c r="I7509">
        <v>168.51320000000001</v>
      </c>
      <c r="J7509">
        <v>4</v>
      </c>
    </row>
    <row r="7510" spans="1:10" hidden="1" x14ac:dyDescent="0.3">
      <c r="A7510" t="s">
        <v>3851</v>
      </c>
      <c r="B7510" t="s">
        <v>3958</v>
      </c>
      <c r="C7510" t="s">
        <v>3932</v>
      </c>
      <c r="D7510">
        <v>2017</v>
      </c>
      <c r="E7510" t="s">
        <v>3888</v>
      </c>
      <c r="F7510" t="s">
        <v>3873</v>
      </c>
      <c r="G7510" t="s">
        <v>3866</v>
      </c>
      <c r="H7510" t="s">
        <v>3856</v>
      </c>
      <c r="I7510">
        <v>100.10420000000001</v>
      </c>
      <c r="J7510">
        <v>4</v>
      </c>
    </row>
    <row r="7511" spans="1:10" hidden="1" x14ac:dyDescent="0.3">
      <c r="A7511" t="s">
        <v>3851</v>
      </c>
      <c r="B7511" t="s">
        <v>5169</v>
      </c>
      <c r="C7511" t="s">
        <v>3932</v>
      </c>
      <c r="D7511">
        <v>2017</v>
      </c>
      <c r="E7511" t="s">
        <v>3888</v>
      </c>
      <c r="F7511" t="s">
        <v>3873</v>
      </c>
      <c r="G7511" t="s">
        <v>3866</v>
      </c>
      <c r="H7511" t="s">
        <v>3856</v>
      </c>
      <c r="I7511">
        <v>88.151399999999995</v>
      </c>
      <c r="J7511">
        <v>4</v>
      </c>
    </row>
    <row r="7512" spans="1:10" hidden="1" x14ac:dyDescent="0.3">
      <c r="A7512" t="s">
        <v>3851</v>
      </c>
      <c r="B7512" t="s">
        <v>5294</v>
      </c>
      <c r="C7512" t="s">
        <v>3895</v>
      </c>
      <c r="D7512">
        <v>2017</v>
      </c>
      <c r="E7512" t="s">
        <v>3888</v>
      </c>
      <c r="F7512" t="s">
        <v>3873</v>
      </c>
      <c r="G7512" t="s">
        <v>3866</v>
      </c>
      <c r="H7512" t="s">
        <v>3856</v>
      </c>
      <c r="I7512">
        <v>258.89879999999999</v>
      </c>
      <c r="J7512">
        <v>4</v>
      </c>
    </row>
    <row r="7513" spans="1:10" hidden="1" x14ac:dyDescent="0.3">
      <c r="A7513" t="s">
        <v>3851</v>
      </c>
      <c r="B7513" t="s">
        <v>4820</v>
      </c>
      <c r="C7513" t="s">
        <v>3895</v>
      </c>
      <c r="D7513">
        <v>2017</v>
      </c>
      <c r="E7513" t="s">
        <v>3888</v>
      </c>
      <c r="F7513" t="s">
        <v>3873</v>
      </c>
      <c r="G7513" t="s">
        <v>3866</v>
      </c>
      <c r="H7513" t="s">
        <v>3856</v>
      </c>
      <c r="I7513">
        <v>101.699</v>
      </c>
      <c r="J7513">
        <v>4</v>
      </c>
    </row>
    <row r="7514" spans="1:10" hidden="1" x14ac:dyDescent="0.3">
      <c r="A7514" t="s">
        <v>3851</v>
      </c>
      <c r="B7514" t="s">
        <v>4317</v>
      </c>
      <c r="C7514" t="s">
        <v>3895</v>
      </c>
      <c r="D7514">
        <v>2017</v>
      </c>
      <c r="E7514" t="s">
        <v>3888</v>
      </c>
      <c r="F7514" t="s">
        <v>3873</v>
      </c>
      <c r="G7514" t="s">
        <v>3866</v>
      </c>
      <c r="H7514" t="s">
        <v>3856</v>
      </c>
      <c r="I7514">
        <v>158.7578</v>
      </c>
      <c r="J7514">
        <v>4</v>
      </c>
    </row>
    <row r="7515" spans="1:10" hidden="1" x14ac:dyDescent="0.3">
      <c r="A7515" t="s">
        <v>3851</v>
      </c>
      <c r="B7515" t="s">
        <v>4884</v>
      </c>
      <c r="C7515" t="s">
        <v>3895</v>
      </c>
      <c r="D7515">
        <v>2017</v>
      </c>
      <c r="E7515" t="s">
        <v>3888</v>
      </c>
      <c r="F7515" t="s">
        <v>3873</v>
      </c>
      <c r="G7515" t="s">
        <v>3866</v>
      </c>
      <c r="H7515" t="s">
        <v>3856</v>
      </c>
      <c r="I7515">
        <v>260.45940000000002</v>
      </c>
      <c r="J7515">
        <v>4</v>
      </c>
    </row>
    <row r="7516" spans="1:10" hidden="1" x14ac:dyDescent="0.3">
      <c r="A7516" t="s">
        <v>3851</v>
      </c>
      <c r="B7516" t="s">
        <v>5348</v>
      </c>
      <c r="C7516" t="s">
        <v>3868</v>
      </c>
      <c r="D7516">
        <v>2017</v>
      </c>
      <c r="E7516" t="s">
        <v>3888</v>
      </c>
      <c r="F7516" t="s">
        <v>3873</v>
      </c>
      <c r="G7516" t="s">
        <v>3866</v>
      </c>
      <c r="H7516" t="s">
        <v>3856</v>
      </c>
      <c r="I7516">
        <v>232.23</v>
      </c>
      <c r="J7516">
        <v>4</v>
      </c>
    </row>
    <row r="7517" spans="1:10" hidden="1" x14ac:dyDescent="0.3">
      <c r="A7517" t="s">
        <v>3851</v>
      </c>
      <c r="B7517" t="s">
        <v>4562</v>
      </c>
      <c r="C7517" t="s">
        <v>3868</v>
      </c>
      <c r="D7517">
        <v>2017</v>
      </c>
      <c r="E7517" t="s">
        <v>3888</v>
      </c>
      <c r="F7517" t="s">
        <v>3873</v>
      </c>
      <c r="G7517" t="s">
        <v>3866</v>
      </c>
      <c r="H7517" t="s">
        <v>3856</v>
      </c>
      <c r="I7517">
        <v>154.99979999999999</v>
      </c>
      <c r="J7517">
        <v>4</v>
      </c>
    </row>
    <row r="7518" spans="1:10" hidden="1" x14ac:dyDescent="0.3">
      <c r="A7518" t="s">
        <v>3851</v>
      </c>
      <c r="B7518" t="s">
        <v>5012</v>
      </c>
      <c r="C7518" t="s">
        <v>3868</v>
      </c>
      <c r="D7518">
        <v>2017</v>
      </c>
      <c r="E7518" t="s">
        <v>3888</v>
      </c>
      <c r="F7518" t="s">
        <v>3873</v>
      </c>
      <c r="G7518" t="s">
        <v>3866</v>
      </c>
      <c r="H7518" t="s">
        <v>3856</v>
      </c>
      <c r="I7518">
        <v>125.5046</v>
      </c>
      <c r="J7518">
        <v>4</v>
      </c>
    </row>
    <row r="7519" spans="1:10" hidden="1" x14ac:dyDescent="0.3">
      <c r="A7519" t="s">
        <v>3851</v>
      </c>
      <c r="B7519" t="s">
        <v>5183</v>
      </c>
      <c r="C7519" t="s">
        <v>3868</v>
      </c>
      <c r="D7519">
        <v>2017</v>
      </c>
      <c r="E7519" t="s">
        <v>3888</v>
      </c>
      <c r="F7519" t="s">
        <v>3873</v>
      </c>
      <c r="G7519" t="s">
        <v>3866</v>
      </c>
      <c r="H7519" t="s">
        <v>3856</v>
      </c>
      <c r="I7519">
        <v>215.52180000000001</v>
      </c>
      <c r="J7519">
        <v>4</v>
      </c>
    </row>
    <row r="7520" spans="1:10" hidden="1" x14ac:dyDescent="0.3">
      <c r="A7520" t="s">
        <v>3851</v>
      </c>
      <c r="B7520" t="s">
        <v>4534</v>
      </c>
      <c r="C7520" t="s">
        <v>3868</v>
      </c>
      <c r="D7520">
        <v>2017</v>
      </c>
      <c r="E7520" t="s">
        <v>3888</v>
      </c>
      <c r="F7520" t="s">
        <v>3873</v>
      </c>
      <c r="G7520" t="s">
        <v>3866</v>
      </c>
      <c r="H7520" t="s">
        <v>3856</v>
      </c>
      <c r="I7520">
        <v>104.599</v>
      </c>
      <c r="J7520">
        <v>4</v>
      </c>
    </row>
    <row r="7521" spans="1:10" hidden="1" x14ac:dyDescent="0.3">
      <c r="A7521" t="s">
        <v>3851</v>
      </c>
      <c r="B7521" t="s">
        <v>4089</v>
      </c>
      <c r="C7521" t="s">
        <v>3868</v>
      </c>
      <c r="D7521">
        <v>2017</v>
      </c>
      <c r="E7521" t="s">
        <v>3888</v>
      </c>
      <c r="F7521" t="s">
        <v>3873</v>
      </c>
      <c r="G7521" t="s">
        <v>3866</v>
      </c>
      <c r="H7521" t="s">
        <v>3856</v>
      </c>
      <c r="I7521">
        <v>163.11840000000001</v>
      </c>
      <c r="J7521">
        <v>4</v>
      </c>
    </row>
    <row r="7522" spans="1:10" hidden="1" x14ac:dyDescent="0.3">
      <c r="A7522" t="s">
        <v>3851</v>
      </c>
      <c r="B7522" t="s">
        <v>3960</v>
      </c>
      <c r="C7522" t="s">
        <v>3868</v>
      </c>
      <c r="D7522">
        <v>2017</v>
      </c>
      <c r="E7522" t="s">
        <v>3888</v>
      </c>
      <c r="F7522" t="s">
        <v>3873</v>
      </c>
      <c r="G7522" t="s">
        <v>3866</v>
      </c>
      <c r="H7522" t="s">
        <v>3856</v>
      </c>
      <c r="I7522">
        <v>85.754000000000005</v>
      </c>
      <c r="J7522">
        <v>4</v>
      </c>
    </row>
    <row r="7523" spans="1:10" hidden="1" x14ac:dyDescent="0.3">
      <c r="A7523" t="s">
        <v>3851</v>
      </c>
      <c r="B7523" t="s">
        <v>5195</v>
      </c>
      <c r="C7523" t="s">
        <v>3868</v>
      </c>
      <c r="D7523">
        <v>2017</v>
      </c>
      <c r="E7523" t="s">
        <v>3888</v>
      </c>
      <c r="F7523" t="s">
        <v>3873</v>
      </c>
      <c r="G7523" t="s">
        <v>3866</v>
      </c>
      <c r="H7523" t="s">
        <v>3856</v>
      </c>
      <c r="I7523">
        <v>188.25559999999999</v>
      </c>
      <c r="J7523">
        <v>4</v>
      </c>
    </row>
    <row r="7524" spans="1:10" hidden="1" x14ac:dyDescent="0.3">
      <c r="A7524" t="s">
        <v>3851</v>
      </c>
      <c r="B7524" t="s">
        <v>5236</v>
      </c>
      <c r="C7524" t="s">
        <v>3834</v>
      </c>
      <c r="D7524">
        <v>2017</v>
      </c>
      <c r="E7524" t="s">
        <v>3888</v>
      </c>
      <c r="F7524" t="s">
        <v>3873</v>
      </c>
      <c r="G7524" t="s">
        <v>3866</v>
      </c>
      <c r="H7524" t="s">
        <v>3856</v>
      </c>
      <c r="I7524">
        <v>87.719800000000006</v>
      </c>
      <c r="J7524">
        <v>4</v>
      </c>
    </row>
    <row r="7525" spans="1:10" hidden="1" x14ac:dyDescent="0.3">
      <c r="A7525" t="s">
        <v>3851</v>
      </c>
      <c r="B7525" t="s">
        <v>4651</v>
      </c>
      <c r="C7525" t="s">
        <v>3834</v>
      </c>
      <c r="D7525">
        <v>2017</v>
      </c>
      <c r="E7525" t="s">
        <v>3888</v>
      </c>
      <c r="F7525" t="s">
        <v>3873</v>
      </c>
      <c r="G7525" t="s">
        <v>3866</v>
      </c>
      <c r="H7525" t="s">
        <v>3856</v>
      </c>
      <c r="I7525">
        <v>194.17939999999999</v>
      </c>
      <c r="J7525">
        <v>4</v>
      </c>
    </row>
    <row r="7526" spans="1:10" hidden="1" x14ac:dyDescent="0.3">
      <c r="A7526" t="s">
        <v>3851</v>
      </c>
      <c r="B7526" t="s">
        <v>5337</v>
      </c>
      <c r="C7526" t="s">
        <v>3834</v>
      </c>
      <c r="D7526">
        <v>2017</v>
      </c>
      <c r="E7526" t="s">
        <v>3888</v>
      </c>
      <c r="F7526" t="s">
        <v>3873</v>
      </c>
      <c r="G7526" t="s">
        <v>3866</v>
      </c>
      <c r="H7526" t="s">
        <v>3856</v>
      </c>
      <c r="I7526">
        <v>263.49099999999999</v>
      </c>
      <c r="J7526">
        <v>4</v>
      </c>
    </row>
    <row r="7527" spans="1:10" hidden="1" x14ac:dyDescent="0.3">
      <c r="A7527" t="s">
        <v>3851</v>
      </c>
      <c r="B7527" t="s">
        <v>4569</v>
      </c>
      <c r="C7527" t="s">
        <v>3834</v>
      </c>
      <c r="D7527">
        <v>2017</v>
      </c>
      <c r="E7527" t="s">
        <v>3888</v>
      </c>
      <c r="F7527" t="s">
        <v>3873</v>
      </c>
      <c r="G7527" t="s">
        <v>3866</v>
      </c>
      <c r="H7527" t="s">
        <v>3856</v>
      </c>
      <c r="I7527">
        <v>121.673</v>
      </c>
      <c r="J7527">
        <v>4</v>
      </c>
    </row>
    <row r="7528" spans="1:10" hidden="1" x14ac:dyDescent="0.3">
      <c r="A7528" t="s">
        <v>3851</v>
      </c>
      <c r="B7528" t="s">
        <v>4090</v>
      </c>
      <c r="C7528" t="s">
        <v>3834</v>
      </c>
      <c r="D7528">
        <v>2017</v>
      </c>
      <c r="E7528" t="s">
        <v>3888</v>
      </c>
      <c r="F7528" t="s">
        <v>3873</v>
      </c>
      <c r="G7528" t="s">
        <v>3866</v>
      </c>
      <c r="H7528" t="s">
        <v>3856</v>
      </c>
      <c r="I7528">
        <v>88.385599999999997</v>
      </c>
      <c r="J7528">
        <v>4</v>
      </c>
    </row>
    <row r="7529" spans="1:10" hidden="1" x14ac:dyDescent="0.3">
      <c r="A7529" t="s">
        <v>3851</v>
      </c>
      <c r="B7529" t="s">
        <v>4391</v>
      </c>
      <c r="C7529" t="s">
        <v>3834</v>
      </c>
      <c r="D7529">
        <v>2017</v>
      </c>
      <c r="E7529" t="s">
        <v>3888</v>
      </c>
      <c r="F7529" t="s">
        <v>3873</v>
      </c>
      <c r="G7529" t="s">
        <v>3866</v>
      </c>
      <c r="H7529" t="s">
        <v>3856</v>
      </c>
      <c r="I7529">
        <v>220.37719999999999</v>
      </c>
      <c r="J7529">
        <v>4</v>
      </c>
    </row>
    <row r="7530" spans="1:10" hidden="1" x14ac:dyDescent="0.3">
      <c r="A7530" t="s">
        <v>3851</v>
      </c>
      <c r="B7530" t="s">
        <v>3905</v>
      </c>
      <c r="C7530" t="s">
        <v>3834</v>
      </c>
      <c r="D7530">
        <v>2017</v>
      </c>
      <c r="E7530" t="s">
        <v>3888</v>
      </c>
      <c r="F7530" t="s">
        <v>3873</v>
      </c>
      <c r="G7530" t="s">
        <v>3866</v>
      </c>
      <c r="H7530" t="s">
        <v>3856</v>
      </c>
      <c r="I7530">
        <v>76.198599999999999</v>
      </c>
      <c r="J7530">
        <v>4</v>
      </c>
    </row>
    <row r="7531" spans="1:10" hidden="1" x14ac:dyDescent="0.3">
      <c r="A7531" t="s">
        <v>3851</v>
      </c>
      <c r="B7531" t="s">
        <v>5197</v>
      </c>
      <c r="C7531" t="s">
        <v>3834</v>
      </c>
      <c r="D7531">
        <v>2017</v>
      </c>
      <c r="E7531" t="s">
        <v>3888</v>
      </c>
      <c r="F7531" t="s">
        <v>3873</v>
      </c>
      <c r="G7531" t="s">
        <v>3866</v>
      </c>
      <c r="H7531" t="s">
        <v>3856</v>
      </c>
      <c r="I7531">
        <v>180.93180000000001</v>
      </c>
      <c r="J7531">
        <v>4</v>
      </c>
    </row>
    <row r="7532" spans="1:10" hidden="1" x14ac:dyDescent="0.3">
      <c r="A7532" t="s">
        <v>3851</v>
      </c>
      <c r="B7532" t="s">
        <v>5081</v>
      </c>
      <c r="C7532" t="s">
        <v>3834</v>
      </c>
      <c r="D7532">
        <v>2017</v>
      </c>
      <c r="E7532" t="s">
        <v>3888</v>
      </c>
      <c r="F7532" t="s">
        <v>3873</v>
      </c>
      <c r="G7532" t="s">
        <v>3866</v>
      </c>
      <c r="H7532" t="s">
        <v>3856</v>
      </c>
      <c r="I7532">
        <v>117.2782</v>
      </c>
      <c r="J7532">
        <v>4</v>
      </c>
    </row>
    <row r="7533" spans="1:10" hidden="1" x14ac:dyDescent="0.3">
      <c r="A7533" t="s">
        <v>3851</v>
      </c>
      <c r="B7533" t="s">
        <v>4234</v>
      </c>
      <c r="C7533" t="s">
        <v>3834</v>
      </c>
      <c r="D7533">
        <v>2017</v>
      </c>
      <c r="E7533" t="s">
        <v>3888</v>
      </c>
      <c r="F7533" t="s">
        <v>3873</v>
      </c>
      <c r="G7533" t="s">
        <v>3866</v>
      </c>
      <c r="H7533" t="s">
        <v>3856</v>
      </c>
      <c r="I7533">
        <v>108.557</v>
      </c>
      <c r="J7533">
        <v>4</v>
      </c>
    </row>
    <row r="7534" spans="1:10" hidden="1" x14ac:dyDescent="0.3">
      <c r="A7534" t="s">
        <v>3851</v>
      </c>
      <c r="B7534" t="s">
        <v>4815</v>
      </c>
      <c r="C7534" t="s">
        <v>3834</v>
      </c>
      <c r="D7534">
        <v>2017</v>
      </c>
      <c r="E7534" t="s">
        <v>3888</v>
      </c>
      <c r="F7534" t="s">
        <v>3873</v>
      </c>
      <c r="G7534" t="s">
        <v>3866</v>
      </c>
      <c r="H7534" t="s">
        <v>3856</v>
      </c>
      <c r="I7534">
        <v>248.10919999999999</v>
      </c>
      <c r="J7534">
        <v>4</v>
      </c>
    </row>
    <row r="7535" spans="1:10" hidden="1" x14ac:dyDescent="0.3">
      <c r="A7535" t="s">
        <v>3851</v>
      </c>
      <c r="B7535" t="s">
        <v>3962</v>
      </c>
      <c r="C7535" t="s">
        <v>3834</v>
      </c>
      <c r="D7535">
        <v>2017</v>
      </c>
      <c r="E7535" t="s">
        <v>3888</v>
      </c>
      <c r="F7535" t="s">
        <v>3873</v>
      </c>
      <c r="G7535" t="s">
        <v>3866</v>
      </c>
      <c r="H7535" t="s">
        <v>3856</v>
      </c>
      <c r="I7535">
        <v>197.07939999999999</v>
      </c>
      <c r="J7535">
        <v>4</v>
      </c>
    </row>
    <row r="7536" spans="1:10" hidden="1" x14ac:dyDescent="0.3">
      <c r="A7536" t="s">
        <v>3851</v>
      </c>
      <c r="B7536" t="s">
        <v>4581</v>
      </c>
      <c r="C7536" t="s">
        <v>3834</v>
      </c>
      <c r="D7536">
        <v>2017</v>
      </c>
      <c r="E7536" t="s">
        <v>3888</v>
      </c>
      <c r="F7536" t="s">
        <v>3873</v>
      </c>
      <c r="G7536" t="s">
        <v>3866</v>
      </c>
      <c r="H7536" t="s">
        <v>3856</v>
      </c>
      <c r="I7536">
        <v>212.62440000000001</v>
      </c>
      <c r="J7536">
        <v>4</v>
      </c>
    </row>
    <row r="7537" spans="1:10" hidden="1" x14ac:dyDescent="0.3">
      <c r="A7537" t="s">
        <v>3851</v>
      </c>
      <c r="B7537" t="s">
        <v>4804</v>
      </c>
      <c r="C7537" t="s">
        <v>3834</v>
      </c>
      <c r="D7537">
        <v>2017</v>
      </c>
      <c r="E7537" t="s">
        <v>3888</v>
      </c>
      <c r="F7537" t="s">
        <v>3873</v>
      </c>
      <c r="G7537" t="s">
        <v>3866</v>
      </c>
      <c r="H7537" t="s">
        <v>3856</v>
      </c>
      <c r="I7537">
        <v>215.98759999999999</v>
      </c>
      <c r="J7537">
        <v>4</v>
      </c>
    </row>
    <row r="7538" spans="1:10" hidden="1" x14ac:dyDescent="0.3">
      <c r="A7538" t="s">
        <v>3851</v>
      </c>
      <c r="B7538" t="s">
        <v>4663</v>
      </c>
      <c r="C7538" t="s">
        <v>3864</v>
      </c>
      <c r="D7538">
        <v>2017</v>
      </c>
      <c r="E7538" t="s">
        <v>3888</v>
      </c>
      <c r="F7538" t="s">
        <v>3873</v>
      </c>
      <c r="G7538" t="s">
        <v>3866</v>
      </c>
      <c r="H7538" t="s">
        <v>3856</v>
      </c>
      <c r="I7538">
        <v>112.7544</v>
      </c>
      <c r="J7538">
        <v>4</v>
      </c>
    </row>
    <row r="7539" spans="1:10" hidden="1" x14ac:dyDescent="0.3">
      <c r="A7539" t="s">
        <v>3851</v>
      </c>
      <c r="B7539" t="s">
        <v>5280</v>
      </c>
      <c r="C7539" t="s">
        <v>3864</v>
      </c>
      <c r="D7539">
        <v>2017</v>
      </c>
      <c r="E7539" t="s">
        <v>3888</v>
      </c>
      <c r="F7539" t="s">
        <v>3873</v>
      </c>
      <c r="G7539" t="s">
        <v>3866</v>
      </c>
      <c r="H7539" t="s">
        <v>3856</v>
      </c>
      <c r="I7539">
        <v>213.2218</v>
      </c>
      <c r="J7539">
        <v>4</v>
      </c>
    </row>
    <row r="7540" spans="1:10" hidden="1" x14ac:dyDescent="0.3">
      <c r="A7540" t="s">
        <v>3851</v>
      </c>
      <c r="B7540" t="s">
        <v>4366</v>
      </c>
      <c r="C7540" t="s">
        <v>3864</v>
      </c>
      <c r="D7540">
        <v>2017</v>
      </c>
      <c r="E7540" t="s">
        <v>3888</v>
      </c>
      <c r="F7540" t="s">
        <v>3873</v>
      </c>
      <c r="G7540" t="s">
        <v>3866</v>
      </c>
      <c r="H7540" t="s">
        <v>3856</v>
      </c>
      <c r="I7540">
        <v>158.8288</v>
      </c>
      <c r="J7540">
        <v>4</v>
      </c>
    </row>
    <row r="7541" spans="1:10" hidden="1" x14ac:dyDescent="0.3">
      <c r="A7541" t="s">
        <v>3851</v>
      </c>
      <c r="B7541" t="s">
        <v>5082</v>
      </c>
      <c r="C7541" t="s">
        <v>3864</v>
      </c>
      <c r="D7541">
        <v>2017</v>
      </c>
      <c r="E7541" t="s">
        <v>3888</v>
      </c>
      <c r="F7541" t="s">
        <v>3873</v>
      </c>
      <c r="G7541" t="s">
        <v>3866</v>
      </c>
      <c r="H7541" t="s">
        <v>3856</v>
      </c>
      <c r="I7541">
        <v>161.52359999999999</v>
      </c>
      <c r="J7541">
        <v>4</v>
      </c>
    </row>
    <row r="7542" spans="1:10" hidden="1" x14ac:dyDescent="0.3">
      <c r="A7542" t="s">
        <v>3851</v>
      </c>
      <c r="B7542" t="s">
        <v>5130</v>
      </c>
      <c r="C7542" t="s">
        <v>3864</v>
      </c>
      <c r="D7542">
        <v>2017</v>
      </c>
      <c r="E7542" t="s">
        <v>3888</v>
      </c>
      <c r="F7542" t="s">
        <v>3873</v>
      </c>
      <c r="G7542" t="s">
        <v>3866</v>
      </c>
      <c r="H7542" t="s">
        <v>3856</v>
      </c>
      <c r="I7542">
        <v>194.78200000000001</v>
      </c>
      <c r="J7542">
        <v>4</v>
      </c>
    </row>
    <row r="7543" spans="1:10" hidden="1" x14ac:dyDescent="0.3">
      <c r="A7543" t="s">
        <v>3851</v>
      </c>
      <c r="B7543" t="s">
        <v>5290</v>
      </c>
      <c r="C7543" t="s">
        <v>3864</v>
      </c>
      <c r="D7543">
        <v>2017</v>
      </c>
      <c r="E7543" t="s">
        <v>3888</v>
      </c>
      <c r="F7543" t="s">
        <v>3873</v>
      </c>
      <c r="G7543" t="s">
        <v>3866</v>
      </c>
      <c r="H7543" t="s">
        <v>3856</v>
      </c>
      <c r="I7543">
        <v>196.3768</v>
      </c>
      <c r="J7543">
        <v>4</v>
      </c>
    </row>
    <row r="7544" spans="1:10" hidden="1" x14ac:dyDescent="0.3">
      <c r="A7544" t="s">
        <v>3851</v>
      </c>
      <c r="B7544" t="s">
        <v>5326</v>
      </c>
      <c r="C7544" t="s">
        <v>3864</v>
      </c>
      <c r="D7544">
        <v>2017</v>
      </c>
      <c r="E7544" t="s">
        <v>3888</v>
      </c>
      <c r="F7544" t="s">
        <v>3873</v>
      </c>
      <c r="G7544" t="s">
        <v>3866</v>
      </c>
      <c r="H7544" t="s">
        <v>3856</v>
      </c>
      <c r="I7544">
        <v>198.14259999999999</v>
      </c>
      <c r="J7544">
        <v>4</v>
      </c>
    </row>
    <row r="7545" spans="1:10" hidden="1" x14ac:dyDescent="0.3">
      <c r="A7545" t="s">
        <v>3851</v>
      </c>
      <c r="B7545" t="s">
        <v>4278</v>
      </c>
      <c r="C7545" t="s">
        <v>3864</v>
      </c>
      <c r="D7545">
        <v>2017</v>
      </c>
      <c r="E7545" t="s">
        <v>3888</v>
      </c>
      <c r="F7545" t="s">
        <v>3873</v>
      </c>
      <c r="G7545" t="s">
        <v>3866</v>
      </c>
      <c r="H7545" t="s">
        <v>3856</v>
      </c>
      <c r="I7545">
        <v>259.6936</v>
      </c>
      <c r="J7545">
        <v>4</v>
      </c>
    </row>
    <row r="7546" spans="1:10" hidden="1" x14ac:dyDescent="0.3">
      <c r="A7546" t="s">
        <v>3851</v>
      </c>
      <c r="B7546" t="s">
        <v>3863</v>
      </c>
      <c r="C7546" t="s">
        <v>3864</v>
      </c>
      <c r="D7546">
        <v>2017</v>
      </c>
      <c r="E7546" t="s">
        <v>3888</v>
      </c>
      <c r="F7546" t="s">
        <v>3873</v>
      </c>
      <c r="G7546" t="s">
        <v>3866</v>
      </c>
      <c r="H7546" t="s">
        <v>3856</v>
      </c>
      <c r="I7546">
        <v>165.12100000000001</v>
      </c>
      <c r="J7546">
        <v>4</v>
      </c>
    </row>
    <row r="7547" spans="1:10" hidden="1" x14ac:dyDescent="0.3">
      <c r="A7547" t="s">
        <v>3851</v>
      </c>
      <c r="B7547" t="s">
        <v>4672</v>
      </c>
      <c r="C7547" t="s">
        <v>3864</v>
      </c>
      <c r="D7547">
        <v>2017</v>
      </c>
      <c r="E7547" t="s">
        <v>3888</v>
      </c>
      <c r="F7547" t="s">
        <v>3873</v>
      </c>
      <c r="G7547" t="s">
        <v>3866</v>
      </c>
      <c r="H7547" t="s">
        <v>3856</v>
      </c>
      <c r="I7547">
        <v>143.28120000000001</v>
      </c>
      <c r="J7547">
        <v>4</v>
      </c>
    </row>
    <row r="7548" spans="1:10" hidden="1" x14ac:dyDescent="0.3">
      <c r="A7548" t="s">
        <v>3851</v>
      </c>
      <c r="B7548" t="s">
        <v>5370</v>
      </c>
      <c r="C7548" t="s">
        <v>3864</v>
      </c>
      <c r="D7548">
        <v>2017</v>
      </c>
      <c r="E7548" t="s">
        <v>3888</v>
      </c>
      <c r="F7548" t="s">
        <v>3873</v>
      </c>
      <c r="G7548" t="s">
        <v>3866</v>
      </c>
      <c r="H7548" t="s">
        <v>3856</v>
      </c>
      <c r="I7548">
        <v>38.8506</v>
      </c>
      <c r="J7548">
        <v>4</v>
      </c>
    </row>
    <row r="7549" spans="1:10" hidden="1" x14ac:dyDescent="0.3">
      <c r="A7549" t="s">
        <v>3851</v>
      </c>
      <c r="B7549" t="s">
        <v>5273</v>
      </c>
      <c r="C7549" t="s">
        <v>3864</v>
      </c>
      <c r="D7549">
        <v>2017</v>
      </c>
      <c r="E7549" t="s">
        <v>3888</v>
      </c>
      <c r="F7549" t="s">
        <v>3873</v>
      </c>
      <c r="G7549" t="s">
        <v>3866</v>
      </c>
      <c r="H7549" t="s">
        <v>3856</v>
      </c>
      <c r="I7549">
        <v>126.1362</v>
      </c>
      <c r="J7549">
        <v>4</v>
      </c>
    </row>
    <row r="7550" spans="1:10" hidden="1" x14ac:dyDescent="0.3">
      <c r="A7550" t="s">
        <v>3851</v>
      </c>
      <c r="B7550" t="s">
        <v>4107</v>
      </c>
      <c r="C7550" t="s">
        <v>3864</v>
      </c>
      <c r="D7550">
        <v>2017</v>
      </c>
      <c r="E7550" t="s">
        <v>3888</v>
      </c>
      <c r="F7550" t="s">
        <v>3873</v>
      </c>
      <c r="G7550" t="s">
        <v>3866</v>
      </c>
      <c r="H7550" t="s">
        <v>3856</v>
      </c>
      <c r="I7550">
        <v>32.055799999999998</v>
      </c>
      <c r="J7550">
        <v>4</v>
      </c>
    </row>
    <row r="7551" spans="1:10" hidden="1" x14ac:dyDescent="0.3">
      <c r="A7551" t="s">
        <v>3851</v>
      </c>
      <c r="B7551" t="s">
        <v>5371</v>
      </c>
      <c r="C7551" t="s">
        <v>3864</v>
      </c>
      <c r="D7551">
        <v>2017</v>
      </c>
      <c r="E7551" t="s">
        <v>3888</v>
      </c>
      <c r="F7551" t="s">
        <v>3873</v>
      </c>
      <c r="G7551" t="s">
        <v>3866</v>
      </c>
      <c r="H7551" t="s">
        <v>3856</v>
      </c>
      <c r="I7551">
        <v>47.771799999999999</v>
      </c>
      <c r="J7551">
        <v>4</v>
      </c>
    </row>
    <row r="7552" spans="1:10" hidden="1" x14ac:dyDescent="0.3">
      <c r="A7552" t="s">
        <v>3851</v>
      </c>
      <c r="B7552" t="s">
        <v>5171</v>
      </c>
      <c r="C7552" t="s">
        <v>3853</v>
      </c>
      <c r="D7552">
        <v>2017</v>
      </c>
      <c r="E7552" t="s">
        <v>3888</v>
      </c>
      <c r="F7552" t="s">
        <v>3873</v>
      </c>
      <c r="G7552" t="s">
        <v>3866</v>
      </c>
      <c r="H7552" t="s">
        <v>3856</v>
      </c>
      <c r="I7552">
        <v>262.02519999999998</v>
      </c>
      <c r="J7552">
        <v>4</v>
      </c>
    </row>
    <row r="7553" spans="1:10" hidden="1" x14ac:dyDescent="0.3">
      <c r="A7553" t="s">
        <v>3851</v>
      </c>
      <c r="B7553" t="s">
        <v>4570</v>
      </c>
      <c r="C7553" t="s">
        <v>3853</v>
      </c>
      <c r="D7553">
        <v>2017</v>
      </c>
      <c r="E7553" t="s">
        <v>3888</v>
      </c>
      <c r="F7553" t="s">
        <v>3873</v>
      </c>
      <c r="G7553" t="s">
        <v>3866</v>
      </c>
      <c r="H7553" t="s">
        <v>3856</v>
      </c>
      <c r="I7553">
        <v>257.63299999999998</v>
      </c>
      <c r="J7553">
        <v>4</v>
      </c>
    </row>
    <row r="7554" spans="1:10" hidden="1" x14ac:dyDescent="0.3">
      <c r="A7554" t="s">
        <v>3851</v>
      </c>
      <c r="B7554" t="s">
        <v>4846</v>
      </c>
      <c r="C7554" t="s">
        <v>3853</v>
      </c>
      <c r="D7554">
        <v>2017</v>
      </c>
      <c r="E7554" t="s">
        <v>3888</v>
      </c>
      <c r="F7554" t="s">
        <v>3873</v>
      </c>
      <c r="G7554" t="s">
        <v>3866</v>
      </c>
      <c r="H7554" t="s">
        <v>3856</v>
      </c>
      <c r="I7554">
        <v>191.61879999999999</v>
      </c>
      <c r="J7554">
        <v>4</v>
      </c>
    </row>
    <row r="7555" spans="1:10" hidden="1" x14ac:dyDescent="0.3">
      <c r="A7555" t="s">
        <v>3851</v>
      </c>
      <c r="B7555" t="s">
        <v>4673</v>
      </c>
      <c r="C7555" t="s">
        <v>3853</v>
      </c>
      <c r="D7555">
        <v>2017</v>
      </c>
      <c r="E7555" t="s">
        <v>3888</v>
      </c>
      <c r="F7555" t="s">
        <v>3873</v>
      </c>
      <c r="G7555" t="s">
        <v>3866</v>
      </c>
      <c r="H7555" t="s">
        <v>3856</v>
      </c>
      <c r="I7555">
        <v>196.9768</v>
      </c>
      <c r="J7555">
        <v>4</v>
      </c>
    </row>
    <row r="7556" spans="1:10" hidden="1" x14ac:dyDescent="0.3">
      <c r="A7556" t="s">
        <v>3851</v>
      </c>
      <c r="B7556" t="s">
        <v>4269</v>
      </c>
      <c r="C7556" t="s">
        <v>3853</v>
      </c>
      <c r="D7556">
        <v>2017</v>
      </c>
      <c r="E7556" t="s">
        <v>3888</v>
      </c>
      <c r="F7556" t="s">
        <v>3873</v>
      </c>
      <c r="G7556" t="s">
        <v>3866</v>
      </c>
      <c r="H7556" t="s">
        <v>3856</v>
      </c>
      <c r="I7556">
        <v>169.279</v>
      </c>
      <c r="J7556">
        <v>4</v>
      </c>
    </row>
    <row r="7557" spans="1:10" hidden="1" x14ac:dyDescent="0.3">
      <c r="A7557" t="s">
        <v>3851</v>
      </c>
      <c r="B7557" t="s">
        <v>4847</v>
      </c>
      <c r="C7557" t="s">
        <v>3853</v>
      </c>
      <c r="D7557">
        <v>2017</v>
      </c>
      <c r="E7557" t="s">
        <v>3888</v>
      </c>
      <c r="F7557" t="s">
        <v>3873</v>
      </c>
      <c r="G7557" t="s">
        <v>3866</v>
      </c>
      <c r="H7557" t="s">
        <v>3856</v>
      </c>
      <c r="I7557">
        <v>169.6448</v>
      </c>
      <c r="J7557">
        <v>4</v>
      </c>
    </row>
    <row r="7558" spans="1:10" hidden="1" x14ac:dyDescent="0.3">
      <c r="A7558" t="s">
        <v>3851</v>
      </c>
      <c r="B7558" t="s">
        <v>4891</v>
      </c>
      <c r="C7558" t="s">
        <v>3853</v>
      </c>
      <c r="D7558">
        <v>2017</v>
      </c>
      <c r="E7558" t="s">
        <v>3888</v>
      </c>
      <c r="F7558" t="s">
        <v>3873</v>
      </c>
      <c r="G7558" t="s">
        <v>3866</v>
      </c>
      <c r="H7558" t="s">
        <v>3856</v>
      </c>
      <c r="I7558">
        <v>177.00540000000001</v>
      </c>
      <c r="J7558">
        <v>4</v>
      </c>
    </row>
    <row r="7559" spans="1:10" hidden="1" x14ac:dyDescent="0.3">
      <c r="A7559" t="s">
        <v>3851</v>
      </c>
      <c r="B7559" t="s">
        <v>4864</v>
      </c>
      <c r="C7559" t="s">
        <v>3853</v>
      </c>
      <c r="D7559">
        <v>2017</v>
      </c>
      <c r="E7559" t="s">
        <v>3888</v>
      </c>
      <c r="F7559" t="s">
        <v>3873</v>
      </c>
      <c r="G7559" t="s">
        <v>3866</v>
      </c>
      <c r="H7559" t="s">
        <v>3856</v>
      </c>
      <c r="I7559">
        <v>125.1388</v>
      </c>
      <c r="J7559">
        <v>4</v>
      </c>
    </row>
    <row r="7560" spans="1:10" hidden="1" x14ac:dyDescent="0.3">
      <c r="A7560" t="s">
        <v>3851</v>
      </c>
      <c r="B7560" t="s">
        <v>4997</v>
      </c>
      <c r="C7560" t="s">
        <v>3853</v>
      </c>
      <c r="D7560">
        <v>2017</v>
      </c>
      <c r="E7560" t="s">
        <v>3888</v>
      </c>
      <c r="F7560" t="s">
        <v>3873</v>
      </c>
      <c r="G7560" t="s">
        <v>3866</v>
      </c>
      <c r="H7560" t="s">
        <v>3856</v>
      </c>
      <c r="I7560">
        <v>86.388199999999998</v>
      </c>
      <c r="J7560">
        <v>4</v>
      </c>
    </row>
    <row r="7561" spans="1:10" hidden="1" x14ac:dyDescent="0.3">
      <c r="A7561" t="s">
        <v>3851</v>
      </c>
      <c r="B7561" t="s">
        <v>5321</v>
      </c>
      <c r="C7561" t="s">
        <v>3853</v>
      </c>
      <c r="D7561">
        <v>2017</v>
      </c>
      <c r="E7561" t="s">
        <v>3888</v>
      </c>
      <c r="F7561" t="s">
        <v>3873</v>
      </c>
      <c r="G7561" t="s">
        <v>3866</v>
      </c>
      <c r="H7561" t="s">
        <v>3856</v>
      </c>
      <c r="I7561">
        <v>181.19499999999999</v>
      </c>
      <c r="J7561">
        <v>4</v>
      </c>
    </row>
    <row r="7562" spans="1:10" hidden="1" x14ac:dyDescent="0.3">
      <c r="A7562" t="s">
        <v>3851</v>
      </c>
      <c r="B7562" t="s">
        <v>4298</v>
      </c>
      <c r="C7562" t="s">
        <v>3853</v>
      </c>
      <c r="D7562">
        <v>2017</v>
      </c>
      <c r="E7562" t="s">
        <v>3888</v>
      </c>
      <c r="F7562" t="s">
        <v>3873</v>
      </c>
      <c r="G7562" t="s">
        <v>3866</v>
      </c>
      <c r="H7562" t="s">
        <v>3856</v>
      </c>
      <c r="I7562">
        <v>62.916800000000002</v>
      </c>
      <c r="J7562">
        <v>4</v>
      </c>
    </row>
    <row r="7563" spans="1:10" hidden="1" x14ac:dyDescent="0.3">
      <c r="A7563" t="s">
        <v>3851</v>
      </c>
      <c r="B7563" t="s">
        <v>4444</v>
      </c>
      <c r="C7563" t="s">
        <v>3892</v>
      </c>
      <c r="D7563">
        <v>2017</v>
      </c>
      <c r="E7563" t="s">
        <v>3888</v>
      </c>
      <c r="F7563" t="s">
        <v>3873</v>
      </c>
      <c r="G7563" t="s">
        <v>3866</v>
      </c>
      <c r="H7563" t="s">
        <v>3856</v>
      </c>
      <c r="I7563">
        <v>175.137</v>
      </c>
      <c r="J7563">
        <v>4</v>
      </c>
    </row>
    <row r="7564" spans="1:10" hidden="1" x14ac:dyDescent="0.3">
      <c r="A7564" t="s">
        <v>3851</v>
      </c>
      <c r="B7564" t="s">
        <v>4604</v>
      </c>
      <c r="C7564" t="s">
        <v>3892</v>
      </c>
      <c r="D7564">
        <v>2017</v>
      </c>
      <c r="E7564" t="s">
        <v>3888</v>
      </c>
      <c r="F7564" t="s">
        <v>3873</v>
      </c>
      <c r="G7564" t="s">
        <v>3866</v>
      </c>
      <c r="H7564" t="s">
        <v>3856</v>
      </c>
      <c r="I7564">
        <v>149.53659999999999</v>
      </c>
      <c r="J7564">
        <v>4</v>
      </c>
    </row>
    <row r="7565" spans="1:10" hidden="1" x14ac:dyDescent="0.3">
      <c r="A7565" t="s">
        <v>3851</v>
      </c>
      <c r="B7565" t="s">
        <v>4706</v>
      </c>
      <c r="C7565" t="s">
        <v>3892</v>
      </c>
      <c r="D7565">
        <v>2017</v>
      </c>
      <c r="E7565" t="s">
        <v>3888</v>
      </c>
      <c r="F7565" t="s">
        <v>3873</v>
      </c>
      <c r="G7565" t="s">
        <v>3866</v>
      </c>
      <c r="H7565" t="s">
        <v>3856</v>
      </c>
      <c r="I7565">
        <v>101.9674</v>
      </c>
      <c r="J7565">
        <v>4</v>
      </c>
    </row>
    <row r="7566" spans="1:10" hidden="1" x14ac:dyDescent="0.3">
      <c r="A7566" t="s">
        <v>3851</v>
      </c>
      <c r="B7566" t="s">
        <v>4110</v>
      </c>
      <c r="C7566" t="s">
        <v>3892</v>
      </c>
      <c r="D7566">
        <v>2017</v>
      </c>
      <c r="E7566" t="s">
        <v>3888</v>
      </c>
      <c r="F7566" t="s">
        <v>3873</v>
      </c>
      <c r="G7566" t="s">
        <v>3866</v>
      </c>
      <c r="H7566" t="s">
        <v>3856</v>
      </c>
      <c r="I7566">
        <v>199.04259999999999</v>
      </c>
      <c r="J7566">
        <v>4</v>
      </c>
    </row>
    <row r="7567" spans="1:10" hidden="1" x14ac:dyDescent="0.3">
      <c r="A7567" t="s">
        <v>3851</v>
      </c>
      <c r="B7567" t="s">
        <v>4851</v>
      </c>
      <c r="C7567" t="s">
        <v>3892</v>
      </c>
      <c r="D7567">
        <v>2017</v>
      </c>
      <c r="E7567" t="s">
        <v>3888</v>
      </c>
      <c r="F7567" t="s">
        <v>3873</v>
      </c>
      <c r="G7567" t="s">
        <v>3866</v>
      </c>
      <c r="H7567" t="s">
        <v>3856</v>
      </c>
      <c r="I7567">
        <v>238.0248</v>
      </c>
      <c r="J7567">
        <v>4</v>
      </c>
    </row>
    <row r="7568" spans="1:10" hidden="1" x14ac:dyDescent="0.3">
      <c r="A7568" t="s">
        <v>3851</v>
      </c>
      <c r="B7568" t="s">
        <v>5134</v>
      </c>
      <c r="C7568" t="s">
        <v>3892</v>
      </c>
      <c r="D7568">
        <v>2017</v>
      </c>
      <c r="E7568" t="s">
        <v>3888</v>
      </c>
      <c r="F7568" t="s">
        <v>3873</v>
      </c>
      <c r="G7568" t="s">
        <v>3866</v>
      </c>
      <c r="H7568" t="s">
        <v>3856</v>
      </c>
      <c r="I7568">
        <v>260.29360000000003</v>
      </c>
      <c r="J7568">
        <v>4</v>
      </c>
    </row>
    <row r="7569" spans="1:10" hidden="1" x14ac:dyDescent="0.3">
      <c r="A7569" t="s">
        <v>3851</v>
      </c>
      <c r="B7569" t="s">
        <v>4622</v>
      </c>
      <c r="C7569" t="s">
        <v>3892</v>
      </c>
      <c r="D7569">
        <v>2017</v>
      </c>
      <c r="E7569" t="s">
        <v>3888</v>
      </c>
      <c r="F7569" t="s">
        <v>3873</v>
      </c>
      <c r="G7569" t="s">
        <v>3866</v>
      </c>
      <c r="H7569" t="s">
        <v>3856</v>
      </c>
      <c r="I7569">
        <v>79.227599999999995</v>
      </c>
      <c r="J7569">
        <v>4</v>
      </c>
    </row>
    <row r="7570" spans="1:10" hidden="1" x14ac:dyDescent="0.3">
      <c r="A7570" t="s">
        <v>3851</v>
      </c>
      <c r="B7570" t="s">
        <v>4486</v>
      </c>
      <c r="C7570" t="s">
        <v>3886</v>
      </c>
      <c r="D7570">
        <v>2017</v>
      </c>
      <c r="E7570" t="s">
        <v>3888</v>
      </c>
      <c r="F7570" t="s">
        <v>3873</v>
      </c>
      <c r="G7570" t="s">
        <v>3866</v>
      </c>
      <c r="H7570" t="s">
        <v>3856</v>
      </c>
      <c r="I7570">
        <v>139.78380000000001</v>
      </c>
      <c r="J7570">
        <v>4</v>
      </c>
    </row>
    <row r="7571" spans="1:10" hidden="1" x14ac:dyDescent="0.3">
      <c r="A7571" t="s">
        <v>3851</v>
      </c>
      <c r="B7571" t="s">
        <v>5380</v>
      </c>
      <c r="C7571" t="s">
        <v>3886</v>
      </c>
      <c r="D7571">
        <v>2017</v>
      </c>
      <c r="E7571" t="s">
        <v>3888</v>
      </c>
      <c r="F7571" t="s">
        <v>3873</v>
      </c>
      <c r="G7571" t="s">
        <v>3866</v>
      </c>
      <c r="H7571" t="s">
        <v>3856</v>
      </c>
      <c r="I7571">
        <v>122.6756</v>
      </c>
      <c r="J7571">
        <v>4</v>
      </c>
    </row>
    <row r="7572" spans="1:10" hidden="1" x14ac:dyDescent="0.3">
      <c r="A7572" t="s">
        <v>3851</v>
      </c>
      <c r="B7572" t="s">
        <v>4299</v>
      </c>
      <c r="C7572" t="s">
        <v>3886</v>
      </c>
      <c r="D7572">
        <v>2017</v>
      </c>
      <c r="E7572" t="s">
        <v>3888</v>
      </c>
      <c r="F7572" t="s">
        <v>3873</v>
      </c>
      <c r="G7572" t="s">
        <v>3866</v>
      </c>
      <c r="H7572" t="s">
        <v>3856</v>
      </c>
      <c r="I7572">
        <v>183.86080000000001</v>
      </c>
      <c r="J7572">
        <v>4</v>
      </c>
    </row>
    <row r="7573" spans="1:10" hidden="1" x14ac:dyDescent="0.3">
      <c r="A7573" t="s">
        <v>3851</v>
      </c>
      <c r="B7573" t="s">
        <v>5439</v>
      </c>
      <c r="C7573" t="s">
        <v>3886</v>
      </c>
      <c r="D7573">
        <v>2017</v>
      </c>
      <c r="E7573" t="s">
        <v>3888</v>
      </c>
      <c r="F7573" t="s">
        <v>3873</v>
      </c>
      <c r="G7573" t="s">
        <v>3866</v>
      </c>
      <c r="H7573" t="s">
        <v>3856</v>
      </c>
      <c r="I7573">
        <v>211.92439999999999</v>
      </c>
      <c r="J7573">
        <v>4</v>
      </c>
    </row>
    <row r="7574" spans="1:10" hidden="1" x14ac:dyDescent="0.3">
      <c r="A7574" t="s">
        <v>3851</v>
      </c>
      <c r="B7574" t="s">
        <v>5410</v>
      </c>
      <c r="C7574" t="s">
        <v>3886</v>
      </c>
      <c r="D7574">
        <v>2017</v>
      </c>
      <c r="E7574" t="s">
        <v>3888</v>
      </c>
      <c r="F7574" t="s">
        <v>3873</v>
      </c>
      <c r="G7574" t="s">
        <v>3866</v>
      </c>
      <c r="H7574" t="s">
        <v>3856</v>
      </c>
      <c r="I7574">
        <v>156.7972</v>
      </c>
      <c r="J7574">
        <v>4</v>
      </c>
    </row>
    <row r="7575" spans="1:10" hidden="1" x14ac:dyDescent="0.3">
      <c r="A7575" t="s">
        <v>3851</v>
      </c>
      <c r="B7575" t="s">
        <v>4300</v>
      </c>
      <c r="C7575" t="s">
        <v>3886</v>
      </c>
      <c r="D7575">
        <v>2017</v>
      </c>
      <c r="E7575" t="s">
        <v>3888</v>
      </c>
      <c r="F7575" t="s">
        <v>3873</v>
      </c>
      <c r="G7575" t="s">
        <v>3866</v>
      </c>
      <c r="H7575" t="s">
        <v>3856</v>
      </c>
      <c r="I7575">
        <v>226.94040000000001</v>
      </c>
      <c r="J7575">
        <v>4</v>
      </c>
    </row>
    <row r="7576" spans="1:10" hidden="1" x14ac:dyDescent="0.3">
      <c r="A7576" t="s">
        <v>3851</v>
      </c>
      <c r="B7576" t="s">
        <v>4564</v>
      </c>
      <c r="C7576" t="s">
        <v>3886</v>
      </c>
      <c r="D7576">
        <v>2017</v>
      </c>
      <c r="E7576" t="s">
        <v>3888</v>
      </c>
      <c r="F7576" t="s">
        <v>3873</v>
      </c>
      <c r="G7576" t="s">
        <v>3866</v>
      </c>
      <c r="H7576" t="s">
        <v>3856</v>
      </c>
      <c r="I7576">
        <v>78.396000000000001</v>
      </c>
      <c r="J7576">
        <v>4</v>
      </c>
    </row>
    <row r="7577" spans="1:10" hidden="1" x14ac:dyDescent="0.3">
      <c r="A7577" t="s">
        <v>3851</v>
      </c>
      <c r="B7577" t="s">
        <v>5225</v>
      </c>
      <c r="C7577" t="s">
        <v>3886</v>
      </c>
      <c r="D7577">
        <v>2017</v>
      </c>
      <c r="E7577" t="s">
        <v>3888</v>
      </c>
      <c r="F7577" t="s">
        <v>3873</v>
      </c>
      <c r="G7577" t="s">
        <v>3866</v>
      </c>
      <c r="H7577" t="s">
        <v>3856</v>
      </c>
      <c r="I7577">
        <v>58.858800000000002</v>
      </c>
      <c r="J7577">
        <v>4</v>
      </c>
    </row>
    <row r="7578" spans="1:10" hidden="1" x14ac:dyDescent="0.3">
      <c r="A7578" t="s">
        <v>3851</v>
      </c>
      <c r="B7578" t="s">
        <v>4868</v>
      </c>
      <c r="C7578" t="s">
        <v>3886</v>
      </c>
      <c r="D7578">
        <v>2017</v>
      </c>
      <c r="E7578" t="s">
        <v>3888</v>
      </c>
      <c r="F7578" t="s">
        <v>3873</v>
      </c>
      <c r="G7578" t="s">
        <v>3866</v>
      </c>
      <c r="H7578" t="s">
        <v>3856</v>
      </c>
      <c r="I7578">
        <v>54.064</v>
      </c>
      <c r="J7578">
        <v>4</v>
      </c>
    </row>
    <row r="7579" spans="1:10" hidden="1" x14ac:dyDescent="0.3">
      <c r="A7579" t="s">
        <v>3851</v>
      </c>
      <c r="B7579" t="s">
        <v>4495</v>
      </c>
      <c r="C7579" t="s">
        <v>3886</v>
      </c>
      <c r="D7579">
        <v>2017</v>
      </c>
      <c r="E7579" t="s">
        <v>3888</v>
      </c>
      <c r="F7579" t="s">
        <v>3873</v>
      </c>
      <c r="G7579" t="s">
        <v>3866</v>
      </c>
      <c r="H7579" t="s">
        <v>3856</v>
      </c>
      <c r="I7579">
        <v>257.93040000000002</v>
      </c>
      <c r="J7579">
        <v>4</v>
      </c>
    </row>
    <row r="7580" spans="1:10" hidden="1" x14ac:dyDescent="0.3">
      <c r="A7580" t="s">
        <v>3851</v>
      </c>
      <c r="B7580" t="s">
        <v>4496</v>
      </c>
      <c r="C7580" t="s">
        <v>3886</v>
      </c>
      <c r="D7580">
        <v>2017</v>
      </c>
      <c r="E7580" t="s">
        <v>3888</v>
      </c>
      <c r="F7580" t="s">
        <v>3873</v>
      </c>
      <c r="G7580" t="s">
        <v>3866</v>
      </c>
      <c r="H7580" t="s">
        <v>3856</v>
      </c>
      <c r="I7580">
        <v>131.72839999999999</v>
      </c>
      <c r="J7580">
        <v>4</v>
      </c>
    </row>
    <row r="7581" spans="1:10" hidden="1" x14ac:dyDescent="0.3">
      <c r="A7581" t="s">
        <v>3851</v>
      </c>
      <c r="B7581" t="s">
        <v>4281</v>
      </c>
      <c r="C7581" t="s">
        <v>3886</v>
      </c>
      <c r="D7581">
        <v>2017</v>
      </c>
      <c r="E7581" t="s">
        <v>3888</v>
      </c>
      <c r="F7581" t="s">
        <v>3873</v>
      </c>
      <c r="G7581" t="s">
        <v>3866</v>
      </c>
      <c r="H7581" t="s">
        <v>3856</v>
      </c>
      <c r="I7581">
        <v>142.4128</v>
      </c>
      <c r="J7581">
        <v>4</v>
      </c>
    </row>
    <row r="7582" spans="1:10" hidden="1" x14ac:dyDescent="0.3">
      <c r="A7582" t="s">
        <v>3851</v>
      </c>
      <c r="B7582" t="s">
        <v>5039</v>
      </c>
      <c r="C7582" t="s">
        <v>3886</v>
      </c>
      <c r="D7582">
        <v>2017</v>
      </c>
      <c r="E7582" t="s">
        <v>3888</v>
      </c>
      <c r="F7582" t="s">
        <v>3873</v>
      </c>
      <c r="G7582" t="s">
        <v>3866</v>
      </c>
      <c r="H7582" t="s">
        <v>3856</v>
      </c>
      <c r="I7582">
        <v>98.241</v>
      </c>
      <c r="J7582">
        <v>4</v>
      </c>
    </row>
    <row r="7583" spans="1:10" hidden="1" x14ac:dyDescent="0.3">
      <c r="A7583" t="s">
        <v>3851</v>
      </c>
      <c r="B7583" t="s">
        <v>5019</v>
      </c>
      <c r="C7583" t="s">
        <v>3996</v>
      </c>
      <c r="D7583">
        <v>2017</v>
      </c>
      <c r="E7583" t="s">
        <v>3888</v>
      </c>
      <c r="F7583" t="s">
        <v>3873</v>
      </c>
      <c r="G7583" t="s">
        <v>3866</v>
      </c>
      <c r="H7583" t="s">
        <v>3856</v>
      </c>
      <c r="I7583">
        <v>45.606000000000002</v>
      </c>
      <c r="J7583">
        <v>4</v>
      </c>
    </row>
    <row r="7584" spans="1:10" hidden="1" x14ac:dyDescent="0.3">
      <c r="A7584" t="s">
        <v>3851</v>
      </c>
      <c r="B7584" t="s">
        <v>4598</v>
      </c>
      <c r="C7584" t="s">
        <v>3871</v>
      </c>
      <c r="D7584">
        <v>2017</v>
      </c>
      <c r="E7584" t="s">
        <v>3888</v>
      </c>
      <c r="F7584" t="s">
        <v>3873</v>
      </c>
      <c r="G7584" t="s">
        <v>3866</v>
      </c>
      <c r="H7584" t="s">
        <v>3856</v>
      </c>
      <c r="I7584">
        <v>176.2054</v>
      </c>
      <c r="J7584">
        <v>4</v>
      </c>
    </row>
    <row r="7585" spans="1:10" x14ac:dyDescent="0.3">
      <c r="A7585" t="s">
        <v>3857</v>
      </c>
      <c r="B7585" t="s">
        <v>4943</v>
      </c>
      <c r="C7585" t="s">
        <v>3834</v>
      </c>
      <c r="D7585">
        <v>2011</v>
      </c>
      <c r="E7585" t="s">
        <v>3877</v>
      </c>
      <c r="F7585" t="s">
        <v>3861</v>
      </c>
      <c r="G7585" t="s">
        <v>36</v>
      </c>
      <c r="H7585" t="s">
        <v>3878</v>
      </c>
      <c r="I7585">
        <v>95.441000000000003</v>
      </c>
      <c r="J7585">
        <v>4</v>
      </c>
    </row>
    <row r="7586" spans="1:10" x14ac:dyDescent="0.3">
      <c r="A7586" t="s">
        <v>3857</v>
      </c>
      <c r="B7586" t="s">
        <v>4274</v>
      </c>
      <c r="C7586" t="s">
        <v>3864</v>
      </c>
      <c r="D7586">
        <v>2011</v>
      </c>
      <c r="E7586" t="s">
        <v>3877</v>
      </c>
      <c r="F7586" t="s">
        <v>3861</v>
      </c>
      <c r="G7586" t="s">
        <v>36</v>
      </c>
      <c r="H7586" t="s">
        <v>3878</v>
      </c>
      <c r="I7586">
        <v>197.24520000000001</v>
      </c>
      <c r="J7586">
        <v>4</v>
      </c>
    </row>
    <row r="7587" spans="1:10" x14ac:dyDescent="0.3">
      <c r="A7587" t="s">
        <v>3857</v>
      </c>
      <c r="B7587" t="s">
        <v>4498</v>
      </c>
      <c r="C7587" t="s">
        <v>3853</v>
      </c>
      <c r="D7587">
        <v>2011</v>
      </c>
      <c r="E7587" t="s">
        <v>3877</v>
      </c>
      <c r="F7587" t="s">
        <v>3861</v>
      </c>
      <c r="G7587" t="s">
        <v>36</v>
      </c>
      <c r="H7587" t="s">
        <v>3878</v>
      </c>
      <c r="I7587">
        <v>167.95</v>
      </c>
      <c r="J7587">
        <v>4</v>
      </c>
    </row>
    <row r="7588" spans="1:10" x14ac:dyDescent="0.3">
      <c r="A7588" t="s">
        <v>3857</v>
      </c>
      <c r="B7588" t="s">
        <v>4283</v>
      </c>
      <c r="C7588" t="s">
        <v>3853</v>
      </c>
      <c r="D7588">
        <v>2011</v>
      </c>
      <c r="E7588" t="s">
        <v>3877</v>
      </c>
      <c r="F7588" t="s">
        <v>3861</v>
      </c>
      <c r="G7588" t="s">
        <v>36</v>
      </c>
      <c r="H7588" t="s">
        <v>3878</v>
      </c>
      <c r="I7588">
        <v>130.6652</v>
      </c>
      <c r="J7588">
        <v>4</v>
      </c>
    </row>
    <row r="7589" spans="1:10" x14ac:dyDescent="0.3">
      <c r="A7589" t="s">
        <v>3857</v>
      </c>
      <c r="B7589" t="s">
        <v>4302</v>
      </c>
      <c r="C7589" t="s">
        <v>3859</v>
      </c>
      <c r="D7589">
        <v>2011</v>
      </c>
      <c r="E7589" t="s">
        <v>3877</v>
      </c>
      <c r="F7589" t="s">
        <v>3861</v>
      </c>
      <c r="G7589" t="s">
        <v>36</v>
      </c>
      <c r="H7589" t="s">
        <v>3878</v>
      </c>
      <c r="I7589">
        <v>239.31960000000001</v>
      </c>
      <c r="J7589">
        <v>4</v>
      </c>
    </row>
    <row r="7590" spans="1:10" x14ac:dyDescent="0.3">
      <c r="A7590" t="s">
        <v>3857</v>
      </c>
      <c r="B7590" t="s">
        <v>5443</v>
      </c>
      <c r="C7590" t="s">
        <v>3859</v>
      </c>
      <c r="D7590">
        <v>2011</v>
      </c>
      <c r="E7590" t="s">
        <v>3877</v>
      </c>
      <c r="F7590" t="s">
        <v>3861</v>
      </c>
      <c r="G7590" t="s">
        <v>36</v>
      </c>
      <c r="H7590" t="s">
        <v>3878</v>
      </c>
      <c r="I7590">
        <v>140.41540000000001</v>
      </c>
      <c r="J7590">
        <v>4</v>
      </c>
    </row>
    <row r="7591" spans="1:10" x14ac:dyDescent="0.3">
      <c r="A7591" t="s">
        <v>3857</v>
      </c>
      <c r="B7591" t="s">
        <v>5126</v>
      </c>
      <c r="C7591" t="s">
        <v>3880</v>
      </c>
      <c r="D7591">
        <v>2011</v>
      </c>
      <c r="E7591" t="s">
        <v>3877</v>
      </c>
      <c r="F7591" t="s">
        <v>3861</v>
      </c>
      <c r="G7591" t="s">
        <v>36</v>
      </c>
      <c r="H7591" t="s">
        <v>3878</v>
      </c>
      <c r="I7591">
        <v>123.7414</v>
      </c>
      <c r="J7591">
        <v>4</v>
      </c>
    </row>
    <row r="7592" spans="1:10" x14ac:dyDescent="0.3">
      <c r="A7592" t="s">
        <v>3857</v>
      </c>
      <c r="B7592" t="s">
        <v>4311</v>
      </c>
      <c r="C7592" t="s">
        <v>3880</v>
      </c>
      <c r="D7592">
        <v>2011</v>
      </c>
      <c r="E7592" t="s">
        <v>3877</v>
      </c>
      <c r="F7592" t="s">
        <v>3861</v>
      </c>
      <c r="G7592" t="s">
        <v>36</v>
      </c>
      <c r="H7592" t="s">
        <v>3878</v>
      </c>
      <c r="I7592">
        <v>169.81059999999999</v>
      </c>
      <c r="J7592">
        <v>4</v>
      </c>
    </row>
    <row r="7593" spans="1:10" x14ac:dyDescent="0.3">
      <c r="A7593" t="s">
        <v>3857</v>
      </c>
      <c r="B7593" t="s">
        <v>4984</v>
      </c>
      <c r="C7593" t="s">
        <v>3880</v>
      </c>
      <c r="D7593">
        <v>2011</v>
      </c>
      <c r="E7593" t="s">
        <v>3877</v>
      </c>
      <c r="F7593" t="s">
        <v>3861</v>
      </c>
      <c r="G7593" t="s">
        <v>36</v>
      </c>
      <c r="H7593" t="s">
        <v>3878</v>
      </c>
      <c r="I7593">
        <v>117.5808</v>
      </c>
      <c r="J7593">
        <v>4</v>
      </c>
    </row>
    <row r="7594" spans="1:10" x14ac:dyDescent="0.3">
      <c r="A7594" t="s">
        <v>3857</v>
      </c>
      <c r="B7594" t="s">
        <v>4412</v>
      </c>
      <c r="C7594" t="s">
        <v>3880</v>
      </c>
      <c r="D7594">
        <v>2011</v>
      </c>
      <c r="E7594" t="s">
        <v>3877</v>
      </c>
      <c r="F7594" t="s">
        <v>3861</v>
      </c>
      <c r="G7594" t="s">
        <v>36</v>
      </c>
      <c r="H7594" t="s">
        <v>3878</v>
      </c>
      <c r="I7594">
        <v>117.11239999999999</v>
      </c>
      <c r="J7594">
        <v>4</v>
      </c>
    </row>
    <row r="7595" spans="1:10" x14ac:dyDescent="0.3">
      <c r="A7595" t="s">
        <v>3857</v>
      </c>
      <c r="B7595" t="s">
        <v>5398</v>
      </c>
      <c r="C7595" t="s">
        <v>3886</v>
      </c>
      <c r="D7595">
        <v>2011</v>
      </c>
      <c r="E7595" t="s">
        <v>3877</v>
      </c>
      <c r="F7595" t="s">
        <v>3861</v>
      </c>
      <c r="G7595" t="s">
        <v>36</v>
      </c>
      <c r="H7595" t="s">
        <v>3878</v>
      </c>
      <c r="I7595">
        <v>62.151000000000003</v>
      </c>
      <c r="J7595">
        <v>4</v>
      </c>
    </row>
    <row r="7596" spans="1:10" x14ac:dyDescent="0.3">
      <c r="A7596" t="s">
        <v>3857</v>
      </c>
      <c r="B7596" t="s">
        <v>5242</v>
      </c>
      <c r="C7596" t="s">
        <v>3932</v>
      </c>
      <c r="D7596">
        <v>2011</v>
      </c>
      <c r="E7596" t="s">
        <v>3877</v>
      </c>
      <c r="F7596" t="s">
        <v>3861</v>
      </c>
      <c r="G7596" t="s">
        <v>36</v>
      </c>
      <c r="H7596" t="s">
        <v>3878</v>
      </c>
      <c r="I7596">
        <v>148.20500000000001</v>
      </c>
      <c r="J7596">
        <v>4</v>
      </c>
    </row>
    <row r="7597" spans="1:10" x14ac:dyDescent="0.3">
      <c r="A7597" t="s">
        <v>3857</v>
      </c>
      <c r="B7597" t="s">
        <v>4610</v>
      </c>
      <c r="C7597" t="s">
        <v>3932</v>
      </c>
      <c r="D7597">
        <v>2011</v>
      </c>
      <c r="E7597" t="s">
        <v>3877</v>
      </c>
      <c r="F7597" t="s">
        <v>3861</v>
      </c>
      <c r="G7597" t="s">
        <v>36</v>
      </c>
      <c r="H7597" t="s">
        <v>3878</v>
      </c>
      <c r="I7597">
        <v>95.043599999999998</v>
      </c>
      <c r="J7597">
        <v>4</v>
      </c>
    </row>
    <row r="7598" spans="1:10" x14ac:dyDescent="0.3">
      <c r="A7598" t="s">
        <v>3857</v>
      </c>
      <c r="B7598" t="s">
        <v>5024</v>
      </c>
      <c r="C7598" t="s">
        <v>3932</v>
      </c>
      <c r="D7598">
        <v>2011</v>
      </c>
      <c r="E7598" t="s">
        <v>3877</v>
      </c>
      <c r="F7598" t="s">
        <v>3861</v>
      </c>
      <c r="G7598" t="s">
        <v>36</v>
      </c>
      <c r="H7598" t="s">
        <v>3878</v>
      </c>
      <c r="I7598">
        <v>245.31180000000001</v>
      </c>
      <c r="J7598">
        <v>4</v>
      </c>
    </row>
    <row r="7599" spans="1:10" x14ac:dyDescent="0.3">
      <c r="A7599" t="s">
        <v>3857</v>
      </c>
      <c r="B7599" t="s">
        <v>4897</v>
      </c>
      <c r="C7599" t="s">
        <v>3932</v>
      </c>
      <c r="D7599">
        <v>2011</v>
      </c>
      <c r="E7599" t="s">
        <v>3877</v>
      </c>
      <c r="F7599" t="s">
        <v>3861</v>
      </c>
      <c r="G7599" t="s">
        <v>36</v>
      </c>
      <c r="H7599" t="s">
        <v>3878</v>
      </c>
      <c r="I7599">
        <v>142.0812</v>
      </c>
      <c r="J7599">
        <v>4</v>
      </c>
    </row>
    <row r="7600" spans="1:10" x14ac:dyDescent="0.3">
      <c r="A7600" t="s">
        <v>3857</v>
      </c>
      <c r="B7600" t="s">
        <v>4518</v>
      </c>
      <c r="C7600" t="s">
        <v>3932</v>
      </c>
      <c r="D7600">
        <v>2011</v>
      </c>
      <c r="E7600" t="s">
        <v>3877</v>
      </c>
      <c r="F7600" t="s">
        <v>3861</v>
      </c>
      <c r="G7600" t="s">
        <v>36</v>
      </c>
      <c r="H7600" t="s">
        <v>3878</v>
      </c>
      <c r="I7600">
        <v>88.283000000000001</v>
      </c>
      <c r="J7600">
        <v>4</v>
      </c>
    </row>
    <row r="7601" spans="1:10" x14ac:dyDescent="0.3">
      <c r="A7601" t="s">
        <v>3857</v>
      </c>
      <c r="B7601" t="s">
        <v>4743</v>
      </c>
      <c r="C7601" t="s">
        <v>3932</v>
      </c>
      <c r="D7601">
        <v>2011</v>
      </c>
      <c r="E7601" t="s">
        <v>3877</v>
      </c>
      <c r="F7601" t="s">
        <v>3861</v>
      </c>
      <c r="G7601" t="s">
        <v>36</v>
      </c>
      <c r="H7601" t="s">
        <v>3878</v>
      </c>
      <c r="I7601">
        <v>149.67080000000001</v>
      </c>
      <c r="J7601">
        <v>4</v>
      </c>
    </row>
    <row r="7602" spans="1:10" x14ac:dyDescent="0.3">
      <c r="A7602" t="s">
        <v>3857</v>
      </c>
      <c r="B7602" t="s">
        <v>4911</v>
      </c>
      <c r="C7602" t="s">
        <v>3932</v>
      </c>
      <c r="D7602">
        <v>2011</v>
      </c>
      <c r="E7602" t="s">
        <v>3877</v>
      </c>
      <c r="F7602" t="s">
        <v>3861</v>
      </c>
      <c r="G7602" t="s">
        <v>36</v>
      </c>
      <c r="H7602" t="s">
        <v>3878</v>
      </c>
      <c r="I7602">
        <v>125.902</v>
      </c>
      <c r="J7602">
        <v>4</v>
      </c>
    </row>
    <row r="7603" spans="1:10" x14ac:dyDescent="0.3">
      <c r="A7603" t="s">
        <v>3857</v>
      </c>
      <c r="B7603" t="s">
        <v>4122</v>
      </c>
      <c r="C7603" t="s">
        <v>3932</v>
      </c>
      <c r="D7603">
        <v>2011</v>
      </c>
      <c r="E7603" t="s">
        <v>3877</v>
      </c>
      <c r="F7603" t="s">
        <v>3861</v>
      </c>
      <c r="G7603" t="s">
        <v>36</v>
      </c>
      <c r="H7603" t="s">
        <v>3878</v>
      </c>
      <c r="I7603">
        <v>131.42840000000001</v>
      </c>
      <c r="J7603">
        <v>4</v>
      </c>
    </row>
    <row r="7604" spans="1:10" x14ac:dyDescent="0.3">
      <c r="A7604" t="s">
        <v>3857</v>
      </c>
      <c r="B7604" t="s">
        <v>4205</v>
      </c>
      <c r="C7604" t="s">
        <v>3911</v>
      </c>
      <c r="D7604">
        <v>2011</v>
      </c>
      <c r="E7604" t="s">
        <v>3877</v>
      </c>
      <c r="F7604" t="s">
        <v>3861</v>
      </c>
      <c r="G7604" t="s">
        <v>36</v>
      </c>
      <c r="H7604" t="s">
        <v>3878</v>
      </c>
      <c r="I7604">
        <v>130.5626</v>
      </c>
      <c r="J7604">
        <v>4</v>
      </c>
    </row>
    <row r="7605" spans="1:10" x14ac:dyDescent="0.3">
      <c r="A7605" t="s">
        <v>3857</v>
      </c>
      <c r="B7605" t="s">
        <v>4037</v>
      </c>
      <c r="C7605" t="s">
        <v>3911</v>
      </c>
      <c r="D7605">
        <v>2011</v>
      </c>
      <c r="E7605" t="s">
        <v>3877</v>
      </c>
      <c r="F7605" t="s">
        <v>3861</v>
      </c>
      <c r="G7605" t="s">
        <v>36</v>
      </c>
      <c r="H7605" t="s">
        <v>3878</v>
      </c>
      <c r="I7605">
        <v>230.23259999999999</v>
      </c>
      <c r="J7605">
        <v>4</v>
      </c>
    </row>
    <row r="7606" spans="1:10" x14ac:dyDescent="0.3">
      <c r="A7606" t="s">
        <v>3857</v>
      </c>
      <c r="B7606" t="s">
        <v>4464</v>
      </c>
      <c r="C7606" t="s">
        <v>3834</v>
      </c>
      <c r="D7606">
        <v>2011</v>
      </c>
      <c r="E7606" t="s">
        <v>3877</v>
      </c>
      <c r="F7606" t="s">
        <v>3861</v>
      </c>
      <c r="G7606" t="s">
        <v>36</v>
      </c>
      <c r="H7606" t="s">
        <v>3878</v>
      </c>
      <c r="I7606">
        <v>99.672600000000003</v>
      </c>
      <c r="J7606">
        <v>4</v>
      </c>
    </row>
    <row r="7607" spans="1:10" x14ac:dyDescent="0.3">
      <c r="A7607" t="s">
        <v>3857</v>
      </c>
      <c r="B7607" t="s">
        <v>4425</v>
      </c>
      <c r="C7607" t="s">
        <v>3834</v>
      </c>
      <c r="D7607">
        <v>2011</v>
      </c>
      <c r="E7607" t="s">
        <v>3877</v>
      </c>
      <c r="F7607" t="s">
        <v>3861</v>
      </c>
      <c r="G7607" t="s">
        <v>36</v>
      </c>
      <c r="H7607" t="s">
        <v>3878</v>
      </c>
      <c r="I7607">
        <v>155.20179999999999</v>
      </c>
      <c r="J7607">
        <v>4</v>
      </c>
    </row>
    <row r="7608" spans="1:10" x14ac:dyDescent="0.3">
      <c r="A7608" t="s">
        <v>3857</v>
      </c>
      <c r="B7608" t="s">
        <v>4359</v>
      </c>
      <c r="C7608" t="s">
        <v>3834</v>
      </c>
      <c r="D7608">
        <v>2011</v>
      </c>
      <c r="E7608" t="s">
        <v>3877</v>
      </c>
      <c r="F7608" t="s">
        <v>3861</v>
      </c>
      <c r="G7608" t="s">
        <v>36</v>
      </c>
      <c r="H7608" t="s">
        <v>3878</v>
      </c>
      <c r="I7608">
        <v>91.611999999999995</v>
      </c>
      <c r="J7608">
        <v>4</v>
      </c>
    </row>
    <row r="7609" spans="1:10" x14ac:dyDescent="0.3">
      <c r="A7609" t="s">
        <v>3857</v>
      </c>
      <c r="B7609" t="s">
        <v>5159</v>
      </c>
      <c r="C7609" t="s">
        <v>3834</v>
      </c>
      <c r="D7609">
        <v>2011</v>
      </c>
      <c r="E7609" t="s">
        <v>3877</v>
      </c>
      <c r="F7609" t="s">
        <v>3861</v>
      </c>
      <c r="G7609" t="s">
        <v>36</v>
      </c>
      <c r="H7609" t="s">
        <v>3878</v>
      </c>
      <c r="I7609">
        <v>109.6228</v>
      </c>
      <c r="J7609">
        <v>4</v>
      </c>
    </row>
    <row r="7610" spans="1:10" x14ac:dyDescent="0.3">
      <c r="A7610" t="s">
        <v>3857</v>
      </c>
      <c r="B7610" t="s">
        <v>4585</v>
      </c>
      <c r="C7610" t="s">
        <v>3864</v>
      </c>
      <c r="D7610">
        <v>2011</v>
      </c>
      <c r="E7610" t="s">
        <v>3877</v>
      </c>
      <c r="F7610" t="s">
        <v>3861</v>
      </c>
      <c r="G7610" t="s">
        <v>36</v>
      </c>
      <c r="H7610" t="s">
        <v>3878</v>
      </c>
      <c r="I7610">
        <v>256.06459999999998</v>
      </c>
      <c r="J7610">
        <v>4</v>
      </c>
    </row>
    <row r="7611" spans="1:10" x14ac:dyDescent="0.3">
      <c r="A7611" t="s">
        <v>3857</v>
      </c>
      <c r="B7611" t="s">
        <v>4427</v>
      </c>
      <c r="C7611" t="s">
        <v>3864</v>
      </c>
      <c r="D7611">
        <v>2011</v>
      </c>
      <c r="E7611" t="s">
        <v>3877</v>
      </c>
      <c r="F7611" t="s">
        <v>3861</v>
      </c>
      <c r="G7611" t="s">
        <v>36</v>
      </c>
      <c r="H7611" t="s">
        <v>3878</v>
      </c>
      <c r="I7611">
        <v>263.291</v>
      </c>
      <c r="J7611">
        <v>4</v>
      </c>
    </row>
    <row r="7612" spans="1:10" x14ac:dyDescent="0.3">
      <c r="A7612" t="s">
        <v>3857</v>
      </c>
      <c r="B7612" t="s">
        <v>4065</v>
      </c>
      <c r="C7612" t="s">
        <v>3864</v>
      </c>
      <c r="D7612">
        <v>2011</v>
      </c>
      <c r="E7612" t="s">
        <v>3877</v>
      </c>
      <c r="F7612" t="s">
        <v>3861</v>
      </c>
      <c r="G7612" t="s">
        <v>36</v>
      </c>
      <c r="H7612" t="s">
        <v>3878</v>
      </c>
      <c r="I7612">
        <v>237.19059999999999</v>
      </c>
      <c r="J7612">
        <v>4</v>
      </c>
    </row>
    <row r="7613" spans="1:10" x14ac:dyDescent="0.3">
      <c r="A7613" t="s">
        <v>3857</v>
      </c>
      <c r="B7613" t="s">
        <v>4903</v>
      </c>
      <c r="C7613" t="s">
        <v>3864</v>
      </c>
      <c r="D7613">
        <v>2011</v>
      </c>
      <c r="E7613" t="s">
        <v>3877</v>
      </c>
      <c r="F7613" t="s">
        <v>3861</v>
      </c>
      <c r="G7613" t="s">
        <v>36</v>
      </c>
      <c r="H7613" t="s">
        <v>3878</v>
      </c>
      <c r="I7613">
        <v>181.36600000000001</v>
      </c>
      <c r="J7613">
        <v>4</v>
      </c>
    </row>
    <row r="7614" spans="1:10" x14ac:dyDescent="0.3">
      <c r="A7614" t="s">
        <v>3857</v>
      </c>
      <c r="B7614" t="s">
        <v>4244</v>
      </c>
      <c r="C7614" t="s">
        <v>3864</v>
      </c>
      <c r="D7614">
        <v>2011</v>
      </c>
      <c r="E7614" t="s">
        <v>3877</v>
      </c>
      <c r="F7614" t="s">
        <v>3861</v>
      </c>
      <c r="G7614" t="s">
        <v>36</v>
      </c>
      <c r="H7614" t="s">
        <v>3878</v>
      </c>
      <c r="I7614">
        <v>150.23920000000001</v>
      </c>
      <c r="J7614">
        <v>4</v>
      </c>
    </row>
    <row r="7615" spans="1:10" x14ac:dyDescent="0.3">
      <c r="A7615" t="s">
        <v>3857</v>
      </c>
      <c r="B7615" t="s">
        <v>4683</v>
      </c>
      <c r="C7615" t="s">
        <v>3864</v>
      </c>
      <c r="D7615">
        <v>2011</v>
      </c>
      <c r="E7615" t="s">
        <v>3877</v>
      </c>
      <c r="F7615" t="s">
        <v>3861</v>
      </c>
      <c r="G7615" t="s">
        <v>36</v>
      </c>
      <c r="H7615" t="s">
        <v>3878</v>
      </c>
      <c r="I7615">
        <v>150.20500000000001</v>
      </c>
      <c r="J7615">
        <v>4</v>
      </c>
    </row>
    <row r="7616" spans="1:10" x14ac:dyDescent="0.3">
      <c r="A7616" t="s">
        <v>3857</v>
      </c>
      <c r="B7616" t="s">
        <v>4609</v>
      </c>
      <c r="C7616" t="s">
        <v>3853</v>
      </c>
      <c r="D7616">
        <v>2011</v>
      </c>
      <c r="E7616" t="s">
        <v>3877</v>
      </c>
      <c r="F7616" t="s">
        <v>3861</v>
      </c>
      <c r="G7616" t="s">
        <v>36</v>
      </c>
      <c r="H7616" t="s">
        <v>3878</v>
      </c>
      <c r="I7616">
        <v>82.790800000000004</v>
      </c>
      <c r="J7616">
        <v>4</v>
      </c>
    </row>
    <row r="7617" spans="1:10" x14ac:dyDescent="0.3">
      <c r="A7617" t="s">
        <v>3857</v>
      </c>
      <c r="B7617" t="s">
        <v>4487</v>
      </c>
      <c r="C7617" t="s">
        <v>3853</v>
      </c>
      <c r="D7617">
        <v>2011</v>
      </c>
      <c r="E7617" t="s">
        <v>3877</v>
      </c>
      <c r="F7617" t="s">
        <v>3861</v>
      </c>
      <c r="G7617" t="s">
        <v>36</v>
      </c>
      <c r="H7617" t="s">
        <v>3878</v>
      </c>
      <c r="I7617">
        <v>165.02099999999999</v>
      </c>
      <c r="J7617">
        <v>4</v>
      </c>
    </row>
    <row r="7618" spans="1:10" x14ac:dyDescent="0.3">
      <c r="A7618" t="s">
        <v>3857</v>
      </c>
      <c r="B7618" t="s">
        <v>5327</v>
      </c>
      <c r="C7618" t="s">
        <v>3853</v>
      </c>
      <c r="D7618">
        <v>2011</v>
      </c>
      <c r="E7618" t="s">
        <v>3877</v>
      </c>
      <c r="F7618" t="s">
        <v>3861</v>
      </c>
      <c r="G7618" t="s">
        <v>36</v>
      </c>
      <c r="H7618" t="s">
        <v>3878</v>
      </c>
      <c r="I7618">
        <v>186.78980000000001</v>
      </c>
      <c r="J7618">
        <v>4</v>
      </c>
    </row>
    <row r="7619" spans="1:10" x14ac:dyDescent="0.3">
      <c r="A7619" t="s">
        <v>3857</v>
      </c>
      <c r="B7619" t="s">
        <v>4630</v>
      </c>
      <c r="C7619" t="s">
        <v>3853</v>
      </c>
      <c r="D7619">
        <v>2011</v>
      </c>
      <c r="E7619" t="s">
        <v>3877</v>
      </c>
      <c r="F7619" t="s">
        <v>3861</v>
      </c>
      <c r="G7619" t="s">
        <v>36</v>
      </c>
      <c r="H7619" t="s">
        <v>3878</v>
      </c>
      <c r="I7619">
        <v>103.699</v>
      </c>
      <c r="J7619">
        <v>4</v>
      </c>
    </row>
    <row r="7620" spans="1:10" x14ac:dyDescent="0.3">
      <c r="A7620" t="s">
        <v>3857</v>
      </c>
      <c r="B7620" t="s">
        <v>4044</v>
      </c>
      <c r="C7620" t="s">
        <v>3853</v>
      </c>
      <c r="D7620">
        <v>2011</v>
      </c>
      <c r="E7620" t="s">
        <v>3877</v>
      </c>
      <c r="F7620" t="s">
        <v>3861</v>
      </c>
      <c r="G7620" t="s">
        <v>36</v>
      </c>
      <c r="H7620" t="s">
        <v>3878</v>
      </c>
      <c r="I7620">
        <v>49.403399999999998</v>
      </c>
      <c r="J7620">
        <v>4</v>
      </c>
    </row>
    <row r="7621" spans="1:10" x14ac:dyDescent="0.3">
      <c r="A7621" t="s">
        <v>3857</v>
      </c>
      <c r="B7621" t="s">
        <v>4006</v>
      </c>
      <c r="C7621" t="s">
        <v>3853</v>
      </c>
      <c r="D7621">
        <v>2011</v>
      </c>
      <c r="E7621" t="s">
        <v>3877</v>
      </c>
      <c r="F7621" t="s">
        <v>3861</v>
      </c>
      <c r="G7621" t="s">
        <v>36</v>
      </c>
      <c r="H7621" t="s">
        <v>3878</v>
      </c>
      <c r="I7621">
        <v>253.73560000000001</v>
      </c>
      <c r="J7621">
        <v>4</v>
      </c>
    </row>
    <row r="7622" spans="1:10" x14ac:dyDescent="0.3">
      <c r="A7622" t="s">
        <v>3857</v>
      </c>
      <c r="B7622" t="s">
        <v>4857</v>
      </c>
      <c r="C7622" t="s">
        <v>3853</v>
      </c>
      <c r="D7622">
        <v>2011</v>
      </c>
      <c r="E7622" t="s">
        <v>3877</v>
      </c>
      <c r="F7622" t="s">
        <v>3861</v>
      </c>
      <c r="G7622" t="s">
        <v>36</v>
      </c>
      <c r="H7622" t="s">
        <v>3878</v>
      </c>
      <c r="I7622">
        <v>96.209400000000002</v>
      </c>
      <c r="J7622">
        <v>4</v>
      </c>
    </row>
    <row r="7623" spans="1:10" x14ac:dyDescent="0.3">
      <c r="A7623" t="s">
        <v>3857</v>
      </c>
      <c r="B7623" t="s">
        <v>4631</v>
      </c>
      <c r="C7623" t="s">
        <v>3899</v>
      </c>
      <c r="D7623">
        <v>2011</v>
      </c>
      <c r="E7623" t="s">
        <v>3877</v>
      </c>
      <c r="F7623" t="s">
        <v>3861</v>
      </c>
      <c r="G7623" t="s">
        <v>36</v>
      </c>
      <c r="H7623" t="s">
        <v>3878</v>
      </c>
      <c r="I7623">
        <v>113.7834</v>
      </c>
      <c r="J7623">
        <v>4</v>
      </c>
    </row>
    <row r="7624" spans="1:10" x14ac:dyDescent="0.3">
      <c r="A7624" t="s">
        <v>3857</v>
      </c>
      <c r="B7624" t="s">
        <v>4904</v>
      </c>
      <c r="C7624" t="s">
        <v>3899</v>
      </c>
      <c r="D7624">
        <v>2011</v>
      </c>
      <c r="E7624" t="s">
        <v>3877</v>
      </c>
      <c r="F7624" t="s">
        <v>3861</v>
      </c>
      <c r="G7624" t="s">
        <v>36</v>
      </c>
      <c r="H7624" t="s">
        <v>3878</v>
      </c>
      <c r="I7624">
        <v>189.18459999999999</v>
      </c>
      <c r="J7624">
        <v>4</v>
      </c>
    </row>
    <row r="7625" spans="1:10" x14ac:dyDescent="0.3">
      <c r="A7625" t="s">
        <v>3857</v>
      </c>
      <c r="B7625" t="s">
        <v>5163</v>
      </c>
      <c r="C7625" t="s">
        <v>3899</v>
      </c>
      <c r="D7625">
        <v>2011</v>
      </c>
      <c r="E7625" t="s">
        <v>3877</v>
      </c>
      <c r="F7625" t="s">
        <v>3861</v>
      </c>
      <c r="G7625" t="s">
        <v>36</v>
      </c>
      <c r="H7625" t="s">
        <v>3878</v>
      </c>
      <c r="I7625">
        <v>189.9872</v>
      </c>
      <c r="J7625">
        <v>4</v>
      </c>
    </row>
    <row r="7626" spans="1:10" x14ac:dyDescent="0.3">
      <c r="A7626" t="s">
        <v>3857</v>
      </c>
      <c r="B7626" t="s">
        <v>4785</v>
      </c>
      <c r="C7626" t="s">
        <v>3899</v>
      </c>
      <c r="D7626">
        <v>2011</v>
      </c>
      <c r="E7626" t="s">
        <v>3877</v>
      </c>
      <c r="F7626" t="s">
        <v>3861</v>
      </c>
      <c r="G7626" t="s">
        <v>36</v>
      </c>
      <c r="H7626" t="s">
        <v>3878</v>
      </c>
      <c r="I7626">
        <v>38.816400000000002</v>
      </c>
      <c r="J7626">
        <v>4</v>
      </c>
    </row>
    <row r="7627" spans="1:10" x14ac:dyDescent="0.3">
      <c r="A7627" t="s">
        <v>3857</v>
      </c>
      <c r="B7627" t="s">
        <v>4748</v>
      </c>
      <c r="C7627" t="s">
        <v>3899</v>
      </c>
      <c r="D7627">
        <v>2011</v>
      </c>
      <c r="E7627" t="s">
        <v>3877</v>
      </c>
      <c r="F7627" t="s">
        <v>3861</v>
      </c>
      <c r="G7627" t="s">
        <v>36</v>
      </c>
      <c r="H7627" t="s">
        <v>3878</v>
      </c>
      <c r="I7627">
        <v>43.377000000000002</v>
      </c>
      <c r="J7627">
        <v>4</v>
      </c>
    </row>
    <row r="7628" spans="1:10" x14ac:dyDescent="0.3">
      <c r="A7628" t="s">
        <v>3857</v>
      </c>
      <c r="B7628" t="s">
        <v>4750</v>
      </c>
      <c r="C7628" t="s">
        <v>3859</v>
      </c>
      <c r="D7628">
        <v>2011</v>
      </c>
      <c r="E7628" t="s">
        <v>3877</v>
      </c>
      <c r="F7628" t="s">
        <v>3861</v>
      </c>
      <c r="G7628" t="s">
        <v>36</v>
      </c>
      <c r="H7628" t="s">
        <v>3878</v>
      </c>
      <c r="I7628">
        <v>165.7842</v>
      </c>
      <c r="J7628">
        <v>4</v>
      </c>
    </row>
    <row r="7629" spans="1:10" x14ac:dyDescent="0.3">
      <c r="A7629" t="s">
        <v>3857</v>
      </c>
      <c r="B7629" t="s">
        <v>3982</v>
      </c>
      <c r="C7629" t="s">
        <v>3859</v>
      </c>
      <c r="D7629">
        <v>2011</v>
      </c>
      <c r="E7629" t="s">
        <v>3877</v>
      </c>
      <c r="F7629" t="s">
        <v>3861</v>
      </c>
      <c r="G7629" t="s">
        <v>36</v>
      </c>
      <c r="H7629" t="s">
        <v>3878</v>
      </c>
      <c r="I7629">
        <v>121.373</v>
      </c>
      <c r="J7629">
        <v>4</v>
      </c>
    </row>
    <row r="7630" spans="1:10" x14ac:dyDescent="0.3">
      <c r="A7630" t="s">
        <v>3857</v>
      </c>
      <c r="B7630" t="s">
        <v>5384</v>
      </c>
      <c r="C7630" t="s">
        <v>3859</v>
      </c>
      <c r="D7630">
        <v>2011</v>
      </c>
      <c r="E7630" t="s">
        <v>3877</v>
      </c>
      <c r="F7630" t="s">
        <v>3861</v>
      </c>
      <c r="G7630" t="s">
        <v>36</v>
      </c>
      <c r="H7630" t="s">
        <v>3878</v>
      </c>
      <c r="I7630">
        <v>84.422399999999996</v>
      </c>
      <c r="J7630">
        <v>4</v>
      </c>
    </row>
    <row r="7631" spans="1:10" x14ac:dyDescent="0.3">
      <c r="A7631" t="s">
        <v>3857</v>
      </c>
      <c r="B7631" t="s">
        <v>5344</v>
      </c>
      <c r="C7631" t="s">
        <v>3859</v>
      </c>
      <c r="D7631">
        <v>2011</v>
      </c>
      <c r="E7631" t="s">
        <v>3877</v>
      </c>
      <c r="F7631" t="s">
        <v>3861</v>
      </c>
      <c r="G7631" t="s">
        <v>36</v>
      </c>
      <c r="H7631" t="s">
        <v>3878</v>
      </c>
      <c r="I7631">
        <v>239.08799999999999</v>
      </c>
      <c r="J7631">
        <v>4</v>
      </c>
    </row>
    <row r="7632" spans="1:10" x14ac:dyDescent="0.3">
      <c r="A7632" t="s">
        <v>3857</v>
      </c>
      <c r="B7632" t="s">
        <v>4697</v>
      </c>
      <c r="C7632" t="s">
        <v>3859</v>
      </c>
      <c r="D7632">
        <v>2011</v>
      </c>
      <c r="E7632" t="s">
        <v>3877</v>
      </c>
      <c r="F7632" t="s">
        <v>3861</v>
      </c>
      <c r="G7632" t="s">
        <v>36</v>
      </c>
      <c r="H7632" t="s">
        <v>3878</v>
      </c>
      <c r="I7632">
        <v>159.16040000000001</v>
      </c>
      <c r="J7632">
        <v>4</v>
      </c>
    </row>
    <row r="7633" spans="1:10" x14ac:dyDescent="0.3">
      <c r="A7633" t="s">
        <v>3857</v>
      </c>
      <c r="B7633" t="s">
        <v>5208</v>
      </c>
      <c r="C7633" t="s">
        <v>3859</v>
      </c>
      <c r="D7633">
        <v>2011</v>
      </c>
      <c r="E7633" t="s">
        <v>3877</v>
      </c>
      <c r="F7633" t="s">
        <v>3861</v>
      </c>
      <c r="G7633" t="s">
        <v>36</v>
      </c>
      <c r="H7633" t="s">
        <v>3878</v>
      </c>
      <c r="I7633">
        <v>153.3656</v>
      </c>
      <c r="J7633">
        <v>4</v>
      </c>
    </row>
    <row r="7634" spans="1:10" x14ac:dyDescent="0.3">
      <c r="A7634" t="s">
        <v>3857</v>
      </c>
      <c r="B7634" t="s">
        <v>4905</v>
      </c>
      <c r="C7634" t="s">
        <v>3859</v>
      </c>
      <c r="D7634">
        <v>2011</v>
      </c>
      <c r="E7634" t="s">
        <v>3877</v>
      </c>
      <c r="F7634" t="s">
        <v>3861</v>
      </c>
      <c r="G7634" t="s">
        <v>36</v>
      </c>
      <c r="H7634" t="s">
        <v>3878</v>
      </c>
      <c r="I7634">
        <v>132.6626</v>
      </c>
      <c r="J7634">
        <v>4</v>
      </c>
    </row>
    <row r="7635" spans="1:10" x14ac:dyDescent="0.3">
      <c r="A7635" t="s">
        <v>3857</v>
      </c>
      <c r="B7635" t="s">
        <v>4033</v>
      </c>
      <c r="C7635" t="s">
        <v>3859</v>
      </c>
      <c r="D7635">
        <v>2011</v>
      </c>
      <c r="E7635" t="s">
        <v>3877</v>
      </c>
      <c r="F7635" t="s">
        <v>3861</v>
      </c>
      <c r="G7635" t="s">
        <v>36</v>
      </c>
      <c r="H7635" t="s">
        <v>3878</v>
      </c>
      <c r="I7635">
        <v>37.650599999999997</v>
      </c>
      <c r="J7635">
        <v>4</v>
      </c>
    </row>
    <row r="7636" spans="1:10" x14ac:dyDescent="0.3">
      <c r="A7636" t="s">
        <v>3857</v>
      </c>
      <c r="B7636" t="s">
        <v>4876</v>
      </c>
      <c r="C7636" t="s">
        <v>3859</v>
      </c>
      <c r="D7636">
        <v>2011</v>
      </c>
      <c r="E7636" t="s">
        <v>3877</v>
      </c>
      <c r="F7636" t="s">
        <v>3861</v>
      </c>
      <c r="G7636" t="s">
        <v>36</v>
      </c>
      <c r="H7636" t="s">
        <v>3878</v>
      </c>
      <c r="I7636">
        <v>99.038399999999996</v>
      </c>
      <c r="J7636">
        <v>4</v>
      </c>
    </row>
    <row r="7637" spans="1:10" x14ac:dyDescent="0.3">
      <c r="A7637" t="s">
        <v>3857</v>
      </c>
      <c r="B7637" t="s">
        <v>4578</v>
      </c>
      <c r="C7637" t="s">
        <v>3859</v>
      </c>
      <c r="D7637">
        <v>2011</v>
      </c>
      <c r="E7637" t="s">
        <v>3877</v>
      </c>
      <c r="F7637" t="s">
        <v>3861</v>
      </c>
      <c r="G7637" t="s">
        <v>36</v>
      </c>
      <c r="H7637" t="s">
        <v>3878</v>
      </c>
      <c r="I7637">
        <v>65.316800000000001</v>
      </c>
      <c r="J7637">
        <v>4</v>
      </c>
    </row>
    <row r="7638" spans="1:10" x14ac:dyDescent="0.3">
      <c r="A7638" t="s">
        <v>3857</v>
      </c>
      <c r="B7638" t="s">
        <v>4475</v>
      </c>
      <c r="C7638" t="s">
        <v>3859</v>
      </c>
      <c r="D7638">
        <v>2011</v>
      </c>
      <c r="E7638" t="s">
        <v>3877</v>
      </c>
      <c r="F7638" t="s">
        <v>3861</v>
      </c>
      <c r="G7638" t="s">
        <v>36</v>
      </c>
      <c r="H7638" t="s">
        <v>3878</v>
      </c>
      <c r="I7638">
        <v>150.9024</v>
      </c>
      <c r="J7638">
        <v>4</v>
      </c>
    </row>
    <row r="7639" spans="1:10" x14ac:dyDescent="0.3">
      <c r="A7639" t="s">
        <v>3857</v>
      </c>
      <c r="B7639" t="s">
        <v>4509</v>
      </c>
      <c r="C7639" t="s">
        <v>3880</v>
      </c>
      <c r="D7639">
        <v>2011</v>
      </c>
      <c r="E7639" t="s">
        <v>3877</v>
      </c>
      <c r="F7639" t="s">
        <v>3861</v>
      </c>
      <c r="G7639" t="s">
        <v>36</v>
      </c>
      <c r="H7639" t="s">
        <v>3878</v>
      </c>
      <c r="I7639">
        <v>173.1396</v>
      </c>
      <c r="J7639">
        <v>4</v>
      </c>
    </row>
    <row r="7640" spans="1:10" x14ac:dyDescent="0.3">
      <c r="A7640" t="s">
        <v>3857</v>
      </c>
      <c r="B7640" t="s">
        <v>3915</v>
      </c>
      <c r="C7640" t="s">
        <v>3880</v>
      </c>
      <c r="D7640">
        <v>2011</v>
      </c>
      <c r="E7640" t="s">
        <v>3877</v>
      </c>
      <c r="F7640" t="s">
        <v>3861</v>
      </c>
      <c r="G7640" t="s">
        <v>36</v>
      </c>
      <c r="H7640" t="s">
        <v>3878</v>
      </c>
      <c r="I7640">
        <v>33.221600000000002</v>
      </c>
      <c r="J7640">
        <v>4</v>
      </c>
    </row>
    <row r="7641" spans="1:10" x14ac:dyDescent="0.3">
      <c r="A7641" t="s">
        <v>3857</v>
      </c>
      <c r="B7641" t="s">
        <v>4686</v>
      </c>
      <c r="C7641" t="s">
        <v>3880</v>
      </c>
      <c r="D7641">
        <v>2011</v>
      </c>
      <c r="E7641" t="s">
        <v>3877</v>
      </c>
      <c r="F7641" t="s">
        <v>3861</v>
      </c>
      <c r="G7641" t="s">
        <v>36</v>
      </c>
      <c r="H7641" t="s">
        <v>3878</v>
      </c>
      <c r="I7641">
        <v>103.79640000000001</v>
      </c>
      <c r="J7641">
        <v>4</v>
      </c>
    </row>
    <row r="7642" spans="1:10" x14ac:dyDescent="0.3">
      <c r="A7642" t="s">
        <v>3857</v>
      </c>
      <c r="B7642" t="s">
        <v>4136</v>
      </c>
      <c r="C7642" t="s">
        <v>3880</v>
      </c>
      <c r="D7642">
        <v>2011</v>
      </c>
      <c r="E7642" t="s">
        <v>3877</v>
      </c>
      <c r="F7642" t="s">
        <v>3861</v>
      </c>
      <c r="G7642" t="s">
        <v>36</v>
      </c>
      <c r="H7642" t="s">
        <v>3878</v>
      </c>
      <c r="I7642">
        <v>44.208599999999997</v>
      </c>
      <c r="J7642">
        <v>4</v>
      </c>
    </row>
    <row r="7643" spans="1:10" x14ac:dyDescent="0.3">
      <c r="A7643" t="s">
        <v>3857</v>
      </c>
      <c r="B7643" t="s">
        <v>4589</v>
      </c>
      <c r="C7643" t="s">
        <v>3880</v>
      </c>
      <c r="D7643">
        <v>2011</v>
      </c>
      <c r="E7643" t="s">
        <v>3877</v>
      </c>
      <c r="F7643" t="s">
        <v>3861</v>
      </c>
      <c r="G7643" t="s">
        <v>36</v>
      </c>
      <c r="H7643" t="s">
        <v>3878</v>
      </c>
      <c r="I7643">
        <v>161.69200000000001</v>
      </c>
      <c r="J7643">
        <v>4</v>
      </c>
    </row>
    <row r="7644" spans="1:10" x14ac:dyDescent="0.3">
      <c r="A7644" t="s">
        <v>3857</v>
      </c>
      <c r="B7644" t="s">
        <v>5301</v>
      </c>
      <c r="C7644" t="s">
        <v>3880</v>
      </c>
      <c r="D7644">
        <v>2011</v>
      </c>
      <c r="E7644" t="s">
        <v>3877</v>
      </c>
      <c r="F7644" t="s">
        <v>3861</v>
      </c>
      <c r="G7644" t="s">
        <v>36</v>
      </c>
      <c r="H7644" t="s">
        <v>3878</v>
      </c>
      <c r="I7644">
        <v>196.911</v>
      </c>
      <c r="J7644">
        <v>4</v>
      </c>
    </row>
    <row r="7645" spans="1:10" x14ac:dyDescent="0.3">
      <c r="A7645" t="s">
        <v>3857</v>
      </c>
      <c r="B7645" t="s">
        <v>5285</v>
      </c>
      <c r="C7645" t="s">
        <v>3880</v>
      </c>
      <c r="D7645">
        <v>2011</v>
      </c>
      <c r="E7645" t="s">
        <v>3877</v>
      </c>
      <c r="F7645" t="s">
        <v>3861</v>
      </c>
      <c r="G7645" t="s">
        <v>36</v>
      </c>
      <c r="H7645" t="s">
        <v>3878</v>
      </c>
      <c r="I7645">
        <v>261.75940000000003</v>
      </c>
      <c r="J7645">
        <v>4</v>
      </c>
    </row>
    <row r="7646" spans="1:10" x14ac:dyDescent="0.3">
      <c r="A7646" t="s">
        <v>3857</v>
      </c>
      <c r="B7646" t="s">
        <v>4190</v>
      </c>
      <c r="C7646" t="s">
        <v>3880</v>
      </c>
      <c r="D7646">
        <v>2011</v>
      </c>
      <c r="E7646" t="s">
        <v>3877</v>
      </c>
      <c r="F7646" t="s">
        <v>3861</v>
      </c>
      <c r="G7646" t="s">
        <v>36</v>
      </c>
      <c r="H7646" t="s">
        <v>3878</v>
      </c>
      <c r="I7646">
        <v>98.141000000000005</v>
      </c>
      <c r="J7646">
        <v>4</v>
      </c>
    </row>
    <row r="7647" spans="1:10" x14ac:dyDescent="0.3">
      <c r="A7647" t="s">
        <v>3857</v>
      </c>
      <c r="B7647" t="s">
        <v>4789</v>
      </c>
      <c r="C7647" t="s">
        <v>3880</v>
      </c>
      <c r="D7647">
        <v>2011</v>
      </c>
      <c r="E7647" t="s">
        <v>3877</v>
      </c>
      <c r="F7647" t="s">
        <v>3861</v>
      </c>
      <c r="G7647" t="s">
        <v>36</v>
      </c>
      <c r="H7647" t="s">
        <v>3878</v>
      </c>
      <c r="I7647">
        <v>166.84739999999999</v>
      </c>
      <c r="J7647">
        <v>4</v>
      </c>
    </row>
    <row r="7648" spans="1:10" x14ac:dyDescent="0.3">
      <c r="A7648" t="s">
        <v>3857</v>
      </c>
      <c r="B7648" t="s">
        <v>5302</v>
      </c>
      <c r="C7648" t="s">
        <v>3880</v>
      </c>
      <c r="D7648">
        <v>2011</v>
      </c>
      <c r="E7648" t="s">
        <v>3877</v>
      </c>
      <c r="F7648" t="s">
        <v>3861</v>
      </c>
      <c r="G7648" t="s">
        <v>36</v>
      </c>
      <c r="H7648" t="s">
        <v>3878</v>
      </c>
      <c r="I7648">
        <v>170.54220000000001</v>
      </c>
      <c r="J7648">
        <v>4</v>
      </c>
    </row>
    <row r="7649" spans="1:10" x14ac:dyDescent="0.3">
      <c r="A7649" t="s">
        <v>3857</v>
      </c>
      <c r="B7649" t="s">
        <v>5222</v>
      </c>
      <c r="C7649" t="s">
        <v>3880</v>
      </c>
      <c r="D7649">
        <v>2011</v>
      </c>
      <c r="E7649" t="s">
        <v>3877</v>
      </c>
      <c r="F7649" t="s">
        <v>3861</v>
      </c>
      <c r="G7649" t="s">
        <v>36</v>
      </c>
      <c r="H7649" t="s">
        <v>3878</v>
      </c>
      <c r="I7649">
        <v>221.84559999999999</v>
      </c>
      <c r="J7649">
        <v>4</v>
      </c>
    </row>
    <row r="7650" spans="1:10" x14ac:dyDescent="0.3">
      <c r="A7650" t="s">
        <v>3857</v>
      </c>
      <c r="B7650" t="s">
        <v>5233</v>
      </c>
      <c r="C7650" t="s">
        <v>3880</v>
      </c>
      <c r="D7650">
        <v>2011</v>
      </c>
      <c r="E7650" t="s">
        <v>3877</v>
      </c>
      <c r="F7650" t="s">
        <v>3861</v>
      </c>
      <c r="G7650" t="s">
        <v>36</v>
      </c>
      <c r="H7650" t="s">
        <v>3878</v>
      </c>
      <c r="I7650">
        <v>190.18719999999999</v>
      </c>
      <c r="J7650">
        <v>4</v>
      </c>
    </row>
    <row r="7651" spans="1:10" hidden="1" x14ac:dyDescent="0.3">
      <c r="A7651" t="s">
        <v>3857</v>
      </c>
      <c r="B7651" t="s">
        <v>4250</v>
      </c>
      <c r="C7651" t="s">
        <v>3880</v>
      </c>
      <c r="D7651">
        <v>2011</v>
      </c>
      <c r="E7651" t="s">
        <v>3877</v>
      </c>
      <c r="F7651" t="s">
        <v>3861</v>
      </c>
      <c r="G7651" t="s">
        <v>17</v>
      </c>
      <c r="H7651" t="s">
        <v>3878</v>
      </c>
      <c r="I7651">
        <v>93.646199999999993</v>
      </c>
      <c r="J7651">
        <v>4</v>
      </c>
    </row>
    <row r="7652" spans="1:10" hidden="1" x14ac:dyDescent="0.3">
      <c r="A7652" t="s">
        <v>3857</v>
      </c>
      <c r="B7652" t="s">
        <v>5064</v>
      </c>
      <c r="C7652" t="s">
        <v>3880</v>
      </c>
      <c r="D7652">
        <v>2011</v>
      </c>
      <c r="E7652" t="s">
        <v>3877</v>
      </c>
      <c r="F7652" t="s">
        <v>3861</v>
      </c>
      <c r="G7652" t="s">
        <v>17</v>
      </c>
      <c r="H7652" t="s">
        <v>3878</v>
      </c>
      <c r="I7652">
        <v>75.069599999999994</v>
      </c>
      <c r="J7652">
        <v>4</v>
      </c>
    </row>
    <row r="7653" spans="1:10" hidden="1" x14ac:dyDescent="0.3">
      <c r="A7653" t="s">
        <v>3857</v>
      </c>
      <c r="B7653" t="s">
        <v>4402</v>
      </c>
      <c r="C7653" t="s">
        <v>3892</v>
      </c>
      <c r="D7653">
        <v>2011</v>
      </c>
      <c r="E7653" t="s">
        <v>3877</v>
      </c>
      <c r="F7653" t="s">
        <v>3861</v>
      </c>
      <c r="G7653" t="s">
        <v>17</v>
      </c>
      <c r="H7653" t="s">
        <v>3878</v>
      </c>
      <c r="I7653">
        <v>117.41500000000001</v>
      </c>
      <c r="J7653">
        <v>4</v>
      </c>
    </row>
    <row r="7654" spans="1:10" hidden="1" x14ac:dyDescent="0.3">
      <c r="A7654" t="s">
        <v>3857</v>
      </c>
      <c r="B7654" t="s">
        <v>5386</v>
      </c>
      <c r="C7654" t="s">
        <v>3892</v>
      </c>
      <c r="D7654">
        <v>2011</v>
      </c>
      <c r="E7654" t="s">
        <v>3877</v>
      </c>
      <c r="F7654" t="s">
        <v>3861</v>
      </c>
      <c r="G7654" t="s">
        <v>17</v>
      </c>
      <c r="H7654" t="s">
        <v>3878</v>
      </c>
      <c r="I7654">
        <v>98.404200000000003</v>
      </c>
      <c r="J7654">
        <v>4</v>
      </c>
    </row>
    <row r="7655" spans="1:10" hidden="1" x14ac:dyDescent="0.3">
      <c r="A7655" t="s">
        <v>3857</v>
      </c>
      <c r="B7655" t="s">
        <v>4698</v>
      </c>
      <c r="C7655" t="s">
        <v>3892</v>
      </c>
      <c r="D7655">
        <v>2011</v>
      </c>
      <c r="E7655" t="s">
        <v>3877</v>
      </c>
      <c r="F7655" t="s">
        <v>3861</v>
      </c>
      <c r="G7655" t="s">
        <v>17</v>
      </c>
      <c r="H7655" t="s">
        <v>3878</v>
      </c>
      <c r="I7655">
        <v>53.532400000000003</v>
      </c>
      <c r="J7655">
        <v>4</v>
      </c>
    </row>
    <row r="7656" spans="1:10" hidden="1" x14ac:dyDescent="0.3">
      <c r="A7656" t="s">
        <v>3857</v>
      </c>
      <c r="B7656" t="s">
        <v>4939</v>
      </c>
      <c r="C7656" t="s">
        <v>3892</v>
      </c>
      <c r="D7656">
        <v>2011</v>
      </c>
      <c r="E7656" t="s">
        <v>3877</v>
      </c>
      <c r="F7656" t="s">
        <v>3861</v>
      </c>
      <c r="G7656" t="s">
        <v>17</v>
      </c>
      <c r="H7656" t="s">
        <v>3878</v>
      </c>
      <c r="I7656">
        <v>242.25120000000001</v>
      </c>
      <c r="J7656">
        <v>4</v>
      </c>
    </row>
    <row r="7657" spans="1:10" hidden="1" x14ac:dyDescent="0.3">
      <c r="A7657" t="s">
        <v>3857</v>
      </c>
      <c r="B7657" t="s">
        <v>4990</v>
      </c>
      <c r="C7657" t="s">
        <v>3902</v>
      </c>
      <c r="D7657">
        <v>2011</v>
      </c>
      <c r="E7657" t="s">
        <v>3877</v>
      </c>
      <c r="F7657" t="s">
        <v>3861</v>
      </c>
      <c r="G7657" t="s">
        <v>17</v>
      </c>
      <c r="H7657" t="s">
        <v>3878</v>
      </c>
      <c r="I7657">
        <v>56.461399999999998</v>
      </c>
      <c r="J7657">
        <v>4</v>
      </c>
    </row>
    <row r="7658" spans="1:10" hidden="1" x14ac:dyDescent="0.3">
      <c r="A7658" t="s">
        <v>3857</v>
      </c>
      <c r="B7658" t="s">
        <v>4476</v>
      </c>
      <c r="C7658" t="s">
        <v>3902</v>
      </c>
      <c r="D7658">
        <v>2011</v>
      </c>
      <c r="E7658" t="s">
        <v>3877</v>
      </c>
      <c r="F7658" t="s">
        <v>3861</v>
      </c>
      <c r="G7658" t="s">
        <v>17</v>
      </c>
      <c r="H7658" t="s">
        <v>3878</v>
      </c>
      <c r="I7658">
        <v>185.16079999999999</v>
      </c>
      <c r="J7658">
        <v>4</v>
      </c>
    </row>
    <row r="7659" spans="1:10" hidden="1" x14ac:dyDescent="0.3">
      <c r="A7659" t="s">
        <v>3857</v>
      </c>
      <c r="B7659" t="s">
        <v>5136</v>
      </c>
      <c r="C7659" t="s">
        <v>3990</v>
      </c>
      <c r="D7659">
        <v>2011</v>
      </c>
      <c r="E7659" t="s">
        <v>3877</v>
      </c>
      <c r="F7659" t="s">
        <v>3861</v>
      </c>
      <c r="G7659" t="s">
        <v>17</v>
      </c>
      <c r="H7659" t="s">
        <v>3878</v>
      </c>
      <c r="I7659">
        <v>107.5596</v>
      </c>
      <c r="J7659">
        <v>4</v>
      </c>
    </row>
    <row r="7660" spans="1:10" hidden="1" x14ac:dyDescent="0.3">
      <c r="A7660" t="s">
        <v>3857</v>
      </c>
      <c r="B7660" t="s">
        <v>4191</v>
      </c>
      <c r="C7660" t="s">
        <v>3886</v>
      </c>
      <c r="D7660">
        <v>2011</v>
      </c>
      <c r="E7660" t="s">
        <v>3877</v>
      </c>
      <c r="F7660" t="s">
        <v>3861</v>
      </c>
      <c r="G7660" t="s">
        <v>17</v>
      </c>
      <c r="H7660" t="s">
        <v>3878</v>
      </c>
      <c r="I7660">
        <v>212.3218</v>
      </c>
      <c r="J7660">
        <v>4</v>
      </c>
    </row>
    <row r="7661" spans="1:10" hidden="1" x14ac:dyDescent="0.3">
      <c r="A7661" t="s">
        <v>3857</v>
      </c>
      <c r="B7661" t="s">
        <v>3885</v>
      </c>
      <c r="C7661" t="s">
        <v>3886</v>
      </c>
      <c r="D7661">
        <v>2011</v>
      </c>
      <c r="E7661" t="s">
        <v>3877</v>
      </c>
      <c r="F7661" t="s">
        <v>3861</v>
      </c>
      <c r="G7661" t="s">
        <v>17</v>
      </c>
      <c r="H7661" t="s">
        <v>3878</v>
      </c>
      <c r="I7661">
        <v>108.7912</v>
      </c>
      <c r="J7661">
        <v>4</v>
      </c>
    </row>
    <row r="7662" spans="1:10" hidden="1" x14ac:dyDescent="0.3">
      <c r="A7662" t="s">
        <v>3857</v>
      </c>
      <c r="B7662" t="s">
        <v>4141</v>
      </c>
      <c r="C7662" t="s">
        <v>3886</v>
      </c>
      <c r="D7662">
        <v>2011</v>
      </c>
      <c r="E7662" t="s">
        <v>3877</v>
      </c>
      <c r="F7662" t="s">
        <v>3861</v>
      </c>
      <c r="G7662" t="s">
        <v>17</v>
      </c>
      <c r="H7662" t="s">
        <v>3878</v>
      </c>
      <c r="I7662">
        <v>182.26339999999999</v>
      </c>
      <c r="J7662">
        <v>4</v>
      </c>
    </row>
    <row r="7663" spans="1:10" hidden="1" x14ac:dyDescent="0.3">
      <c r="A7663" t="s">
        <v>3857</v>
      </c>
      <c r="B7663" t="s">
        <v>4292</v>
      </c>
      <c r="C7663" t="s">
        <v>3886</v>
      </c>
      <c r="D7663">
        <v>2011</v>
      </c>
      <c r="E7663" t="s">
        <v>3877</v>
      </c>
      <c r="F7663" t="s">
        <v>3861</v>
      </c>
      <c r="G7663" t="s">
        <v>17</v>
      </c>
      <c r="H7663" t="s">
        <v>3878</v>
      </c>
      <c r="I7663">
        <v>210.2612</v>
      </c>
      <c r="J7663">
        <v>4</v>
      </c>
    </row>
    <row r="7664" spans="1:10" hidden="1" x14ac:dyDescent="0.3">
      <c r="A7664" t="s">
        <v>3857</v>
      </c>
      <c r="B7664" t="s">
        <v>4267</v>
      </c>
      <c r="C7664" t="s">
        <v>3886</v>
      </c>
      <c r="D7664">
        <v>2011</v>
      </c>
      <c r="E7664" t="s">
        <v>3877</v>
      </c>
      <c r="F7664" t="s">
        <v>3861</v>
      </c>
      <c r="G7664" t="s">
        <v>17</v>
      </c>
      <c r="H7664" t="s">
        <v>3878</v>
      </c>
      <c r="I7664">
        <v>174.93700000000001</v>
      </c>
      <c r="J7664">
        <v>4</v>
      </c>
    </row>
    <row r="7665" spans="1:10" hidden="1" x14ac:dyDescent="0.3">
      <c r="A7665" t="s">
        <v>3857</v>
      </c>
      <c r="B7665" t="s">
        <v>4143</v>
      </c>
      <c r="C7665" t="s">
        <v>3886</v>
      </c>
      <c r="D7665">
        <v>2011</v>
      </c>
      <c r="E7665" t="s">
        <v>3877</v>
      </c>
      <c r="F7665" t="s">
        <v>3861</v>
      </c>
      <c r="G7665" t="s">
        <v>17</v>
      </c>
      <c r="H7665" t="s">
        <v>3878</v>
      </c>
      <c r="I7665">
        <v>191.84780000000001</v>
      </c>
      <c r="J7665">
        <v>4</v>
      </c>
    </row>
    <row r="7666" spans="1:10" hidden="1" x14ac:dyDescent="0.3">
      <c r="A7666" t="s">
        <v>3857</v>
      </c>
      <c r="B7666" t="s">
        <v>4356</v>
      </c>
      <c r="C7666" t="s">
        <v>3886</v>
      </c>
      <c r="D7666">
        <v>2011</v>
      </c>
      <c r="E7666" t="s">
        <v>3877</v>
      </c>
      <c r="F7666" t="s">
        <v>3861</v>
      </c>
      <c r="G7666" t="s">
        <v>17</v>
      </c>
      <c r="H7666" t="s">
        <v>3878</v>
      </c>
      <c r="I7666">
        <v>175.03700000000001</v>
      </c>
      <c r="J7666">
        <v>4</v>
      </c>
    </row>
    <row r="7667" spans="1:10" hidden="1" x14ac:dyDescent="0.3">
      <c r="A7667" t="s">
        <v>3857</v>
      </c>
      <c r="B7667" t="s">
        <v>4060</v>
      </c>
      <c r="C7667" t="s">
        <v>3871</v>
      </c>
      <c r="D7667">
        <v>2011</v>
      </c>
      <c r="E7667" t="s">
        <v>3877</v>
      </c>
      <c r="F7667" t="s">
        <v>3861</v>
      </c>
      <c r="G7667" t="s">
        <v>17</v>
      </c>
      <c r="H7667" t="s">
        <v>3878</v>
      </c>
      <c r="I7667">
        <v>243.54859999999999</v>
      </c>
      <c r="J7667">
        <v>4</v>
      </c>
    </row>
    <row r="7668" spans="1:10" hidden="1" x14ac:dyDescent="0.3">
      <c r="A7668" t="s">
        <v>3857</v>
      </c>
      <c r="B7668" t="s">
        <v>4881</v>
      </c>
      <c r="C7668" t="s">
        <v>3871</v>
      </c>
      <c r="D7668">
        <v>2011</v>
      </c>
      <c r="E7668" t="s">
        <v>3877</v>
      </c>
      <c r="F7668" t="s">
        <v>3861</v>
      </c>
      <c r="G7668" t="s">
        <v>17</v>
      </c>
      <c r="H7668" t="s">
        <v>3878</v>
      </c>
      <c r="I7668">
        <v>241.85120000000001</v>
      </c>
      <c r="J7668">
        <v>4</v>
      </c>
    </row>
    <row r="7669" spans="1:10" hidden="1" x14ac:dyDescent="0.3">
      <c r="A7669" t="s">
        <v>3857</v>
      </c>
      <c r="B7669" t="s">
        <v>4019</v>
      </c>
      <c r="C7669" t="s">
        <v>3871</v>
      </c>
      <c r="D7669">
        <v>2011</v>
      </c>
      <c r="E7669" t="s">
        <v>3877</v>
      </c>
      <c r="F7669" t="s">
        <v>3861</v>
      </c>
      <c r="G7669" t="s">
        <v>17</v>
      </c>
      <c r="H7669" t="s">
        <v>3878</v>
      </c>
      <c r="I7669">
        <v>57.3904</v>
      </c>
      <c r="J7669">
        <v>4</v>
      </c>
    </row>
    <row r="7670" spans="1:10" hidden="1" x14ac:dyDescent="0.3">
      <c r="A7670" t="s">
        <v>3851</v>
      </c>
      <c r="B7670" t="s">
        <v>4956</v>
      </c>
      <c r="C7670" t="s">
        <v>3932</v>
      </c>
      <c r="D7670">
        <v>2011</v>
      </c>
      <c r="E7670" t="s">
        <v>3877</v>
      </c>
      <c r="F7670" t="s">
        <v>3861</v>
      </c>
      <c r="G7670" t="s">
        <v>17</v>
      </c>
      <c r="H7670" t="s">
        <v>3878</v>
      </c>
      <c r="I7670">
        <v>52.229799999999997</v>
      </c>
      <c r="J7670">
        <v>4</v>
      </c>
    </row>
    <row r="7671" spans="1:10" hidden="1" x14ac:dyDescent="0.3">
      <c r="A7671" t="s">
        <v>3851</v>
      </c>
      <c r="B7671" t="s">
        <v>3972</v>
      </c>
      <c r="C7671" t="s">
        <v>3932</v>
      </c>
      <c r="D7671">
        <v>2011</v>
      </c>
      <c r="E7671" t="s">
        <v>3877</v>
      </c>
      <c r="F7671" t="s">
        <v>3861</v>
      </c>
      <c r="G7671" t="s">
        <v>17</v>
      </c>
      <c r="H7671" t="s">
        <v>3878</v>
      </c>
      <c r="I7671">
        <v>79.232799999999997</v>
      </c>
      <c r="J7671">
        <v>4</v>
      </c>
    </row>
    <row r="7672" spans="1:10" hidden="1" x14ac:dyDescent="0.3">
      <c r="A7672" t="s">
        <v>3851</v>
      </c>
      <c r="B7672" t="s">
        <v>3957</v>
      </c>
      <c r="C7672" t="s">
        <v>3932</v>
      </c>
      <c r="D7672">
        <v>2011</v>
      </c>
      <c r="E7672" t="s">
        <v>3877</v>
      </c>
      <c r="F7672" t="s">
        <v>3861</v>
      </c>
      <c r="G7672" t="s">
        <v>17</v>
      </c>
      <c r="H7672" t="s">
        <v>3878</v>
      </c>
      <c r="I7672">
        <v>262.15679999999998</v>
      </c>
      <c r="J7672">
        <v>4</v>
      </c>
    </row>
    <row r="7673" spans="1:10" hidden="1" x14ac:dyDescent="0.3">
      <c r="A7673" t="s">
        <v>3851</v>
      </c>
      <c r="B7673" t="s">
        <v>5442</v>
      </c>
      <c r="C7673" t="s">
        <v>3932</v>
      </c>
      <c r="D7673">
        <v>2011</v>
      </c>
      <c r="E7673" t="s">
        <v>3877</v>
      </c>
      <c r="F7673" t="s">
        <v>3861</v>
      </c>
      <c r="G7673" t="s">
        <v>17</v>
      </c>
      <c r="H7673" t="s">
        <v>3878</v>
      </c>
      <c r="I7673">
        <v>169.61320000000001</v>
      </c>
      <c r="J7673">
        <v>4</v>
      </c>
    </row>
    <row r="7674" spans="1:10" hidden="1" x14ac:dyDescent="0.3">
      <c r="A7674" t="s">
        <v>3851</v>
      </c>
      <c r="B7674" t="s">
        <v>4104</v>
      </c>
      <c r="C7674" t="s">
        <v>3895</v>
      </c>
      <c r="D7674">
        <v>2011</v>
      </c>
      <c r="E7674" t="s">
        <v>3877</v>
      </c>
      <c r="F7674" t="s">
        <v>3861</v>
      </c>
      <c r="G7674" t="s">
        <v>17</v>
      </c>
      <c r="H7674" t="s">
        <v>3878</v>
      </c>
      <c r="I7674">
        <v>33.8874</v>
      </c>
      <c r="J7674">
        <v>4</v>
      </c>
    </row>
    <row r="7675" spans="1:10" hidden="1" x14ac:dyDescent="0.3">
      <c r="A7675" t="s">
        <v>3851</v>
      </c>
      <c r="B7675" t="s">
        <v>3959</v>
      </c>
      <c r="C7675" t="s">
        <v>3895</v>
      </c>
      <c r="D7675">
        <v>2011</v>
      </c>
      <c r="E7675" t="s">
        <v>3877</v>
      </c>
      <c r="F7675" t="s">
        <v>3861</v>
      </c>
      <c r="G7675" t="s">
        <v>17</v>
      </c>
      <c r="H7675" t="s">
        <v>3878</v>
      </c>
      <c r="I7675">
        <v>249.9092</v>
      </c>
      <c r="J7675">
        <v>4</v>
      </c>
    </row>
    <row r="7676" spans="1:10" hidden="1" x14ac:dyDescent="0.3">
      <c r="A7676" t="s">
        <v>3851</v>
      </c>
      <c r="B7676" t="s">
        <v>5181</v>
      </c>
      <c r="C7676" t="s">
        <v>3911</v>
      </c>
      <c r="D7676">
        <v>2011</v>
      </c>
      <c r="E7676" t="s">
        <v>3877</v>
      </c>
      <c r="F7676" t="s">
        <v>3861</v>
      </c>
      <c r="G7676" t="s">
        <v>17</v>
      </c>
      <c r="H7676" t="s">
        <v>3878</v>
      </c>
      <c r="I7676">
        <v>173.77119999999999</v>
      </c>
      <c r="J7676">
        <v>4</v>
      </c>
    </row>
    <row r="7677" spans="1:10" hidden="1" x14ac:dyDescent="0.3">
      <c r="A7677" t="s">
        <v>3851</v>
      </c>
      <c r="B7677" t="s">
        <v>5394</v>
      </c>
      <c r="C7677" t="s">
        <v>3911</v>
      </c>
      <c r="D7677">
        <v>2011</v>
      </c>
      <c r="E7677" t="s">
        <v>3877</v>
      </c>
      <c r="F7677" t="s">
        <v>3861</v>
      </c>
      <c r="G7677" t="s">
        <v>17</v>
      </c>
      <c r="H7677" t="s">
        <v>3878</v>
      </c>
      <c r="I7677">
        <v>40.347999999999999</v>
      </c>
      <c r="J7677">
        <v>4</v>
      </c>
    </row>
    <row r="7678" spans="1:10" hidden="1" x14ac:dyDescent="0.3">
      <c r="A7678" t="s">
        <v>3851</v>
      </c>
      <c r="B7678" t="s">
        <v>5106</v>
      </c>
      <c r="C7678" t="s">
        <v>3868</v>
      </c>
      <c r="D7678">
        <v>2011</v>
      </c>
      <c r="E7678" t="s">
        <v>3877</v>
      </c>
      <c r="F7678" t="s">
        <v>3861</v>
      </c>
      <c r="G7678" t="s">
        <v>17</v>
      </c>
      <c r="H7678" t="s">
        <v>3878</v>
      </c>
      <c r="I7678">
        <v>205.7638</v>
      </c>
      <c r="J7678">
        <v>4</v>
      </c>
    </row>
    <row r="7679" spans="1:10" hidden="1" x14ac:dyDescent="0.3">
      <c r="A7679" t="s">
        <v>3851</v>
      </c>
      <c r="B7679" t="s">
        <v>4232</v>
      </c>
      <c r="C7679" t="s">
        <v>3868</v>
      </c>
      <c r="D7679">
        <v>2011</v>
      </c>
      <c r="E7679" t="s">
        <v>3877</v>
      </c>
      <c r="F7679" t="s">
        <v>3861</v>
      </c>
      <c r="G7679" t="s">
        <v>17</v>
      </c>
      <c r="H7679" t="s">
        <v>3878</v>
      </c>
      <c r="I7679">
        <v>41.445399999999999</v>
      </c>
      <c r="J7679">
        <v>4</v>
      </c>
    </row>
    <row r="7680" spans="1:10" hidden="1" x14ac:dyDescent="0.3">
      <c r="A7680" t="s">
        <v>3851</v>
      </c>
      <c r="B7680" t="s">
        <v>5091</v>
      </c>
      <c r="C7680" t="s">
        <v>3868</v>
      </c>
      <c r="D7680">
        <v>2011</v>
      </c>
      <c r="E7680" t="s">
        <v>3877</v>
      </c>
      <c r="F7680" t="s">
        <v>3861</v>
      </c>
      <c r="G7680" t="s">
        <v>17</v>
      </c>
      <c r="H7680" t="s">
        <v>3878</v>
      </c>
      <c r="I7680">
        <v>141.88380000000001</v>
      </c>
      <c r="J7680">
        <v>4</v>
      </c>
    </row>
    <row r="7681" spans="1:10" hidden="1" x14ac:dyDescent="0.3">
      <c r="A7681" t="s">
        <v>3851</v>
      </c>
      <c r="B7681" t="s">
        <v>4623</v>
      </c>
      <c r="C7681" t="s">
        <v>3868</v>
      </c>
      <c r="D7681">
        <v>2011</v>
      </c>
      <c r="E7681" t="s">
        <v>3877</v>
      </c>
      <c r="F7681" t="s">
        <v>3861</v>
      </c>
      <c r="G7681" t="s">
        <v>17</v>
      </c>
      <c r="H7681" t="s">
        <v>3878</v>
      </c>
      <c r="I7681">
        <v>153.8314</v>
      </c>
      <c r="J7681">
        <v>4</v>
      </c>
    </row>
    <row r="7682" spans="1:10" hidden="1" x14ac:dyDescent="0.3">
      <c r="A7682" t="s">
        <v>3851</v>
      </c>
      <c r="B7682" t="s">
        <v>4841</v>
      </c>
      <c r="C7682" t="s">
        <v>3834</v>
      </c>
      <c r="D7682">
        <v>2011</v>
      </c>
      <c r="E7682" t="s">
        <v>3877</v>
      </c>
      <c r="F7682" t="s">
        <v>3861</v>
      </c>
      <c r="G7682" t="s">
        <v>17</v>
      </c>
      <c r="H7682" t="s">
        <v>3878</v>
      </c>
      <c r="I7682">
        <v>238.5222</v>
      </c>
      <c r="J7682">
        <v>4</v>
      </c>
    </row>
    <row r="7683" spans="1:10" hidden="1" x14ac:dyDescent="0.3">
      <c r="A7683" t="s">
        <v>3851</v>
      </c>
      <c r="B7683" t="s">
        <v>5184</v>
      </c>
      <c r="C7683" t="s">
        <v>3834</v>
      </c>
      <c r="D7683">
        <v>2011</v>
      </c>
      <c r="E7683" t="s">
        <v>3877</v>
      </c>
      <c r="F7683" t="s">
        <v>3861</v>
      </c>
      <c r="G7683" t="s">
        <v>17</v>
      </c>
      <c r="H7683" t="s">
        <v>3878</v>
      </c>
      <c r="I7683">
        <v>144.81020000000001</v>
      </c>
      <c r="J7683">
        <v>4</v>
      </c>
    </row>
    <row r="7684" spans="1:10" hidden="1" x14ac:dyDescent="0.3">
      <c r="A7684" t="s">
        <v>3851</v>
      </c>
      <c r="B7684" t="s">
        <v>4581</v>
      </c>
      <c r="C7684" t="s">
        <v>3834</v>
      </c>
      <c r="D7684">
        <v>2011</v>
      </c>
      <c r="E7684" t="s">
        <v>3877</v>
      </c>
      <c r="F7684" t="s">
        <v>3861</v>
      </c>
      <c r="G7684" t="s">
        <v>17</v>
      </c>
      <c r="H7684" t="s">
        <v>3878</v>
      </c>
      <c r="I7684">
        <v>213.02440000000001</v>
      </c>
      <c r="J7684">
        <v>4</v>
      </c>
    </row>
    <row r="7685" spans="1:10" hidden="1" x14ac:dyDescent="0.3">
      <c r="A7685" t="s">
        <v>3851</v>
      </c>
      <c r="B7685" t="s">
        <v>4337</v>
      </c>
      <c r="C7685" t="s">
        <v>3864</v>
      </c>
      <c r="D7685">
        <v>2011</v>
      </c>
      <c r="E7685" t="s">
        <v>3877</v>
      </c>
      <c r="F7685" t="s">
        <v>3861</v>
      </c>
      <c r="G7685" t="s">
        <v>17</v>
      </c>
      <c r="H7685" t="s">
        <v>3878</v>
      </c>
      <c r="I7685">
        <v>231.86680000000001</v>
      </c>
      <c r="J7685">
        <v>4</v>
      </c>
    </row>
    <row r="7686" spans="1:10" hidden="1" x14ac:dyDescent="0.3">
      <c r="A7686" t="s">
        <v>3851</v>
      </c>
      <c r="B7686" t="s">
        <v>4672</v>
      </c>
      <c r="C7686" t="s">
        <v>3864</v>
      </c>
      <c r="D7686">
        <v>2011</v>
      </c>
      <c r="E7686" t="s">
        <v>3877</v>
      </c>
      <c r="F7686" t="s">
        <v>3861</v>
      </c>
      <c r="G7686" t="s">
        <v>17</v>
      </c>
      <c r="H7686" t="s">
        <v>3878</v>
      </c>
      <c r="I7686">
        <v>140.78120000000001</v>
      </c>
      <c r="J7686">
        <v>4</v>
      </c>
    </row>
    <row r="7687" spans="1:10" hidden="1" x14ac:dyDescent="0.3">
      <c r="A7687" t="s">
        <v>3851</v>
      </c>
      <c r="B7687" t="s">
        <v>5371</v>
      </c>
      <c r="C7687" t="s">
        <v>3864</v>
      </c>
      <c r="D7687">
        <v>2011</v>
      </c>
      <c r="E7687" t="s">
        <v>3877</v>
      </c>
      <c r="F7687" t="s">
        <v>3861</v>
      </c>
      <c r="G7687" t="s">
        <v>17</v>
      </c>
      <c r="H7687" t="s">
        <v>3878</v>
      </c>
      <c r="I7687">
        <v>46.8718</v>
      </c>
      <c r="J7687">
        <v>4</v>
      </c>
    </row>
    <row r="7688" spans="1:10" hidden="1" x14ac:dyDescent="0.3">
      <c r="A7688" t="s">
        <v>3851</v>
      </c>
      <c r="B7688" t="s">
        <v>4435</v>
      </c>
      <c r="C7688" t="s">
        <v>3864</v>
      </c>
      <c r="D7688">
        <v>2011</v>
      </c>
      <c r="E7688" t="s">
        <v>3877</v>
      </c>
      <c r="F7688" t="s">
        <v>3861</v>
      </c>
      <c r="G7688" t="s">
        <v>17</v>
      </c>
      <c r="H7688" t="s">
        <v>3878</v>
      </c>
      <c r="I7688">
        <v>83.959199999999996</v>
      </c>
      <c r="J7688">
        <v>4</v>
      </c>
    </row>
    <row r="7689" spans="1:10" hidden="1" x14ac:dyDescent="0.3">
      <c r="A7689" t="s">
        <v>3851</v>
      </c>
      <c r="B7689" t="s">
        <v>5017</v>
      </c>
      <c r="C7689" t="s">
        <v>3853</v>
      </c>
      <c r="D7689">
        <v>2011</v>
      </c>
      <c r="E7689" t="s">
        <v>3877</v>
      </c>
      <c r="F7689" t="s">
        <v>3861</v>
      </c>
      <c r="G7689" t="s">
        <v>17</v>
      </c>
      <c r="H7689" t="s">
        <v>3878</v>
      </c>
      <c r="I7689">
        <v>116.64660000000001</v>
      </c>
      <c r="J7689">
        <v>4</v>
      </c>
    </row>
    <row r="7690" spans="1:10" hidden="1" x14ac:dyDescent="0.3">
      <c r="A7690" t="s">
        <v>3851</v>
      </c>
      <c r="B7690" t="s">
        <v>5056</v>
      </c>
      <c r="C7690" t="s">
        <v>3853</v>
      </c>
      <c r="D7690">
        <v>2011</v>
      </c>
      <c r="E7690" t="s">
        <v>3877</v>
      </c>
      <c r="F7690" t="s">
        <v>3861</v>
      </c>
      <c r="G7690" t="s">
        <v>17</v>
      </c>
      <c r="H7690" t="s">
        <v>3878</v>
      </c>
      <c r="I7690">
        <v>170.2448</v>
      </c>
      <c r="J7690">
        <v>4</v>
      </c>
    </row>
    <row r="7691" spans="1:10" hidden="1" x14ac:dyDescent="0.3">
      <c r="A7691" t="s">
        <v>3851</v>
      </c>
      <c r="B7691" t="s">
        <v>4094</v>
      </c>
      <c r="C7691" t="s">
        <v>3853</v>
      </c>
      <c r="D7691">
        <v>2011</v>
      </c>
      <c r="E7691" t="s">
        <v>3877</v>
      </c>
      <c r="F7691" t="s">
        <v>3861</v>
      </c>
      <c r="G7691" t="s">
        <v>17</v>
      </c>
      <c r="H7691" t="s">
        <v>3878</v>
      </c>
      <c r="I7691">
        <v>225.50880000000001</v>
      </c>
      <c r="J7691">
        <v>4</v>
      </c>
    </row>
    <row r="7692" spans="1:10" hidden="1" x14ac:dyDescent="0.3">
      <c r="A7692" t="s">
        <v>3851</v>
      </c>
      <c r="B7692" t="s">
        <v>5062</v>
      </c>
      <c r="C7692" t="s">
        <v>3853</v>
      </c>
      <c r="D7692">
        <v>2011</v>
      </c>
      <c r="E7692" t="s">
        <v>3877</v>
      </c>
      <c r="F7692" t="s">
        <v>3861</v>
      </c>
      <c r="G7692" t="s">
        <v>17</v>
      </c>
      <c r="H7692" t="s">
        <v>3878</v>
      </c>
      <c r="I7692">
        <v>80.859200000000001</v>
      </c>
      <c r="J7692">
        <v>4</v>
      </c>
    </row>
    <row r="7693" spans="1:10" hidden="1" x14ac:dyDescent="0.3">
      <c r="A7693" t="s">
        <v>3851</v>
      </c>
      <c r="B7693" t="s">
        <v>4540</v>
      </c>
      <c r="C7693" t="s">
        <v>3853</v>
      </c>
      <c r="D7693">
        <v>2011</v>
      </c>
      <c r="E7693" t="s">
        <v>3877</v>
      </c>
      <c r="F7693" t="s">
        <v>3861</v>
      </c>
      <c r="G7693" t="s">
        <v>17</v>
      </c>
      <c r="H7693" t="s">
        <v>3878</v>
      </c>
      <c r="I7693">
        <v>77.801199999999994</v>
      </c>
      <c r="J7693">
        <v>4</v>
      </c>
    </row>
    <row r="7694" spans="1:10" hidden="1" x14ac:dyDescent="0.3">
      <c r="A7694" t="s">
        <v>3851</v>
      </c>
      <c r="B7694" t="s">
        <v>4199</v>
      </c>
      <c r="C7694" t="s">
        <v>3853</v>
      </c>
      <c r="D7694">
        <v>2011</v>
      </c>
      <c r="E7694" t="s">
        <v>3877</v>
      </c>
      <c r="F7694" t="s">
        <v>3861</v>
      </c>
      <c r="G7694" t="s">
        <v>17</v>
      </c>
      <c r="H7694" t="s">
        <v>3878</v>
      </c>
      <c r="I7694">
        <v>106.8254</v>
      </c>
      <c r="J7694">
        <v>4</v>
      </c>
    </row>
    <row r="7695" spans="1:10" hidden="1" x14ac:dyDescent="0.3">
      <c r="A7695" t="s">
        <v>3851</v>
      </c>
      <c r="B7695" t="s">
        <v>3900</v>
      </c>
      <c r="C7695" t="s">
        <v>3853</v>
      </c>
      <c r="D7695">
        <v>2011</v>
      </c>
      <c r="E7695" t="s">
        <v>3877</v>
      </c>
      <c r="F7695" t="s">
        <v>3861</v>
      </c>
      <c r="G7695" t="s">
        <v>17</v>
      </c>
      <c r="H7695" t="s">
        <v>3878</v>
      </c>
      <c r="I7695">
        <v>62.2194</v>
      </c>
      <c r="J7695">
        <v>4</v>
      </c>
    </row>
    <row r="7696" spans="1:10" hidden="1" x14ac:dyDescent="0.3">
      <c r="A7696" t="s">
        <v>3851</v>
      </c>
      <c r="B7696" t="s">
        <v>4891</v>
      </c>
      <c r="C7696" t="s">
        <v>3853</v>
      </c>
      <c r="D7696">
        <v>2011</v>
      </c>
      <c r="E7696" t="s">
        <v>3877</v>
      </c>
      <c r="F7696" t="s">
        <v>3861</v>
      </c>
      <c r="G7696" t="s">
        <v>17</v>
      </c>
      <c r="H7696" t="s">
        <v>3878</v>
      </c>
      <c r="I7696">
        <v>175.80539999999999</v>
      </c>
      <c r="J7696">
        <v>4</v>
      </c>
    </row>
    <row r="7697" spans="1:10" hidden="1" x14ac:dyDescent="0.3">
      <c r="A7697" t="s">
        <v>3851</v>
      </c>
      <c r="B7697" t="s">
        <v>5357</v>
      </c>
      <c r="C7697" t="s">
        <v>3853</v>
      </c>
      <c r="D7697">
        <v>2011</v>
      </c>
      <c r="E7697" t="s">
        <v>3877</v>
      </c>
      <c r="F7697" t="s">
        <v>3861</v>
      </c>
      <c r="G7697" t="s">
        <v>17</v>
      </c>
      <c r="H7697" t="s">
        <v>3878</v>
      </c>
      <c r="I7697">
        <v>111.0544</v>
      </c>
      <c r="J7697">
        <v>4</v>
      </c>
    </row>
    <row r="7698" spans="1:10" hidden="1" x14ac:dyDescent="0.3">
      <c r="A7698" t="s">
        <v>3851</v>
      </c>
      <c r="B7698" t="s">
        <v>4418</v>
      </c>
      <c r="C7698" t="s">
        <v>3853</v>
      </c>
      <c r="D7698">
        <v>2011</v>
      </c>
      <c r="E7698" t="s">
        <v>3877</v>
      </c>
      <c r="F7698" t="s">
        <v>3861</v>
      </c>
      <c r="G7698" t="s">
        <v>17</v>
      </c>
      <c r="H7698" t="s">
        <v>3878</v>
      </c>
      <c r="I7698">
        <v>55.924599999999998</v>
      </c>
      <c r="J7698">
        <v>4</v>
      </c>
    </row>
    <row r="7699" spans="1:10" hidden="1" x14ac:dyDescent="0.3">
      <c r="A7699" t="s">
        <v>3851</v>
      </c>
      <c r="B7699" t="s">
        <v>4280</v>
      </c>
      <c r="C7699" t="s">
        <v>3853</v>
      </c>
      <c r="D7699">
        <v>2011</v>
      </c>
      <c r="E7699" t="s">
        <v>3877</v>
      </c>
      <c r="F7699" t="s">
        <v>3861</v>
      </c>
      <c r="G7699" t="s">
        <v>17</v>
      </c>
      <c r="H7699" t="s">
        <v>3878</v>
      </c>
      <c r="I7699">
        <v>227.1062</v>
      </c>
      <c r="J7699">
        <v>4</v>
      </c>
    </row>
    <row r="7700" spans="1:10" hidden="1" x14ac:dyDescent="0.3">
      <c r="A7700" t="s">
        <v>3851</v>
      </c>
      <c r="B7700" t="s">
        <v>4643</v>
      </c>
      <c r="C7700" t="s">
        <v>3853</v>
      </c>
      <c r="D7700">
        <v>2011</v>
      </c>
      <c r="E7700" t="s">
        <v>3877</v>
      </c>
      <c r="F7700" t="s">
        <v>3861</v>
      </c>
      <c r="G7700" t="s">
        <v>17</v>
      </c>
      <c r="H7700" t="s">
        <v>3878</v>
      </c>
      <c r="I7700">
        <v>102.2332</v>
      </c>
      <c r="J7700">
        <v>4</v>
      </c>
    </row>
    <row r="7701" spans="1:10" hidden="1" x14ac:dyDescent="0.3">
      <c r="A7701" t="s">
        <v>3851</v>
      </c>
      <c r="B7701" t="s">
        <v>4997</v>
      </c>
      <c r="C7701" t="s">
        <v>3853</v>
      </c>
      <c r="D7701">
        <v>2011</v>
      </c>
      <c r="E7701" t="s">
        <v>3877</v>
      </c>
      <c r="F7701" t="s">
        <v>3861</v>
      </c>
      <c r="G7701" t="s">
        <v>17</v>
      </c>
      <c r="H7701" t="s">
        <v>3878</v>
      </c>
      <c r="I7701">
        <v>87.588200000000001</v>
      </c>
      <c r="J7701">
        <v>4</v>
      </c>
    </row>
    <row r="7702" spans="1:10" hidden="1" x14ac:dyDescent="0.3">
      <c r="A7702" t="s">
        <v>3851</v>
      </c>
      <c r="B7702" t="s">
        <v>4323</v>
      </c>
      <c r="C7702" t="s">
        <v>3853</v>
      </c>
      <c r="D7702">
        <v>2011</v>
      </c>
      <c r="E7702" t="s">
        <v>3877</v>
      </c>
      <c r="F7702" t="s">
        <v>3861</v>
      </c>
      <c r="G7702" t="s">
        <v>17</v>
      </c>
      <c r="H7702" t="s">
        <v>3878</v>
      </c>
      <c r="I7702">
        <v>46.474400000000003</v>
      </c>
      <c r="J7702">
        <v>4</v>
      </c>
    </row>
    <row r="7703" spans="1:10" hidden="1" x14ac:dyDescent="0.3">
      <c r="A7703" t="s">
        <v>3851</v>
      </c>
      <c r="B7703" t="s">
        <v>4237</v>
      </c>
      <c r="C7703" t="s">
        <v>3853</v>
      </c>
      <c r="D7703">
        <v>2011</v>
      </c>
      <c r="E7703" t="s">
        <v>3877</v>
      </c>
      <c r="F7703" t="s">
        <v>3861</v>
      </c>
      <c r="G7703" t="s">
        <v>17</v>
      </c>
      <c r="H7703" t="s">
        <v>3878</v>
      </c>
      <c r="I7703">
        <v>234.0958</v>
      </c>
      <c r="J7703">
        <v>4</v>
      </c>
    </row>
    <row r="7704" spans="1:10" hidden="1" x14ac:dyDescent="0.3">
      <c r="A7704" t="s">
        <v>3851</v>
      </c>
      <c r="B7704" t="s">
        <v>4457</v>
      </c>
      <c r="C7704" t="s">
        <v>3853</v>
      </c>
      <c r="D7704">
        <v>2011</v>
      </c>
      <c r="E7704" t="s">
        <v>3877</v>
      </c>
      <c r="F7704" t="s">
        <v>3861</v>
      </c>
      <c r="G7704" t="s">
        <v>17</v>
      </c>
      <c r="H7704" t="s">
        <v>3878</v>
      </c>
      <c r="I7704">
        <v>124.2388</v>
      </c>
      <c r="J7704">
        <v>4</v>
      </c>
    </row>
    <row r="7705" spans="1:10" hidden="1" x14ac:dyDescent="0.3">
      <c r="A7705" t="s">
        <v>3851</v>
      </c>
      <c r="B7705" t="s">
        <v>4095</v>
      </c>
      <c r="C7705" t="s">
        <v>3892</v>
      </c>
      <c r="D7705">
        <v>2011</v>
      </c>
      <c r="E7705" t="s">
        <v>3877</v>
      </c>
      <c r="F7705" t="s">
        <v>3861</v>
      </c>
      <c r="G7705" t="s">
        <v>17</v>
      </c>
      <c r="H7705" t="s">
        <v>3878</v>
      </c>
      <c r="I7705">
        <v>122.1388</v>
      </c>
      <c r="J7705">
        <v>4</v>
      </c>
    </row>
    <row r="7706" spans="1:10" hidden="1" x14ac:dyDescent="0.3">
      <c r="A7706" t="s">
        <v>3851</v>
      </c>
      <c r="B7706" t="s">
        <v>4445</v>
      </c>
      <c r="C7706" t="s">
        <v>3892</v>
      </c>
      <c r="D7706">
        <v>2011</v>
      </c>
      <c r="E7706" t="s">
        <v>3877</v>
      </c>
      <c r="F7706" t="s">
        <v>3861</v>
      </c>
      <c r="G7706" t="s">
        <v>17</v>
      </c>
      <c r="H7706" t="s">
        <v>3878</v>
      </c>
      <c r="I7706">
        <v>183.5608</v>
      </c>
      <c r="J7706">
        <v>4</v>
      </c>
    </row>
    <row r="7707" spans="1:10" hidden="1" x14ac:dyDescent="0.3">
      <c r="A7707" t="s">
        <v>3851</v>
      </c>
      <c r="B7707" t="s">
        <v>5172</v>
      </c>
      <c r="C7707" t="s">
        <v>3892</v>
      </c>
      <c r="D7707">
        <v>2011</v>
      </c>
      <c r="E7707" t="s">
        <v>3877</v>
      </c>
      <c r="F7707" t="s">
        <v>3861</v>
      </c>
      <c r="G7707" t="s">
        <v>17</v>
      </c>
      <c r="H7707" t="s">
        <v>3878</v>
      </c>
      <c r="I7707">
        <v>110.8544</v>
      </c>
      <c r="J7707">
        <v>4</v>
      </c>
    </row>
    <row r="7708" spans="1:10" hidden="1" x14ac:dyDescent="0.3">
      <c r="A7708" t="s">
        <v>3851</v>
      </c>
      <c r="B7708" t="s">
        <v>5358</v>
      </c>
      <c r="C7708" t="s">
        <v>3892</v>
      </c>
      <c r="D7708">
        <v>2011</v>
      </c>
      <c r="E7708" t="s">
        <v>3877</v>
      </c>
      <c r="F7708" t="s">
        <v>3861</v>
      </c>
      <c r="G7708" t="s">
        <v>17</v>
      </c>
      <c r="H7708" t="s">
        <v>3878</v>
      </c>
      <c r="I7708">
        <v>210.15860000000001</v>
      </c>
      <c r="J7708">
        <v>4</v>
      </c>
    </row>
    <row r="7709" spans="1:10" hidden="1" x14ac:dyDescent="0.3">
      <c r="A7709" t="s">
        <v>3851</v>
      </c>
      <c r="B7709" t="s">
        <v>5281</v>
      </c>
      <c r="C7709" t="s">
        <v>3892</v>
      </c>
      <c r="D7709">
        <v>2011</v>
      </c>
      <c r="E7709" t="s">
        <v>3877</v>
      </c>
      <c r="F7709" t="s">
        <v>3861</v>
      </c>
      <c r="G7709" t="s">
        <v>17</v>
      </c>
      <c r="H7709" t="s">
        <v>3878</v>
      </c>
      <c r="I7709">
        <v>46.171799999999998</v>
      </c>
      <c r="J7709">
        <v>4</v>
      </c>
    </row>
    <row r="7710" spans="1:10" hidden="1" x14ac:dyDescent="0.3">
      <c r="A7710" t="s">
        <v>3851</v>
      </c>
      <c r="B7710" t="s">
        <v>4111</v>
      </c>
      <c r="C7710" t="s">
        <v>3892</v>
      </c>
      <c r="D7710">
        <v>2011</v>
      </c>
      <c r="E7710" t="s">
        <v>3877</v>
      </c>
      <c r="F7710" t="s">
        <v>3861</v>
      </c>
      <c r="G7710" t="s">
        <v>17</v>
      </c>
      <c r="H7710" t="s">
        <v>3878</v>
      </c>
      <c r="I7710">
        <v>48.837600000000002</v>
      </c>
      <c r="J7710">
        <v>4</v>
      </c>
    </row>
    <row r="7711" spans="1:10" hidden="1" x14ac:dyDescent="0.3">
      <c r="A7711" t="s">
        <v>3851</v>
      </c>
      <c r="B7711" t="s">
        <v>4029</v>
      </c>
      <c r="C7711" t="s">
        <v>3990</v>
      </c>
      <c r="D7711">
        <v>2011</v>
      </c>
      <c r="E7711" t="s">
        <v>3877</v>
      </c>
      <c r="F7711" t="s">
        <v>3861</v>
      </c>
      <c r="G7711" t="s">
        <v>17</v>
      </c>
      <c r="H7711" t="s">
        <v>3878</v>
      </c>
      <c r="I7711">
        <v>186.5582</v>
      </c>
      <c r="J7711">
        <v>4</v>
      </c>
    </row>
    <row r="7712" spans="1:10" hidden="1" x14ac:dyDescent="0.3">
      <c r="A7712" t="s">
        <v>3851</v>
      </c>
      <c r="B7712" t="s">
        <v>4934</v>
      </c>
      <c r="C7712" t="s">
        <v>3886</v>
      </c>
      <c r="D7712">
        <v>2011</v>
      </c>
      <c r="E7712" t="s">
        <v>3877</v>
      </c>
      <c r="F7712" t="s">
        <v>3861</v>
      </c>
      <c r="G7712" t="s">
        <v>17</v>
      </c>
      <c r="H7712" t="s">
        <v>3878</v>
      </c>
      <c r="I7712">
        <v>106.76220000000001</v>
      </c>
      <c r="J7712">
        <v>4</v>
      </c>
    </row>
    <row r="7713" spans="1:10" hidden="1" x14ac:dyDescent="0.3">
      <c r="A7713" t="s">
        <v>3851</v>
      </c>
      <c r="B7713" t="s">
        <v>4597</v>
      </c>
      <c r="C7713" t="s">
        <v>3886</v>
      </c>
      <c r="D7713">
        <v>2011</v>
      </c>
      <c r="E7713" t="s">
        <v>3877</v>
      </c>
      <c r="F7713" t="s">
        <v>3861</v>
      </c>
      <c r="G7713" t="s">
        <v>17</v>
      </c>
      <c r="H7713" t="s">
        <v>3878</v>
      </c>
      <c r="I7713">
        <v>197.60839999999999</v>
      </c>
      <c r="J7713">
        <v>4</v>
      </c>
    </row>
    <row r="7714" spans="1:10" hidden="1" x14ac:dyDescent="0.3">
      <c r="A7714" t="s">
        <v>3851</v>
      </c>
      <c r="B7714" t="s">
        <v>5410</v>
      </c>
      <c r="C7714" t="s">
        <v>3886</v>
      </c>
      <c r="D7714">
        <v>2011</v>
      </c>
      <c r="E7714" t="s">
        <v>3877</v>
      </c>
      <c r="F7714" t="s">
        <v>3861</v>
      </c>
      <c r="G7714" t="s">
        <v>17</v>
      </c>
      <c r="H7714" t="s">
        <v>3878</v>
      </c>
      <c r="I7714">
        <v>156.8972</v>
      </c>
      <c r="J7714">
        <v>4</v>
      </c>
    </row>
    <row r="7715" spans="1:10" hidden="1" x14ac:dyDescent="0.3">
      <c r="A7715" t="s">
        <v>3851</v>
      </c>
      <c r="B7715" t="s">
        <v>4724</v>
      </c>
      <c r="C7715" t="s">
        <v>3886</v>
      </c>
      <c r="D7715">
        <v>2011</v>
      </c>
      <c r="E7715" t="s">
        <v>3877</v>
      </c>
      <c r="F7715" t="s">
        <v>3861</v>
      </c>
      <c r="G7715" t="s">
        <v>17</v>
      </c>
      <c r="H7715" t="s">
        <v>3878</v>
      </c>
      <c r="I7715">
        <v>106.72539999999999</v>
      </c>
      <c r="J7715">
        <v>4</v>
      </c>
    </row>
    <row r="7716" spans="1:10" hidden="1" x14ac:dyDescent="0.3">
      <c r="A7716" t="s">
        <v>3851</v>
      </c>
      <c r="B7716" t="s">
        <v>4676</v>
      </c>
      <c r="C7716" t="s">
        <v>3886</v>
      </c>
      <c r="D7716">
        <v>2011</v>
      </c>
      <c r="E7716" t="s">
        <v>3877</v>
      </c>
      <c r="F7716" t="s">
        <v>3861</v>
      </c>
      <c r="G7716" t="s">
        <v>17</v>
      </c>
      <c r="H7716" t="s">
        <v>3878</v>
      </c>
      <c r="I7716">
        <v>80.230199999999996</v>
      </c>
      <c r="J7716">
        <v>4</v>
      </c>
    </row>
    <row r="7717" spans="1:10" hidden="1" x14ac:dyDescent="0.3">
      <c r="A7717" t="s">
        <v>3851</v>
      </c>
      <c r="B7717" t="s">
        <v>4203</v>
      </c>
      <c r="C7717" t="s">
        <v>3886</v>
      </c>
      <c r="D7717">
        <v>2011</v>
      </c>
      <c r="E7717" t="s">
        <v>3877</v>
      </c>
      <c r="F7717" t="s">
        <v>3861</v>
      </c>
      <c r="G7717" t="s">
        <v>3866</v>
      </c>
      <c r="H7717" t="s">
        <v>3878</v>
      </c>
      <c r="I7717">
        <v>58.856200000000001</v>
      </c>
      <c r="J7717">
        <v>4</v>
      </c>
    </row>
    <row r="7718" spans="1:10" hidden="1" x14ac:dyDescent="0.3">
      <c r="A7718" t="s">
        <v>3851</v>
      </c>
      <c r="B7718" t="s">
        <v>4357</v>
      </c>
      <c r="C7718" t="s">
        <v>3871</v>
      </c>
      <c r="D7718">
        <v>2011</v>
      </c>
      <c r="E7718" t="s">
        <v>3877</v>
      </c>
      <c r="F7718" t="s">
        <v>3861</v>
      </c>
      <c r="G7718" t="s">
        <v>3866</v>
      </c>
      <c r="H7718" t="s">
        <v>3878</v>
      </c>
      <c r="I7718">
        <v>183.9924</v>
      </c>
      <c r="J7718">
        <v>4</v>
      </c>
    </row>
    <row r="7719" spans="1:10" hidden="1" x14ac:dyDescent="0.3">
      <c r="A7719" t="s">
        <v>3851</v>
      </c>
      <c r="B7719" t="s">
        <v>5333</v>
      </c>
      <c r="C7719" t="s">
        <v>3871</v>
      </c>
      <c r="D7719">
        <v>2011</v>
      </c>
      <c r="E7719" t="s">
        <v>3877</v>
      </c>
      <c r="F7719" t="s">
        <v>3861</v>
      </c>
      <c r="G7719" t="s">
        <v>3866</v>
      </c>
      <c r="H7719" t="s">
        <v>3878</v>
      </c>
      <c r="I7719">
        <v>163.88679999999999</v>
      </c>
      <c r="J7719">
        <v>4</v>
      </c>
    </row>
    <row r="7720" spans="1:10" hidden="1" x14ac:dyDescent="0.3">
      <c r="A7720" t="s">
        <v>3851</v>
      </c>
      <c r="B7720" t="s">
        <v>4797</v>
      </c>
      <c r="C7720" t="s">
        <v>3871</v>
      </c>
      <c r="D7720">
        <v>2011</v>
      </c>
      <c r="E7720" t="s">
        <v>3877</v>
      </c>
      <c r="F7720" t="s">
        <v>3861</v>
      </c>
      <c r="G7720" t="s">
        <v>3866</v>
      </c>
      <c r="H7720" t="s">
        <v>3878</v>
      </c>
      <c r="I7720">
        <v>233.9958</v>
      </c>
      <c r="J7720">
        <v>4</v>
      </c>
    </row>
    <row r="7721" spans="1:10" hidden="1" x14ac:dyDescent="0.3">
      <c r="A7721" t="s">
        <v>3851</v>
      </c>
      <c r="B7721" t="s">
        <v>4650</v>
      </c>
      <c r="C7721" t="s">
        <v>3996</v>
      </c>
      <c r="D7721">
        <v>2011</v>
      </c>
      <c r="E7721" t="s">
        <v>3877</v>
      </c>
      <c r="F7721" t="s">
        <v>3861</v>
      </c>
      <c r="G7721" t="s">
        <v>3866</v>
      </c>
      <c r="H7721" t="s">
        <v>3878</v>
      </c>
      <c r="I7721">
        <v>171.84479999999999</v>
      </c>
      <c r="J7721">
        <v>4</v>
      </c>
    </row>
    <row r="7722" spans="1:10" hidden="1" x14ac:dyDescent="0.3">
      <c r="A7722" t="s">
        <v>3851</v>
      </c>
      <c r="B7722" t="s">
        <v>4725</v>
      </c>
      <c r="C7722" t="s">
        <v>3996</v>
      </c>
      <c r="D7722">
        <v>2011</v>
      </c>
      <c r="E7722" t="s">
        <v>3877</v>
      </c>
      <c r="F7722" t="s">
        <v>3861</v>
      </c>
      <c r="G7722" t="s">
        <v>3866</v>
      </c>
      <c r="H7722" t="s">
        <v>3878</v>
      </c>
      <c r="I7722">
        <v>98.606800000000007</v>
      </c>
      <c r="J7722">
        <v>4</v>
      </c>
    </row>
    <row r="7723" spans="1:10" hidden="1" x14ac:dyDescent="0.3">
      <c r="A7723" t="s">
        <v>3857</v>
      </c>
      <c r="B7723" t="s">
        <v>5029</v>
      </c>
      <c r="C7723" t="s">
        <v>3899</v>
      </c>
      <c r="D7723">
        <v>2011</v>
      </c>
      <c r="E7723" t="s">
        <v>3877</v>
      </c>
      <c r="F7723" t="s">
        <v>3861</v>
      </c>
      <c r="G7723" t="s">
        <v>3866</v>
      </c>
      <c r="H7723" t="s">
        <v>3878</v>
      </c>
      <c r="I7723">
        <v>235.5616</v>
      </c>
      <c r="J7723">
        <v>4</v>
      </c>
    </row>
    <row r="7724" spans="1:10" hidden="1" x14ac:dyDescent="0.3">
      <c r="A7724" t="s">
        <v>3857</v>
      </c>
      <c r="B7724" t="s">
        <v>3948</v>
      </c>
      <c r="C7724" t="s">
        <v>3880</v>
      </c>
      <c r="D7724">
        <v>2011</v>
      </c>
      <c r="E7724" t="s">
        <v>3877</v>
      </c>
      <c r="F7724" t="s">
        <v>3861</v>
      </c>
      <c r="G7724" t="s">
        <v>3866</v>
      </c>
      <c r="H7724" t="s">
        <v>3878</v>
      </c>
      <c r="I7724">
        <v>107.76220000000001</v>
      </c>
      <c r="J7724">
        <v>4</v>
      </c>
    </row>
    <row r="7725" spans="1:10" hidden="1" x14ac:dyDescent="0.3">
      <c r="A7725" t="s">
        <v>3857</v>
      </c>
      <c r="B7725" t="s">
        <v>4835</v>
      </c>
      <c r="C7725" t="s">
        <v>3902</v>
      </c>
      <c r="D7725">
        <v>2011</v>
      </c>
      <c r="E7725" t="s">
        <v>3877</v>
      </c>
      <c r="F7725" t="s">
        <v>3861</v>
      </c>
      <c r="G7725" t="s">
        <v>3866</v>
      </c>
      <c r="H7725" t="s">
        <v>3878</v>
      </c>
      <c r="I7725">
        <v>38.319000000000003</v>
      </c>
      <c r="J7725">
        <v>4</v>
      </c>
    </row>
    <row r="7726" spans="1:10" hidden="1" x14ac:dyDescent="0.3">
      <c r="A7726" t="s">
        <v>3851</v>
      </c>
      <c r="B7726" t="s">
        <v>4537</v>
      </c>
      <c r="C7726" t="s">
        <v>3932</v>
      </c>
      <c r="D7726">
        <v>2011</v>
      </c>
      <c r="E7726" t="s">
        <v>3877</v>
      </c>
      <c r="F7726" t="s">
        <v>3861</v>
      </c>
      <c r="G7726" t="s">
        <v>3866</v>
      </c>
      <c r="H7726" t="s">
        <v>3878</v>
      </c>
      <c r="I7726">
        <v>189.22139999999999</v>
      </c>
      <c r="J7726">
        <v>4</v>
      </c>
    </row>
    <row r="7727" spans="1:10" hidden="1" x14ac:dyDescent="0.3">
      <c r="A7727" t="s">
        <v>3851</v>
      </c>
      <c r="B7727" t="s">
        <v>4483</v>
      </c>
      <c r="C7727" t="s">
        <v>3868</v>
      </c>
      <c r="D7727">
        <v>2011</v>
      </c>
      <c r="E7727" t="s">
        <v>3877</v>
      </c>
      <c r="F7727" t="s">
        <v>3861</v>
      </c>
      <c r="G7727" t="s">
        <v>3866</v>
      </c>
      <c r="H7727" t="s">
        <v>3878</v>
      </c>
      <c r="I7727">
        <v>155.2972</v>
      </c>
      <c r="J7727">
        <v>4</v>
      </c>
    </row>
    <row r="7728" spans="1:10" hidden="1" x14ac:dyDescent="0.3">
      <c r="A7728" t="s">
        <v>3851</v>
      </c>
      <c r="B7728" t="s">
        <v>5092</v>
      </c>
      <c r="C7728" t="s">
        <v>3864</v>
      </c>
      <c r="D7728">
        <v>2011</v>
      </c>
      <c r="E7728" t="s">
        <v>3877</v>
      </c>
      <c r="F7728" t="s">
        <v>3861</v>
      </c>
      <c r="G7728" t="s">
        <v>3866</v>
      </c>
      <c r="H7728" t="s">
        <v>3878</v>
      </c>
      <c r="I7728">
        <v>39.8506</v>
      </c>
      <c r="J7728">
        <v>4</v>
      </c>
    </row>
    <row r="7729" spans="1:10" hidden="1" x14ac:dyDescent="0.3">
      <c r="A7729" t="s">
        <v>3851</v>
      </c>
      <c r="B7729" t="s">
        <v>3993</v>
      </c>
      <c r="C7729" t="s">
        <v>3853</v>
      </c>
      <c r="D7729">
        <v>2011</v>
      </c>
      <c r="E7729" t="s">
        <v>3877</v>
      </c>
      <c r="F7729" t="s">
        <v>3861</v>
      </c>
      <c r="G7729" t="s">
        <v>3866</v>
      </c>
      <c r="H7729" t="s">
        <v>3878</v>
      </c>
      <c r="I7729">
        <v>182.39760000000001</v>
      </c>
      <c r="J7729">
        <v>4</v>
      </c>
    </row>
    <row r="7730" spans="1:10" hidden="1" x14ac:dyDescent="0.3">
      <c r="A7730" t="s">
        <v>3851</v>
      </c>
      <c r="B7730" t="s">
        <v>4800</v>
      </c>
      <c r="C7730" t="s">
        <v>3892</v>
      </c>
      <c r="D7730">
        <v>2011</v>
      </c>
      <c r="E7730" t="s">
        <v>3877</v>
      </c>
      <c r="F7730" t="s">
        <v>3861</v>
      </c>
      <c r="G7730" t="s">
        <v>3866</v>
      </c>
      <c r="H7730" t="s">
        <v>3878</v>
      </c>
      <c r="I7730">
        <v>151.13659999999999</v>
      </c>
      <c r="J7730">
        <v>4</v>
      </c>
    </row>
    <row r="7731" spans="1:10" hidden="1" x14ac:dyDescent="0.3">
      <c r="A7731" t="s">
        <v>3851</v>
      </c>
      <c r="B7731" t="s">
        <v>4327</v>
      </c>
      <c r="C7731" t="s">
        <v>3996</v>
      </c>
      <c r="D7731">
        <v>2011</v>
      </c>
      <c r="E7731" t="s">
        <v>3877</v>
      </c>
      <c r="F7731" t="s">
        <v>3861</v>
      </c>
      <c r="G7731" t="s">
        <v>3866</v>
      </c>
      <c r="H7731" t="s">
        <v>3878</v>
      </c>
      <c r="I7731">
        <v>64.316800000000001</v>
      </c>
      <c r="J7731">
        <v>4</v>
      </c>
    </row>
    <row r="7732" spans="1:10" hidden="1" x14ac:dyDescent="0.3">
      <c r="A7732" t="s">
        <v>3857</v>
      </c>
      <c r="B7732" t="s">
        <v>4440</v>
      </c>
      <c r="C7732" t="s">
        <v>3868</v>
      </c>
      <c r="D7732">
        <v>2014</v>
      </c>
      <c r="E7732" t="s">
        <v>3869</v>
      </c>
      <c r="F7732" t="s">
        <v>3861</v>
      </c>
      <c r="G7732" t="s">
        <v>17</v>
      </c>
      <c r="H7732" t="s">
        <v>3856</v>
      </c>
      <c r="I7732">
        <v>82.593400000000003</v>
      </c>
      <c r="J7732">
        <v>4</v>
      </c>
    </row>
    <row r="7733" spans="1:10" hidden="1" x14ac:dyDescent="0.3">
      <c r="A7733" t="s">
        <v>3857</v>
      </c>
      <c r="B7733" t="s">
        <v>4825</v>
      </c>
      <c r="C7733" t="s">
        <v>3868</v>
      </c>
      <c r="D7733">
        <v>2014</v>
      </c>
      <c r="E7733" t="s">
        <v>3869</v>
      </c>
      <c r="F7733" t="s">
        <v>3861</v>
      </c>
      <c r="G7733" t="s">
        <v>17</v>
      </c>
      <c r="H7733" t="s">
        <v>3856</v>
      </c>
      <c r="I7733">
        <v>117.3124</v>
      </c>
      <c r="J7733">
        <v>4</v>
      </c>
    </row>
    <row r="7734" spans="1:10" hidden="1" x14ac:dyDescent="0.3">
      <c r="A7734" t="s">
        <v>3857</v>
      </c>
      <c r="B7734" t="s">
        <v>4629</v>
      </c>
      <c r="C7734" t="s">
        <v>3864</v>
      </c>
      <c r="D7734">
        <v>2014</v>
      </c>
      <c r="E7734" t="s">
        <v>3869</v>
      </c>
      <c r="F7734" t="s">
        <v>3861</v>
      </c>
      <c r="G7734" t="s">
        <v>17</v>
      </c>
      <c r="H7734" t="s">
        <v>3856</v>
      </c>
      <c r="I7734">
        <v>211.2928</v>
      </c>
      <c r="J7734">
        <v>4</v>
      </c>
    </row>
    <row r="7735" spans="1:10" hidden="1" x14ac:dyDescent="0.3">
      <c r="A7735" t="s">
        <v>3857</v>
      </c>
      <c r="B7735" t="s">
        <v>4692</v>
      </c>
      <c r="C7735" t="s">
        <v>3864</v>
      </c>
      <c r="D7735">
        <v>2014</v>
      </c>
      <c r="E7735" t="s">
        <v>3869</v>
      </c>
      <c r="F7735" t="s">
        <v>3861</v>
      </c>
      <c r="G7735" t="s">
        <v>17</v>
      </c>
      <c r="H7735" t="s">
        <v>3856</v>
      </c>
      <c r="I7735">
        <v>109.19119999999999</v>
      </c>
      <c r="J7735">
        <v>4</v>
      </c>
    </row>
    <row r="7736" spans="1:10" hidden="1" x14ac:dyDescent="0.3">
      <c r="A7736" t="s">
        <v>3857</v>
      </c>
      <c r="B7736" t="s">
        <v>5361</v>
      </c>
      <c r="C7736" t="s">
        <v>3853</v>
      </c>
      <c r="D7736">
        <v>2014</v>
      </c>
      <c r="E7736" t="s">
        <v>3869</v>
      </c>
      <c r="F7736" t="s">
        <v>3861</v>
      </c>
      <c r="G7736" t="s">
        <v>17</v>
      </c>
      <c r="H7736" t="s">
        <v>3856</v>
      </c>
      <c r="I7736">
        <v>128.89940000000001</v>
      </c>
      <c r="J7736">
        <v>4</v>
      </c>
    </row>
    <row r="7737" spans="1:10" hidden="1" x14ac:dyDescent="0.3">
      <c r="A7737" t="s">
        <v>3857</v>
      </c>
      <c r="B7737" t="s">
        <v>4616</v>
      </c>
      <c r="C7737" t="s">
        <v>3859</v>
      </c>
      <c r="D7737">
        <v>2014</v>
      </c>
      <c r="E7737" t="s">
        <v>3869</v>
      </c>
      <c r="F7737" t="s">
        <v>3861</v>
      </c>
      <c r="G7737" t="s">
        <v>17</v>
      </c>
      <c r="H7737" t="s">
        <v>3856</v>
      </c>
      <c r="I7737">
        <v>150.60239999999999</v>
      </c>
      <c r="J7737">
        <v>4</v>
      </c>
    </row>
    <row r="7738" spans="1:10" hidden="1" x14ac:dyDescent="0.3">
      <c r="A7738" t="s">
        <v>3857</v>
      </c>
      <c r="B7738" t="s">
        <v>3952</v>
      </c>
      <c r="C7738" t="s">
        <v>3880</v>
      </c>
      <c r="D7738">
        <v>2014</v>
      </c>
      <c r="E7738" t="s">
        <v>3869</v>
      </c>
      <c r="F7738" t="s">
        <v>3861</v>
      </c>
      <c r="G7738" t="s">
        <v>17</v>
      </c>
      <c r="H7738" t="s">
        <v>3856</v>
      </c>
      <c r="I7738">
        <v>39.679600000000001</v>
      </c>
      <c r="J7738">
        <v>4</v>
      </c>
    </row>
    <row r="7739" spans="1:10" hidden="1" x14ac:dyDescent="0.3">
      <c r="A7739" t="s">
        <v>3857</v>
      </c>
      <c r="B7739" t="s">
        <v>4082</v>
      </c>
      <c r="C7739" t="s">
        <v>3902</v>
      </c>
      <c r="D7739">
        <v>2014</v>
      </c>
      <c r="E7739" t="s">
        <v>3869</v>
      </c>
      <c r="F7739" t="s">
        <v>3861</v>
      </c>
      <c r="G7739" t="s">
        <v>17</v>
      </c>
      <c r="H7739" t="s">
        <v>3856</v>
      </c>
      <c r="I7739">
        <v>107.7912</v>
      </c>
      <c r="J7739">
        <v>4</v>
      </c>
    </row>
    <row r="7740" spans="1:10" hidden="1" x14ac:dyDescent="0.3">
      <c r="A7740" t="s">
        <v>3857</v>
      </c>
      <c r="B7740" t="s">
        <v>5365</v>
      </c>
      <c r="C7740" t="s">
        <v>3902</v>
      </c>
      <c r="D7740">
        <v>2014</v>
      </c>
      <c r="E7740" t="s">
        <v>3869</v>
      </c>
      <c r="F7740" t="s">
        <v>3861</v>
      </c>
      <c r="G7740" t="s">
        <v>17</v>
      </c>
      <c r="H7740" t="s">
        <v>3856</v>
      </c>
      <c r="I7740">
        <v>154.63399999999999</v>
      </c>
      <c r="J7740">
        <v>4</v>
      </c>
    </row>
    <row r="7741" spans="1:10" hidden="1" x14ac:dyDescent="0.3">
      <c r="A7741" t="s">
        <v>3857</v>
      </c>
      <c r="B7741" t="s">
        <v>4314</v>
      </c>
      <c r="C7741" t="s">
        <v>3932</v>
      </c>
      <c r="D7741">
        <v>2014</v>
      </c>
      <c r="E7741" t="s">
        <v>3869</v>
      </c>
      <c r="F7741" t="s">
        <v>3861</v>
      </c>
      <c r="G7741" t="s">
        <v>17</v>
      </c>
      <c r="H7741" t="s">
        <v>3856</v>
      </c>
      <c r="I7741">
        <v>47.503399999999999</v>
      </c>
      <c r="J7741">
        <v>4</v>
      </c>
    </row>
    <row r="7742" spans="1:10" hidden="1" x14ac:dyDescent="0.3">
      <c r="A7742" t="s">
        <v>3857</v>
      </c>
      <c r="B7742" t="s">
        <v>5388</v>
      </c>
      <c r="C7742" t="s">
        <v>3932</v>
      </c>
      <c r="D7742">
        <v>2014</v>
      </c>
      <c r="E7742" t="s">
        <v>3869</v>
      </c>
      <c r="F7742" t="s">
        <v>3861</v>
      </c>
      <c r="G7742" t="s">
        <v>17</v>
      </c>
      <c r="H7742" t="s">
        <v>3856</v>
      </c>
      <c r="I7742">
        <v>93.646199999999993</v>
      </c>
      <c r="J7742">
        <v>4</v>
      </c>
    </row>
    <row r="7743" spans="1:10" hidden="1" x14ac:dyDescent="0.3">
      <c r="A7743" t="s">
        <v>3857</v>
      </c>
      <c r="B7743" t="s">
        <v>4328</v>
      </c>
      <c r="C7743" t="s">
        <v>3932</v>
      </c>
      <c r="D7743">
        <v>2014</v>
      </c>
      <c r="E7743" t="s">
        <v>3869</v>
      </c>
      <c r="F7743" t="s">
        <v>3861</v>
      </c>
      <c r="G7743" t="s">
        <v>17</v>
      </c>
      <c r="H7743" t="s">
        <v>3856</v>
      </c>
      <c r="I7743">
        <v>126.53619999999999</v>
      </c>
      <c r="J7743">
        <v>4</v>
      </c>
    </row>
    <row r="7744" spans="1:10" hidden="1" x14ac:dyDescent="0.3">
      <c r="A7744" t="s">
        <v>3857</v>
      </c>
      <c r="B7744" t="s">
        <v>5068</v>
      </c>
      <c r="C7744" t="s">
        <v>3932</v>
      </c>
      <c r="D7744">
        <v>2014</v>
      </c>
      <c r="E7744" t="s">
        <v>3869</v>
      </c>
      <c r="F7744" t="s">
        <v>3861</v>
      </c>
      <c r="G7744" t="s">
        <v>17</v>
      </c>
      <c r="H7744" t="s">
        <v>3856</v>
      </c>
      <c r="I7744">
        <v>141.947</v>
      </c>
      <c r="J7744">
        <v>4</v>
      </c>
    </row>
    <row r="7745" spans="1:10" hidden="1" x14ac:dyDescent="0.3">
      <c r="A7745" t="s">
        <v>3857</v>
      </c>
      <c r="B7745" t="s">
        <v>4119</v>
      </c>
      <c r="C7745" t="s">
        <v>3932</v>
      </c>
      <c r="D7745">
        <v>2014</v>
      </c>
      <c r="E7745" t="s">
        <v>3869</v>
      </c>
      <c r="F7745" t="s">
        <v>3861</v>
      </c>
      <c r="G7745" t="s">
        <v>17</v>
      </c>
      <c r="H7745" t="s">
        <v>3856</v>
      </c>
      <c r="I7745">
        <v>102.4016</v>
      </c>
      <c r="J7745">
        <v>4</v>
      </c>
    </row>
    <row r="7746" spans="1:10" hidden="1" x14ac:dyDescent="0.3">
      <c r="A7746" t="s">
        <v>3857</v>
      </c>
      <c r="B7746" t="s">
        <v>4606</v>
      </c>
      <c r="C7746" t="s">
        <v>3932</v>
      </c>
      <c r="D7746">
        <v>2014</v>
      </c>
      <c r="E7746" t="s">
        <v>3869</v>
      </c>
      <c r="F7746" t="s">
        <v>3861</v>
      </c>
      <c r="G7746" t="s">
        <v>17</v>
      </c>
      <c r="H7746" t="s">
        <v>3856</v>
      </c>
      <c r="I7746">
        <v>177.03700000000001</v>
      </c>
      <c r="J7746">
        <v>4</v>
      </c>
    </row>
    <row r="7747" spans="1:10" hidden="1" x14ac:dyDescent="0.3">
      <c r="A7747" t="s">
        <v>3857</v>
      </c>
      <c r="B7747" t="s">
        <v>4678</v>
      </c>
      <c r="C7747" t="s">
        <v>3932</v>
      </c>
      <c r="D7747">
        <v>2014</v>
      </c>
      <c r="E7747" t="s">
        <v>3869</v>
      </c>
      <c r="F7747" t="s">
        <v>3861</v>
      </c>
      <c r="G7747" t="s">
        <v>17</v>
      </c>
      <c r="H7747" t="s">
        <v>3856</v>
      </c>
      <c r="I7747">
        <v>37.287399999999998</v>
      </c>
      <c r="J7747">
        <v>4</v>
      </c>
    </row>
    <row r="7748" spans="1:10" hidden="1" x14ac:dyDescent="0.3">
      <c r="A7748" t="s">
        <v>3857</v>
      </c>
      <c r="B7748" t="s">
        <v>5283</v>
      </c>
      <c r="C7748" t="s">
        <v>3932</v>
      </c>
      <c r="D7748">
        <v>2014</v>
      </c>
      <c r="E7748" t="s">
        <v>3869</v>
      </c>
      <c r="F7748" t="s">
        <v>3861</v>
      </c>
      <c r="G7748" t="s">
        <v>17</v>
      </c>
      <c r="H7748" t="s">
        <v>3856</v>
      </c>
      <c r="I7748">
        <v>106.7938</v>
      </c>
      <c r="J7748">
        <v>4</v>
      </c>
    </row>
    <row r="7749" spans="1:10" hidden="1" x14ac:dyDescent="0.3">
      <c r="A7749" t="s">
        <v>3857</v>
      </c>
      <c r="B7749" t="s">
        <v>4525</v>
      </c>
      <c r="C7749" t="s">
        <v>3932</v>
      </c>
      <c r="D7749">
        <v>2014</v>
      </c>
      <c r="E7749" t="s">
        <v>3869</v>
      </c>
      <c r="F7749" t="s">
        <v>3861</v>
      </c>
      <c r="G7749" t="s">
        <v>17</v>
      </c>
      <c r="H7749" t="s">
        <v>3856</v>
      </c>
      <c r="I7749">
        <v>195.34520000000001</v>
      </c>
      <c r="J7749">
        <v>4</v>
      </c>
    </row>
    <row r="7750" spans="1:10" hidden="1" x14ac:dyDescent="0.3">
      <c r="A7750" t="s">
        <v>3857</v>
      </c>
      <c r="B7750" t="s">
        <v>4401</v>
      </c>
      <c r="C7750" t="s">
        <v>3932</v>
      </c>
      <c r="D7750">
        <v>2014</v>
      </c>
      <c r="E7750" t="s">
        <v>3869</v>
      </c>
      <c r="F7750" t="s">
        <v>3861</v>
      </c>
      <c r="G7750" t="s">
        <v>17</v>
      </c>
      <c r="H7750" t="s">
        <v>3856</v>
      </c>
      <c r="I7750">
        <v>101.9016</v>
      </c>
      <c r="J7750">
        <v>4</v>
      </c>
    </row>
    <row r="7751" spans="1:10" hidden="1" x14ac:dyDescent="0.3">
      <c r="A7751" t="s">
        <v>3857</v>
      </c>
      <c r="B7751" t="s">
        <v>4898</v>
      </c>
      <c r="C7751" t="s">
        <v>3932</v>
      </c>
      <c r="D7751">
        <v>2014</v>
      </c>
      <c r="E7751" t="s">
        <v>3869</v>
      </c>
      <c r="F7751" t="s">
        <v>3861</v>
      </c>
      <c r="G7751" t="s">
        <v>17</v>
      </c>
      <c r="H7751" t="s">
        <v>3856</v>
      </c>
      <c r="I7751">
        <v>78.561800000000005</v>
      </c>
      <c r="J7751">
        <v>4</v>
      </c>
    </row>
    <row r="7752" spans="1:10" hidden="1" x14ac:dyDescent="0.3">
      <c r="A7752" t="s">
        <v>3857</v>
      </c>
      <c r="B7752" t="s">
        <v>4965</v>
      </c>
      <c r="C7752" t="s">
        <v>3932</v>
      </c>
      <c r="D7752">
        <v>2014</v>
      </c>
      <c r="E7752" t="s">
        <v>3869</v>
      </c>
      <c r="F7752" t="s">
        <v>3861</v>
      </c>
      <c r="G7752" t="s">
        <v>17</v>
      </c>
      <c r="H7752" t="s">
        <v>3856</v>
      </c>
      <c r="I7752">
        <v>45.4086</v>
      </c>
      <c r="J7752">
        <v>4</v>
      </c>
    </row>
    <row r="7753" spans="1:10" hidden="1" x14ac:dyDescent="0.3">
      <c r="A7753" t="s">
        <v>3857</v>
      </c>
      <c r="B7753" t="s">
        <v>4870</v>
      </c>
      <c r="C7753" t="s">
        <v>3932</v>
      </c>
      <c r="D7753">
        <v>2014</v>
      </c>
      <c r="E7753" t="s">
        <v>3869</v>
      </c>
      <c r="F7753" t="s">
        <v>3861</v>
      </c>
      <c r="G7753" t="s">
        <v>17</v>
      </c>
      <c r="H7753" t="s">
        <v>3856</v>
      </c>
      <c r="I7753">
        <v>181.666</v>
      </c>
      <c r="J7753">
        <v>4</v>
      </c>
    </row>
    <row r="7754" spans="1:10" hidden="1" x14ac:dyDescent="0.3">
      <c r="A7754" t="s">
        <v>3857</v>
      </c>
      <c r="B7754" t="s">
        <v>4599</v>
      </c>
      <c r="C7754" t="s">
        <v>3895</v>
      </c>
      <c r="D7754">
        <v>2014</v>
      </c>
      <c r="E7754" t="s">
        <v>3869</v>
      </c>
      <c r="F7754" t="s">
        <v>3861</v>
      </c>
      <c r="G7754" t="s">
        <v>17</v>
      </c>
      <c r="H7754" t="s">
        <v>3856</v>
      </c>
      <c r="I7754">
        <v>102.9332</v>
      </c>
      <c r="J7754">
        <v>4</v>
      </c>
    </row>
    <row r="7755" spans="1:10" hidden="1" x14ac:dyDescent="0.3">
      <c r="A7755" t="s">
        <v>3857</v>
      </c>
      <c r="B7755" t="s">
        <v>4680</v>
      </c>
      <c r="C7755" t="s">
        <v>3895</v>
      </c>
      <c r="D7755">
        <v>2014</v>
      </c>
      <c r="E7755" t="s">
        <v>3869</v>
      </c>
      <c r="F7755" t="s">
        <v>3861</v>
      </c>
      <c r="G7755" t="s">
        <v>17</v>
      </c>
      <c r="H7755" t="s">
        <v>3856</v>
      </c>
      <c r="I7755">
        <v>31.9558</v>
      </c>
      <c r="J7755">
        <v>4</v>
      </c>
    </row>
    <row r="7756" spans="1:10" hidden="1" x14ac:dyDescent="0.3">
      <c r="A7756" t="s">
        <v>3857</v>
      </c>
      <c r="B7756" t="s">
        <v>5096</v>
      </c>
      <c r="C7756" t="s">
        <v>3895</v>
      </c>
      <c r="D7756">
        <v>2014</v>
      </c>
      <c r="E7756" t="s">
        <v>3869</v>
      </c>
      <c r="F7756" t="s">
        <v>3861</v>
      </c>
      <c r="G7756" t="s">
        <v>17</v>
      </c>
      <c r="H7756" t="s">
        <v>3856</v>
      </c>
      <c r="I7756">
        <v>197.27420000000001</v>
      </c>
      <c r="J7756">
        <v>4</v>
      </c>
    </row>
    <row r="7757" spans="1:10" hidden="1" x14ac:dyDescent="0.3">
      <c r="A7757" t="s">
        <v>3857</v>
      </c>
      <c r="B7757" t="s">
        <v>4583</v>
      </c>
      <c r="C7757" t="s">
        <v>3895</v>
      </c>
      <c r="D7757">
        <v>2014</v>
      </c>
      <c r="E7757" t="s">
        <v>3869</v>
      </c>
      <c r="F7757" t="s">
        <v>3861</v>
      </c>
      <c r="G7757" t="s">
        <v>17</v>
      </c>
      <c r="H7757" t="s">
        <v>3856</v>
      </c>
      <c r="I7757">
        <v>178.03700000000001</v>
      </c>
      <c r="J7757">
        <v>4</v>
      </c>
    </row>
    <row r="7758" spans="1:10" hidden="1" x14ac:dyDescent="0.3">
      <c r="A7758" t="s">
        <v>3857</v>
      </c>
      <c r="B7758" t="s">
        <v>3894</v>
      </c>
      <c r="C7758" t="s">
        <v>3895</v>
      </c>
      <c r="D7758">
        <v>2014</v>
      </c>
      <c r="E7758" t="s">
        <v>3869</v>
      </c>
      <c r="F7758" t="s">
        <v>3861</v>
      </c>
      <c r="G7758" t="s">
        <v>17</v>
      </c>
      <c r="H7758" t="s">
        <v>3856</v>
      </c>
      <c r="I7758">
        <v>94.143600000000006</v>
      </c>
      <c r="J7758">
        <v>4</v>
      </c>
    </row>
    <row r="7759" spans="1:10" hidden="1" x14ac:dyDescent="0.3">
      <c r="A7759" t="s">
        <v>3857</v>
      </c>
      <c r="B7759" t="s">
        <v>4205</v>
      </c>
      <c r="C7759" t="s">
        <v>3911</v>
      </c>
      <c r="D7759">
        <v>2014</v>
      </c>
      <c r="E7759" t="s">
        <v>3869</v>
      </c>
      <c r="F7759" t="s">
        <v>3861</v>
      </c>
      <c r="G7759" t="s">
        <v>17</v>
      </c>
      <c r="H7759" t="s">
        <v>3856</v>
      </c>
      <c r="I7759">
        <v>131.36259999999999</v>
      </c>
      <c r="J7759">
        <v>4</v>
      </c>
    </row>
    <row r="7760" spans="1:10" hidden="1" x14ac:dyDescent="0.3">
      <c r="A7760" t="s">
        <v>3857</v>
      </c>
      <c r="B7760" t="s">
        <v>4807</v>
      </c>
      <c r="C7760" t="s">
        <v>3911</v>
      </c>
      <c r="D7760">
        <v>2014</v>
      </c>
      <c r="E7760" t="s">
        <v>3869</v>
      </c>
      <c r="F7760" t="s">
        <v>3861</v>
      </c>
      <c r="G7760" t="s">
        <v>17</v>
      </c>
      <c r="H7760" t="s">
        <v>3856</v>
      </c>
      <c r="I7760">
        <v>193.34780000000001</v>
      </c>
      <c r="J7760">
        <v>4</v>
      </c>
    </row>
    <row r="7761" spans="1:10" hidden="1" x14ac:dyDescent="0.3">
      <c r="A7761" t="s">
        <v>3857</v>
      </c>
      <c r="B7761" t="s">
        <v>4126</v>
      </c>
      <c r="C7761" t="s">
        <v>3868</v>
      </c>
      <c r="D7761">
        <v>2014</v>
      </c>
      <c r="E7761" t="s">
        <v>3869</v>
      </c>
      <c r="F7761" t="s">
        <v>3861</v>
      </c>
      <c r="G7761" t="s">
        <v>17</v>
      </c>
      <c r="H7761" t="s">
        <v>3856</v>
      </c>
      <c r="I7761">
        <v>162.48939999999999</v>
      </c>
      <c r="J7761">
        <v>4</v>
      </c>
    </row>
    <row r="7762" spans="1:10" hidden="1" x14ac:dyDescent="0.3">
      <c r="A7762" t="s">
        <v>3857</v>
      </c>
      <c r="B7762" t="s">
        <v>4819</v>
      </c>
      <c r="C7762" t="s">
        <v>3868</v>
      </c>
      <c r="D7762">
        <v>2014</v>
      </c>
      <c r="E7762" t="s">
        <v>3869</v>
      </c>
      <c r="F7762" t="s">
        <v>3861</v>
      </c>
      <c r="G7762" t="s">
        <v>17</v>
      </c>
      <c r="H7762" t="s">
        <v>3856</v>
      </c>
      <c r="I7762">
        <v>77.264399999999995</v>
      </c>
      <c r="J7762">
        <v>4</v>
      </c>
    </row>
    <row r="7763" spans="1:10" hidden="1" x14ac:dyDescent="0.3">
      <c r="A7763" t="s">
        <v>3857</v>
      </c>
      <c r="B7763" t="s">
        <v>4628</v>
      </c>
      <c r="C7763" t="s">
        <v>3868</v>
      </c>
      <c r="D7763">
        <v>2014</v>
      </c>
      <c r="E7763" t="s">
        <v>3869</v>
      </c>
      <c r="F7763" t="s">
        <v>3861</v>
      </c>
      <c r="G7763" t="s">
        <v>17</v>
      </c>
      <c r="H7763" t="s">
        <v>3856</v>
      </c>
      <c r="I7763">
        <v>143.37860000000001</v>
      </c>
      <c r="J7763">
        <v>4</v>
      </c>
    </row>
    <row r="7764" spans="1:10" hidden="1" x14ac:dyDescent="0.3">
      <c r="A7764" t="s">
        <v>3857</v>
      </c>
      <c r="B7764" t="s">
        <v>4940</v>
      </c>
      <c r="C7764" t="s">
        <v>3868</v>
      </c>
      <c r="D7764">
        <v>2014</v>
      </c>
      <c r="E7764" t="s">
        <v>3869</v>
      </c>
      <c r="F7764" t="s">
        <v>3861</v>
      </c>
      <c r="G7764" t="s">
        <v>17</v>
      </c>
      <c r="H7764" t="s">
        <v>3856</v>
      </c>
      <c r="I7764">
        <v>82.590800000000002</v>
      </c>
      <c r="J7764">
        <v>4</v>
      </c>
    </row>
    <row r="7765" spans="1:10" hidden="1" x14ac:dyDescent="0.3">
      <c r="A7765" t="s">
        <v>3857</v>
      </c>
      <c r="B7765" t="s">
        <v>5085</v>
      </c>
      <c r="C7765" t="s">
        <v>3868</v>
      </c>
      <c r="D7765">
        <v>2014</v>
      </c>
      <c r="E7765" t="s">
        <v>3869</v>
      </c>
      <c r="F7765" t="s">
        <v>3861</v>
      </c>
      <c r="G7765" t="s">
        <v>17</v>
      </c>
      <c r="H7765" t="s">
        <v>3856</v>
      </c>
      <c r="I7765">
        <v>74.766999999999996</v>
      </c>
      <c r="J7765">
        <v>4</v>
      </c>
    </row>
    <row r="7766" spans="1:10" hidden="1" x14ac:dyDescent="0.3">
      <c r="A7766" t="s">
        <v>3857</v>
      </c>
      <c r="B7766" t="s">
        <v>5071</v>
      </c>
      <c r="C7766" t="s">
        <v>3868</v>
      </c>
      <c r="D7766">
        <v>2014</v>
      </c>
      <c r="E7766" t="s">
        <v>3869</v>
      </c>
      <c r="F7766" t="s">
        <v>3861</v>
      </c>
      <c r="G7766" t="s">
        <v>17</v>
      </c>
      <c r="H7766" t="s">
        <v>3856</v>
      </c>
      <c r="I7766">
        <v>133.1942</v>
      </c>
      <c r="J7766">
        <v>4</v>
      </c>
    </row>
    <row r="7767" spans="1:10" hidden="1" x14ac:dyDescent="0.3">
      <c r="A7767" t="s">
        <v>3857</v>
      </c>
      <c r="B7767" t="s">
        <v>4712</v>
      </c>
      <c r="C7767" t="s">
        <v>3868</v>
      </c>
      <c r="D7767">
        <v>2014</v>
      </c>
      <c r="E7767" t="s">
        <v>3869</v>
      </c>
      <c r="F7767" t="s">
        <v>3861</v>
      </c>
      <c r="G7767" t="s">
        <v>17</v>
      </c>
      <c r="H7767" t="s">
        <v>3856</v>
      </c>
      <c r="I7767">
        <v>100.57</v>
      </c>
      <c r="J7767">
        <v>4</v>
      </c>
    </row>
    <row r="7768" spans="1:10" hidden="1" x14ac:dyDescent="0.3">
      <c r="A7768" t="s">
        <v>3857</v>
      </c>
      <c r="B7768" t="s">
        <v>5098</v>
      </c>
      <c r="C7768" t="s">
        <v>3868</v>
      </c>
      <c r="D7768">
        <v>2014</v>
      </c>
      <c r="E7768" t="s">
        <v>3869</v>
      </c>
      <c r="F7768" t="s">
        <v>3861</v>
      </c>
      <c r="G7768" t="s">
        <v>17</v>
      </c>
      <c r="H7768" t="s">
        <v>3856</v>
      </c>
      <c r="I7768">
        <v>91.180400000000006</v>
      </c>
      <c r="J7768">
        <v>4</v>
      </c>
    </row>
    <row r="7769" spans="1:10" hidden="1" x14ac:dyDescent="0.3">
      <c r="A7769" t="s">
        <v>3857</v>
      </c>
      <c r="B7769" t="s">
        <v>4127</v>
      </c>
      <c r="C7769" t="s">
        <v>3868</v>
      </c>
      <c r="D7769">
        <v>2014</v>
      </c>
      <c r="E7769" t="s">
        <v>3869</v>
      </c>
      <c r="F7769" t="s">
        <v>3861</v>
      </c>
      <c r="G7769" t="s">
        <v>17</v>
      </c>
      <c r="H7769" t="s">
        <v>3856</v>
      </c>
      <c r="I7769">
        <v>255.333</v>
      </c>
      <c r="J7769">
        <v>4</v>
      </c>
    </row>
    <row r="7770" spans="1:10" hidden="1" x14ac:dyDescent="0.3">
      <c r="A7770" t="s">
        <v>3857</v>
      </c>
      <c r="B7770" t="s">
        <v>4332</v>
      </c>
      <c r="C7770" t="s">
        <v>3834</v>
      </c>
      <c r="D7770">
        <v>2014</v>
      </c>
      <c r="E7770" t="s">
        <v>3869</v>
      </c>
      <c r="F7770" t="s">
        <v>3861</v>
      </c>
      <c r="G7770" t="s">
        <v>17</v>
      </c>
      <c r="H7770" t="s">
        <v>3856</v>
      </c>
      <c r="I7770">
        <v>178.1028</v>
      </c>
      <c r="J7770">
        <v>4</v>
      </c>
    </row>
    <row r="7771" spans="1:10" hidden="1" x14ac:dyDescent="0.3">
      <c r="A7771" t="s">
        <v>3857</v>
      </c>
      <c r="B7771" t="s">
        <v>4913</v>
      </c>
      <c r="C7771" t="s">
        <v>3834</v>
      </c>
      <c r="D7771">
        <v>2014</v>
      </c>
      <c r="E7771" t="s">
        <v>3869</v>
      </c>
      <c r="F7771" t="s">
        <v>3861</v>
      </c>
      <c r="G7771" t="s">
        <v>17</v>
      </c>
      <c r="H7771" t="s">
        <v>3856</v>
      </c>
      <c r="I7771">
        <v>60.153599999999997</v>
      </c>
      <c r="J7771">
        <v>4</v>
      </c>
    </row>
    <row r="7772" spans="1:10" hidden="1" x14ac:dyDescent="0.3">
      <c r="A7772" t="s">
        <v>3857</v>
      </c>
      <c r="B7772" t="s">
        <v>5309</v>
      </c>
      <c r="C7772" t="s">
        <v>3834</v>
      </c>
      <c r="D7772">
        <v>2014</v>
      </c>
      <c r="E7772" t="s">
        <v>3869</v>
      </c>
      <c r="F7772" t="s">
        <v>3861</v>
      </c>
      <c r="G7772" t="s">
        <v>17</v>
      </c>
      <c r="H7772" t="s">
        <v>3856</v>
      </c>
      <c r="I7772">
        <v>156.9288</v>
      </c>
      <c r="J7772">
        <v>4</v>
      </c>
    </row>
    <row r="7773" spans="1:10" hidden="1" x14ac:dyDescent="0.3">
      <c r="A7773" t="s">
        <v>3857</v>
      </c>
      <c r="B7773" t="s">
        <v>5057</v>
      </c>
      <c r="C7773" t="s">
        <v>3834</v>
      </c>
      <c r="D7773">
        <v>2014</v>
      </c>
      <c r="E7773" t="s">
        <v>3869</v>
      </c>
      <c r="F7773" t="s">
        <v>3861</v>
      </c>
      <c r="G7773" t="s">
        <v>17</v>
      </c>
      <c r="H7773" t="s">
        <v>3856</v>
      </c>
      <c r="I7773">
        <v>87.319800000000001</v>
      </c>
      <c r="J7773">
        <v>4</v>
      </c>
    </row>
    <row r="7774" spans="1:10" hidden="1" x14ac:dyDescent="0.3">
      <c r="A7774" t="s">
        <v>3857</v>
      </c>
      <c r="B7774" t="s">
        <v>4818</v>
      </c>
      <c r="C7774" t="s">
        <v>3834</v>
      </c>
      <c r="D7774">
        <v>2014</v>
      </c>
      <c r="E7774" t="s">
        <v>3869</v>
      </c>
      <c r="F7774" t="s">
        <v>3861</v>
      </c>
      <c r="G7774" t="s">
        <v>17</v>
      </c>
      <c r="H7774" t="s">
        <v>3856</v>
      </c>
      <c r="I7774">
        <v>250.60919999999999</v>
      </c>
      <c r="J7774">
        <v>4</v>
      </c>
    </row>
    <row r="7775" spans="1:10" hidden="1" x14ac:dyDescent="0.3">
      <c r="A7775" t="s">
        <v>3857</v>
      </c>
      <c r="B7775" t="s">
        <v>5434</v>
      </c>
      <c r="C7775" t="s">
        <v>3834</v>
      </c>
      <c r="D7775">
        <v>2014</v>
      </c>
      <c r="E7775" t="s">
        <v>3869</v>
      </c>
      <c r="F7775" t="s">
        <v>3861</v>
      </c>
      <c r="G7775" t="s">
        <v>17</v>
      </c>
      <c r="H7775" t="s">
        <v>3856</v>
      </c>
      <c r="I7775">
        <v>263.02260000000001</v>
      </c>
      <c r="J7775">
        <v>4</v>
      </c>
    </row>
    <row r="7776" spans="1:10" hidden="1" x14ac:dyDescent="0.3">
      <c r="A7776" t="s">
        <v>3857</v>
      </c>
      <c r="B7776" t="s">
        <v>5352</v>
      </c>
      <c r="C7776" t="s">
        <v>3834</v>
      </c>
      <c r="D7776">
        <v>2014</v>
      </c>
      <c r="E7776" t="s">
        <v>3869</v>
      </c>
      <c r="F7776" t="s">
        <v>3861</v>
      </c>
      <c r="G7776" t="s">
        <v>17</v>
      </c>
      <c r="H7776" t="s">
        <v>3856</v>
      </c>
      <c r="I7776">
        <v>52.329799999999999</v>
      </c>
      <c r="J7776">
        <v>4</v>
      </c>
    </row>
    <row r="7777" spans="1:10" hidden="1" x14ac:dyDescent="0.3">
      <c r="A7777" t="s">
        <v>3857</v>
      </c>
      <c r="B7777" t="s">
        <v>4320</v>
      </c>
      <c r="C7777" t="s">
        <v>3834</v>
      </c>
      <c r="D7777">
        <v>2014</v>
      </c>
      <c r="E7777" t="s">
        <v>3869</v>
      </c>
      <c r="F7777" t="s">
        <v>3861</v>
      </c>
      <c r="G7777" t="s">
        <v>17</v>
      </c>
      <c r="H7777" t="s">
        <v>3856</v>
      </c>
      <c r="I7777">
        <v>167.2158</v>
      </c>
      <c r="J7777">
        <v>4</v>
      </c>
    </row>
    <row r="7778" spans="1:10" hidden="1" x14ac:dyDescent="0.3">
      <c r="A7778" t="s">
        <v>3857</v>
      </c>
      <c r="B7778" t="s">
        <v>4765</v>
      </c>
      <c r="C7778" t="s">
        <v>3834</v>
      </c>
      <c r="D7778">
        <v>2014</v>
      </c>
      <c r="E7778" t="s">
        <v>3869</v>
      </c>
      <c r="F7778" t="s">
        <v>3861</v>
      </c>
      <c r="G7778" t="s">
        <v>17</v>
      </c>
      <c r="H7778" t="s">
        <v>3856</v>
      </c>
      <c r="I7778">
        <v>225.04040000000001</v>
      </c>
      <c r="J7778">
        <v>4</v>
      </c>
    </row>
    <row r="7779" spans="1:10" hidden="1" x14ac:dyDescent="0.3">
      <c r="A7779" t="s">
        <v>3857</v>
      </c>
      <c r="B7779" t="s">
        <v>4682</v>
      </c>
      <c r="C7779" t="s">
        <v>3834</v>
      </c>
      <c r="D7779">
        <v>2014</v>
      </c>
      <c r="E7779" t="s">
        <v>3869</v>
      </c>
      <c r="F7779" t="s">
        <v>3861</v>
      </c>
      <c r="G7779" t="s">
        <v>17</v>
      </c>
      <c r="H7779" t="s">
        <v>3856</v>
      </c>
      <c r="I7779">
        <v>182.5292</v>
      </c>
      <c r="J7779">
        <v>4</v>
      </c>
    </row>
    <row r="7780" spans="1:10" hidden="1" x14ac:dyDescent="0.3">
      <c r="A7780" t="s">
        <v>3857</v>
      </c>
      <c r="B7780" t="s">
        <v>4064</v>
      </c>
      <c r="C7780" t="s">
        <v>3834</v>
      </c>
      <c r="D7780">
        <v>2014</v>
      </c>
      <c r="E7780" t="s">
        <v>3869</v>
      </c>
      <c r="F7780" t="s">
        <v>3861</v>
      </c>
      <c r="G7780" t="s">
        <v>17</v>
      </c>
      <c r="H7780" t="s">
        <v>3856</v>
      </c>
      <c r="I7780">
        <v>265.1884</v>
      </c>
      <c r="J7780">
        <v>4</v>
      </c>
    </row>
    <row r="7781" spans="1:10" hidden="1" x14ac:dyDescent="0.3">
      <c r="A7781" t="s">
        <v>3857</v>
      </c>
      <c r="B7781" t="s">
        <v>5212</v>
      </c>
      <c r="C7781" t="s">
        <v>3834</v>
      </c>
      <c r="D7781">
        <v>2014</v>
      </c>
      <c r="E7781" t="s">
        <v>3869</v>
      </c>
      <c r="F7781" t="s">
        <v>3861</v>
      </c>
      <c r="G7781" t="s">
        <v>17</v>
      </c>
      <c r="H7781" t="s">
        <v>3856</v>
      </c>
      <c r="I7781">
        <v>88.785600000000002</v>
      </c>
      <c r="J7781">
        <v>4</v>
      </c>
    </row>
    <row r="7782" spans="1:10" hidden="1" x14ac:dyDescent="0.3">
      <c r="A7782" t="s">
        <v>3857</v>
      </c>
      <c r="B7782" t="s">
        <v>5150</v>
      </c>
      <c r="C7782" t="s">
        <v>3834</v>
      </c>
      <c r="D7782">
        <v>2014</v>
      </c>
      <c r="E7782" t="s">
        <v>3869</v>
      </c>
      <c r="F7782" t="s">
        <v>3861</v>
      </c>
      <c r="G7782" t="s">
        <v>17</v>
      </c>
      <c r="H7782" t="s">
        <v>3856</v>
      </c>
      <c r="I7782">
        <v>178.30279999999999</v>
      </c>
      <c r="J7782">
        <v>4</v>
      </c>
    </row>
    <row r="7783" spans="1:10" hidden="1" x14ac:dyDescent="0.3">
      <c r="A7783" t="s">
        <v>3857</v>
      </c>
      <c r="B7783" t="s">
        <v>4806</v>
      </c>
      <c r="C7783" t="s">
        <v>3864</v>
      </c>
      <c r="D7783">
        <v>2014</v>
      </c>
      <c r="E7783" t="s">
        <v>3869</v>
      </c>
      <c r="F7783" t="s">
        <v>3861</v>
      </c>
      <c r="G7783" t="s">
        <v>17</v>
      </c>
      <c r="H7783" t="s">
        <v>3856</v>
      </c>
      <c r="I7783">
        <v>120.0098</v>
      </c>
      <c r="J7783">
        <v>4</v>
      </c>
    </row>
    <row r="7784" spans="1:10" hidden="1" x14ac:dyDescent="0.3">
      <c r="A7784" t="s">
        <v>3857</v>
      </c>
      <c r="B7784" t="s">
        <v>4944</v>
      </c>
      <c r="C7784" t="s">
        <v>3864</v>
      </c>
      <c r="D7784">
        <v>2014</v>
      </c>
      <c r="E7784" t="s">
        <v>3869</v>
      </c>
      <c r="F7784" t="s">
        <v>3861</v>
      </c>
      <c r="G7784" t="s">
        <v>17</v>
      </c>
      <c r="H7784" t="s">
        <v>3856</v>
      </c>
      <c r="I7784">
        <v>153.2998</v>
      </c>
      <c r="J7784">
        <v>4</v>
      </c>
    </row>
    <row r="7785" spans="1:10" hidden="1" x14ac:dyDescent="0.3">
      <c r="A7785" t="s">
        <v>3857</v>
      </c>
      <c r="B7785" t="s">
        <v>4874</v>
      </c>
      <c r="C7785" t="s">
        <v>3864</v>
      </c>
      <c r="D7785">
        <v>2014</v>
      </c>
      <c r="E7785" t="s">
        <v>3869</v>
      </c>
      <c r="F7785" t="s">
        <v>3861</v>
      </c>
      <c r="G7785" t="s">
        <v>17</v>
      </c>
      <c r="H7785" t="s">
        <v>3856</v>
      </c>
      <c r="I7785">
        <v>95.706800000000001</v>
      </c>
      <c r="J7785">
        <v>4</v>
      </c>
    </row>
    <row r="7786" spans="1:10" hidden="1" x14ac:dyDescent="0.3">
      <c r="A7786" t="s">
        <v>3857</v>
      </c>
      <c r="B7786" t="s">
        <v>3936</v>
      </c>
      <c r="C7786" t="s">
        <v>3864</v>
      </c>
      <c r="D7786">
        <v>2014</v>
      </c>
      <c r="E7786" t="s">
        <v>3869</v>
      </c>
      <c r="F7786" t="s">
        <v>3861</v>
      </c>
      <c r="G7786" t="s">
        <v>17</v>
      </c>
      <c r="H7786" t="s">
        <v>3856</v>
      </c>
      <c r="I7786">
        <v>149.80760000000001</v>
      </c>
      <c r="J7786">
        <v>4</v>
      </c>
    </row>
    <row r="7787" spans="1:10" hidden="1" x14ac:dyDescent="0.3">
      <c r="A7787" t="s">
        <v>3857</v>
      </c>
      <c r="B7787" t="s">
        <v>4065</v>
      </c>
      <c r="C7787" t="s">
        <v>3864</v>
      </c>
      <c r="D7787">
        <v>2014</v>
      </c>
      <c r="E7787" t="s">
        <v>3869</v>
      </c>
      <c r="F7787" t="s">
        <v>3861</v>
      </c>
      <c r="G7787" t="s">
        <v>17</v>
      </c>
      <c r="H7787" t="s">
        <v>3856</v>
      </c>
      <c r="I7787">
        <v>238.19059999999999</v>
      </c>
      <c r="J7787">
        <v>4</v>
      </c>
    </row>
    <row r="7788" spans="1:10" hidden="1" x14ac:dyDescent="0.3">
      <c r="A7788" t="s">
        <v>3857</v>
      </c>
      <c r="B7788" t="s">
        <v>4242</v>
      </c>
      <c r="C7788" t="s">
        <v>3864</v>
      </c>
      <c r="D7788">
        <v>2014</v>
      </c>
      <c r="E7788" t="s">
        <v>3869</v>
      </c>
      <c r="F7788" t="s">
        <v>3861</v>
      </c>
      <c r="G7788" t="s">
        <v>17</v>
      </c>
      <c r="H7788" t="s">
        <v>3856</v>
      </c>
      <c r="I7788">
        <v>99.938400000000001</v>
      </c>
      <c r="J7788">
        <v>4</v>
      </c>
    </row>
    <row r="7789" spans="1:10" hidden="1" x14ac:dyDescent="0.3">
      <c r="A7789" t="s">
        <v>3857</v>
      </c>
      <c r="B7789" t="s">
        <v>4041</v>
      </c>
      <c r="C7789" t="s">
        <v>3864</v>
      </c>
      <c r="D7789">
        <v>2014</v>
      </c>
      <c r="E7789" t="s">
        <v>3869</v>
      </c>
      <c r="F7789" t="s">
        <v>3861</v>
      </c>
      <c r="G7789" t="s">
        <v>17</v>
      </c>
      <c r="H7789" t="s">
        <v>3856</v>
      </c>
      <c r="I7789">
        <v>94.409400000000005</v>
      </c>
      <c r="J7789">
        <v>4</v>
      </c>
    </row>
    <row r="7790" spans="1:10" hidden="1" x14ac:dyDescent="0.3">
      <c r="A7790" t="s">
        <v>3857</v>
      </c>
      <c r="B7790" t="s">
        <v>5004</v>
      </c>
      <c r="C7790" t="s">
        <v>3864</v>
      </c>
      <c r="D7790">
        <v>2014</v>
      </c>
      <c r="E7790" t="s">
        <v>3869</v>
      </c>
      <c r="F7790" t="s">
        <v>3861</v>
      </c>
      <c r="G7790" t="s">
        <v>17</v>
      </c>
      <c r="H7790" t="s">
        <v>3856</v>
      </c>
      <c r="I7790">
        <v>45.905999999999999</v>
      </c>
      <c r="J7790">
        <v>4</v>
      </c>
    </row>
    <row r="7791" spans="1:10" hidden="1" x14ac:dyDescent="0.3">
      <c r="A7791" t="s">
        <v>3857</v>
      </c>
      <c r="B7791" t="s">
        <v>4713</v>
      </c>
      <c r="C7791" t="s">
        <v>3864</v>
      </c>
      <c r="D7791">
        <v>2014</v>
      </c>
      <c r="E7791" t="s">
        <v>3869</v>
      </c>
      <c r="F7791" t="s">
        <v>3861</v>
      </c>
      <c r="G7791" t="s">
        <v>17</v>
      </c>
      <c r="H7791" t="s">
        <v>3856</v>
      </c>
      <c r="I7791">
        <v>37.616399999999999</v>
      </c>
      <c r="J7791">
        <v>4</v>
      </c>
    </row>
    <row r="7792" spans="1:10" hidden="1" x14ac:dyDescent="0.3">
      <c r="A7792" t="s">
        <v>3857</v>
      </c>
      <c r="B7792" t="s">
        <v>5115</v>
      </c>
      <c r="C7792" t="s">
        <v>3864</v>
      </c>
      <c r="D7792">
        <v>2014</v>
      </c>
      <c r="E7792" t="s">
        <v>3869</v>
      </c>
      <c r="F7792" t="s">
        <v>3861</v>
      </c>
      <c r="G7792" t="s">
        <v>17</v>
      </c>
      <c r="H7792" t="s">
        <v>3856</v>
      </c>
      <c r="I7792">
        <v>38.319000000000003</v>
      </c>
      <c r="J7792">
        <v>4</v>
      </c>
    </row>
    <row r="7793" spans="1:10" hidden="1" x14ac:dyDescent="0.3">
      <c r="A7793" t="s">
        <v>3857</v>
      </c>
      <c r="B7793" t="s">
        <v>3929</v>
      </c>
      <c r="C7793" t="s">
        <v>3864</v>
      </c>
      <c r="D7793">
        <v>2014</v>
      </c>
      <c r="E7793" t="s">
        <v>3869</v>
      </c>
      <c r="F7793" t="s">
        <v>3861</v>
      </c>
      <c r="G7793" t="s">
        <v>17</v>
      </c>
      <c r="H7793" t="s">
        <v>3856</v>
      </c>
      <c r="I7793">
        <v>258.3304</v>
      </c>
      <c r="J7793">
        <v>4</v>
      </c>
    </row>
    <row r="7794" spans="1:10" hidden="1" x14ac:dyDescent="0.3">
      <c r="A7794" t="s">
        <v>3857</v>
      </c>
      <c r="B7794" t="s">
        <v>4683</v>
      </c>
      <c r="C7794" t="s">
        <v>3864</v>
      </c>
      <c r="D7794">
        <v>2014</v>
      </c>
      <c r="E7794" t="s">
        <v>3869</v>
      </c>
      <c r="F7794" t="s">
        <v>3861</v>
      </c>
      <c r="G7794" t="s">
        <v>17</v>
      </c>
      <c r="H7794" t="s">
        <v>3856</v>
      </c>
      <c r="I7794">
        <v>151.505</v>
      </c>
      <c r="J7794">
        <v>4</v>
      </c>
    </row>
    <row r="7795" spans="1:10" hidden="1" x14ac:dyDescent="0.3">
      <c r="A7795" t="s">
        <v>3857</v>
      </c>
      <c r="B7795" t="s">
        <v>4796</v>
      </c>
      <c r="C7795" t="s">
        <v>3853</v>
      </c>
      <c r="D7795">
        <v>2014</v>
      </c>
      <c r="E7795" t="s">
        <v>3869</v>
      </c>
      <c r="F7795" t="s">
        <v>3861</v>
      </c>
      <c r="G7795" t="s">
        <v>17</v>
      </c>
      <c r="H7795" t="s">
        <v>3856</v>
      </c>
      <c r="I7795">
        <v>39.284799999999997</v>
      </c>
      <c r="J7795">
        <v>4</v>
      </c>
    </row>
    <row r="7796" spans="1:10" hidden="1" x14ac:dyDescent="0.3">
      <c r="A7796" t="s">
        <v>3857</v>
      </c>
      <c r="B7796" t="s">
        <v>4657</v>
      </c>
      <c r="C7796" t="s">
        <v>3853</v>
      </c>
      <c r="D7796">
        <v>2014</v>
      </c>
      <c r="E7796" t="s">
        <v>3869</v>
      </c>
      <c r="F7796" t="s">
        <v>3861</v>
      </c>
      <c r="G7796" t="s">
        <v>17</v>
      </c>
      <c r="H7796" t="s">
        <v>3856</v>
      </c>
      <c r="I7796">
        <v>120.5414</v>
      </c>
      <c r="J7796">
        <v>4</v>
      </c>
    </row>
    <row r="7797" spans="1:10" hidden="1" x14ac:dyDescent="0.3">
      <c r="A7797" t="s">
        <v>3857</v>
      </c>
      <c r="B7797" t="s">
        <v>5327</v>
      </c>
      <c r="C7797" t="s">
        <v>3853</v>
      </c>
      <c r="D7797">
        <v>2014</v>
      </c>
      <c r="E7797" t="s">
        <v>3869</v>
      </c>
      <c r="F7797" t="s">
        <v>3861</v>
      </c>
      <c r="G7797" t="s">
        <v>17</v>
      </c>
      <c r="H7797" t="s">
        <v>3856</v>
      </c>
      <c r="I7797">
        <v>185.38980000000001</v>
      </c>
      <c r="J7797">
        <v>4</v>
      </c>
    </row>
    <row r="7798" spans="1:10" hidden="1" x14ac:dyDescent="0.3">
      <c r="A7798" t="s">
        <v>3857</v>
      </c>
      <c r="B7798" t="s">
        <v>4283</v>
      </c>
      <c r="C7798" t="s">
        <v>3853</v>
      </c>
      <c r="D7798">
        <v>2014</v>
      </c>
      <c r="E7798" t="s">
        <v>3869</v>
      </c>
      <c r="F7798" t="s">
        <v>3861</v>
      </c>
      <c r="G7798" t="s">
        <v>17</v>
      </c>
      <c r="H7798" t="s">
        <v>3856</v>
      </c>
      <c r="I7798">
        <v>129.36519999999999</v>
      </c>
      <c r="J7798">
        <v>4</v>
      </c>
    </row>
    <row r="7799" spans="1:10" hidden="1" x14ac:dyDescent="0.3">
      <c r="A7799" t="s">
        <v>3857</v>
      </c>
      <c r="B7799" t="s">
        <v>3918</v>
      </c>
      <c r="C7799" t="s">
        <v>3853</v>
      </c>
      <c r="D7799">
        <v>2014</v>
      </c>
      <c r="E7799" t="s">
        <v>3869</v>
      </c>
      <c r="F7799" t="s">
        <v>3861</v>
      </c>
      <c r="G7799" t="s">
        <v>17</v>
      </c>
      <c r="H7799" t="s">
        <v>3856</v>
      </c>
      <c r="I7799">
        <v>46.840200000000003</v>
      </c>
      <c r="J7799">
        <v>4</v>
      </c>
    </row>
    <row r="7800" spans="1:10" hidden="1" x14ac:dyDescent="0.3">
      <c r="A7800" t="s">
        <v>3857</v>
      </c>
      <c r="B7800" t="s">
        <v>4630</v>
      </c>
      <c r="C7800" t="s">
        <v>3853</v>
      </c>
      <c r="D7800">
        <v>2014</v>
      </c>
      <c r="E7800" t="s">
        <v>3869</v>
      </c>
      <c r="F7800" t="s">
        <v>3861</v>
      </c>
      <c r="G7800" t="s">
        <v>17</v>
      </c>
      <c r="H7800" t="s">
        <v>3856</v>
      </c>
      <c r="I7800">
        <v>104.099</v>
      </c>
      <c r="J7800">
        <v>4</v>
      </c>
    </row>
    <row r="7801" spans="1:10" hidden="1" x14ac:dyDescent="0.3">
      <c r="A7801" t="s">
        <v>3857</v>
      </c>
      <c r="B7801" t="s">
        <v>4354</v>
      </c>
      <c r="C7801" t="s">
        <v>3853</v>
      </c>
      <c r="D7801">
        <v>2014</v>
      </c>
      <c r="E7801" t="s">
        <v>3869</v>
      </c>
      <c r="F7801" t="s">
        <v>3861</v>
      </c>
      <c r="G7801" t="s">
        <v>17</v>
      </c>
      <c r="H7801" t="s">
        <v>3856</v>
      </c>
      <c r="I7801">
        <v>97.141000000000005</v>
      </c>
      <c r="J7801">
        <v>4</v>
      </c>
    </row>
    <row r="7802" spans="1:10" hidden="1" x14ac:dyDescent="0.3">
      <c r="A7802" t="s">
        <v>3857</v>
      </c>
      <c r="B7802" t="s">
        <v>4284</v>
      </c>
      <c r="C7802" t="s">
        <v>3853</v>
      </c>
      <c r="D7802">
        <v>2014</v>
      </c>
      <c r="E7802" t="s">
        <v>3869</v>
      </c>
      <c r="F7802" t="s">
        <v>3861</v>
      </c>
      <c r="G7802" t="s">
        <v>17</v>
      </c>
      <c r="H7802" t="s">
        <v>3856</v>
      </c>
      <c r="I7802">
        <v>199.07679999999999</v>
      </c>
      <c r="J7802">
        <v>4</v>
      </c>
    </row>
    <row r="7803" spans="1:10" hidden="1" x14ac:dyDescent="0.3">
      <c r="A7803" t="s">
        <v>3857</v>
      </c>
      <c r="B7803" t="s">
        <v>5006</v>
      </c>
      <c r="C7803" t="s">
        <v>3853</v>
      </c>
      <c r="D7803">
        <v>2014</v>
      </c>
      <c r="E7803" t="s">
        <v>3869</v>
      </c>
      <c r="F7803" t="s">
        <v>3861</v>
      </c>
      <c r="G7803" t="s">
        <v>17</v>
      </c>
      <c r="H7803" t="s">
        <v>3856</v>
      </c>
      <c r="I7803">
        <v>179.99760000000001</v>
      </c>
      <c r="J7803">
        <v>4</v>
      </c>
    </row>
    <row r="7804" spans="1:10" hidden="1" x14ac:dyDescent="0.3">
      <c r="A7804" t="s">
        <v>3857</v>
      </c>
      <c r="B7804" t="s">
        <v>3942</v>
      </c>
      <c r="C7804" t="s">
        <v>3853</v>
      </c>
      <c r="D7804">
        <v>2014</v>
      </c>
      <c r="E7804" t="s">
        <v>3869</v>
      </c>
      <c r="F7804" t="s">
        <v>3861</v>
      </c>
      <c r="G7804" t="s">
        <v>17</v>
      </c>
      <c r="H7804" t="s">
        <v>3856</v>
      </c>
      <c r="I7804">
        <v>115.15179999999999</v>
      </c>
      <c r="J7804">
        <v>4</v>
      </c>
    </row>
    <row r="7805" spans="1:10" hidden="1" x14ac:dyDescent="0.3">
      <c r="A7805" t="s">
        <v>3857</v>
      </c>
      <c r="B7805" t="s">
        <v>4685</v>
      </c>
      <c r="C7805" t="s">
        <v>3853</v>
      </c>
      <c r="D7805">
        <v>2014</v>
      </c>
      <c r="E7805" t="s">
        <v>3869</v>
      </c>
      <c r="F7805" t="s">
        <v>3861</v>
      </c>
      <c r="G7805" t="s">
        <v>17</v>
      </c>
      <c r="H7805" t="s">
        <v>3856</v>
      </c>
      <c r="I7805">
        <v>197.11099999999999</v>
      </c>
      <c r="J7805">
        <v>4</v>
      </c>
    </row>
    <row r="7806" spans="1:10" hidden="1" x14ac:dyDescent="0.3">
      <c r="A7806" t="s">
        <v>3857</v>
      </c>
      <c r="B7806" t="s">
        <v>4577</v>
      </c>
      <c r="C7806" t="s">
        <v>3853</v>
      </c>
      <c r="D7806">
        <v>2014</v>
      </c>
      <c r="E7806" t="s">
        <v>3869</v>
      </c>
      <c r="F7806" t="s">
        <v>3861</v>
      </c>
      <c r="G7806" t="s">
        <v>17</v>
      </c>
      <c r="H7806" t="s">
        <v>3856</v>
      </c>
      <c r="I7806">
        <v>115.8466</v>
      </c>
      <c r="J7806">
        <v>4</v>
      </c>
    </row>
    <row r="7807" spans="1:10" hidden="1" x14ac:dyDescent="0.3">
      <c r="A7807" t="s">
        <v>3857</v>
      </c>
      <c r="B7807" t="s">
        <v>5152</v>
      </c>
      <c r="C7807" t="s">
        <v>3853</v>
      </c>
      <c r="D7807">
        <v>2014</v>
      </c>
      <c r="E7807" t="s">
        <v>3869</v>
      </c>
      <c r="F7807" t="s">
        <v>3861</v>
      </c>
      <c r="G7807" t="s">
        <v>17</v>
      </c>
      <c r="H7807" t="s">
        <v>3856</v>
      </c>
      <c r="I7807">
        <v>89.582999999999998</v>
      </c>
      <c r="J7807">
        <v>4</v>
      </c>
    </row>
    <row r="7808" spans="1:10" hidden="1" x14ac:dyDescent="0.3">
      <c r="A7808" t="s">
        <v>3857</v>
      </c>
      <c r="B7808" t="s">
        <v>4162</v>
      </c>
      <c r="C7808" t="s">
        <v>3899</v>
      </c>
      <c r="D7808">
        <v>2014</v>
      </c>
      <c r="E7808" t="s">
        <v>3869</v>
      </c>
      <c r="F7808" t="s">
        <v>3861</v>
      </c>
      <c r="G7808" t="s">
        <v>17</v>
      </c>
      <c r="H7808" t="s">
        <v>3856</v>
      </c>
      <c r="I7808">
        <v>37.953200000000002</v>
      </c>
      <c r="J7808">
        <v>4</v>
      </c>
    </row>
    <row r="7809" spans="1:10" hidden="1" x14ac:dyDescent="0.3">
      <c r="A7809" t="s">
        <v>3857</v>
      </c>
      <c r="B7809" t="s">
        <v>4801</v>
      </c>
      <c r="C7809" t="s">
        <v>3899</v>
      </c>
      <c r="D7809">
        <v>2014</v>
      </c>
      <c r="E7809" t="s">
        <v>3869</v>
      </c>
      <c r="F7809" t="s">
        <v>3861</v>
      </c>
      <c r="G7809" t="s">
        <v>17</v>
      </c>
      <c r="H7809" t="s">
        <v>3856</v>
      </c>
      <c r="I7809">
        <v>124.4388</v>
      </c>
      <c r="J7809">
        <v>4</v>
      </c>
    </row>
    <row r="7810" spans="1:10" hidden="1" x14ac:dyDescent="0.3">
      <c r="A7810" t="s">
        <v>3857</v>
      </c>
      <c r="B7810" t="s">
        <v>3898</v>
      </c>
      <c r="C7810" t="s">
        <v>3899</v>
      </c>
      <c r="D7810">
        <v>2014</v>
      </c>
      <c r="E7810" t="s">
        <v>3869</v>
      </c>
      <c r="F7810" t="s">
        <v>3861</v>
      </c>
      <c r="G7810" t="s">
        <v>17</v>
      </c>
      <c r="H7810" t="s">
        <v>3856</v>
      </c>
      <c r="I7810">
        <v>180.666</v>
      </c>
      <c r="J7810">
        <v>4</v>
      </c>
    </row>
    <row r="7811" spans="1:10" hidden="1" x14ac:dyDescent="0.3">
      <c r="A7811" t="s">
        <v>3857</v>
      </c>
      <c r="B7811" t="s">
        <v>5048</v>
      </c>
      <c r="C7811" t="s">
        <v>3899</v>
      </c>
      <c r="D7811">
        <v>2014</v>
      </c>
      <c r="E7811" t="s">
        <v>3869</v>
      </c>
      <c r="F7811" t="s">
        <v>3861</v>
      </c>
      <c r="G7811" t="s">
        <v>17</v>
      </c>
      <c r="H7811" t="s">
        <v>3856</v>
      </c>
      <c r="I7811">
        <v>252.73820000000001</v>
      </c>
      <c r="J7811">
        <v>4</v>
      </c>
    </row>
    <row r="7812" spans="1:10" hidden="1" x14ac:dyDescent="0.3">
      <c r="A7812" t="s">
        <v>3857</v>
      </c>
      <c r="B7812" t="s">
        <v>4072</v>
      </c>
      <c r="C7812" t="s">
        <v>3899</v>
      </c>
      <c r="D7812">
        <v>2014</v>
      </c>
      <c r="E7812" t="s">
        <v>3869</v>
      </c>
      <c r="F7812" t="s">
        <v>3861</v>
      </c>
      <c r="G7812" t="s">
        <v>17</v>
      </c>
      <c r="H7812" t="s">
        <v>3856</v>
      </c>
      <c r="I7812">
        <v>172.94220000000001</v>
      </c>
      <c r="J7812">
        <v>4</v>
      </c>
    </row>
    <row r="7813" spans="1:10" hidden="1" x14ac:dyDescent="0.3">
      <c r="A7813" t="s">
        <v>3857</v>
      </c>
      <c r="B7813" t="s">
        <v>4213</v>
      </c>
      <c r="C7813" t="s">
        <v>3859</v>
      </c>
      <c r="D7813">
        <v>2014</v>
      </c>
      <c r="E7813" t="s">
        <v>3869</v>
      </c>
      <c r="F7813" t="s">
        <v>3861</v>
      </c>
      <c r="G7813" t="s">
        <v>17</v>
      </c>
      <c r="H7813" t="s">
        <v>3856</v>
      </c>
      <c r="I7813">
        <v>97.738399999999999</v>
      </c>
      <c r="J7813">
        <v>4</v>
      </c>
    </row>
    <row r="7814" spans="1:10" hidden="1" x14ac:dyDescent="0.3">
      <c r="A7814" t="s">
        <v>3857</v>
      </c>
      <c r="B7814" t="s">
        <v>4859</v>
      </c>
      <c r="C7814" t="s">
        <v>3859</v>
      </c>
      <c r="D7814">
        <v>2014</v>
      </c>
      <c r="E7814" t="s">
        <v>3869</v>
      </c>
      <c r="F7814" t="s">
        <v>3861</v>
      </c>
      <c r="G7814" t="s">
        <v>17</v>
      </c>
      <c r="H7814" t="s">
        <v>3856</v>
      </c>
      <c r="I7814">
        <v>147.11019999999999</v>
      </c>
      <c r="J7814">
        <v>4</v>
      </c>
    </row>
    <row r="7815" spans="1:10" hidden="1" x14ac:dyDescent="0.3">
      <c r="A7815" t="s">
        <v>3857</v>
      </c>
      <c r="B7815" t="s">
        <v>4786</v>
      </c>
      <c r="C7815" t="s">
        <v>3859</v>
      </c>
      <c r="D7815">
        <v>2014</v>
      </c>
      <c r="E7815" t="s">
        <v>3869</v>
      </c>
      <c r="F7815" t="s">
        <v>3861</v>
      </c>
      <c r="G7815" t="s">
        <v>17</v>
      </c>
      <c r="H7815" t="s">
        <v>3856</v>
      </c>
      <c r="I7815">
        <v>163.2526</v>
      </c>
      <c r="J7815">
        <v>4</v>
      </c>
    </row>
    <row r="7816" spans="1:10" hidden="1" x14ac:dyDescent="0.3">
      <c r="A7816" t="s">
        <v>3857</v>
      </c>
      <c r="B7816" t="s">
        <v>4600</v>
      </c>
      <c r="C7816" t="s">
        <v>3859</v>
      </c>
      <c r="D7816">
        <v>2014</v>
      </c>
      <c r="E7816" t="s">
        <v>3869</v>
      </c>
      <c r="F7816" t="s">
        <v>3861</v>
      </c>
      <c r="G7816" t="s">
        <v>17</v>
      </c>
      <c r="H7816" t="s">
        <v>3856</v>
      </c>
      <c r="I7816">
        <v>133.29419999999999</v>
      </c>
      <c r="J7816">
        <v>4</v>
      </c>
    </row>
    <row r="7817" spans="1:10" hidden="1" x14ac:dyDescent="0.3">
      <c r="A7817" t="s">
        <v>3857</v>
      </c>
      <c r="B7817" t="s">
        <v>5187</v>
      </c>
      <c r="C7817" t="s">
        <v>3859</v>
      </c>
      <c r="D7817">
        <v>2014</v>
      </c>
      <c r="E7817" t="s">
        <v>3869</v>
      </c>
      <c r="F7817" t="s">
        <v>3861</v>
      </c>
      <c r="G7817" t="s">
        <v>17</v>
      </c>
      <c r="H7817" t="s">
        <v>3856</v>
      </c>
      <c r="I7817">
        <v>129.33099999999999</v>
      </c>
      <c r="J7817">
        <v>4</v>
      </c>
    </row>
    <row r="7818" spans="1:10" hidden="1" x14ac:dyDescent="0.3">
      <c r="A7818" t="s">
        <v>3857</v>
      </c>
      <c r="B7818" t="s">
        <v>4296</v>
      </c>
      <c r="C7818" t="s">
        <v>3859</v>
      </c>
      <c r="D7818">
        <v>2014</v>
      </c>
      <c r="E7818" t="s">
        <v>3869</v>
      </c>
      <c r="F7818" t="s">
        <v>3861</v>
      </c>
      <c r="G7818" t="s">
        <v>17</v>
      </c>
      <c r="H7818" t="s">
        <v>3856</v>
      </c>
      <c r="I7818">
        <v>109.8228</v>
      </c>
      <c r="J7818">
        <v>4</v>
      </c>
    </row>
    <row r="7819" spans="1:10" hidden="1" x14ac:dyDescent="0.3">
      <c r="A7819" t="s">
        <v>3857</v>
      </c>
      <c r="B7819" t="s">
        <v>5420</v>
      </c>
      <c r="C7819" t="s">
        <v>3859</v>
      </c>
      <c r="D7819">
        <v>2014</v>
      </c>
      <c r="E7819" t="s">
        <v>3869</v>
      </c>
      <c r="F7819" t="s">
        <v>3861</v>
      </c>
      <c r="G7819" t="s">
        <v>17</v>
      </c>
      <c r="H7819" t="s">
        <v>3856</v>
      </c>
      <c r="I7819">
        <v>238.69059999999999</v>
      </c>
      <c r="J7819">
        <v>4</v>
      </c>
    </row>
    <row r="7820" spans="1:10" hidden="1" x14ac:dyDescent="0.3">
      <c r="A7820" t="s">
        <v>3857</v>
      </c>
      <c r="B7820" t="s">
        <v>4334</v>
      </c>
      <c r="C7820" t="s">
        <v>3859</v>
      </c>
      <c r="D7820">
        <v>2014</v>
      </c>
      <c r="E7820" t="s">
        <v>3869</v>
      </c>
      <c r="F7820" t="s">
        <v>3861</v>
      </c>
      <c r="G7820" t="s">
        <v>17</v>
      </c>
      <c r="H7820" t="s">
        <v>3856</v>
      </c>
      <c r="I7820">
        <v>38.750599999999999</v>
      </c>
      <c r="J7820">
        <v>4</v>
      </c>
    </row>
    <row r="7821" spans="1:10" hidden="1" x14ac:dyDescent="0.3">
      <c r="A7821" t="s">
        <v>3857</v>
      </c>
      <c r="B7821" t="s">
        <v>4780</v>
      </c>
      <c r="C7821" t="s">
        <v>3859</v>
      </c>
      <c r="D7821">
        <v>2014</v>
      </c>
      <c r="E7821" t="s">
        <v>3869</v>
      </c>
      <c r="F7821" t="s">
        <v>3861</v>
      </c>
      <c r="G7821" t="s">
        <v>17</v>
      </c>
      <c r="H7821" t="s">
        <v>3856</v>
      </c>
      <c r="I7821">
        <v>151.9682</v>
      </c>
      <c r="J7821">
        <v>4</v>
      </c>
    </row>
    <row r="7822" spans="1:10" hidden="1" x14ac:dyDescent="0.3">
      <c r="A7822" t="s">
        <v>3857</v>
      </c>
      <c r="B7822" t="s">
        <v>3887</v>
      </c>
      <c r="C7822" t="s">
        <v>3859</v>
      </c>
      <c r="D7822">
        <v>2014</v>
      </c>
      <c r="E7822" t="s">
        <v>3869</v>
      </c>
      <c r="F7822" t="s">
        <v>3861</v>
      </c>
      <c r="G7822" t="s">
        <v>17</v>
      </c>
      <c r="H7822" t="s">
        <v>3856</v>
      </c>
      <c r="I7822">
        <v>190.38460000000001</v>
      </c>
      <c r="J7822">
        <v>4</v>
      </c>
    </row>
    <row r="7823" spans="1:10" hidden="1" x14ac:dyDescent="0.3">
      <c r="A7823" t="s">
        <v>3857</v>
      </c>
      <c r="B7823" t="s">
        <v>4310</v>
      </c>
      <c r="C7823" t="s">
        <v>3859</v>
      </c>
      <c r="D7823">
        <v>2014</v>
      </c>
      <c r="E7823" t="s">
        <v>3869</v>
      </c>
      <c r="F7823" t="s">
        <v>3861</v>
      </c>
      <c r="G7823" t="s">
        <v>17</v>
      </c>
      <c r="H7823" t="s">
        <v>3856</v>
      </c>
      <c r="I7823">
        <v>45.076999999999998</v>
      </c>
      <c r="J7823">
        <v>4</v>
      </c>
    </row>
    <row r="7824" spans="1:10" hidden="1" x14ac:dyDescent="0.3">
      <c r="A7824" t="s">
        <v>3857</v>
      </c>
      <c r="B7824" t="s">
        <v>5443</v>
      </c>
      <c r="C7824" t="s">
        <v>3859</v>
      </c>
      <c r="D7824">
        <v>2014</v>
      </c>
      <c r="E7824" t="s">
        <v>3869</v>
      </c>
      <c r="F7824" t="s">
        <v>3861</v>
      </c>
      <c r="G7824" t="s">
        <v>17</v>
      </c>
      <c r="H7824" t="s">
        <v>3856</v>
      </c>
      <c r="I7824">
        <v>143.41540000000001</v>
      </c>
      <c r="J7824">
        <v>4</v>
      </c>
    </row>
    <row r="7825" spans="1:10" hidden="1" x14ac:dyDescent="0.3">
      <c r="A7825" t="s">
        <v>3857</v>
      </c>
      <c r="B7825" t="s">
        <v>4517</v>
      </c>
      <c r="C7825" t="s">
        <v>3880</v>
      </c>
      <c r="D7825">
        <v>2014</v>
      </c>
      <c r="E7825" t="s">
        <v>3869</v>
      </c>
      <c r="F7825" t="s">
        <v>3861</v>
      </c>
      <c r="G7825" t="s">
        <v>17</v>
      </c>
      <c r="H7825" t="s">
        <v>3856</v>
      </c>
      <c r="I7825">
        <v>35.687399999999997</v>
      </c>
      <c r="J7825">
        <v>4</v>
      </c>
    </row>
    <row r="7826" spans="1:10" hidden="1" x14ac:dyDescent="0.3">
      <c r="A7826" t="s">
        <v>3857</v>
      </c>
      <c r="B7826" t="s">
        <v>4951</v>
      </c>
      <c r="C7826" t="s">
        <v>3880</v>
      </c>
      <c r="D7826">
        <v>2014</v>
      </c>
      <c r="E7826" t="s">
        <v>3869</v>
      </c>
      <c r="F7826" t="s">
        <v>3861</v>
      </c>
      <c r="G7826" t="s">
        <v>17</v>
      </c>
      <c r="H7826" t="s">
        <v>3856</v>
      </c>
      <c r="I7826">
        <v>263.09100000000001</v>
      </c>
      <c r="J7826">
        <v>4</v>
      </c>
    </row>
    <row r="7827" spans="1:10" hidden="1" x14ac:dyDescent="0.3">
      <c r="A7827" t="s">
        <v>3857</v>
      </c>
      <c r="B7827" t="s">
        <v>4216</v>
      </c>
      <c r="C7827" t="s">
        <v>3880</v>
      </c>
      <c r="D7827">
        <v>2014</v>
      </c>
      <c r="E7827" t="s">
        <v>3869</v>
      </c>
      <c r="F7827" t="s">
        <v>3861</v>
      </c>
      <c r="G7827" t="s">
        <v>17</v>
      </c>
      <c r="H7827" t="s">
        <v>3856</v>
      </c>
      <c r="I7827">
        <v>104.2306</v>
      </c>
      <c r="J7827">
        <v>4</v>
      </c>
    </row>
    <row r="7828" spans="1:10" hidden="1" x14ac:dyDescent="0.3">
      <c r="A7828" t="s">
        <v>3857</v>
      </c>
      <c r="B7828" t="s">
        <v>4052</v>
      </c>
      <c r="C7828" t="s">
        <v>3880</v>
      </c>
      <c r="D7828">
        <v>2014</v>
      </c>
      <c r="E7828" t="s">
        <v>3869</v>
      </c>
      <c r="F7828" t="s">
        <v>3861</v>
      </c>
      <c r="G7828" t="s">
        <v>17</v>
      </c>
      <c r="H7828" t="s">
        <v>3856</v>
      </c>
      <c r="I7828">
        <v>214.41919999999999</v>
      </c>
      <c r="J7828">
        <v>4</v>
      </c>
    </row>
    <row r="7829" spans="1:10" hidden="1" x14ac:dyDescent="0.3">
      <c r="A7829" t="s">
        <v>3857</v>
      </c>
      <c r="B7829" t="s">
        <v>4454</v>
      </c>
      <c r="C7829" t="s">
        <v>3880</v>
      </c>
      <c r="D7829">
        <v>2014</v>
      </c>
      <c r="E7829" t="s">
        <v>3869</v>
      </c>
      <c r="F7829" t="s">
        <v>3861</v>
      </c>
      <c r="G7829" t="s">
        <v>17</v>
      </c>
      <c r="H7829" t="s">
        <v>3856</v>
      </c>
      <c r="I7829">
        <v>94.709400000000002</v>
      </c>
      <c r="J7829">
        <v>4</v>
      </c>
    </row>
    <row r="7830" spans="1:10" hidden="1" x14ac:dyDescent="0.3">
      <c r="A7830" t="s">
        <v>3857</v>
      </c>
      <c r="B7830" t="s">
        <v>4686</v>
      </c>
      <c r="C7830" t="s">
        <v>3880</v>
      </c>
      <c r="D7830">
        <v>2014</v>
      </c>
      <c r="E7830" t="s">
        <v>3869</v>
      </c>
      <c r="F7830" t="s">
        <v>3861</v>
      </c>
      <c r="G7830" t="s">
        <v>17</v>
      </c>
      <c r="H7830" t="s">
        <v>3856</v>
      </c>
      <c r="I7830">
        <v>105.6964</v>
      </c>
      <c r="J7830">
        <v>4</v>
      </c>
    </row>
    <row r="7831" spans="1:10" hidden="1" x14ac:dyDescent="0.3">
      <c r="A7831" t="s">
        <v>3857</v>
      </c>
      <c r="B7831" t="s">
        <v>4248</v>
      </c>
      <c r="C7831" t="s">
        <v>3880</v>
      </c>
      <c r="D7831">
        <v>2014</v>
      </c>
      <c r="E7831" t="s">
        <v>3869</v>
      </c>
      <c r="F7831" t="s">
        <v>3861</v>
      </c>
      <c r="G7831" t="s">
        <v>17</v>
      </c>
      <c r="H7831" t="s">
        <v>3856</v>
      </c>
      <c r="I7831">
        <v>54.695599999999999</v>
      </c>
      <c r="J7831">
        <v>4</v>
      </c>
    </row>
    <row r="7832" spans="1:10" hidden="1" x14ac:dyDescent="0.3">
      <c r="A7832" t="s">
        <v>3857</v>
      </c>
      <c r="B7832" t="s">
        <v>4731</v>
      </c>
      <c r="C7832" t="s">
        <v>3880</v>
      </c>
      <c r="D7832">
        <v>2014</v>
      </c>
      <c r="E7832" t="s">
        <v>3869</v>
      </c>
      <c r="F7832" t="s">
        <v>3861</v>
      </c>
      <c r="G7832" t="s">
        <v>17</v>
      </c>
      <c r="H7832" t="s">
        <v>3856</v>
      </c>
      <c r="I7832">
        <v>164.91839999999999</v>
      </c>
      <c r="J7832">
        <v>4</v>
      </c>
    </row>
    <row r="7833" spans="1:10" hidden="1" x14ac:dyDescent="0.3">
      <c r="A7833" t="s">
        <v>3857</v>
      </c>
      <c r="B7833" t="s">
        <v>4456</v>
      </c>
      <c r="C7833" t="s">
        <v>3880</v>
      </c>
      <c r="D7833">
        <v>2014</v>
      </c>
      <c r="E7833" t="s">
        <v>3869</v>
      </c>
      <c r="F7833" t="s">
        <v>3861</v>
      </c>
      <c r="G7833" t="s">
        <v>17</v>
      </c>
      <c r="H7833" t="s">
        <v>3856</v>
      </c>
      <c r="I7833">
        <v>230.86420000000001</v>
      </c>
      <c r="J7833">
        <v>4</v>
      </c>
    </row>
    <row r="7834" spans="1:10" hidden="1" x14ac:dyDescent="0.3">
      <c r="A7834" t="s">
        <v>3857</v>
      </c>
      <c r="B7834" t="s">
        <v>4053</v>
      </c>
      <c r="C7834" t="s">
        <v>3880</v>
      </c>
      <c r="D7834">
        <v>2014</v>
      </c>
      <c r="E7834" t="s">
        <v>3869</v>
      </c>
      <c r="F7834" t="s">
        <v>3861</v>
      </c>
      <c r="G7834" t="s">
        <v>17</v>
      </c>
      <c r="H7834" t="s">
        <v>3856</v>
      </c>
      <c r="I7834">
        <v>248.17500000000001</v>
      </c>
      <c r="J7834">
        <v>4</v>
      </c>
    </row>
    <row r="7835" spans="1:10" hidden="1" x14ac:dyDescent="0.3">
      <c r="A7835" t="s">
        <v>3857</v>
      </c>
      <c r="B7835" t="s">
        <v>3930</v>
      </c>
      <c r="C7835" t="s">
        <v>3880</v>
      </c>
      <c r="D7835">
        <v>2014</v>
      </c>
      <c r="E7835" t="s">
        <v>3869</v>
      </c>
      <c r="F7835" t="s">
        <v>3861</v>
      </c>
      <c r="G7835" t="s">
        <v>17</v>
      </c>
      <c r="H7835" t="s">
        <v>3856</v>
      </c>
      <c r="I7835">
        <v>237.0248</v>
      </c>
      <c r="J7835">
        <v>4</v>
      </c>
    </row>
    <row r="7836" spans="1:10" hidden="1" x14ac:dyDescent="0.3">
      <c r="A7836" t="s">
        <v>3857</v>
      </c>
      <c r="B7836" t="s">
        <v>4489</v>
      </c>
      <c r="C7836" t="s">
        <v>3880</v>
      </c>
      <c r="D7836">
        <v>2014</v>
      </c>
      <c r="E7836" t="s">
        <v>3869</v>
      </c>
      <c r="F7836" t="s">
        <v>3861</v>
      </c>
      <c r="G7836" t="s">
        <v>17</v>
      </c>
      <c r="H7836" t="s">
        <v>3856</v>
      </c>
      <c r="I7836">
        <v>256.10140000000001</v>
      </c>
      <c r="J7836">
        <v>4</v>
      </c>
    </row>
    <row r="7837" spans="1:10" hidden="1" x14ac:dyDescent="0.3">
      <c r="A7837" t="s">
        <v>3857</v>
      </c>
      <c r="B7837" t="s">
        <v>5214</v>
      </c>
      <c r="C7837" t="s">
        <v>3880</v>
      </c>
      <c r="D7837">
        <v>2014</v>
      </c>
      <c r="E7837" t="s">
        <v>3869</v>
      </c>
      <c r="F7837" t="s">
        <v>3861</v>
      </c>
      <c r="G7837" t="s">
        <v>17</v>
      </c>
      <c r="H7837" t="s">
        <v>3856</v>
      </c>
      <c r="I7837">
        <v>238.9248</v>
      </c>
      <c r="J7837">
        <v>4</v>
      </c>
    </row>
    <row r="7838" spans="1:10" hidden="1" x14ac:dyDescent="0.3">
      <c r="A7838" t="s">
        <v>3857</v>
      </c>
      <c r="B7838" t="s">
        <v>5249</v>
      </c>
      <c r="C7838" t="s">
        <v>3880</v>
      </c>
      <c r="D7838">
        <v>2014</v>
      </c>
      <c r="E7838" t="s">
        <v>3869</v>
      </c>
      <c r="F7838" t="s">
        <v>3861</v>
      </c>
      <c r="G7838" t="s">
        <v>17</v>
      </c>
      <c r="H7838" t="s">
        <v>3856</v>
      </c>
      <c r="I7838">
        <v>228.36680000000001</v>
      </c>
      <c r="J7838">
        <v>4</v>
      </c>
    </row>
    <row r="7839" spans="1:10" hidden="1" x14ac:dyDescent="0.3">
      <c r="A7839" t="s">
        <v>3857</v>
      </c>
      <c r="B7839" t="s">
        <v>4530</v>
      </c>
      <c r="C7839" t="s">
        <v>3880</v>
      </c>
      <c r="D7839">
        <v>2014</v>
      </c>
      <c r="E7839" t="s">
        <v>3869</v>
      </c>
      <c r="F7839" t="s">
        <v>3861</v>
      </c>
      <c r="G7839" t="s">
        <v>17</v>
      </c>
      <c r="H7839" t="s">
        <v>3856</v>
      </c>
      <c r="I7839">
        <v>116.0176</v>
      </c>
      <c r="J7839">
        <v>4</v>
      </c>
    </row>
    <row r="7840" spans="1:10" hidden="1" x14ac:dyDescent="0.3">
      <c r="A7840" t="s">
        <v>3857</v>
      </c>
      <c r="B7840" t="s">
        <v>4732</v>
      </c>
      <c r="C7840" t="s">
        <v>3880</v>
      </c>
      <c r="D7840">
        <v>2014</v>
      </c>
      <c r="E7840" t="s">
        <v>3869</v>
      </c>
      <c r="F7840" t="s">
        <v>3861</v>
      </c>
      <c r="G7840" t="s">
        <v>17</v>
      </c>
      <c r="H7840" t="s">
        <v>3856</v>
      </c>
      <c r="I7840">
        <v>176.6344</v>
      </c>
      <c r="J7840">
        <v>4</v>
      </c>
    </row>
    <row r="7841" spans="1:10" hidden="1" x14ac:dyDescent="0.3">
      <c r="A7841" t="s">
        <v>3857</v>
      </c>
      <c r="B7841" t="s">
        <v>5437</v>
      </c>
      <c r="C7841" t="s">
        <v>3880</v>
      </c>
      <c r="D7841">
        <v>2014</v>
      </c>
      <c r="E7841" t="s">
        <v>3869</v>
      </c>
      <c r="F7841" t="s">
        <v>3861</v>
      </c>
      <c r="G7841" t="s">
        <v>17</v>
      </c>
      <c r="H7841" t="s">
        <v>3856</v>
      </c>
      <c r="I7841">
        <v>119.84139999999999</v>
      </c>
      <c r="J7841">
        <v>4</v>
      </c>
    </row>
    <row r="7842" spans="1:10" hidden="1" x14ac:dyDescent="0.3">
      <c r="A7842" t="s">
        <v>3857</v>
      </c>
      <c r="B7842" t="s">
        <v>4788</v>
      </c>
      <c r="C7842" t="s">
        <v>3880</v>
      </c>
      <c r="D7842">
        <v>2014</v>
      </c>
      <c r="E7842" t="s">
        <v>3869</v>
      </c>
      <c r="F7842" t="s">
        <v>3861</v>
      </c>
      <c r="G7842" t="s">
        <v>17</v>
      </c>
      <c r="H7842" t="s">
        <v>3856</v>
      </c>
      <c r="I7842">
        <v>208.3954</v>
      </c>
      <c r="J7842">
        <v>4</v>
      </c>
    </row>
    <row r="7843" spans="1:10" hidden="1" x14ac:dyDescent="0.3">
      <c r="A7843" t="s">
        <v>3857</v>
      </c>
      <c r="B7843" t="s">
        <v>5233</v>
      </c>
      <c r="C7843" t="s">
        <v>3880</v>
      </c>
      <c r="D7843">
        <v>2014</v>
      </c>
      <c r="E7843" t="s">
        <v>3869</v>
      </c>
      <c r="F7843" t="s">
        <v>3861</v>
      </c>
      <c r="G7843" t="s">
        <v>17</v>
      </c>
      <c r="H7843" t="s">
        <v>3856</v>
      </c>
      <c r="I7843">
        <v>190.5872</v>
      </c>
      <c r="J7843">
        <v>4</v>
      </c>
    </row>
    <row r="7844" spans="1:10" hidden="1" x14ac:dyDescent="0.3">
      <c r="A7844" t="s">
        <v>3857</v>
      </c>
      <c r="B7844" t="s">
        <v>3879</v>
      </c>
      <c r="C7844" t="s">
        <v>3880</v>
      </c>
      <c r="D7844">
        <v>2014</v>
      </c>
      <c r="E7844" t="s">
        <v>3869</v>
      </c>
      <c r="F7844" t="s">
        <v>3861</v>
      </c>
      <c r="G7844" t="s">
        <v>17</v>
      </c>
      <c r="H7844" t="s">
        <v>3856</v>
      </c>
      <c r="I7844">
        <v>98.772599999999997</v>
      </c>
      <c r="J7844">
        <v>4</v>
      </c>
    </row>
    <row r="7845" spans="1:10" hidden="1" x14ac:dyDescent="0.3">
      <c r="A7845" t="s">
        <v>3857</v>
      </c>
      <c r="B7845" t="s">
        <v>5087</v>
      </c>
      <c r="C7845" t="s">
        <v>3880</v>
      </c>
      <c r="D7845">
        <v>2014</v>
      </c>
      <c r="E7845" t="s">
        <v>3869</v>
      </c>
      <c r="F7845" t="s">
        <v>3861</v>
      </c>
      <c r="G7845" t="s">
        <v>17</v>
      </c>
      <c r="H7845" t="s">
        <v>3856</v>
      </c>
      <c r="I7845">
        <v>123.5046</v>
      </c>
      <c r="J7845">
        <v>4</v>
      </c>
    </row>
    <row r="7846" spans="1:10" hidden="1" x14ac:dyDescent="0.3">
      <c r="A7846" t="s">
        <v>3857</v>
      </c>
      <c r="B7846" t="s">
        <v>4250</v>
      </c>
      <c r="C7846" t="s">
        <v>3880</v>
      </c>
      <c r="D7846">
        <v>2014</v>
      </c>
      <c r="E7846" t="s">
        <v>3869</v>
      </c>
      <c r="F7846" t="s">
        <v>3861</v>
      </c>
      <c r="G7846" t="s">
        <v>17</v>
      </c>
      <c r="H7846" t="s">
        <v>3856</v>
      </c>
      <c r="I7846">
        <v>93.246200000000002</v>
      </c>
      <c r="J7846">
        <v>4</v>
      </c>
    </row>
    <row r="7847" spans="1:10" hidden="1" x14ac:dyDescent="0.3">
      <c r="A7847" t="s">
        <v>3857</v>
      </c>
      <c r="B7847" t="s">
        <v>3986</v>
      </c>
      <c r="C7847" t="s">
        <v>3880</v>
      </c>
      <c r="D7847">
        <v>2014</v>
      </c>
      <c r="E7847" t="s">
        <v>3869</v>
      </c>
      <c r="F7847" t="s">
        <v>3861</v>
      </c>
      <c r="G7847" t="s">
        <v>17</v>
      </c>
      <c r="H7847" t="s">
        <v>3856</v>
      </c>
      <c r="I7847">
        <v>245.54599999999999</v>
      </c>
      <c r="J7847">
        <v>4</v>
      </c>
    </row>
    <row r="7848" spans="1:10" hidden="1" x14ac:dyDescent="0.3">
      <c r="A7848" t="s">
        <v>3857</v>
      </c>
      <c r="B7848" t="s">
        <v>4219</v>
      </c>
      <c r="C7848" t="s">
        <v>3880</v>
      </c>
      <c r="D7848">
        <v>2014</v>
      </c>
      <c r="E7848" t="s">
        <v>3869</v>
      </c>
      <c r="F7848" t="s">
        <v>3861</v>
      </c>
      <c r="G7848" t="s">
        <v>17</v>
      </c>
      <c r="H7848" t="s">
        <v>3856</v>
      </c>
      <c r="I7848">
        <v>145.64179999999999</v>
      </c>
      <c r="J7848">
        <v>4</v>
      </c>
    </row>
    <row r="7849" spans="1:10" hidden="1" x14ac:dyDescent="0.3">
      <c r="A7849" t="s">
        <v>3857</v>
      </c>
      <c r="B7849" t="s">
        <v>4869</v>
      </c>
      <c r="C7849" t="s">
        <v>3880</v>
      </c>
      <c r="D7849">
        <v>2014</v>
      </c>
      <c r="E7849" t="s">
        <v>3869</v>
      </c>
      <c r="F7849" t="s">
        <v>3861</v>
      </c>
      <c r="G7849" t="s">
        <v>17</v>
      </c>
      <c r="H7849" t="s">
        <v>3856</v>
      </c>
      <c r="I7849">
        <v>182.5976</v>
      </c>
      <c r="J7849">
        <v>4</v>
      </c>
    </row>
    <row r="7850" spans="1:10" hidden="1" x14ac:dyDescent="0.3">
      <c r="A7850" t="s">
        <v>3857</v>
      </c>
      <c r="B7850" t="s">
        <v>5221</v>
      </c>
      <c r="C7850" t="s">
        <v>3880</v>
      </c>
      <c r="D7850">
        <v>2014</v>
      </c>
      <c r="E7850" t="s">
        <v>3869</v>
      </c>
      <c r="F7850" t="s">
        <v>3861</v>
      </c>
      <c r="G7850" t="s">
        <v>17</v>
      </c>
      <c r="H7850" t="s">
        <v>3856</v>
      </c>
      <c r="I7850">
        <v>127.26779999999999</v>
      </c>
      <c r="J7850">
        <v>4</v>
      </c>
    </row>
    <row r="7851" spans="1:10" hidden="1" x14ac:dyDescent="0.3">
      <c r="A7851" t="s">
        <v>3857</v>
      </c>
      <c r="B7851" t="s">
        <v>4079</v>
      </c>
      <c r="C7851" t="s">
        <v>3880</v>
      </c>
      <c r="D7851">
        <v>2014</v>
      </c>
      <c r="E7851" t="s">
        <v>3869</v>
      </c>
      <c r="F7851" t="s">
        <v>3861</v>
      </c>
      <c r="G7851" t="s">
        <v>17</v>
      </c>
      <c r="H7851" t="s">
        <v>3856</v>
      </c>
      <c r="I7851">
        <v>74.635400000000004</v>
      </c>
      <c r="J7851">
        <v>4</v>
      </c>
    </row>
    <row r="7852" spans="1:10" hidden="1" x14ac:dyDescent="0.3">
      <c r="A7852" t="s">
        <v>3857</v>
      </c>
      <c r="B7852" t="s">
        <v>4545</v>
      </c>
      <c r="C7852" t="s">
        <v>3880</v>
      </c>
      <c r="D7852">
        <v>2014</v>
      </c>
      <c r="E7852" t="s">
        <v>3869</v>
      </c>
      <c r="F7852" t="s">
        <v>3861</v>
      </c>
      <c r="G7852" t="s">
        <v>17</v>
      </c>
      <c r="H7852" t="s">
        <v>3856</v>
      </c>
      <c r="I7852">
        <v>146.17859999999999</v>
      </c>
      <c r="J7852">
        <v>4</v>
      </c>
    </row>
    <row r="7853" spans="1:10" hidden="1" x14ac:dyDescent="0.3">
      <c r="A7853" t="s">
        <v>3857</v>
      </c>
      <c r="B7853" t="s">
        <v>4347</v>
      </c>
      <c r="C7853" t="s">
        <v>3892</v>
      </c>
      <c r="D7853">
        <v>2014</v>
      </c>
      <c r="E7853" t="s">
        <v>3869</v>
      </c>
      <c r="F7853" t="s">
        <v>3861</v>
      </c>
      <c r="G7853" t="s">
        <v>17</v>
      </c>
      <c r="H7853" t="s">
        <v>3856</v>
      </c>
      <c r="I7853">
        <v>41.0822</v>
      </c>
      <c r="J7853">
        <v>4</v>
      </c>
    </row>
    <row r="7854" spans="1:10" hidden="1" x14ac:dyDescent="0.3">
      <c r="A7854" t="s">
        <v>3857</v>
      </c>
      <c r="B7854" t="s">
        <v>5030</v>
      </c>
      <c r="C7854" t="s">
        <v>3892</v>
      </c>
      <c r="D7854">
        <v>2014</v>
      </c>
      <c r="E7854" t="s">
        <v>3869</v>
      </c>
      <c r="F7854" t="s">
        <v>3861</v>
      </c>
      <c r="G7854" t="s">
        <v>17</v>
      </c>
      <c r="H7854" t="s">
        <v>3856</v>
      </c>
      <c r="I7854">
        <v>77.566999999999993</v>
      </c>
      <c r="J7854">
        <v>4</v>
      </c>
    </row>
    <row r="7855" spans="1:10" hidden="1" x14ac:dyDescent="0.3">
      <c r="A7855" t="s">
        <v>3857</v>
      </c>
      <c r="B7855" t="s">
        <v>5206</v>
      </c>
      <c r="C7855" t="s">
        <v>3892</v>
      </c>
      <c r="D7855">
        <v>2014</v>
      </c>
      <c r="E7855" t="s">
        <v>3869</v>
      </c>
      <c r="F7855" t="s">
        <v>3861</v>
      </c>
      <c r="G7855" t="s">
        <v>17</v>
      </c>
      <c r="H7855" t="s">
        <v>3856</v>
      </c>
      <c r="I7855">
        <v>196.64259999999999</v>
      </c>
      <c r="J7855">
        <v>4</v>
      </c>
    </row>
    <row r="7856" spans="1:10" hidden="1" x14ac:dyDescent="0.3">
      <c r="A7856" t="s">
        <v>3857</v>
      </c>
      <c r="B7856" t="s">
        <v>4939</v>
      </c>
      <c r="C7856" t="s">
        <v>3892</v>
      </c>
      <c r="D7856">
        <v>2014</v>
      </c>
      <c r="E7856" t="s">
        <v>3869</v>
      </c>
      <c r="F7856" t="s">
        <v>3861</v>
      </c>
      <c r="G7856" t="s">
        <v>17</v>
      </c>
      <c r="H7856" t="s">
        <v>3856</v>
      </c>
      <c r="I7856">
        <v>242.9512</v>
      </c>
      <c r="J7856">
        <v>4</v>
      </c>
    </row>
    <row r="7857" spans="1:10" hidden="1" x14ac:dyDescent="0.3">
      <c r="A7857" t="s">
        <v>3857</v>
      </c>
      <c r="B7857" t="s">
        <v>3891</v>
      </c>
      <c r="C7857" t="s">
        <v>3892</v>
      </c>
      <c r="D7857">
        <v>2014</v>
      </c>
      <c r="E7857" t="s">
        <v>3869</v>
      </c>
      <c r="F7857" t="s">
        <v>3861</v>
      </c>
      <c r="G7857" t="s">
        <v>17</v>
      </c>
      <c r="H7857" t="s">
        <v>3856</v>
      </c>
      <c r="I7857">
        <v>172.47380000000001</v>
      </c>
      <c r="J7857">
        <v>4</v>
      </c>
    </row>
    <row r="7858" spans="1:10" hidden="1" x14ac:dyDescent="0.3">
      <c r="A7858" t="s">
        <v>3857</v>
      </c>
      <c r="B7858" t="s">
        <v>4304</v>
      </c>
      <c r="C7858" t="s">
        <v>3902</v>
      </c>
      <c r="D7858">
        <v>2014</v>
      </c>
      <c r="E7858" t="s">
        <v>3869</v>
      </c>
      <c r="F7858" t="s">
        <v>3861</v>
      </c>
      <c r="G7858" t="s">
        <v>17</v>
      </c>
      <c r="H7858" t="s">
        <v>3856</v>
      </c>
      <c r="I7858">
        <v>83.290800000000004</v>
      </c>
      <c r="J7858">
        <v>4</v>
      </c>
    </row>
    <row r="7859" spans="1:10" hidden="1" x14ac:dyDescent="0.3">
      <c r="A7859" t="s">
        <v>3857</v>
      </c>
      <c r="B7859" t="s">
        <v>5031</v>
      </c>
      <c r="C7859" t="s">
        <v>3902</v>
      </c>
      <c r="D7859">
        <v>2014</v>
      </c>
      <c r="E7859" t="s">
        <v>3869</v>
      </c>
      <c r="F7859" t="s">
        <v>3861</v>
      </c>
      <c r="G7859" t="s">
        <v>17</v>
      </c>
      <c r="H7859" t="s">
        <v>3856</v>
      </c>
      <c r="I7859">
        <v>161.62100000000001</v>
      </c>
      <c r="J7859">
        <v>4</v>
      </c>
    </row>
    <row r="7860" spans="1:10" hidden="1" x14ac:dyDescent="0.3">
      <c r="A7860" t="s">
        <v>3857</v>
      </c>
      <c r="B7860" t="s">
        <v>5334</v>
      </c>
      <c r="C7860" t="s">
        <v>3990</v>
      </c>
      <c r="D7860">
        <v>2014</v>
      </c>
      <c r="E7860" t="s">
        <v>3869</v>
      </c>
      <c r="F7860" t="s">
        <v>3861</v>
      </c>
      <c r="G7860" t="s">
        <v>17</v>
      </c>
      <c r="H7860" t="s">
        <v>3856</v>
      </c>
      <c r="I7860">
        <v>159.46039999999999</v>
      </c>
      <c r="J7860">
        <v>4</v>
      </c>
    </row>
    <row r="7861" spans="1:10" hidden="1" x14ac:dyDescent="0.3">
      <c r="A7861" t="s">
        <v>3857</v>
      </c>
      <c r="B7861" t="s">
        <v>4254</v>
      </c>
      <c r="C7861" t="s">
        <v>3886</v>
      </c>
      <c r="D7861">
        <v>2014</v>
      </c>
      <c r="E7861" t="s">
        <v>3869</v>
      </c>
      <c r="F7861" t="s">
        <v>3861</v>
      </c>
      <c r="G7861" t="s">
        <v>17</v>
      </c>
      <c r="H7861" t="s">
        <v>3856</v>
      </c>
      <c r="I7861">
        <v>195.14519999999999</v>
      </c>
      <c r="J7861">
        <v>4</v>
      </c>
    </row>
    <row r="7862" spans="1:10" hidden="1" x14ac:dyDescent="0.3">
      <c r="A7862" t="s">
        <v>3857</v>
      </c>
      <c r="B7862" t="s">
        <v>4546</v>
      </c>
      <c r="C7862" t="s">
        <v>3886</v>
      </c>
      <c r="D7862">
        <v>2014</v>
      </c>
      <c r="E7862" t="s">
        <v>3869</v>
      </c>
      <c r="F7862" t="s">
        <v>3861</v>
      </c>
      <c r="G7862" t="s">
        <v>17</v>
      </c>
      <c r="H7862" t="s">
        <v>3856</v>
      </c>
      <c r="I7862">
        <v>113.68340000000001</v>
      </c>
      <c r="J7862">
        <v>4</v>
      </c>
    </row>
    <row r="7863" spans="1:10" hidden="1" x14ac:dyDescent="0.3">
      <c r="A7863" t="s">
        <v>3857</v>
      </c>
      <c r="B7863" t="s">
        <v>5241</v>
      </c>
      <c r="C7863" t="s">
        <v>3886</v>
      </c>
      <c r="D7863">
        <v>2014</v>
      </c>
      <c r="E7863" t="s">
        <v>3869</v>
      </c>
      <c r="F7863" t="s">
        <v>3861</v>
      </c>
      <c r="G7863" t="s">
        <v>17</v>
      </c>
      <c r="H7863" t="s">
        <v>3856</v>
      </c>
      <c r="I7863">
        <v>98.77</v>
      </c>
      <c r="J7863">
        <v>4</v>
      </c>
    </row>
    <row r="7864" spans="1:10" hidden="1" x14ac:dyDescent="0.3">
      <c r="A7864" t="s">
        <v>3857</v>
      </c>
      <c r="B7864" t="s">
        <v>3954</v>
      </c>
      <c r="C7864" t="s">
        <v>3886</v>
      </c>
      <c r="D7864">
        <v>2014</v>
      </c>
      <c r="E7864" t="s">
        <v>3869</v>
      </c>
      <c r="F7864" t="s">
        <v>3861</v>
      </c>
      <c r="G7864" t="s">
        <v>17</v>
      </c>
      <c r="H7864" t="s">
        <v>3856</v>
      </c>
      <c r="I7864">
        <v>250.74080000000001</v>
      </c>
      <c r="J7864">
        <v>4</v>
      </c>
    </row>
    <row r="7865" spans="1:10" hidden="1" x14ac:dyDescent="0.3">
      <c r="A7865" t="s">
        <v>3857</v>
      </c>
      <c r="B7865" t="s">
        <v>4360</v>
      </c>
      <c r="C7865" t="s">
        <v>3886</v>
      </c>
      <c r="D7865">
        <v>2014</v>
      </c>
      <c r="E7865" t="s">
        <v>3869</v>
      </c>
      <c r="F7865" t="s">
        <v>3861</v>
      </c>
      <c r="G7865" t="s">
        <v>17</v>
      </c>
      <c r="H7865" t="s">
        <v>3856</v>
      </c>
      <c r="I7865">
        <v>233.69319999999999</v>
      </c>
      <c r="J7865">
        <v>4</v>
      </c>
    </row>
    <row r="7866" spans="1:10" hidden="1" x14ac:dyDescent="0.3">
      <c r="A7866" t="s">
        <v>3857</v>
      </c>
      <c r="B7866" t="s">
        <v>4923</v>
      </c>
      <c r="C7866" t="s">
        <v>3886</v>
      </c>
      <c r="D7866">
        <v>2014</v>
      </c>
      <c r="E7866" t="s">
        <v>3869</v>
      </c>
      <c r="F7866" t="s">
        <v>3861</v>
      </c>
      <c r="G7866" t="s">
        <v>17</v>
      </c>
      <c r="H7866" t="s">
        <v>3856</v>
      </c>
      <c r="I7866">
        <v>244.11699999999999</v>
      </c>
      <c r="J7866">
        <v>4</v>
      </c>
    </row>
    <row r="7867" spans="1:10" hidden="1" x14ac:dyDescent="0.3">
      <c r="A7867" t="s">
        <v>3857</v>
      </c>
      <c r="B7867" t="s">
        <v>3956</v>
      </c>
      <c r="C7867" t="s">
        <v>3886</v>
      </c>
      <c r="D7867">
        <v>2014</v>
      </c>
      <c r="E7867" t="s">
        <v>3869</v>
      </c>
      <c r="F7867" t="s">
        <v>3861</v>
      </c>
      <c r="G7867" t="s">
        <v>17</v>
      </c>
      <c r="H7867" t="s">
        <v>3856</v>
      </c>
      <c r="I7867">
        <v>146.67339999999999</v>
      </c>
      <c r="J7867">
        <v>4</v>
      </c>
    </row>
    <row r="7868" spans="1:10" hidden="1" x14ac:dyDescent="0.3">
      <c r="A7868" t="s">
        <v>3857</v>
      </c>
      <c r="B7868" t="s">
        <v>4478</v>
      </c>
      <c r="C7868" t="s">
        <v>3886</v>
      </c>
      <c r="D7868">
        <v>2014</v>
      </c>
      <c r="E7868" t="s">
        <v>3869</v>
      </c>
      <c r="F7868" t="s">
        <v>3861</v>
      </c>
      <c r="G7868" t="s">
        <v>17</v>
      </c>
      <c r="H7868" t="s">
        <v>3856</v>
      </c>
      <c r="I7868">
        <v>118.91240000000001</v>
      </c>
      <c r="J7868">
        <v>4</v>
      </c>
    </row>
    <row r="7869" spans="1:10" hidden="1" x14ac:dyDescent="0.3">
      <c r="A7869" t="s">
        <v>3857</v>
      </c>
      <c r="B7869" t="s">
        <v>4717</v>
      </c>
      <c r="C7869" t="s">
        <v>3886</v>
      </c>
      <c r="D7869">
        <v>2014</v>
      </c>
      <c r="E7869" t="s">
        <v>3869</v>
      </c>
      <c r="F7869" t="s">
        <v>3861</v>
      </c>
      <c r="G7869" t="s">
        <v>17</v>
      </c>
      <c r="H7869" t="s">
        <v>3856</v>
      </c>
      <c r="I7869">
        <v>184.4924</v>
      </c>
      <c r="J7869">
        <v>4</v>
      </c>
    </row>
    <row r="7870" spans="1:10" hidden="1" x14ac:dyDescent="0.3">
      <c r="A7870" t="s">
        <v>3857</v>
      </c>
      <c r="B7870" t="s">
        <v>4226</v>
      </c>
      <c r="C7870" t="s">
        <v>3886</v>
      </c>
      <c r="D7870">
        <v>2014</v>
      </c>
      <c r="E7870" t="s">
        <v>3869</v>
      </c>
      <c r="F7870" t="s">
        <v>3861</v>
      </c>
      <c r="G7870" t="s">
        <v>17</v>
      </c>
      <c r="H7870" t="s">
        <v>3856</v>
      </c>
      <c r="I7870">
        <v>198.9084</v>
      </c>
      <c r="J7870">
        <v>4</v>
      </c>
    </row>
    <row r="7871" spans="1:10" hidden="1" x14ac:dyDescent="0.3">
      <c r="A7871" t="s">
        <v>3857</v>
      </c>
      <c r="B7871" t="s">
        <v>5002</v>
      </c>
      <c r="C7871" t="s">
        <v>3886</v>
      </c>
      <c r="D7871">
        <v>2014</v>
      </c>
      <c r="E7871" t="s">
        <v>3869</v>
      </c>
      <c r="F7871" t="s">
        <v>3861</v>
      </c>
      <c r="G7871" t="s">
        <v>17</v>
      </c>
      <c r="H7871" t="s">
        <v>3856</v>
      </c>
      <c r="I7871">
        <v>242.78280000000001</v>
      </c>
      <c r="J7871">
        <v>4</v>
      </c>
    </row>
    <row r="7872" spans="1:10" hidden="1" x14ac:dyDescent="0.3">
      <c r="A7872" t="s">
        <v>3857</v>
      </c>
      <c r="B7872" t="s">
        <v>5378</v>
      </c>
      <c r="C7872" t="s">
        <v>3886</v>
      </c>
      <c r="D7872">
        <v>2014</v>
      </c>
      <c r="E7872" t="s">
        <v>3869</v>
      </c>
      <c r="F7872" t="s">
        <v>3861</v>
      </c>
      <c r="G7872" t="s">
        <v>17</v>
      </c>
      <c r="H7872" t="s">
        <v>3856</v>
      </c>
      <c r="I7872">
        <v>195.21100000000001</v>
      </c>
      <c r="J7872">
        <v>4</v>
      </c>
    </row>
    <row r="7873" spans="1:10" hidden="1" x14ac:dyDescent="0.3">
      <c r="A7873" t="s">
        <v>3857</v>
      </c>
      <c r="B7873" t="s">
        <v>4925</v>
      </c>
      <c r="C7873" t="s">
        <v>3886</v>
      </c>
      <c r="D7873">
        <v>2014</v>
      </c>
      <c r="E7873" t="s">
        <v>3869</v>
      </c>
      <c r="F7873" t="s">
        <v>3861</v>
      </c>
      <c r="G7873" t="s">
        <v>17</v>
      </c>
      <c r="H7873" t="s">
        <v>3856</v>
      </c>
      <c r="I7873">
        <v>221.57980000000001</v>
      </c>
      <c r="J7873">
        <v>4</v>
      </c>
    </row>
    <row r="7874" spans="1:10" hidden="1" x14ac:dyDescent="0.3">
      <c r="A7874" t="s">
        <v>3857</v>
      </c>
      <c r="B7874" t="s">
        <v>4057</v>
      </c>
      <c r="C7874" t="s">
        <v>3886</v>
      </c>
      <c r="D7874">
        <v>2014</v>
      </c>
      <c r="E7874" t="s">
        <v>3869</v>
      </c>
      <c r="F7874" t="s">
        <v>3861</v>
      </c>
      <c r="G7874" t="s">
        <v>17</v>
      </c>
      <c r="H7874" t="s">
        <v>3856</v>
      </c>
      <c r="I7874">
        <v>141.24959999999999</v>
      </c>
      <c r="J7874">
        <v>4</v>
      </c>
    </row>
    <row r="7875" spans="1:10" hidden="1" x14ac:dyDescent="0.3">
      <c r="A7875" t="s">
        <v>3857</v>
      </c>
      <c r="B7875" t="s">
        <v>4790</v>
      </c>
      <c r="C7875" t="s">
        <v>3886</v>
      </c>
      <c r="D7875">
        <v>2014</v>
      </c>
      <c r="E7875" t="s">
        <v>3869</v>
      </c>
      <c r="F7875" t="s">
        <v>3861</v>
      </c>
      <c r="G7875" t="s">
        <v>17</v>
      </c>
      <c r="H7875" t="s">
        <v>3856</v>
      </c>
      <c r="I7875">
        <v>186.85560000000001</v>
      </c>
      <c r="J7875">
        <v>4</v>
      </c>
    </row>
    <row r="7876" spans="1:10" hidden="1" x14ac:dyDescent="0.3">
      <c r="A7876" t="s">
        <v>3857</v>
      </c>
      <c r="B7876" t="s">
        <v>5403</v>
      </c>
      <c r="C7876" t="s">
        <v>3886</v>
      </c>
      <c r="D7876">
        <v>2014</v>
      </c>
      <c r="E7876" t="s">
        <v>3869</v>
      </c>
      <c r="F7876" t="s">
        <v>3861</v>
      </c>
      <c r="G7876" t="s">
        <v>17</v>
      </c>
      <c r="H7876" t="s">
        <v>3856</v>
      </c>
      <c r="I7876">
        <v>155.16300000000001</v>
      </c>
      <c r="J7876">
        <v>4</v>
      </c>
    </row>
    <row r="7877" spans="1:10" hidden="1" x14ac:dyDescent="0.3">
      <c r="A7877" t="s">
        <v>3857</v>
      </c>
      <c r="B7877" t="s">
        <v>5101</v>
      </c>
      <c r="C7877" t="s">
        <v>3886</v>
      </c>
      <c r="D7877">
        <v>2014</v>
      </c>
      <c r="E7877" t="s">
        <v>3869</v>
      </c>
      <c r="F7877" t="s">
        <v>3861</v>
      </c>
      <c r="G7877" t="s">
        <v>17</v>
      </c>
      <c r="H7877" t="s">
        <v>3856</v>
      </c>
      <c r="I7877">
        <v>124.902</v>
      </c>
      <c r="J7877">
        <v>4</v>
      </c>
    </row>
    <row r="7878" spans="1:10" hidden="1" x14ac:dyDescent="0.3">
      <c r="A7878" t="s">
        <v>3857</v>
      </c>
      <c r="B7878" t="s">
        <v>5245</v>
      </c>
      <c r="C7878" t="s">
        <v>3871</v>
      </c>
      <c r="D7878">
        <v>2014</v>
      </c>
      <c r="E7878" t="s">
        <v>3869</v>
      </c>
      <c r="F7878" t="s">
        <v>3861</v>
      </c>
      <c r="G7878" t="s">
        <v>17</v>
      </c>
      <c r="H7878" t="s">
        <v>3856</v>
      </c>
      <c r="I7878">
        <v>87.088200000000001</v>
      </c>
      <c r="J7878">
        <v>4</v>
      </c>
    </row>
    <row r="7879" spans="1:10" hidden="1" x14ac:dyDescent="0.3">
      <c r="A7879" t="s">
        <v>3857</v>
      </c>
      <c r="B7879" t="s">
        <v>4403</v>
      </c>
      <c r="C7879" t="s">
        <v>3871</v>
      </c>
      <c r="D7879">
        <v>2014</v>
      </c>
      <c r="E7879" t="s">
        <v>3869</v>
      </c>
      <c r="F7879" t="s">
        <v>3861</v>
      </c>
      <c r="G7879" t="s">
        <v>17</v>
      </c>
      <c r="H7879" t="s">
        <v>3856</v>
      </c>
      <c r="I7879">
        <v>92.714600000000004</v>
      </c>
      <c r="J7879">
        <v>4</v>
      </c>
    </row>
    <row r="7880" spans="1:10" hidden="1" x14ac:dyDescent="0.3">
      <c r="A7880" t="s">
        <v>3857</v>
      </c>
      <c r="B7880" t="s">
        <v>4910</v>
      </c>
      <c r="C7880" t="s">
        <v>3871</v>
      </c>
      <c r="D7880">
        <v>2014</v>
      </c>
      <c r="E7880" t="s">
        <v>3869</v>
      </c>
      <c r="F7880" t="s">
        <v>3861</v>
      </c>
      <c r="G7880" t="s">
        <v>17</v>
      </c>
      <c r="H7880" t="s">
        <v>3856</v>
      </c>
      <c r="I7880">
        <v>197.8768</v>
      </c>
      <c r="J7880">
        <v>4</v>
      </c>
    </row>
    <row r="7881" spans="1:10" hidden="1" x14ac:dyDescent="0.3">
      <c r="A7881" t="s">
        <v>3857</v>
      </c>
      <c r="B7881" t="s">
        <v>4809</v>
      </c>
      <c r="C7881" t="s">
        <v>3871</v>
      </c>
      <c r="D7881">
        <v>2014</v>
      </c>
      <c r="E7881" t="s">
        <v>3869</v>
      </c>
      <c r="F7881" t="s">
        <v>3861</v>
      </c>
      <c r="G7881" t="s">
        <v>17</v>
      </c>
      <c r="H7881" t="s">
        <v>3856</v>
      </c>
      <c r="I7881">
        <v>107.128</v>
      </c>
      <c r="J7881">
        <v>4</v>
      </c>
    </row>
    <row r="7882" spans="1:10" hidden="1" x14ac:dyDescent="0.3">
      <c r="A7882" t="s">
        <v>3857</v>
      </c>
      <c r="B7882" t="s">
        <v>4895</v>
      </c>
      <c r="C7882" t="s">
        <v>3871</v>
      </c>
      <c r="D7882">
        <v>2014</v>
      </c>
      <c r="E7882" t="s">
        <v>3869</v>
      </c>
      <c r="F7882" t="s">
        <v>3861</v>
      </c>
      <c r="G7882" t="s">
        <v>17</v>
      </c>
      <c r="H7882" t="s">
        <v>3856</v>
      </c>
      <c r="I7882">
        <v>31.49</v>
      </c>
      <c r="J7882">
        <v>4</v>
      </c>
    </row>
    <row r="7883" spans="1:10" hidden="1" x14ac:dyDescent="0.3">
      <c r="A7883" t="s">
        <v>3857</v>
      </c>
      <c r="B7883" t="s">
        <v>4404</v>
      </c>
      <c r="C7883" t="s">
        <v>3871</v>
      </c>
      <c r="D7883">
        <v>2014</v>
      </c>
      <c r="E7883" t="s">
        <v>3869</v>
      </c>
      <c r="F7883" t="s">
        <v>3861</v>
      </c>
      <c r="G7883" t="s">
        <v>17</v>
      </c>
      <c r="H7883" t="s">
        <v>3856</v>
      </c>
      <c r="I7883">
        <v>168.51580000000001</v>
      </c>
      <c r="J7883">
        <v>4</v>
      </c>
    </row>
    <row r="7884" spans="1:10" hidden="1" x14ac:dyDescent="0.3">
      <c r="A7884" t="s">
        <v>3857</v>
      </c>
      <c r="B7884" t="s">
        <v>5387</v>
      </c>
      <c r="C7884" t="s">
        <v>3871</v>
      </c>
      <c r="D7884">
        <v>2014</v>
      </c>
      <c r="E7884" t="s">
        <v>3869</v>
      </c>
      <c r="F7884" t="s">
        <v>3861</v>
      </c>
      <c r="G7884" t="s">
        <v>17</v>
      </c>
      <c r="H7884" t="s">
        <v>3856</v>
      </c>
      <c r="I7884">
        <v>142.31540000000001</v>
      </c>
      <c r="J7884">
        <v>4</v>
      </c>
    </row>
    <row r="7885" spans="1:10" hidden="1" x14ac:dyDescent="0.3">
      <c r="A7885" t="s">
        <v>3857</v>
      </c>
      <c r="B7885" t="s">
        <v>4735</v>
      </c>
      <c r="C7885" t="s">
        <v>3871</v>
      </c>
      <c r="D7885">
        <v>2014</v>
      </c>
      <c r="E7885" t="s">
        <v>3869</v>
      </c>
      <c r="F7885" t="s">
        <v>3861</v>
      </c>
      <c r="G7885" t="s">
        <v>17</v>
      </c>
      <c r="H7885" t="s">
        <v>3856</v>
      </c>
      <c r="I7885">
        <v>107.99379999999999</v>
      </c>
      <c r="J7885">
        <v>4</v>
      </c>
    </row>
    <row r="7886" spans="1:10" hidden="1" x14ac:dyDescent="0.3">
      <c r="A7886" t="s">
        <v>3857</v>
      </c>
      <c r="B7886" t="s">
        <v>4377</v>
      </c>
      <c r="C7886" t="s">
        <v>3871</v>
      </c>
      <c r="D7886">
        <v>2014</v>
      </c>
      <c r="E7886" t="s">
        <v>3869</v>
      </c>
      <c r="F7886" t="s">
        <v>3861</v>
      </c>
      <c r="G7886" t="s">
        <v>17</v>
      </c>
      <c r="H7886" t="s">
        <v>3856</v>
      </c>
      <c r="I7886">
        <v>65.416799999999995</v>
      </c>
      <c r="J7886">
        <v>4</v>
      </c>
    </row>
    <row r="7887" spans="1:10" hidden="1" x14ac:dyDescent="0.3">
      <c r="A7887" t="s">
        <v>3857</v>
      </c>
      <c r="B7887" t="s">
        <v>5129</v>
      </c>
      <c r="C7887" t="s">
        <v>3871</v>
      </c>
      <c r="D7887">
        <v>2014</v>
      </c>
      <c r="E7887" t="s">
        <v>3869</v>
      </c>
      <c r="F7887" t="s">
        <v>3861</v>
      </c>
      <c r="G7887" t="s">
        <v>17</v>
      </c>
      <c r="H7887" t="s">
        <v>3856</v>
      </c>
      <c r="I7887">
        <v>197.3768</v>
      </c>
      <c r="J7887">
        <v>4</v>
      </c>
    </row>
    <row r="7888" spans="1:10" hidden="1" x14ac:dyDescent="0.3">
      <c r="A7888" t="s">
        <v>3857</v>
      </c>
      <c r="B7888" t="s">
        <v>4145</v>
      </c>
      <c r="C7888" t="s">
        <v>3871</v>
      </c>
      <c r="D7888">
        <v>2014</v>
      </c>
      <c r="E7888" t="s">
        <v>3869</v>
      </c>
      <c r="F7888" t="s">
        <v>3861</v>
      </c>
      <c r="G7888" t="s">
        <v>17</v>
      </c>
      <c r="H7888" t="s">
        <v>3856</v>
      </c>
      <c r="I7888">
        <v>181.76339999999999</v>
      </c>
      <c r="J7888">
        <v>4</v>
      </c>
    </row>
    <row r="7889" spans="1:10" hidden="1" x14ac:dyDescent="0.3">
      <c r="A7889" t="s">
        <v>3857</v>
      </c>
      <c r="B7889" t="s">
        <v>3870</v>
      </c>
      <c r="C7889" t="s">
        <v>3871</v>
      </c>
      <c r="D7889">
        <v>2014</v>
      </c>
      <c r="E7889" t="s">
        <v>3869</v>
      </c>
      <c r="F7889" t="s">
        <v>3861</v>
      </c>
      <c r="G7889" t="s">
        <v>17</v>
      </c>
      <c r="H7889" t="s">
        <v>3856</v>
      </c>
      <c r="I7889">
        <v>56.1614</v>
      </c>
      <c r="J7889">
        <v>4</v>
      </c>
    </row>
    <row r="7890" spans="1:10" hidden="1" x14ac:dyDescent="0.3">
      <c r="A7890" t="s">
        <v>3857</v>
      </c>
      <c r="B7890" t="s">
        <v>5374</v>
      </c>
      <c r="C7890" t="s">
        <v>3871</v>
      </c>
      <c r="D7890">
        <v>2014</v>
      </c>
      <c r="E7890" t="s">
        <v>3869</v>
      </c>
      <c r="F7890" t="s">
        <v>3861</v>
      </c>
      <c r="G7890" t="s">
        <v>17</v>
      </c>
      <c r="H7890" t="s">
        <v>3856</v>
      </c>
      <c r="I7890">
        <v>151.10239999999999</v>
      </c>
      <c r="J7890">
        <v>4</v>
      </c>
    </row>
    <row r="7891" spans="1:10" hidden="1" x14ac:dyDescent="0.3">
      <c r="A7891" t="s">
        <v>3857</v>
      </c>
      <c r="B7891" t="s">
        <v>5194</v>
      </c>
      <c r="C7891" t="s">
        <v>3996</v>
      </c>
      <c r="D7891">
        <v>2014</v>
      </c>
      <c r="E7891" t="s">
        <v>3869</v>
      </c>
      <c r="F7891" t="s">
        <v>3861</v>
      </c>
      <c r="G7891" t="s">
        <v>17</v>
      </c>
      <c r="H7891" t="s">
        <v>3856</v>
      </c>
      <c r="I7891">
        <v>205.2638</v>
      </c>
      <c r="J7891">
        <v>4</v>
      </c>
    </row>
    <row r="7892" spans="1:10" hidden="1" x14ac:dyDescent="0.3">
      <c r="A7892" t="s">
        <v>3857</v>
      </c>
      <c r="B7892" t="s">
        <v>4811</v>
      </c>
      <c r="C7892" t="s">
        <v>3996</v>
      </c>
      <c r="D7892">
        <v>2014</v>
      </c>
      <c r="E7892" t="s">
        <v>3869</v>
      </c>
      <c r="F7892" t="s">
        <v>3861</v>
      </c>
      <c r="G7892" t="s">
        <v>17</v>
      </c>
      <c r="H7892" t="s">
        <v>3856</v>
      </c>
      <c r="I7892">
        <v>172.108</v>
      </c>
      <c r="J7892">
        <v>4</v>
      </c>
    </row>
    <row r="7893" spans="1:10" hidden="1" x14ac:dyDescent="0.3">
      <c r="A7893" t="s">
        <v>3857</v>
      </c>
      <c r="B7893" t="s">
        <v>4424</v>
      </c>
      <c r="C7893" t="s">
        <v>3996</v>
      </c>
      <c r="D7893">
        <v>2014</v>
      </c>
      <c r="E7893" t="s">
        <v>3869</v>
      </c>
      <c r="F7893" t="s">
        <v>3861</v>
      </c>
      <c r="G7893" t="s">
        <v>17</v>
      </c>
      <c r="H7893" t="s">
        <v>3856</v>
      </c>
      <c r="I7893">
        <v>263.02519999999998</v>
      </c>
      <c r="J7893">
        <v>4</v>
      </c>
    </row>
    <row r="7894" spans="1:10" hidden="1" x14ac:dyDescent="0.3">
      <c r="A7894" t="s">
        <v>3857</v>
      </c>
      <c r="B7894" t="s">
        <v>4573</v>
      </c>
      <c r="C7894" t="s">
        <v>3996</v>
      </c>
      <c r="D7894">
        <v>2014</v>
      </c>
      <c r="E7894" t="s">
        <v>3869</v>
      </c>
      <c r="F7894" t="s">
        <v>3861</v>
      </c>
      <c r="G7894" t="s">
        <v>17</v>
      </c>
      <c r="H7894" t="s">
        <v>3856</v>
      </c>
      <c r="I7894">
        <v>251.404</v>
      </c>
      <c r="J7894">
        <v>4</v>
      </c>
    </row>
    <row r="7895" spans="1:10" hidden="1" x14ac:dyDescent="0.3">
      <c r="A7895" t="s">
        <v>3857</v>
      </c>
      <c r="B7895" t="s">
        <v>4973</v>
      </c>
      <c r="C7895" t="s">
        <v>3996</v>
      </c>
      <c r="D7895">
        <v>2014</v>
      </c>
      <c r="E7895" t="s">
        <v>3869</v>
      </c>
      <c r="F7895" t="s">
        <v>3861</v>
      </c>
      <c r="G7895" t="s">
        <v>17</v>
      </c>
      <c r="H7895" t="s">
        <v>3856</v>
      </c>
      <c r="I7895">
        <v>162.95259999999999</v>
      </c>
      <c r="J7895">
        <v>4</v>
      </c>
    </row>
    <row r="7896" spans="1:10" hidden="1" x14ac:dyDescent="0.3">
      <c r="A7896" t="s">
        <v>3857</v>
      </c>
      <c r="B7896" t="s">
        <v>5376</v>
      </c>
      <c r="C7896" t="s">
        <v>3996</v>
      </c>
      <c r="D7896">
        <v>2014</v>
      </c>
      <c r="E7896" t="s">
        <v>3869</v>
      </c>
      <c r="F7896" t="s">
        <v>3861</v>
      </c>
      <c r="G7896" t="s">
        <v>17</v>
      </c>
      <c r="H7896" t="s">
        <v>3856</v>
      </c>
      <c r="I7896">
        <v>90.717200000000005</v>
      </c>
      <c r="J7896">
        <v>4</v>
      </c>
    </row>
    <row r="7897" spans="1:10" hidden="1" x14ac:dyDescent="0.3">
      <c r="A7897" t="s">
        <v>3857</v>
      </c>
      <c r="B7897" t="s">
        <v>5427</v>
      </c>
      <c r="C7897" t="s">
        <v>3996</v>
      </c>
      <c r="D7897">
        <v>2014</v>
      </c>
      <c r="E7897" t="s">
        <v>3869</v>
      </c>
      <c r="F7897" t="s">
        <v>3861</v>
      </c>
      <c r="G7897" t="s">
        <v>17</v>
      </c>
      <c r="H7897" t="s">
        <v>3856</v>
      </c>
      <c r="I7897">
        <v>225.37459999999999</v>
      </c>
      <c r="J7897">
        <v>4</v>
      </c>
    </row>
    <row r="7898" spans="1:10" hidden="1" x14ac:dyDescent="0.3">
      <c r="A7898" t="s">
        <v>3851</v>
      </c>
      <c r="B7898" t="s">
        <v>5157</v>
      </c>
      <c r="C7898" t="s">
        <v>3932</v>
      </c>
      <c r="D7898">
        <v>2014</v>
      </c>
      <c r="E7898" t="s">
        <v>3869</v>
      </c>
      <c r="F7898" t="s">
        <v>3861</v>
      </c>
      <c r="G7898" t="s">
        <v>17</v>
      </c>
      <c r="H7898" t="s">
        <v>3856</v>
      </c>
      <c r="I7898">
        <v>64.751000000000005</v>
      </c>
      <c r="J7898">
        <v>4</v>
      </c>
    </row>
    <row r="7899" spans="1:10" hidden="1" x14ac:dyDescent="0.3">
      <c r="A7899" t="s">
        <v>3851</v>
      </c>
      <c r="B7899" t="s">
        <v>5205</v>
      </c>
      <c r="C7899" t="s">
        <v>3932</v>
      </c>
      <c r="D7899">
        <v>2014</v>
      </c>
      <c r="E7899" t="s">
        <v>3869</v>
      </c>
      <c r="F7899" t="s">
        <v>3861</v>
      </c>
      <c r="G7899" t="s">
        <v>17</v>
      </c>
      <c r="H7899" t="s">
        <v>3856</v>
      </c>
      <c r="I7899">
        <v>39.313800000000001</v>
      </c>
      <c r="J7899">
        <v>4</v>
      </c>
    </row>
    <row r="7900" spans="1:10" hidden="1" x14ac:dyDescent="0.3">
      <c r="A7900" t="s">
        <v>3851</v>
      </c>
      <c r="B7900" t="s">
        <v>5180</v>
      </c>
      <c r="C7900" t="s">
        <v>3932</v>
      </c>
      <c r="D7900">
        <v>2014</v>
      </c>
      <c r="E7900" t="s">
        <v>3869</v>
      </c>
      <c r="F7900" t="s">
        <v>3861</v>
      </c>
      <c r="G7900" t="s">
        <v>17</v>
      </c>
      <c r="H7900" t="s">
        <v>3856</v>
      </c>
      <c r="I7900">
        <v>219.7456</v>
      </c>
      <c r="J7900">
        <v>4</v>
      </c>
    </row>
    <row r="7901" spans="1:10" hidden="1" x14ac:dyDescent="0.3">
      <c r="A7901" t="s">
        <v>3851</v>
      </c>
      <c r="B7901" t="s">
        <v>5428</v>
      </c>
      <c r="C7901" t="s">
        <v>3932</v>
      </c>
      <c r="D7901">
        <v>2014</v>
      </c>
      <c r="E7901" t="s">
        <v>3869</v>
      </c>
      <c r="F7901" t="s">
        <v>3861</v>
      </c>
      <c r="G7901" t="s">
        <v>17</v>
      </c>
      <c r="H7901" t="s">
        <v>3856</v>
      </c>
      <c r="I7901">
        <v>98.738399999999999</v>
      </c>
      <c r="J7901">
        <v>4</v>
      </c>
    </row>
    <row r="7902" spans="1:10" hidden="1" x14ac:dyDescent="0.3">
      <c r="A7902" t="s">
        <v>3851</v>
      </c>
      <c r="B7902" t="s">
        <v>5259</v>
      </c>
      <c r="C7902" t="s">
        <v>3932</v>
      </c>
      <c r="D7902">
        <v>2014</v>
      </c>
      <c r="E7902" t="s">
        <v>3869</v>
      </c>
      <c r="F7902" t="s">
        <v>3861</v>
      </c>
      <c r="G7902" t="s">
        <v>17</v>
      </c>
      <c r="H7902" t="s">
        <v>3856</v>
      </c>
      <c r="I7902">
        <v>184.72399999999999</v>
      </c>
      <c r="J7902">
        <v>4</v>
      </c>
    </row>
    <row r="7903" spans="1:10" hidden="1" x14ac:dyDescent="0.3">
      <c r="A7903" t="s">
        <v>3851</v>
      </c>
      <c r="B7903" t="s">
        <v>4383</v>
      </c>
      <c r="C7903" t="s">
        <v>3932</v>
      </c>
      <c r="D7903">
        <v>2014</v>
      </c>
      <c r="E7903" t="s">
        <v>3869</v>
      </c>
      <c r="F7903" t="s">
        <v>3861</v>
      </c>
      <c r="G7903" t="s">
        <v>17</v>
      </c>
      <c r="H7903" t="s">
        <v>3856</v>
      </c>
      <c r="I7903">
        <v>164.51840000000001</v>
      </c>
      <c r="J7903">
        <v>4</v>
      </c>
    </row>
    <row r="7904" spans="1:10" hidden="1" x14ac:dyDescent="0.3">
      <c r="A7904" t="s">
        <v>3851</v>
      </c>
      <c r="B7904" t="s">
        <v>4883</v>
      </c>
      <c r="C7904" t="s">
        <v>3895</v>
      </c>
      <c r="D7904">
        <v>2014</v>
      </c>
      <c r="E7904" t="s">
        <v>3869</v>
      </c>
      <c r="F7904" t="s">
        <v>3861</v>
      </c>
      <c r="G7904" t="s">
        <v>17</v>
      </c>
      <c r="H7904" t="s">
        <v>3856</v>
      </c>
      <c r="I7904">
        <v>84.290800000000004</v>
      </c>
      <c r="J7904">
        <v>4</v>
      </c>
    </row>
    <row r="7905" spans="1:10" hidden="1" x14ac:dyDescent="0.3">
      <c r="A7905" t="s">
        <v>3851</v>
      </c>
      <c r="B7905" t="s">
        <v>4266</v>
      </c>
      <c r="C7905" t="s">
        <v>3911</v>
      </c>
      <c r="D7905">
        <v>2014</v>
      </c>
      <c r="E7905" t="s">
        <v>3869</v>
      </c>
      <c r="F7905" t="s">
        <v>3861</v>
      </c>
      <c r="G7905" t="s">
        <v>17</v>
      </c>
      <c r="H7905" t="s">
        <v>3856</v>
      </c>
      <c r="I7905">
        <v>55.061399999999999</v>
      </c>
      <c r="J7905">
        <v>4</v>
      </c>
    </row>
    <row r="7906" spans="1:10" hidden="1" x14ac:dyDescent="0.3">
      <c r="A7906" t="s">
        <v>3851</v>
      </c>
      <c r="B7906" t="s">
        <v>4533</v>
      </c>
      <c r="C7906" t="s">
        <v>3911</v>
      </c>
      <c r="D7906">
        <v>2014</v>
      </c>
      <c r="E7906" t="s">
        <v>3869</v>
      </c>
      <c r="F7906" t="s">
        <v>3861</v>
      </c>
      <c r="G7906" t="s">
        <v>17</v>
      </c>
      <c r="H7906" t="s">
        <v>3856</v>
      </c>
      <c r="I7906">
        <v>184.42920000000001</v>
      </c>
      <c r="J7906">
        <v>4</v>
      </c>
    </row>
    <row r="7907" spans="1:10" hidden="1" x14ac:dyDescent="0.3">
      <c r="A7907" t="s">
        <v>3851</v>
      </c>
      <c r="B7907" t="s">
        <v>5317</v>
      </c>
      <c r="C7907" t="s">
        <v>3868</v>
      </c>
      <c r="D7907">
        <v>2014</v>
      </c>
      <c r="E7907" t="s">
        <v>3869</v>
      </c>
      <c r="F7907" t="s">
        <v>3861</v>
      </c>
      <c r="G7907" t="s">
        <v>17</v>
      </c>
      <c r="H7907" t="s">
        <v>3856</v>
      </c>
      <c r="I7907">
        <v>200.57419999999999</v>
      </c>
      <c r="J7907">
        <v>4</v>
      </c>
    </row>
    <row r="7908" spans="1:10" hidden="1" x14ac:dyDescent="0.3">
      <c r="A7908" t="s">
        <v>3851</v>
      </c>
      <c r="B7908" t="s">
        <v>5304</v>
      </c>
      <c r="C7908" t="s">
        <v>3868</v>
      </c>
      <c r="D7908">
        <v>2014</v>
      </c>
      <c r="E7908" t="s">
        <v>3869</v>
      </c>
      <c r="F7908" t="s">
        <v>3861</v>
      </c>
      <c r="G7908" t="s">
        <v>17</v>
      </c>
      <c r="H7908" t="s">
        <v>3856</v>
      </c>
      <c r="I7908">
        <v>53.6982</v>
      </c>
      <c r="J7908">
        <v>4</v>
      </c>
    </row>
    <row r="7909" spans="1:10" hidden="1" x14ac:dyDescent="0.3">
      <c r="A7909" t="s">
        <v>3851</v>
      </c>
      <c r="B7909" t="s">
        <v>4885</v>
      </c>
      <c r="C7909" t="s">
        <v>3868</v>
      </c>
      <c r="D7909">
        <v>2014</v>
      </c>
      <c r="E7909" t="s">
        <v>3869</v>
      </c>
      <c r="F7909" t="s">
        <v>3861</v>
      </c>
      <c r="G7909" t="s">
        <v>17</v>
      </c>
      <c r="H7909" t="s">
        <v>3856</v>
      </c>
      <c r="I7909">
        <v>248.64080000000001</v>
      </c>
      <c r="J7909">
        <v>4</v>
      </c>
    </row>
    <row r="7910" spans="1:10" hidden="1" x14ac:dyDescent="0.3">
      <c r="A7910" t="s">
        <v>3851</v>
      </c>
      <c r="B7910" t="s">
        <v>4513</v>
      </c>
      <c r="C7910" t="s">
        <v>3868</v>
      </c>
      <c r="D7910">
        <v>2014</v>
      </c>
      <c r="E7910" t="s">
        <v>3869</v>
      </c>
      <c r="F7910" t="s">
        <v>3861</v>
      </c>
      <c r="G7910" t="s">
        <v>17</v>
      </c>
      <c r="H7910" t="s">
        <v>3856</v>
      </c>
      <c r="I7910">
        <v>103.099</v>
      </c>
      <c r="J7910">
        <v>4</v>
      </c>
    </row>
    <row r="7911" spans="1:10" hidden="1" x14ac:dyDescent="0.3">
      <c r="A7911" t="s">
        <v>3851</v>
      </c>
      <c r="B7911" t="s">
        <v>4720</v>
      </c>
      <c r="C7911" t="s">
        <v>3868</v>
      </c>
      <c r="D7911">
        <v>2014</v>
      </c>
      <c r="E7911" t="s">
        <v>3869</v>
      </c>
      <c r="F7911" t="s">
        <v>3861</v>
      </c>
      <c r="G7911" t="s">
        <v>17</v>
      </c>
      <c r="H7911" t="s">
        <v>3856</v>
      </c>
      <c r="I7911">
        <v>80.195999999999998</v>
      </c>
      <c r="J7911">
        <v>4</v>
      </c>
    </row>
    <row r="7912" spans="1:10" hidden="1" x14ac:dyDescent="0.3">
      <c r="A7912" t="s">
        <v>3851</v>
      </c>
      <c r="B7912" t="s">
        <v>4230</v>
      </c>
      <c r="C7912" t="s">
        <v>3868</v>
      </c>
      <c r="D7912">
        <v>2014</v>
      </c>
      <c r="E7912" t="s">
        <v>3869</v>
      </c>
      <c r="F7912" t="s">
        <v>3861</v>
      </c>
      <c r="G7912" t="s">
        <v>17</v>
      </c>
      <c r="H7912" t="s">
        <v>3856</v>
      </c>
      <c r="I7912">
        <v>176.33699999999999</v>
      </c>
      <c r="J7912">
        <v>4</v>
      </c>
    </row>
    <row r="7913" spans="1:10" hidden="1" x14ac:dyDescent="0.3">
      <c r="A7913" t="s">
        <v>3851</v>
      </c>
      <c r="B7913" t="s">
        <v>5441</v>
      </c>
      <c r="C7913" t="s">
        <v>3868</v>
      </c>
      <c r="D7913">
        <v>2014</v>
      </c>
      <c r="E7913" t="s">
        <v>3869</v>
      </c>
      <c r="F7913" t="s">
        <v>3861</v>
      </c>
      <c r="G7913" t="s">
        <v>17</v>
      </c>
      <c r="H7913" t="s">
        <v>3856</v>
      </c>
      <c r="I7913">
        <v>40.613799999999998</v>
      </c>
      <c r="J7913">
        <v>4</v>
      </c>
    </row>
    <row r="7914" spans="1:10" hidden="1" x14ac:dyDescent="0.3">
      <c r="A7914" t="s">
        <v>3851</v>
      </c>
      <c r="B7914" t="s">
        <v>4231</v>
      </c>
      <c r="C7914" t="s">
        <v>3868</v>
      </c>
      <c r="D7914">
        <v>2014</v>
      </c>
      <c r="E7914" t="s">
        <v>3869</v>
      </c>
      <c r="F7914" t="s">
        <v>3861</v>
      </c>
      <c r="G7914" t="s">
        <v>17</v>
      </c>
      <c r="H7914" t="s">
        <v>3856</v>
      </c>
      <c r="I7914">
        <v>58.021999999999998</v>
      </c>
      <c r="J7914">
        <v>4</v>
      </c>
    </row>
    <row r="7915" spans="1:10" hidden="1" x14ac:dyDescent="0.3">
      <c r="A7915" t="s">
        <v>3851</v>
      </c>
      <c r="B7915" t="s">
        <v>4721</v>
      </c>
      <c r="C7915" t="s">
        <v>3868</v>
      </c>
      <c r="D7915">
        <v>2014</v>
      </c>
      <c r="E7915" t="s">
        <v>3869</v>
      </c>
      <c r="F7915" t="s">
        <v>3861</v>
      </c>
      <c r="G7915" t="s">
        <v>17</v>
      </c>
      <c r="H7915" t="s">
        <v>3856</v>
      </c>
      <c r="I7915">
        <v>99.27</v>
      </c>
      <c r="J7915">
        <v>4</v>
      </c>
    </row>
    <row r="7916" spans="1:10" hidden="1" x14ac:dyDescent="0.3">
      <c r="A7916" t="s">
        <v>3851</v>
      </c>
      <c r="B7916" t="s">
        <v>4232</v>
      </c>
      <c r="C7916" t="s">
        <v>3868</v>
      </c>
      <c r="D7916">
        <v>2014</v>
      </c>
      <c r="E7916" t="s">
        <v>3869</v>
      </c>
      <c r="F7916" t="s">
        <v>3861</v>
      </c>
      <c r="G7916" t="s">
        <v>17</v>
      </c>
      <c r="H7916" t="s">
        <v>3856</v>
      </c>
      <c r="I7916">
        <v>42.045400000000001</v>
      </c>
      <c r="J7916">
        <v>4</v>
      </c>
    </row>
    <row r="7917" spans="1:10" hidden="1" x14ac:dyDescent="0.3">
      <c r="A7917" t="s">
        <v>3851</v>
      </c>
      <c r="B7917" t="s">
        <v>4887</v>
      </c>
      <c r="C7917" t="s">
        <v>3868</v>
      </c>
      <c r="D7917">
        <v>2014</v>
      </c>
      <c r="E7917" t="s">
        <v>3869</v>
      </c>
      <c r="F7917" t="s">
        <v>3861</v>
      </c>
      <c r="G7917" t="s">
        <v>17</v>
      </c>
      <c r="H7917" t="s">
        <v>3856</v>
      </c>
      <c r="I7917">
        <v>142.14699999999999</v>
      </c>
      <c r="J7917">
        <v>4</v>
      </c>
    </row>
    <row r="7918" spans="1:10" hidden="1" x14ac:dyDescent="0.3">
      <c r="A7918" t="s">
        <v>3851</v>
      </c>
      <c r="B7918" t="s">
        <v>4803</v>
      </c>
      <c r="C7918" t="s">
        <v>3868</v>
      </c>
      <c r="D7918">
        <v>2014</v>
      </c>
      <c r="E7918" t="s">
        <v>3869</v>
      </c>
      <c r="F7918" t="s">
        <v>3861</v>
      </c>
      <c r="G7918" t="s">
        <v>17</v>
      </c>
      <c r="H7918" t="s">
        <v>3856</v>
      </c>
      <c r="I7918">
        <v>141.84960000000001</v>
      </c>
      <c r="J7918">
        <v>4</v>
      </c>
    </row>
    <row r="7919" spans="1:10" hidden="1" x14ac:dyDescent="0.3">
      <c r="A7919" t="s">
        <v>3851</v>
      </c>
      <c r="B7919" t="s">
        <v>4293</v>
      </c>
      <c r="C7919" t="s">
        <v>3834</v>
      </c>
      <c r="D7919">
        <v>2014</v>
      </c>
      <c r="E7919" t="s">
        <v>3869</v>
      </c>
      <c r="F7919" t="s">
        <v>3861</v>
      </c>
      <c r="G7919" t="s">
        <v>17</v>
      </c>
      <c r="H7919" t="s">
        <v>3856</v>
      </c>
      <c r="I7919">
        <v>126.7704</v>
      </c>
      <c r="J7919">
        <v>4</v>
      </c>
    </row>
    <row r="7920" spans="1:10" hidden="1" x14ac:dyDescent="0.3">
      <c r="A7920" t="s">
        <v>3851</v>
      </c>
      <c r="B7920" t="s">
        <v>5424</v>
      </c>
      <c r="C7920" t="s">
        <v>3834</v>
      </c>
      <c r="D7920">
        <v>2014</v>
      </c>
      <c r="E7920" t="s">
        <v>3869</v>
      </c>
      <c r="F7920" t="s">
        <v>3861</v>
      </c>
      <c r="G7920" t="s">
        <v>17</v>
      </c>
      <c r="H7920" t="s">
        <v>3856</v>
      </c>
      <c r="I7920">
        <v>218.6482</v>
      </c>
      <c r="J7920">
        <v>4</v>
      </c>
    </row>
    <row r="7921" spans="1:10" hidden="1" x14ac:dyDescent="0.3">
      <c r="A7921" t="s">
        <v>3851</v>
      </c>
      <c r="B7921" t="s">
        <v>4651</v>
      </c>
      <c r="C7921" t="s">
        <v>3834</v>
      </c>
      <c r="D7921">
        <v>2014</v>
      </c>
      <c r="E7921" t="s">
        <v>3869</v>
      </c>
      <c r="F7921" t="s">
        <v>3861</v>
      </c>
      <c r="G7921" t="s">
        <v>17</v>
      </c>
      <c r="H7921" t="s">
        <v>3856</v>
      </c>
      <c r="I7921">
        <v>193.3794</v>
      </c>
      <c r="J7921">
        <v>4</v>
      </c>
    </row>
    <row r="7922" spans="1:10" hidden="1" x14ac:dyDescent="0.3">
      <c r="A7922" t="s">
        <v>3851</v>
      </c>
      <c r="B7922" t="s">
        <v>5145</v>
      </c>
      <c r="C7922" t="s">
        <v>3834</v>
      </c>
      <c r="D7922">
        <v>2014</v>
      </c>
      <c r="E7922" t="s">
        <v>3869</v>
      </c>
      <c r="F7922" t="s">
        <v>3861</v>
      </c>
      <c r="G7922" t="s">
        <v>17</v>
      </c>
      <c r="H7922" t="s">
        <v>3856</v>
      </c>
      <c r="I7922">
        <v>119.244</v>
      </c>
      <c r="J7922">
        <v>4</v>
      </c>
    </row>
    <row r="7923" spans="1:10" hidden="1" x14ac:dyDescent="0.3">
      <c r="A7923" t="s">
        <v>3851</v>
      </c>
      <c r="B7923" t="s">
        <v>4090</v>
      </c>
      <c r="C7923" t="s">
        <v>3834</v>
      </c>
      <c r="D7923">
        <v>2014</v>
      </c>
      <c r="E7923" t="s">
        <v>3869</v>
      </c>
      <c r="F7923" t="s">
        <v>3861</v>
      </c>
      <c r="G7923" t="s">
        <v>17</v>
      </c>
      <c r="H7923" t="s">
        <v>3856</v>
      </c>
      <c r="I7923">
        <v>86.185599999999994</v>
      </c>
      <c r="J7923">
        <v>4</v>
      </c>
    </row>
    <row r="7924" spans="1:10" hidden="1" x14ac:dyDescent="0.3">
      <c r="A7924" t="s">
        <v>3851</v>
      </c>
      <c r="B7924" t="s">
        <v>4391</v>
      </c>
      <c r="C7924" t="s">
        <v>3834</v>
      </c>
      <c r="D7924">
        <v>2014</v>
      </c>
      <c r="E7924" t="s">
        <v>3869</v>
      </c>
      <c r="F7924" t="s">
        <v>3861</v>
      </c>
      <c r="G7924" t="s">
        <v>17</v>
      </c>
      <c r="H7924" t="s">
        <v>3856</v>
      </c>
      <c r="I7924">
        <v>221.6772</v>
      </c>
      <c r="J7924">
        <v>4</v>
      </c>
    </row>
    <row r="7925" spans="1:10" hidden="1" x14ac:dyDescent="0.3">
      <c r="A7925" t="s">
        <v>3851</v>
      </c>
      <c r="B7925" t="s">
        <v>4234</v>
      </c>
      <c r="C7925" t="s">
        <v>3834</v>
      </c>
      <c r="D7925">
        <v>2014</v>
      </c>
      <c r="E7925" t="s">
        <v>3869</v>
      </c>
      <c r="F7925" t="s">
        <v>3861</v>
      </c>
      <c r="G7925" t="s">
        <v>17</v>
      </c>
      <c r="H7925" t="s">
        <v>3856</v>
      </c>
      <c r="I7925">
        <v>110.357</v>
      </c>
      <c r="J7925">
        <v>4</v>
      </c>
    </row>
    <row r="7926" spans="1:10" hidden="1" x14ac:dyDescent="0.3">
      <c r="A7926" t="s">
        <v>3851</v>
      </c>
      <c r="B7926" t="s">
        <v>3962</v>
      </c>
      <c r="C7926" t="s">
        <v>3834</v>
      </c>
      <c r="D7926">
        <v>2014</v>
      </c>
      <c r="E7926" t="s">
        <v>3869</v>
      </c>
      <c r="F7926" t="s">
        <v>3861</v>
      </c>
      <c r="G7926" t="s">
        <v>17</v>
      </c>
      <c r="H7926" t="s">
        <v>3856</v>
      </c>
      <c r="I7926">
        <v>193.57939999999999</v>
      </c>
      <c r="J7926">
        <v>4</v>
      </c>
    </row>
    <row r="7927" spans="1:10" hidden="1" x14ac:dyDescent="0.3">
      <c r="A7927" t="s">
        <v>3851</v>
      </c>
      <c r="B7927" t="s">
        <v>4842</v>
      </c>
      <c r="C7927" t="s">
        <v>3864</v>
      </c>
      <c r="D7927">
        <v>2014</v>
      </c>
      <c r="E7927" t="s">
        <v>3869</v>
      </c>
      <c r="F7927" t="s">
        <v>3861</v>
      </c>
      <c r="G7927" t="s">
        <v>17</v>
      </c>
      <c r="H7927" t="s">
        <v>3856</v>
      </c>
      <c r="I7927">
        <v>105.53060000000001</v>
      </c>
      <c r="J7927">
        <v>4</v>
      </c>
    </row>
    <row r="7928" spans="1:10" hidden="1" x14ac:dyDescent="0.3">
      <c r="A7928" t="s">
        <v>3851</v>
      </c>
      <c r="B7928" t="s">
        <v>4776</v>
      </c>
      <c r="C7928" t="s">
        <v>3864</v>
      </c>
      <c r="D7928">
        <v>2014</v>
      </c>
      <c r="E7928" t="s">
        <v>3869</v>
      </c>
      <c r="F7928" t="s">
        <v>3861</v>
      </c>
      <c r="G7928" t="s">
        <v>17</v>
      </c>
      <c r="H7928" t="s">
        <v>3856</v>
      </c>
      <c r="I7928">
        <v>211.8218</v>
      </c>
      <c r="J7928">
        <v>4</v>
      </c>
    </row>
    <row r="7929" spans="1:10" hidden="1" x14ac:dyDescent="0.3">
      <c r="A7929" t="s">
        <v>3851</v>
      </c>
      <c r="B7929" t="s">
        <v>4593</v>
      </c>
      <c r="C7929" t="s">
        <v>3864</v>
      </c>
      <c r="D7929">
        <v>2014</v>
      </c>
      <c r="E7929" t="s">
        <v>3869</v>
      </c>
      <c r="F7929" t="s">
        <v>3861</v>
      </c>
      <c r="G7929" t="s">
        <v>17</v>
      </c>
      <c r="H7929" t="s">
        <v>3856</v>
      </c>
      <c r="I7929">
        <v>81.161799999999999</v>
      </c>
      <c r="J7929">
        <v>4</v>
      </c>
    </row>
    <row r="7930" spans="1:10" hidden="1" x14ac:dyDescent="0.3">
      <c r="A7930" t="s">
        <v>3851</v>
      </c>
      <c r="B7930" t="s">
        <v>5330</v>
      </c>
      <c r="C7930" t="s">
        <v>3864</v>
      </c>
      <c r="D7930">
        <v>2014</v>
      </c>
      <c r="E7930" t="s">
        <v>3869</v>
      </c>
      <c r="F7930" t="s">
        <v>3861</v>
      </c>
      <c r="G7930" t="s">
        <v>17</v>
      </c>
      <c r="H7930" t="s">
        <v>3856</v>
      </c>
      <c r="I7930">
        <v>231.76679999999999</v>
      </c>
      <c r="J7930">
        <v>4</v>
      </c>
    </row>
    <row r="7931" spans="1:10" hidden="1" x14ac:dyDescent="0.3">
      <c r="A7931" t="s">
        <v>3851</v>
      </c>
      <c r="B7931" t="s">
        <v>3964</v>
      </c>
      <c r="C7931" t="s">
        <v>3864</v>
      </c>
      <c r="D7931">
        <v>2014</v>
      </c>
      <c r="E7931" t="s">
        <v>3869</v>
      </c>
      <c r="F7931" t="s">
        <v>3861</v>
      </c>
      <c r="G7931" t="s">
        <v>17</v>
      </c>
      <c r="H7931" t="s">
        <v>3856</v>
      </c>
      <c r="I7931">
        <v>172.41059999999999</v>
      </c>
      <c r="J7931">
        <v>4</v>
      </c>
    </row>
    <row r="7932" spans="1:10" hidden="1" x14ac:dyDescent="0.3">
      <c r="A7932" t="s">
        <v>3851</v>
      </c>
      <c r="B7932" t="s">
        <v>5395</v>
      </c>
      <c r="C7932" t="s">
        <v>3864</v>
      </c>
      <c r="D7932">
        <v>2014</v>
      </c>
      <c r="E7932" t="s">
        <v>3869</v>
      </c>
      <c r="F7932" t="s">
        <v>3861</v>
      </c>
      <c r="G7932" t="s">
        <v>17</v>
      </c>
      <c r="H7932" t="s">
        <v>3856</v>
      </c>
      <c r="I7932">
        <v>108.69119999999999</v>
      </c>
      <c r="J7932">
        <v>4</v>
      </c>
    </row>
    <row r="7933" spans="1:10" hidden="1" x14ac:dyDescent="0.3">
      <c r="A7933" t="s">
        <v>3851</v>
      </c>
      <c r="B7933" t="s">
        <v>4738</v>
      </c>
      <c r="C7933" t="s">
        <v>3864</v>
      </c>
      <c r="D7933">
        <v>2014</v>
      </c>
      <c r="E7933" t="s">
        <v>3869</v>
      </c>
      <c r="F7933" t="s">
        <v>3861</v>
      </c>
      <c r="G7933" t="s">
        <v>17</v>
      </c>
      <c r="H7933" t="s">
        <v>3856</v>
      </c>
      <c r="I7933">
        <v>52.064</v>
      </c>
      <c r="J7933">
        <v>4</v>
      </c>
    </row>
    <row r="7934" spans="1:10" hidden="1" x14ac:dyDescent="0.3">
      <c r="A7934" t="s">
        <v>3851</v>
      </c>
      <c r="B7934" t="s">
        <v>4417</v>
      </c>
      <c r="C7934" t="s">
        <v>3864</v>
      </c>
      <c r="D7934">
        <v>2014</v>
      </c>
      <c r="E7934" t="s">
        <v>3869</v>
      </c>
      <c r="F7934" t="s">
        <v>3861</v>
      </c>
      <c r="G7934" t="s">
        <v>17</v>
      </c>
      <c r="H7934" t="s">
        <v>3856</v>
      </c>
      <c r="I7934">
        <v>129.43100000000001</v>
      </c>
      <c r="J7934">
        <v>4</v>
      </c>
    </row>
    <row r="7935" spans="1:10" hidden="1" x14ac:dyDescent="0.3">
      <c r="A7935" t="s">
        <v>3851</v>
      </c>
      <c r="B7935" t="s">
        <v>4176</v>
      </c>
      <c r="C7935" t="s">
        <v>3864</v>
      </c>
      <c r="D7935">
        <v>2014</v>
      </c>
      <c r="E7935" t="s">
        <v>3869</v>
      </c>
      <c r="F7935" t="s">
        <v>3861</v>
      </c>
      <c r="G7935" t="s">
        <v>17</v>
      </c>
      <c r="H7935" t="s">
        <v>3856</v>
      </c>
      <c r="I7935">
        <v>49.069200000000002</v>
      </c>
      <c r="J7935">
        <v>4</v>
      </c>
    </row>
    <row r="7936" spans="1:10" hidden="1" x14ac:dyDescent="0.3">
      <c r="A7936" t="s">
        <v>3851</v>
      </c>
      <c r="B7936" t="s">
        <v>4107</v>
      </c>
      <c r="C7936" t="s">
        <v>3864</v>
      </c>
      <c r="D7936">
        <v>2014</v>
      </c>
      <c r="E7936" t="s">
        <v>3869</v>
      </c>
      <c r="F7936" t="s">
        <v>3861</v>
      </c>
      <c r="G7936" t="s">
        <v>17</v>
      </c>
      <c r="H7936" t="s">
        <v>3856</v>
      </c>
      <c r="I7936">
        <v>32.855800000000002</v>
      </c>
      <c r="J7936">
        <v>4</v>
      </c>
    </row>
    <row r="7937" spans="1:10" hidden="1" x14ac:dyDescent="0.3">
      <c r="A7937" t="s">
        <v>3851</v>
      </c>
      <c r="B7937" t="s">
        <v>4594</v>
      </c>
      <c r="C7937" t="s">
        <v>3864</v>
      </c>
      <c r="D7937">
        <v>2014</v>
      </c>
      <c r="E7937" t="s">
        <v>3869</v>
      </c>
      <c r="F7937" t="s">
        <v>3861</v>
      </c>
      <c r="G7937" t="s">
        <v>17</v>
      </c>
      <c r="H7937" t="s">
        <v>3856</v>
      </c>
      <c r="I7937">
        <v>93.7804</v>
      </c>
      <c r="J7937">
        <v>4</v>
      </c>
    </row>
    <row r="7938" spans="1:10" hidden="1" x14ac:dyDescent="0.3">
      <c r="A7938" t="s">
        <v>3851</v>
      </c>
      <c r="B7938" t="s">
        <v>4794</v>
      </c>
      <c r="C7938" t="s">
        <v>3853</v>
      </c>
      <c r="D7938">
        <v>2014</v>
      </c>
      <c r="E7938" t="s">
        <v>3869</v>
      </c>
      <c r="F7938" t="s">
        <v>3861</v>
      </c>
      <c r="G7938" t="s">
        <v>17</v>
      </c>
      <c r="H7938" t="s">
        <v>3856</v>
      </c>
      <c r="I7938">
        <v>144.61019999999999</v>
      </c>
      <c r="J7938">
        <v>4</v>
      </c>
    </row>
    <row r="7939" spans="1:10" hidden="1" x14ac:dyDescent="0.3">
      <c r="A7939" t="s">
        <v>3851</v>
      </c>
      <c r="B7939" t="s">
        <v>4093</v>
      </c>
      <c r="C7939" t="s">
        <v>3853</v>
      </c>
      <c r="D7939">
        <v>2014</v>
      </c>
      <c r="E7939" t="s">
        <v>3869</v>
      </c>
      <c r="F7939" t="s">
        <v>3861</v>
      </c>
      <c r="G7939" t="s">
        <v>17</v>
      </c>
      <c r="H7939" t="s">
        <v>3856</v>
      </c>
      <c r="I7939">
        <v>242.65119999999999</v>
      </c>
      <c r="J7939">
        <v>4</v>
      </c>
    </row>
    <row r="7940" spans="1:10" hidden="1" x14ac:dyDescent="0.3">
      <c r="A7940" t="s">
        <v>3851</v>
      </c>
      <c r="B7940" t="s">
        <v>4263</v>
      </c>
      <c r="C7940" t="s">
        <v>3853</v>
      </c>
      <c r="D7940">
        <v>2014</v>
      </c>
      <c r="E7940" t="s">
        <v>3869</v>
      </c>
      <c r="F7940" t="s">
        <v>3861</v>
      </c>
      <c r="G7940" t="s">
        <v>17</v>
      </c>
      <c r="H7940" t="s">
        <v>3856</v>
      </c>
      <c r="I7940">
        <v>174.708</v>
      </c>
      <c r="J7940">
        <v>4</v>
      </c>
    </row>
    <row r="7941" spans="1:10" hidden="1" x14ac:dyDescent="0.3">
      <c r="A7941" t="s">
        <v>3851</v>
      </c>
      <c r="B7941" t="s">
        <v>4846</v>
      </c>
      <c r="C7941" t="s">
        <v>3853</v>
      </c>
      <c r="D7941">
        <v>2014</v>
      </c>
      <c r="E7941" t="s">
        <v>3869</v>
      </c>
      <c r="F7941" t="s">
        <v>3861</v>
      </c>
      <c r="G7941" t="s">
        <v>17</v>
      </c>
      <c r="H7941" t="s">
        <v>3856</v>
      </c>
      <c r="I7941">
        <v>191.31880000000001</v>
      </c>
      <c r="J7941">
        <v>4</v>
      </c>
    </row>
    <row r="7942" spans="1:10" hidden="1" x14ac:dyDescent="0.3">
      <c r="A7942" t="s">
        <v>3851</v>
      </c>
      <c r="B7942" t="s">
        <v>5056</v>
      </c>
      <c r="C7942" t="s">
        <v>3853</v>
      </c>
      <c r="D7942">
        <v>2014</v>
      </c>
      <c r="E7942" t="s">
        <v>3869</v>
      </c>
      <c r="F7942" t="s">
        <v>3861</v>
      </c>
      <c r="G7942" t="s">
        <v>17</v>
      </c>
      <c r="H7942" t="s">
        <v>3856</v>
      </c>
      <c r="I7942">
        <v>168.6448</v>
      </c>
      <c r="J7942">
        <v>4</v>
      </c>
    </row>
    <row r="7943" spans="1:10" hidden="1" x14ac:dyDescent="0.3">
      <c r="A7943" t="s">
        <v>3851</v>
      </c>
      <c r="B7943" t="s">
        <v>4236</v>
      </c>
      <c r="C7943" t="s">
        <v>3853</v>
      </c>
      <c r="D7943">
        <v>2014</v>
      </c>
      <c r="E7943" t="s">
        <v>3869</v>
      </c>
      <c r="F7943" t="s">
        <v>3861</v>
      </c>
      <c r="G7943" t="s">
        <v>17</v>
      </c>
      <c r="H7943" t="s">
        <v>3856</v>
      </c>
      <c r="I7943">
        <v>113.8492</v>
      </c>
      <c r="J7943">
        <v>4</v>
      </c>
    </row>
    <row r="7944" spans="1:10" hidden="1" x14ac:dyDescent="0.3">
      <c r="A7944" t="s">
        <v>3851</v>
      </c>
      <c r="B7944" t="s">
        <v>4094</v>
      </c>
      <c r="C7944" t="s">
        <v>3853</v>
      </c>
      <c r="D7944">
        <v>2014</v>
      </c>
      <c r="E7944" t="s">
        <v>3869</v>
      </c>
      <c r="F7944" t="s">
        <v>3861</v>
      </c>
      <c r="G7944" t="s">
        <v>17</v>
      </c>
      <c r="H7944" t="s">
        <v>3856</v>
      </c>
      <c r="I7944">
        <v>225.1088</v>
      </c>
      <c r="J7944">
        <v>4</v>
      </c>
    </row>
    <row r="7945" spans="1:10" hidden="1" x14ac:dyDescent="0.3">
      <c r="A7945" t="s">
        <v>3851</v>
      </c>
      <c r="B7945" t="s">
        <v>4117</v>
      </c>
      <c r="C7945" t="s">
        <v>3853</v>
      </c>
      <c r="D7945">
        <v>2014</v>
      </c>
      <c r="E7945" t="s">
        <v>3869</v>
      </c>
      <c r="F7945" t="s">
        <v>3861</v>
      </c>
      <c r="G7945" t="s">
        <v>17</v>
      </c>
      <c r="H7945" t="s">
        <v>3856</v>
      </c>
      <c r="I7945">
        <v>187.9872</v>
      </c>
      <c r="J7945">
        <v>4</v>
      </c>
    </row>
    <row r="7946" spans="1:10" hidden="1" x14ac:dyDescent="0.3">
      <c r="A7946" t="s">
        <v>3851</v>
      </c>
      <c r="B7946" t="s">
        <v>4701</v>
      </c>
      <c r="C7946" t="s">
        <v>3853</v>
      </c>
      <c r="D7946">
        <v>2014</v>
      </c>
      <c r="E7946" t="s">
        <v>3869</v>
      </c>
      <c r="F7946" t="s">
        <v>3861</v>
      </c>
      <c r="G7946" t="s">
        <v>17</v>
      </c>
      <c r="H7946" t="s">
        <v>3856</v>
      </c>
      <c r="I7946">
        <v>156.7946</v>
      </c>
      <c r="J7946">
        <v>4</v>
      </c>
    </row>
    <row r="7947" spans="1:10" hidden="1" x14ac:dyDescent="0.3">
      <c r="A7947" t="s">
        <v>3851</v>
      </c>
      <c r="B7947" t="s">
        <v>4822</v>
      </c>
      <c r="C7947" t="s">
        <v>3853</v>
      </c>
      <c r="D7947">
        <v>2014</v>
      </c>
      <c r="E7947" t="s">
        <v>3869</v>
      </c>
      <c r="F7947" t="s">
        <v>3861</v>
      </c>
      <c r="G7947" t="s">
        <v>17</v>
      </c>
      <c r="H7947" t="s">
        <v>3856</v>
      </c>
      <c r="I7947">
        <v>102.33320000000001</v>
      </c>
      <c r="J7947">
        <v>4</v>
      </c>
    </row>
    <row r="7948" spans="1:10" hidden="1" x14ac:dyDescent="0.3">
      <c r="A7948" t="s">
        <v>3851</v>
      </c>
      <c r="B7948" t="s">
        <v>4280</v>
      </c>
      <c r="C7948" t="s">
        <v>3853</v>
      </c>
      <c r="D7948">
        <v>2014</v>
      </c>
      <c r="E7948" t="s">
        <v>3869</v>
      </c>
      <c r="F7948" t="s">
        <v>3861</v>
      </c>
      <c r="G7948" t="s">
        <v>17</v>
      </c>
      <c r="H7948" t="s">
        <v>3856</v>
      </c>
      <c r="I7948">
        <v>224.00620000000001</v>
      </c>
      <c r="J7948">
        <v>4</v>
      </c>
    </row>
    <row r="7949" spans="1:10" hidden="1" x14ac:dyDescent="0.3">
      <c r="A7949" t="s">
        <v>3851</v>
      </c>
      <c r="B7949" t="s">
        <v>5083</v>
      </c>
      <c r="C7949" t="s">
        <v>3853</v>
      </c>
      <c r="D7949">
        <v>2014</v>
      </c>
      <c r="E7949" t="s">
        <v>3869</v>
      </c>
      <c r="F7949" t="s">
        <v>3861</v>
      </c>
      <c r="G7949" t="s">
        <v>17</v>
      </c>
      <c r="H7949" t="s">
        <v>3856</v>
      </c>
      <c r="I7949">
        <v>119.7098</v>
      </c>
      <c r="J7949">
        <v>4</v>
      </c>
    </row>
    <row r="7950" spans="1:10" hidden="1" x14ac:dyDescent="0.3">
      <c r="A7950" t="s">
        <v>3851</v>
      </c>
      <c r="B7950" t="s">
        <v>4362</v>
      </c>
      <c r="C7950" t="s">
        <v>3853</v>
      </c>
      <c r="D7950">
        <v>2014</v>
      </c>
      <c r="E7950" t="s">
        <v>3869</v>
      </c>
      <c r="F7950" t="s">
        <v>3861</v>
      </c>
      <c r="G7950" t="s">
        <v>17</v>
      </c>
      <c r="H7950" t="s">
        <v>3856</v>
      </c>
      <c r="I7950">
        <v>193.78200000000001</v>
      </c>
      <c r="J7950">
        <v>4</v>
      </c>
    </row>
    <row r="7951" spans="1:10" hidden="1" x14ac:dyDescent="0.3">
      <c r="A7951" t="s">
        <v>3851</v>
      </c>
      <c r="B7951" t="s">
        <v>5306</v>
      </c>
      <c r="C7951" t="s">
        <v>3853</v>
      </c>
      <c r="D7951">
        <v>2014</v>
      </c>
      <c r="E7951" t="s">
        <v>3869</v>
      </c>
      <c r="F7951" t="s">
        <v>3861</v>
      </c>
      <c r="G7951" t="s">
        <v>17</v>
      </c>
      <c r="H7951" t="s">
        <v>3856</v>
      </c>
      <c r="I7951">
        <v>193.9478</v>
      </c>
      <c r="J7951">
        <v>4</v>
      </c>
    </row>
    <row r="7952" spans="1:10" hidden="1" x14ac:dyDescent="0.3">
      <c r="A7952" t="s">
        <v>3851</v>
      </c>
      <c r="B7952" t="s">
        <v>4153</v>
      </c>
      <c r="C7952" t="s">
        <v>3892</v>
      </c>
      <c r="D7952">
        <v>2014</v>
      </c>
      <c r="E7952" t="s">
        <v>3869</v>
      </c>
      <c r="F7952" t="s">
        <v>3861</v>
      </c>
      <c r="G7952" t="s">
        <v>17</v>
      </c>
      <c r="H7952" t="s">
        <v>3856</v>
      </c>
      <c r="I7952">
        <v>102.8306</v>
      </c>
      <c r="J7952">
        <v>4</v>
      </c>
    </row>
    <row r="7953" spans="1:10" hidden="1" x14ac:dyDescent="0.3">
      <c r="A7953" t="s">
        <v>3851</v>
      </c>
      <c r="B7953" t="s">
        <v>4028</v>
      </c>
      <c r="C7953" t="s">
        <v>3892</v>
      </c>
      <c r="D7953">
        <v>2014</v>
      </c>
      <c r="E7953" t="s">
        <v>3869</v>
      </c>
      <c r="F7953" t="s">
        <v>3861</v>
      </c>
      <c r="G7953" t="s">
        <v>17</v>
      </c>
      <c r="H7953" t="s">
        <v>3856</v>
      </c>
      <c r="I7953">
        <v>107.1596</v>
      </c>
      <c r="J7953">
        <v>4</v>
      </c>
    </row>
    <row r="7954" spans="1:10" hidden="1" x14ac:dyDescent="0.3">
      <c r="A7954" t="s">
        <v>3851</v>
      </c>
      <c r="B7954" t="s">
        <v>4851</v>
      </c>
      <c r="C7954" t="s">
        <v>3892</v>
      </c>
      <c r="D7954">
        <v>2014</v>
      </c>
      <c r="E7954" t="s">
        <v>3869</v>
      </c>
      <c r="F7954" t="s">
        <v>3861</v>
      </c>
      <c r="G7954" t="s">
        <v>17</v>
      </c>
      <c r="H7954" t="s">
        <v>3856</v>
      </c>
      <c r="I7954">
        <v>238.72479999999999</v>
      </c>
      <c r="J7954">
        <v>4</v>
      </c>
    </row>
    <row r="7955" spans="1:10" hidden="1" x14ac:dyDescent="0.3">
      <c r="A7955" t="s">
        <v>3851</v>
      </c>
      <c r="B7955" t="s">
        <v>4866</v>
      </c>
      <c r="C7955" t="s">
        <v>3892</v>
      </c>
      <c r="D7955">
        <v>2014</v>
      </c>
      <c r="E7955" t="s">
        <v>3869</v>
      </c>
      <c r="F7955" t="s">
        <v>3861</v>
      </c>
      <c r="G7955" t="s">
        <v>17</v>
      </c>
      <c r="H7955" t="s">
        <v>3856</v>
      </c>
      <c r="I7955">
        <v>44.7744</v>
      </c>
      <c r="J7955">
        <v>4</v>
      </c>
    </row>
    <row r="7956" spans="1:10" hidden="1" x14ac:dyDescent="0.3">
      <c r="A7956" t="s">
        <v>3851</v>
      </c>
      <c r="B7956" t="s">
        <v>5036</v>
      </c>
      <c r="C7956" t="s">
        <v>3892</v>
      </c>
      <c r="D7956">
        <v>2014</v>
      </c>
      <c r="E7956" t="s">
        <v>3869</v>
      </c>
      <c r="F7956" t="s">
        <v>3861</v>
      </c>
      <c r="G7956" t="s">
        <v>17</v>
      </c>
      <c r="H7956" t="s">
        <v>3856</v>
      </c>
      <c r="I7956">
        <v>194.81100000000001</v>
      </c>
      <c r="J7956">
        <v>4</v>
      </c>
    </row>
    <row r="7957" spans="1:10" hidden="1" x14ac:dyDescent="0.3">
      <c r="A7957" t="s">
        <v>3851</v>
      </c>
      <c r="B7957" t="s">
        <v>5042</v>
      </c>
      <c r="C7957" t="s">
        <v>3886</v>
      </c>
      <c r="D7957">
        <v>2014</v>
      </c>
      <c r="E7957" t="s">
        <v>3869</v>
      </c>
      <c r="F7957" t="s">
        <v>3861</v>
      </c>
      <c r="G7957" t="s">
        <v>17</v>
      </c>
      <c r="H7957" t="s">
        <v>3856</v>
      </c>
      <c r="I7957">
        <v>93.243600000000001</v>
      </c>
      <c r="J7957">
        <v>4</v>
      </c>
    </row>
    <row r="7958" spans="1:10" hidden="1" x14ac:dyDescent="0.3">
      <c r="A7958" t="s">
        <v>3851</v>
      </c>
      <c r="B7958" t="s">
        <v>5238</v>
      </c>
      <c r="C7958" t="s">
        <v>3886</v>
      </c>
      <c r="D7958">
        <v>2014</v>
      </c>
      <c r="E7958" t="s">
        <v>3869</v>
      </c>
      <c r="F7958" t="s">
        <v>3861</v>
      </c>
      <c r="G7958" t="s">
        <v>17</v>
      </c>
      <c r="H7958" t="s">
        <v>3856</v>
      </c>
      <c r="I7958">
        <v>148.67080000000001</v>
      </c>
      <c r="J7958">
        <v>4</v>
      </c>
    </row>
    <row r="7959" spans="1:10" hidden="1" x14ac:dyDescent="0.3">
      <c r="A7959" t="s">
        <v>3851</v>
      </c>
      <c r="B7959" t="s">
        <v>4536</v>
      </c>
      <c r="C7959" t="s">
        <v>3886</v>
      </c>
      <c r="D7959">
        <v>2014</v>
      </c>
      <c r="E7959" t="s">
        <v>3869</v>
      </c>
      <c r="F7959" t="s">
        <v>3861</v>
      </c>
      <c r="G7959" t="s">
        <v>17</v>
      </c>
      <c r="H7959" t="s">
        <v>3856</v>
      </c>
      <c r="I7959">
        <v>113.5518</v>
      </c>
      <c r="J7959">
        <v>4</v>
      </c>
    </row>
    <row r="7960" spans="1:10" hidden="1" x14ac:dyDescent="0.3">
      <c r="A7960" t="s">
        <v>3851</v>
      </c>
      <c r="B7960" t="s">
        <v>5380</v>
      </c>
      <c r="C7960" t="s">
        <v>3886</v>
      </c>
      <c r="D7960">
        <v>2014</v>
      </c>
      <c r="E7960" t="s">
        <v>3869</v>
      </c>
      <c r="F7960" t="s">
        <v>3861</v>
      </c>
      <c r="G7960" t="s">
        <v>17</v>
      </c>
      <c r="H7960" t="s">
        <v>3856</v>
      </c>
      <c r="I7960">
        <v>119.7756</v>
      </c>
      <c r="J7960">
        <v>4</v>
      </c>
    </row>
    <row r="7961" spans="1:10" hidden="1" x14ac:dyDescent="0.3">
      <c r="A7961" t="s">
        <v>3851</v>
      </c>
      <c r="B7961" t="s">
        <v>4936</v>
      </c>
      <c r="C7961" t="s">
        <v>3886</v>
      </c>
      <c r="D7961">
        <v>2014</v>
      </c>
      <c r="E7961" t="s">
        <v>3869</v>
      </c>
      <c r="F7961" t="s">
        <v>3861</v>
      </c>
      <c r="G7961" t="s">
        <v>17</v>
      </c>
      <c r="H7961" t="s">
        <v>3856</v>
      </c>
      <c r="I7961">
        <v>128.29939999999999</v>
      </c>
      <c r="J7961">
        <v>4</v>
      </c>
    </row>
    <row r="7962" spans="1:10" hidden="1" x14ac:dyDescent="0.3">
      <c r="A7962" t="s">
        <v>3851</v>
      </c>
      <c r="B7962" t="s">
        <v>4300</v>
      </c>
      <c r="C7962" t="s">
        <v>3886</v>
      </c>
      <c r="D7962">
        <v>2014</v>
      </c>
      <c r="E7962" t="s">
        <v>3869</v>
      </c>
      <c r="F7962" t="s">
        <v>3861</v>
      </c>
      <c r="G7962" t="s">
        <v>17</v>
      </c>
      <c r="H7962" t="s">
        <v>3856</v>
      </c>
      <c r="I7962">
        <v>223.04040000000001</v>
      </c>
      <c r="J7962">
        <v>4</v>
      </c>
    </row>
    <row r="7963" spans="1:10" hidden="1" x14ac:dyDescent="0.3">
      <c r="A7963" t="s">
        <v>3851</v>
      </c>
      <c r="B7963" t="s">
        <v>4962</v>
      </c>
      <c r="C7963" t="s">
        <v>3886</v>
      </c>
      <c r="D7963">
        <v>2014</v>
      </c>
      <c r="E7963" t="s">
        <v>3869</v>
      </c>
      <c r="F7963" t="s">
        <v>3861</v>
      </c>
      <c r="G7963" t="s">
        <v>17</v>
      </c>
      <c r="H7963" t="s">
        <v>3856</v>
      </c>
      <c r="I7963">
        <v>65.748400000000004</v>
      </c>
      <c r="J7963">
        <v>4</v>
      </c>
    </row>
    <row r="7964" spans="1:10" hidden="1" x14ac:dyDescent="0.3">
      <c r="A7964" t="s">
        <v>3851</v>
      </c>
      <c r="B7964" t="s">
        <v>4677</v>
      </c>
      <c r="C7964" t="s">
        <v>3886</v>
      </c>
      <c r="D7964">
        <v>2014</v>
      </c>
      <c r="E7964" t="s">
        <v>3869</v>
      </c>
      <c r="F7964" t="s">
        <v>3861</v>
      </c>
      <c r="G7964" t="s">
        <v>17</v>
      </c>
      <c r="H7964" t="s">
        <v>3856</v>
      </c>
      <c r="I7964">
        <v>230.9984</v>
      </c>
      <c r="J7964">
        <v>4</v>
      </c>
    </row>
    <row r="7965" spans="1:10" hidden="1" x14ac:dyDescent="0.3">
      <c r="A7965" t="s">
        <v>3851</v>
      </c>
      <c r="B7965" t="s">
        <v>5148</v>
      </c>
      <c r="C7965" t="s">
        <v>3886</v>
      </c>
      <c r="D7965">
        <v>2014</v>
      </c>
      <c r="E7965" t="s">
        <v>3869</v>
      </c>
      <c r="F7965" t="s">
        <v>3861</v>
      </c>
      <c r="G7965" t="s">
        <v>17</v>
      </c>
      <c r="H7965" t="s">
        <v>3856</v>
      </c>
      <c r="I7965">
        <v>40.847999999999999</v>
      </c>
      <c r="J7965">
        <v>4</v>
      </c>
    </row>
    <row r="7966" spans="1:10" hidden="1" x14ac:dyDescent="0.3">
      <c r="A7966" t="s">
        <v>3851</v>
      </c>
      <c r="B7966" t="s">
        <v>5131</v>
      </c>
      <c r="C7966" t="s">
        <v>3886</v>
      </c>
      <c r="D7966">
        <v>2014</v>
      </c>
      <c r="E7966" t="s">
        <v>3869</v>
      </c>
      <c r="F7966" t="s">
        <v>3861</v>
      </c>
      <c r="G7966" t="s">
        <v>17</v>
      </c>
      <c r="H7966" t="s">
        <v>3856</v>
      </c>
      <c r="I7966">
        <v>44.842799999999997</v>
      </c>
      <c r="J7966">
        <v>4</v>
      </c>
    </row>
    <row r="7967" spans="1:10" hidden="1" x14ac:dyDescent="0.3">
      <c r="A7967" t="s">
        <v>3851</v>
      </c>
      <c r="B7967" t="s">
        <v>4867</v>
      </c>
      <c r="C7967" t="s">
        <v>3886</v>
      </c>
      <c r="D7967">
        <v>2014</v>
      </c>
      <c r="E7967" t="s">
        <v>3869</v>
      </c>
      <c r="F7967" t="s">
        <v>3861</v>
      </c>
      <c r="G7967" t="s">
        <v>17</v>
      </c>
      <c r="H7967" t="s">
        <v>3856</v>
      </c>
      <c r="I7967">
        <v>167.48159999999999</v>
      </c>
      <c r="J7967">
        <v>4</v>
      </c>
    </row>
    <row r="7968" spans="1:10" hidden="1" x14ac:dyDescent="0.3">
      <c r="A7968" t="s">
        <v>3851</v>
      </c>
      <c r="B7968" t="s">
        <v>5095</v>
      </c>
      <c r="C7968" t="s">
        <v>3886</v>
      </c>
      <c r="D7968">
        <v>2014</v>
      </c>
      <c r="E7968" t="s">
        <v>3869</v>
      </c>
      <c r="F7968" t="s">
        <v>3861</v>
      </c>
      <c r="G7968" t="s">
        <v>17</v>
      </c>
      <c r="H7968" t="s">
        <v>3856</v>
      </c>
      <c r="I7968">
        <v>62.819400000000002</v>
      </c>
      <c r="J7968">
        <v>4</v>
      </c>
    </row>
    <row r="7969" spans="1:10" hidden="1" x14ac:dyDescent="0.3">
      <c r="A7969" t="s">
        <v>3857</v>
      </c>
      <c r="B7969" t="s">
        <v>5354</v>
      </c>
      <c r="C7969" t="s">
        <v>3834</v>
      </c>
      <c r="D7969">
        <v>2014</v>
      </c>
      <c r="E7969" t="s">
        <v>3869</v>
      </c>
      <c r="F7969" t="s">
        <v>3861</v>
      </c>
      <c r="G7969" t="s">
        <v>17</v>
      </c>
      <c r="H7969" t="s">
        <v>3856</v>
      </c>
      <c r="I7969">
        <v>178.7002</v>
      </c>
      <c r="J7969">
        <v>4</v>
      </c>
    </row>
    <row r="7970" spans="1:10" hidden="1" x14ac:dyDescent="0.3">
      <c r="A7970" t="s">
        <v>3857</v>
      </c>
      <c r="B7970" t="s">
        <v>4664</v>
      </c>
      <c r="C7970" t="s">
        <v>3834</v>
      </c>
      <c r="D7970">
        <v>2014</v>
      </c>
      <c r="E7970" t="s">
        <v>3869</v>
      </c>
      <c r="F7970" t="s">
        <v>3861</v>
      </c>
      <c r="G7970" t="s">
        <v>17</v>
      </c>
      <c r="H7970" t="s">
        <v>3856</v>
      </c>
      <c r="I7970">
        <v>44.974400000000003</v>
      </c>
      <c r="J7970">
        <v>4</v>
      </c>
    </row>
    <row r="7971" spans="1:10" hidden="1" x14ac:dyDescent="0.3">
      <c r="A7971" t="s">
        <v>3857</v>
      </c>
      <c r="B7971" t="s">
        <v>5114</v>
      </c>
      <c r="C7971" t="s">
        <v>3834</v>
      </c>
      <c r="D7971">
        <v>2014</v>
      </c>
      <c r="E7971" t="s">
        <v>3869</v>
      </c>
      <c r="F7971" t="s">
        <v>3861</v>
      </c>
      <c r="G7971" t="s">
        <v>17</v>
      </c>
      <c r="H7971" t="s">
        <v>3856</v>
      </c>
      <c r="I7971">
        <v>217.88499999999999</v>
      </c>
      <c r="J7971">
        <v>4</v>
      </c>
    </row>
    <row r="7972" spans="1:10" hidden="1" x14ac:dyDescent="0.3">
      <c r="A7972" t="s">
        <v>3857</v>
      </c>
      <c r="B7972" t="s">
        <v>5362</v>
      </c>
      <c r="C7972" t="s">
        <v>3880</v>
      </c>
      <c r="D7972">
        <v>2014</v>
      </c>
      <c r="E7972" t="s">
        <v>3869</v>
      </c>
      <c r="F7972" t="s">
        <v>3861</v>
      </c>
      <c r="G7972" t="s">
        <v>17</v>
      </c>
      <c r="H7972" t="s">
        <v>3856</v>
      </c>
      <c r="I7972">
        <v>251.9066</v>
      </c>
      <c r="J7972">
        <v>4</v>
      </c>
    </row>
    <row r="7973" spans="1:10" hidden="1" x14ac:dyDescent="0.3">
      <c r="A7973" t="s">
        <v>3857</v>
      </c>
      <c r="B7973" t="s">
        <v>4253</v>
      </c>
      <c r="C7973" t="s">
        <v>3886</v>
      </c>
      <c r="D7973">
        <v>2014</v>
      </c>
      <c r="E7973" t="s">
        <v>3869</v>
      </c>
      <c r="F7973" t="s">
        <v>3861</v>
      </c>
      <c r="G7973" t="s">
        <v>17</v>
      </c>
      <c r="H7973" t="s">
        <v>3856</v>
      </c>
      <c r="I7973">
        <v>155.09979999999999</v>
      </c>
      <c r="J7973">
        <v>4</v>
      </c>
    </row>
    <row r="7974" spans="1:10" hidden="1" x14ac:dyDescent="0.3">
      <c r="A7974" t="s">
        <v>3857</v>
      </c>
      <c r="B7974" t="s">
        <v>5250</v>
      </c>
      <c r="C7974" t="s">
        <v>3996</v>
      </c>
      <c r="D7974">
        <v>2014</v>
      </c>
      <c r="E7974" t="s">
        <v>3869</v>
      </c>
      <c r="F7974" t="s">
        <v>3861</v>
      </c>
      <c r="G7974" t="s">
        <v>17</v>
      </c>
      <c r="H7974" t="s">
        <v>3856</v>
      </c>
      <c r="I7974">
        <v>124.0046</v>
      </c>
      <c r="J7974">
        <v>4</v>
      </c>
    </row>
    <row r="7975" spans="1:10" hidden="1" x14ac:dyDescent="0.3">
      <c r="A7975" t="s">
        <v>3851</v>
      </c>
      <c r="B7975" t="s">
        <v>4408</v>
      </c>
      <c r="C7975" t="s">
        <v>3886</v>
      </c>
      <c r="D7975">
        <v>2014</v>
      </c>
      <c r="E7975" t="s">
        <v>3869</v>
      </c>
      <c r="F7975" t="s">
        <v>3861</v>
      </c>
      <c r="G7975" t="s">
        <v>17</v>
      </c>
      <c r="H7975" t="s">
        <v>3856</v>
      </c>
      <c r="I7975">
        <v>148.64179999999999</v>
      </c>
      <c r="J7975">
        <v>4</v>
      </c>
    </row>
    <row r="7976" spans="1:10" x14ac:dyDescent="0.3">
      <c r="A7976" t="s">
        <v>3857</v>
      </c>
      <c r="B7976" t="s">
        <v>5098</v>
      </c>
      <c r="C7976" t="s">
        <v>3868</v>
      </c>
      <c r="D7976">
        <v>2022</v>
      </c>
      <c r="E7976" t="s">
        <v>3860</v>
      </c>
      <c r="F7976" t="s">
        <v>3861</v>
      </c>
      <c r="G7976" t="s">
        <v>36</v>
      </c>
      <c r="H7976" t="s">
        <v>3862</v>
      </c>
      <c r="I7976">
        <v>90.2804</v>
      </c>
      <c r="J7976">
        <v>4</v>
      </c>
    </row>
    <row r="7977" spans="1:10" x14ac:dyDescent="0.3">
      <c r="A7977" t="s">
        <v>3857</v>
      </c>
      <c r="B7977" t="s">
        <v>4942</v>
      </c>
      <c r="C7977" t="s">
        <v>3834</v>
      </c>
      <c r="D7977">
        <v>2022</v>
      </c>
      <c r="E7977" t="s">
        <v>3860</v>
      </c>
      <c r="F7977" t="s">
        <v>3861</v>
      </c>
      <c r="G7977" t="s">
        <v>36</v>
      </c>
      <c r="H7977" t="s">
        <v>3862</v>
      </c>
      <c r="I7977">
        <v>89.717200000000005</v>
      </c>
      <c r="J7977">
        <v>4</v>
      </c>
    </row>
    <row r="7978" spans="1:10" x14ac:dyDescent="0.3">
      <c r="A7978" t="s">
        <v>3857</v>
      </c>
      <c r="B7978" t="s">
        <v>4782</v>
      </c>
      <c r="C7978" t="s">
        <v>3834</v>
      </c>
      <c r="D7978">
        <v>2022</v>
      </c>
      <c r="E7978" t="s">
        <v>3860</v>
      </c>
      <c r="F7978" t="s">
        <v>3861</v>
      </c>
      <c r="G7978" t="s">
        <v>36</v>
      </c>
      <c r="H7978" t="s">
        <v>3862</v>
      </c>
      <c r="I7978">
        <v>55.393000000000001</v>
      </c>
      <c r="J7978">
        <v>4</v>
      </c>
    </row>
    <row r="7979" spans="1:10" x14ac:dyDescent="0.3">
      <c r="A7979" t="s">
        <v>3857</v>
      </c>
      <c r="B7979" t="s">
        <v>4471</v>
      </c>
      <c r="C7979" t="s">
        <v>3834</v>
      </c>
      <c r="D7979">
        <v>2022</v>
      </c>
      <c r="E7979" t="s">
        <v>3860</v>
      </c>
      <c r="F7979" t="s">
        <v>3861</v>
      </c>
      <c r="G7979" t="s">
        <v>36</v>
      </c>
      <c r="H7979" t="s">
        <v>3862</v>
      </c>
      <c r="I7979">
        <v>109.5886</v>
      </c>
      <c r="J7979">
        <v>4</v>
      </c>
    </row>
    <row r="7980" spans="1:10" x14ac:dyDescent="0.3">
      <c r="A7980" t="s">
        <v>3857</v>
      </c>
      <c r="B7980" t="s">
        <v>4245</v>
      </c>
      <c r="C7980" t="s">
        <v>3864</v>
      </c>
      <c r="D7980">
        <v>2022</v>
      </c>
      <c r="E7980" t="s">
        <v>3860</v>
      </c>
      <c r="F7980" t="s">
        <v>3861</v>
      </c>
      <c r="G7980" t="s">
        <v>36</v>
      </c>
      <c r="H7980" t="s">
        <v>3862</v>
      </c>
      <c r="I7980">
        <v>127.1678</v>
      </c>
      <c r="J7980">
        <v>4</v>
      </c>
    </row>
    <row r="7981" spans="1:10" x14ac:dyDescent="0.3">
      <c r="A7981" t="s">
        <v>3857</v>
      </c>
      <c r="B7981" t="s">
        <v>4345</v>
      </c>
      <c r="C7981" t="s">
        <v>3859</v>
      </c>
      <c r="D7981">
        <v>2022</v>
      </c>
      <c r="E7981" t="s">
        <v>3860</v>
      </c>
      <c r="F7981" t="s">
        <v>3861</v>
      </c>
      <c r="G7981" t="s">
        <v>36</v>
      </c>
      <c r="H7981" t="s">
        <v>3862</v>
      </c>
      <c r="I7981">
        <v>255.96719999999999</v>
      </c>
      <c r="J7981">
        <v>4</v>
      </c>
    </row>
    <row r="7982" spans="1:10" x14ac:dyDescent="0.3">
      <c r="A7982" t="s">
        <v>3857</v>
      </c>
      <c r="B7982" t="s">
        <v>4489</v>
      </c>
      <c r="C7982" t="s">
        <v>3880</v>
      </c>
      <c r="D7982">
        <v>2022</v>
      </c>
      <c r="E7982" t="s">
        <v>3860</v>
      </c>
      <c r="F7982" t="s">
        <v>3861</v>
      </c>
      <c r="G7982" t="s">
        <v>36</v>
      </c>
      <c r="H7982" t="s">
        <v>3862</v>
      </c>
      <c r="I7982">
        <v>254.70140000000001</v>
      </c>
      <c r="J7982">
        <v>4</v>
      </c>
    </row>
    <row r="7983" spans="1:10" x14ac:dyDescent="0.3">
      <c r="A7983" t="s">
        <v>3857</v>
      </c>
      <c r="B7983" t="s">
        <v>4988</v>
      </c>
      <c r="C7983" t="s">
        <v>3880</v>
      </c>
      <c r="D7983">
        <v>2022</v>
      </c>
      <c r="E7983" t="s">
        <v>3860</v>
      </c>
      <c r="F7983" t="s">
        <v>3861</v>
      </c>
      <c r="G7983" t="s">
        <v>36</v>
      </c>
      <c r="H7983" t="s">
        <v>3862</v>
      </c>
      <c r="I7983">
        <v>191.9504</v>
      </c>
      <c r="J7983">
        <v>4</v>
      </c>
    </row>
    <row r="7984" spans="1:10" x14ac:dyDescent="0.3">
      <c r="A7984" t="s">
        <v>3857</v>
      </c>
      <c r="B7984" t="s">
        <v>5155</v>
      </c>
      <c r="C7984" t="s">
        <v>3902</v>
      </c>
      <c r="D7984">
        <v>2022</v>
      </c>
      <c r="E7984" t="s">
        <v>3860</v>
      </c>
      <c r="F7984" t="s">
        <v>3861</v>
      </c>
      <c r="G7984" t="s">
        <v>36</v>
      </c>
      <c r="H7984" t="s">
        <v>3862</v>
      </c>
      <c r="I7984">
        <v>108.99379999999999</v>
      </c>
      <c r="J7984">
        <v>4</v>
      </c>
    </row>
    <row r="7985" spans="1:10" x14ac:dyDescent="0.3">
      <c r="A7985" t="s">
        <v>3857</v>
      </c>
      <c r="B7985" t="s">
        <v>3989</v>
      </c>
      <c r="C7985" t="s">
        <v>3990</v>
      </c>
      <c r="D7985">
        <v>2022</v>
      </c>
      <c r="E7985" t="s">
        <v>3860</v>
      </c>
      <c r="F7985" t="s">
        <v>3861</v>
      </c>
      <c r="G7985" t="s">
        <v>36</v>
      </c>
      <c r="H7985" t="s">
        <v>3862</v>
      </c>
      <c r="I7985">
        <v>35.121600000000001</v>
      </c>
      <c r="J7985">
        <v>4</v>
      </c>
    </row>
    <row r="7986" spans="1:10" x14ac:dyDescent="0.3">
      <c r="A7986" t="s">
        <v>3857</v>
      </c>
      <c r="B7986" t="s">
        <v>4862</v>
      </c>
      <c r="C7986" t="s">
        <v>3886</v>
      </c>
      <c r="D7986">
        <v>2022</v>
      </c>
      <c r="E7986" t="s">
        <v>3860</v>
      </c>
      <c r="F7986" t="s">
        <v>3861</v>
      </c>
      <c r="G7986" t="s">
        <v>36</v>
      </c>
      <c r="H7986" t="s">
        <v>3862</v>
      </c>
      <c r="I7986">
        <v>157.76300000000001</v>
      </c>
      <c r="J7986">
        <v>4</v>
      </c>
    </row>
    <row r="7987" spans="1:10" x14ac:dyDescent="0.3">
      <c r="A7987" t="s">
        <v>3857</v>
      </c>
      <c r="B7987" t="s">
        <v>4403</v>
      </c>
      <c r="C7987" t="s">
        <v>3871</v>
      </c>
      <c r="D7987">
        <v>2022</v>
      </c>
      <c r="E7987" t="s">
        <v>3860</v>
      </c>
      <c r="F7987" t="s">
        <v>3861</v>
      </c>
      <c r="G7987" t="s">
        <v>36</v>
      </c>
      <c r="H7987" t="s">
        <v>3862</v>
      </c>
      <c r="I7987">
        <v>92.314599999999999</v>
      </c>
      <c r="J7987">
        <v>4</v>
      </c>
    </row>
    <row r="7988" spans="1:10" x14ac:dyDescent="0.3">
      <c r="A7988" t="s">
        <v>3857</v>
      </c>
      <c r="B7988" t="s">
        <v>4404</v>
      </c>
      <c r="C7988" t="s">
        <v>3871</v>
      </c>
      <c r="D7988">
        <v>2022</v>
      </c>
      <c r="E7988" t="s">
        <v>3860</v>
      </c>
      <c r="F7988" t="s">
        <v>3861</v>
      </c>
      <c r="G7988" t="s">
        <v>36</v>
      </c>
      <c r="H7988" t="s">
        <v>3862</v>
      </c>
      <c r="I7988">
        <v>168.01580000000001</v>
      </c>
      <c r="J7988">
        <v>4</v>
      </c>
    </row>
    <row r="7989" spans="1:10" x14ac:dyDescent="0.3">
      <c r="A7989" t="s">
        <v>3857</v>
      </c>
      <c r="B7989" t="s">
        <v>5242</v>
      </c>
      <c r="C7989" t="s">
        <v>3932</v>
      </c>
      <c r="D7989">
        <v>2022</v>
      </c>
      <c r="E7989" t="s">
        <v>3860</v>
      </c>
      <c r="F7989" t="s">
        <v>3861</v>
      </c>
      <c r="G7989" t="s">
        <v>36</v>
      </c>
      <c r="H7989" t="s">
        <v>3862</v>
      </c>
      <c r="I7989">
        <v>149.905</v>
      </c>
      <c r="J7989">
        <v>4</v>
      </c>
    </row>
    <row r="7990" spans="1:10" x14ac:dyDescent="0.3">
      <c r="A7990" t="s">
        <v>3857</v>
      </c>
      <c r="B7990" t="s">
        <v>4823</v>
      </c>
      <c r="C7990" t="s">
        <v>3932</v>
      </c>
      <c r="D7990">
        <v>2022</v>
      </c>
      <c r="E7990" t="s">
        <v>3860</v>
      </c>
      <c r="F7990" t="s">
        <v>3861</v>
      </c>
      <c r="G7990" t="s">
        <v>36</v>
      </c>
      <c r="H7990" t="s">
        <v>3862</v>
      </c>
      <c r="I7990">
        <v>100.5384</v>
      </c>
      <c r="J7990">
        <v>4</v>
      </c>
    </row>
    <row r="7991" spans="1:10" x14ac:dyDescent="0.3">
      <c r="A7991" t="s">
        <v>3857</v>
      </c>
      <c r="B7991" t="s">
        <v>4610</v>
      </c>
      <c r="C7991" t="s">
        <v>3932</v>
      </c>
      <c r="D7991">
        <v>2022</v>
      </c>
      <c r="E7991" t="s">
        <v>3860</v>
      </c>
      <c r="F7991" t="s">
        <v>3861</v>
      </c>
      <c r="G7991" t="s">
        <v>36</v>
      </c>
      <c r="H7991" t="s">
        <v>3862</v>
      </c>
      <c r="I7991">
        <v>95.443600000000004</v>
      </c>
      <c r="J7991">
        <v>4</v>
      </c>
    </row>
    <row r="7992" spans="1:10" x14ac:dyDescent="0.3">
      <c r="A7992" t="s">
        <v>3857</v>
      </c>
      <c r="B7992" t="s">
        <v>5239</v>
      </c>
      <c r="C7992" t="s">
        <v>3932</v>
      </c>
      <c r="D7992">
        <v>2022</v>
      </c>
      <c r="E7992" t="s">
        <v>3860</v>
      </c>
      <c r="F7992" t="s">
        <v>3861</v>
      </c>
      <c r="G7992" t="s">
        <v>36</v>
      </c>
      <c r="H7992" t="s">
        <v>3862</v>
      </c>
      <c r="I7992">
        <v>93.143600000000006</v>
      </c>
      <c r="J7992">
        <v>4</v>
      </c>
    </row>
    <row r="7993" spans="1:10" x14ac:dyDescent="0.3">
      <c r="A7993" t="s">
        <v>3857</v>
      </c>
      <c r="B7993" t="s">
        <v>3931</v>
      </c>
      <c r="C7993" t="s">
        <v>3932</v>
      </c>
      <c r="D7993">
        <v>2022</v>
      </c>
      <c r="E7993" t="s">
        <v>3860</v>
      </c>
      <c r="F7993" t="s">
        <v>3861</v>
      </c>
      <c r="G7993" t="s">
        <v>36</v>
      </c>
      <c r="H7993" t="s">
        <v>3862</v>
      </c>
      <c r="I7993">
        <v>84.724999999999994</v>
      </c>
      <c r="J7993">
        <v>4</v>
      </c>
    </row>
    <row r="7994" spans="1:10" x14ac:dyDescent="0.3">
      <c r="A7994" t="s">
        <v>3857</v>
      </c>
      <c r="B7994" t="s">
        <v>4351</v>
      </c>
      <c r="C7994" t="s">
        <v>3932</v>
      </c>
      <c r="D7994">
        <v>2022</v>
      </c>
      <c r="E7994" t="s">
        <v>3860</v>
      </c>
      <c r="F7994" t="s">
        <v>3861</v>
      </c>
      <c r="G7994" t="s">
        <v>36</v>
      </c>
      <c r="H7994" t="s">
        <v>3862</v>
      </c>
      <c r="I7994">
        <v>116.3176</v>
      </c>
      <c r="J7994">
        <v>4</v>
      </c>
    </row>
    <row r="7995" spans="1:10" x14ac:dyDescent="0.3">
      <c r="A7995" t="s">
        <v>3857</v>
      </c>
      <c r="B7995" t="s">
        <v>4035</v>
      </c>
      <c r="C7995" t="s">
        <v>3932</v>
      </c>
      <c r="D7995">
        <v>2022</v>
      </c>
      <c r="E7995" t="s">
        <v>3860</v>
      </c>
      <c r="F7995" t="s">
        <v>3861</v>
      </c>
      <c r="G7995" t="s">
        <v>36</v>
      </c>
      <c r="H7995" t="s">
        <v>3862</v>
      </c>
      <c r="I7995">
        <v>124.53879999999999</v>
      </c>
      <c r="J7995">
        <v>4</v>
      </c>
    </row>
    <row r="7996" spans="1:10" x14ac:dyDescent="0.3">
      <c r="A7996" t="s">
        <v>3857</v>
      </c>
      <c r="B7996" t="s">
        <v>4282</v>
      </c>
      <c r="C7996" t="s">
        <v>3932</v>
      </c>
      <c r="D7996">
        <v>2022</v>
      </c>
      <c r="E7996" t="s">
        <v>3860</v>
      </c>
      <c r="F7996" t="s">
        <v>3861</v>
      </c>
      <c r="G7996" t="s">
        <v>36</v>
      </c>
      <c r="H7996" t="s">
        <v>3862</v>
      </c>
      <c r="I7996">
        <v>120.41240000000001</v>
      </c>
      <c r="J7996">
        <v>4</v>
      </c>
    </row>
    <row r="7997" spans="1:10" x14ac:dyDescent="0.3">
      <c r="A7997" t="s">
        <v>3857</v>
      </c>
      <c r="B7997" t="s">
        <v>5226</v>
      </c>
      <c r="C7997" t="s">
        <v>3932</v>
      </c>
      <c r="D7997">
        <v>2022</v>
      </c>
      <c r="E7997" t="s">
        <v>3860</v>
      </c>
      <c r="F7997" t="s">
        <v>3861</v>
      </c>
      <c r="G7997" t="s">
        <v>36</v>
      </c>
      <c r="H7997" t="s">
        <v>3862</v>
      </c>
      <c r="I7997">
        <v>103.1332</v>
      </c>
      <c r="J7997">
        <v>4</v>
      </c>
    </row>
    <row r="7998" spans="1:10" x14ac:dyDescent="0.3">
      <c r="A7998" t="s">
        <v>3857</v>
      </c>
      <c r="B7998" t="s">
        <v>4120</v>
      </c>
      <c r="C7998" t="s">
        <v>3932</v>
      </c>
      <c r="D7998">
        <v>2022</v>
      </c>
      <c r="E7998" t="s">
        <v>3860</v>
      </c>
      <c r="F7998" t="s">
        <v>3861</v>
      </c>
      <c r="G7998" t="s">
        <v>36</v>
      </c>
      <c r="H7998" t="s">
        <v>3862</v>
      </c>
      <c r="I7998">
        <v>76.732799999999997</v>
      </c>
      <c r="J7998">
        <v>4</v>
      </c>
    </row>
    <row r="7999" spans="1:10" x14ac:dyDescent="0.3">
      <c r="A7999" t="s">
        <v>3857</v>
      </c>
      <c r="B7999" t="s">
        <v>4061</v>
      </c>
      <c r="C7999" t="s">
        <v>3932</v>
      </c>
      <c r="D7999">
        <v>2022</v>
      </c>
      <c r="E7999" t="s">
        <v>3860</v>
      </c>
      <c r="F7999" t="s">
        <v>3861</v>
      </c>
      <c r="G7999" t="s">
        <v>36</v>
      </c>
      <c r="H7999" t="s">
        <v>3862</v>
      </c>
      <c r="I7999">
        <v>80.096000000000004</v>
      </c>
      <c r="J7999">
        <v>4</v>
      </c>
    </row>
    <row r="8000" spans="1:10" x14ac:dyDescent="0.3">
      <c r="A8000" t="s">
        <v>3857</v>
      </c>
      <c r="B8000" t="s">
        <v>4301</v>
      </c>
      <c r="C8000" t="s">
        <v>3932</v>
      </c>
      <c r="D8000">
        <v>2022</v>
      </c>
      <c r="E8000" t="s">
        <v>3860</v>
      </c>
      <c r="F8000" t="s">
        <v>3861</v>
      </c>
      <c r="G8000" t="s">
        <v>36</v>
      </c>
      <c r="H8000" t="s">
        <v>3862</v>
      </c>
      <c r="I8000">
        <v>250.57239999999999</v>
      </c>
      <c r="J8000">
        <v>4</v>
      </c>
    </row>
    <row r="8001" spans="1:10" x14ac:dyDescent="0.3">
      <c r="A8001" t="s">
        <v>3857</v>
      </c>
      <c r="B8001" t="s">
        <v>4680</v>
      </c>
      <c r="C8001" t="s">
        <v>3895</v>
      </c>
      <c r="D8001">
        <v>2022</v>
      </c>
      <c r="E8001" t="s">
        <v>3860</v>
      </c>
      <c r="F8001" t="s">
        <v>3861</v>
      </c>
      <c r="G8001" t="s">
        <v>36</v>
      </c>
      <c r="H8001" t="s">
        <v>3862</v>
      </c>
      <c r="I8001">
        <v>35.355800000000002</v>
      </c>
      <c r="J8001">
        <v>4</v>
      </c>
    </row>
    <row r="8002" spans="1:10" x14ac:dyDescent="0.3">
      <c r="A8002" t="s">
        <v>3857</v>
      </c>
      <c r="B8002" t="s">
        <v>4941</v>
      </c>
      <c r="C8002" t="s">
        <v>3895</v>
      </c>
      <c r="D8002">
        <v>2022</v>
      </c>
      <c r="E8002" t="s">
        <v>3860</v>
      </c>
      <c r="F8002" t="s">
        <v>3861</v>
      </c>
      <c r="G8002" t="s">
        <v>36</v>
      </c>
      <c r="H8002" t="s">
        <v>3862</v>
      </c>
      <c r="I8002">
        <v>84.956599999999995</v>
      </c>
      <c r="J8002">
        <v>4</v>
      </c>
    </row>
    <row r="8003" spans="1:10" x14ac:dyDescent="0.3">
      <c r="A8003" t="s">
        <v>3857</v>
      </c>
      <c r="B8003" t="s">
        <v>4000</v>
      </c>
      <c r="C8003" t="s">
        <v>3868</v>
      </c>
      <c r="D8003">
        <v>2022</v>
      </c>
      <c r="E8003" t="s">
        <v>3860</v>
      </c>
      <c r="F8003" t="s">
        <v>3861</v>
      </c>
      <c r="G8003" t="s">
        <v>36</v>
      </c>
      <c r="H8003" t="s">
        <v>3862</v>
      </c>
      <c r="I8003">
        <v>116.5808</v>
      </c>
      <c r="J8003">
        <v>4</v>
      </c>
    </row>
    <row r="8004" spans="1:10" x14ac:dyDescent="0.3">
      <c r="A8004" t="s">
        <v>3857</v>
      </c>
      <c r="B8004" t="s">
        <v>4062</v>
      </c>
      <c r="C8004" t="s">
        <v>3868</v>
      </c>
      <c r="D8004">
        <v>2022</v>
      </c>
      <c r="E8004" t="s">
        <v>3860</v>
      </c>
      <c r="F8004" t="s">
        <v>3861</v>
      </c>
      <c r="G8004" t="s">
        <v>36</v>
      </c>
      <c r="H8004" t="s">
        <v>3862</v>
      </c>
      <c r="I8004">
        <v>263.1884</v>
      </c>
      <c r="J8004">
        <v>4</v>
      </c>
    </row>
    <row r="8005" spans="1:10" x14ac:dyDescent="0.3">
      <c r="A8005" t="s">
        <v>3857</v>
      </c>
      <c r="B8005" t="s">
        <v>4001</v>
      </c>
      <c r="C8005" t="s">
        <v>3868</v>
      </c>
      <c r="D8005">
        <v>2022</v>
      </c>
      <c r="E8005" t="s">
        <v>3860</v>
      </c>
      <c r="F8005" t="s">
        <v>3861</v>
      </c>
      <c r="G8005" t="s">
        <v>36</v>
      </c>
      <c r="H8005" t="s">
        <v>3862</v>
      </c>
      <c r="I8005">
        <v>106.628</v>
      </c>
      <c r="J8005">
        <v>4</v>
      </c>
    </row>
    <row r="8006" spans="1:10" x14ac:dyDescent="0.3">
      <c r="A8006" t="s">
        <v>3857</v>
      </c>
      <c r="B8006" t="s">
        <v>4979</v>
      </c>
      <c r="C8006" t="s">
        <v>3868</v>
      </c>
      <c r="D8006">
        <v>2022</v>
      </c>
      <c r="E8006" t="s">
        <v>3860</v>
      </c>
      <c r="F8006" t="s">
        <v>3861</v>
      </c>
      <c r="G8006" t="s">
        <v>36</v>
      </c>
      <c r="H8006" t="s">
        <v>3862</v>
      </c>
      <c r="I8006">
        <v>92.714600000000004</v>
      </c>
      <c r="J8006">
        <v>4</v>
      </c>
    </row>
    <row r="8007" spans="1:10" x14ac:dyDescent="0.3">
      <c r="A8007" t="s">
        <v>3857</v>
      </c>
      <c r="B8007" t="s">
        <v>5203</v>
      </c>
      <c r="C8007" t="s">
        <v>3868</v>
      </c>
      <c r="D8007">
        <v>2022</v>
      </c>
      <c r="E8007" t="s">
        <v>3860</v>
      </c>
      <c r="F8007" t="s">
        <v>3861</v>
      </c>
      <c r="G8007" t="s">
        <v>36</v>
      </c>
      <c r="H8007" t="s">
        <v>3862</v>
      </c>
      <c r="I8007">
        <v>122.4072</v>
      </c>
      <c r="J8007">
        <v>4</v>
      </c>
    </row>
    <row r="8008" spans="1:10" x14ac:dyDescent="0.3">
      <c r="A8008" t="s">
        <v>3857</v>
      </c>
      <c r="B8008" t="s">
        <v>5097</v>
      </c>
      <c r="C8008" t="s">
        <v>3868</v>
      </c>
      <c r="D8008">
        <v>2022</v>
      </c>
      <c r="E8008" t="s">
        <v>3860</v>
      </c>
      <c r="F8008" t="s">
        <v>3861</v>
      </c>
      <c r="G8008" t="s">
        <v>36</v>
      </c>
      <c r="H8008" t="s">
        <v>3862</v>
      </c>
      <c r="I8008">
        <v>249.50919999999999</v>
      </c>
      <c r="J8008">
        <v>4</v>
      </c>
    </row>
    <row r="8009" spans="1:10" x14ac:dyDescent="0.3">
      <c r="A8009" t="s">
        <v>3857</v>
      </c>
      <c r="B8009" t="s">
        <v>4126</v>
      </c>
      <c r="C8009" t="s">
        <v>3868</v>
      </c>
      <c r="D8009">
        <v>2022</v>
      </c>
      <c r="E8009" t="s">
        <v>3860</v>
      </c>
      <c r="F8009" t="s">
        <v>3861</v>
      </c>
      <c r="G8009" t="s">
        <v>36</v>
      </c>
      <c r="H8009" t="s">
        <v>3862</v>
      </c>
      <c r="I8009">
        <v>161.88939999999999</v>
      </c>
      <c r="J8009">
        <v>4</v>
      </c>
    </row>
    <row r="8010" spans="1:10" x14ac:dyDescent="0.3">
      <c r="A8010" t="s">
        <v>3857</v>
      </c>
      <c r="B8010" t="s">
        <v>5383</v>
      </c>
      <c r="C8010" t="s">
        <v>3868</v>
      </c>
      <c r="D8010">
        <v>2022</v>
      </c>
      <c r="E8010" t="s">
        <v>3860</v>
      </c>
      <c r="F8010" t="s">
        <v>3861</v>
      </c>
      <c r="G8010" t="s">
        <v>36</v>
      </c>
      <c r="H8010" t="s">
        <v>3862</v>
      </c>
      <c r="I8010">
        <v>47.2376</v>
      </c>
      <c r="J8010">
        <v>4</v>
      </c>
    </row>
    <row r="8011" spans="1:10" x14ac:dyDescent="0.3">
      <c r="A8011" t="s">
        <v>3857</v>
      </c>
      <c r="B8011" t="s">
        <v>4819</v>
      </c>
      <c r="C8011" t="s">
        <v>3868</v>
      </c>
      <c r="D8011">
        <v>2022</v>
      </c>
      <c r="E8011" t="s">
        <v>3860</v>
      </c>
      <c r="F8011" t="s">
        <v>3861</v>
      </c>
      <c r="G8011" t="s">
        <v>36</v>
      </c>
      <c r="H8011" t="s">
        <v>3862</v>
      </c>
      <c r="I8011">
        <v>79.664400000000001</v>
      </c>
      <c r="J8011">
        <v>4</v>
      </c>
    </row>
    <row r="8012" spans="1:10" x14ac:dyDescent="0.3">
      <c r="A8012" t="s">
        <v>3857</v>
      </c>
      <c r="B8012" t="s">
        <v>4038</v>
      </c>
      <c r="C8012" t="s">
        <v>3868</v>
      </c>
      <c r="D8012">
        <v>2022</v>
      </c>
      <c r="E8012" t="s">
        <v>3860</v>
      </c>
      <c r="F8012" t="s">
        <v>3861</v>
      </c>
      <c r="G8012" t="s">
        <v>36</v>
      </c>
      <c r="H8012" t="s">
        <v>3862</v>
      </c>
      <c r="I8012">
        <v>140.14959999999999</v>
      </c>
      <c r="J8012">
        <v>4</v>
      </c>
    </row>
    <row r="8013" spans="1:10" x14ac:dyDescent="0.3">
      <c r="A8013" t="s">
        <v>3857</v>
      </c>
      <c r="B8013" t="s">
        <v>5138</v>
      </c>
      <c r="C8013" t="s">
        <v>3868</v>
      </c>
      <c r="D8013">
        <v>2022</v>
      </c>
      <c r="E8013" t="s">
        <v>3860</v>
      </c>
      <c r="F8013" t="s">
        <v>3861</v>
      </c>
      <c r="G8013" t="s">
        <v>36</v>
      </c>
      <c r="H8013" t="s">
        <v>3862</v>
      </c>
      <c r="I8013">
        <v>218.48240000000001</v>
      </c>
      <c r="J8013">
        <v>4</v>
      </c>
    </row>
    <row r="8014" spans="1:10" x14ac:dyDescent="0.3">
      <c r="A8014" t="s">
        <v>3857</v>
      </c>
      <c r="B8014" t="s">
        <v>4542</v>
      </c>
      <c r="C8014" t="s">
        <v>3868</v>
      </c>
      <c r="D8014">
        <v>2022</v>
      </c>
      <c r="E8014" t="s">
        <v>3860</v>
      </c>
      <c r="F8014" t="s">
        <v>3861</v>
      </c>
      <c r="G8014" t="s">
        <v>36</v>
      </c>
      <c r="H8014" t="s">
        <v>3862</v>
      </c>
      <c r="I8014">
        <v>37.450600000000001</v>
      </c>
      <c r="J8014">
        <v>4</v>
      </c>
    </row>
    <row r="8015" spans="1:10" x14ac:dyDescent="0.3">
      <c r="A8015" t="s">
        <v>3857</v>
      </c>
      <c r="B8015" t="s">
        <v>5246</v>
      </c>
      <c r="C8015" t="s">
        <v>3868</v>
      </c>
      <c r="D8015">
        <v>2022</v>
      </c>
      <c r="E8015" t="s">
        <v>3860</v>
      </c>
      <c r="F8015" t="s">
        <v>3861</v>
      </c>
      <c r="G8015" t="s">
        <v>36</v>
      </c>
      <c r="H8015" t="s">
        <v>3862</v>
      </c>
      <c r="I8015">
        <v>157.3972</v>
      </c>
      <c r="J8015">
        <v>4</v>
      </c>
    </row>
    <row r="8016" spans="1:10" x14ac:dyDescent="0.3">
      <c r="A8016" t="s">
        <v>3857</v>
      </c>
      <c r="B8016" t="s">
        <v>5139</v>
      </c>
      <c r="C8016" t="s">
        <v>3868</v>
      </c>
      <c r="D8016">
        <v>2022</v>
      </c>
      <c r="E8016" t="s">
        <v>3860</v>
      </c>
      <c r="F8016" t="s">
        <v>3861</v>
      </c>
      <c r="G8016" t="s">
        <v>36</v>
      </c>
      <c r="H8016" t="s">
        <v>3862</v>
      </c>
      <c r="I8016">
        <v>167.61320000000001</v>
      </c>
      <c r="J8016">
        <v>4</v>
      </c>
    </row>
    <row r="8017" spans="1:10" x14ac:dyDescent="0.3">
      <c r="A8017" t="s">
        <v>3857</v>
      </c>
      <c r="B8017" t="s">
        <v>4332</v>
      </c>
      <c r="C8017" t="s">
        <v>3834</v>
      </c>
      <c r="D8017">
        <v>2022</v>
      </c>
      <c r="E8017" t="s">
        <v>3860</v>
      </c>
      <c r="F8017" t="s">
        <v>3861</v>
      </c>
      <c r="G8017" t="s">
        <v>36</v>
      </c>
      <c r="H8017" t="s">
        <v>3862</v>
      </c>
      <c r="I8017">
        <v>178.1028</v>
      </c>
      <c r="J8017">
        <v>4</v>
      </c>
    </row>
    <row r="8018" spans="1:10" x14ac:dyDescent="0.3">
      <c r="A8018" t="s">
        <v>3857</v>
      </c>
      <c r="B8018" t="s">
        <v>5354</v>
      </c>
      <c r="C8018" t="s">
        <v>3834</v>
      </c>
      <c r="D8018">
        <v>2022</v>
      </c>
      <c r="E8018" t="s">
        <v>3860</v>
      </c>
      <c r="F8018" t="s">
        <v>3861</v>
      </c>
      <c r="G8018" t="s">
        <v>36</v>
      </c>
      <c r="H8018" t="s">
        <v>3862</v>
      </c>
      <c r="I8018">
        <v>178.30019999999999</v>
      </c>
      <c r="J8018">
        <v>4</v>
      </c>
    </row>
    <row r="8019" spans="1:10" x14ac:dyDescent="0.3">
      <c r="A8019" t="s">
        <v>3857</v>
      </c>
      <c r="B8019" t="s">
        <v>5341</v>
      </c>
      <c r="C8019" t="s">
        <v>3834</v>
      </c>
      <c r="D8019">
        <v>2022</v>
      </c>
      <c r="E8019" t="s">
        <v>3860</v>
      </c>
      <c r="F8019" t="s">
        <v>3861</v>
      </c>
      <c r="G8019" t="s">
        <v>36</v>
      </c>
      <c r="H8019" t="s">
        <v>3862</v>
      </c>
      <c r="I8019">
        <v>206.62960000000001</v>
      </c>
      <c r="J8019">
        <v>4</v>
      </c>
    </row>
    <row r="8020" spans="1:10" x14ac:dyDescent="0.3">
      <c r="A8020" t="s">
        <v>3857</v>
      </c>
      <c r="B8020" t="s">
        <v>5052</v>
      </c>
      <c r="C8020" t="s">
        <v>3834</v>
      </c>
      <c r="D8020">
        <v>2022</v>
      </c>
      <c r="E8020" t="s">
        <v>3860</v>
      </c>
      <c r="F8020" t="s">
        <v>3861</v>
      </c>
      <c r="G8020" t="s">
        <v>36</v>
      </c>
      <c r="H8020" t="s">
        <v>3862</v>
      </c>
      <c r="I8020">
        <v>42.742800000000003</v>
      </c>
      <c r="J8020">
        <v>4</v>
      </c>
    </row>
    <row r="8021" spans="1:10" x14ac:dyDescent="0.3">
      <c r="A8021" t="s">
        <v>3857</v>
      </c>
      <c r="B8021" t="s">
        <v>4902</v>
      </c>
      <c r="C8021" t="s">
        <v>3834</v>
      </c>
      <c r="D8021">
        <v>2022</v>
      </c>
      <c r="E8021" t="s">
        <v>3860</v>
      </c>
      <c r="F8021" t="s">
        <v>3861</v>
      </c>
      <c r="G8021" t="s">
        <v>36</v>
      </c>
      <c r="H8021" t="s">
        <v>3862</v>
      </c>
      <c r="I8021">
        <v>77.501199999999997</v>
      </c>
      <c r="J8021">
        <v>4</v>
      </c>
    </row>
    <row r="8022" spans="1:10" x14ac:dyDescent="0.3">
      <c r="A8022" t="s">
        <v>3857</v>
      </c>
      <c r="B8022" t="s">
        <v>4425</v>
      </c>
      <c r="C8022" t="s">
        <v>3834</v>
      </c>
      <c r="D8022">
        <v>2022</v>
      </c>
      <c r="E8022" t="s">
        <v>3860</v>
      </c>
      <c r="F8022" t="s">
        <v>3861</v>
      </c>
      <c r="G8022" t="s">
        <v>36</v>
      </c>
      <c r="H8022" t="s">
        <v>3862</v>
      </c>
      <c r="I8022">
        <v>154.2998</v>
      </c>
      <c r="J8022">
        <v>4</v>
      </c>
    </row>
    <row r="8023" spans="1:10" x14ac:dyDescent="0.3">
      <c r="A8023" t="s">
        <v>3857</v>
      </c>
      <c r="B8023" t="s">
        <v>5114</v>
      </c>
      <c r="C8023" t="s">
        <v>3834</v>
      </c>
      <c r="D8023">
        <v>2022</v>
      </c>
      <c r="E8023" t="s">
        <v>3860</v>
      </c>
      <c r="F8023" t="s">
        <v>3861</v>
      </c>
      <c r="G8023" t="s">
        <v>36</v>
      </c>
      <c r="H8023" t="s">
        <v>3862</v>
      </c>
      <c r="I8023">
        <v>216.88499999999999</v>
      </c>
      <c r="J8023">
        <v>4</v>
      </c>
    </row>
    <row r="8024" spans="1:10" x14ac:dyDescent="0.3">
      <c r="A8024" t="s">
        <v>3857</v>
      </c>
      <c r="B8024" t="s">
        <v>5401</v>
      </c>
      <c r="C8024" t="s">
        <v>3834</v>
      </c>
      <c r="D8024">
        <v>2022</v>
      </c>
      <c r="E8024" t="s">
        <v>3860</v>
      </c>
      <c r="F8024" t="s">
        <v>3861</v>
      </c>
      <c r="G8024" t="s">
        <v>36</v>
      </c>
      <c r="H8024" t="s">
        <v>3862</v>
      </c>
      <c r="I8024">
        <v>158.9288</v>
      </c>
      <c r="J8024">
        <v>4</v>
      </c>
    </row>
    <row r="8025" spans="1:10" x14ac:dyDescent="0.3">
      <c r="A8025" t="s">
        <v>3857</v>
      </c>
      <c r="B8025" t="s">
        <v>4158</v>
      </c>
      <c r="C8025" t="s">
        <v>3864</v>
      </c>
      <c r="D8025">
        <v>2022</v>
      </c>
      <c r="E8025" t="s">
        <v>3860</v>
      </c>
      <c r="F8025" t="s">
        <v>3861</v>
      </c>
      <c r="G8025" t="s">
        <v>36</v>
      </c>
      <c r="H8025" t="s">
        <v>3862</v>
      </c>
      <c r="I8025">
        <v>82.224999999999994</v>
      </c>
      <c r="J8025">
        <v>4</v>
      </c>
    </row>
    <row r="8026" spans="1:10" x14ac:dyDescent="0.3">
      <c r="A8026" t="s">
        <v>3857</v>
      </c>
      <c r="B8026" t="s">
        <v>4587</v>
      </c>
      <c r="C8026" t="s">
        <v>3864</v>
      </c>
      <c r="D8026">
        <v>2022</v>
      </c>
      <c r="E8026" t="s">
        <v>3860</v>
      </c>
      <c r="F8026" t="s">
        <v>3861</v>
      </c>
      <c r="G8026" t="s">
        <v>36</v>
      </c>
      <c r="H8026" t="s">
        <v>3862</v>
      </c>
      <c r="I8026">
        <v>154.46299999999999</v>
      </c>
      <c r="J8026">
        <v>4</v>
      </c>
    </row>
    <row r="8027" spans="1:10" x14ac:dyDescent="0.3">
      <c r="A8027" t="s">
        <v>3857</v>
      </c>
      <c r="B8027" t="s">
        <v>4618</v>
      </c>
      <c r="C8027" t="s">
        <v>3864</v>
      </c>
      <c r="D8027">
        <v>2022</v>
      </c>
      <c r="E8027" t="s">
        <v>3860</v>
      </c>
      <c r="F8027" t="s">
        <v>3861</v>
      </c>
      <c r="G8027" t="s">
        <v>36</v>
      </c>
      <c r="H8027" t="s">
        <v>3862</v>
      </c>
      <c r="I8027">
        <v>210.3954</v>
      </c>
      <c r="J8027">
        <v>4</v>
      </c>
    </row>
    <row r="8028" spans="1:10" x14ac:dyDescent="0.3">
      <c r="A8028" t="s">
        <v>3857</v>
      </c>
      <c r="B8028" t="s">
        <v>3909</v>
      </c>
      <c r="C8028" t="s">
        <v>3864</v>
      </c>
      <c r="D8028">
        <v>2022</v>
      </c>
      <c r="E8028" t="s">
        <v>3860</v>
      </c>
      <c r="F8028" t="s">
        <v>3861</v>
      </c>
      <c r="G8028" t="s">
        <v>36</v>
      </c>
      <c r="H8028" t="s">
        <v>3862</v>
      </c>
      <c r="I8028">
        <v>53.561399999999999</v>
      </c>
      <c r="J8028">
        <v>4</v>
      </c>
    </row>
    <row r="8029" spans="1:10" x14ac:dyDescent="0.3">
      <c r="A8029" t="s">
        <v>3857</v>
      </c>
      <c r="B8029" t="s">
        <v>4981</v>
      </c>
      <c r="C8029" t="s">
        <v>3864</v>
      </c>
      <c r="D8029">
        <v>2022</v>
      </c>
      <c r="E8029" t="s">
        <v>3860</v>
      </c>
      <c r="F8029" t="s">
        <v>3861</v>
      </c>
      <c r="G8029" t="s">
        <v>36</v>
      </c>
      <c r="H8029" t="s">
        <v>3862</v>
      </c>
      <c r="I8029">
        <v>96.540999999999997</v>
      </c>
      <c r="J8029">
        <v>4</v>
      </c>
    </row>
    <row r="8030" spans="1:10" x14ac:dyDescent="0.3">
      <c r="A8030" t="s">
        <v>3857</v>
      </c>
      <c r="B8030" t="s">
        <v>4183</v>
      </c>
      <c r="C8030" t="s">
        <v>3864</v>
      </c>
      <c r="D8030">
        <v>2022</v>
      </c>
      <c r="E8030" t="s">
        <v>3860</v>
      </c>
      <c r="F8030" t="s">
        <v>3861</v>
      </c>
      <c r="G8030" t="s">
        <v>36</v>
      </c>
      <c r="H8030" t="s">
        <v>3862</v>
      </c>
      <c r="I8030">
        <v>116.5124</v>
      </c>
      <c r="J8030">
        <v>4</v>
      </c>
    </row>
    <row r="8031" spans="1:10" x14ac:dyDescent="0.3">
      <c r="A8031" t="s">
        <v>3857</v>
      </c>
      <c r="B8031" t="s">
        <v>4274</v>
      </c>
      <c r="C8031" t="s">
        <v>3864</v>
      </c>
      <c r="D8031">
        <v>2022</v>
      </c>
      <c r="E8031" t="s">
        <v>3860</v>
      </c>
      <c r="F8031" t="s">
        <v>3861</v>
      </c>
      <c r="G8031" t="s">
        <v>36</v>
      </c>
      <c r="H8031" t="s">
        <v>3862</v>
      </c>
      <c r="I8031">
        <v>194.34520000000001</v>
      </c>
      <c r="J8031">
        <v>4</v>
      </c>
    </row>
    <row r="8032" spans="1:10" x14ac:dyDescent="0.3">
      <c r="A8032" t="s">
        <v>3857</v>
      </c>
      <c r="B8032" t="s">
        <v>4945</v>
      </c>
      <c r="C8032" t="s">
        <v>3853</v>
      </c>
      <c r="D8032">
        <v>2022</v>
      </c>
      <c r="E8032" t="s">
        <v>3860</v>
      </c>
      <c r="F8032" t="s">
        <v>3861</v>
      </c>
      <c r="G8032" t="s">
        <v>36</v>
      </c>
      <c r="H8032" t="s">
        <v>3862</v>
      </c>
      <c r="I8032">
        <v>47.506</v>
      </c>
      <c r="J8032">
        <v>4</v>
      </c>
    </row>
    <row r="8033" spans="1:10" x14ac:dyDescent="0.3">
      <c r="A8033" t="s">
        <v>3857</v>
      </c>
      <c r="B8033" t="s">
        <v>4609</v>
      </c>
      <c r="C8033" t="s">
        <v>3853</v>
      </c>
      <c r="D8033">
        <v>2022</v>
      </c>
      <c r="E8033" t="s">
        <v>3860</v>
      </c>
      <c r="F8033" t="s">
        <v>3861</v>
      </c>
      <c r="G8033" t="s">
        <v>36</v>
      </c>
      <c r="H8033" t="s">
        <v>3862</v>
      </c>
      <c r="I8033">
        <v>83.990799999999993</v>
      </c>
      <c r="J8033">
        <v>4</v>
      </c>
    </row>
    <row r="8034" spans="1:10" x14ac:dyDescent="0.3">
      <c r="A8034" t="s">
        <v>3857</v>
      </c>
      <c r="B8034" t="s">
        <v>5161</v>
      </c>
      <c r="C8034" t="s">
        <v>3853</v>
      </c>
      <c r="D8034">
        <v>2022</v>
      </c>
      <c r="E8034" t="s">
        <v>3860</v>
      </c>
      <c r="F8034" t="s">
        <v>3861</v>
      </c>
      <c r="G8034" t="s">
        <v>36</v>
      </c>
      <c r="H8034" t="s">
        <v>3862</v>
      </c>
      <c r="I8034">
        <v>186.42400000000001</v>
      </c>
      <c r="J8034">
        <v>4</v>
      </c>
    </row>
    <row r="8035" spans="1:10" x14ac:dyDescent="0.3">
      <c r="A8035" t="s">
        <v>3857</v>
      </c>
      <c r="B8035" t="s">
        <v>5162</v>
      </c>
      <c r="C8035" t="s">
        <v>3853</v>
      </c>
      <c r="D8035">
        <v>2022</v>
      </c>
      <c r="E8035" t="s">
        <v>3860</v>
      </c>
      <c r="F8035" t="s">
        <v>3861</v>
      </c>
      <c r="G8035" t="s">
        <v>36</v>
      </c>
      <c r="H8035" t="s">
        <v>3862</v>
      </c>
      <c r="I8035">
        <v>39.945399999999999</v>
      </c>
      <c r="J8035">
        <v>4</v>
      </c>
    </row>
    <row r="8036" spans="1:10" x14ac:dyDescent="0.3">
      <c r="A8036" t="s">
        <v>3857</v>
      </c>
      <c r="B8036" t="s">
        <v>4069</v>
      </c>
      <c r="C8036" t="s">
        <v>3853</v>
      </c>
      <c r="D8036">
        <v>2022</v>
      </c>
      <c r="E8036" t="s">
        <v>3860</v>
      </c>
      <c r="F8036" t="s">
        <v>3861</v>
      </c>
      <c r="G8036" t="s">
        <v>36</v>
      </c>
      <c r="H8036" t="s">
        <v>3862</v>
      </c>
      <c r="I8036">
        <v>48.469200000000001</v>
      </c>
      <c r="J8036">
        <v>4</v>
      </c>
    </row>
    <row r="8037" spans="1:10" x14ac:dyDescent="0.3">
      <c r="A8037" t="s">
        <v>3857</v>
      </c>
      <c r="B8037" t="s">
        <v>4330</v>
      </c>
      <c r="C8037" t="s">
        <v>3853</v>
      </c>
      <c r="D8037">
        <v>2022</v>
      </c>
      <c r="E8037" t="s">
        <v>3860</v>
      </c>
      <c r="F8037" t="s">
        <v>3861</v>
      </c>
      <c r="G8037" t="s">
        <v>36</v>
      </c>
      <c r="H8037" t="s">
        <v>3862</v>
      </c>
      <c r="I8037">
        <v>36.650599999999997</v>
      </c>
      <c r="J8037">
        <v>4</v>
      </c>
    </row>
    <row r="8038" spans="1:10" x14ac:dyDescent="0.3">
      <c r="A8038" t="s">
        <v>3857</v>
      </c>
      <c r="B8038" t="s">
        <v>5355</v>
      </c>
      <c r="C8038" t="s">
        <v>3853</v>
      </c>
      <c r="D8038">
        <v>2022</v>
      </c>
      <c r="E8038" t="s">
        <v>3860</v>
      </c>
      <c r="F8038" t="s">
        <v>3861</v>
      </c>
      <c r="G8038" t="s">
        <v>36</v>
      </c>
      <c r="H8038" t="s">
        <v>3862</v>
      </c>
      <c r="I8038">
        <v>90.417199999999994</v>
      </c>
      <c r="J8038">
        <v>4</v>
      </c>
    </row>
    <row r="8039" spans="1:10" x14ac:dyDescent="0.3">
      <c r="A8039" t="s">
        <v>3857</v>
      </c>
      <c r="B8039" t="s">
        <v>5066</v>
      </c>
      <c r="C8039" t="s">
        <v>3853</v>
      </c>
      <c r="D8039">
        <v>2022</v>
      </c>
      <c r="E8039" t="s">
        <v>3860</v>
      </c>
      <c r="F8039" t="s">
        <v>3861</v>
      </c>
      <c r="G8039" t="s">
        <v>36</v>
      </c>
      <c r="H8039" t="s">
        <v>3862</v>
      </c>
      <c r="I8039">
        <v>194.17939999999999</v>
      </c>
      <c r="J8039">
        <v>4</v>
      </c>
    </row>
    <row r="8040" spans="1:10" x14ac:dyDescent="0.3">
      <c r="A8040" t="s">
        <v>3857</v>
      </c>
      <c r="B8040" t="s">
        <v>3918</v>
      </c>
      <c r="C8040" t="s">
        <v>3853</v>
      </c>
      <c r="D8040">
        <v>2022</v>
      </c>
      <c r="E8040" t="s">
        <v>3860</v>
      </c>
      <c r="F8040" t="s">
        <v>3861</v>
      </c>
      <c r="G8040" t="s">
        <v>36</v>
      </c>
      <c r="H8040" t="s">
        <v>3862</v>
      </c>
      <c r="I8040">
        <v>45.240200000000002</v>
      </c>
      <c r="J8040">
        <v>4</v>
      </c>
    </row>
    <row r="8041" spans="1:10" x14ac:dyDescent="0.3">
      <c r="A8041" t="s">
        <v>3857</v>
      </c>
      <c r="B8041" t="s">
        <v>5022</v>
      </c>
      <c r="C8041" t="s">
        <v>3853</v>
      </c>
      <c r="D8041">
        <v>2022</v>
      </c>
      <c r="E8041" t="s">
        <v>3860</v>
      </c>
      <c r="F8041" t="s">
        <v>3861</v>
      </c>
      <c r="G8041" t="s">
        <v>36</v>
      </c>
      <c r="H8041" t="s">
        <v>3862</v>
      </c>
      <c r="I8041">
        <v>106.52800000000001</v>
      </c>
      <c r="J8041">
        <v>4</v>
      </c>
    </row>
    <row r="8042" spans="1:10" x14ac:dyDescent="0.3">
      <c r="A8042" t="s">
        <v>3857</v>
      </c>
      <c r="B8042" t="s">
        <v>4630</v>
      </c>
      <c r="C8042" t="s">
        <v>3853</v>
      </c>
      <c r="D8042">
        <v>2022</v>
      </c>
      <c r="E8042" t="s">
        <v>3860</v>
      </c>
      <c r="F8042" t="s">
        <v>3861</v>
      </c>
      <c r="G8042" t="s">
        <v>36</v>
      </c>
      <c r="H8042" t="s">
        <v>3862</v>
      </c>
      <c r="I8042">
        <v>103.099</v>
      </c>
      <c r="J8042">
        <v>4</v>
      </c>
    </row>
    <row r="8043" spans="1:10" x14ac:dyDescent="0.3">
      <c r="A8043" t="s">
        <v>3857</v>
      </c>
      <c r="B8043" t="s">
        <v>4354</v>
      </c>
      <c r="C8043" t="s">
        <v>3853</v>
      </c>
      <c r="D8043">
        <v>2022</v>
      </c>
      <c r="E8043" t="s">
        <v>3860</v>
      </c>
      <c r="F8043" t="s">
        <v>3861</v>
      </c>
      <c r="G8043" t="s">
        <v>36</v>
      </c>
      <c r="H8043" t="s">
        <v>3862</v>
      </c>
      <c r="I8043">
        <v>97.241</v>
      </c>
      <c r="J8043">
        <v>4</v>
      </c>
    </row>
    <row r="8044" spans="1:10" x14ac:dyDescent="0.3">
      <c r="A8044" t="s">
        <v>3857</v>
      </c>
      <c r="B8044" t="s">
        <v>4246</v>
      </c>
      <c r="C8044" t="s">
        <v>3853</v>
      </c>
      <c r="D8044">
        <v>2022</v>
      </c>
      <c r="E8044" t="s">
        <v>3860</v>
      </c>
      <c r="F8044" t="s">
        <v>3861</v>
      </c>
      <c r="G8044" t="s">
        <v>36</v>
      </c>
      <c r="H8044" t="s">
        <v>3862</v>
      </c>
      <c r="I8044">
        <v>233.86420000000001</v>
      </c>
      <c r="J8044">
        <v>4</v>
      </c>
    </row>
    <row r="8045" spans="1:10" x14ac:dyDescent="0.3">
      <c r="A8045" t="s">
        <v>3857</v>
      </c>
      <c r="B8045" t="s">
        <v>5141</v>
      </c>
      <c r="C8045" t="s">
        <v>3853</v>
      </c>
      <c r="D8045">
        <v>2022</v>
      </c>
      <c r="E8045" t="s">
        <v>3860</v>
      </c>
      <c r="F8045" t="s">
        <v>3861</v>
      </c>
      <c r="G8045" t="s">
        <v>36</v>
      </c>
      <c r="H8045" t="s">
        <v>3862</v>
      </c>
      <c r="I8045">
        <v>88.619799999999998</v>
      </c>
      <c r="J8045">
        <v>4</v>
      </c>
    </row>
    <row r="8046" spans="1:10" x14ac:dyDescent="0.3">
      <c r="A8046" t="s">
        <v>3857</v>
      </c>
      <c r="B8046" t="s">
        <v>3920</v>
      </c>
      <c r="C8046" t="s">
        <v>3853</v>
      </c>
      <c r="D8046">
        <v>2022</v>
      </c>
      <c r="E8046" t="s">
        <v>3860</v>
      </c>
      <c r="F8046" t="s">
        <v>3861</v>
      </c>
      <c r="G8046" t="s">
        <v>36</v>
      </c>
      <c r="H8046" t="s">
        <v>3862</v>
      </c>
      <c r="I8046">
        <v>123.9046</v>
      </c>
      <c r="J8046">
        <v>4</v>
      </c>
    </row>
    <row r="8047" spans="1:10" x14ac:dyDescent="0.3">
      <c r="A8047" t="s">
        <v>3857</v>
      </c>
      <c r="B8047" t="s">
        <v>4329</v>
      </c>
      <c r="C8047" t="s">
        <v>3853</v>
      </c>
      <c r="D8047">
        <v>2022</v>
      </c>
      <c r="E8047" t="s">
        <v>3860</v>
      </c>
      <c r="F8047" t="s">
        <v>3861</v>
      </c>
      <c r="G8047" t="s">
        <v>36</v>
      </c>
      <c r="H8047" t="s">
        <v>3862</v>
      </c>
      <c r="I8047">
        <v>116.4466</v>
      </c>
      <c r="J8047">
        <v>4</v>
      </c>
    </row>
    <row r="8048" spans="1:10" x14ac:dyDescent="0.3">
      <c r="A8048" t="s">
        <v>3857</v>
      </c>
      <c r="B8048" t="s">
        <v>4505</v>
      </c>
      <c r="C8048" t="s">
        <v>3853</v>
      </c>
      <c r="D8048">
        <v>2022</v>
      </c>
      <c r="E8048" t="s">
        <v>3860</v>
      </c>
      <c r="F8048" t="s">
        <v>3861</v>
      </c>
      <c r="G8048" t="s">
        <v>36</v>
      </c>
      <c r="H8048" t="s">
        <v>3862</v>
      </c>
      <c r="I8048">
        <v>258.39879999999999</v>
      </c>
      <c r="J8048">
        <v>4</v>
      </c>
    </row>
    <row r="8049" spans="1:10" x14ac:dyDescent="0.3">
      <c r="A8049" t="s">
        <v>3857</v>
      </c>
      <c r="B8049" t="s">
        <v>4473</v>
      </c>
      <c r="C8049" t="s">
        <v>3853</v>
      </c>
      <c r="D8049">
        <v>2022</v>
      </c>
      <c r="E8049" t="s">
        <v>3860</v>
      </c>
      <c r="F8049" t="s">
        <v>3861</v>
      </c>
      <c r="G8049" t="s">
        <v>36</v>
      </c>
      <c r="H8049" t="s">
        <v>3862</v>
      </c>
      <c r="I8049">
        <v>37.719000000000001</v>
      </c>
      <c r="J8049">
        <v>4</v>
      </c>
    </row>
    <row r="8050" spans="1:10" x14ac:dyDescent="0.3">
      <c r="A8050" t="s">
        <v>3857</v>
      </c>
      <c r="B8050" t="s">
        <v>4966</v>
      </c>
      <c r="C8050" t="s">
        <v>3853</v>
      </c>
      <c r="D8050">
        <v>2022</v>
      </c>
      <c r="E8050" t="s">
        <v>3860</v>
      </c>
      <c r="F8050" t="s">
        <v>3861</v>
      </c>
      <c r="G8050" t="s">
        <v>36</v>
      </c>
      <c r="H8050" t="s">
        <v>3862</v>
      </c>
      <c r="I8050">
        <v>93.377799999999993</v>
      </c>
      <c r="J8050">
        <v>4</v>
      </c>
    </row>
    <row r="8051" spans="1:10" x14ac:dyDescent="0.3">
      <c r="A8051" t="s">
        <v>3857</v>
      </c>
      <c r="B8051" t="s">
        <v>4967</v>
      </c>
      <c r="C8051" t="s">
        <v>3899</v>
      </c>
      <c r="D8051">
        <v>2022</v>
      </c>
      <c r="E8051" t="s">
        <v>3860</v>
      </c>
      <c r="F8051" t="s">
        <v>3861</v>
      </c>
      <c r="G8051" t="s">
        <v>36</v>
      </c>
      <c r="H8051" t="s">
        <v>3862</v>
      </c>
      <c r="I8051">
        <v>109.0596</v>
      </c>
      <c r="J8051">
        <v>4</v>
      </c>
    </row>
    <row r="8052" spans="1:10" x14ac:dyDescent="0.3">
      <c r="A8052" t="s">
        <v>3857</v>
      </c>
      <c r="B8052" t="s">
        <v>4631</v>
      </c>
      <c r="C8052" t="s">
        <v>3899</v>
      </c>
      <c r="D8052">
        <v>2022</v>
      </c>
      <c r="E8052" t="s">
        <v>3860</v>
      </c>
      <c r="F8052" t="s">
        <v>3861</v>
      </c>
      <c r="G8052" t="s">
        <v>36</v>
      </c>
      <c r="H8052" t="s">
        <v>3862</v>
      </c>
      <c r="I8052">
        <v>116.0834</v>
      </c>
      <c r="J8052">
        <v>4</v>
      </c>
    </row>
    <row r="8053" spans="1:10" x14ac:dyDescent="0.3">
      <c r="A8053" t="s">
        <v>3857</v>
      </c>
      <c r="B8053" t="s">
        <v>4904</v>
      </c>
      <c r="C8053" t="s">
        <v>3899</v>
      </c>
      <c r="D8053">
        <v>2022</v>
      </c>
      <c r="E8053" t="s">
        <v>3860</v>
      </c>
      <c r="F8053" t="s">
        <v>3861</v>
      </c>
      <c r="G8053" t="s">
        <v>36</v>
      </c>
      <c r="H8053" t="s">
        <v>3862</v>
      </c>
      <c r="I8053">
        <v>192.38460000000001</v>
      </c>
      <c r="J8053">
        <v>4</v>
      </c>
    </row>
    <row r="8054" spans="1:10" x14ac:dyDescent="0.3">
      <c r="A8054" t="s">
        <v>3857</v>
      </c>
      <c r="B8054" t="s">
        <v>5163</v>
      </c>
      <c r="C8054" t="s">
        <v>3899</v>
      </c>
      <c r="D8054">
        <v>2022</v>
      </c>
      <c r="E8054" t="s">
        <v>3860</v>
      </c>
      <c r="F8054" t="s">
        <v>3861</v>
      </c>
      <c r="G8054" t="s">
        <v>36</v>
      </c>
      <c r="H8054" t="s">
        <v>3862</v>
      </c>
      <c r="I8054">
        <v>188.4872</v>
      </c>
      <c r="J8054">
        <v>4</v>
      </c>
    </row>
    <row r="8055" spans="1:10" x14ac:dyDescent="0.3">
      <c r="A8055" t="s">
        <v>3857</v>
      </c>
      <c r="B8055" t="s">
        <v>4695</v>
      </c>
      <c r="C8055" t="s">
        <v>3899</v>
      </c>
      <c r="D8055">
        <v>2022</v>
      </c>
      <c r="E8055" t="s">
        <v>3860</v>
      </c>
      <c r="F8055" t="s">
        <v>3861</v>
      </c>
      <c r="G8055" t="s">
        <v>36</v>
      </c>
      <c r="H8055" t="s">
        <v>3862</v>
      </c>
      <c r="I8055">
        <v>113.986</v>
      </c>
      <c r="J8055">
        <v>4</v>
      </c>
    </row>
    <row r="8056" spans="1:10" x14ac:dyDescent="0.3">
      <c r="A8056" t="s">
        <v>3857</v>
      </c>
      <c r="B8056" t="s">
        <v>4920</v>
      </c>
      <c r="C8056" t="s">
        <v>3899</v>
      </c>
      <c r="D8056">
        <v>2022</v>
      </c>
      <c r="E8056" t="s">
        <v>3860</v>
      </c>
      <c r="F8056" t="s">
        <v>3861</v>
      </c>
      <c r="G8056" t="s">
        <v>36</v>
      </c>
      <c r="H8056" t="s">
        <v>3862</v>
      </c>
      <c r="I8056">
        <v>161.8578</v>
      </c>
      <c r="J8056">
        <v>4</v>
      </c>
    </row>
    <row r="8057" spans="1:10" x14ac:dyDescent="0.3">
      <c r="A8057" t="s">
        <v>3857</v>
      </c>
      <c r="B8057" t="s">
        <v>4073</v>
      </c>
      <c r="C8057" t="s">
        <v>3859</v>
      </c>
      <c r="D8057">
        <v>2022</v>
      </c>
      <c r="E8057" t="s">
        <v>3860</v>
      </c>
      <c r="F8057" t="s">
        <v>3861</v>
      </c>
      <c r="G8057" t="s">
        <v>36</v>
      </c>
      <c r="H8057" t="s">
        <v>3862</v>
      </c>
      <c r="I8057">
        <v>33.287399999999998</v>
      </c>
      <c r="J8057">
        <v>4</v>
      </c>
    </row>
    <row r="8058" spans="1:10" x14ac:dyDescent="0.3">
      <c r="A8058" t="s">
        <v>3857</v>
      </c>
      <c r="B8058" t="s">
        <v>4132</v>
      </c>
      <c r="C8058" t="s">
        <v>3859</v>
      </c>
      <c r="D8058">
        <v>2022</v>
      </c>
      <c r="E8058" t="s">
        <v>3860</v>
      </c>
      <c r="F8058" t="s">
        <v>3861</v>
      </c>
      <c r="G8058" t="s">
        <v>36</v>
      </c>
      <c r="H8058" t="s">
        <v>3862</v>
      </c>
      <c r="I8058">
        <v>100.9674</v>
      </c>
      <c r="J8058">
        <v>4</v>
      </c>
    </row>
    <row r="8059" spans="1:10" x14ac:dyDescent="0.3">
      <c r="A8059" t="s">
        <v>3857</v>
      </c>
      <c r="B8059" t="s">
        <v>4369</v>
      </c>
      <c r="C8059" t="s">
        <v>3859</v>
      </c>
      <c r="D8059">
        <v>2022</v>
      </c>
      <c r="E8059" t="s">
        <v>3860</v>
      </c>
      <c r="F8059" t="s">
        <v>3861</v>
      </c>
      <c r="G8059" t="s">
        <v>36</v>
      </c>
      <c r="H8059" t="s">
        <v>3862</v>
      </c>
      <c r="I8059">
        <v>98.9726</v>
      </c>
      <c r="J8059">
        <v>4</v>
      </c>
    </row>
    <row r="8060" spans="1:10" x14ac:dyDescent="0.3">
      <c r="A8060" t="s">
        <v>3857</v>
      </c>
      <c r="B8060" t="s">
        <v>5199</v>
      </c>
      <c r="C8060" t="s">
        <v>3859</v>
      </c>
      <c r="D8060">
        <v>2022</v>
      </c>
      <c r="E8060" t="s">
        <v>3860</v>
      </c>
      <c r="F8060" t="s">
        <v>3861</v>
      </c>
      <c r="G8060" t="s">
        <v>36</v>
      </c>
      <c r="H8060" t="s">
        <v>3862</v>
      </c>
      <c r="I8060">
        <v>140.78120000000001</v>
      </c>
      <c r="J8060">
        <v>4</v>
      </c>
    </row>
    <row r="8061" spans="1:10" x14ac:dyDescent="0.3">
      <c r="A8061" t="s">
        <v>3857</v>
      </c>
      <c r="B8061" t="s">
        <v>5282</v>
      </c>
      <c r="C8061" t="s">
        <v>3859</v>
      </c>
      <c r="D8061">
        <v>2022</v>
      </c>
      <c r="E8061" t="s">
        <v>3860</v>
      </c>
      <c r="F8061" t="s">
        <v>3861</v>
      </c>
      <c r="G8061" t="s">
        <v>36</v>
      </c>
      <c r="H8061" t="s">
        <v>3862</v>
      </c>
      <c r="I8061">
        <v>58.393000000000001</v>
      </c>
      <c r="J8061">
        <v>4</v>
      </c>
    </row>
    <row r="8062" spans="1:10" x14ac:dyDescent="0.3">
      <c r="A8062" t="s">
        <v>3857</v>
      </c>
      <c r="B8062" t="s">
        <v>5384</v>
      </c>
      <c r="C8062" t="s">
        <v>3859</v>
      </c>
      <c r="D8062">
        <v>2022</v>
      </c>
      <c r="E8062" t="s">
        <v>3860</v>
      </c>
      <c r="F8062" t="s">
        <v>3861</v>
      </c>
      <c r="G8062" t="s">
        <v>36</v>
      </c>
      <c r="H8062" t="s">
        <v>3862</v>
      </c>
      <c r="I8062">
        <v>85.222399999999993</v>
      </c>
      <c r="J8062">
        <v>4</v>
      </c>
    </row>
    <row r="8063" spans="1:10" x14ac:dyDescent="0.3">
      <c r="A8063" t="s">
        <v>3857</v>
      </c>
      <c r="B8063" t="s">
        <v>4921</v>
      </c>
      <c r="C8063" t="s">
        <v>3859</v>
      </c>
      <c r="D8063">
        <v>2022</v>
      </c>
      <c r="E8063" t="s">
        <v>3860</v>
      </c>
      <c r="F8063" t="s">
        <v>3861</v>
      </c>
      <c r="G8063" t="s">
        <v>36</v>
      </c>
      <c r="H8063" t="s">
        <v>3862</v>
      </c>
      <c r="I8063">
        <v>45.9086</v>
      </c>
      <c r="J8063">
        <v>4</v>
      </c>
    </row>
    <row r="8064" spans="1:10" x14ac:dyDescent="0.3">
      <c r="A8064" t="s">
        <v>3857</v>
      </c>
      <c r="B8064" t="s">
        <v>4716</v>
      </c>
      <c r="C8064" t="s">
        <v>3859</v>
      </c>
      <c r="D8064">
        <v>2022</v>
      </c>
      <c r="E8064" t="s">
        <v>3860</v>
      </c>
      <c r="F8064" t="s">
        <v>3861</v>
      </c>
      <c r="G8064" t="s">
        <v>36</v>
      </c>
      <c r="H8064" t="s">
        <v>3862</v>
      </c>
      <c r="I8064">
        <v>182.19499999999999</v>
      </c>
      <c r="J8064">
        <v>4</v>
      </c>
    </row>
    <row r="8065" spans="1:10" x14ac:dyDescent="0.3">
      <c r="A8065" t="s">
        <v>3857</v>
      </c>
      <c r="B8065" t="s">
        <v>5258</v>
      </c>
      <c r="C8065" t="s">
        <v>3859</v>
      </c>
      <c r="D8065">
        <v>2022</v>
      </c>
      <c r="E8065" t="s">
        <v>3860</v>
      </c>
      <c r="F8065" t="s">
        <v>3861</v>
      </c>
      <c r="G8065" t="s">
        <v>36</v>
      </c>
      <c r="H8065" t="s">
        <v>3862</v>
      </c>
      <c r="I8065">
        <v>198.60839999999999</v>
      </c>
      <c r="J8065">
        <v>4</v>
      </c>
    </row>
    <row r="8066" spans="1:10" x14ac:dyDescent="0.3">
      <c r="A8066" t="s">
        <v>3857</v>
      </c>
      <c r="B8066" t="s">
        <v>3971</v>
      </c>
      <c r="C8066" t="s">
        <v>3859</v>
      </c>
      <c r="D8066">
        <v>2022</v>
      </c>
      <c r="E8066" t="s">
        <v>3860</v>
      </c>
      <c r="F8066" t="s">
        <v>3861</v>
      </c>
      <c r="G8066" t="s">
        <v>36</v>
      </c>
      <c r="H8066" t="s">
        <v>3862</v>
      </c>
      <c r="I8066">
        <v>49.403399999999998</v>
      </c>
      <c r="J8066">
        <v>4</v>
      </c>
    </row>
    <row r="8067" spans="1:10" x14ac:dyDescent="0.3">
      <c r="A8067" t="s">
        <v>3857</v>
      </c>
      <c r="B8067" t="s">
        <v>4033</v>
      </c>
      <c r="C8067" t="s">
        <v>3859</v>
      </c>
      <c r="D8067">
        <v>2022</v>
      </c>
      <c r="E8067" t="s">
        <v>3860</v>
      </c>
      <c r="F8067" t="s">
        <v>3861</v>
      </c>
      <c r="G8067" t="s">
        <v>36</v>
      </c>
      <c r="H8067" t="s">
        <v>3862</v>
      </c>
      <c r="I8067">
        <v>36.650599999999997</v>
      </c>
      <c r="J8067">
        <v>4</v>
      </c>
    </row>
    <row r="8068" spans="1:10" x14ac:dyDescent="0.3">
      <c r="A8068" t="s">
        <v>3857</v>
      </c>
      <c r="B8068" t="s">
        <v>5086</v>
      </c>
      <c r="C8068" t="s">
        <v>3859</v>
      </c>
      <c r="D8068">
        <v>2022</v>
      </c>
      <c r="E8068" t="s">
        <v>3860</v>
      </c>
      <c r="F8068" t="s">
        <v>3861</v>
      </c>
      <c r="G8068" t="s">
        <v>36</v>
      </c>
      <c r="H8068" t="s">
        <v>3862</v>
      </c>
      <c r="I8068">
        <v>55.093000000000004</v>
      </c>
      <c r="J8068">
        <v>4</v>
      </c>
    </row>
    <row r="8069" spans="1:10" x14ac:dyDescent="0.3">
      <c r="A8069" t="s">
        <v>3857</v>
      </c>
      <c r="B8069" t="s">
        <v>5187</v>
      </c>
      <c r="C8069" t="s">
        <v>3859</v>
      </c>
      <c r="D8069">
        <v>2022</v>
      </c>
      <c r="E8069" t="s">
        <v>3860</v>
      </c>
      <c r="F8069" t="s">
        <v>3861</v>
      </c>
      <c r="G8069" t="s">
        <v>36</v>
      </c>
      <c r="H8069" t="s">
        <v>3862</v>
      </c>
      <c r="I8069">
        <v>129.53100000000001</v>
      </c>
      <c r="J8069">
        <v>4</v>
      </c>
    </row>
    <row r="8070" spans="1:10" x14ac:dyDescent="0.3">
      <c r="A8070" t="s">
        <v>3857</v>
      </c>
      <c r="B8070" t="s">
        <v>4076</v>
      </c>
      <c r="C8070" t="s">
        <v>3859</v>
      </c>
      <c r="D8070">
        <v>2022</v>
      </c>
      <c r="E8070" t="s">
        <v>3860</v>
      </c>
      <c r="F8070" t="s">
        <v>3861</v>
      </c>
      <c r="G8070" t="s">
        <v>36</v>
      </c>
      <c r="H8070" t="s">
        <v>3862</v>
      </c>
      <c r="I8070">
        <v>105.72799999999999</v>
      </c>
      <c r="J8070">
        <v>4</v>
      </c>
    </row>
    <row r="8071" spans="1:10" x14ac:dyDescent="0.3">
      <c r="A8071" t="s">
        <v>3857</v>
      </c>
      <c r="B8071" t="s">
        <v>3984</v>
      </c>
      <c r="C8071" t="s">
        <v>3859</v>
      </c>
      <c r="D8071">
        <v>2022</v>
      </c>
      <c r="E8071" t="s">
        <v>3860</v>
      </c>
      <c r="F8071" t="s">
        <v>3861</v>
      </c>
      <c r="G8071" t="s">
        <v>36</v>
      </c>
      <c r="H8071" t="s">
        <v>3862</v>
      </c>
      <c r="I8071">
        <v>211.92439999999999</v>
      </c>
      <c r="J8071">
        <v>4</v>
      </c>
    </row>
    <row r="8072" spans="1:10" x14ac:dyDescent="0.3">
      <c r="A8072" t="s">
        <v>3857</v>
      </c>
      <c r="B8072" t="s">
        <v>4310</v>
      </c>
      <c r="C8072" t="s">
        <v>3859</v>
      </c>
      <c r="D8072">
        <v>2022</v>
      </c>
      <c r="E8072" t="s">
        <v>3860</v>
      </c>
      <c r="F8072" t="s">
        <v>3861</v>
      </c>
      <c r="G8072" t="s">
        <v>36</v>
      </c>
      <c r="H8072" t="s">
        <v>3862</v>
      </c>
      <c r="I8072">
        <v>44.476999999999997</v>
      </c>
      <c r="J8072">
        <v>4</v>
      </c>
    </row>
    <row r="8073" spans="1:10" x14ac:dyDescent="0.3">
      <c r="A8073" t="s">
        <v>3857</v>
      </c>
      <c r="B8073" t="s">
        <v>4475</v>
      </c>
      <c r="C8073" t="s">
        <v>3859</v>
      </c>
      <c r="D8073">
        <v>2022</v>
      </c>
      <c r="E8073" t="s">
        <v>3860</v>
      </c>
      <c r="F8073" t="s">
        <v>3861</v>
      </c>
      <c r="G8073" t="s">
        <v>36</v>
      </c>
      <c r="H8073" t="s">
        <v>3862</v>
      </c>
      <c r="I8073">
        <v>150.30240000000001</v>
      </c>
      <c r="J8073">
        <v>4</v>
      </c>
    </row>
    <row r="8074" spans="1:10" x14ac:dyDescent="0.3">
      <c r="A8074" t="s">
        <v>3857</v>
      </c>
      <c r="B8074" t="s">
        <v>4247</v>
      </c>
      <c r="C8074" t="s">
        <v>3859</v>
      </c>
      <c r="D8074">
        <v>2022</v>
      </c>
      <c r="E8074" t="s">
        <v>3860</v>
      </c>
      <c r="F8074" t="s">
        <v>3861</v>
      </c>
      <c r="G8074" t="s">
        <v>36</v>
      </c>
      <c r="H8074" t="s">
        <v>3862</v>
      </c>
      <c r="I8074">
        <v>111.0544</v>
      </c>
      <c r="J8074">
        <v>4</v>
      </c>
    </row>
    <row r="8075" spans="1:10" x14ac:dyDescent="0.3">
      <c r="A8075" t="s">
        <v>3857</v>
      </c>
      <c r="B8075" t="s">
        <v>4411</v>
      </c>
      <c r="C8075" t="s">
        <v>3859</v>
      </c>
      <c r="D8075">
        <v>2022</v>
      </c>
      <c r="E8075" t="s">
        <v>3860</v>
      </c>
      <c r="F8075" t="s">
        <v>3861</v>
      </c>
      <c r="G8075" t="s">
        <v>36</v>
      </c>
      <c r="H8075" t="s">
        <v>3862</v>
      </c>
      <c r="I8075">
        <v>63.053600000000003</v>
      </c>
      <c r="J8075">
        <v>4</v>
      </c>
    </row>
    <row r="8076" spans="1:10" x14ac:dyDescent="0.3">
      <c r="A8076" t="s">
        <v>3857</v>
      </c>
      <c r="B8076" t="s">
        <v>5313</v>
      </c>
      <c r="C8076" t="s">
        <v>3880</v>
      </c>
      <c r="D8076">
        <v>2022</v>
      </c>
      <c r="E8076" t="s">
        <v>3860</v>
      </c>
      <c r="F8076" t="s">
        <v>3861</v>
      </c>
      <c r="G8076" t="s">
        <v>36</v>
      </c>
      <c r="H8076" t="s">
        <v>3862</v>
      </c>
      <c r="I8076">
        <v>164.721</v>
      </c>
      <c r="J8076">
        <v>4</v>
      </c>
    </row>
    <row r="8077" spans="1:10" x14ac:dyDescent="0.3">
      <c r="A8077" t="s">
        <v>3857</v>
      </c>
      <c r="B8077" t="s">
        <v>4285</v>
      </c>
      <c r="C8077" t="s">
        <v>3880</v>
      </c>
      <c r="D8077">
        <v>2022</v>
      </c>
      <c r="E8077" t="s">
        <v>3860</v>
      </c>
      <c r="F8077" t="s">
        <v>3861</v>
      </c>
      <c r="G8077" t="s">
        <v>36</v>
      </c>
      <c r="H8077" t="s">
        <v>3862</v>
      </c>
      <c r="I8077">
        <v>263.791</v>
      </c>
      <c r="J8077">
        <v>4</v>
      </c>
    </row>
    <row r="8078" spans="1:10" x14ac:dyDescent="0.3">
      <c r="A8078" t="s">
        <v>3857</v>
      </c>
      <c r="B8078" t="s">
        <v>4394</v>
      </c>
      <c r="C8078" t="s">
        <v>3880</v>
      </c>
      <c r="D8078">
        <v>2022</v>
      </c>
      <c r="E8078" t="s">
        <v>3860</v>
      </c>
      <c r="F8078" t="s">
        <v>3861</v>
      </c>
      <c r="G8078" t="s">
        <v>36</v>
      </c>
      <c r="H8078" t="s">
        <v>3862</v>
      </c>
      <c r="I8078">
        <v>176.00540000000001</v>
      </c>
      <c r="J8078">
        <v>4</v>
      </c>
    </row>
    <row r="8079" spans="1:10" x14ac:dyDescent="0.3">
      <c r="A8079" t="s">
        <v>3857</v>
      </c>
      <c r="B8079" t="s">
        <v>5362</v>
      </c>
      <c r="C8079" t="s">
        <v>3880</v>
      </c>
      <c r="D8079">
        <v>2022</v>
      </c>
      <c r="E8079" t="s">
        <v>3860</v>
      </c>
      <c r="F8079" t="s">
        <v>3861</v>
      </c>
      <c r="G8079" t="s">
        <v>36</v>
      </c>
      <c r="H8079" t="s">
        <v>3862</v>
      </c>
      <c r="I8079">
        <v>251.3066</v>
      </c>
      <c r="J8079">
        <v>4</v>
      </c>
    </row>
    <row r="8080" spans="1:10" x14ac:dyDescent="0.3">
      <c r="A8080" t="s">
        <v>3857</v>
      </c>
      <c r="B8080" t="s">
        <v>3915</v>
      </c>
      <c r="C8080" t="s">
        <v>3880</v>
      </c>
      <c r="D8080">
        <v>2022</v>
      </c>
      <c r="E8080" t="s">
        <v>3860</v>
      </c>
      <c r="F8080" t="s">
        <v>3861</v>
      </c>
      <c r="G8080" t="s">
        <v>36</v>
      </c>
      <c r="H8080" t="s">
        <v>3862</v>
      </c>
      <c r="I8080">
        <v>35.721600000000002</v>
      </c>
      <c r="J8080">
        <v>4</v>
      </c>
    </row>
    <row r="8081" spans="1:10" x14ac:dyDescent="0.3">
      <c r="A8081" t="s">
        <v>3857</v>
      </c>
      <c r="B8081" t="s">
        <v>5100</v>
      </c>
      <c r="C8081" t="s">
        <v>3880</v>
      </c>
      <c r="D8081">
        <v>2022</v>
      </c>
      <c r="E8081" t="s">
        <v>3860</v>
      </c>
      <c r="F8081" t="s">
        <v>3861</v>
      </c>
      <c r="G8081" t="s">
        <v>36</v>
      </c>
      <c r="H8081" t="s">
        <v>3862</v>
      </c>
      <c r="I8081">
        <v>143.11539999999999</v>
      </c>
      <c r="J8081">
        <v>4</v>
      </c>
    </row>
    <row r="8082" spans="1:10" x14ac:dyDescent="0.3">
      <c r="A8082" t="s">
        <v>3857</v>
      </c>
      <c r="B8082" t="s">
        <v>4052</v>
      </c>
      <c r="C8082" t="s">
        <v>3880</v>
      </c>
      <c r="D8082">
        <v>2022</v>
      </c>
      <c r="E8082" t="s">
        <v>3860</v>
      </c>
      <c r="F8082" t="s">
        <v>3861</v>
      </c>
      <c r="G8082" t="s">
        <v>36</v>
      </c>
      <c r="H8082" t="s">
        <v>3862</v>
      </c>
      <c r="I8082">
        <v>217.41919999999999</v>
      </c>
      <c r="J8082">
        <v>4</v>
      </c>
    </row>
    <row r="8083" spans="1:10" x14ac:dyDescent="0.3">
      <c r="A8083" t="s">
        <v>3857</v>
      </c>
      <c r="B8083" t="s">
        <v>4454</v>
      </c>
      <c r="C8083" t="s">
        <v>3880</v>
      </c>
      <c r="D8083">
        <v>2022</v>
      </c>
      <c r="E8083" t="s">
        <v>3860</v>
      </c>
      <c r="F8083" t="s">
        <v>3861</v>
      </c>
      <c r="G8083" t="s">
        <v>36</v>
      </c>
      <c r="H8083" t="s">
        <v>3862</v>
      </c>
      <c r="I8083">
        <v>94.809399999999997</v>
      </c>
      <c r="J8083">
        <v>4</v>
      </c>
    </row>
    <row r="8084" spans="1:10" x14ac:dyDescent="0.3">
      <c r="A8084" t="s">
        <v>3857</v>
      </c>
      <c r="B8084" t="s">
        <v>4730</v>
      </c>
      <c r="C8084" t="s">
        <v>3880</v>
      </c>
      <c r="D8084">
        <v>2022</v>
      </c>
      <c r="E8084" t="s">
        <v>3860</v>
      </c>
      <c r="F8084" t="s">
        <v>3861</v>
      </c>
      <c r="G8084" t="s">
        <v>36</v>
      </c>
      <c r="H8084" t="s">
        <v>3862</v>
      </c>
      <c r="I8084">
        <v>208.52699999999999</v>
      </c>
      <c r="J8084">
        <v>4</v>
      </c>
    </row>
    <row r="8085" spans="1:10" x14ac:dyDescent="0.3">
      <c r="A8085" t="s">
        <v>3857</v>
      </c>
      <c r="B8085" t="s">
        <v>5213</v>
      </c>
      <c r="C8085" t="s">
        <v>3880</v>
      </c>
      <c r="D8085">
        <v>2022</v>
      </c>
      <c r="E8085" t="s">
        <v>3860</v>
      </c>
      <c r="F8085" t="s">
        <v>3861</v>
      </c>
      <c r="G8085" t="s">
        <v>36</v>
      </c>
      <c r="H8085" t="s">
        <v>3862</v>
      </c>
      <c r="I8085">
        <v>246.18020000000001</v>
      </c>
      <c r="J8085">
        <v>4</v>
      </c>
    </row>
    <row r="8086" spans="1:10" x14ac:dyDescent="0.3">
      <c r="A8086" t="s">
        <v>3857</v>
      </c>
      <c r="B8086" t="s">
        <v>4490</v>
      </c>
      <c r="C8086" t="s">
        <v>3880</v>
      </c>
      <c r="D8086">
        <v>2022</v>
      </c>
      <c r="E8086" t="s">
        <v>3860</v>
      </c>
      <c r="F8086" t="s">
        <v>3861</v>
      </c>
      <c r="G8086" t="s">
        <v>36</v>
      </c>
      <c r="H8086" t="s">
        <v>3862</v>
      </c>
      <c r="I8086">
        <v>192.0478</v>
      </c>
      <c r="J8086">
        <v>4</v>
      </c>
    </row>
    <row r="8087" spans="1:10" x14ac:dyDescent="0.3">
      <c r="A8087" t="s">
        <v>3857</v>
      </c>
      <c r="B8087" t="s">
        <v>4906</v>
      </c>
      <c r="C8087" t="s">
        <v>3880</v>
      </c>
      <c r="D8087">
        <v>2022</v>
      </c>
      <c r="E8087" t="s">
        <v>3860</v>
      </c>
      <c r="F8087" t="s">
        <v>3861</v>
      </c>
      <c r="G8087" t="s">
        <v>36</v>
      </c>
      <c r="H8087" t="s">
        <v>3862</v>
      </c>
      <c r="I8087">
        <v>170.91059999999999</v>
      </c>
      <c r="J8087">
        <v>4</v>
      </c>
    </row>
    <row r="8088" spans="1:10" x14ac:dyDescent="0.3">
      <c r="A8088" t="s">
        <v>3857</v>
      </c>
      <c r="B8088" t="s">
        <v>4985</v>
      </c>
      <c r="C8088" t="s">
        <v>3880</v>
      </c>
      <c r="D8088">
        <v>2022</v>
      </c>
      <c r="E8088" t="s">
        <v>3860</v>
      </c>
      <c r="F8088" t="s">
        <v>3861</v>
      </c>
      <c r="G8088" t="s">
        <v>36</v>
      </c>
      <c r="H8088" t="s">
        <v>3862</v>
      </c>
      <c r="I8088">
        <v>108.0938</v>
      </c>
      <c r="J8088">
        <v>4</v>
      </c>
    </row>
    <row r="8089" spans="1:10" x14ac:dyDescent="0.3">
      <c r="A8089" t="s">
        <v>3857</v>
      </c>
      <c r="B8089" t="s">
        <v>5301</v>
      </c>
      <c r="C8089" t="s">
        <v>3880</v>
      </c>
      <c r="D8089">
        <v>2022</v>
      </c>
      <c r="E8089" t="s">
        <v>3860</v>
      </c>
      <c r="F8089" t="s">
        <v>3861</v>
      </c>
      <c r="G8089" t="s">
        <v>36</v>
      </c>
      <c r="H8089" t="s">
        <v>3862</v>
      </c>
      <c r="I8089">
        <v>196.81100000000001</v>
      </c>
      <c r="J8089">
        <v>4</v>
      </c>
    </row>
    <row r="8090" spans="1:10" x14ac:dyDescent="0.3">
      <c r="A8090" t="s">
        <v>3857</v>
      </c>
      <c r="B8090" t="s">
        <v>4491</v>
      </c>
      <c r="C8090" t="s">
        <v>3880</v>
      </c>
      <c r="D8090">
        <v>2022</v>
      </c>
      <c r="E8090" t="s">
        <v>3860</v>
      </c>
      <c r="F8090" t="s">
        <v>3861</v>
      </c>
      <c r="G8090" t="s">
        <v>36</v>
      </c>
      <c r="H8090" t="s">
        <v>3862</v>
      </c>
      <c r="I8090">
        <v>163.45519999999999</v>
      </c>
      <c r="J8090">
        <v>4</v>
      </c>
    </row>
    <row r="8091" spans="1:10" x14ac:dyDescent="0.3">
      <c r="A8091" t="s">
        <v>3857</v>
      </c>
      <c r="B8091" t="s">
        <v>5154</v>
      </c>
      <c r="C8091" t="s">
        <v>3880</v>
      </c>
      <c r="D8091">
        <v>2022</v>
      </c>
      <c r="E8091" t="s">
        <v>3860</v>
      </c>
      <c r="F8091" t="s">
        <v>3861</v>
      </c>
      <c r="G8091" t="s">
        <v>36</v>
      </c>
      <c r="H8091" t="s">
        <v>3862</v>
      </c>
      <c r="I8091">
        <v>101.83320000000001</v>
      </c>
      <c r="J8091">
        <v>4</v>
      </c>
    </row>
    <row r="8092" spans="1:10" x14ac:dyDescent="0.3">
      <c r="A8092" t="s">
        <v>3857</v>
      </c>
      <c r="B8092" t="s">
        <v>5248</v>
      </c>
      <c r="C8092" t="s">
        <v>3880</v>
      </c>
      <c r="D8092">
        <v>2022</v>
      </c>
      <c r="E8092" t="s">
        <v>3860</v>
      </c>
      <c r="F8092" t="s">
        <v>3861</v>
      </c>
      <c r="G8092" t="s">
        <v>36</v>
      </c>
      <c r="H8092" t="s">
        <v>3862</v>
      </c>
      <c r="I8092">
        <v>124.57299999999999</v>
      </c>
      <c r="J8092">
        <v>4</v>
      </c>
    </row>
    <row r="8093" spans="1:10" x14ac:dyDescent="0.3">
      <c r="A8093" t="s">
        <v>3857</v>
      </c>
      <c r="B8093" t="s">
        <v>5232</v>
      </c>
      <c r="C8093" t="s">
        <v>3880</v>
      </c>
      <c r="D8093">
        <v>2022</v>
      </c>
      <c r="E8093" t="s">
        <v>3860</v>
      </c>
      <c r="F8093" t="s">
        <v>3861</v>
      </c>
      <c r="G8093" t="s">
        <v>36</v>
      </c>
      <c r="H8093" t="s">
        <v>3862</v>
      </c>
      <c r="I8093">
        <v>41.611199999999997</v>
      </c>
      <c r="J8093">
        <v>4</v>
      </c>
    </row>
    <row r="8094" spans="1:10" x14ac:dyDescent="0.3">
      <c r="A8094" t="s">
        <v>3857</v>
      </c>
      <c r="B8094" t="s">
        <v>5249</v>
      </c>
      <c r="C8094" t="s">
        <v>3880</v>
      </c>
      <c r="D8094">
        <v>2022</v>
      </c>
      <c r="E8094" t="s">
        <v>3860</v>
      </c>
      <c r="F8094" t="s">
        <v>3861</v>
      </c>
      <c r="G8094" t="s">
        <v>36</v>
      </c>
      <c r="H8094" t="s">
        <v>3862</v>
      </c>
      <c r="I8094">
        <v>231.36680000000001</v>
      </c>
      <c r="J8094">
        <v>4</v>
      </c>
    </row>
    <row r="8095" spans="1:10" x14ac:dyDescent="0.3">
      <c r="A8095" t="s">
        <v>3857</v>
      </c>
      <c r="B8095" t="s">
        <v>4986</v>
      </c>
      <c r="C8095" t="s">
        <v>3880</v>
      </c>
      <c r="D8095">
        <v>2022</v>
      </c>
      <c r="E8095" t="s">
        <v>3860</v>
      </c>
      <c r="F8095" t="s">
        <v>3861</v>
      </c>
      <c r="G8095" t="s">
        <v>36</v>
      </c>
      <c r="H8095" t="s">
        <v>3862</v>
      </c>
      <c r="I8095">
        <v>256.46460000000002</v>
      </c>
      <c r="J8095">
        <v>4</v>
      </c>
    </row>
    <row r="8096" spans="1:10" x14ac:dyDescent="0.3">
      <c r="A8096" t="s">
        <v>3857</v>
      </c>
      <c r="B8096" t="s">
        <v>4987</v>
      </c>
      <c r="C8096" t="s">
        <v>3880</v>
      </c>
      <c r="D8096">
        <v>2022</v>
      </c>
      <c r="E8096" t="s">
        <v>3860</v>
      </c>
      <c r="F8096" t="s">
        <v>3861</v>
      </c>
      <c r="G8096" t="s">
        <v>36</v>
      </c>
      <c r="H8096" t="s">
        <v>3862</v>
      </c>
      <c r="I8096">
        <v>248.4776</v>
      </c>
      <c r="J8096">
        <v>4</v>
      </c>
    </row>
    <row r="8097" spans="1:10" x14ac:dyDescent="0.3">
      <c r="A8097" t="s">
        <v>3857</v>
      </c>
      <c r="B8097" t="s">
        <v>5279</v>
      </c>
      <c r="C8097" t="s">
        <v>3880</v>
      </c>
      <c r="D8097">
        <v>2022</v>
      </c>
      <c r="E8097" t="s">
        <v>3860</v>
      </c>
      <c r="F8097" t="s">
        <v>3861</v>
      </c>
      <c r="G8097" t="s">
        <v>36</v>
      </c>
      <c r="H8097" t="s">
        <v>3862</v>
      </c>
      <c r="I8097">
        <v>114.68600000000001</v>
      </c>
      <c r="J8097">
        <v>4</v>
      </c>
    </row>
    <row r="8098" spans="1:10" x14ac:dyDescent="0.3">
      <c r="A8098" t="s">
        <v>3857</v>
      </c>
      <c r="B8098" t="s">
        <v>5222</v>
      </c>
      <c r="C8098" t="s">
        <v>3880</v>
      </c>
      <c r="D8098">
        <v>2022</v>
      </c>
      <c r="E8098" t="s">
        <v>3860</v>
      </c>
      <c r="F8098" t="s">
        <v>3861</v>
      </c>
      <c r="G8098" t="s">
        <v>36</v>
      </c>
      <c r="H8098" t="s">
        <v>3862</v>
      </c>
      <c r="I8098">
        <v>220.54560000000001</v>
      </c>
      <c r="J8098">
        <v>4</v>
      </c>
    </row>
    <row r="8099" spans="1:10" x14ac:dyDescent="0.3">
      <c r="A8099" t="s">
        <v>3857</v>
      </c>
      <c r="B8099" t="s">
        <v>4953</v>
      </c>
      <c r="C8099" t="s">
        <v>3880</v>
      </c>
      <c r="D8099">
        <v>2022</v>
      </c>
      <c r="E8099" t="s">
        <v>3860</v>
      </c>
      <c r="F8099" t="s">
        <v>3861</v>
      </c>
      <c r="G8099" t="s">
        <v>36</v>
      </c>
      <c r="H8099" t="s">
        <v>3862</v>
      </c>
      <c r="I8099">
        <v>195.5136</v>
      </c>
      <c r="J8099">
        <v>4</v>
      </c>
    </row>
    <row r="8100" spans="1:10" x14ac:dyDescent="0.3">
      <c r="A8100" t="s">
        <v>3857</v>
      </c>
      <c r="B8100" t="s">
        <v>4054</v>
      </c>
      <c r="C8100" t="s">
        <v>3880</v>
      </c>
      <c r="D8100">
        <v>2022</v>
      </c>
      <c r="E8100" t="s">
        <v>3860</v>
      </c>
      <c r="F8100" t="s">
        <v>3861</v>
      </c>
      <c r="G8100" t="s">
        <v>36</v>
      </c>
      <c r="H8100" t="s">
        <v>3862</v>
      </c>
      <c r="I8100">
        <v>173.1422</v>
      </c>
      <c r="J8100">
        <v>4</v>
      </c>
    </row>
    <row r="8101" spans="1:10" x14ac:dyDescent="0.3">
      <c r="A8101" t="s">
        <v>3857</v>
      </c>
      <c r="B8101" t="s">
        <v>5076</v>
      </c>
      <c r="C8101" t="s">
        <v>3880</v>
      </c>
      <c r="D8101">
        <v>2022</v>
      </c>
      <c r="E8101" t="s">
        <v>3860</v>
      </c>
      <c r="F8101" t="s">
        <v>3861</v>
      </c>
      <c r="G8101" t="s">
        <v>36</v>
      </c>
      <c r="H8101" t="s">
        <v>3862</v>
      </c>
      <c r="I8101">
        <v>129.73099999999999</v>
      </c>
      <c r="J8101">
        <v>4</v>
      </c>
    </row>
    <row r="8102" spans="1:10" x14ac:dyDescent="0.3">
      <c r="A8102" t="s">
        <v>3857</v>
      </c>
      <c r="B8102" t="s">
        <v>4590</v>
      </c>
      <c r="C8102" t="s">
        <v>3880</v>
      </c>
      <c r="D8102">
        <v>2022</v>
      </c>
      <c r="E8102" t="s">
        <v>3860</v>
      </c>
      <c r="F8102" t="s">
        <v>3861</v>
      </c>
      <c r="G8102" t="s">
        <v>36</v>
      </c>
      <c r="H8102" t="s">
        <v>3862</v>
      </c>
      <c r="I8102">
        <v>254.7698</v>
      </c>
      <c r="J8102">
        <v>4</v>
      </c>
    </row>
    <row r="8103" spans="1:10" x14ac:dyDescent="0.3">
      <c r="A8103" t="s">
        <v>3857</v>
      </c>
      <c r="B8103" t="s">
        <v>4814</v>
      </c>
      <c r="C8103" t="s">
        <v>3880</v>
      </c>
      <c r="D8103">
        <v>2022</v>
      </c>
      <c r="E8103" t="s">
        <v>3860</v>
      </c>
      <c r="F8103" t="s">
        <v>3861</v>
      </c>
      <c r="G8103" t="s">
        <v>36</v>
      </c>
      <c r="H8103" t="s">
        <v>3862</v>
      </c>
      <c r="I8103">
        <v>48.637599999999999</v>
      </c>
      <c r="J8103">
        <v>4</v>
      </c>
    </row>
    <row r="8104" spans="1:10" x14ac:dyDescent="0.3">
      <c r="A8104" t="s">
        <v>3857</v>
      </c>
      <c r="B8104" t="s">
        <v>3986</v>
      </c>
      <c r="C8104" t="s">
        <v>3880</v>
      </c>
      <c r="D8104">
        <v>2022</v>
      </c>
      <c r="E8104" t="s">
        <v>3860</v>
      </c>
      <c r="F8104" t="s">
        <v>3861</v>
      </c>
      <c r="G8104" t="s">
        <v>36</v>
      </c>
      <c r="H8104" t="s">
        <v>3862</v>
      </c>
      <c r="I8104">
        <v>245.04599999999999</v>
      </c>
      <c r="J8104">
        <v>4</v>
      </c>
    </row>
    <row r="8105" spans="1:10" x14ac:dyDescent="0.3">
      <c r="A8105" t="s">
        <v>3857</v>
      </c>
      <c r="B8105" t="s">
        <v>4011</v>
      </c>
      <c r="C8105" t="s">
        <v>3880</v>
      </c>
      <c r="D8105">
        <v>2022</v>
      </c>
      <c r="E8105" t="s">
        <v>3860</v>
      </c>
      <c r="F8105" t="s">
        <v>3861</v>
      </c>
      <c r="G8105" t="s">
        <v>36</v>
      </c>
      <c r="H8105" t="s">
        <v>3862</v>
      </c>
      <c r="I8105">
        <v>76.232799999999997</v>
      </c>
      <c r="J8105">
        <v>4</v>
      </c>
    </row>
    <row r="8106" spans="1:10" x14ac:dyDescent="0.3">
      <c r="A8106" t="s">
        <v>3857</v>
      </c>
      <c r="B8106" t="s">
        <v>4079</v>
      </c>
      <c r="C8106" t="s">
        <v>3880</v>
      </c>
      <c r="D8106">
        <v>2022</v>
      </c>
      <c r="E8106" t="s">
        <v>3860</v>
      </c>
      <c r="F8106" t="s">
        <v>3861</v>
      </c>
      <c r="G8106" t="s">
        <v>36</v>
      </c>
      <c r="H8106" t="s">
        <v>3862</v>
      </c>
      <c r="I8106">
        <v>74.335400000000007</v>
      </c>
      <c r="J8106">
        <v>4</v>
      </c>
    </row>
    <row r="8107" spans="1:10" x14ac:dyDescent="0.3">
      <c r="A8107" t="s">
        <v>3857</v>
      </c>
      <c r="B8107" t="s">
        <v>4347</v>
      </c>
      <c r="C8107" t="s">
        <v>3892</v>
      </c>
      <c r="D8107">
        <v>2022</v>
      </c>
      <c r="E8107" t="s">
        <v>3860</v>
      </c>
      <c r="F8107" t="s">
        <v>3861</v>
      </c>
      <c r="G8107" t="s">
        <v>36</v>
      </c>
      <c r="H8107" t="s">
        <v>3862</v>
      </c>
      <c r="I8107">
        <v>39.982199999999999</v>
      </c>
      <c r="J8107">
        <v>4</v>
      </c>
    </row>
    <row r="8108" spans="1:10" x14ac:dyDescent="0.3">
      <c r="A8108" t="s">
        <v>3857</v>
      </c>
      <c r="B8108" t="s">
        <v>4166</v>
      </c>
      <c r="C8108" t="s">
        <v>3892</v>
      </c>
      <c r="D8108">
        <v>2022</v>
      </c>
      <c r="E8108" t="s">
        <v>3860</v>
      </c>
      <c r="F8108" t="s">
        <v>3861</v>
      </c>
      <c r="G8108" t="s">
        <v>36</v>
      </c>
      <c r="H8108" t="s">
        <v>3862</v>
      </c>
      <c r="I8108">
        <v>191.4846</v>
      </c>
      <c r="J8108">
        <v>4</v>
      </c>
    </row>
    <row r="8109" spans="1:10" x14ac:dyDescent="0.3">
      <c r="A8109" t="s">
        <v>3857</v>
      </c>
      <c r="B8109" t="s">
        <v>4414</v>
      </c>
      <c r="C8109" t="s">
        <v>3892</v>
      </c>
      <c r="D8109">
        <v>2022</v>
      </c>
      <c r="E8109" t="s">
        <v>3860</v>
      </c>
      <c r="F8109" t="s">
        <v>3861</v>
      </c>
      <c r="G8109" t="s">
        <v>36</v>
      </c>
      <c r="H8109" t="s">
        <v>3862</v>
      </c>
      <c r="I8109">
        <v>160.65780000000001</v>
      </c>
      <c r="J8109">
        <v>4</v>
      </c>
    </row>
    <row r="8110" spans="1:10" x14ac:dyDescent="0.3">
      <c r="A8110" t="s">
        <v>3857</v>
      </c>
      <c r="B8110" t="s">
        <v>3891</v>
      </c>
      <c r="C8110" t="s">
        <v>3892</v>
      </c>
      <c r="D8110">
        <v>2022</v>
      </c>
      <c r="E8110" t="s">
        <v>3860</v>
      </c>
      <c r="F8110" t="s">
        <v>3861</v>
      </c>
      <c r="G8110" t="s">
        <v>36</v>
      </c>
      <c r="H8110" t="s">
        <v>3862</v>
      </c>
      <c r="I8110">
        <v>172.07380000000001</v>
      </c>
      <c r="J8110">
        <v>4</v>
      </c>
    </row>
    <row r="8111" spans="1:10" x14ac:dyDescent="0.3">
      <c r="A8111" t="s">
        <v>3857</v>
      </c>
      <c r="B8111" t="s">
        <v>4080</v>
      </c>
      <c r="C8111" t="s">
        <v>3892</v>
      </c>
      <c r="D8111">
        <v>2022</v>
      </c>
      <c r="E8111" t="s">
        <v>3860</v>
      </c>
      <c r="F8111" t="s">
        <v>3861</v>
      </c>
      <c r="G8111" t="s">
        <v>36</v>
      </c>
      <c r="H8111" t="s">
        <v>3862</v>
      </c>
      <c r="I8111">
        <v>181.76079999999999</v>
      </c>
      <c r="J8111">
        <v>4</v>
      </c>
    </row>
    <row r="8112" spans="1:10" x14ac:dyDescent="0.3">
      <c r="A8112" t="s">
        <v>3857</v>
      </c>
      <c r="B8112" t="s">
        <v>5244</v>
      </c>
      <c r="C8112" t="s">
        <v>3902</v>
      </c>
      <c r="D8112">
        <v>2022</v>
      </c>
      <c r="E8112" t="s">
        <v>3860</v>
      </c>
      <c r="F8112" t="s">
        <v>3861</v>
      </c>
      <c r="G8112" t="s">
        <v>36</v>
      </c>
      <c r="H8112" t="s">
        <v>3862</v>
      </c>
      <c r="I8112">
        <v>140.31540000000001</v>
      </c>
      <c r="J8112">
        <v>4</v>
      </c>
    </row>
    <row r="8113" spans="1:10" x14ac:dyDescent="0.3">
      <c r="A8113" t="s">
        <v>3857</v>
      </c>
      <c r="B8113" t="s">
        <v>5215</v>
      </c>
      <c r="C8113" t="s">
        <v>3902</v>
      </c>
      <c r="D8113">
        <v>2022</v>
      </c>
      <c r="E8113" t="s">
        <v>3860</v>
      </c>
      <c r="F8113" t="s">
        <v>3861</v>
      </c>
      <c r="G8113" t="s">
        <v>36</v>
      </c>
      <c r="H8113" t="s">
        <v>3862</v>
      </c>
      <c r="I8113">
        <v>166.15260000000001</v>
      </c>
      <c r="J8113">
        <v>4</v>
      </c>
    </row>
    <row r="8114" spans="1:10" x14ac:dyDescent="0.3">
      <c r="A8114" t="s">
        <v>3857</v>
      </c>
      <c r="B8114" t="s">
        <v>5031</v>
      </c>
      <c r="C8114" t="s">
        <v>3902</v>
      </c>
      <c r="D8114">
        <v>2022</v>
      </c>
      <c r="E8114" t="s">
        <v>3860</v>
      </c>
      <c r="F8114" t="s">
        <v>3861</v>
      </c>
      <c r="G8114" t="s">
        <v>36</v>
      </c>
      <c r="H8114" t="s">
        <v>3862</v>
      </c>
      <c r="I8114">
        <v>162.42099999999999</v>
      </c>
      <c r="J8114">
        <v>4</v>
      </c>
    </row>
    <row r="8115" spans="1:10" x14ac:dyDescent="0.3">
      <c r="A8115" t="s">
        <v>3857</v>
      </c>
      <c r="B8115" t="s">
        <v>4669</v>
      </c>
      <c r="C8115" t="s">
        <v>3902</v>
      </c>
      <c r="D8115">
        <v>2022</v>
      </c>
      <c r="E8115" t="s">
        <v>3860</v>
      </c>
      <c r="F8115" t="s">
        <v>3861</v>
      </c>
      <c r="G8115" t="s">
        <v>36</v>
      </c>
      <c r="H8115" t="s">
        <v>3862</v>
      </c>
      <c r="I8115">
        <v>178.566</v>
      </c>
      <c r="J8115">
        <v>4</v>
      </c>
    </row>
    <row r="8116" spans="1:10" x14ac:dyDescent="0.3">
      <c r="A8116" t="s">
        <v>3857</v>
      </c>
      <c r="B8116" t="s">
        <v>4082</v>
      </c>
      <c r="C8116" t="s">
        <v>3902</v>
      </c>
      <c r="D8116">
        <v>2022</v>
      </c>
      <c r="E8116" t="s">
        <v>3860</v>
      </c>
      <c r="F8116" t="s">
        <v>3861</v>
      </c>
      <c r="G8116" t="s">
        <v>36</v>
      </c>
      <c r="H8116" t="s">
        <v>3862</v>
      </c>
      <c r="I8116">
        <v>108.69119999999999</v>
      </c>
      <c r="J8116">
        <v>4</v>
      </c>
    </row>
    <row r="8117" spans="1:10" x14ac:dyDescent="0.3">
      <c r="A8117" t="s">
        <v>3857</v>
      </c>
      <c r="B8117" t="s">
        <v>4277</v>
      </c>
      <c r="C8117" t="s">
        <v>3902</v>
      </c>
      <c r="D8117">
        <v>2022</v>
      </c>
      <c r="E8117" t="s">
        <v>3860</v>
      </c>
      <c r="F8117" t="s">
        <v>3861</v>
      </c>
      <c r="G8117" t="s">
        <v>36</v>
      </c>
      <c r="H8117" t="s">
        <v>3862</v>
      </c>
      <c r="I8117">
        <v>130.92840000000001</v>
      </c>
      <c r="J8117">
        <v>4</v>
      </c>
    </row>
    <row r="8118" spans="1:10" x14ac:dyDescent="0.3">
      <c r="A8118" t="s">
        <v>3857</v>
      </c>
      <c r="B8118" t="s">
        <v>4817</v>
      </c>
      <c r="C8118" t="s">
        <v>3886</v>
      </c>
      <c r="D8118">
        <v>2022</v>
      </c>
      <c r="E8118" t="s">
        <v>3860</v>
      </c>
      <c r="F8118" t="s">
        <v>3861</v>
      </c>
      <c r="G8118" t="s">
        <v>36</v>
      </c>
      <c r="H8118" t="s">
        <v>3862</v>
      </c>
      <c r="I8118">
        <v>92.946200000000005</v>
      </c>
      <c r="J8118">
        <v>4</v>
      </c>
    </row>
    <row r="8119" spans="1:10" x14ac:dyDescent="0.3">
      <c r="A8119" t="s">
        <v>3857</v>
      </c>
      <c r="B8119" t="s">
        <v>5287</v>
      </c>
      <c r="C8119" t="s">
        <v>3886</v>
      </c>
      <c r="D8119">
        <v>2022</v>
      </c>
      <c r="E8119" t="s">
        <v>3860</v>
      </c>
      <c r="F8119" t="s">
        <v>3861</v>
      </c>
      <c r="G8119" t="s">
        <v>36</v>
      </c>
      <c r="H8119" t="s">
        <v>3862</v>
      </c>
      <c r="I8119">
        <v>112.1228</v>
      </c>
      <c r="J8119">
        <v>4</v>
      </c>
    </row>
    <row r="8120" spans="1:10" x14ac:dyDescent="0.3">
      <c r="A8120" t="s">
        <v>3857</v>
      </c>
      <c r="B8120" t="s">
        <v>5241</v>
      </c>
      <c r="C8120" t="s">
        <v>3886</v>
      </c>
      <c r="D8120">
        <v>2022</v>
      </c>
      <c r="E8120" t="s">
        <v>3860</v>
      </c>
      <c r="F8120" t="s">
        <v>3861</v>
      </c>
      <c r="G8120" t="s">
        <v>36</v>
      </c>
      <c r="H8120" t="s">
        <v>3862</v>
      </c>
      <c r="I8120">
        <v>99.67</v>
      </c>
      <c r="J8120">
        <v>4</v>
      </c>
    </row>
    <row r="8121" spans="1:10" x14ac:dyDescent="0.3">
      <c r="A8121" t="s">
        <v>3857</v>
      </c>
      <c r="B8121" t="s">
        <v>5192</v>
      </c>
      <c r="C8121" t="s">
        <v>3886</v>
      </c>
      <c r="D8121">
        <v>2022</v>
      </c>
      <c r="E8121" t="s">
        <v>3860</v>
      </c>
      <c r="F8121" t="s">
        <v>3861</v>
      </c>
      <c r="G8121" t="s">
        <v>36</v>
      </c>
      <c r="H8121" t="s">
        <v>3862</v>
      </c>
      <c r="I8121">
        <v>51.500799999999998</v>
      </c>
      <c r="J8121">
        <v>4</v>
      </c>
    </row>
    <row r="8122" spans="1:10" x14ac:dyDescent="0.3">
      <c r="A8122" t="s">
        <v>3857</v>
      </c>
      <c r="B8122" t="s">
        <v>3956</v>
      </c>
      <c r="C8122" t="s">
        <v>3886</v>
      </c>
      <c r="D8122">
        <v>2022</v>
      </c>
      <c r="E8122" t="s">
        <v>3860</v>
      </c>
      <c r="F8122" t="s">
        <v>3861</v>
      </c>
      <c r="G8122" t="s">
        <v>36</v>
      </c>
      <c r="H8122" t="s">
        <v>3862</v>
      </c>
      <c r="I8122">
        <v>149.57339999999999</v>
      </c>
      <c r="J8122">
        <v>4</v>
      </c>
    </row>
    <row r="8123" spans="1:10" x14ac:dyDescent="0.3">
      <c r="A8123" t="s">
        <v>3857</v>
      </c>
      <c r="B8123" t="s">
        <v>4879</v>
      </c>
      <c r="C8123" t="s">
        <v>3886</v>
      </c>
      <c r="D8123">
        <v>2022</v>
      </c>
      <c r="E8123" t="s">
        <v>3860</v>
      </c>
      <c r="F8123" t="s">
        <v>3861</v>
      </c>
      <c r="G8123" t="s">
        <v>36</v>
      </c>
      <c r="H8123" t="s">
        <v>3862</v>
      </c>
      <c r="I8123">
        <v>45.942799999999998</v>
      </c>
      <c r="J8123">
        <v>4</v>
      </c>
    </row>
    <row r="8124" spans="1:10" x14ac:dyDescent="0.3">
      <c r="A8124" t="s">
        <v>3857</v>
      </c>
      <c r="B8124" t="s">
        <v>4056</v>
      </c>
      <c r="C8124" t="s">
        <v>3886</v>
      </c>
      <c r="D8124">
        <v>2022</v>
      </c>
      <c r="E8124" t="s">
        <v>3860</v>
      </c>
      <c r="F8124" t="s">
        <v>3861</v>
      </c>
      <c r="G8124" t="s">
        <v>36</v>
      </c>
      <c r="H8124" t="s">
        <v>3862</v>
      </c>
      <c r="I8124">
        <v>171.6422</v>
      </c>
      <c r="J8124">
        <v>4</v>
      </c>
    </row>
    <row r="8125" spans="1:10" x14ac:dyDescent="0.3">
      <c r="A8125" t="s">
        <v>3857</v>
      </c>
      <c r="B8125" t="s">
        <v>4924</v>
      </c>
      <c r="C8125" t="s">
        <v>3886</v>
      </c>
      <c r="D8125">
        <v>2022</v>
      </c>
      <c r="E8125" t="s">
        <v>3860</v>
      </c>
      <c r="F8125" t="s">
        <v>3861</v>
      </c>
      <c r="G8125" t="s">
        <v>36</v>
      </c>
      <c r="H8125" t="s">
        <v>3862</v>
      </c>
      <c r="I8125">
        <v>238.75640000000001</v>
      </c>
      <c r="J8125">
        <v>4</v>
      </c>
    </row>
    <row r="8126" spans="1:10" x14ac:dyDescent="0.3">
      <c r="A8126" t="s">
        <v>3857</v>
      </c>
      <c r="B8126" t="s">
        <v>5156</v>
      </c>
      <c r="C8126" t="s">
        <v>3886</v>
      </c>
      <c r="D8126">
        <v>2022</v>
      </c>
      <c r="E8126" t="s">
        <v>3860</v>
      </c>
      <c r="F8126" t="s">
        <v>3861</v>
      </c>
      <c r="G8126" t="s">
        <v>36</v>
      </c>
      <c r="H8126" t="s">
        <v>3862</v>
      </c>
      <c r="I8126">
        <v>229.36940000000001</v>
      </c>
      <c r="J8126">
        <v>4</v>
      </c>
    </row>
    <row r="8127" spans="1:10" x14ac:dyDescent="0.3">
      <c r="A8127" t="s">
        <v>3857</v>
      </c>
      <c r="B8127" t="s">
        <v>5128</v>
      </c>
      <c r="C8127" t="s">
        <v>3886</v>
      </c>
      <c r="D8127">
        <v>2022</v>
      </c>
      <c r="E8127" t="s">
        <v>3860</v>
      </c>
      <c r="F8127" t="s">
        <v>3861</v>
      </c>
      <c r="G8127" t="s">
        <v>36</v>
      </c>
      <c r="H8127" t="s">
        <v>3862</v>
      </c>
      <c r="I8127">
        <v>46.474400000000003</v>
      </c>
      <c r="J8127">
        <v>4</v>
      </c>
    </row>
    <row r="8128" spans="1:10" x14ac:dyDescent="0.3">
      <c r="A8128" t="s">
        <v>3857</v>
      </c>
      <c r="B8128" t="s">
        <v>4670</v>
      </c>
      <c r="C8128" t="s">
        <v>3886</v>
      </c>
      <c r="D8128">
        <v>2022</v>
      </c>
      <c r="E8128" t="s">
        <v>3860</v>
      </c>
      <c r="F8128" t="s">
        <v>3861</v>
      </c>
      <c r="G8128" t="s">
        <v>36</v>
      </c>
      <c r="H8128" t="s">
        <v>3862</v>
      </c>
      <c r="I8128">
        <v>103.699</v>
      </c>
      <c r="J8128">
        <v>4</v>
      </c>
    </row>
    <row r="8129" spans="1:10" x14ac:dyDescent="0.3">
      <c r="A8129" t="s">
        <v>3857</v>
      </c>
      <c r="B8129" t="s">
        <v>4462</v>
      </c>
      <c r="C8129" t="s">
        <v>3886</v>
      </c>
      <c r="D8129">
        <v>2022</v>
      </c>
      <c r="E8129" t="s">
        <v>3860</v>
      </c>
      <c r="F8129" t="s">
        <v>3861</v>
      </c>
      <c r="G8129" t="s">
        <v>36</v>
      </c>
      <c r="H8129" t="s">
        <v>3862</v>
      </c>
      <c r="I8129">
        <v>166.48159999999999</v>
      </c>
      <c r="J8129">
        <v>4</v>
      </c>
    </row>
    <row r="8130" spans="1:10" x14ac:dyDescent="0.3">
      <c r="A8130" t="s">
        <v>3857</v>
      </c>
      <c r="B8130" t="s">
        <v>4015</v>
      </c>
      <c r="C8130" t="s">
        <v>3886</v>
      </c>
      <c r="D8130">
        <v>2022</v>
      </c>
      <c r="E8130" t="s">
        <v>3860</v>
      </c>
      <c r="F8130" t="s">
        <v>3861</v>
      </c>
      <c r="G8130" t="s">
        <v>36</v>
      </c>
      <c r="H8130" t="s">
        <v>3862</v>
      </c>
      <c r="I8130">
        <v>120.9072</v>
      </c>
      <c r="J8130">
        <v>4</v>
      </c>
    </row>
    <row r="8131" spans="1:10" x14ac:dyDescent="0.3">
      <c r="A8131" t="s">
        <v>3857</v>
      </c>
      <c r="B8131" t="s">
        <v>5346</v>
      </c>
      <c r="C8131" t="s">
        <v>3886</v>
      </c>
      <c r="D8131">
        <v>2022</v>
      </c>
      <c r="E8131" t="s">
        <v>3860</v>
      </c>
      <c r="F8131" t="s">
        <v>3861</v>
      </c>
      <c r="G8131" t="s">
        <v>36</v>
      </c>
      <c r="H8131" t="s">
        <v>3862</v>
      </c>
      <c r="I8131">
        <v>258.49619999999999</v>
      </c>
      <c r="J8131">
        <v>4</v>
      </c>
    </row>
    <row r="8132" spans="1:10" x14ac:dyDescent="0.3">
      <c r="A8132" t="s">
        <v>3857</v>
      </c>
      <c r="B8132" t="s">
        <v>5049</v>
      </c>
      <c r="C8132" t="s">
        <v>3886</v>
      </c>
      <c r="D8132">
        <v>2022</v>
      </c>
      <c r="E8132" t="s">
        <v>3860</v>
      </c>
      <c r="F8132" t="s">
        <v>3861</v>
      </c>
      <c r="G8132" t="s">
        <v>36</v>
      </c>
      <c r="H8132" t="s">
        <v>3862</v>
      </c>
      <c r="I8132">
        <v>192.5504</v>
      </c>
      <c r="J8132">
        <v>4</v>
      </c>
    </row>
    <row r="8133" spans="1:10" x14ac:dyDescent="0.3">
      <c r="A8133" t="s">
        <v>3857</v>
      </c>
      <c r="B8133" t="s">
        <v>4880</v>
      </c>
      <c r="C8133" t="s">
        <v>3886</v>
      </c>
      <c r="D8133">
        <v>2022</v>
      </c>
      <c r="E8133" t="s">
        <v>3860</v>
      </c>
      <c r="F8133" t="s">
        <v>3861</v>
      </c>
      <c r="G8133" t="s">
        <v>36</v>
      </c>
      <c r="H8133" t="s">
        <v>3862</v>
      </c>
      <c r="I8133">
        <v>130.86259999999999</v>
      </c>
      <c r="J8133">
        <v>4</v>
      </c>
    </row>
    <row r="8134" spans="1:10" x14ac:dyDescent="0.3">
      <c r="A8134" t="s">
        <v>3857</v>
      </c>
      <c r="B8134" t="s">
        <v>4479</v>
      </c>
      <c r="C8134" t="s">
        <v>3886</v>
      </c>
      <c r="D8134">
        <v>2022</v>
      </c>
      <c r="E8134" t="s">
        <v>3860</v>
      </c>
      <c r="F8134" t="s">
        <v>3861</v>
      </c>
      <c r="G8134" t="s">
        <v>36</v>
      </c>
      <c r="H8134" t="s">
        <v>3862</v>
      </c>
      <c r="I8134">
        <v>161.3578</v>
      </c>
      <c r="J8134">
        <v>4</v>
      </c>
    </row>
    <row r="8135" spans="1:10" x14ac:dyDescent="0.3">
      <c r="A8135" t="s">
        <v>3857</v>
      </c>
      <c r="B8135" t="s">
        <v>4143</v>
      </c>
      <c r="C8135" t="s">
        <v>3886</v>
      </c>
      <c r="D8135">
        <v>2022</v>
      </c>
      <c r="E8135" t="s">
        <v>3860</v>
      </c>
      <c r="F8135" t="s">
        <v>3861</v>
      </c>
      <c r="G8135" t="s">
        <v>36</v>
      </c>
      <c r="H8135" t="s">
        <v>3862</v>
      </c>
      <c r="I8135">
        <v>195.34780000000001</v>
      </c>
      <c r="J8135">
        <v>4</v>
      </c>
    </row>
    <row r="8136" spans="1:10" x14ac:dyDescent="0.3">
      <c r="A8136" t="s">
        <v>3857</v>
      </c>
      <c r="B8136" t="s">
        <v>5315</v>
      </c>
      <c r="C8136" t="s">
        <v>3871</v>
      </c>
      <c r="D8136">
        <v>2022</v>
      </c>
      <c r="E8136" t="s">
        <v>3860</v>
      </c>
      <c r="F8136" t="s">
        <v>3861</v>
      </c>
      <c r="G8136" t="s">
        <v>36</v>
      </c>
      <c r="H8136" t="s">
        <v>3862</v>
      </c>
      <c r="I8136">
        <v>128.96520000000001</v>
      </c>
      <c r="J8136">
        <v>4</v>
      </c>
    </row>
    <row r="8137" spans="1:10" x14ac:dyDescent="0.3">
      <c r="A8137" t="s">
        <v>3857</v>
      </c>
      <c r="B8137" t="s">
        <v>4118</v>
      </c>
      <c r="C8137" t="s">
        <v>3871</v>
      </c>
      <c r="D8137">
        <v>2022</v>
      </c>
      <c r="E8137" t="s">
        <v>3860</v>
      </c>
      <c r="F8137" t="s">
        <v>3861</v>
      </c>
      <c r="G8137" t="s">
        <v>36</v>
      </c>
      <c r="H8137" t="s">
        <v>3862</v>
      </c>
      <c r="I8137">
        <v>111.8518</v>
      </c>
      <c r="J8137">
        <v>4</v>
      </c>
    </row>
    <row r="8138" spans="1:10" x14ac:dyDescent="0.3">
      <c r="A8138" t="s">
        <v>3857</v>
      </c>
      <c r="B8138" t="s">
        <v>4895</v>
      </c>
      <c r="C8138" t="s">
        <v>3871</v>
      </c>
      <c r="D8138">
        <v>2022</v>
      </c>
      <c r="E8138" t="s">
        <v>3860</v>
      </c>
      <c r="F8138" t="s">
        <v>3861</v>
      </c>
      <c r="G8138" t="s">
        <v>36</v>
      </c>
      <c r="H8138" t="s">
        <v>3862</v>
      </c>
      <c r="I8138">
        <v>31.89</v>
      </c>
      <c r="J8138">
        <v>4</v>
      </c>
    </row>
    <row r="8139" spans="1:10" x14ac:dyDescent="0.3">
      <c r="A8139" t="s">
        <v>3857</v>
      </c>
      <c r="B8139" t="s">
        <v>4735</v>
      </c>
      <c r="C8139" t="s">
        <v>3871</v>
      </c>
      <c r="D8139">
        <v>2022</v>
      </c>
      <c r="E8139" t="s">
        <v>3860</v>
      </c>
      <c r="F8139" t="s">
        <v>3861</v>
      </c>
      <c r="G8139" t="s">
        <v>36</v>
      </c>
      <c r="H8139" t="s">
        <v>3862</v>
      </c>
      <c r="I8139">
        <v>106.2938</v>
      </c>
      <c r="J8139">
        <v>4</v>
      </c>
    </row>
    <row r="8140" spans="1:10" x14ac:dyDescent="0.3">
      <c r="A8140" t="s">
        <v>3857</v>
      </c>
      <c r="B8140" t="s">
        <v>4481</v>
      </c>
      <c r="C8140" t="s">
        <v>3871</v>
      </c>
      <c r="D8140">
        <v>2022</v>
      </c>
      <c r="E8140" t="s">
        <v>3860</v>
      </c>
      <c r="F8140" t="s">
        <v>3861</v>
      </c>
      <c r="G8140" t="s">
        <v>36</v>
      </c>
      <c r="H8140" t="s">
        <v>3862</v>
      </c>
      <c r="I8140">
        <v>153.99719999999999</v>
      </c>
      <c r="J8140">
        <v>4</v>
      </c>
    </row>
    <row r="8141" spans="1:10" x14ac:dyDescent="0.3">
      <c r="A8141" t="s">
        <v>3857</v>
      </c>
      <c r="B8141" t="s">
        <v>5429</v>
      </c>
      <c r="C8141" t="s">
        <v>3871</v>
      </c>
      <c r="D8141">
        <v>2022</v>
      </c>
      <c r="E8141" t="s">
        <v>3860</v>
      </c>
      <c r="F8141" t="s">
        <v>3861</v>
      </c>
      <c r="G8141" t="s">
        <v>36</v>
      </c>
      <c r="H8141" t="s">
        <v>3862</v>
      </c>
      <c r="I8141">
        <v>153.49979999999999</v>
      </c>
      <c r="J8141">
        <v>4</v>
      </c>
    </row>
    <row r="8142" spans="1:10" x14ac:dyDescent="0.3">
      <c r="A8142" t="s">
        <v>3857</v>
      </c>
      <c r="B8142" t="s">
        <v>5374</v>
      </c>
      <c r="C8142" t="s">
        <v>3871</v>
      </c>
      <c r="D8142">
        <v>2022</v>
      </c>
      <c r="E8142" t="s">
        <v>3860</v>
      </c>
      <c r="F8142" t="s">
        <v>3861</v>
      </c>
      <c r="G8142" t="s">
        <v>36</v>
      </c>
      <c r="H8142" t="s">
        <v>3862</v>
      </c>
      <c r="I8142">
        <v>153.60239999999999</v>
      </c>
      <c r="J8142">
        <v>4</v>
      </c>
    </row>
    <row r="8143" spans="1:10" x14ac:dyDescent="0.3">
      <c r="A8143" t="s">
        <v>3857</v>
      </c>
      <c r="B8143" t="s">
        <v>5264</v>
      </c>
      <c r="C8143" t="s">
        <v>3996</v>
      </c>
      <c r="D8143">
        <v>2022</v>
      </c>
      <c r="E8143" t="s">
        <v>3860</v>
      </c>
      <c r="F8143" t="s">
        <v>3861</v>
      </c>
      <c r="G8143" t="s">
        <v>36</v>
      </c>
      <c r="H8143" t="s">
        <v>3862</v>
      </c>
      <c r="I8143">
        <v>34.353200000000001</v>
      </c>
      <c r="J8143">
        <v>4</v>
      </c>
    </row>
    <row r="8144" spans="1:10" x14ac:dyDescent="0.3">
      <c r="A8144" t="s">
        <v>3857</v>
      </c>
      <c r="B8144" t="s">
        <v>4718</v>
      </c>
      <c r="C8144" t="s">
        <v>3996</v>
      </c>
      <c r="D8144">
        <v>2022</v>
      </c>
      <c r="E8144" t="s">
        <v>3860</v>
      </c>
      <c r="F8144" t="s">
        <v>3861</v>
      </c>
      <c r="G8144" t="s">
        <v>36</v>
      </c>
      <c r="H8144" t="s">
        <v>3862</v>
      </c>
      <c r="I8144">
        <v>39.416400000000003</v>
      </c>
      <c r="J8144">
        <v>4</v>
      </c>
    </row>
    <row r="8145" spans="1:10" x14ac:dyDescent="0.3">
      <c r="A8145" t="s">
        <v>3851</v>
      </c>
      <c r="B8145" t="s">
        <v>4560</v>
      </c>
      <c r="C8145" t="s">
        <v>3932</v>
      </c>
      <c r="D8145">
        <v>2022</v>
      </c>
      <c r="E8145" t="s">
        <v>3860</v>
      </c>
      <c r="F8145" t="s">
        <v>3861</v>
      </c>
      <c r="G8145" t="s">
        <v>36</v>
      </c>
      <c r="H8145" t="s">
        <v>3862</v>
      </c>
      <c r="I8145">
        <v>226.6062</v>
      </c>
      <c r="J8145">
        <v>4</v>
      </c>
    </row>
    <row r="8146" spans="1:10" x14ac:dyDescent="0.3">
      <c r="A8146" t="s">
        <v>3851</v>
      </c>
      <c r="B8146" t="s">
        <v>4257</v>
      </c>
      <c r="C8146" t="s">
        <v>3932</v>
      </c>
      <c r="D8146">
        <v>2022</v>
      </c>
      <c r="E8146" t="s">
        <v>3860</v>
      </c>
      <c r="F8146" t="s">
        <v>3861</v>
      </c>
      <c r="G8146" t="s">
        <v>36</v>
      </c>
      <c r="H8146" t="s">
        <v>3862</v>
      </c>
      <c r="I8146">
        <v>120.3098</v>
      </c>
      <c r="J8146">
        <v>4</v>
      </c>
    </row>
    <row r="8147" spans="1:10" x14ac:dyDescent="0.3">
      <c r="A8147" t="s">
        <v>3851</v>
      </c>
      <c r="B8147" t="s">
        <v>4100</v>
      </c>
      <c r="C8147" t="s">
        <v>3932</v>
      </c>
      <c r="D8147">
        <v>2022</v>
      </c>
      <c r="E8147" t="s">
        <v>3860</v>
      </c>
      <c r="F8147" t="s">
        <v>3861</v>
      </c>
      <c r="G8147" t="s">
        <v>36</v>
      </c>
      <c r="H8147" t="s">
        <v>3862</v>
      </c>
      <c r="I8147">
        <v>182.995</v>
      </c>
      <c r="J8147">
        <v>4</v>
      </c>
    </row>
    <row r="8148" spans="1:10" x14ac:dyDescent="0.3">
      <c r="A8148" t="s">
        <v>3851</v>
      </c>
      <c r="B8148" t="s">
        <v>4432</v>
      </c>
      <c r="C8148" t="s">
        <v>3932</v>
      </c>
      <c r="D8148">
        <v>2022</v>
      </c>
      <c r="E8148" t="s">
        <v>3860</v>
      </c>
      <c r="F8148" t="s">
        <v>3861</v>
      </c>
      <c r="G8148" t="s">
        <v>36</v>
      </c>
      <c r="H8148" t="s">
        <v>3862</v>
      </c>
      <c r="I8148">
        <v>224.04040000000001</v>
      </c>
      <c r="J8148">
        <v>4</v>
      </c>
    </row>
    <row r="8149" spans="1:10" x14ac:dyDescent="0.3">
      <c r="A8149" t="s">
        <v>3851</v>
      </c>
      <c r="B8149" t="s">
        <v>4147</v>
      </c>
      <c r="C8149" t="s">
        <v>3932</v>
      </c>
      <c r="D8149">
        <v>2022</v>
      </c>
      <c r="E8149" t="s">
        <v>3860</v>
      </c>
      <c r="F8149" t="s">
        <v>3861</v>
      </c>
      <c r="G8149" t="s">
        <v>36</v>
      </c>
      <c r="H8149" t="s">
        <v>3862</v>
      </c>
      <c r="I8149">
        <v>174.44220000000001</v>
      </c>
      <c r="J8149">
        <v>4</v>
      </c>
    </row>
    <row r="8150" spans="1:10" x14ac:dyDescent="0.3">
      <c r="A8150" t="s">
        <v>3851</v>
      </c>
      <c r="B8150" t="s">
        <v>4703</v>
      </c>
      <c r="C8150" t="s">
        <v>3932</v>
      </c>
      <c r="D8150">
        <v>2022</v>
      </c>
      <c r="E8150" t="s">
        <v>3860</v>
      </c>
      <c r="F8150" t="s">
        <v>3861</v>
      </c>
      <c r="G8150" t="s">
        <v>36</v>
      </c>
      <c r="H8150" t="s">
        <v>3862</v>
      </c>
      <c r="I8150">
        <v>164.12100000000001</v>
      </c>
      <c r="J8150">
        <v>4</v>
      </c>
    </row>
    <row r="8151" spans="1:10" x14ac:dyDescent="0.3">
      <c r="A8151" t="s">
        <v>3851</v>
      </c>
      <c r="B8151" t="s">
        <v>5329</v>
      </c>
      <c r="C8151" t="s">
        <v>3932</v>
      </c>
      <c r="D8151">
        <v>2022</v>
      </c>
      <c r="E8151" t="s">
        <v>3860</v>
      </c>
      <c r="F8151" t="s">
        <v>3861</v>
      </c>
      <c r="G8151" t="s">
        <v>36</v>
      </c>
      <c r="H8151" t="s">
        <v>3862</v>
      </c>
      <c r="I8151">
        <v>104.4648</v>
      </c>
      <c r="J8151">
        <v>4</v>
      </c>
    </row>
    <row r="8152" spans="1:10" x14ac:dyDescent="0.3">
      <c r="A8152" t="s">
        <v>3851</v>
      </c>
      <c r="B8152" t="s">
        <v>3972</v>
      </c>
      <c r="C8152" t="s">
        <v>3932</v>
      </c>
      <c r="D8152">
        <v>2022</v>
      </c>
      <c r="E8152" t="s">
        <v>3860</v>
      </c>
      <c r="F8152" t="s">
        <v>3861</v>
      </c>
      <c r="G8152" t="s">
        <v>36</v>
      </c>
      <c r="H8152" t="s">
        <v>3862</v>
      </c>
      <c r="I8152">
        <v>78.632800000000003</v>
      </c>
      <c r="J8152">
        <v>4</v>
      </c>
    </row>
    <row r="8153" spans="1:10" x14ac:dyDescent="0.3">
      <c r="A8153" t="s">
        <v>3851</v>
      </c>
      <c r="B8153" t="s">
        <v>5168</v>
      </c>
      <c r="C8153" t="s">
        <v>3932</v>
      </c>
      <c r="D8153">
        <v>2022</v>
      </c>
      <c r="E8153" t="s">
        <v>3860</v>
      </c>
      <c r="F8153" t="s">
        <v>3861</v>
      </c>
      <c r="G8153" t="s">
        <v>36</v>
      </c>
      <c r="H8153" t="s">
        <v>3862</v>
      </c>
      <c r="I8153">
        <v>173.2764</v>
      </c>
      <c r="J8153">
        <v>4</v>
      </c>
    </row>
    <row r="8154" spans="1:10" x14ac:dyDescent="0.3">
      <c r="A8154" t="s">
        <v>3851</v>
      </c>
      <c r="B8154" t="s">
        <v>4639</v>
      </c>
      <c r="C8154" t="s">
        <v>3932</v>
      </c>
      <c r="D8154">
        <v>2022</v>
      </c>
      <c r="E8154" t="s">
        <v>3860</v>
      </c>
      <c r="F8154" t="s">
        <v>3861</v>
      </c>
      <c r="G8154" t="s">
        <v>36</v>
      </c>
      <c r="H8154" t="s">
        <v>3862</v>
      </c>
      <c r="I8154">
        <v>181.96340000000001</v>
      </c>
      <c r="J8154">
        <v>4</v>
      </c>
    </row>
    <row r="8155" spans="1:10" x14ac:dyDescent="0.3">
      <c r="A8155" t="s">
        <v>3851</v>
      </c>
      <c r="B8155" t="s">
        <v>5259</v>
      </c>
      <c r="C8155" t="s">
        <v>3932</v>
      </c>
      <c r="D8155">
        <v>2022</v>
      </c>
      <c r="E8155" t="s">
        <v>3860</v>
      </c>
      <c r="F8155" t="s">
        <v>3861</v>
      </c>
      <c r="G8155" t="s">
        <v>36</v>
      </c>
      <c r="H8155" t="s">
        <v>3862</v>
      </c>
      <c r="I8155">
        <v>186.92400000000001</v>
      </c>
      <c r="J8155">
        <v>4</v>
      </c>
    </row>
    <row r="8156" spans="1:10" x14ac:dyDescent="0.3">
      <c r="A8156" t="s">
        <v>3851</v>
      </c>
      <c r="B8156" t="s">
        <v>4266</v>
      </c>
      <c r="C8156" t="s">
        <v>3911</v>
      </c>
      <c r="D8156">
        <v>2022</v>
      </c>
      <c r="E8156" t="s">
        <v>3860</v>
      </c>
      <c r="F8156" t="s">
        <v>3861</v>
      </c>
      <c r="G8156" t="s">
        <v>36</v>
      </c>
      <c r="H8156" t="s">
        <v>3862</v>
      </c>
      <c r="I8156">
        <v>55.261400000000002</v>
      </c>
      <c r="J8156">
        <v>4</v>
      </c>
    </row>
    <row r="8157" spans="1:10" x14ac:dyDescent="0.3">
      <c r="A8157" t="s">
        <v>3851</v>
      </c>
      <c r="B8157" t="s">
        <v>5394</v>
      </c>
      <c r="C8157" t="s">
        <v>3911</v>
      </c>
      <c r="D8157">
        <v>2022</v>
      </c>
      <c r="E8157" t="s">
        <v>3860</v>
      </c>
      <c r="F8157" t="s">
        <v>3861</v>
      </c>
      <c r="G8157" t="s">
        <v>36</v>
      </c>
      <c r="H8157" t="s">
        <v>3862</v>
      </c>
      <c r="I8157">
        <v>41.747999999999998</v>
      </c>
      <c r="J8157">
        <v>4</v>
      </c>
    </row>
    <row r="8158" spans="1:10" x14ac:dyDescent="0.3">
      <c r="A8158" t="s">
        <v>3851</v>
      </c>
      <c r="B8158" t="s">
        <v>4022</v>
      </c>
      <c r="C8158" t="s">
        <v>3911</v>
      </c>
      <c r="D8158">
        <v>2022</v>
      </c>
      <c r="E8158" t="s">
        <v>3860</v>
      </c>
      <c r="F8158" t="s">
        <v>3861</v>
      </c>
      <c r="G8158" t="s">
        <v>36</v>
      </c>
      <c r="H8158" t="s">
        <v>3862</v>
      </c>
      <c r="I8158">
        <v>129.79939999999999</v>
      </c>
      <c r="J8158">
        <v>4</v>
      </c>
    </row>
    <row r="8159" spans="1:10" x14ac:dyDescent="0.3">
      <c r="A8159" t="s">
        <v>3851</v>
      </c>
      <c r="B8159" t="s">
        <v>5317</v>
      </c>
      <c r="C8159" t="s">
        <v>3868</v>
      </c>
      <c r="D8159">
        <v>2022</v>
      </c>
      <c r="E8159" t="s">
        <v>3860</v>
      </c>
      <c r="F8159" t="s">
        <v>3861</v>
      </c>
      <c r="G8159" t="s">
        <v>36</v>
      </c>
      <c r="H8159" t="s">
        <v>3862</v>
      </c>
      <c r="I8159">
        <v>198.67420000000001</v>
      </c>
      <c r="J8159">
        <v>4</v>
      </c>
    </row>
    <row r="8160" spans="1:10" x14ac:dyDescent="0.3">
      <c r="A8160" t="s">
        <v>3851</v>
      </c>
      <c r="B8160" t="s">
        <v>4348</v>
      </c>
      <c r="C8160" t="s">
        <v>3868</v>
      </c>
      <c r="D8160">
        <v>2022</v>
      </c>
      <c r="E8160" t="s">
        <v>3860</v>
      </c>
      <c r="F8160" t="s">
        <v>3861</v>
      </c>
      <c r="G8160" t="s">
        <v>36</v>
      </c>
      <c r="H8160" t="s">
        <v>3862</v>
      </c>
      <c r="I8160">
        <v>112.1228</v>
      </c>
      <c r="J8160">
        <v>4</v>
      </c>
    </row>
    <row r="8161" spans="1:10" x14ac:dyDescent="0.3">
      <c r="A8161" t="s">
        <v>3851</v>
      </c>
      <c r="B8161" t="s">
        <v>4568</v>
      </c>
      <c r="C8161" t="s">
        <v>3868</v>
      </c>
      <c r="D8161">
        <v>2022</v>
      </c>
      <c r="E8161" t="s">
        <v>3860</v>
      </c>
      <c r="F8161" t="s">
        <v>3861</v>
      </c>
      <c r="G8161" t="s">
        <v>36</v>
      </c>
      <c r="H8161" t="s">
        <v>3862</v>
      </c>
      <c r="I8161">
        <v>90.248800000000003</v>
      </c>
      <c r="J8161">
        <v>4</v>
      </c>
    </row>
    <row r="8162" spans="1:10" x14ac:dyDescent="0.3">
      <c r="A8162" t="s">
        <v>3851</v>
      </c>
      <c r="B8162" t="s">
        <v>4087</v>
      </c>
      <c r="C8162" t="s">
        <v>3868</v>
      </c>
      <c r="D8162">
        <v>2022</v>
      </c>
      <c r="E8162" t="s">
        <v>3860</v>
      </c>
      <c r="F8162" t="s">
        <v>3861</v>
      </c>
      <c r="G8162" t="s">
        <v>36</v>
      </c>
      <c r="H8162" t="s">
        <v>3862</v>
      </c>
      <c r="I8162">
        <v>227.83519999999999</v>
      </c>
      <c r="J8162">
        <v>4</v>
      </c>
    </row>
    <row r="8163" spans="1:10" x14ac:dyDescent="0.3">
      <c r="A8163" t="s">
        <v>3851</v>
      </c>
      <c r="B8163" t="s">
        <v>5275</v>
      </c>
      <c r="C8163" t="s">
        <v>3868</v>
      </c>
      <c r="D8163">
        <v>2022</v>
      </c>
      <c r="E8163" t="s">
        <v>3860</v>
      </c>
      <c r="F8163" t="s">
        <v>3861</v>
      </c>
      <c r="G8163" t="s">
        <v>36</v>
      </c>
      <c r="H8163" t="s">
        <v>3862</v>
      </c>
      <c r="I8163">
        <v>117.8492</v>
      </c>
      <c r="J8163">
        <v>4</v>
      </c>
    </row>
    <row r="8164" spans="1:10" x14ac:dyDescent="0.3">
      <c r="A8164" t="s">
        <v>3851</v>
      </c>
      <c r="B8164" t="s">
        <v>4194</v>
      </c>
      <c r="C8164" t="s">
        <v>3868</v>
      </c>
      <c r="D8164">
        <v>2022</v>
      </c>
      <c r="E8164" t="s">
        <v>3860</v>
      </c>
      <c r="F8164" t="s">
        <v>3861</v>
      </c>
      <c r="G8164" t="s">
        <v>36</v>
      </c>
      <c r="H8164" t="s">
        <v>3862</v>
      </c>
      <c r="I8164">
        <v>88.517200000000003</v>
      </c>
      <c r="J8164">
        <v>4</v>
      </c>
    </row>
    <row r="8165" spans="1:10" x14ac:dyDescent="0.3">
      <c r="A8165" t="s">
        <v>3851</v>
      </c>
      <c r="B8165" t="s">
        <v>4534</v>
      </c>
      <c r="C8165" t="s">
        <v>3868</v>
      </c>
      <c r="D8165">
        <v>2022</v>
      </c>
      <c r="E8165" t="s">
        <v>3860</v>
      </c>
      <c r="F8165" t="s">
        <v>3861</v>
      </c>
      <c r="G8165" t="s">
        <v>36</v>
      </c>
      <c r="H8165" t="s">
        <v>3862</v>
      </c>
      <c r="I8165">
        <v>101.999</v>
      </c>
      <c r="J8165">
        <v>4</v>
      </c>
    </row>
    <row r="8166" spans="1:10" x14ac:dyDescent="0.3">
      <c r="A8166" t="s">
        <v>3851</v>
      </c>
      <c r="B8166" t="s">
        <v>5305</v>
      </c>
      <c r="C8166" t="s">
        <v>3868</v>
      </c>
      <c r="D8166">
        <v>2022</v>
      </c>
      <c r="E8166" t="s">
        <v>3860</v>
      </c>
      <c r="F8166" t="s">
        <v>3861</v>
      </c>
      <c r="G8166" t="s">
        <v>36</v>
      </c>
      <c r="H8166" t="s">
        <v>3862</v>
      </c>
      <c r="I8166">
        <v>265.1884</v>
      </c>
      <c r="J8166">
        <v>4</v>
      </c>
    </row>
    <row r="8167" spans="1:10" x14ac:dyDescent="0.3">
      <c r="A8167" t="s">
        <v>3851</v>
      </c>
      <c r="B8167" t="s">
        <v>4484</v>
      </c>
      <c r="C8167" t="s">
        <v>3868</v>
      </c>
      <c r="D8167">
        <v>2022</v>
      </c>
      <c r="E8167" t="s">
        <v>3860</v>
      </c>
      <c r="F8167" t="s">
        <v>3861</v>
      </c>
      <c r="G8167" t="s">
        <v>36</v>
      </c>
      <c r="H8167" t="s">
        <v>3862</v>
      </c>
      <c r="I8167">
        <v>253.10140000000001</v>
      </c>
      <c r="J8167">
        <v>4</v>
      </c>
    </row>
    <row r="8168" spans="1:10" x14ac:dyDescent="0.3">
      <c r="A8168" t="s">
        <v>3851</v>
      </c>
      <c r="B8168" t="s">
        <v>3922</v>
      </c>
      <c r="C8168" t="s">
        <v>3834</v>
      </c>
      <c r="D8168">
        <v>2022</v>
      </c>
      <c r="E8168" t="s">
        <v>3860</v>
      </c>
      <c r="F8168" t="s">
        <v>3861</v>
      </c>
      <c r="G8168" t="s">
        <v>36</v>
      </c>
      <c r="H8168" t="s">
        <v>3862</v>
      </c>
      <c r="I8168">
        <v>95.675200000000004</v>
      </c>
      <c r="J8168">
        <v>4</v>
      </c>
    </row>
    <row r="8169" spans="1:10" x14ac:dyDescent="0.3">
      <c r="A8169" t="s">
        <v>3851</v>
      </c>
      <c r="B8169" t="s">
        <v>5337</v>
      </c>
      <c r="C8169" t="s">
        <v>3834</v>
      </c>
      <c r="D8169">
        <v>2022</v>
      </c>
      <c r="E8169" t="s">
        <v>3860</v>
      </c>
      <c r="F8169" t="s">
        <v>3861</v>
      </c>
      <c r="G8169" t="s">
        <v>36</v>
      </c>
      <c r="H8169" t="s">
        <v>3862</v>
      </c>
      <c r="I8169">
        <v>261.39100000000002</v>
      </c>
      <c r="J8169">
        <v>4</v>
      </c>
    </row>
    <row r="8170" spans="1:10" x14ac:dyDescent="0.3">
      <c r="A8170" t="s">
        <v>3851</v>
      </c>
      <c r="B8170" t="s">
        <v>4349</v>
      </c>
      <c r="C8170" t="s">
        <v>3834</v>
      </c>
      <c r="D8170">
        <v>2022</v>
      </c>
      <c r="E8170" t="s">
        <v>3860</v>
      </c>
      <c r="F8170" t="s">
        <v>3861</v>
      </c>
      <c r="G8170" t="s">
        <v>36</v>
      </c>
      <c r="H8170" t="s">
        <v>3862</v>
      </c>
      <c r="I8170">
        <v>84.953999999999994</v>
      </c>
      <c r="J8170">
        <v>4</v>
      </c>
    </row>
    <row r="8171" spans="1:10" x14ac:dyDescent="0.3">
      <c r="A8171" t="s">
        <v>3851</v>
      </c>
      <c r="B8171" t="s">
        <v>4841</v>
      </c>
      <c r="C8171" t="s">
        <v>3834</v>
      </c>
      <c r="D8171">
        <v>2022</v>
      </c>
      <c r="E8171" t="s">
        <v>3860</v>
      </c>
      <c r="F8171" t="s">
        <v>3861</v>
      </c>
      <c r="G8171" t="s">
        <v>36</v>
      </c>
      <c r="H8171" t="s">
        <v>3862</v>
      </c>
      <c r="I8171">
        <v>240.82220000000001</v>
      </c>
      <c r="J8171">
        <v>4</v>
      </c>
    </row>
    <row r="8172" spans="1:10" x14ac:dyDescent="0.3">
      <c r="A8172" t="s">
        <v>3851</v>
      </c>
      <c r="B8172" t="s">
        <v>4888</v>
      </c>
      <c r="C8172" t="s">
        <v>3834</v>
      </c>
      <c r="D8172">
        <v>2022</v>
      </c>
      <c r="E8172" t="s">
        <v>3860</v>
      </c>
      <c r="F8172" t="s">
        <v>3861</v>
      </c>
      <c r="G8172" t="s">
        <v>36</v>
      </c>
      <c r="H8172" t="s">
        <v>3862</v>
      </c>
      <c r="I8172">
        <v>186.024</v>
      </c>
      <c r="J8172">
        <v>4</v>
      </c>
    </row>
    <row r="8173" spans="1:10" x14ac:dyDescent="0.3">
      <c r="A8173" t="s">
        <v>3851</v>
      </c>
      <c r="B8173" t="s">
        <v>3961</v>
      </c>
      <c r="C8173" t="s">
        <v>3834</v>
      </c>
      <c r="D8173">
        <v>2022</v>
      </c>
      <c r="E8173" t="s">
        <v>3860</v>
      </c>
      <c r="F8173" t="s">
        <v>3861</v>
      </c>
      <c r="G8173" t="s">
        <v>36</v>
      </c>
      <c r="H8173" t="s">
        <v>3862</v>
      </c>
      <c r="I8173">
        <v>143.9786</v>
      </c>
      <c r="J8173">
        <v>4</v>
      </c>
    </row>
    <row r="8174" spans="1:10" x14ac:dyDescent="0.3">
      <c r="A8174" t="s">
        <v>3851</v>
      </c>
      <c r="B8174" t="s">
        <v>5197</v>
      </c>
      <c r="C8174" t="s">
        <v>3834</v>
      </c>
      <c r="D8174">
        <v>2022</v>
      </c>
      <c r="E8174" t="s">
        <v>3860</v>
      </c>
      <c r="F8174" t="s">
        <v>3861</v>
      </c>
      <c r="G8174" t="s">
        <v>36</v>
      </c>
      <c r="H8174" t="s">
        <v>3862</v>
      </c>
      <c r="I8174">
        <v>179.43180000000001</v>
      </c>
      <c r="J8174">
        <v>4</v>
      </c>
    </row>
    <row r="8175" spans="1:10" x14ac:dyDescent="0.3">
      <c r="A8175" t="s">
        <v>3851</v>
      </c>
      <c r="B8175" t="s">
        <v>5081</v>
      </c>
      <c r="C8175" t="s">
        <v>3834</v>
      </c>
      <c r="D8175">
        <v>2022</v>
      </c>
      <c r="E8175" t="s">
        <v>3860</v>
      </c>
      <c r="F8175" t="s">
        <v>3861</v>
      </c>
      <c r="G8175" t="s">
        <v>36</v>
      </c>
      <c r="H8175" t="s">
        <v>3862</v>
      </c>
      <c r="I8175">
        <v>118.6782</v>
      </c>
      <c r="J8175">
        <v>4</v>
      </c>
    </row>
    <row r="8176" spans="1:10" x14ac:dyDescent="0.3">
      <c r="A8176" t="s">
        <v>3851</v>
      </c>
      <c r="B8176" t="s">
        <v>4641</v>
      </c>
      <c r="C8176" t="s">
        <v>3834</v>
      </c>
      <c r="D8176">
        <v>2022</v>
      </c>
      <c r="E8176" t="s">
        <v>3860</v>
      </c>
      <c r="F8176" t="s">
        <v>3861</v>
      </c>
      <c r="G8176" t="s">
        <v>36</v>
      </c>
      <c r="H8176" t="s">
        <v>3862</v>
      </c>
      <c r="I8176">
        <v>155.863</v>
      </c>
      <c r="J8176">
        <v>4</v>
      </c>
    </row>
    <row r="8177" spans="1:10" x14ac:dyDescent="0.3">
      <c r="A8177" t="s">
        <v>3851</v>
      </c>
      <c r="B8177" t="s">
        <v>3962</v>
      </c>
      <c r="C8177" t="s">
        <v>3834</v>
      </c>
      <c r="D8177">
        <v>2022</v>
      </c>
      <c r="E8177" t="s">
        <v>3860</v>
      </c>
      <c r="F8177" t="s">
        <v>3861</v>
      </c>
      <c r="G8177" t="s">
        <v>36</v>
      </c>
      <c r="H8177" t="s">
        <v>3862</v>
      </c>
      <c r="I8177">
        <v>196.17939999999999</v>
      </c>
      <c r="J8177">
        <v>4</v>
      </c>
    </row>
    <row r="8178" spans="1:10" x14ac:dyDescent="0.3">
      <c r="A8178" t="s">
        <v>3851</v>
      </c>
      <c r="B8178" t="s">
        <v>4350</v>
      </c>
      <c r="C8178" t="s">
        <v>3864</v>
      </c>
      <c r="D8178">
        <v>2022</v>
      </c>
      <c r="E8178" t="s">
        <v>3860</v>
      </c>
      <c r="F8178" t="s">
        <v>3861</v>
      </c>
      <c r="G8178" t="s">
        <v>36</v>
      </c>
      <c r="H8178" t="s">
        <v>3862</v>
      </c>
      <c r="I8178">
        <v>101.79900000000001</v>
      </c>
      <c r="J8178">
        <v>4</v>
      </c>
    </row>
    <row r="8179" spans="1:10" x14ac:dyDescent="0.3">
      <c r="A8179" t="s">
        <v>3851</v>
      </c>
      <c r="B8179" t="s">
        <v>4933</v>
      </c>
      <c r="C8179" t="s">
        <v>3864</v>
      </c>
      <c r="D8179">
        <v>2022</v>
      </c>
      <c r="E8179" t="s">
        <v>3860</v>
      </c>
      <c r="F8179" t="s">
        <v>3861</v>
      </c>
      <c r="G8179" t="s">
        <v>36</v>
      </c>
      <c r="H8179" t="s">
        <v>3862</v>
      </c>
      <c r="I8179">
        <v>57.358800000000002</v>
      </c>
      <c r="J8179">
        <v>4</v>
      </c>
    </row>
    <row r="8180" spans="1:10" x14ac:dyDescent="0.3">
      <c r="A8180" t="s">
        <v>3851</v>
      </c>
      <c r="B8180" t="s">
        <v>4106</v>
      </c>
      <c r="C8180" t="s">
        <v>3864</v>
      </c>
      <c r="D8180">
        <v>2022</v>
      </c>
      <c r="E8180" t="s">
        <v>3860</v>
      </c>
      <c r="F8180" t="s">
        <v>3861</v>
      </c>
      <c r="G8180" t="s">
        <v>36</v>
      </c>
      <c r="H8180" t="s">
        <v>3862</v>
      </c>
      <c r="I8180">
        <v>139.5838</v>
      </c>
      <c r="J8180">
        <v>4</v>
      </c>
    </row>
    <row r="8181" spans="1:10" x14ac:dyDescent="0.3">
      <c r="A8181" t="s">
        <v>3851</v>
      </c>
      <c r="B8181" t="s">
        <v>4026</v>
      </c>
      <c r="C8181" t="s">
        <v>3864</v>
      </c>
      <c r="D8181">
        <v>2022</v>
      </c>
      <c r="E8181" t="s">
        <v>3860</v>
      </c>
      <c r="F8181" t="s">
        <v>3861</v>
      </c>
      <c r="G8181" t="s">
        <v>36</v>
      </c>
      <c r="H8181" t="s">
        <v>3862</v>
      </c>
      <c r="I8181">
        <v>99.335800000000006</v>
      </c>
      <c r="J8181">
        <v>4</v>
      </c>
    </row>
    <row r="8182" spans="1:10" x14ac:dyDescent="0.3">
      <c r="A8182" t="s">
        <v>3851</v>
      </c>
      <c r="B8182" t="s">
        <v>5130</v>
      </c>
      <c r="C8182" t="s">
        <v>3864</v>
      </c>
      <c r="D8182">
        <v>2022</v>
      </c>
      <c r="E8182" t="s">
        <v>3860</v>
      </c>
      <c r="F8182" t="s">
        <v>3861</v>
      </c>
      <c r="G8182" t="s">
        <v>36</v>
      </c>
      <c r="H8182" t="s">
        <v>3862</v>
      </c>
      <c r="I8182">
        <v>194.68199999999999</v>
      </c>
      <c r="J8182">
        <v>4</v>
      </c>
    </row>
    <row r="8183" spans="1:10" x14ac:dyDescent="0.3">
      <c r="A8183" t="s">
        <v>3851</v>
      </c>
      <c r="B8183" t="s">
        <v>5204</v>
      </c>
      <c r="C8183" t="s">
        <v>3864</v>
      </c>
      <c r="D8183">
        <v>2022</v>
      </c>
      <c r="E8183" t="s">
        <v>3860</v>
      </c>
      <c r="F8183" t="s">
        <v>3861</v>
      </c>
      <c r="G8183" t="s">
        <v>36</v>
      </c>
      <c r="H8183" t="s">
        <v>3862</v>
      </c>
      <c r="I8183">
        <v>79.227599999999995</v>
      </c>
      <c r="J8183">
        <v>4</v>
      </c>
    </row>
    <row r="8184" spans="1:10" x14ac:dyDescent="0.3">
      <c r="A8184" t="s">
        <v>3851</v>
      </c>
      <c r="B8184" t="s">
        <v>3964</v>
      </c>
      <c r="C8184" t="s">
        <v>3864</v>
      </c>
      <c r="D8184">
        <v>2022</v>
      </c>
      <c r="E8184" t="s">
        <v>3860</v>
      </c>
      <c r="F8184" t="s">
        <v>3861</v>
      </c>
      <c r="G8184" t="s">
        <v>36</v>
      </c>
      <c r="H8184" t="s">
        <v>3862</v>
      </c>
      <c r="I8184">
        <v>170.31059999999999</v>
      </c>
      <c r="J8184">
        <v>4</v>
      </c>
    </row>
    <row r="8185" spans="1:10" x14ac:dyDescent="0.3">
      <c r="A8185" t="s">
        <v>3851</v>
      </c>
      <c r="B8185" t="s">
        <v>4271</v>
      </c>
      <c r="C8185" t="s">
        <v>3864</v>
      </c>
      <c r="D8185">
        <v>2022</v>
      </c>
      <c r="E8185" t="s">
        <v>3860</v>
      </c>
      <c r="F8185" t="s">
        <v>3861</v>
      </c>
      <c r="G8185" t="s">
        <v>36</v>
      </c>
      <c r="H8185" t="s">
        <v>3862</v>
      </c>
      <c r="I8185">
        <v>180.43440000000001</v>
      </c>
      <c r="J8185">
        <v>4</v>
      </c>
    </row>
    <row r="8186" spans="1:10" x14ac:dyDescent="0.3">
      <c r="A8186" t="s">
        <v>3851</v>
      </c>
      <c r="B8186" t="s">
        <v>5290</v>
      </c>
      <c r="C8186" t="s">
        <v>3864</v>
      </c>
      <c r="D8186">
        <v>2022</v>
      </c>
      <c r="E8186" t="s">
        <v>3860</v>
      </c>
      <c r="F8186" t="s">
        <v>3861</v>
      </c>
      <c r="G8186" t="s">
        <v>36</v>
      </c>
      <c r="H8186" t="s">
        <v>3862</v>
      </c>
      <c r="I8186">
        <v>198.77680000000001</v>
      </c>
      <c r="J8186">
        <v>4</v>
      </c>
    </row>
    <row r="8187" spans="1:10" x14ac:dyDescent="0.3">
      <c r="A8187" t="s">
        <v>3851</v>
      </c>
      <c r="B8187" t="s">
        <v>4278</v>
      </c>
      <c r="C8187" t="s">
        <v>3864</v>
      </c>
      <c r="D8187">
        <v>2022</v>
      </c>
      <c r="E8187" t="s">
        <v>3860</v>
      </c>
      <c r="F8187" t="s">
        <v>3861</v>
      </c>
      <c r="G8187" t="s">
        <v>36</v>
      </c>
      <c r="H8187" t="s">
        <v>3862</v>
      </c>
      <c r="I8187">
        <v>259.79360000000003</v>
      </c>
      <c r="J8187">
        <v>4</v>
      </c>
    </row>
    <row r="8188" spans="1:10" x14ac:dyDescent="0.3">
      <c r="A8188" t="s">
        <v>3851</v>
      </c>
      <c r="B8188" t="s">
        <v>4672</v>
      </c>
      <c r="C8188" t="s">
        <v>3864</v>
      </c>
      <c r="D8188">
        <v>2022</v>
      </c>
      <c r="E8188" t="s">
        <v>3860</v>
      </c>
      <c r="F8188" t="s">
        <v>3861</v>
      </c>
      <c r="G8188" t="s">
        <v>36</v>
      </c>
      <c r="H8188" t="s">
        <v>3862</v>
      </c>
      <c r="I8188">
        <v>143.9812</v>
      </c>
      <c r="J8188">
        <v>4</v>
      </c>
    </row>
    <row r="8189" spans="1:10" x14ac:dyDescent="0.3">
      <c r="A8189" t="s">
        <v>3851</v>
      </c>
      <c r="B8189" t="s">
        <v>5324</v>
      </c>
      <c r="C8189" t="s">
        <v>3864</v>
      </c>
      <c r="D8189">
        <v>2022</v>
      </c>
      <c r="E8189" t="s">
        <v>3860</v>
      </c>
      <c r="F8189" t="s">
        <v>3861</v>
      </c>
      <c r="G8189" t="s">
        <v>36</v>
      </c>
      <c r="H8189" t="s">
        <v>3862</v>
      </c>
      <c r="I8189">
        <v>147.976</v>
      </c>
      <c r="J8189">
        <v>4</v>
      </c>
    </row>
    <row r="8190" spans="1:10" x14ac:dyDescent="0.3">
      <c r="A8190" t="s">
        <v>3851</v>
      </c>
      <c r="B8190" t="s">
        <v>4176</v>
      </c>
      <c r="C8190" t="s">
        <v>3864</v>
      </c>
      <c r="D8190">
        <v>2022</v>
      </c>
      <c r="E8190" t="s">
        <v>3860</v>
      </c>
      <c r="F8190" t="s">
        <v>3861</v>
      </c>
      <c r="G8190" t="s">
        <v>36</v>
      </c>
      <c r="H8190" t="s">
        <v>3862</v>
      </c>
      <c r="I8190">
        <v>50.969200000000001</v>
      </c>
      <c r="J8190">
        <v>4</v>
      </c>
    </row>
    <row r="8191" spans="1:10" x14ac:dyDescent="0.3">
      <c r="A8191" t="s">
        <v>3851</v>
      </c>
      <c r="B8191" t="s">
        <v>5370</v>
      </c>
      <c r="C8191" t="s">
        <v>3864</v>
      </c>
      <c r="D8191">
        <v>2022</v>
      </c>
      <c r="E8191" t="s">
        <v>3860</v>
      </c>
      <c r="F8191" t="s">
        <v>3861</v>
      </c>
      <c r="G8191" t="s">
        <v>36</v>
      </c>
      <c r="H8191" t="s">
        <v>3862</v>
      </c>
      <c r="I8191">
        <v>36.750599999999999</v>
      </c>
      <c r="J8191">
        <v>4</v>
      </c>
    </row>
    <row r="8192" spans="1:10" x14ac:dyDescent="0.3">
      <c r="A8192" t="s">
        <v>3851</v>
      </c>
      <c r="B8192" t="s">
        <v>5273</v>
      </c>
      <c r="C8192" t="s">
        <v>3864</v>
      </c>
      <c r="D8192">
        <v>2022</v>
      </c>
      <c r="E8192" t="s">
        <v>3860</v>
      </c>
      <c r="F8192" t="s">
        <v>3861</v>
      </c>
      <c r="G8192" t="s">
        <v>36</v>
      </c>
      <c r="H8192" t="s">
        <v>3862</v>
      </c>
      <c r="I8192">
        <v>127.03619999999999</v>
      </c>
      <c r="J8192">
        <v>4</v>
      </c>
    </row>
    <row r="8193" spans="1:10" x14ac:dyDescent="0.3">
      <c r="A8193" t="s">
        <v>3851</v>
      </c>
      <c r="B8193" t="s">
        <v>4107</v>
      </c>
      <c r="C8193" t="s">
        <v>3864</v>
      </c>
      <c r="D8193">
        <v>2022</v>
      </c>
      <c r="E8193" t="s">
        <v>3860</v>
      </c>
      <c r="F8193" t="s">
        <v>3861</v>
      </c>
      <c r="G8193" t="s">
        <v>36</v>
      </c>
      <c r="H8193" t="s">
        <v>3862</v>
      </c>
      <c r="I8193">
        <v>33.655799999999999</v>
      </c>
      <c r="J8193">
        <v>4</v>
      </c>
    </row>
    <row r="8194" spans="1:10" x14ac:dyDescent="0.3">
      <c r="A8194" t="s">
        <v>3851</v>
      </c>
      <c r="B8194" t="s">
        <v>4595</v>
      </c>
      <c r="C8194" t="s">
        <v>3864</v>
      </c>
      <c r="D8194">
        <v>2022</v>
      </c>
      <c r="E8194" t="s">
        <v>3860</v>
      </c>
      <c r="F8194" t="s">
        <v>3861</v>
      </c>
      <c r="G8194" t="s">
        <v>36</v>
      </c>
      <c r="H8194" t="s">
        <v>3862</v>
      </c>
      <c r="I8194">
        <v>162.721</v>
      </c>
      <c r="J8194">
        <v>4</v>
      </c>
    </row>
    <row r="8195" spans="1:10" x14ac:dyDescent="0.3">
      <c r="A8195" t="s">
        <v>3851</v>
      </c>
      <c r="B8195" t="s">
        <v>4361</v>
      </c>
      <c r="C8195" t="s">
        <v>3864</v>
      </c>
      <c r="D8195">
        <v>2022</v>
      </c>
      <c r="E8195" t="s">
        <v>3860</v>
      </c>
      <c r="F8195" t="s">
        <v>3861</v>
      </c>
      <c r="G8195" t="s">
        <v>36</v>
      </c>
      <c r="H8195" t="s">
        <v>3862</v>
      </c>
      <c r="I8195">
        <v>146.84180000000001</v>
      </c>
      <c r="J8195">
        <v>4</v>
      </c>
    </row>
    <row r="8196" spans="1:10" x14ac:dyDescent="0.3">
      <c r="A8196" t="s">
        <v>3851</v>
      </c>
      <c r="B8196" t="s">
        <v>4027</v>
      </c>
      <c r="C8196" t="s">
        <v>3864</v>
      </c>
      <c r="D8196">
        <v>2022</v>
      </c>
      <c r="E8196" t="s">
        <v>3860</v>
      </c>
      <c r="F8196" t="s">
        <v>3861</v>
      </c>
      <c r="G8196" t="s">
        <v>36</v>
      </c>
      <c r="H8196" t="s">
        <v>3862</v>
      </c>
      <c r="I8196">
        <v>49.2376</v>
      </c>
      <c r="J8196">
        <v>4</v>
      </c>
    </row>
    <row r="8197" spans="1:10" x14ac:dyDescent="0.3">
      <c r="A8197" t="s">
        <v>3851</v>
      </c>
      <c r="B8197" t="s">
        <v>4151</v>
      </c>
      <c r="C8197" t="s">
        <v>3864</v>
      </c>
      <c r="D8197">
        <v>2022</v>
      </c>
      <c r="E8197" t="s">
        <v>3860</v>
      </c>
      <c r="F8197" t="s">
        <v>3861</v>
      </c>
      <c r="G8197" t="s">
        <v>36</v>
      </c>
      <c r="H8197" t="s">
        <v>3862</v>
      </c>
      <c r="I8197">
        <v>179.566</v>
      </c>
      <c r="J8197">
        <v>4</v>
      </c>
    </row>
    <row r="8198" spans="1:10" x14ac:dyDescent="0.3">
      <c r="A8198" t="s">
        <v>3851</v>
      </c>
      <c r="B8198" t="s">
        <v>5404</v>
      </c>
      <c r="C8198" t="s">
        <v>3864</v>
      </c>
      <c r="D8198">
        <v>2022</v>
      </c>
      <c r="E8198" t="s">
        <v>3860</v>
      </c>
      <c r="F8198" t="s">
        <v>3861</v>
      </c>
      <c r="G8198" t="s">
        <v>36</v>
      </c>
      <c r="H8198" t="s">
        <v>3862</v>
      </c>
      <c r="I8198">
        <v>117.7466</v>
      </c>
      <c r="J8198">
        <v>4</v>
      </c>
    </row>
    <row r="8199" spans="1:10" x14ac:dyDescent="0.3">
      <c r="A8199" t="s">
        <v>3851</v>
      </c>
      <c r="B8199" t="s">
        <v>4570</v>
      </c>
      <c r="C8199" t="s">
        <v>3853</v>
      </c>
      <c r="D8199">
        <v>2022</v>
      </c>
      <c r="E8199" t="s">
        <v>3860</v>
      </c>
      <c r="F8199" t="s">
        <v>3861</v>
      </c>
      <c r="G8199" t="s">
        <v>36</v>
      </c>
      <c r="H8199" t="s">
        <v>3862</v>
      </c>
      <c r="I8199">
        <v>256.43299999999999</v>
      </c>
      <c r="J8199">
        <v>4</v>
      </c>
    </row>
    <row r="8200" spans="1:10" x14ac:dyDescent="0.3">
      <c r="A8200" t="s">
        <v>3851</v>
      </c>
      <c r="B8200" t="s">
        <v>4994</v>
      </c>
      <c r="C8200" t="s">
        <v>3853</v>
      </c>
      <c r="D8200">
        <v>2022</v>
      </c>
      <c r="E8200" t="s">
        <v>3860</v>
      </c>
      <c r="F8200" t="s">
        <v>3861</v>
      </c>
      <c r="G8200" t="s">
        <v>36</v>
      </c>
      <c r="H8200" t="s">
        <v>3862</v>
      </c>
      <c r="I8200">
        <v>122.4072</v>
      </c>
      <c r="J8200">
        <v>4</v>
      </c>
    </row>
    <row r="8201" spans="1:10" x14ac:dyDescent="0.3">
      <c r="A8201" t="s">
        <v>3851</v>
      </c>
      <c r="B8201" t="s">
        <v>4845</v>
      </c>
      <c r="C8201" t="s">
        <v>3853</v>
      </c>
      <c r="D8201">
        <v>2022</v>
      </c>
      <c r="E8201" t="s">
        <v>3860</v>
      </c>
      <c r="F8201" t="s">
        <v>3861</v>
      </c>
      <c r="G8201" t="s">
        <v>36</v>
      </c>
      <c r="H8201" t="s">
        <v>3862</v>
      </c>
      <c r="I8201">
        <v>258.56459999999998</v>
      </c>
      <c r="J8201">
        <v>4</v>
      </c>
    </row>
    <row r="8202" spans="1:10" x14ac:dyDescent="0.3">
      <c r="A8202" t="s">
        <v>3851</v>
      </c>
      <c r="B8202" t="s">
        <v>5263</v>
      </c>
      <c r="C8202" t="s">
        <v>3853</v>
      </c>
      <c r="D8202">
        <v>2022</v>
      </c>
      <c r="E8202" t="s">
        <v>3860</v>
      </c>
      <c r="F8202" t="s">
        <v>3861</v>
      </c>
      <c r="G8202" t="s">
        <v>36</v>
      </c>
      <c r="H8202" t="s">
        <v>3862</v>
      </c>
      <c r="I8202">
        <v>100.1016</v>
      </c>
      <c r="J8202">
        <v>4</v>
      </c>
    </row>
    <row r="8203" spans="1:10" x14ac:dyDescent="0.3">
      <c r="A8203" t="s">
        <v>3851</v>
      </c>
      <c r="B8203" t="s">
        <v>4760</v>
      </c>
      <c r="C8203" t="s">
        <v>3853</v>
      </c>
      <c r="D8203">
        <v>2022</v>
      </c>
      <c r="E8203" t="s">
        <v>3860</v>
      </c>
      <c r="F8203" t="s">
        <v>3861</v>
      </c>
      <c r="G8203" t="s">
        <v>36</v>
      </c>
      <c r="H8203" t="s">
        <v>3862</v>
      </c>
      <c r="I8203">
        <v>242.75120000000001</v>
      </c>
      <c r="J8203">
        <v>4</v>
      </c>
    </row>
    <row r="8204" spans="1:10" x14ac:dyDescent="0.3">
      <c r="A8204" t="s">
        <v>3851</v>
      </c>
      <c r="B8204" t="s">
        <v>4198</v>
      </c>
      <c r="C8204" t="s">
        <v>3853</v>
      </c>
      <c r="D8204">
        <v>2022</v>
      </c>
      <c r="E8204" t="s">
        <v>3860</v>
      </c>
      <c r="F8204" t="s">
        <v>3861</v>
      </c>
      <c r="G8204" t="s">
        <v>36</v>
      </c>
      <c r="H8204" t="s">
        <v>3862</v>
      </c>
      <c r="I8204">
        <v>252.03819999999999</v>
      </c>
      <c r="J8204">
        <v>4</v>
      </c>
    </row>
    <row r="8205" spans="1:10" x14ac:dyDescent="0.3">
      <c r="A8205" t="s">
        <v>3851</v>
      </c>
      <c r="B8205" t="s">
        <v>4199</v>
      </c>
      <c r="C8205" t="s">
        <v>3853</v>
      </c>
      <c r="D8205">
        <v>2022</v>
      </c>
      <c r="E8205" t="s">
        <v>3860</v>
      </c>
      <c r="F8205" t="s">
        <v>3861</v>
      </c>
      <c r="G8205" t="s">
        <v>36</v>
      </c>
      <c r="H8205" t="s">
        <v>3862</v>
      </c>
      <c r="I8205">
        <v>109.72539999999999</v>
      </c>
      <c r="J8205">
        <v>4</v>
      </c>
    </row>
    <row r="8206" spans="1:10" x14ac:dyDescent="0.3">
      <c r="A8206" t="s">
        <v>3851</v>
      </c>
      <c r="B8206" t="s">
        <v>4849</v>
      </c>
      <c r="C8206" t="s">
        <v>3853</v>
      </c>
      <c r="D8206">
        <v>2022</v>
      </c>
      <c r="E8206" t="s">
        <v>3860</v>
      </c>
      <c r="F8206" t="s">
        <v>3861</v>
      </c>
      <c r="G8206" t="s">
        <v>36</v>
      </c>
      <c r="H8206" t="s">
        <v>3862</v>
      </c>
      <c r="I8206">
        <v>189.75040000000001</v>
      </c>
      <c r="J8206">
        <v>4</v>
      </c>
    </row>
    <row r="8207" spans="1:10" x14ac:dyDescent="0.3">
      <c r="A8207" t="s">
        <v>3851</v>
      </c>
      <c r="B8207" t="s">
        <v>4418</v>
      </c>
      <c r="C8207" t="s">
        <v>3853</v>
      </c>
      <c r="D8207">
        <v>2022</v>
      </c>
      <c r="E8207" t="s">
        <v>3860</v>
      </c>
      <c r="F8207" t="s">
        <v>3861</v>
      </c>
      <c r="G8207" t="s">
        <v>36</v>
      </c>
      <c r="H8207" t="s">
        <v>3862</v>
      </c>
      <c r="I8207">
        <v>59.124600000000001</v>
      </c>
      <c r="J8207">
        <v>4</v>
      </c>
    </row>
    <row r="8208" spans="1:10" x14ac:dyDescent="0.3">
      <c r="A8208" t="s">
        <v>3851</v>
      </c>
      <c r="B8208" t="s">
        <v>4702</v>
      </c>
      <c r="C8208" t="s">
        <v>3853</v>
      </c>
      <c r="D8208">
        <v>2022</v>
      </c>
      <c r="E8208" t="s">
        <v>3860</v>
      </c>
      <c r="F8208" t="s">
        <v>3861</v>
      </c>
      <c r="G8208" t="s">
        <v>36</v>
      </c>
      <c r="H8208" t="s">
        <v>3862</v>
      </c>
      <c r="I8208">
        <v>97.141000000000005</v>
      </c>
      <c r="J8208">
        <v>4</v>
      </c>
    </row>
    <row r="8209" spans="1:10" x14ac:dyDescent="0.3">
      <c r="A8209" t="s">
        <v>3851</v>
      </c>
      <c r="B8209" t="s">
        <v>4997</v>
      </c>
      <c r="C8209" t="s">
        <v>3853</v>
      </c>
      <c r="D8209">
        <v>2022</v>
      </c>
      <c r="E8209" t="s">
        <v>3860</v>
      </c>
      <c r="F8209" t="s">
        <v>3861</v>
      </c>
      <c r="G8209" t="s">
        <v>36</v>
      </c>
      <c r="H8209" t="s">
        <v>3862</v>
      </c>
      <c r="I8209">
        <v>86.288200000000003</v>
      </c>
      <c r="J8209">
        <v>4</v>
      </c>
    </row>
    <row r="8210" spans="1:10" x14ac:dyDescent="0.3">
      <c r="A8210" t="s">
        <v>3851</v>
      </c>
      <c r="B8210" t="s">
        <v>5321</v>
      </c>
      <c r="C8210" t="s">
        <v>3853</v>
      </c>
      <c r="D8210">
        <v>2022</v>
      </c>
      <c r="E8210" t="s">
        <v>3860</v>
      </c>
      <c r="F8210" t="s">
        <v>3861</v>
      </c>
      <c r="G8210" t="s">
        <v>36</v>
      </c>
      <c r="H8210" t="s">
        <v>3862</v>
      </c>
      <c r="I8210">
        <v>184.595</v>
      </c>
      <c r="J8210">
        <v>4</v>
      </c>
    </row>
    <row r="8211" spans="1:10" x14ac:dyDescent="0.3">
      <c r="A8211" t="s">
        <v>3851</v>
      </c>
      <c r="B8211" t="s">
        <v>4457</v>
      </c>
      <c r="C8211" t="s">
        <v>3853</v>
      </c>
      <c r="D8211">
        <v>2022</v>
      </c>
      <c r="E8211" t="s">
        <v>3860</v>
      </c>
      <c r="F8211" t="s">
        <v>3861</v>
      </c>
      <c r="G8211" t="s">
        <v>36</v>
      </c>
      <c r="H8211" t="s">
        <v>3862</v>
      </c>
      <c r="I8211">
        <v>123.53879999999999</v>
      </c>
      <c r="J8211">
        <v>4</v>
      </c>
    </row>
    <row r="8212" spans="1:10" x14ac:dyDescent="0.3">
      <c r="A8212" t="s">
        <v>3851</v>
      </c>
      <c r="B8212" t="s">
        <v>4298</v>
      </c>
      <c r="C8212" t="s">
        <v>3853</v>
      </c>
      <c r="D8212">
        <v>2022</v>
      </c>
      <c r="E8212" t="s">
        <v>3860</v>
      </c>
      <c r="F8212" t="s">
        <v>3861</v>
      </c>
      <c r="G8212" t="s">
        <v>36</v>
      </c>
      <c r="H8212" t="s">
        <v>3862</v>
      </c>
      <c r="I8212">
        <v>62.216799999999999</v>
      </c>
      <c r="J8212">
        <v>4</v>
      </c>
    </row>
    <row r="8213" spans="1:10" x14ac:dyDescent="0.3">
      <c r="A8213" t="s">
        <v>3851</v>
      </c>
      <c r="B8213" t="s">
        <v>4265</v>
      </c>
      <c r="C8213" t="s">
        <v>3892</v>
      </c>
      <c r="D8213">
        <v>2022</v>
      </c>
      <c r="E8213" t="s">
        <v>3860</v>
      </c>
      <c r="F8213" t="s">
        <v>3861</v>
      </c>
      <c r="G8213" t="s">
        <v>36</v>
      </c>
      <c r="H8213" t="s">
        <v>3862</v>
      </c>
      <c r="I8213">
        <v>148.9708</v>
      </c>
      <c r="J8213">
        <v>4</v>
      </c>
    </row>
    <row r="8214" spans="1:10" x14ac:dyDescent="0.3">
      <c r="A8214" t="s">
        <v>3851</v>
      </c>
      <c r="B8214" t="s">
        <v>5172</v>
      </c>
      <c r="C8214" t="s">
        <v>3892</v>
      </c>
      <c r="D8214">
        <v>2022</v>
      </c>
      <c r="E8214" t="s">
        <v>3860</v>
      </c>
      <c r="F8214" t="s">
        <v>3861</v>
      </c>
      <c r="G8214" t="s">
        <v>36</v>
      </c>
      <c r="H8214" t="s">
        <v>3862</v>
      </c>
      <c r="I8214">
        <v>110.95440000000001</v>
      </c>
      <c r="J8214">
        <v>4</v>
      </c>
    </row>
    <row r="8215" spans="1:10" x14ac:dyDescent="0.3">
      <c r="A8215" t="s">
        <v>3851</v>
      </c>
      <c r="B8215" t="s">
        <v>4467</v>
      </c>
      <c r="C8215" t="s">
        <v>3892</v>
      </c>
      <c r="D8215">
        <v>2022</v>
      </c>
      <c r="E8215" t="s">
        <v>3860</v>
      </c>
      <c r="F8215" t="s">
        <v>3861</v>
      </c>
      <c r="G8215" t="s">
        <v>36</v>
      </c>
      <c r="H8215" t="s">
        <v>3862</v>
      </c>
      <c r="I8215">
        <v>223.24039999999999</v>
      </c>
      <c r="J8215">
        <v>4</v>
      </c>
    </row>
    <row r="8216" spans="1:10" x14ac:dyDescent="0.3">
      <c r="A8216" t="s">
        <v>3851</v>
      </c>
      <c r="B8216" t="s">
        <v>4723</v>
      </c>
      <c r="C8216" t="s">
        <v>3892</v>
      </c>
      <c r="D8216">
        <v>2022</v>
      </c>
      <c r="E8216" t="s">
        <v>3860</v>
      </c>
      <c r="F8216" t="s">
        <v>3861</v>
      </c>
      <c r="G8216" t="s">
        <v>36</v>
      </c>
      <c r="H8216" t="s">
        <v>3862</v>
      </c>
      <c r="I8216">
        <v>73.703800000000001</v>
      </c>
      <c r="J8216">
        <v>4</v>
      </c>
    </row>
    <row r="8217" spans="1:10" x14ac:dyDescent="0.3">
      <c r="A8217" t="s">
        <v>3851</v>
      </c>
      <c r="B8217" t="s">
        <v>4407</v>
      </c>
      <c r="C8217" t="s">
        <v>3892</v>
      </c>
      <c r="D8217">
        <v>2022</v>
      </c>
      <c r="E8217" t="s">
        <v>3860</v>
      </c>
      <c r="F8217" t="s">
        <v>3861</v>
      </c>
      <c r="G8217" t="s">
        <v>36</v>
      </c>
      <c r="H8217" t="s">
        <v>3862</v>
      </c>
      <c r="I8217">
        <v>101.56740000000001</v>
      </c>
      <c r="J8217">
        <v>4</v>
      </c>
    </row>
    <row r="8218" spans="1:10" x14ac:dyDescent="0.3">
      <c r="A8218" t="s">
        <v>3851</v>
      </c>
      <c r="B8218" t="s">
        <v>4410</v>
      </c>
      <c r="C8218" t="s">
        <v>3892</v>
      </c>
      <c r="D8218">
        <v>2022</v>
      </c>
      <c r="E8218" t="s">
        <v>3860</v>
      </c>
      <c r="F8218" t="s">
        <v>3861</v>
      </c>
      <c r="G8218" t="s">
        <v>36</v>
      </c>
      <c r="H8218" t="s">
        <v>3862</v>
      </c>
      <c r="I8218">
        <v>184.22919999999999</v>
      </c>
      <c r="J8218">
        <v>4</v>
      </c>
    </row>
    <row r="8219" spans="1:10" x14ac:dyDescent="0.3">
      <c r="A8219" t="s">
        <v>3851</v>
      </c>
      <c r="B8219" t="s">
        <v>5307</v>
      </c>
      <c r="C8219" t="s">
        <v>3892</v>
      </c>
      <c r="D8219">
        <v>2022</v>
      </c>
      <c r="E8219" t="s">
        <v>3860</v>
      </c>
      <c r="F8219" t="s">
        <v>3861</v>
      </c>
      <c r="G8219" t="s">
        <v>36</v>
      </c>
      <c r="H8219" t="s">
        <v>3862</v>
      </c>
      <c r="I8219">
        <v>104.599</v>
      </c>
      <c r="J8219">
        <v>4</v>
      </c>
    </row>
    <row r="8220" spans="1:10" x14ac:dyDescent="0.3">
      <c r="A8220" t="s">
        <v>3851</v>
      </c>
      <c r="B8220" t="s">
        <v>5173</v>
      </c>
      <c r="C8220" t="s">
        <v>3990</v>
      </c>
      <c r="D8220">
        <v>2022</v>
      </c>
      <c r="E8220" t="s">
        <v>3860</v>
      </c>
      <c r="F8220" t="s">
        <v>3861</v>
      </c>
      <c r="G8220" t="s">
        <v>36</v>
      </c>
      <c r="H8220" t="s">
        <v>3862</v>
      </c>
      <c r="I8220">
        <v>173.57640000000001</v>
      </c>
      <c r="J8220">
        <v>4</v>
      </c>
    </row>
    <row r="8221" spans="1:10" x14ac:dyDescent="0.3">
      <c r="A8221" t="s">
        <v>3851</v>
      </c>
      <c r="B8221" t="s">
        <v>5291</v>
      </c>
      <c r="C8221" t="s">
        <v>3990</v>
      </c>
      <c r="D8221">
        <v>2022</v>
      </c>
      <c r="E8221" t="s">
        <v>3860</v>
      </c>
      <c r="F8221" t="s">
        <v>3861</v>
      </c>
      <c r="G8221" t="s">
        <v>36</v>
      </c>
      <c r="H8221" t="s">
        <v>3862</v>
      </c>
      <c r="I8221">
        <v>240.18799999999999</v>
      </c>
      <c r="J8221">
        <v>4</v>
      </c>
    </row>
    <row r="8222" spans="1:10" x14ac:dyDescent="0.3">
      <c r="A8222" t="s">
        <v>3851</v>
      </c>
      <c r="B8222" t="s">
        <v>5158</v>
      </c>
      <c r="C8222" t="s">
        <v>3886</v>
      </c>
      <c r="D8222">
        <v>2022</v>
      </c>
      <c r="E8222" t="s">
        <v>3860</v>
      </c>
      <c r="F8222" t="s">
        <v>3861</v>
      </c>
      <c r="G8222" t="s">
        <v>36</v>
      </c>
      <c r="H8222" t="s">
        <v>3862</v>
      </c>
      <c r="I8222">
        <v>55.458799999999997</v>
      </c>
      <c r="J8222">
        <v>4</v>
      </c>
    </row>
    <row r="8223" spans="1:10" x14ac:dyDescent="0.3">
      <c r="A8223" t="s">
        <v>3851</v>
      </c>
      <c r="B8223" t="s">
        <v>5174</v>
      </c>
      <c r="C8223" t="s">
        <v>3886</v>
      </c>
      <c r="D8223">
        <v>2022</v>
      </c>
      <c r="E8223" t="s">
        <v>3860</v>
      </c>
      <c r="F8223" t="s">
        <v>3861</v>
      </c>
      <c r="G8223" t="s">
        <v>36</v>
      </c>
      <c r="H8223" t="s">
        <v>3862</v>
      </c>
      <c r="I8223">
        <v>192.68199999999999</v>
      </c>
      <c r="J8223">
        <v>4</v>
      </c>
    </row>
    <row r="8224" spans="1:10" x14ac:dyDescent="0.3">
      <c r="A8224" t="s">
        <v>3851</v>
      </c>
      <c r="B8224" t="s">
        <v>4961</v>
      </c>
      <c r="C8224" t="s">
        <v>3886</v>
      </c>
      <c r="D8224">
        <v>2022</v>
      </c>
      <c r="E8224" t="s">
        <v>3860</v>
      </c>
      <c r="F8224" t="s">
        <v>3861</v>
      </c>
      <c r="G8224" t="s">
        <v>36</v>
      </c>
      <c r="H8224" t="s">
        <v>3862</v>
      </c>
      <c r="I8224">
        <v>47.240200000000002</v>
      </c>
      <c r="J8224">
        <v>4</v>
      </c>
    </row>
    <row r="8225" spans="1:10" x14ac:dyDescent="0.3">
      <c r="A8225" t="s">
        <v>3851</v>
      </c>
      <c r="B8225" t="s">
        <v>5409</v>
      </c>
      <c r="C8225" t="s">
        <v>3886</v>
      </c>
      <c r="D8225">
        <v>2022</v>
      </c>
      <c r="E8225" t="s">
        <v>3860</v>
      </c>
      <c r="F8225" t="s">
        <v>3861</v>
      </c>
      <c r="G8225" t="s">
        <v>36</v>
      </c>
      <c r="H8225" t="s">
        <v>3862</v>
      </c>
      <c r="I8225">
        <v>165.11580000000001</v>
      </c>
      <c r="J8225">
        <v>4</v>
      </c>
    </row>
    <row r="8226" spans="1:10" x14ac:dyDescent="0.3">
      <c r="A8226" t="s">
        <v>3851</v>
      </c>
      <c r="B8226" t="s">
        <v>5038</v>
      </c>
      <c r="C8226" t="s">
        <v>3886</v>
      </c>
      <c r="D8226">
        <v>2022</v>
      </c>
      <c r="E8226" t="s">
        <v>3860</v>
      </c>
      <c r="F8226" t="s">
        <v>3861</v>
      </c>
      <c r="G8226" t="s">
        <v>36</v>
      </c>
      <c r="H8226" t="s">
        <v>3862</v>
      </c>
      <c r="I8226">
        <v>121.973</v>
      </c>
      <c r="J8226">
        <v>4</v>
      </c>
    </row>
    <row r="8227" spans="1:10" x14ac:dyDescent="0.3">
      <c r="A8227" t="s">
        <v>3851</v>
      </c>
      <c r="B8227" t="s">
        <v>3968</v>
      </c>
      <c r="C8227" t="s">
        <v>3886</v>
      </c>
      <c r="D8227">
        <v>2022</v>
      </c>
      <c r="E8227" t="s">
        <v>3860</v>
      </c>
      <c r="F8227" t="s">
        <v>3861</v>
      </c>
      <c r="G8227" t="s">
        <v>36</v>
      </c>
      <c r="H8227" t="s">
        <v>3862</v>
      </c>
      <c r="I8227">
        <v>258.13040000000001</v>
      </c>
      <c r="J8227">
        <v>4</v>
      </c>
    </row>
    <row r="8228" spans="1:10" x14ac:dyDescent="0.3">
      <c r="A8228" t="s">
        <v>3851</v>
      </c>
      <c r="B8228" t="s">
        <v>5439</v>
      </c>
      <c r="C8228" t="s">
        <v>3886</v>
      </c>
      <c r="D8228">
        <v>2022</v>
      </c>
      <c r="E8228" t="s">
        <v>3860</v>
      </c>
      <c r="F8228" t="s">
        <v>3861</v>
      </c>
      <c r="G8228" t="s">
        <v>36</v>
      </c>
      <c r="H8228" t="s">
        <v>3862</v>
      </c>
      <c r="I8228">
        <v>210.8244</v>
      </c>
      <c r="J8228">
        <v>4</v>
      </c>
    </row>
    <row r="8229" spans="1:10" x14ac:dyDescent="0.3">
      <c r="A8229" t="s">
        <v>3851</v>
      </c>
      <c r="B8229" t="s">
        <v>4740</v>
      </c>
      <c r="C8229" t="s">
        <v>3886</v>
      </c>
      <c r="D8229">
        <v>2022</v>
      </c>
      <c r="E8229" t="s">
        <v>3860</v>
      </c>
      <c r="F8229" t="s">
        <v>3861</v>
      </c>
      <c r="G8229" t="s">
        <v>36</v>
      </c>
      <c r="H8229" t="s">
        <v>3862</v>
      </c>
      <c r="I8229">
        <v>142.0154</v>
      </c>
      <c r="J8229">
        <v>4</v>
      </c>
    </row>
    <row r="8230" spans="1:10" x14ac:dyDescent="0.3">
      <c r="A8230" t="s">
        <v>3851</v>
      </c>
      <c r="B8230" t="s">
        <v>3969</v>
      </c>
      <c r="C8230" t="s">
        <v>3886</v>
      </c>
      <c r="D8230">
        <v>2022</v>
      </c>
      <c r="E8230" t="s">
        <v>3860</v>
      </c>
      <c r="F8230" t="s">
        <v>3861</v>
      </c>
      <c r="G8230" t="s">
        <v>36</v>
      </c>
      <c r="H8230" t="s">
        <v>3862</v>
      </c>
      <c r="I8230">
        <v>75.203800000000001</v>
      </c>
      <c r="J8230">
        <v>4</v>
      </c>
    </row>
    <row r="8231" spans="1:10" x14ac:dyDescent="0.3">
      <c r="A8231" t="s">
        <v>3851</v>
      </c>
      <c r="B8231" t="s">
        <v>4930</v>
      </c>
      <c r="C8231" t="s">
        <v>3886</v>
      </c>
      <c r="D8231">
        <v>2022</v>
      </c>
      <c r="E8231" t="s">
        <v>3860</v>
      </c>
      <c r="F8231" t="s">
        <v>3861</v>
      </c>
      <c r="G8231" t="s">
        <v>36</v>
      </c>
      <c r="H8231" t="s">
        <v>3862</v>
      </c>
      <c r="I8231">
        <v>170.57900000000001</v>
      </c>
      <c r="J8231">
        <v>4</v>
      </c>
    </row>
    <row r="8232" spans="1:10" x14ac:dyDescent="0.3">
      <c r="A8232" t="s">
        <v>3851</v>
      </c>
      <c r="B8232" t="s">
        <v>4724</v>
      </c>
      <c r="C8232" t="s">
        <v>3886</v>
      </c>
      <c r="D8232">
        <v>2022</v>
      </c>
      <c r="E8232" t="s">
        <v>3860</v>
      </c>
      <c r="F8232" t="s">
        <v>3861</v>
      </c>
      <c r="G8232" t="s">
        <v>36</v>
      </c>
      <c r="H8232" t="s">
        <v>3862</v>
      </c>
      <c r="I8232">
        <v>109.5254</v>
      </c>
      <c r="J8232">
        <v>4</v>
      </c>
    </row>
    <row r="8233" spans="1:10" x14ac:dyDescent="0.3">
      <c r="A8233" t="s">
        <v>3851</v>
      </c>
      <c r="B8233" t="s">
        <v>4288</v>
      </c>
      <c r="C8233" t="s">
        <v>3886</v>
      </c>
      <c r="D8233">
        <v>2022</v>
      </c>
      <c r="E8233" t="s">
        <v>3860</v>
      </c>
      <c r="F8233" t="s">
        <v>3861</v>
      </c>
      <c r="G8233" t="s">
        <v>36</v>
      </c>
      <c r="H8233" t="s">
        <v>3862</v>
      </c>
      <c r="I8233">
        <v>124.57040000000001</v>
      </c>
      <c r="J8233">
        <v>4</v>
      </c>
    </row>
    <row r="8234" spans="1:10" x14ac:dyDescent="0.3">
      <c r="A8234" t="s">
        <v>3851</v>
      </c>
      <c r="B8234" t="s">
        <v>4564</v>
      </c>
      <c r="C8234" t="s">
        <v>3886</v>
      </c>
      <c r="D8234">
        <v>2022</v>
      </c>
      <c r="E8234" t="s">
        <v>3860</v>
      </c>
      <c r="F8234" t="s">
        <v>3861</v>
      </c>
      <c r="G8234" t="s">
        <v>36</v>
      </c>
      <c r="H8234" t="s">
        <v>3862</v>
      </c>
      <c r="I8234">
        <v>78.796000000000006</v>
      </c>
      <c r="J8234">
        <v>4</v>
      </c>
    </row>
    <row r="8235" spans="1:10" x14ac:dyDescent="0.3">
      <c r="A8235" t="s">
        <v>3851</v>
      </c>
      <c r="B8235" t="s">
        <v>4677</v>
      </c>
      <c r="C8235" t="s">
        <v>3886</v>
      </c>
      <c r="D8235">
        <v>2022</v>
      </c>
      <c r="E8235" t="s">
        <v>3860</v>
      </c>
      <c r="F8235" t="s">
        <v>3861</v>
      </c>
      <c r="G8235" t="s">
        <v>36</v>
      </c>
      <c r="H8235" t="s">
        <v>3862</v>
      </c>
      <c r="I8235">
        <v>232.69839999999999</v>
      </c>
      <c r="J8235">
        <v>4</v>
      </c>
    </row>
    <row r="8236" spans="1:10" x14ac:dyDescent="0.3">
      <c r="A8236" t="s">
        <v>3851</v>
      </c>
      <c r="B8236" t="s">
        <v>5332</v>
      </c>
      <c r="C8236" t="s">
        <v>3886</v>
      </c>
      <c r="D8236">
        <v>2022</v>
      </c>
      <c r="E8236" t="s">
        <v>3860</v>
      </c>
      <c r="F8236" t="s">
        <v>3861</v>
      </c>
      <c r="G8236" t="s">
        <v>36</v>
      </c>
      <c r="H8236" t="s">
        <v>3862</v>
      </c>
      <c r="I8236">
        <v>52.266599999999997</v>
      </c>
      <c r="J8236">
        <v>4</v>
      </c>
    </row>
    <row r="8237" spans="1:10" x14ac:dyDescent="0.3">
      <c r="A8237" t="s">
        <v>3851</v>
      </c>
      <c r="B8237" t="s">
        <v>5040</v>
      </c>
      <c r="C8237" t="s">
        <v>3886</v>
      </c>
      <c r="D8237">
        <v>2022</v>
      </c>
      <c r="E8237" t="s">
        <v>3860</v>
      </c>
      <c r="F8237" t="s">
        <v>3861</v>
      </c>
      <c r="G8237" t="s">
        <v>36</v>
      </c>
      <c r="H8237" t="s">
        <v>3862</v>
      </c>
      <c r="I8237">
        <v>251.8724</v>
      </c>
      <c r="J8237">
        <v>4</v>
      </c>
    </row>
    <row r="8238" spans="1:10" x14ac:dyDescent="0.3">
      <c r="A8238" t="s">
        <v>3851</v>
      </c>
      <c r="B8238" t="s">
        <v>4367</v>
      </c>
      <c r="C8238" t="s">
        <v>3886</v>
      </c>
      <c r="D8238">
        <v>2022</v>
      </c>
      <c r="E8238" t="s">
        <v>3860</v>
      </c>
      <c r="F8238" t="s">
        <v>3861</v>
      </c>
      <c r="G8238" t="s">
        <v>36</v>
      </c>
      <c r="H8238" t="s">
        <v>3862</v>
      </c>
      <c r="I8238">
        <v>110.2544</v>
      </c>
      <c r="J8238">
        <v>4</v>
      </c>
    </row>
    <row r="8239" spans="1:10" x14ac:dyDescent="0.3">
      <c r="A8239" t="s">
        <v>3851</v>
      </c>
      <c r="B8239" t="s">
        <v>4357</v>
      </c>
      <c r="C8239" t="s">
        <v>3871</v>
      </c>
      <c r="D8239">
        <v>2022</v>
      </c>
      <c r="E8239" t="s">
        <v>3860</v>
      </c>
      <c r="F8239" t="s">
        <v>3861</v>
      </c>
      <c r="G8239" t="s">
        <v>36</v>
      </c>
      <c r="H8239" t="s">
        <v>3862</v>
      </c>
      <c r="I8239">
        <v>186.5924</v>
      </c>
      <c r="J8239">
        <v>4</v>
      </c>
    </row>
    <row r="8240" spans="1:10" x14ac:dyDescent="0.3">
      <c r="A8240" t="s">
        <v>3851</v>
      </c>
      <c r="B8240" t="s">
        <v>4319</v>
      </c>
      <c r="C8240" t="s">
        <v>3996</v>
      </c>
      <c r="D8240">
        <v>2022</v>
      </c>
      <c r="E8240" t="s">
        <v>3860</v>
      </c>
      <c r="F8240" t="s">
        <v>3861</v>
      </c>
      <c r="G8240" t="s">
        <v>36</v>
      </c>
      <c r="H8240" t="s">
        <v>3862</v>
      </c>
      <c r="I8240">
        <v>186.0924</v>
      </c>
      <c r="J8240">
        <v>4</v>
      </c>
    </row>
    <row r="8241" spans="1:10" x14ac:dyDescent="0.3">
      <c r="A8241" t="s">
        <v>3851</v>
      </c>
      <c r="B8241" t="s">
        <v>3995</v>
      </c>
      <c r="C8241" t="s">
        <v>3996</v>
      </c>
      <c r="D8241">
        <v>2022</v>
      </c>
      <c r="E8241" t="s">
        <v>3860</v>
      </c>
      <c r="F8241" t="s">
        <v>3861</v>
      </c>
      <c r="G8241" t="s">
        <v>36</v>
      </c>
      <c r="H8241" t="s">
        <v>3862</v>
      </c>
      <c r="I8241">
        <v>175.77379999999999</v>
      </c>
      <c r="J8241">
        <v>4</v>
      </c>
    </row>
    <row r="8242" spans="1:10" x14ac:dyDescent="0.3">
      <c r="A8242" t="s">
        <v>3851</v>
      </c>
      <c r="B8242" t="s">
        <v>5289</v>
      </c>
      <c r="C8242" t="s">
        <v>3868</v>
      </c>
      <c r="D8242">
        <v>2022</v>
      </c>
      <c r="E8242" t="s">
        <v>3860</v>
      </c>
      <c r="F8242" t="s">
        <v>3861</v>
      </c>
      <c r="G8242" t="s">
        <v>36</v>
      </c>
      <c r="H8242" t="s">
        <v>3862</v>
      </c>
      <c r="I8242">
        <v>93.712000000000003</v>
      </c>
      <c r="J8242">
        <v>4</v>
      </c>
    </row>
    <row r="8243" spans="1:10" x14ac:dyDescent="0.3">
      <c r="A8243" t="s">
        <v>3851</v>
      </c>
      <c r="B8243" t="s">
        <v>4803</v>
      </c>
      <c r="C8243" t="s">
        <v>3868</v>
      </c>
      <c r="D8243">
        <v>2022</v>
      </c>
      <c r="E8243" t="s">
        <v>3860</v>
      </c>
      <c r="F8243" t="s">
        <v>3861</v>
      </c>
      <c r="G8243" t="s">
        <v>36</v>
      </c>
      <c r="H8243" t="s">
        <v>3862</v>
      </c>
      <c r="I8243">
        <v>141.14959999999999</v>
      </c>
      <c r="J8243">
        <v>4</v>
      </c>
    </row>
    <row r="8244" spans="1:10" x14ac:dyDescent="0.3">
      <c r="A8244" t="s">
        <v>3851</v>
      </c>
      <c r="B8244" t="s">
        <v>4700</v>
      </c>
      <c r="C8244" t="s">
        <v>3853</v>
      </c>
      <c r="D8244">
        <v>2022</v>
      </c>
      <c r="E8244" t="s">
        <v>3860</v>
      </c>
      <c r="F8244" t="s">
        <v>3861</v>
      </c>
      <c r="G8244" t="s">
        <v>36</v>
      </c>
      <c r="H8244" t="s">
        <v>3862</v>
      </c>
      <c r="I8244">
        <v>59.753599999999999</v>
      </c>
      <c r="J8244">
        <v>4</v>
      </c>
    </row>
    <row r="8245" spans="1:10" x14ac:dyDescent="0.3">
      <c r="A8245" t="s">
        <v>3851</v>
      </c>
      <c r="B8245" t="s">
        <v>4604</v>
      </c>
      <c r="C8245" t="s">
        <v>3892</v>
      </c>
      <c r="D8245">
        <v>2022</v>
      </c>
      <c r="E8245" t="s">
        <v>3860</v>
      </c>
      <c r="F8245" t="s">
        <v>3861</v>
      </c>
      <c r="G8245" t="s">
        <v>36</v>
      </c>
      <c r="H8245" t="s">
        <v>3862</v>
      </c>
      <c r="I8245">
        <v>152.63659999999999</v>
      </c>
      <c r="J8245">
        <v>4</v>
      </c>
    </row>
    <row r="8246" spans="1:10" x14ac:dyDescent="0.3">
      <c r="A8246" t="s">
        <v>3851</v>
      </c>
      <c r="B8246" t="s">
        <v>5356</v>
      </c>
      <c r="C8246" t="s">
        <v>3886</v>
      </c>
      <c r="D8246">
        <v>2022</v>
      </c>
      <c r="E8246" t="s">
        <v>3860</v>
      </c>
      <c r="F8246" t="s">
        <v>3861</v>
      </c>
      <c r="G8246" t="s">
        <v>36</v>
      </c>
      <c r="H8246" t="s">
        <v>3862</v>
      </c>
      <c r="I8246">
        <v>95.806799999999996</v>
      </c>
      <c r="J8246">
        <v>4</v>
      </c>
    </row>
    <row r="8247" spans="1:10" x14ac:dyDescent="0.3">
      <c r="A8247" t="s">
        <v>3851</v>
      </c>
      <c r="B8247" t="s">
        <v>4938</v>
      </c>
      <c r="C8247" t="s">
        <v>3886</v>
      </c>
      <c r="D8247">
        <v>2022</v>
      </c>
      <c r="E8247" t="s">
        <v>3860</v>
      </c>
      <c r="F8247" t="s">
        <v>3861</v>
      </c>
      <c r="G8247" t="s">
        <v>36</v>
      </c>
      <c r="H8247" t="s">
        <v>3862</v>
      </c>
      <c r="I8247">
        <v>178.03440000000001</v>
      </c>
      <c r="J8247">
        <v>4</v>
      </c>
    </row>
    <row r="8248" spans="1:10" x14ac:dyDescent="0.3">
      <c r="A8248" t="s">
        <v>3857</v>
      </c>
      <c r="B8248" t="s">
        <v>5084</v>
      </c>
      <c r="C8248" t="s">
        <v>3932</v>
      </c>
      <c r="D8248">
        <v>2018</v>
      </c>
      <c r="E8248" t="s">
        <v>3883</v>
      </c>
      <c r="F8248" t="s">
        <v>3861</v>
      </c>
      <c r="G8248" t="s">
        <v>36</v>
      </c>
      <c r="H8248" t="s">
        <v>3884</v>
      </c>
      <c r="I8248">
        <v>106.26220000000001</v>
      </c>
      <c r="J8248">
        <v>4</v>
      </c>
    </row>
    <row r="8249" spans="1:10" x14ac:dyDescent="0.3">
      <c r="A8249" t="s">
        <v>3857</v>
      </c>
      <c r="B8249" t="s">
        <v>4499</v>
      </c>
      <c r="C8249" t="s">
        <v>3895</v>
      </c>
      <c r="D8249">
        <v>2018</v>
      </c>
      <c r="E8249" t="s">
        <v>3883</v>
      </c>
      <c r="F8249" t="s">
        <v>3861</v>
      </c>
      <c r="G8249" t="s">
        <v>36</v>
      </c>
      <c r="H8249" t="s">
        <v>3884</v>
      </c>
      <c r="I8249">
        <v>87.685599999999994</v>
      </c>
      <c r="J8249">
        <v>4</v>
      </c>
    </row>
    <row r="8250" spans="1:10" x14ac:dyDescent="0.3">
      <c r="A8250" t="s">
        <v>3857</v>
      </c>
      <c r="B8250" t="s">
        <v>5278</v>
      </c>
      <c r="C8250" t="s">
        <v>3853</v>
      </c>
      <c r="D8250">
        <v>2018</v>
      </c>
      <c r="E8250" t="s">
        <v>3883</v>
      </c>
      <c r="F8250" t="s">
        <v>3861</v>
      </c>
      <c r="G8250" t="s">
        <v>36</v>
      </c>
      <c r="H8250" t="s">
        <v>3884</v>
      </c>
      <c r="I8250">
        <v>99.7042</v>
      </c>
      <c r="J8250">
        <v>4</v>
      </c>
    </row>
    <row r="8251" spans="1:10" x14ac:dyDescent="0.3">
      <c r="A8251" t="s">
        <v>3857</v>
      </c>
      <c r="B8251" t="s">
        <v>4555</v>
      </c>
      <c r="C8251" t="s">
        <v>3859</v>
      </c>
      <c r="D8251">
        <v>2018</v>
      </c>
      <c r="E8251" t="s">
        <v>3883</v>
      </c>
      <c r="F8251" t="s">
        <v>3861</v>
      </c>
      <c r="G8251" t="s">
        <v>36</v>
      </c>
      <c r="H8251" t="s">
        <v>3884</v>
      </c>
      <c r="I8251">
        <v>64.216800000000006</v>
      </c>
      <c r="J8251">
        <v>4</v>
      </c>
    </row>
    <row r="8252" spans="1:10" x14ac:dyDescent="0.3">
      <c r="A8252" t="s">
        <v>3857</v>
      </c>
      <c r="B8252" t="s">
        <v>4983</v>
      </c>
      <c r="C8252" t="s">
        <v>3859</v>
      </c>
      <c r="D8252">
        <v>2018</v>
      </c>
      <c r="E8252" t="s">
        <v>3883</v>
      </c>
      <c r="F8252" t="s">
        <v>3861</v>
      </c>
      <c r="G8252" t="s">
        <v>36</v>
      </c>
      <c r="H8252" t="s">
        <v>3884</v>
      </c>
      <c r="I8252">
        <v>264.08839999999998</v>
      </c>
      <c r="J8252">
        <v>4</v>
      </c>
    </row>
    <row r="8253" spans="1:10" x14ac:dyDescent="0.3">
      <c r="A8253" t="s">
        <v>3857</v>
      </c>
      <c r="B8253" t="s">
        <v>4971</v>
      </c>
      <c r="C8253" t="s">
        <v>3880</v>
      </c>
      <c r="D8253">
        <v>2018</v>
      </c>
      <c r="E8253" t="s">
        <v>3883</v>
      </c>
      <c r="F8253" t="s">
        <v>3861</v>
      </c>
      <c r="G8253" t="s">
        <v>36</v>
      </c>
      <c r="H8253" t="s">
        <v>3884</v>
      </c>
      <c r="I8253">
        <v>171.2448</v>
      </c>
      <c r="J8253">
        <v>4</v>
      </c>
    </row>
    <row r="8254" spans="1:10" x14ac:dyDescent="0.3">
      <c r="A8254" t="s">
        <v>3857</v>
      </c>
      <c r="B8254" t="s">
        <v>3912</v>
      </c>
      <c r="C8254" t="s">
        <v>3880</v>
      </c>
      <c r="D8254">
        <v>2018</v>
      </c>
      <c r="E8254" t="s">
        <v>3883</v>
      </c>
      <c r="F8254" t="s">
        <v>3861</v>
      </c>
      <c r="G8254" t="s">
        <v>36</v>
      </c>
      <c r="H8254" t="s">
        <v>3884</v>
      </c>
      <c r="I8254">
        <v>168.679</v>
      </c>
      <c r="J8254">
        <v>4</v>
      </c>
    </row>
    <row r="8255" spans="1:10" x14ac:dyDescent="0.3">
      <c r="A8255" t="s">
        <v>3857</v>
      </c>
      <c r="B8255" t="s">
        <v>4907</v>
      </c>
      <c r="C8255" t="s">
        <v>3880</v>
      </c>
      <c r="D8255">
        <v>2018</v>
      </c>
      <c r="E8255" t="s">
        <v>3883</v>
      </c>
      <c r="F8255" t="s">
        <v>3861</v>
      </c>
      <c r="G8255" t="s">
        <v>36</v>
      </c>
      <c r="H8255" t="s">
        <v>3884</v>
      </c>
      <c r="I8255">
        <v>130.1968</v>
      </c>
      <c r="J8255">
        <v>4</v>
      </c>
    </row>
    <row r="8256" spans="1:10" x14ac:dyDescent="0.3">
      <c r="A8256" t="s">
        <v>3857</v>
      </c>
      <c r="B8256" t="s">
        <v>5363</v>
      </c>
      <c r="C8256" t="s">
        <v>3892</v>
      </c>
      <c r="D8256">
        <v>2018</v>
      </c>
      <c r="E8256" t="s">
        <v>3883</v>
      </c>
      <c r="F8256" t="s">
        <v>3861</v>
      </c>
      <c r="G8256" t="s">
        <v>36</v>
      </c>
      <c r="H8256" t="s">
        <v>3884</v>
      </c>
      <c r="I8256">
        <v>62.7194</v>
      </c>
      <c r="J8256">
        <v>4</v>
      </c>
    </row>
    <row r="8257" spans="1:10" x14ac:dyDescent="0.3">
      <c r="A8257" t="s">
        <v>3857</v>
      </c>
      <c r="B8257" t="s">
        <v>3927</v>
      </c>
      <c r="C8257" t="s">
        <v>3902</v>
      </c>
      <c r="D8257">
        <v>2018</v>
      </c>
      <c r="E8257" t="s">
        <v>3883</v>
      </c>
      <c r="F8257" t="s">
        <v>3861</v>
      </c>
      <c r="G8257" t="s">
        <v>36</v>
      </c>
      <c r="H8257" t="s">
        <v>3884</v>
      </c>
      <c r="I8257">
        <v>240.61959999999999</v>
      </c>
      <c r="J8257">
        <v>4</v>
      </c>
    </row>
    <row r="8258" spans="1:10" x14ac:dyDescent="0.3">
      <c r="A8258" t="s">
        <v>3857</v>
      </c>
      <c r="B8258" t="s">
        <v>5310</v>
      </c>
      <c r="C8258" t="s">
        <v>3886</v>
      </c>
      <c r="D8258">
        <v>2018</v>
      </c>
      <c r="E8258" t="s">
        <v>3883</v>
      </c>
      <c r="F8258" t="s">
        <v>3861</v>
      </c>
      <c r="G8258" t="s">
        <v>36</v>
      </c>
      <c r="H8258" t="s">
        <v>3884</v>
      </c>
      <c r="I8258">
        <v>39.548000000000002</v>
      </c>
      <c r="J8258">
        <v>4</v>
      </c>
    </row>
    <row r="8259" spans="1:10" x14ac:dyDescent="0.3">
      <c r="A8259" t="s">
        <v>3857</v>
      </c>
      <c r="B8259" t="s">
        <v>5010</v>
      </c>
      <c r="C8259" t="s">
        <v>3886</v>
      </c>
      <c r="D8259">
        <v>2018</v>
      </c>
      <c r="E8259" t="s">
        <v>3883</v>
      </c>
      <c r="F8259" t="s">
        <v>3861</v>
      </c>
      <c r="G8259" t="s">
        <v>36</v>
      </c>
      <c r="H8259" t="s">
        <v>3884</v>
      </c>
      <c r="I8259">
        <v>125.9046</v>
      </c>
      <c r="J8259">
        <v>4</v>
      </c>
    </row>
    <row r="8260" spans="1:10" x14ac:dyDescent="0.3">
      <c r="A8260" t="s">
        <v>3857</v>
      </c>
      <c r="B8260" t="s">
        <v>4757</v>
      </c>
      <c r="C8260" t="s">
        <v>3871</v>
      </c>
      <c r="D8260">
        <v>2018</v>
      </c>
      <c r="E8260" t="s">
        <v>3883</v>
      </c>
      <c r="F8260" t="s">
        <v>3861</v>
      </c>
      <c r="G8260" t="s">
        <v>36</v>
      </c>
      <c r="H8260" t="s">
        <v>3884</v>
      </c>
      <c r="I8260">
        <v>172.31059999999999</v>
      </c>
      <c r="J8260">
        <v>4</v>
      </c>
    </row>
    <row r="8261" spans="1:10" x14ac:dyDescent="0.3">
      <c r="A8261" t="s">
        <v>3857</v>
      </c>
      <c r="B8261" t="s">
        <v>5129</v>
      </c>
      <c r="C8261" t="s">
        <v>3871</v>
      </c>
      <c r="D8261">
        <v>2018</v>
      </c>
      <c r="E8261" t="s">
        <v>3883</v>
      </c>
      <c r="F8261" t="s">
        <v>3861</v>
      </c>
      <c r="G8261" t="s">
        <v>36</v>
      </c>
      <c r="H8261" t="s">
        <v>3884</v>
      </c>
      <c r="I8261">
        <v>198.57679999999999</v>
      </c>
      <c r="J8261">
        <v>4</v>
      </c>
    </row>
    <row r="8262" spans="1:10" x14ac:dyDescent="0.3">
      <c r="A8262" t="s">
        <v>3857</v>
      </c>
      <c r="B8262" t="s">
        <v>5375</v>
      </c>
      <c r="C8262" t="s">
        <v>3932</v>
      </c>
      <c r="D8262">
        <v>2018</v>
      </c>
      <c r="E8262" t="s">
        <v>3883</v>
      </c>
      <c r="F8262" t="s">
        <v>3861</v>
      </c>
      <c r="G8262" t="s">
        <v>36</v>
      </c>
      <c r="H8262" t="s">
        <v>3884</v>
      </c>
      <c r="I8262">
        <v>148.60759999999999</v>
      </c>
      <c r="J8262">
        <v>4</v>
      </c>
    </row>
    <row r="8263" spans="1:10" x14ac:dyDescent="0.3">
      <c r="A8263" t="s">
        <v>3857</v>
      </c>
      <c r="B8263" t="s">
        <v>4123</v>
      </c>
      <c r="C8263" t="s">
        <v>3932</v>
      </c>
      <c r="D8263">
        <v>2018</v>
      </c>
      <c r="E8263" t="s">
        <v>3883</v>
      </c>
      <c r="F8263" t="s">
        <v>3861</v>
      </c>
      <c r="G8263" t="s">
        <v>36</v>
      </c>
      <c r="H8263" t="s">
        <v>3884</v>
      </c>
      <c r="I8263">
        <v>234.5616</v>
      </c>
      <c r="J8263">
        <v>4</v>
      </c>
    </row>
    <row r="8264" spans="1:10" x14ac:dyDescent="0.3">
      <c r="A8264" t="s">
        <v>3857</v>
      </c>
      <c r="B8264" t="s">
        <v>4518</v>
      </c>
      <c r="C8264" t="s">
        <v>3932</v>
      </c>
      <c r="D8264">
        <v>2018</v>
      </c>
      <c r="E8264" t="s">
        <v>3883</v>
      </c>
      <c r="F8264" t="s">
        <v>3861</v>
      </c>
      <c r="G8264" t="s">
        <v>36</v>
      </c>
      <c r="H8264" t="s">
        <v>3884</v>
      </c>
      <c r="I8264">
        <v>88.183000000000007</v>
      </c>
      <c r="J8264">
        <v>4</v>
      </c>
    </row>
    <row r="8265" spans="1:10" x14ac:dyDescent="0.3">
      <c r="A8265" t="s">
        <v>3857</v>
      </c>
      <c r="B8265" t="s">
        <v>3999</v>
      </c>
      <c r="C8265" t="s">
        <v>3932</v>
      </c>
      <c r="D8265">
        <v>2018</v>
      </c>
      <c r="E8265" t="s">
        <v>3883</v>
      </c>
      <c r="F8265" t="s">
        <v>3861</v>
      </c>
      <c r="G8265" t="s">
        <v>36</v>
      </c>
      <c r="H8265" t="s">
        <v>3884</v>
      </c>
      <c r="I8265">
        <v>120.9756</v>
      </c>
      <c r="J8265">
        <v>4</v>
      </c>
    </row>
    <row r="8266" spans="1:10" x14ac:dyDescent="0.3">
      <c r="A8266" t="s">
        <v>3857</v>
      </c>
      <c r="B8266" t="s">
        <v>4290</v>
      </c>
      <c r="C8266" t="s">
        <v>3932</v>
      </c>
      <c r="D8266">
        <v>2018</v>
      </c>
      <c r="E8266" t="s">
        <v>3883</v>
      </c>
      <c r="F8266" t="s">
        <v>3861</v>
      </c>
      <c r="G8266" t="s">
        <v>36</v>
      </c>
      <c r="H8266" t="s">
        <v>3884</v>
      </c>
      <c r="I8266">
        <v>231.601</v>
      </c>
      <c r="J8266">
        <v>4</v>
      </c>
    </row>
    <row r="8267" spans="1:10" x14ac:dyDescent="0.3">
      <c r="A8267" t="s">
        <v>3857</v>
      </c>
      <c r="B8267" t="s">
        <v>4120</v>
      </c>
      <c r="C8267" t="s">
        <v>3932</v>
      </c>
      <c r="D8267">
        <v>2018</v>
      </c>
      <c r="E8267" t="s">
        <v>3883</v>
      </c>
      <c r="F8267" t="s">
        <v>3861</v>
      </c>
      <c r="G8267" t="s">
        <v>36</v>
      </c>
      <c r="H8267" t="s">
        <v>3884</v>
      </c>
      <c r="I8267">
        <v>78.232799999999997</v>
      </c>
      <c r="J8267">
        <v>4</v>
      </c>
    </row>
    <row r="8268" spans="1:10" x14ac:dyDescent="0.3">
      <c r="A8268" t="s">
        <v>3857</v>
      </c>
      <c r="B8268" t="s">
        <v>4823</v>
      </c>
      <c r="C8268" t="s">
        <v>3932</v>
      </c>
      <c r="D8268">
        <v>2018</v>
      </c>
      <c r="E8268" t="s">
        <v>3883</v>
      </c>
      <c r="F8268" t="s">
        <v>3861</v>
      </c>
      <c r="G8268" t="s">
        <v>36</v>
      </c>
      <c r="H8268" t="s">
        <v>3884</v>
      </c>
      <c r="I8268">
        <v>100.1384</v>
      </c>
      <c r="J8268">
        <v>4</v>
      </c>
    </row>
    <row r="8269" spans="1:10" x14ac:dyDescent="0.3">
      <c r="A8269" t="s">
        <v>3857</v>
      </c>
      <c r="B8269" t="s">
        <v>5308</v>
      </c>
      <c r="C8269" t="s">
        <v>3932</v>
      </c>
      <c r="D8269">
        <v>2018</v>
      </c>
      <c r="E8269" t="s">
        <v>3883</v>
      </c>
      <c r="F8269" t="s">
        <v>3861</v>
      </c>
      <c r="G8269" t="s">
        <v>36</v>
      </c>
      <c r="H8269" t="s">
        <v>3884</v>
      </c>
      <c r="I8269">
        <v>74.238</v>
      </c>
      <c r="J8269">
        <v>4</v>
      </c>
    </row>
    <row r="8270" spans="1:10" x14ac:dyDescent="0.3">
      <c r="A8270" t="s">
        <v>3857</v>
      </c>
      <c r="B8270" t="s">
        <v>4450</v>
      </c>
      <c r="C8270" t="s">
        <v>3895</v>
      </c>
      <c r="D8270">
        <v>2018</v>
      </c>
      <c r="E8270" t="s">
        <v>3883</v>
      </c>
      <c r="F8270" t="s">
        <v>3861</v>
      </c>
      <c r="G8270" t="s">
        <v>36</v>
      </c>
      <c r="H8270" t="s">
        <v>3884</v>
      </c>
      <c r="I8270">
        <v>196.77940000000001</v>
      </c>
      <c r="J8270">
        <v>4</v>
      </c>
    </row>
    <row r="8271" spans="1:10" x14ac:dyDescent="0.3">
      <c r="A8271" t="s">
        <v>3857</v>
      </c>
      <c r="B8271" t="s">
        <v>4627</v>
      </c>
      <c r="C8271" t="s">
        <v>3895</v>
      </c>
      <c r="D8271">
        <v>2018</v>
      </c>
      <c r="E8271" t="s">
        <v>3883</v>
      </c>
      <c r="F8271" t="s">
        <v>3861</v>
      </c>
      <c r="G8271" t="s">
        <v>36</v>
      </c>
      <c r="H8271" t="s">
        <v>3884</v>
      </c>
      <c r="I8271">
        <v>228.5668</v>
      </c>
      <c r="J8271">
        <v>4</v>
      </c>
    </row>
    <row r="8272" spans="1:10" x14ac:dyDescent="0.3">
      <c r="A8272" t="s">
        <v>3857</v>
      </c>
      <c r="B8272" t="s">
        <v>5201</v>
      </c>
      <c r="C8272" t="s">
        <v>3895</v>
      </c>
      <c r="D8272">
        <v>2018</v>
      </c>
      <c r="E8272" t="s">
        <v>3883</v>
      </c>
      <c r="F8272" t="s">
        <v>3861</v>
      </c>
      <c r="G8272" t="s">
        <v>36</v>
      </c>
      <c r="H8272" t="s">
        <v>3884</v>
      </c>
      <c r="I8272">
        <v>60.119399999999999</v>
      </c>
      <c r="J8272">
        <v>4</v>
      </c>
    </row>
    <row r="8273" spans="1:10" x14ac:dyDescent="0.3">
      <c r="A8273" t="s">
        <v>3857</v>
      </c>
      <c r="B8273" t="s">
        <v>4807</v>
      </c>
      <c r="C8273" t="s">
        <v>3911</v>
      </c>
      <c r="D8273">
        <v>2018</v>
      </c>
      <c r="E8273" t="s">
        <v>3883</v>
      </c>
      <c r="F8273" t="s">
        <v>3861</v>
      </c>
      <c r="G8273" t="s">
        <v>36</v>
      </c>
      <c r="H8273" t="s">
        <v>3884</v>
      </c>
      <c r="I8273">
        <v>192.24780000000001</v>
      </c>
      <c r="J8273">
        <v>4</v>
      </c>
    </row>
    <row r="8274" spans="1:10" x14ac:dyDescent="0.3">
      <c r="A8274" t="s">
        <v>3857</v>
      </c>
      <c r="B8274" t="s">
        <v>5257</v>
      </c>
      <c r="C8274" t="s">
        <v>3868</v>
      </c>
      <c r="D8274">
        <v>2018</v>
      </c>
      <c r="E8274" t="s">
        <v>3883</v>
      </c>
      <c r="F8274" t="s">
        <v>3861</v>
      </c>
      <c r="G8274" t="s">
        <v>36</v>
      </c>
      <c r="H8274" t="s">
        <v>3884</v>
      </c>
      <c r="I8274">
        <v>87.419799999999995</v>
      </c>
      <c r="J8274">
        <v>4</v>
      </c>
    </row>
    <row r="8275" spans="1:10" x14ac:dyDescent="0.3">
      <c r="A8275" t="s">
        <v>3857</v>
      </c>
      <c r="B8275" t="s">
        <v>5122</v>
      </c>
      <c r="C8275" t="s">
        <v>3868</v>
      </c>
      <c r="D8275">
        <v>2018</v>
      </c>
      <c r="E8275" t="s">
        <v>3883</v>
      </c>
      <c r="F8275" t="s">
        <v>3861</v>
      </c>
      <c r="G8275" t="s">
        <v>36</v>
      </c>
      <c r="H8275" t="s">
        <v>3884</v>
      </c>
      <c r="I8275">
        <v>95.677800000000005</v>
      </c>
      <c r="J8275">
        <v>4</v>
      </c>
    </row>
    <row r="8276" spans="1:10" x14ac:dyDescent="0.3">
      <c r="A8276" t="s">
        <v>3857</v>
      </c>
      <c r="B8276" t="s">
        <v>5382</v>
      </c>
      <c r="C8276" t="s">
        <v>3868</v>
      </c>
      <c r="D8276">
        <v>2018</v>
      </c>
      <c r="E8276" t="s">
        <v>3883</v>
      </c>
      <c r="F8276" t="s">
        <v>3861</v>
      </c>
      <c r="G8276" t="s">
        <v>36</v>
      </c>
      <c r="H8276" t="s">
        <v>3884</v>
      </c>
      <c r="I8276">
        <v>179.43440000000001</v>
      </c>
      <c r="J8276">
        <v>4</v>
      </c>
    </row>
    <row r="8277" spans="1:10" x14ac:dyDescent="0.3">
      <c r="A8277" t="s">
        <v>3857</v>
      </c>
      <c r="B8277" t="s">
        <v>5246</v>
      </c>
      <c r="C8277" t="s">
        <v>3868</v>
      </c>
      <c r="D8277">
        <v>2018</v>
      </c>
      <c r="E8277" t="s">
        <v>3883</v>
      </c>
      <c r="F8277" t="s">
        <v>3861</v>
      </c>
      <c r="G8277" t="s">
        <v>36</v>
      </c>
      <c r="H8277" t="s">
        <v>3884</v>
      </c>
      <c r="I8277">
        <v>155.2972</v>
      </c>
      <c r="J8277">
        <v>4</v>
      </c>
    </row>
    <row r="8278" spans="1:10" x14ac:dyDescent="0.3">
      <c r="A8278" t="s">
        <v>3857</v>
      </c>
      <c r="B8278" t="s">
        <v>4763</v>
      </c>
      <c r="C8278" t="s">
        <v>3868</v>
      </c>
      <c r="D8278">
        <v>2018</v>
      </c>
      <c r="E8278" t="s">
        <v>3883</v>
      </c>
      <c r="F8278" t="s">
        <v>3861</v>
      </c>
      <c r="G8278" t="s">
        <v>36</v>
      </c>
      <c r="H8278" t="s">
        <v>3884</v>
      </c>
      <c r="I8278">
        <v>209.02699999999999</v>
      </c>
      <c r="J8278">
        <v>4</v>
      </c>
    </row>
    <row r="8279" spans="1:10" x14ac:dyDescent="0.3">
      <c r="A8279" t="s">
        <v>3857</v>
      </c>
      <c r="B8279" t="s">
        <v>4940</v>
      </c>
      <c r="C8279" t="s">
        <v>3868</v>
      </c>
      <c r="D8279">
        <v>2018</v>
      </c>
      <c r="E8279" t="s">
        <v>3883</v>
      </c>
      <c r="F8279" t="s">
        <v>3861</v>
      </c>
      <c r="G8279" t="s">
        <v>36</v>
      </c>
      <c r="H8279" t="s">
        <v>3884</v>
      </c>
      <c r="I8279">
        <v>84.690799999999996</v>
      </c>
      <c r="J8279">
        <v>4</v>
      </c>
    </row>
    <row r="8280" spans="1:10" x14ac:dyDescent="0.3">
      <c r="A8280" t="s">
        <v>3857</v>
      </c>
      <c r="B8280" t="s">
        <v>4001</v>
      </c>
      <c r="C8280" t="s">
        <v>3868</v>
      </c>
      <c r="D8280">
        <v>2018</v>
      </c>
      <c r="E8280" t="s">
        <v>3883</v>
      </c>
      <c r="F8280" t="s">
        <v>3861</v>
      </c>
      <c r="G8280" t="s">
        <v>36</v>
      </c>
      <c r="H8280" t="s">
        <v>3884</v>
      </c>
      <c r="I8280">
        <v>104.72799999999999</v>
      </c>
      <c r="J8280">
        <v>4</v>
      </c>
    </row>
    <row r="8281" spans="1:10" x14ac:dyDescent="0.3">
      <c r="A8281" t="s">
        <v>3857</v>
      </c>
      <c r="B8281" t="s">
        <v>5070</v>
      </c>
      <c r="C8281" t="s">
        <v>3868</v>
      </c>
      <c r="D8281">
        <v>2018</v>
      </c>
      <c r="E8281" t="s">
        <v>3883</v>
      </c>
      <c r="F8281" t="s">
        <v>3861</v>
      </c>
      <c r="G8281" t="s">
        <v>36</v>
      </c>
      <c r="H8281" t="s">
        <v>3884</v>
      </c>
      <c r="I8281">
        <v>86.822400000000002</v>
      </c>
      <c r="J8281">
        <v>4</v>
      </c>
    </row>
    <row r="8282" spans="1:10" x14ac:dyDescent="0.3">
      <c r="A8282" t="s">
        <v>3857</v>
      </c>
      <c r="B8282" t="s">
        <v>4039</v>
      </c>
      <c r="C8282" t="s">
        <v>3868</v>
      </c>
      <c r="D8282">
        <v>2018</v>
      </c>
      <c r="E8282" t="s">
        <v>3883</v>
      </c>
      <c r="F8282" t="s">
        <v>3861</v>
      </c>
      <c r="G8282" t="s">
        <v>36</v>
      </c>
      <c r="H8282" t="s">
        <v>3884</v>
      </c>
      <c r="I8282">
        <v>89.748800000000003</v>
      </c>
      <c r="J8282">
        <v>4</v>
      </c>
    </row>
    <row r="8283" spans="1:10" x14ac:dyDescent="0.3">
      <c r="A8283" t="s">
        <v>3857</v>
      </c>
      <c r="B8283" t="s">
        <v>3934</v>
      </c>
      <c r="C8283" t="s">
        <v>3868</v>
      </c>
      <c r="D8283">
        <v>2018</v>
      </c>
      <c r="E8283" t="s">
        <v>3883</v>
      </c>
      <c r="F8283" t="s">
        <v>3861</v>
      </c>
      <c r="G8283" t="s">
        <v>36</v>
      </c>
      <c r="H8283" t="s">
        <v>3884</v>
      </c>
      <c r="I8283">
        <v>115.515</v>
      </c>
      <c r="J8283">
        <v>4</v>
      </c>
    </row>
    <row r="8284" spans="1:10" x14ac:dyDescent="0.3">
      <c r="A8284" t="s">
        <v>3857</v>
      </c>
      <c r="B8284" t="s">
        <v>4712</v>
      </c>
      <c r="C8284" t="s">
        <v>3868</v>
      </c>
      <c r="D8284">
        <v>2018</v>
      </c>
      <c r="E8284" t="s">
        <v>3883</v>
      </c>
      <c r="F8284" t="s">
        <v>3861</v>
      </c>
      <c r="G8284" t="s">
        <v>36</v>
      </c>
      <c r="H8284" t="s">
        <v>3884</v>
      </c>
      <c r="I8284">
        <v>100.57</v>
      </c>
      <c r="J8284">
        <v>4</v>
      </c>
    </row>
    <row r="8285" spans="1:10" x14ac:dyDescent="0.3">
      <c r="A8285" t="s">
        <v>3857</v>
      </c>
      <c r="B8285" t="s">
        <v>4208</v>
      </c>
      <c r="C8285" t="s">
        <v>3834</v>
      </c>
      <c r="D8285">
        <v>2018</v>
      </c>
      <c r="E8285" t="s">
        <v>3883</v>
      </c>
      <c r="F8285" t="s">
        <v>3861</v>
      </c>
      <c r="G8285" t="s">
        <v>36</v>
      </c>
      <c r="H8285" t="s">
        <v>3884</v>
      </c>
      <c r="I8285">
        <v>39.713799999999999</v>
      </c>
      <c r="J8285">
        <v>4</v>
      </c>
    </row>
    <row r="8286" spans="1:10" x14ac:dyDescent="0.3">
      <c r="A8286" t="s">
        <v>3857</v>
      </c>
      <c r="B8286" t="s">
        <v>4691</v>
      </c>
      <c r="C8286" t="s">
        <v>3834</v>
      </c>
      <c r="D8286">
        <v>2018</v>
      </c>
      <c r="E8286" t="s">
        <v>3883</v>
      </c>
      <c r="F8286" t="s">
        <v>3861</v>
      </c>
      <c r="G8286" t="s">
        <v>36</v>
      </c>
      <c r="H8286" t="s">
        <v>3884</v>
      </c>
      <c r="I8286">
        <v>75.867000000000004</v>
      </c>
      <c r="J8286">
        <v>4</v>
      </c>
    </row>
    <row r="8287" spans="1:10" x14ac:dyDescent="0.3">
      <c r="A8287" t="s">
        <v>3857</v>
      </c>
      <c r="B8287" t="s">
        <v>4321</v>
      </c>
      <c r="C8287" t="s">
        <v>3834</v>
      </c>
      <c r="D8287">
        <v>2018</v>
      </c>
      <c r="E8287" t="s">
        <v>3883</v>
      </c>
      <c r="F8287" t="s">
        <v>3861</v>
      </c>
      <c r="G8287" t="s">
        <v>36</v>
      </c>
      <c r="H8287" t="s">
        <v>3884</v>
      </c>
      <c r="I8287">
        <v>219.54820000000001</v>
      </c>
      <c r="J8287">
        <v>4</v>
      </c>
    </row>
    <row r="8288" spans="1:10" x14ac:dyDescent="0.3">
      <c r="A8288" t="s">
        <v>3857</v>
      </c>
      <c r="B8288" t="s">
        <v>4818</v>
      </c>
      <c r="C8288" t="s">
        <v>3834</v>
      </c>
      <c r="D8288">
        <v>2018</v>
      </c>
      <c r="E8288" t="s">
        <v>3883</v>
      </c>
      <c r="F8288" t="s">
        <v>3861</v>
      </c>
      <c r="G8288" t="s">
        <v>36</v>
      </c>
      <c r="H8288" t="s">
        <v>3884</v>
      </c>
      <c r="I8288">
        <v>249.50919999999999</v>
      </c>
      <c r="J8288">
        <v>4</v>
      </c>
    </row>
    <row r="8289" spans="1:10" x14ac:dyDescent="0.3">
      <c r="A8289" t="s">
        <v>3857</v>
      </c>
      <c r="B8289" t="s">
        <v>5354</v>
      </c>
      <c r="C8289" t="s">
        <v>3834</v>
      </c>
      <c r="D8289">
        <v>2018</v>
      </c>
      <c r="E8289" t="s">
        <v>3883</v>
      </c>
      <c r="F8289" t="s">
        <v>3861</v>
      </c>
      <c r="G8289" t="s">
        <v>36</v>
      </c>
      <c r="H8289" t="s">
        <v>3884</v>
      </c>
      <c r="I8289">
        <v>177.6002</v>
      </c>
      <c r="J8289">
        <v>4</v>
      </c>
    </row>
    <row r="8290" spans="1:10" x14ac:dyDescent="0.3">
      <c r="A8290" t="s">
        <v>3857</v>
      </c>
      <c r="B8290" t="s">
        <v>4372</v>
      </c>
      <c r="C8290" t="s">
        <v>3834</v>
      </c>
      <c r="D8290">
        <v>2018</v>
      </c>
      <c r="E8290" t="s">
        <v>3883</v>
      </c>
      <c r="F8290" t="s">
        <v>3861</v>
      </c>
      <c r="G8290" t="s">
        <v>36</v>
      </c>
      <c r="H8290" t="s">
        <v>3884</v>
      </c>
      <c r="I8290">
        <v>55.095599999999997</v>
      </c>
      <c r="J8290">
        <v>4</v>
      </c>
    </row>
    <row r="8291" spans="1:10" x14ac:dyDescent="0.3">
      <c r="A8291" t="s">
        <v>3857</v>
      </c>
      <c r="B8291" t="s">
        <v>4682</v>
      </c>
      <c r="C8291" t="s">
        <v>3834</v>
      </c>
      <c r="D8291">
        <v>2018</v>
      </c>
      <c r="E8291" t="s">
        <v>3883</v>
      </c>
      <c r="F8291" t="s">
        <v>3861</v>
      </c>
      <c r="G8291" t="s">
        <v>36</v>
      </c>
      <c r="H8291" t="s">
        <v>3884</v>
      </c>
      <c r="I8291">
        <v>180.42920000000001</v>
      </c>
      <c r="J8291">
        <v>4</v>
      </c>
    </row>
    <row r="8292" spans="1:10" x14ac:dyDescent="0.3">
      <c r="A8292" t="s">
        <v>3857</v>
      </c>
      <c r="B8292" t="s">
        <v>5159</v>
      </c>
      <c r="C8292" t="s">
        <v>3834</v>
      </c>
      <c r="D8292">
        <v>2018</v>
      </c>
      <c r="E8292" t="s">
        <v>3883</v>
      </c>
      <c r="F8292" t="s">
        <v>3861</v>
      </c>
      <c r="G8292" t="s">
        <v>36</v>
      </c>
      <c r="H8292" t="s">
        <v>3884</v>
      </c>
      <c r="I8292">
        <v>109.5228</v>
      </c>
      <c r="J8292">
        <v>4</v>
      </c>
    </row>
    <row r="8293" spans="1:10" x14ac:dyDescent="0.3">
      <c r="A8293" t="s">
        <v>3857</v>
      </c>
      <c r="B8293" t="s">
        <v>4342</v>
      </c>
      <c r="C8293" t="s">
        <v>3834</v>
      </c>
      <c r="D8293">
        <v>2018</v>
      </c>
      <c r="E8293" t="s">
        <v>3883</v>
      </c>
      <c r="F8293" t="s">
        <v>3861</v>
      </c>
      <c r="G8293" t="s">
        <v>36</v>
      </c>
      <c r="H8293" t="s">
        <v>3884</v>
      </c>
      <c r="I8293">
        <v>179.1344</v>
      </c>
      <c r="J8293">
        <v>4</v>
      </c>
    </row>
    <row r="8294" spans="1:10" x14ac:dyDescent="0.3">
      <c r="A8294" t="s">
        <v>3857</v>
      </c>
      <c r="B8294" t="s">
        <v>4614</v>
      </c>
      <c r="C8294" t="s">
        <v>3834</v>
      </c>
      <c r="D8294">
        <v>2018</v>
      </c>
      <c r="E8294" t="s">
        <v>3883</v>
      </c>
      <c r="F8294" t="s">
        <v>3861</v>
      </c>
      <c r="G8294" t="s">
        <v>36</v>
      </c>
      <c r="H8294" t="s">
        <v>3884</v>
      </c>
      <c r="I8294">
        <v>117.5782</v>
      </c>
      <c r="J8294">
        <v>4</v>
      </c>
    </row>
    <row r="8295" spans="1:10" x14ac:dyDescent="0.3">
      <c r="A8295" t="s">
        <v>3857</v>
      </c>
      <c r="B8295" t="s">
        <v>4855</v>
      </c>
      <c r="C8295" t="s">
        <v>3864</v>
      </c>
      <c r="D8295">
        <v>2018</v>
      </c>
      <c r="E8295" t="s">
        <v>3883</v>
      </c>
      <c r="F8295" t="s">
        <v>3861</v>
      </c>
      <c r="G8295" t="s">
        <v>36</v>
      </c>
      <c r="H8295" t="s">
        <v>3884</v>
      </c>
      <c r="I8295">
        <v>107.8254</v>
      </c>
      <c r="J8295">
        <v>4</v>
      </c>
    </row>
    <row r="8296" spans="1:10" x14ac:dyDescent="0.3">
      <c r="A8296" t="s">
        <v>3857</v>
      </c>
      <c r="B8296" t="s">
        <v>4565</v>
      </c>
      <c r="C8296" t="s">
        <v>3864</v>
      </c>
      <c r="D8296">
        <v>2018</v>
      </c>
      <c r="E8296" t="s">
        <v>3883</v>
      </c>
      <c r="F8296" t="s">
        <v>3861</v>
      </c>
      <c r="G8296" t="s">
        <v>36</v>
      </c>
      <c r="H8296" t="s">
        <v>3884</v>
      </c>
      <c r="I8296">
        <v>76.867000000000004</v>
      </c>
      <c r="J8296">
        <v>4</v>
      </c>
    </row>
    <row r="8297" spans="1:10" x14ac:dyDescent="0.3">
      <c r="A8297" t="s">
        <v>3857</v>
      </c>
      <c r="B8297" t="s">
        <v>4914</v>
      </c>
      <c r="C8297" t="s">
        <v>3864</v>
      </c>
      <c r="D8297">
        <v>2018</v>
      </c>
      <c r="E8297" t="s">
        <v>3883</v>
      </c>
      <c r="F8297" t="s">
        <v>3861</v>
      </c>
      <c r="G8297" t="s">
        <v>36</v>
      </c>
      <c r="H8297" t="s">
        <v>3884</v>
      </c>
      <c r="I8297">
        <v>43.745399999999997</v>
      </c>
      <c r="J8297">
        <v>4</v>
      </c>
    </row>
    <row r="8298" spans="1:10" x14ac:dyDescent="0.3">
      <c r="A8298" t="s">
        <v>3857</v>
      </c>
      <c r="B8298" t="s">
        <v>4618</v>
      </c>
      <c r="C8298" t="s">
        <v>3864</v>
      </c>
      <c r="D8298">
        <v>2018</v>
      </c>
      <c r="E8298" t="s">
        <v>3883</v>
      </c>
      <c r="F8298" t="s">
        <v>3861</v>
      </c>
      <c r="G8298" t="s">
        <v>36</v>
      </c>
      <c r="H8298" t="s">
        <v>3884</v>
      </c>
      <c r="I8298">
        <v>207.59540000000001</v>
      </c>
      <c r="J8298">
        <v>4</v>
      </c>
    </row>
    <row r="8299" spans="1:10" x14ac:dyDescent="0.3">
      <c r="A8299" t="s">
        <v>3857</v>
      </c>
      <c r="B8299" t="s">
        <v>4745</v>
      </c>
      <c r="C8299" t="s">
        <v>3864</v>
      </c>
      <c r="D8299">
        <v>2018</v>
      </c>
      <c r="E8299" t="s">
        <v>3883</v>
      </c>
      <c r="F8299" t="s">
        <v>3861</v>
      </c>
      <c r="G8299" t="s">
        <v>36</v>
      </c>
      <c r="H8299" t="s">
        <v>3884</v>
      </c>
      <c r="I8299">
        <v>62.387799999999999</v>
      </c>
      <c r="J8299">
        <v>4</v>
      </c>
    </row>
    <row r="8300" spans="1:10" x14ac:dyDescent="0.3">
      <c r="A8300" t="s">
        <v>3857</v>
      </c>
      <c r="B8300" t="s">
        <v>4004</v>
      </c>
      <c r="C8300" t="s">
        <v>3864</v>
      </c>
      <c r="D8300">
        <v>2018</v>
      </c>
      <c r="E8300" t="s">
        <v>3883</v>
      </c>
      <c r="F8300" t="s">
        <v>3861</v>
      </c>
      <c r="G8300" t="s">
        <v>36</v>
      </c>
      <c r="H8300" t="s">
        <v>3884</v>
      </c>
      <c r="I8300">
        <v>261.291</v>
      </c>
      <c r="J8300">
        <v>4</v>
      </c>
    </row>
    <row r="8301" spans="1:10" x14ac:dyDescent="0.3">
      <c r="A8301" t="s">
        <v>3857</v>
      </c>
      <c r="B8301" t="s">
        <v>5412</v>
      </c>
      <c r="C8301" t="s">
        <v>3864</v>
      </c>
      <c r="D8301">
        <v>2018</v>
      </c>
      <c r="E8301" t="s">
        <v>3883</v>
      </c>
      <c r="F8301" t="s">
        <v>3861</v>
      </c>
      <c r="G8301" t="s">
        <v>36</v>
      </c>
      <c r="H8301" t="s">
        <v>3884</v>
      </c>
      <c r="I8301">
        <v>248.04599999999999</v>
      </c>
      <c r="J8301">
        <v>4</v>
      </c>
    </row>
    <row r="8302" spans="1:10" x14ac:dyDescent="0.3">
      <c r="A8302" t="s">
        <v>3857</v>
      </c>
      <c r="B8302" t="s">
        <v>5099</v>
      </c>
      <c r="C8302" t="s">
        <v>3864</v>
      </c>
      <c r="D8302">
        <v>2018</v>
      </c>
      <c r="E8302" t="s">
        <v>3883</v>
      </c>
      <c r="F8302" t="s">
        <v>3861</v>
      </c>
      <c r="G8302" t="s">
        <v>36</v>
      </c>
      <c r="H8302" t="s">
        <v>3884</v>
      </c>
      <c r="I8302">
        <v>31.9558</v>
      </c>
      <c r="J8302">
        <v>4</v>
      </c>
    </row>
    <row r="8303" spans="1:10" x14ac:dyDescent="0.3">
      <c r="A8303" t="s">
        <v>3857</v>
      </c>
      <c r="B8303" t="s">
        <v>4066</v>
      </c>
      <c r="C8303" t="s">
        <v>3864</v>
      </c>
      <c r="D8303">
        <v>2018</v>
      </c>
      <c r="E8303" t="s">
        <v>3883</v>
      </c>
      <c r="F8303" t="s">
        <v>3861</v>
      </c>
      <c r="G8303" t="s">
        <v>36</v>
      </c>
      <c r="H8303" t="s">
        <v>3884</v>
      </c>
      <c r="I8303">
        <v>190.9162</v>
      </c>
      <c r="J8303">
        <v>4</v>
      </c>
    </row>
    <row r="8304" spans="1:10" x14ac:dyDescent="0.3">
      <c r="A8304" t="s">
        <v>3857</v>
      </c>
      <c r="B8304" t="s">
        <v>4373</v>
      </c>
      <c r="C8304" t="s">
        <v>3864</v>
      </c>
      <c r="D8304">
        <v>2018</v>
      </c>
      <c r="E8304" t="s">
        <v>3883</v>
      </c>
      <c r="F8304" t="s">
        <v>3861</v>
      </c>
      <c r="G8304" t="s">
        <v>36</v>
      </c>
      <c r="H8304" t="s">
        <v>3884</v>
      </c>
      <c r="I8304">
        <v>121.5098</v>
      </c>
      <c r="J8304">
        <v>4</v>
      </c>
    </row>
    <row r="8305" spans="1:10" x14ac:dyDescent="0.3">
      <c r="A8305" t="s">
        <v>3857</v>
      </c>
      <c r="B8305" t="s">
        <v>4364</v>
      </c>
      <c r="C8305" t="s">
        <v>3864</v>
      </c>
      <c r="D8305">
        <v>2018</v>
      </c>
      <c r="E8305" t="s">
        <v>3883</v>
      </c>
      <c r="F8305" t="s">
        <v>3861</v>
      </c>
      <c r="G8305" t="s">
        <v>36</v>
      </c>
      <c r="H8305" t="s">
        <v>3884</v>
      </c>
      <c r="I8305">
        <v>55.558799999999998</v>
      </c>
      <c r="J8305">
        <v>4</v>
      </c>
    </row>
    <row r="8306" spans="1:10" x14ac:dyDescent="0.3">
      <c r="A8306" t="s">
        <v>3857</v>
      </c>
      <c r="B8306" t="s">
        <v>4041</v>
      </c>
      <c r="C8306" t="s">
        <v>3864</v>
      </c>
      <c r="D8306">
        <v>2018</v>
      </c>
      <c r="E8306" t="s">
        <v>3883</v>
      </c>
      <c r="F8306" t="s">
        <v>3861</v>
      </c>
      <c r="G8306" t="s">
        <v>36</v>
      </c>
      <c r="H8306" t="s">
        <v>3884</v>
      </c>
      <c r="I8306">
        <v>93.909400000000005</v>
      </c>
      <c r="J8306">
        <v>4</v>
      </c>
    </row>
    <row r="8307" spans="1:10" x14ac:dyDescent="0.3">
      <c r="A8307" t="s">
        <v>3857</v>
      </c>
      <c r="B8307" t="s">
        <v>4427</v>
      </c>
      <c r="C8307" t="s">
        <v>3864</v>
      </c>
      <c r="D8307">
        <v>2018</v>
      </c>
      <c r="E8307" t="s">
        <v>3883</v>
      </c>
      <c r="F8307" t="s">
        <v>3861</v>
      </c>
      <c r="G8307" t="s">
        <v>36</v>
      </c>
      <c r="H8307" t="s">
        <v>3884</v>
      </c>
      <c r="I8307">
        <v>263.19099999999997</v>
      </c>
      <c r="J8307">
        <v>4</v>
      </c>
    </row>
    <row r="8308" spans="1:10" x14ac:dyDescent="0.3">
      <c r="A8308" t="s">
        <v>3857</v>
      </c>
      <c r="B8308" t="s">
        <v>4981</v>
      </c>
      <c r="C8308" t="s">
        <v>3864</v>
      </c>
      <c r="D8308">
        <v>2018</v>
      </c>
      <c r="E8308" t="s">
        <v>3883</v>
      </c>
      <c r="F8308" t="s">
        <v>3861</v>
      </c>
      <c r="G8308" t="s">
        <v>36</v>
      </c>
      <c r="H8308" t="s">
        <v>3884</v>
      </c>
      <c r="I8308">
        <v>94.741</v>
      </c>
      <c r="J8308">
        <v>4</v>
      </c>
    </row>
    <row r="8309" spans="1:10" x14ac:dyDescent="0.3">
      <c r="A8309" t="s">
        <v>3857</v>
      </c>
      <c r="B8309" t="s">
        <v>4806</v>
      </c>
      <c r="C8309" t="s">
        <v>3864</v>
      </c>
      <c r="D8309">
        <v>2018</v>
      </c>
      <c r="E8309" t="s">
        <v>3883</v>
      </c>
      <c r="F8309" t="s">
        <v>3861</v>
      </c>
      <c r="G8309" t="s">
        <v>36</v>
      </c>
      <c r="H8309" t="s">
        <v>3884</v>
      </c>
      <c r="I8309">
        <v>121.60980000000001</v>
      </c>
      <c r="J8309">
        <v>4</v>
      </c>
    </row>
    <row r="8310" spans="1:10" x14ac:dyDescent="0.3">
      <c r="A8310" t="s">
        <v>3857</v>
      </c>
      <c r="B8310" t="s">
        <v>3938</v>
      </c>
      <c r="C8310" t="s">
        <v>3864</v>
      </c>
      <c r="D8310">
        <v>2018</v>
      </c>
      <c r="E8310" t="s">
        <v>3883</v>
      </c>
      <c r="F8310" t="s">
        <v>3861</v>
      </c>
      <c r="G8310" t="s">
        <v>36</v>
      </c>
      <c r="H8310" t="s">
        <v>3884</v>
      </c>
      <c r="I8310">
        <v>62.016800000000003</v>
      </c>
      <c r="J8310">
        <v>4</v>
      </c>
    </row>
    <row r="8311" spans="1:10" x14ac:dyDescent="0.3">
      <c r="A8311" t="s">
        <v>3857</v>
      </c>
      <c r="B8311" t="s">
        <v>4575</v>
      </c>
      <c r="C8311" t="s">
        <v>3864</v>
      </c>
      <c r="D8311">
        <v>2018</v>
      </c>
      <c r="E8311" t="s">
        <v>3883</v>
      </c>
      <c r="F8311" t="s">
        <v>3861</v>
      </c>
      <c r="G8311" t="s">
        <v>36</v>
      </c>
      <c r="H8311" t="s">
        <v>3884</v>
      </c>
      <c r="I8311">
        <v>248.8434</v>
      </c>
      <c r="J8311">
        <v>4</v>
      </c>
    </row>
    <row r="8312" spans="1:10" x14ac:dyDescent="0.3">
      <c r="A8312" t="s">
        <v>3857</v>
      </c>
      <c r="B8312" t="s">
        <v>5115</v>
      </c>
      <c r="C8312" t="s">
        <v>3864</v>
      </c>
      <c r="D8312">
        <v>2018</v>
      </c>
      <c r="E8312" t="s">
        <v>3883</v>
      </c>
      <c r="F8312" t="s">
        <v>3861</v>
      </c>
      <c r="G8312" t="s">
        <v>36</v>
      </c>
      <c r="H8312" t="s">
        <v>3884</v>
      </c>
      <c r="I8312">
        <v>36.719000000000001</v>
      </c>
      <c r="J8312">
        <v>4</v>
      </c>
    </row>
    <row r="8313" spans="1:10" x14ac:dyDescent="0.3">
      <c r="A8313" t="s">
        <v>3857</v>
      </c>
      <c r="B8313" t="s">
        <v>3874</v>
      </c>
      <c r="C8313" t="s">
        <v>3864</v>
      </c>
      <c r="D8313">
        <v>2018</v>
      </c>
      <c r="E8313" t="s">
        <v>3883</v>
      </c>
      <c r="F8313" t="s">
        <v>3861</v>
      </c>
      <c r="G8313" t="s">
        <v>36</v>
      </c>
      <c r="H8313" t="s">
        <v>3884</v>
      </c>
      <c r="I8313">
        <v>102.1016</v>
      </c>
      <c r="J8313">
        <v>4</v>
      </c>
    </row>
    <row r="8314" spans="1:10" x14ac:dyDescent="0.3">
      <c r="A8314" t="s">
        <v>3857</v>
      </c>
      <c r="B8314" t="s">
        <v>5066</v>
      </c>
      <c r="C8314" t="s">
        <v>3853</v>
      </c>
      <c r="D8314">
        <v>2018</v>
      </c>
      <c r="E8314" t="s">
        <v>3883</v>
      </c>
      <c r="F8314" t="s">
        <v>3861</v>
      </c>
      <c r="G8314" t="s">
        <v>36</v>
      </c>
      <c r="H8314" t="s">
        <v>3884</v>
      </c>
      <c r="I8314">
        <v>193.77940000000001</v>
      </c>
      <c r="J8314">
        <v>4</v>
      </c>
    </row>
    <row r="8315" spans="1:10" x14ac:dyDescent="0.3">
      <c r="A8315" t="s">
        <v>3857</v>
      </c>
      <c r="B8315" t="s">
        <v>5200</v>
      </c>
      <c r="C8315" t="s">
        <v>3853</v>
      </c>
      <c r="D8315">
        <v>2018</v>
      </c>
      <c r="E8315" t="s">
        <v>3883</v>
      </c>
      <c r="F8315" t="s">
        <v>3861</v>
      </c>
      <c r="G8315" t="s">
        <v>36</v>
      </c>
      <c r="H8315" t="s">
        <v>3884</v>
      </c>
      <c r="I8315">
        <v>57.792999999999999</v>
      </c>
      <c r="J8315">
        <v>4</v>
      </c>
    </row>
    <row r="8316" spans="1:10" x14ac:dyDescent="0.3">
      <c r="A8316" t="s">
        <v>3857</v>
      </c>
      <c r="B8316" t="s">
        <v>5005</v>
      </c>
      <c r="C8316" t="s">
        <v>3853</v>
      </c>
      <c r="D8316">
        <v>2018</v>
      </c>
      <c r="E8316" t="s">
        <v>3883</v>
      </c>
      <c r="F8316" t="s">
        <v>3861</v>
      </c>
      <c r="G8316" t="s">
        <v>36</v>
      </c>
      <c r="H8316" t="s">
        <v>3884</v>
      </c>
      <c r="I8316">
        <v>242.9854</v>
      </c>
      <c r="J8316">
        <v>4</v>
      </c>
    </row>
    <row r="8317" spans="1:10" x14ac:dyDescent="0.3">
      <c r="A8317" t="s">
        <v>3857</v>
      </c>
      <c r="B8317" t="s">
        <v>4397</v>
      </c>
      <c r="C8317" t="s">
        <v>3853</v>
      </c>
      <c r="D8317">
        <v>2018</v>
      </c>
      <c r="E8317" t="s">
        <v>3883</v>
      </c>
      <c r="F8317" t="s">
        <v>3861</v>
      </c>
      <c r="G8317" t="s">
        <v>36</v>
      </c>
      <c r="H8317" t="s">
        <v>3884</v>
      </c>
      <c r="I8317">
        <v>170.31059999999999</v>
      </c>
      <c r="J8317">
        <v>4</v>
      </c>
    </row>
    <row r="8318" spans="1:10" x14ac:dyDescent="0.3">
      <c r="A8318" t="s">
        <v>3857</v>
      </c>
      <c r="B8318" t="s">
        <v>5006</v>
      </c>
      <c r="C8318" t="s">
        <v>3853</v>
      </c>
      <c r="D8318">
        <v>2018</v>
      </c>
      <c r="E8318" t="s">
        <v>3883</v>
      </c>
      <c r="F8318" t="s">
        <v>3861</v>
      </c>
      <c r="G8318" t="s">
        <v>36</v>
      </c>
      <c r="H8318" t="s">
        <v>3884</v>
      </c>
      <c r="I8318">
        <v>182.0976</v>
      </c>
      <c r="J8318">
        <v>4</v>
      </c>
    </row>
    <row r="8319" spans="1:10" x14ac:dyDescent="0.3">
      <c r="A8319" t="s">
        <v>3857</v>
      </c>
      <c r="B8319" t="s">
        <v>5284</v>
      </c>
      <c r="C8319" t="s">
        <v>3853</v>
      </c>
      <c r="D8319">
        <v>2018</v>
      </c>
      <c r="E8319" t="s">
        <v>3883</v>
      </c>
      <c r="F8319" t="s">
        <v>3861</v>
      </c>
      <c r="G8319" t="s">
        <v>36</v>
      </c>
      <c r="H8319" t="s">
        <v>3884</v>
      </c>
      <c r="I8319">
        <v>115.3492</v>
      </c>
      <c r="J8319">
        <v>4</v>
      </c>
    </row>
    <row r="8320" spans="1:10" x14ac:dyDescent="0.3">
      <c r="A8320" t="s">
        <v>3857</v>
      </c>
      <c r="B8320" t="s">
        <v>4284</v>
      </c>
      <c r="C8320" t="s">
        <v>3853</v>
      </c>
      <c r="D8320">
        <v>2018</v>
      </c>
      <c r="E8320" t="s">
        <v>3883</v>
      </c>
      <c r="F8320" t="s">
        <v>3861</v>
      </c>
      <c r="G8320" t="s">
        <v>36</v>
      </c>
      <c r="H8320" t="s">
        <v>3884</v>
      </c>
      <c r="I8320">
        <v>196.4768</v>
      </c>
      <c r="J8320">
        <v>4</v>
      </c>
    </row>
    <row r="8321" spans="1:10" x14ac:dyDescent="0.3">
      <c r="A8321" t="s">
        <v>3857</v>
      </c>
      <c r="B8321" t="s">
        <v>5260</v>
      </c>
      <c r="C8321" t="s">
        <v>3853</v>
      </c>
      <c r="D8321">
        <v>2018</v>
      </c>
      <c r="E8321" t="s">
        <v>3883</v>
      </c>
      <c r="F8321" t="s">
        <v>3861</v>
      </c>
      <c r="G8321" t="s">
        <v>36</v>
      </c>
      <c r="H8321" t="s">
        <v>3884</v>
      </c>
      <c r="I8321">
        <v>131.42840000000001</v>
      </c>
      <c r="J8321">
        <v>4</v>
      </c>
    </row>
    <row r="8322" spans="1:10" x14ac:dyDescent="0.3">
      <c r="A8322" t="s">
        <v>3857</v>
      </c>
      <c r="B8322" t="s">
        <v>5075</v>
      </c>
      <c r="C8322" t="s">
        <v>3853</v>
      </c>
      <c r="D8322">
        <v>2018</v>
      </c>
      <c r="E8322" t="s">
        <v>3883</v>
      </c>
      <c r="F8322" t="s">
        <v>3861</v>
      </c>
      <c r="G8322" t="s">
        <v>36</v>
      </c>
      <c r="H8322" t="s">
        <v>3884</v>
      </c>
      <c r="I8322">
        <v>113.2834</v>
      </c>
      <c r="J8322">
        <v>4</v>
      </c>
    </row>
    <row r="8323" spans="1:10" x14ac:dyDescent="0.3">
      <c r="A8323" t="s">
        <v>3857</v>
      </c>
      <c r="B8323" t="s">
        <v>5124</v>
      </c>
      <c r="C8323" t="s">
        <v>3853</v>
      </c>
      <c r="D8323">
        <v>2018</v>
      </c>
      <c r="E8323" t="s">
        <v>3883</v>
      </c>
      <c r="F8323" t="s">
        <v>3861</v>
      </c>
      <c r="G8323" t="s">
        <v>36</v>
      </c>
      <c r="H8323" t="s">
        <v>3884</v>
      </c>
      <c r="I8323">
        <v>75.232799999999997</v>
      </c>
      <c r="J8323">
        <v>4</v>
      </c>
    </row>
    <row r="8324" spans="1:10" x14ac:dyDescent="0.3">
      <c r="A8324" t="s">
        <v>3857</v>
      </c>
      <c r="B8324" t="s">
        <v>5247</v>
      </c>
      <c r="C8324" t="s">
        <v>3853</v>
      </c>
      <c r="D8324">
        <v>2018</v>
      </c>
      <c r="E8324" t="s">
        <v>3883</v>
      </c>
      <c r="F8324" t="s">
        <v>3861</v>
      </c>
      <c r="G8324" t="s">
        <v>36</v>
      </c>
      <c r="H8324" t="s">
        <v>3884</v>
      </c>
      <c r="I8324">
        <v>91.014600000000002</v>
      </c>
      <c r="J8324">
        <v>4</v>
      </c>
    </row>
    <row r="8325" spans="1:10" x14ac:dyDescent="0.3">
      <c r="A8325" t="s">
        <v>3857</v>
      </c>
      <c r="B8325" t="s">
        <v>4459</v>
      </c>
      <c r="C8325" t="s">
        <v>3853</v>
      </c>
      <c r="D8325">
        <v>2018</v>
      </c>
      <c r="E8325" t="s">
        <v>3883</v>
      </c>
      <c r="F8325" t="s">
        <v>3861</v>
      </c>
      <c r="G8325" t="s">
        <v>36</v>
      </c>
      <c r="H8325" t="s">
        <v>3884</v>
      </c>
      <c r="I8325">
        <v>175.47380000000001</v>
      </c>
      <c r="J8325">
        <v>4</v>
      </c>
    </row>
    <row r="8326" spans="1:10" x14ac:dyDescent="0.3">
      <c r="A8326" t="s">
        <v>3857</v>
      </c>
      <c r="B8326" t="s">
        <v>5141</v>
      </c>
      <c r="C8326" t="s">
        <v>3853</v>
      </c>
      <c r="D8326">
        <v>2018</v>
      </c>
      <c r="E8326" t="s">
        <v>3883</v>
      </c>
      <c r="F8326" t="s">
        <v>3861</v>
      </c>
      <c r="G8326" t="s">
        <v>36</v>
      </c>
      <c r="H8326" t="s">
        <v>3884</v>
      </c>
      <c r="I8326">
        <v>88.919799999999995</v>
      </c>
      <c r="J8326">
        <v>4</v>
      </c>
    </row>
    <row r="8327" spans="1:10" x14ac:dyDescent="0.3">
      <c r="A8327" t="s">
        <v>3857</v>
      </c>
      <c r="B8327" t="s">
        <v>5391</v>
      </c>
      <c r="C8327" t="s">
        <v>3853</v>
      </c>
      <c r="D8327">
        <v>2018</v>
      </c>
      <c r="E8327" t="s">
        <v>3883</v>
      </c>
      <c r="F8327" t="s">
        <v>3861</v>
      </c>
      <c r="G8327" t="s">
        <v>36</v>
      </c>
      <c r="H8327" t="s">
        <v>3884</v>
      </c>
      <c r="I8327">
        <v>161.59200000000001</v>
      </c>
      <c r="J8327">
        <v>4</v>
      </c>
    </row>
    <row r="8328" spans="1:10" x14ac:dyDescent="0.3">
      <c r="A8328" t="s">
        <v>3857</v>
      </c>
      <c r="B8328" t="s">
        <v>3979</v>
      </c>
      <c r="C8328" t="s">
        <v>3853</v>
      </c>
      <c r="D8328">
        <v>2018</v>
      </c>
      <c r="E8328" t="s">
        <v>3883</v>
      </c>
      <c r="F8328" t="s">
        <v>3861</v>
      </c>
      <c r="G8328" t="s">
        <v>36</v>
      </c>
      <c r="H8328" t="s">
        <v>3884</v>
      </c>
      <c r="I8328">
        <v>146.4734</v>
      </c>
      <c r="J8328">
        <v>4</v>
      </c>
    </row>
    <row r="8329" spans="1:10" x14ac:dyDescent="0.3">
      <c r="A8329" t="s">
        <v>3857</v>
      </c>
      <c r="B8329" t="s">
        <v>4766</v>
      </c>
      <c r="C8329" t="s">
        <v>3853</v>
      </c>
      <c r="D8329">
        <v>2018</v>
      </c>
      <c r="E8329" t="s">
        <v>3883</v>
      </c>
      <c r="F8329" t="s">
        <v>3861</v>
      </c>
      <c r="G8329" t="s">
        <v>36</v>
      </c>
      <c r="H8329" t="s">
        <v>3884</v>
      </c>
      <c r="I8329">
        <v>260.62779999999998</v>
      </c>
      <c r="J8329">
        <v>4</v>
      </c>
    </row>
    <row r="8330" spans="1:10" x14ac:dyDescent="0.3">
      <c r="A8330" t="s">
        <v>3857</v>
      </c>
      <c r="B8330" t="s">
        <v>5162</v>
      </c>
      <c r="C8330" t="s">
        <v>3853</v>
      </c>
      <c r="D8330">
        <v>2018</v>
      </c>
      <c r="E8330" t="s">
        <v>3883</v>
      </c>
      <c r="F8330" t="s">
        <v>3861</v>
      </c>
      <c r="G8330" t="s">
        <v>36</v>
      </c>
      <c r="H8330" t="s">
        <v>3884</v>
      </c>
      <c r="I8330">
        <v>43.545400000000001</v>
      </c>
      <c r="J8330">
        <v>4</v>
      </c>
    </row>
    <row r="8331" spans="1:10" x14ac:dyDescent="0.3">
      <c r="A8331" t="s">
        <v>3857</v>
      </c>
      <c r="B8331" t="s">
        <v>5210</v>
      </c>
      <c r="C8331" t="s">
        <v>3853</v>
      </c>
      <c r="D8331">
        <v>2018</v>
      </c>
      <c r="E8331" t="s">
        <v>3883</v>
      </c>
      <c r="F8331" t="s">
        <v>3861</v>
      </c>
      <c r="G8331" t="s">
        <v>36</v>
      </c>
      <c r="H8331" t="s">
        <v>3884</v>
      </c>
      <c r="I8331">
        <v>191.21619999999999</v>
      </c>
      <c r="J8331">
        <v>4</v>
      </c>
    </row>
    <row r="8332" spans="1:10" x14ac:dyDescent="0.3">
      <c r="A8332" t="s">
        <v>3857</v>
      </c>
      <c r="B8332" t="s">
        <v>4693</v>
      </c>
      <c r="C8332" t="s">
        <v>3853</v>
      </c>
      <c r="D8332">
        <v>2018</v>
      </c>
      <c r="E8332" t="s">
        <v>3883</v>
      </c>
      <c r="F8332" t="s">
        <v>3861</v>
      </c>
      <c r="G8332" t="s">
        <v>36</v>
      </c>
      <c r="H8332" t="s">
        <v>3884</v>
      </c>
      <c r="I8332">
        <v>227.27199999999999</v>
      </c>
      <c r="J8332">
        <v>4</v>
      </c>
    </row>
    <row r="8333" spans="1:10" x14ac:dyDescent="0.3">
      <c r="A8333" t="s">
        <v>3857</v>
      </c>
      <c r="B8333" t="s">
        <v>5355</v>
      </c>
      <c r="C8333" t="s">
        <v>3853</v>
      </c>
      <c r="D8333">
        <v>2018</v>
      </c>
      <c r="E8333" t="s">
        <v>3883</v>
      </c>
      <c r="F8333" t="s">
        <v>3861</v>
      </c>
      <c r="G8333" t="s">
        <v>36</v>
      </c>
      <c r="H8333" t="s">
        <v>3884</v>
      </c>
      <c r="I8333">
        <v>88.417199999999994</v>
      </c>
      <c r="J8333">
        <v>4</v>
      </c>
    </row>
    <row r="8334" spans="1:10" x14ac:dyDescent="0.3">
      <c r="A8334" t="s">
        <v>3857</v>
      </c>
      <c r="B8334" t="s">
        <v>4504</v>
      </c>
      <c r="C8334" t="s">
        <v>3853</v>
      </c>
      <c r="D8334">
        <v>2018</v>
      </c>
      <c r="E8334" t="s">
        <v>3883</v>
      </c>
      <c r="F8334" t="s">
        <v>3861</v>
      </c>
      <c r="G8334" t="s">
        <v>36</v>
      </c>
      <c r="H8334" t="s">
        <v>3884</v>
      </c>
      <c r="I8334">
        <v>177.77119999999999</v>
      </c>
      <c r="J8334">
        <v>4</v>
      </c>
    </row>
    <row r="8335" spans="1:10" x14ac:dyDescent="0.3">
      <c r="A8335" t="s">
        <v>3857</v>
      </c>
      <c r="B8335" t="s">
        <v>5265</v>
      </c>
      <c r="C8335" t="s">
        <v>3853</v>
      </c>
      <c r="D8335">
        <v>2018</v>
      </c>
      <c r="E8335" t="s">
        <v>3883</v>
      </c>
      <c r="F8335" t="s">
        <v>3861</v>
      </c>
      <c r="G8335" t="s">
        <v>36</v>
      </c>
      <c r="H8335" t="s">
        <v>3884</v>
      </c>
      <c r="I8335">
        <v>158.792</v>
      </c>
      <c r="J8335">
        <v>4</v>
      </c>
    </row>
    <row r="8336" spans="1:10" x14ac:dyDescent="0.3">
      <c r="A8336" t="s">
        <v>3857</v>
      </c>
      <c r="B8336" t="s">
        <v>5343</v>
      </c>
      <c r="C8336" t="s">
        <v>3899</v>
      </c>
      <c r="D8336">
        <v>2018</v>
      </c>
      <c r="E8336" t="s">
        <v>3883</v>
      </c>
      <c r="F8336" t="s">
        <v>3861</v>
      </c>
      <c r="G8336" t="s">
        <v>36</v>
      </c>
      <c r="H8336" t="s">
        <v>3884</v>
      </c>
      <c r="I8336">
        <v>56.061399999999999</v>
      </c>
      <c r="J8336">
        <v>4</v>
      </c>
    </row>
    <row r="8337" spans="1:10" x14ac:dyDescent="0.3">
      <c r="A8337" t="s">
        <v>3857</v>
      </c>
      <c r="B8337" t="s">
        <v>4071</v>
      </c>
      <c r="C8337" t="s">
        <v>3899</v>
      </c>
      <c r="D8337">
        <v>2018</v>
      </c>
      <c r="E8337" t="s">
        <v>3883</v>
      </c>
      <c r="F8337" t="s">
        <v>3861</v>
      </c>
      <c r="G8337" t="s">
        <v>36</v>
      </c>
      <c r="H8337" t="s">
        <v>3884</v>
      </c>
      <c r="I8337">
        <v>224.6088</v>
      </c>
      <c r="J8337">
        <v>4</v>
      </c>
    </row>
    <row r="8338" spans="1:10" x14ac:dyDescent="0.3">
      <c r="A8338" t="s">
        <v>3857</v>
      </c>
      <c r="B8338" t="s">
        <v>4554</v>
      </c>
      <c r="C8338" t="s">
        <v>3899</v>
      </c>
      <c r="D8338">
        <v>2018</v>
      </c>
      <c r="E8338" t="s">
        <v>3883</v>
      </c>
      <c r="F8338" t="s">
        <v>3861</v>
      </c>
      <c r="G8338" t="s">
        <v>36</v>
      </c>
      <c r="H8338" t="s">
        <v>3884</v>
      </c>
      <c r="I8338">
        <v>37.750599999999999</v>
      </c>
      <c r="J8338">
        <v>4</v>
      </c>
    </row>
    <row r="8339" spans="1:10" x14ac:dyDescent="0.3">
      <c r="A8339" t="s">
        <v>3857</v>
      </c>
      <c r="B8339" t="s">
        <v>4334</v>
      </c>
      <c r="C8339" t="s">
        <v>3859</v>
      </c>
      <c r="D8339">
        <v>2018</v>
      </c>
      <c r="E8339" t="s">
        <v>3883</v>
      </c>
      <c r="F8339" t="s">
        <v>3861</v>
      </c>
      <c r="G8339" t="s">
        <v>36</v>
      </c>
      <c r="H8339" t="s">
        <v>3884</v>
      </c>
      <c r="I8339">
        <v>37.3506</v>
      </c>
      <c r="J8339">
        <v>4</v>
      </c>
    </row>
    <row r="8340" spans="1:10" x14ac:dyDescent="0.3">
      <c r="A8340" t="s">
        <v>3857</v>
      </c>
      <c r="B8340" t="s">
        <v>4829</v>
      </c>
      <c r="C8340" t="s">
        <v>3859</v>
      </c>
      <c r="D8340">
        <v>2018</v>
      </c>
      <c r="E8340" t="s">
        <v>3883</v>
      </c>
      <c r="F8340" t="s">
        <v>3861</v>
      </c>
      <c r="G8340" t="s">
        <v>36</v>
      </c>
      <c r="H8340" t="s">
        <v>3884</v>
      </c>
      <c r="I8340">
        <v>100.80419999999999</v>
      </c>
      <c r="J8340">
        <v>4</v>
      </c>
    </row>
    <row r="8341" spans="1:10" x14ac:dyDescent="0.3">
      <c r="A8341" t="s">
        <v>3857</v>
      </c>
      <c r="B8341" t="s">
        <v>4310</v>
      </c>
      <c r="C8341" t="s">
        <v>3859</v>
      </c>
      <c r="D8341">
        <v>2018</v>
      </c>
      <c r="E8341" t="s">
        <v>3883</v>
      </c>
      <c r="F8341" t="s">
        <v>3861</v>
      </c>
      <c r="G8341" t="s">
        <v>36</v>
      </c>
      <c r="H8341" t="s">
        <v>3884</v>
      </c>
      <c r="I8341">
        <v>42.177</v>
      </c>
      <c r="J8341">
        <v>4</v>
      </c>
    </row>
    <row r="8342" spans="1:10" x14ac:dyDescent="0.3">
      <c r="A8342" t="s">
        <v>3857</v>
      </c>
      <c r="B8342" t="s">
        <v>4905</v>
      </c>
      <c r="C8342" t="s">
        <v>3859</v>
      </c>
      <c r="D8342">
        <v>2018</v>
      </c>
      <c r="E8342" t="s">
        <v>3883</v>
      </c>
      <c r="F8342" t="s">
        <v>3861</v>
      </c>
      <c r="G8342" t="s">
        <v>36</v>
      </c>
      <c r="H8342" t="s">
        <v>3884</v>
      </c>
      <c r="I8342">
        <v>129.96260000000001</v>
      </c>
      <c r="J8342">
        <v>4</v>
      </c>
    </row>
    <row r="8343" spans="1:10" x14ac:dyDescent="0.3">
      <c r="A8343" t="s">
        <v>3857</v>
      </c>
      <c r="B8343" t="s">
        <v>4475</v>
      </c>
      <c r="C8343" t="s">
        <v>3859</v>
      </c>
      <c r="D8343">
        <v>2018</v>
      </c>
      <c r="E8343" t="s">
        <v>3883</v>
      </c>
      <c r="F8343" t="s">
        <v>3861</v>
      </c>
      <c r="G8343" t="s">
        <v>36</v>
      </c>
      <c r="H8343" t="s">
        <v>3884</v>
      </c>
      <c r="I8343">
        <v>152.60239999999999</v>
      </c>
      <c r="J8343">
        <v>4</v>
      </c>
    </row>
    <row r="8344" spans="1:10" x14ac:dyDescent="0.3">
      <c r="A8344" t="s">
        <v>3857</v>
      </c>
      <c r="B8344" t="s">
        <v>5420</v>
      </c>
      <c r="C8344" t="s">
        <v>3859</v>
      </c>
      <c r="D8344">
        <v>2018</v>
      </c>
      <c r="E8344" t="s">
        <v>3883</v>
      </c>
      <c r="F8344" t="s">
        <v>3861</v>
      </c>
      <c r="G8344" t="s">
        <v>36</v>
      </c>
      <c r="H8344" t="s">
        <v>3884</v>
      </c>
      <c r="I8344">
        <v>235.69059999999999</v>
      </c>
      <c r="J8344">
        <v>4</v>
      </c>
    </row>
    <row r="8345" spans="1:10" x14ac:dyDescent="0.3">
      <c r="A8345" t="s">
        <v>3857</v>
      </c>
      <c r="B8345" t="s">
        <v>4075</v>
      </c>
      <c r="C8345" t="s">
        <v>3859</v>
      </c>
      <c r="D8345">
        <v>2018</v>
      </c>
      <c r="E8345" t="s">
        <v>3883</v>
      </c>
      <c r="F8345" t="s">
        <v>3861</v>
      </c>
      <c r="G8345" t="s">
        <v>36</v>
      </c>
      <c r="H8345" t="s">
        <v>3884</v>
      </c>
      <c r="I8345">
        <v>152.07079999999999</v>
      </c>
      <c r="J8345">
        <v>4</v>
      </c>
    </row>
    <row r="8346" spans="1:10" x14ac:dyDescent="0.3">
      <c r="A8346" t="s">
        <v>3857</v>
      </c>
      <c r="B8346" t="s">
        <v>5258</v>
      </c>
      <c r="C8346" t="s">
        <v>3859</v>
      </c>
      <c r="D8346">
        <v>2018</v>
      </c>
      <c r="E8346" t="s">
        <v>3883</v>
      </c>
      <c r="F8346" t="s">
        <v>3861</v>
      </c>
      <c r="G8346" t="s">
        <v>36</v>
      </c>
      <c r="H8346" t="s">
        <v>3884</v>
      </c>
      <c r="I8346">
        <v>199.60839999999999</v>
      </c>
      <c r="J8346">
        <v>4</v>
      </c>
    </row>
    <row r="8347" spans="1:10" x14ac:dyDescent="0.3">
      <c r="A8347" t="s">
        <v>3857</v>
      </c>
      <c r="B8347" t="s">
        <v>4048</v>
      </c>
      <c r="C8347" t="s">
        <v>3859</v>
      </c>
      <c r="D8347">
        <v>2018</v>
      </c>
      <c r="E8347" t="s">
        <v>3883</v>
      </c>
      <c r="F8347" t="s">
        <v>3861</v>
      </c>
      <c r="G8347" t="s">
        <v>36</v>
      </c>
      <c r="H8347" t="s">
        <v>3884</v>
      </c>
      <c r="I8347">
        <v>114.0492</v>
      </c>
      <c r="J8347">
        <v>4</v>
      </c>
    </row>
    <row r="8348" spans="1:10" x14ac:dyDescent="0.3">
      <c r="A8348" t="s">
        <v>3857</v>
      </c>
      <c r="B8348" t="s">
        <v>5282</v>
      </c>
      <c r="C8348" t="s">
        <v>3859</v>
      </c>
      <c r="D8348">
        <v>2018</v>
      </c>
      <c r="E8348" t="s">
        <v>3883</v>
      </c>
      <c r="F8348" t="s">
        <v>3861</v>
      </c>
      <c r="G8348" t="s">
        <v>36</v>
      </c>
      <c r="H8348" t="s">
        <v>3884</v>
      </c>
      <c r="I8348">
        <v>56.292999999999999</v>
      </c>
      <c r="J8348">
        <v>4</v>
      </c>
    </row>
    <row r="8349" spans="1:10" x14ac:dyDescent="0.3">
      <c r="A8349" t="s">
        <v>3857</v>
      </c>
      <c r="B8349" t="s">
        <v>4830</v>
      </c>
      <c r="C8349" t="s">
        <v>3859</v>
      </c>
      <c r="D8349">
        <v>2018</v>
      </c>
      <c r="E8349" t="s">
        <v>3883</v>
      </c>
      <c r="F8349" t="s">
        <v>3861</v>
      </c>
      <c r="G8349" t="s">
        <v>36</v>
      </c>
      <c r="H8349" t="s">
        <v>3884</v>
      </c>
      <c r="I8349">
        <v>93.709400000000002</v>
      </c>
      <c r="J8349">
        <v>4</v>
      </c>
    </row>
    <row r="8350" spans="1:10" x14ac:dyDescent="0.3">
      <c r="A8350" t="s">
        <v>3857</v>
      </c>
      <c r="B8350" t="s">
        <v>4831</v>
      </c>
      <c r="C8350" t="s">
        <v>3859</v>
      </c>
      <c r="D8350">
        <v>2018</v>
      </c>
      <c r="E8350" t="s">
        <v>3883</v>
      </c>
      <c r="F8350" t="s">
        <v>3861</v>
      </c>
      <c r="G8350" t="s">
        <v>36</v>
      </c>
      <c r="H8350" t="s">
        <v>3884</v>
      </c>
      <c r="I8350">
        <v>94.643600000000006</v>
      </c>
      <c r="J8350">
        <v>4</v>
      </c>
    </row>
    <row r="8351" spans="1:10" x14ac:dyDescent="0.3">
      <c r="A8351" t="s">
        <v>3857</v>
      </c>
      <c r="B8351" t="s">
        <v>4474</v>
      </c>
      <c r="C8351" t="s">
        <v>3859</v>
      </c>
      <c r="D8351">
        <v>2018</v>
      </c>
      <c r="E8351" t="s">
        <v>3883</v>
      </c>
      <c r="F8351" t="s">
        <v>3861</v>
      </c>
      <c r="G8351" t="s">
        <v>36</v>
      </c>
      <c r="H8351" t="s">
        <v>3884</v>
      </c>
      <c r="I8351">
        <v>182.96080000000001</v>
      </c>
      <c r="J8351">
        <v>4</v>
      </c>
    </row>
    <row r="8352" spans="1:10" x14ac:dyDescent="0.3">
      <c r="A8352" t="s">
        <v>3857</v>
      </c>
      <c r="B8352" t="s">
        <v>4049</v>
      </c>
      <c r="C8352" t="s">
        <v>3859</v>
      </c>
      <c r="D8352">
        <v>2018</v>
      </c>
      <c r="E8352" t="s">
        <v>3883</v>
      </c>
      <c r="F8352" t="s">
        <v>3861</v>
      </c>
      <c r="G8352" t="s">
        <v>36</v>
      </c>
      <c r="H8352" t="s">
        <v>3884</v>
      </c>
      <c r="I8352">
        <v>188.62139999999999</v>
      </c>
      <c r="J8352">
        <v>4</v>
      </c>
    </row>
    <row r="8353" spans="1:10" x14ac:dyDescent="0.3">
      <c r="A8353" t="s">
        <v>3857</v>
      </c>
      <c r="B8353" t="s">
        <v>4506</v>
      </c>
      <c r="C8353" t="s">
        <v>3859</v>
      </c>
      <c r="D8353">
        <v>2018</v>
      </c>
      <c r="E8353" t="s">
        <v>3883</v>
      </c>
      <c r="F8353" t="s">
        <v>3861</v>
      </c>
      <c r="G8353" t="s">
        <v>36</v>
      </c>
      <c r="H8353" t="s">
        <v>3884</v>
      </c>
      <c r="I8353">
        <v>156.96039999999999</v>
      </c>
      <c r="J8353">
        <v>4</v>
      </c>
    </row>
    <row r="8354" spans="1:10" x14ac:dyDescent="0.3">
      <c r="A8354" t="s">
        <v>3857</v>
      </c>
      <c r="B8354" t="s">
        <v>4950</v>
      </c>
      <c r="C8354" t="s">
        <v>3859</v>
      </c>
      <c r="D8354">
        <v>2018</v>
      </c>
      <c r="E8354" t="s">
        <v>3883</v>
      </c>
      <c r="F8354" t="s">
        <v>3861</v>
      </c>
      <c r="G8354" t="s">
        <v>36</v>
      </c>
      <c r="H8354" t="s">
        <v>3884</v>
      </c>
      <c r="I8354">
        <v>117.4492</v>
      </c>
      <c r="J8354">
        <v>4</v>
      </c>
    </row>
    <row r="8355" spans="1:10" x14ac:dyDescent="0.3">
      <c r="A8355" t="s">
        <v>3857</v>
      </c>
      <c r="B8355" t="s">
        <v>4285</v>
      </c>
      <c r="C8355" t="s">
        <v>3880</v>
      </c>
      <c r="D8355">
        <v>2018</v>
      </c>
      <c r="E8355" t="s">
        <v>3883</v>
      </c>
      <c r="F8355" t="s">
        <v>3861</v>
      </c>
      <c r="G8355" t="s">
        <v>36</v>
      </c>
      <c r="H8355" t="s">
        <v>3884</v>
      </c>
      <c r="I8355">
        <v>262.89100000000002</v>
      </c>
      <c r="J8355">
        <v>4</v>
      </c>
    </row>
    <row r="8356" spans="1:10" x14ac:dyDescent="0.3">
      <c r="A8356" t="s">
        <v>3857</v>
      </c>
      <c r="B8356" t="s">
        <v>4687</v>
      </c>
      <c r="C8356" t="s">
        <v>3880</v>
      </c>
      <c r="D8356">
        <v>2018</v>
      </c>
      <c r="E8356" t="s">
        <v>3883</v>
      </c>
      <c r="F8356" t="s">
        <v>3861</v>
      </c>
      <c r="G8356" t="s">
        <v>36</v>
      </c>
      <c r="H8356" t="s">
        <v>3884</v>
      </c>
      <c r="I8356">
        <v>187.88980000000001</v>
      </c>
      <c r="J8356">
        <v>4</v>
      </c>
    </row>
    <row r="8357" spans="1:10" x14ac:dyDescent="0.3">
      <c r="A8357" t="s">
        <v>3857</v>
      </c>
      <c r="B8357" t="s">
        <v>4400</v>
      </c>
      <c r="C8357" t="s">
        <v>3880</v>
      </c>
      <c r="D8357">
        <v>2018</v>
      </c>
      <c r="E8357" t="s">
        <v>3883</v>
      </c>
      <c r="F8357" t="s">
        <v>3861</v>
      </c>
      <c r="G8357" t="s">
        <v>36</v>
      </c>
      <c r="H8357" t="s">
        <v>3884</v>
      </c>
      <c r="I8357">
        <v>103.3964</v>
      </c>
      <c r="J8357">
        <v>4</v>
      </c>
    </row>
    <row r="8358" spans="1:10" x14ac:dyDescent="0.3">
      <c r="A8358" t="s">
        <v>3857</v>
      </c>
      <c r="B8358" t="s">
        <v>5249</v>
      </c>
      <c r="C8358" t="s">
        <v>3880</v>
      </c>
      <c r="D8358">
        <v>2018</v>
      </c>
      <c r="E8358" t="s">
        <v>3883</v>
      </c>
      <c r="F8358" t="s">
        <v>3861</v>
      </c>
      <c r="G8358" t="s">
        <v>36</v>
      </c>
      <c r="H8358" t="s">
        <v>3884</v>
      </c>
      <c r="I8358">
        <v>230.26679999999999</v>
      </c>
      <c r="J8358">
        <v>4</v>
      </c>
    </row>
    <row r="8359" spans="1:10" x14ac:dyDescent="0.3">
      <c r="A8359" t="s">
        <v>3857</v>
      </c>
      <c r="B8359" t="s">
        <v>5336</v>
      </c>
      <c r="C8359" t="s">
        <v>3880</v>
      </c>
      <c r="D8359">
        <v>2018</v>
      </c>
      <c r="E8359" t="s">
        <v>3883</v>
      </c>
      <c r="F8359" t="s">
        <v>3861</v>
      </c>
      <c r="G8359" t="s">
        <v>36</v>
      </c>
      <c r="H8359" t="s">
        <v>3884</v>
      </c>
      <c r="I8359">
        <v>163.7526</v>
      </c>
      <c r="J8359">
        <v>4</v>
      </c>
    </row>
    <row r="8360" spans="1:10" x14ac:dyDescent="0.3">
      <c r="A8360" t="s">
        <v>3857</v>
      </c>
      <c r="B8360" t="s">
        <v>4545</v>
      </c>
      <c r="C8360" t="s">
        <v>3880</v>
      </c>
      <c r="D8360">
        <v>2018</v>
      </c>
      <c r="E8360" t="s">
        <v>3883</v>
      </c>
      <c r="F8360" t="s">
        <v>3861</v>
      </c>
      <c r="G8360" t="s">
        <v>36</v>
      </c>
      <c r="H8360" t="s">
        <v>3884</v>
      </c>
      <c r="I8360">
        <v>146.37860000000001</v>
      </c>
      <c r="J8360">
        <v>4</v>
      </c>
    </row>
    <row r="8361" spans="1:10" x14ac:dyDescent="0.3">
      <c r="A8361" t="s">
        <v>3857</v>
      </c>
      <c r="B8361" t="s">
        <v>3915</v>
      </c>
      <c r="C8361" t="s">
        <v>3880</v>
      </c>
      <c r="D8361">
        <v>2018</v>
      </c>
      <c r="E8361" t="s">
        <v>3883</v>
      </c>
      <c r="F8361" t="s">
        <v>3861</v>
      </c>
      <c r="G8361" t="s">
        <v>36</v>
      </c>
      <c r="H8361" t="s">
        <v>3884</v>
      </c>
      <c r="I8361">
        <v>33.621600000000001</v>
      </c>
      <c r="J8361">
        <v>4</v>
      </c>
    </row>
    <row r="8362" spans="1:10" x14ac:dyDescent="0.3">
      <c r="A8362" t="s">
        <v>3857</v>
      </c>
      <c r="B8362" t="s">
        <v>4988</v>
      </c>
      <c r="C8362" t="s">
        <v>3880</v>
      </c>
      <c r="D8362">
        <v>2018</v>
      </c>
      <c r="E8362" t="s">
        <v>3883</v>
      </c>
      <c r="F8362" t="s">
        <v>3861</v>
      </c>
      <c r="G8362" t="s">
        <v>36</v>
      </c>
      <c r="H8362" t="s">
        <v>3884</v>
      </c>
      <c r="I8362">
        <v>191.5504</v>
      </c>
      <c r="J8362">
        <v>4</v>
      </c>
    </row>
    <row r="8363" spans="1:10" x14ac:dyDescent="0.3">
      <c r="A8363" t="s">
        <v>3857</v>
      </c>
      <c r="B8363" t="s">
        <v>4986</v>
      </c>
      <c r="C8363" t="s">
        <v>3880</v>
      </c>
      <c r="D8363">
        <v>2018</v>
      </c>
      <c r="E8363" t="s">
        <v>3883</v>
      </c>
      <c r="F8363" t="s">
        <v>3861</v>
      </c>
      <c r="G8363" t="s">
        <v>36</v>
      </c>
      <c r="H8363" t="s">
        <v>3884</v>
      </c>
      <c r="I8363">
        <v>256.16460000000001</v>
      </c>
      <c r="J8363">
        <v>4</v>
      </c>
    </row>
    <row r="8364" spans="1:10" x14ac:dyDescent="0.3">
      <c r="A8364" t="s">
        <v>3857</v>
      </c>
      <c r="B8364" t="s">
        <v>5213</v>
      </c>
      <c r="C8364" t="s">
        <v>3880</v>
      </c>
      <c r="D8364">
        <v>2018</v>
      </c>
      <c r="E8364" t="s">
        <v>3883</v>
      </c>
      <c r="F8364" t="s">
        <v>3861</v>
      </c>
      <c r="G8364" t="s">
        <v>36</v>
      </c>
      <c r="H8364" t="s">
        <v>3884</v>
      </c>
      <c r="I8364">
        <v>245.28020000000001</v>
      </c>
      <c r="J8364">
        <v>4</v>
      </c>
    </row>
    <row r="8365" spans="1:10" x14ac:dyDescent="0.3">
      <c r="A8365" t="s">
        <v>3857</v>
      </c>
      <c r="B8365" t="s">
        <v>5279</v>
      </c>
      <c r="C8365" t="s">
        <v>3880</v>
      </c>
      <c r="D8365">
        <v>2018</v>
      </c>
      <c r="E8365" t="s">
        <v>3883</v>
      </c>
      <c r="F8365" t="s">
        <v>3861</v>
      </c>
      <c r="G8365" t="s">
        <v>36</v>
      </c>
      <c r="H8365" t="s">
        <v>3884</v>
      </c>
      <c r="I8365">
        <v>114.18600000000001</v>
      </c>
      <c r="J8365">
        <v>4</v>
      </c>
    </row>
    <row r="8366" spans="1:10" x14ac:dyDescent="0.3">
      <c r="A8366" t="s">
        <v>3857</v>
      </c>
      <c r="B8366" t="s">
        <v>4767</v>
      </c>
      <c r="C8366" t="s">
        <v>3880</v>
      </c>
      <c r="D8366">
        <v>2018</v>
      </c>
      <c r="E8366" t="s">
        <v>3883</v>
      </c>
      <c r="F8366" t="s">
        <v>3861</v>
      </c>
      <c r="G8366" t="s">
        <v>36</v>
      </c>
      <c r="H8366" t="s">
        <v>3884</v>
      </c>
      <c r="I8366">
        <v>231.601</v>
      </c>
      <c r="J8366">
        <v>4</v>
      </c>
    </row>
    <row r="8367" spans="1:10" x14ac:dyDescent="0.3">
      <c r="A8367" t="s">
        <v>3857</v>
      </c>
      <c r="B8367" t="s">
        <v>4138</v>
      </c>
      <c r="C8367" t="s">
        <v>3880</v>
      </c>
      <c r="D8367">
        <v>2018</v>
      </c>
      <c r="E8367" t="s">
        <v>3883</v>
      </c>
      <c r="F8367" t="s">
        <v>3861</v>
      </c>
      <c r="G8367" t="s">
        <v>36</v>
      </c>
      <c r="H8367" t="s">
        <v>3884</v>
      </c>
      <c r="I8367">
        <v>107.3912</v>
      </c>
      <c r="J8367">
        <v>4</v>
      </c>
    </row>
    <row r="8368" spans="1:10" x14ac:dyDescent="0.3">
      <c r="A8368" t="s">
        <v>3857</v>
      </c>
      <c r="B8368" t="s">
        <v>5437</v>
      </c>
      <c r="C8368" t="s">
        <v>3880</v>
      </c>
      <c r="D8368">
        <v>2018</v>
      </c>
      <c r="E8368" t="s">
        <v>3883</v>
      </c>
      <c r="F8368" t="s">
        <v>3861</v>
      </c>
      <c r="G8368" t="s">
        <v>36</v>
      </c>
      <c r="H8368" t="s">
        <v>3884</v>
      </c>
      <c r="I8368">
        <v>123.34139999999999</v>
      </c>
      <c r="J8368">
        <v>4</v>
      </c>
    </row>
    <row r="8369" spans="1:10" x14ac:dyDescent="0.3">
      <c r="A8369" t="s">
        <v>3857</v>
      </c>
      <c r="B8369" t="s">
        <v>4509</v>
      </c>
      <c r="C8369" t="s">
        <v>3880</v>
      </c>
      <c r="D8369">
        <v>2018</v>
      </c>
      <c r="E8369" t="s">
        <v>3883</v>
      </c>
      <c r="F8369" t="s">
        <v>3861</v>
      </c>
      <c r="G8369" t="s">
        <v>36</v>
      </c>
      <c r="H8369" t="s">
        <v>3884</v>
      </c>
      <c r="I8369">
        <v>174.1396</v>
      </c>
      <c r="J8369">
        <v>4</v>
      </c>
    </row>
    <row r="8370" spans="1:10" x14ac:dyDescent="0.3">
      <c r="A8370" t="s">
        <v>3857</v>
      </c>
      <c r="B8370" t="s">
        <v>5063</v>
      </c>
      <c r="C8370" t="s">
        <v>3880</v>
      </c>
      <c r="D8370">
        <v>2018</v>
      </c>
      <c r="E8370" t="s">
        <v>3883</v>
      </c>
      <c r="F8370" t="s">
        <v>3861</v>
      </c>
      <c r="G8370" t="s">
        <v>36</v>
      </c>
      <c r="H8370" t="s">
        <v>3884</v>
      </c>
      <c r="I8370">
        <v>215.91919999999999</v>
      </c>
      <c r="J8370">
        <v>4</v>
      </c>
    </row>
    <row r="8371" spans="1:10" x14ac:dyDescent="0.3">
      <c r="A8371" t="s">
        <v>3857</v>
      </c>
      <c r="B8371" t="s">
        <v>4308</v>
      </c>
      <c r="C8371" t="s">
        <v>3880</v>
      </c>
      <c r="D8371">
        <v>2018</v>
      </c>
      <c r="E8371" t="s">
        <v>3883</v>
      </c>
      <c r="F8371" t="s">
        <v>3861</v>
      </c>
      <c r="G8371" t="s">
        <v>36</v>
      </c>
      <c r="H8371" t="s">
        <v>3884</v>
      </c>
      <c r="I8371">
        <v>155.66560000000001</v>
      </c>
      <c r="J8371">
        <v>4</v>
      </c>
    </row>
    <row r="8372" spans="1:10" x14ac:dyDescent="0.3">
      <c r="A8372" t="s">
        <v>3857</v>
      </c>
      <c r="B8372" t="s">
        <v>5240</v>
      </c>
      <c r="C8372" t="s">
        <v>3880</v>
      </c>
      <c r="D8372">
        <v>2018</v>
      </c>
      <c r="E8372" t="s">
        <v>3883</v>
      </c>
      <c r="F8372" t="s">
        <v>3861</v>
      </c>
      <c r="G8372" t="s">
        <v>36</v>
      </c>
      <c r="H8372" t="s">
        <v>3884</v>
      </c>
      <c r="I8372">
        <v>61.319400000000002</v>
      </c>
      <c r="J8372">
        <v>4</v>
      </c>
    </row>
    <row r="8373" spans="1:10" x14ac:dyDescent="0.3">
      <c r="A8373" t="s">
        <v>3857</v>
      </c>
      <c r="B8373" t="s">
        <v>5135</v>
      </c>
      <c r="C8373" t="s">
        <v>3880</v>
      </c>
      <c r="D8373">
        <v>2018</v>
      </c>
      <c r="E8373" t="s">
        <v>3883</v>
      </c>
      <c r="F8373" t="s">
        <v>3861</v>
      </c>
      <c r="G8373" t="s">
        <v>36</v>
      </c>
      <c r="H8373" t="s">
        <v>3884</v>
      </c>
      <c r="I8373">
        <v>144.61019999999999</v>
      </c>
      <c r="J8373">
        <v>4</v>
      </c>
    </row>
    <row r="8374" spans="1:10" x14ac:dyDescent="0.3">
      <c r="A8374" t="s">
        <v>3857</v>
      </c>
      <c r="B8374" t="s">
        <v>4489</v>
      </c>
      <c r="C8374" t="s">
        <v>3880</v>
      </c>
      <c r="D8374">
        <v>2018</v>
      </c>
      <c r="E8374" t="s">
        <v>3883</v>
      </c>
      <c r="F8374" t="s">
        <v>3861</v>
      </c>
      <c r="G8374" t="s">
        <v>36</v>
      </c>
      <c r="H8374" t="s">
        <v>3884</v>
      </c>
      <c r="I8374">
        <v>253.60140000000001</v>
      </c>
      <c r="J8374">
        <v>4</v>
      </c>
    </row>
    <row r="8375" spans="1:10" x14ac:dyDescent="0.3">
      <c r="A8375" t="s">
        <v>3857</v>
      </c>
      <c r="B8375" t="s">
        <v>4579</v>
      </c>
      <c r="C8375" t="s">
        <v>3880</v>
      </c>
      <c r="D8375">
        <v>2018</v>
      </c>
      <c r="E8375" t="s">
        <v>3883</v>
      </c>
      <c r="F8375" t="s">
        <v>3861</v>
      </c>
      <c r="G8375" t="s">
        <v>36</v>
      </c>
      <c r="H8375" t="s">
        <v>3884</v>
      </c>
      <c r="I8375">
        <v>115.2176</v>
      </c>
      <c r="J8375">
        <v>4</v>
      </c>
    </row>
    <row r="8376" spans="1:10" x14ac:dyDescent="0.3">
      <c r="A8376" t="s">
        <v>3857</v>
      </c>
      <c r="B8376" t="s">
        <v>4455</v>
      </c>
      <c r="C8376" t="s">
        <v>3880</v>
      </c>
      <c r="D8376">
        <v>2018</v>
      </c>
      <c r="E8376" t="s">
        <v>3883</v>
      </c>
      <c r="F8376" t="s">
        <v>3861</v>
      </c>
      <c r="G8376" t="s">
        <v>36</v>
      </c>
      <c r="H8376" t="s">
        <v>3884</v>
      </c>
      <c r="I8376">
        <v>177.83699999999999</v>
      </c>
      <c r="J8376">
        <v>4</v>
      </c>
    </row>
    <row r="8377" spans="1:10" x14ac:dyDescent="0.3">
      <c r="A8377" t="s">
        <v>3857</v>
      </c>
      <c r="B8377" t="s">
        <v>4490</v>
      </c>
      <c r="C8377" t="s">
        <v>3880</v>
      </c>
      <c r="D8377">
        <v>2018</v>
      </c>
      <c r="E8377" t="s">
        <v>3883</v>
      </c>
      <c r="F8377" t="s">
        <v>3861</v>
      </c>
      <c r="G8377" t="s">
        <v>36</v>
      </c>
      <c r="H8377" t="s">
        <v>3884</v>
      </c>
      <c r="I8377">
        <v>195.24780000000001</v>
      </c>
      <c r="J8377">
        <v>4</v>
      </c>
    </row>
    <row r="8378" spans="1:10" x14ac:dyDescent="0.3">
      <c r="A8378" t="s">
        <v>3857</v>
      </c>
      <c r="B8378" t="s">
        <v>5214</v>
      </c>
      <c r="C8378" t="s">
        <v>3880</v>
      </c>
      <c r="D8378">
        <v>2018</v>
      </c>
      <c r="E8378" t="s">
        <v>3883</v>
      </c>
      <c r="F8378" t="s">
        <v>3861</v>
      </c>
      <c r="G8378" t="s">
        <v>36</v>
      </c>
      <c r="H8378" t="s">
        <v>3884</v>
      </c>
      <c r="I8378">
        <v>237.72479999999999</v>
      </c>
      <c r="J8378">
        <v>4</v>
      </c>
    </row>
    <row r="8379" spans="1:10" x14ac:dyDescent="0.3">
      <c r="A8379" t="s">
        <v>3857</v>
      </c>
      <c r="B8379" t="s">
        <v>5222</v>
      </c>
      <c r="C8379" t="s">
        <v>3880</v>
      </c>
      <c r="D8379">
        <v>2018</v>
      </c>
      <c r="E8379" t="s">
        <v>3883</v>
      </c>
      <c r="F8379" t="s">
        <v>3861</v>
      </c>
      <c r="G8379" t="s">
        <v>36</v>
      </c>
      <c r="H8379" t="s">
        <v>3884</v>
      </c>
      <c r="I8379">
        <v>220.84559999999999</v>
      </c>
      <c r="J8379">
        <v>4</v>
      </c>
    </row>
    <row r="8380" spans="1:10" x14ac:dyDescent="0.3">
      <c r="A8380" t="s">
        <v>3857</v>
      </c>
      <c r="B8380" t="s">
        <v>4987</v>
      </c>
      <c r="C8380" t="s">
        <v>3880</v>
      </c>
      <c r="D8380">
        <v>2018</v>
      </c>
      <c r="E8380" t="s">
        <v>3883</v>
      </c>
      <c r="F8380" t="s">
        <v>3861</v>
      </c>
      <c r="G8380" t="s">
        <v>36</v>
      </c>
      <c r="H8380" t="s">
        <v>3884</v>
      </c>
      <c r="I8380">
        <v>247.27760000000001</v>
      </c>
      <c r="J8380">
        <v>4</v>
      </c>
    </row>
    <row r="8381" spans="1:10" x14ac:dyDescent="0.3">
      <c r="A8381" t="s">
        <v>3857</v>
      </c>
      <c r="B8381" t="s">
        <v>4394</v>
      </c>
      <c r="C8381" t="s">
        <v>3880</v>
      </c>
      <c r="D8381">
        <v>2018</v>
      </c>
      <c r="E8381" t="s">
        <v>3883</v>
      </c>
      <c r="F8381" t="s">
        <v>3861</v>
      </c>
      <c r="G8381" t="s">
        <v>36</v>
      </c>
      <c r="H8381" t="s">
        <v>3884</v>
      </c>
      <c r="I8381">
        <v>177.00540000000001</v>
      </c>
      <c r="J8381">
        <v>4</v>
      </c>
    </row>
    <row r="8382" spans="1:10" x14ac:dyDescent="0.3">
      <c r="A8382" t="s">
        <v>3857</v>
      </c>
      <c r="B8382" t="s">
        <v>4833</v>
      </c>
      <c r="C8382" t="s">
        <v>3880</v>
      </c>
      <c r="D8382">
        <v>2018</v>
      </c>
      <c r="E8382" t="s">
        <v>3883</v>
      </c>
      <c r="F8382" t="s">
        <v>3861</v>
      </c>
      <c r="G8382" t="s">
        <v>36</v>
      </c>
      <c r="H8382" t="s">
        <v>3884</v>
      </c>
      <c r="I8382">
        <v>172.1422</v>
      </c>
      <c r="J8382">
        <v>4</v>
      </c>
    </row>
    <row r="8383" spans="1:10" x14ac:dyDescent="0.3">
      <c r="A8383" t="s">
        <v>3857</v>
      </c>
      <c r="B8383" t="s">
        <v>4402</v>
      </c>
      <c r="C8383" t="s">
        <v>3892</v>
      </c>
      <c r="D8383">
        <v>2018</v>
      </c>
      <c r="E8383" t="s">
        <v>3883</v>
      </c>
      <c r="F8383" t="s">
        <v>3861</v>
      </c>
      <c r="G8383" t="s">
        <v>36</v>
      </c>
      <c r="H8383" t="s">
        <v>3884</v>
      </c>
      <c r="I8383">
        <v>115.515</v>
      </c>
      <c r="J8383">
        <v>4</v>
      </c>
    </row>
    <row r="8384" spans="1:10" x14ac:dyDescent="0.3">
      <c r="A8384" t="s">
        <v>3857</v>
      </c>
      <c r="B8384" t="s">
        <v>4954</v>
      </c>
      <c r="C8384" t="s">
        <v>3892</v>
      </c>
      <c r="D8384">
        <v>2018</v>
      </c>
      <c r="E8384" t="s">
        <v>3883</v>
      </c>
      <c r="F8384" t="s">
        <v>3861</v>
      </c>
      <c r="G8384" t="s">
        <v>36</v>
      </c>
      <c r="H8384" t="s">
        <v>3884</v>
      </c>
      <c r="I8384">
        <v>116.9808</v>
      </c>
      <c r="J8384">
        <v>4</v>
      </c>
    </row>
    <row r="8385" spans="1:10" x14ac:dyDescent="0.3">
      <c r="A8385" t="s">
        <v>3857</v>
      </c>
      <c r="B8385" t="s">
        <v>4698</v>
      </c>
      <c r="C8385" t="s">
        <v>3892</v>
      </c>
      <c r="D8385">
        <v>2018</v>
      </c>
      <c r="E8385" t="s">
        <v>3883</v>
      </c>
      <c r="F8385" t="s">
        <v>3861</v>
      </c>
      <c r="G8385" t="s">
        <v>36</v>
      </c>
      <c r="H8385" t="s">
        <v>3884</v>
      </c>
      <c r="I8385">
        <v>52.3324</v>
      </c>
      <c r="J8385">
        <v>4</v>
      </c>
    </row>
    <row r="8386" spans="1:10" x14ac:dyDescent="0.3">
      <c r="A8386" t="s">
        <v>3857</v>
      </c>
      <c r="B8386" t="s">
        <v>4468</v>
      </c>
      <c r="C8386" t="s">
        <v>3902</v>
      </c>
      <c r="D8386">
        <v>2018</v>
      </c>
      <c r="E8386" t="s">
        <v>3883</v>
      </c>
      <c r="F8386" t="s">
        <v>3861</v>
      </c>
      <c r="G8386" t="s">
        <v>36</v>
      </c>
      <c r="H8386" t="s">
        <v>3884</v>
      </c>
      <c r="I8386">
        <v>125.173</v>
      </c>
      <c r="J8386">
        <v>4</v>
      </c>
    </row>
    <row r="8387" spans="1:10" x14ac:dyDescent="0.3">
      <c r="A8387" t="s">
        <v>3857</v>
      </c>
      <c r="B8387" t="s">
        <v>4305</v>
      </c>
      <c r="C8387" t="s">
        <v>3902</v>
      </c>
      <c r="D8387">
        <v>2018</v>
      </c>
      <c r="E8387" t="s">
        <v>3883</v>
      </c>
      <c r="F8387" t="s">
        <v>3861</v>
      </c>
      <c r="G8387" t="s">
        <v>36</v>
      </c>
      <c r="H8387" t="s">
        <v>3884</v>
      </c>
      <c r="I8387">
        <v>81.761799999999994</v>
      </c>
      <c r="J8387">
        <v>4</v>
      </c>
    </row>
    <row r="8388" spans="1:10" x14ac:dyDescent="0.3">
      <c r="A8388" t="s">
        <v>3857</v>
      </c>
      <c r="B8388" t="s">
        <v>5136</v>
      </c>
      <c r="C8388" t="s">
        <v>3990</v>
      </c>
      <c r="D8388">
        <v>2018</v>
      </c>
      <c r="E8388" t="s">
        <v>3883</v>
      </c>
      <c r="F8388" t="s">
        <v>3861</v>
      </c>
      <c r="G8388" t="s">
        <v>36</v>
      </c>
      <c r="H8388" t="s">
        <v>3884</v>
      </c>
      <c r="I8388">
        <v>109.45959999999999</v>
      </c>
      <c r="J8388">
        <v>4</v>
      </c>
    </row>
    <row r="8389" spans="1:10" x14ac:dyDescent="0.3">
      <c r="A8389" t="s">
        <v>3857</v>
      </c>
      <c r="B8389" t="s">
        <v>4795</v>
      </c>
      <c r="C8389" t="s">
        <v>3886</v>
      </c>
      <c r="D8389">
        <v>2018</v>
      </c>
      <c r="E8389" t="s">
        <v>3883</v>
      </c>
      <c r="F8389" t="s">
        <v>3861</v>
      </c>
      <c r="G8389" t="s">
        <v>36</v>
      </c>
      <c r="H8389" t="s">
        <v>3884</v>
      </c>
      <c r="I8389">
        <v>196.11359999999999</v>
      </c>
      <c r="J8389">
        <v>4</v>
      </c>
    </row>
    <row r="8390" spans="1:10" x14ac:dyDescent="0.3">
      <c r="A8390" t="s">
        <v>3857</v>
      </c>
      <c r="B8390" t="s">
        <v>5143</v>
      </c>
      <c r="C8390" t="s">
        <v>3886</v>
      </c>
      <c r="D8390">
        <v>2018</v>
      </c>
      <c r="E8390" t="s">
        <v>3883</v>
      </c>
      <c r="F8390" t="s">
        <v>3861</v>
      </c>
      <c r="G8390" t="s">
        <v>36</v>
      </c>
      <c r="H8390" t="s">
        <v>3884</v>
      </c>
      <c r="I8390">
        <v>155.09979999999999</v>
      </c>
      <c r="J8390">
        <v>4</v>
      </c>
    </row>
    <row r="8391" spans="1:10" x14ac:dyDescent="0.3">
      <c r="A8391" t="s">
        <v>3857</v>
      </c>
      <c r="B8391" t="s">
        <v>4306</v>
      </c>
      <c r="C8391" t="s">
        <v>3886</v>
      </c>
      <c r="D8391">
        <v>2018</v>
      </c>
      <c r="E8391" t="s">
        <v>3883</v>
      </c>
      <c r="F8391" t="s">
        <v>3861</v>
      </c>
      <c r="G8391" t="s">
        <v>36</v>
      </c>
      <c r="H8391" t="s">
        <v>3884</v>
      </c>
      <c r="I8391">
        <v>116.7834</v>
      </c>
      <c r="J8391">
        <v>4</v>
      </c>
    </row>
    <row r="8392" spans="1:10" x14ac:dyDescent="0.3">
      <c r="A8392" t="s">
        <v>3857</v>
      </c>
      <c r="B8392" t="s">
        <v>4879</v>
      </c>
      <c r="C8392" t="s">
        <v>3886</v>
      </c>
      <c r="D8392">
        <v>2018</v>
      </c>
      <c r="E8392" t="s">
        <v>3883</v>
      </c>
      <c r="F8392" t="s">
        <v>3861</v>
      </c>
      <c r="G8392" t="s">
        <v>36</v>
      </c>
      <c r="H8392" t="s">
        <v>3884</v>
      </c>
      <c r="I8392">
        <v>44.142800000000001</v>
      </c>
      <c r="J8392">
        <v>4</v>
      </c>
    </row>
    <row r="8393" spans="1:10" x14ac:dyDescent="0.3">
      <c r="A8393" t="s">
        <v>3857</v>
      </c>
      <c r="B8393" t="s">
        <v>4292</v>
      </c>
      <c r="C8393" t="s">
        <v>3886</v>
      </c>
      <c r="D8393">
        <v>2018</v>
      </c>
      <c r="E8393" t="s">
        <v>3883</v>
      </c>
      <c r="F8393" t="s">
        <v>3861</v>
      </c>
      <c r="G8393" t="s">
        <v>36</v>
      </c>
      <c r="H8393" t="s">
        <v>3884</v>
      </c>
      <c r="I8393">
        <v>208.66120000000001</v>
      </c>
      <c r="J8393">
        <v>4</v>
      </c>
    </row>
    <row r="8394" spans="1:10" x14ac:dyDescent="0.3">
      <c r="A8394" t="s">
        <v>3857</v>
      </c>
      <c r="B8394" t="s">
        <v>5165</v>
      </c>
      <c r="C8394" t="s">
        <v>3886</v>
      </c>
      <c r="D8394">
        <v>2018</v>
      </c>
      <c r="E8394" t="s">
        <v>3883</v>
      </c>
      <c r="F8394" t="s">
        <v>3861</v>
      </c>
      <c r="G8394" t="s">
        <v>36</v>
      </c>
      <c r="H8394" t="s">
        <v>3884</v>
      </c>
      <c r="I8394">
        <v>90.214600000000004</v>
      </c>
      <c r="J8394">
        <v>4</v>
      </c>
    </row>
    <row r="8395" spans="1:10" x14ac:dyDescent="0.3">
      <c r="A8395" t="s">
        <v>3857</v>
      </c>
      <c r="B8395" t="s">
        <v>5049</v>
      </c>
      <c r="C8395" t="s">
        <v>3886</v>
      </c>
      <c r="D8395">
        <v>2018</v>
      </c>
      <c r="E8395" t="s">
        <v>3883</v>
      </c>
      <c r="F8395" t="s">
        <v>3861</v>
      </c>
      <c r="G8395" t="s">
        <v>36</v>
      </c>
      <c r="H8395" t="s">
        <v>3884</v>
      </c>
      <c r="I8395">
        <v>190.35040000000001</v>
      </c>
      <c r="J8395">
        <v>4</v>
      </c>
    </row>
    <row r="8396" spans="1:10" x14ac:dyDescent="0.3">
      <c r="A8396" t="s">
        <v>3857</v>
      </c>
      <c r="B8396" t="s">
        <v>4322</v>
      </c>
      <c r="C8396" t="s">
        <v>3886</v>
      </c>
      <c r="D8396">
        <v>2018</v>
      </c>
      <c r="E8396" t="s">
        <v>3883</v>
      </c>
      <c r="F8396" t="s">
        <v>3861</v>
      </c>
      <c r="G8396" t="s">
        <v>36</v>
      </c>
      <c r="H8396" t="s">
        <v>3884</v>
      </c>
      <c r="I8396">
        <v>174.2054</v>
      </c>
      <c r="J8396">
        <v>4</v>
      </c>
    </row>
    <row r="8397" spans="1:10" x14ac:dyDescent="0.3">
      <c r="A8397" t="s">
        <v>3857</v>
      </c>
      <c r="B8397" t="s">
        <v>4083</v>
      </c>
      <c r="C8397" t="s">
        <v>3886</v>
      </c>
      <c r="D8397">
        <v>2018</v>
      </c>
      <c r="E8397" t="s">
        <v>3883</v>
      </c>
      <c r="F8397" t="s">
        <v>3861</v>
      </c>
      <c r="G8397" t="s">
        <v>36</v>
      </c>
      <c r="H8397" t="s">
        <v>3884</v>
      </c>
      <c r="I8397">
        <v>230.73519999999999</v>
      </c>
      <c r="J8397">
        <v>4</v>
      </c>
    </row>
    <row r="8398" spans="1:10" x14ac:dyDescent="0.3">
      <c r="A8398" t="s">
        <v>3857</v>
      </c>
      <c r="B8398" t="s">
        <v>4768</v>
      </c>
      <c r="C8398" t="s">
        <v>3886</v>
      </c>
      <c r="D8398">
        <v>2018</v>
      </c>
      <c r="E8398" t="s">
        <v>3883</v>
      </c>
      <c r="F8398" t="s">
        <v>3861</v>
      </c>
      <c r="G8398" t="s">
        <v>36</v>
      </c>
      <c r="H8398" t="s">
        <v>3884</v>
      </c>
      <c r="I8398">
        <v>214.88499999999999</v>
      </c>
      <c r="J8398">
        <v>4</v>
      </c>
    </row>
    <row r="8399" spans="1:10" x14ac:dyDescent="0.3">
      <c r="A8399" t="s">
        <v>3857</v>
      </c>
      <c r="B8399" t="s">
        <v>4452</v>
      </c>
      <c r="C8399" t="s">
        <v>3886</v>
      </c>
      <c r="D8399">
        <v>2018</v>
      </c>
      <c r="E8399" t="s">
        <v>3883</v>
      </c>
      <c r="F8399" t="s">
        <v>3861</v>
      </c>
      <c r="G8399" t="s">
        <v>36</v>
      </c>
      <c r="H8399" t="s">
        <v>3884</v>
      </c>
      <c r="I8399">
        <v>92.5488</v>
      </c>
      <c r="J8399">
        <v>4</v>
      </c>
    </row>
    <row r="8400" spans="1:10" x14ac:dyDescent="0.3">
      <c r="A8400" t="s">
        <v>3857</v>
      </c>
      <c r="B8400" t="s">
        <v>4057</v>
      </c>
      <c r="C8400" t="s">
        <v>3886</v>
      </c>
      <c r="D8400">
        <v>2018</v>
      </c>
      <c r="E8400" t="s">
        <v>3883</v>
      </c>
      <c r="F8400" t="s">
        <v>3861</v>
      </c>
      <c r="G8400" t="s">
        <v>36</v>
      </c>
      <c r="H8400" t="s">
        <v>3884</v>
      </c>
      <c r="I8400">
        <v>140.24959999999999</v>
      </c>
      <c r="J8400">
        <v>4</v>
      </c>
    </row>
    <row r="8401" spans="1:10" x14ac:dyDescent="0.3">
      <c r="A8401" t="s">
        <v>3857</v>
      </c>
      <c r="B8401" t="s">
        <v>4167</v>
      </c>
      <c r="C8401" t="s">
        <v>3886</v>
      </c>
      <c r="D8401">
        <v>2018</v>
      </c>
      <c r="E8401" t="s">
        <v>3883</v>
      </c>
      <c r="F8401" t="s">
        <v>3861</v>
      </c>
      <c r="G8401" t="s">
        <v>36</v>
      </c>
      <c r="H8401" t="s">
        <v>3884</v>
      </c>
      <c r="I8401">
        <v>126.2704</v>
      </c>
      <c r="J8401">
        <v>4</v>
      </c>
    </row>
    <row r="8402" spans="1:10" x14ac:dyDescent="0.3">
      <c r="A8402" t="s">
        <v>3857</v>
      </c>
      <c r="B8402" t="s">
        <v>4837</v>
      </c>
      <c r="C8402" t="s">
        <v>3886</v>
      </c>
      <c r="D8402">
        <v>2018</v>
      </c>
      <c r="E8402" t="s">
        <v>3883</v>
      </c>
      <c r="F8402" t="s">
        <v>3861</v>
      </c>
      <c r="G8402" t="s">
        <v>36</v>
      </c>
      <c r="H8402" t="s">
        <v>3884</v>
      </c>
      <c r="I8402">
        <v>92.712000000000003</v>
      </c>
      <c r="J8402">
        <v>4</v>
      </c>
    </row>
    <row r="8403" spans="1:10" x14ac:dyDescent="0.3">
      <c r="A8403" t="s">
        <v>3857</v>
      </c>
      <c r="B8403" t="s">
        <v>5177</v>
      </c>
      <c r="C8403" t="s">
        <v>3886</v>
      </c>
      <c r="D8403">
        <v>2018</v>
      </c>
      <c r="E8403" t="s">
        <v>3883</v>
      </c>
      <c r="F8403" t="s">
        <v>3861</v>
      </c>
      <c r="G8403" t="s">
        <v>36</v>
      </c>
      <c r="H8403" t="s">
        <v>3884</v>
      </c>
      <c r="I8403">
        <v>118.91240000000001</v>
      </c>
      <c r="J8403">
        <v>4</v>
      </c>
    </row>
    <row r="8404" spans="1:10" x14ac:dyDescent="0.3">
      <c r="A8404" t="s">
        <v>3857</v>
      </c>
      <c r="B8404" t="s">
        <v>4546</v>
      </c>
      <c r="C8404" t="s">
        <v>3886</v>
      </c>
      <c r="D8404">
        <v>2018</v>
      </c>
      <c r="E8404" t="s">
        <v>3883</v>
      </c>
      <c r="F8404" t="s">
        <v>3861</v>
      </c>
      <c r="G8404" t="s">
        <v>36</v>
      </c>
      <c r="H8404" t="s">
        <v>3884</v>
      </c>
      <c r="I8404">
        <v>113.2834</v>
      </c>
      <c r="J8404">
        <v>4</v>
      </c>
    </row>
    <row r="8405" spans="1:10" x14ac:dyDescent="0.3">
      <c r="A8405" t="s">
        <v>3857</v>
      </c>
      <c r="B8405" t="s">
        <v>4056</v>
      </c>
      <c r="C8405" t="s">
        <v>3886</v>
      </c>
      <c r="D8405">
        <v>2018</v>
      </c>
      <c r="E8405" t="s">
        <v>3883</v>
      </c>
      <c r="F8405" t="s">
        <v>3861</v>
      </c>
      <c r="G8405" t="s">
        <v>36</v>
      </c>
      <c r="H8405" t="s">
        <v>3884</v>
      </c>
      <c r="I8405">
        <v>170.44220000000001</v>
      </c>
      <c r="J8405">
        <v>4</v>
      </c>
    </row>
    <row r="8406" spans="1:10" x14ac:dyDescent="0.3">
      <c r="A8406" t="s">
        <v>3857</v>
      </c>
      <c r="B8406" t="s">
        <v>5438</v>
      </c>
      <c r="C8406" t="s">
        <v>3886</v>
      </c>
      <c r="D8406">
        <v>2018</v>
      </c>
      <c r="E8406" t="s">
        <v>3883</v>
      </c>
      <c r="F8406" t="s">
        <v>3861</v>
      </c>
      <c r="G8406" t="s">
        <v>36</v>
      </c>
      <c r="H8406" t="s">
        <v>3884</v>
      </c>
      <c r="I8406">
        <v>151.67080000000001</v>
      </c>
      <c r="J8406">
        <v>4</v>
      </c>
    </row>
    <row r="8407" spans="1:10" x14ac:dyDescent="0.3">
      <c r="A8407" t="s">
        <v>3857</v>
      </c>
      <c r="B8407" t="s">
        <v>5224</v>
      </c>
      <c r="C8407" t="s">
        <v>3886</v>
      </c>
      <c r="D8407">
        <v>2018</v>
      </c>
      <c r="E8407" t="s">
        <v>3883</v>
      </c>
      <c r="F8407" t="s">
        <v>3861</v>
      </c>
      <c r="G8407" t="s">
        <v>36</v>
      </c>
      <c r="H8407" t="s">
        <v>3884</v>
      </c>
      <c r="I8407">
        <v>147.476</v>
      </c>
      <c r="J8407">
        <v>4</v>
      </c>
    </row>
    <row r="8408" spans="1:10" x14ac:dyDescent="0.3">
      <c r="A8408" t="s">
        <v>3857</v>
      </c>
      <c r="B8408" t="s">
        <v>5346</v>
      </c>
      <c r="C8408" t="s">
        <v>3886</v>
      </c>
      <c r="D8408">
        <v>2018</v>
      </c>
      <c r="E8408" t="s">
        <v>3883</v>
      </c>
      <c r="F8408" t="s">
        <v>3861</v>
      </c>
      <c r="G8408" t="s">
        <v>36</v>
      </c>
      <c r="H8408" t="s">
        <v>3884</v>
      </c>
      <c r="I8408">
        <v>259.7962</v>
      </c>
      <c r="J8408">
        <v>4</v>
      </c>
    </row>
    <row r="8409" spans="1:10" x14ac:dyDescent="0.3">
      <c r="A8409" t="s">
        <v>3857</v>
      </c>
      <c r="B8409" t="s">
        <v>4430</v>
      </c>
      <c r="C8409" t="s">
        <v>3886</v>
      </c>
      <c r="D8409">
        <v>2018</v>
      </c>
      <c r="E8409" t="s">
        <v>3883</v>
      </c>
      <c r="F8409" t="s">
        <v>3861</v>
      </c>
      <c r="G8409" t="s">
        <v>36</v>
      </c>
      <c r="H8409" t="s">
        <v>3884</v>
      </c>
      <c r="I8409">
        <v>147.476</v>
      </c>
      <c r="J8409">
        <v>4</v>
      </c>
    </row>
    <row r="8410" spans="1:10" x14ac:dyDescent="0.3">
      <c r="A8410" t="s">
        <v>3857</v>
      </c>
      <c r="B8410" t="s">
        <v>4493</v>
      </c>
      <c r="C8410" t="s">
        <v>3886</v>
      </c>
      <c r="D8410">
        <v>2018</v>
      </c>
      <c r="E8410" t="s">
        <v>3883</v>
      </c>
      <c r="F8410" t="s">
        <v>3861</v>
      </c>
      <c r="G8410" t="s">
        <v>36</v>
      </c>
      <c r="H8410" t="s">
        <v>3884</v>
      </c>
      <c r="I8410">
        <v>142.047</v>
      </c>
      <c r="J8410">
        <v>4</v>
      </c>
    </row>
    <row r="8411" spans="1:10" x14ac:dyDescent="0.3">
      <c r="A8411" t="s">
        <v>3857</v>
      </c>
      <c r="B8411" t="s">
        <v>4559</v>
      </c>
      <c r="C8411" t="s">
        <v>3886</v>
      </c>
      <c r="D8411">
        <v>2018</v>
      </c>
      <c r="E8411" t="s">
        <v>3883</v>
      </c>
      <c r="F8411" t="s">
        <v>3861</v>
      </c>
      <c r="G8411" t="s">
        <v>36</v>
      </c>
      <c r="H8411" t="s">
        <v>3884</v>
      </c>
      <c r="I8411">
        <v>169.2816</v>
      </c>
      <c r="J8411">
        <v>4</v>
      </c>
    </row>
    <row r="8412" spans="1:10" x14ac:dyDescent="0.3">
      <c r="A8412" t="s">
        <v>3857</v>
      </c>
      <c r="B8412" t="s">
        <v>4313</v>
      </c>
      <c r="C8412" t="s">
        <v>3886</v>
      </c>
      <c r="D8412">
        <v>2018</v>
      </c>
      <c r="E8412" t="s">
        <v>3883</v>
      </c>
      <c r="F8412" t="s">
        <v>3861</v>
      </c>
      <c r="G8412" t="s">
        <v>36</v>
      </c>
      <c r="H8412" t="s">
        <v>3884</v>
      </c>
      <c r="I8412">
        <v>184.495</v>
      </c>
      <c r="J8412">
        <v>4</v>
      </c>
    </row>
    <row r="8413" spans="1:10" x14ac:dyDescent="0.3">
      <c r="A8413" t="s">
        <v>3857</v>
      </c>
      <c r="B8413" t="s">
        <v>5378</v>
      </c>
      <c r="C8413" t="s">
        <v>3886</v>
      </c>
      <c r="D8413">
        <v>2018</v>
      </c>
      <c r="E8413" t="s">
        <v>3883</v>
      </c>
      <c r="F8413" t="s">
        <v>3861</v>
      </c>
      <c r="G8413" t="s">
        <v>36</v>
      </c>
      <c r="H8413" t="s">
        <v>3884</v>
      </c>
      <c r="I8413">
        <v>195.11099999999999</v>
      </c>
      <c r="J8413">
        <v>4</v>
      </c>
    </row>
    <row r="8414" spans="1:10" x14ac:dyDescent="0.3">
      <c r="A8414" t="s">
        <v>3857</v>
      </c>
      <c r="B8414" t="s">
        <v>4085</v>
      </c>
      <c r="C8414" t="s">
        <v>3886</v>
      </c>
      <c r="D8414">
        <v>2018</v>
      </c>
      <c r="E8414" t="s">
        <v>3883</v>
      </c>
      <c r="F8414" t="s">
        <v>3861</v>
      </c>
      <c r="G8414" t="s">
        <v>36</v>
      </c>
      <c r="H8414" t="s">
        <v>3884</v>
      </c>
      <c r="I8414">
        <v>188.38980000000001</v>
      </c>
      <c r="J8414">
        <v>4</v>
      </c>
    </row>
    <row r="8415" spans="1:10" x14ac:dyDescent="0.3">
      <c r="A8415" t="s">
        <v>3857</v>
      </c>
      <c r="B8415" t="s">
        <v>4779</v>
      </c>
      <c r="C8415" t="s">
        <v>3886</v>
      </c>
      <c r="D8415">
        <v>2018</v>
      </c>
      <c r="E8415" t="s">
        <v>3883</v>
      </c>
      <c r="F8415" t="s">
        <v>3861</v>
      </c>
      <c r="G8415" t="s">
        <v>36</v>
      </c>
      <c r="H8415" t="s">
        <v>3884</v>
      </c>
      <c r="I8415">
        <v>146.70760000000001</v>
      </c>
      <c r="J8415">
        <v>4</v>
      </c>
    </row>
    <row r="8416" spans="1:10" x14ac:dyDescent="0.3">
      <c r="A8416" t="s">
        <v>3857</v>
      </c>
      <c r="B8416" t="s">
        <v>5166</v>
      </c>
      <c r="C8416" t="s">
        <v>3871</v>
      </c>
      <c r="D8416">
        <v>2018</v>
      </c>
      <c r="E8416" t="s">
        <v>3883</v>
      </c>
      <c r="F8416" t="s">
        <v>3861</v>
      </c>
      <c r="G8416" t="s">
        <v>36</v>
      </c>
      <c r="H8416" t="s">
        <v>3884</v>
      </c>
      <c r="I8416">
        <v>190.053</v>
      </c>
      <c r="J8416">
        <v>4</v>
      </c>
    </row>
    <row r="8417" spans="1:10" x14ac:dyDescent="0.3">
      <c r="A8417" t="s">
        <v>3857</v>
      </c>
      <c r="B8417" t="s">
        <v>4735</v>
      </c>
      <c r="C8417" t="s">
        <v>3871</v>
      </c>
      <c r="D8417">
        <v>2018</v>
      </c>
      <c r="E8417" t="s">
        <v>3883</v>
      </c>
      <c r="F8417" t="s">
        <v>3861</v>
      </c>
      <c r="G8417" t="s">
        <v>36</v>
      </c>
      <c r="H8417" t="s">
        <v>3884</v>
      </c>
      <c r="I8417">
        <v>106.0938</v>
      </c>
      <c r="J8417">
        <v>4</v>
      </c>
    </row>
    <row r="8418" spans="1:10" x14ac:dyDescent="0.3">
      <c r="A8418" t="s">
        <v>3857</v>
      </c>
      <c r="B8418" t="s">
        <v>4018</v>
      </c>
      <c r="C8418" t="s">
        <v>3871</v>
      </c>
      <c r="D8418">
        <v>2018</v>
      </c>
      <c r="E8418" t="s">
        <v>3883</v>
      </c>
      <c r="F8418" t="s">
        <v>3861</v>
      </c>
      <c r="G8418" t="s">
        <v>36</v>
      </c>
      <c r="H8418" t="s">
        <v>3884</v>
      </c>
      <c r="I8418">
        <v>141.71539999999999</v>
      </c>
      <c r="J8418">
        <v>4</v>
      </c>
    </row>
    <row r="8419" spans="1:10" x14ac:dyDescent="0.3">
      <c r="A8419" t="s">
        <v>3857</v>
      </c>
      <c r="B8419" t="s">
        <v>4910</v>
      </c>
      <c r="C8419" t="s">
        <v>3871</v>
      </c>
      <c r="D8419">
        <v>2018</v>
      </c>
      <c r="E8419" t="s">
        <v>3883</v>
      </c>
      <c r="F8419" t="s">
        <v>3861</v>
      </c>
      <c r="G8419" t="s">
        <v>36</v>
      </c>
      <c r="H8419" t="s">
        <v>3884</v>
      </c>
      <c r="I8419">
        <v>197.07679999999999</v>
      </c>
      <c r="J8419">
        <v>4</v>
      </c>
    </row>
    <row r="8420" spans="1:10" x14ac:dyDescent="0.3">
      <c r="A8420" t="s">
        <v>3857</v>
      </c>
      <c r="B8420" t="s">
        <v>5090</v>
      </c>
      <c r="C8420" t="s">
        <v>3871</v>
      </c>
      <c r="D8420">
        <v>2018</v>
      </c>
      <c r="E8420" t="s">
        <v>3883</v>
      </c>
      <c r="F8420" t="s">
        <v>3861</v>
      </c>
      <c r="G8420" t="s">
        <v>36</v>
      </c>
      <c r="H8420" t="s">
        <v>3884</v>
      </c>
      <c r="I8420">
        <v>37.319000000000003</v>
      </c>
      <c r="J8420">
        <v>4</v>
      </c>
    </row>
    <row r="8421" spans="1:10" x14ac:dyDescent="0.3">
      <c r="A8421" t="s">
        <v>3857</v>
      </c>
      <c r="B8421" t="s">
        <v>4060</v>
      </c>
      <c r="C8421" t="s">
        <v>3871</v>
      </c>
      <c r="D8421">
        <v>2018</v>
      </c>
      <c r="E8421" t="s">
        <v>3883</v>
      </c>
      <c r="F8421" t="s">
        <v>3861</v>
      </c>
      <c r="G8421" t="s">
        <v>36</v>
      </c>
      <c r="H8421" t="s">
        <v>3884</v>
      </c>
      <c r="I8421">
        <v>242.8486</v>
      </c>
      <c r="J8421">
        <v>4</v>
      </c>
    </row>
    <row r="8422" spans="1:10" x14ac:dyDescent="0.3">
      <c r="A8422" t="s">
        <v>3857</v>
      </c>
      <c r="B8422" t="s">
        <v>5020</v>
      </c>
      <c r="C8422" t="s">
        <v>3871</v>
      </c>
      <c r="D8422">
        <v>2018</v>
      </c>
      <c r="E8422" t="s">
        <v>3883</v>
      </c>
      <c r="F8422" t="s">
        <v>3861</v>
      </c>
      <c r="G8422" t="s">
        <v>36</v>
      </c>
      <c r="H8422" t="s">
        <v>3884</v>
      </c>
      <c r="I8422">
        <v>160.92359999999999</v>
      </c>
      <c r="J8422">
        <v>4</v>
      </c>
    </row>
    <row r="8423" spans="1:10" x14ac:dyDescent="0.3">
      <c r="A8423" t="s">
        <v>3857</v>
      </c>
      <c r="B8423" t="s">
        <v>4058</v>
      </c>
      <c r="C8423" t="s">
        <v>3871</v>
      </c>
      <c r="D8423">
        <v>2018</v>
      </c>
      <c r="E8423" t="s">
        <v>3883</v>
      </c>
      <c r="F8423" t="s">
        <v>3861</v>
      </c>
      <c r="G8423" t="s">
        <v>36</v>
      </c>
      <c r="H8423" t="s">
        <v>3884</v>
      </c>
      <c r="I8423">
        <v>189.053</v>
      </c>
      <c r="J8423">
        <v>4</v>
      </c>
    </row>
    <row r="8424" spans="1:10" x14ac:dyDescent="0.3">
      <c r="A8424" t="s">
        <v>3857</v>
      </c>
      <c r="B8424" t="s">
        <v>5079</v>
      </c>
      <c r="C8424" t="s">
        <v>3871</v>
      </c>
      <c r="D8424">
        <v>2018</v>
      </c>
      <c r="E8424" t="s">
        <v>3883</v>
      </c>
      <c r="F8424" t="s">
        <v>3861</v>
      </c>
      <c r="G8424" t="s">
        <v>36</v>
      </c>
      <c r="H8424" t="s">
        <v>3884</v>
      </c>
      <c r="I8424">
        <v>40.913800000000002</v>
      </c>
      <c r="J8424">
        <v>4</v>
      </c>
    </row>
    <row r="8425" spans="1:10" x14ac:dyDescent="0.3">
      <c r="A8425" t="s">
        <v>3857</v>
      </c>
      <c r="B8425" t="s">
        <v>4671</v>
      </c>
      <c r="C8425" t="s">
        <v>3996</v>
      </c>
      <c r="D8425">
        <v>2018</v>
      </c>
      <c r="E8425" t="s">
        <v>3883</v>
      </c>
      <c r="F8425" t="s">
        <v>3861</v>
      </c>
      <c r="G8425" t="s">
        <v>36</v>
      </c>
      <c r="H8425" t="s">
        <v>3884</v>
      </c>
      <c r="I8425">
        <v>167.51580000000001</v>
      </c>
      <c r="J8425">
        <v>4</v>
      </c>
    </row>
    <row r="8426" spans="1:10" x14ac:dyDescent="0.3">
      <c r="A8426" t="s">
        <v>3857</v>
      </c>
      <c r="B8426" t="s">
        <v>4573</v>
      </c>
      <c r="C8426" t="s">
        <v>3996</v>
      </c>
      <c r="D8426">
        <v>2018</v>
      </c>
      <c r="E8426" t="s">
        <v>3883</v>
      </c>
      <c r="F8426" t="s">
        <v>3861</v>
      </c>
      <c r="G8426" t="s">
        <v>36</v>
      </c>
      <c r="H8426" t="s">
        <v>3884</v>
      </c>
      <c r="I8426">
        <v>254.70400000000001</v>
      </c>
      <c r="J8426">
        <v>4</v>
      </c>
    </row>
    <row r="8427" spans="1:10" x14ac:dyDescent="0.3">
      <c r="A8427" t="s">
        <v>3857</v>
      </c>
      <c r="B8427" t="s">
        <v>4718</v>
      </c>
      <c r="C8427" t="s">
        <v>3996</v>
      </c>
      <c r="D8427">
        <v>2018</v>
      </c>
      <c r="E8427" t="s">
        <v>3883</v>
      </c>
      <c r="F8427" t="s">
        <v>3861</v>
      </c>
      <c r="G8427" t="s">
        <v>36</v>
      </c>
      <c r="H8427" t="s">
        <v>3884</v>
      </c>
      <c r="I8427">
        <v>37.616399999999999</v>
      </c>
      <c r="J8427">
        <v>4</v>
      </c>
    </row>
    <row r="8428" spans="1:10" x14ac:dyDescent="0.3">
      <c r="A8428" t="s">
        <v>3851</v>
      </c>
      <c r="B8428" t="s">
        <v>4703</v>
      </c>
      <c r="C8428" t="s">
        <v>3932</v>
      </c>
      <c r="D8428">
        <v>2018</v>
      </c>
      <c r="E8428" t="s">
        <v>3883</v>
      </c>
      <c r="F8428" t="s">
        <v>3861</v>
      </c>
      <c r="G8428" t="s">
        <v>36</v>
      </c>
      <c r="H8428" t="s">
        <v>3884</v>
      </c>
      <c r="I8428">
        <v>164.12100000000001</v>
      </c>
      <c r="J8428">
        <v>4</v>
      </c>
    </row>
    <row r="8429" spans="1:10" x14ac:dyDescent="0.3">
      <c r="A8429" t="s">
        <v>3851</v>
      </c>
      <c r="B8429" t="s">
        <v>4640</v>
      </c>
      <c r="C8429" t="s">
        <v>3932</v>
      </c>
      <c r="D8429">
        <v>2018</v>
      </c>
      <c r="E8429" t="s">
        <v>3883</v>
      </c>
      <c r="F8429" t="s">
        <v>3861</v>
      </c>
      <c r="G8429" t="s">
        <v>36</v>
      </c>
      <c r="H8429" t="s">
        <v>3884</v>
      </c>
      <c r="I8429">
        <v>241.0538</v>
      </c>
      <c r="J8429">
        <v>4</v>
      </c>
    </row>
    <row r="8430" spans="1:10" x14ac:dyDescent="0.3">
      <c r="A8430" t="s">
        <v>3851</v>
      </c>
      <c r="B8430" t="s">
        <v>5381</v>
      </c>
      <c r="C8430" t="s">
        <v>3932</v>
      </c>
      <c r="D8430">
        <v>2018</v>
      </c>
      <c r="E8430" t="s">
        <v>3883</v>
      </c>
      <c r="F8430" t="s">
        <v>3861</v>
      </c>
      <c r="G8430" t="s">
        <v>36</v>
      </c>
      <c r="H8430" t="s">
        <v>3884</v>
      </c>
      <c r="I8430">
        <v>195.71100000000001</v>
      </c>
      <c r="J8430">
        <v>4</v>
      </c>
    </row>
    <row r="8431" spans="1:10" x14ac:dyDescent="0.3">
      <c r="A8431" t="s">
        <v>3851</v>
      </c>
      <c r="B8431" t="s">
        <v>4813</v>
      </c>
      <c r="C8431" t="s">
        <v>3932</v>
      </c>
      <c r="D8431">
        <v>2018</v>
      </c>
      <c r="E8431" t="s">
        <v>3883</v>
      </c>
      <c r="F8431" t="s">
        <v>3861</v>
      </c>
      <c r="G8431" t="s">
        <v>36</v>
      </c>
      <c r="H8431" t="s">
        <v>3884</v>
      </c>
      <c r="I8431">
        <v>88.382999999999996</v>
      </c>
      <c r="J8431">
        <v>4</v>
      </c>
    </row>
    <row r="8432" spans="1:10" x14ac:dyDescent="0.3">
      <c r="A8432" t="s">
        <v>3851</v>
      </c>
      <c r="B8432" t="s">
        <v>4771</v>
      </c>
      <c r="C8432" t="s">
        <v>3932</v>
      </c>
      <c r="D8432">
        <v>2018</v>
      </c>
      <c r="E8432" t="s">
        <v>3883</v>
      </c>
      <c r="F8432" t="s">
        <v>3861</v>
      </c>
      <c r="G8432" t="s">
        <v>36</v>
      </c>
      <c r="H8432" t="s">
        <v>3884</v>
      </c>
      <c r="I8432">
        <v>77.064400000000006</v>
      </c>
      <c r="J8432">
        <v>4</v>
      </c>
    </row>
    <row r="8433" spans="1:10" x14ac:dyDescent="0.3">
      <c r="A8433" t="s">
        <v>3851</v>
      </c>
      <c r="B8433" t="s">
        <v>4741</v>
      </c>
      <c r="C8433" t="s">
        <v>3932</v>
      </c>
      <c r="D8433">
        <v>2018</v>
      </c>
      <c r="E8433" t="s">
        <v>3883</v>
      </c>
      <c r="F8433" t="s">
        <v>3861</v>
      </c>
      <c r="G8433" t="s">
        <v>36</v>
      </c>
      <c r="H8433" t="s">
        <v>3884</v>
      </c>
      <c r="I8433">
        <v>164.95</v>
      </c>
      <c r="J8433">
        <v>4</v>
      </c>
    </row>
    <row r="8434" spans="1:10" x14ac:dyDescent="0.3">
      <c r="A8434" t="s">
        <v>3851</v>
      </c>
      <c r="B8434" t="s">
        <v>4883</v>
      </c>
      <c r="C8434" t="s">
        <v>3895</v>
      </c>
      <c r="D8434">
        <v>2018</v>
      </c>
      <c r="E8434" t="s">
        <v>3883</v>
      </c>
      <c r="F8434" t="s">
        <v>3861</v>
      </c>
      <c r="G8434" t="s">
        <v>36</v>
      </c>
      <c r="H8434" t="s">
        <v>3884</v>
      </c>
      <c r="I8434">
        <v>84.590800000000002</v>
      </c>
      <c r="J8434">
        <v>4</v>
      </c>
    </row>
    <row r="8435" spans="1:10" x14ac:dyDescent="0.3">
      <c r="A8435" t="s">
        <v>3851</v>
      </c>
      <c r="B8435" t="s">
        <v>4704</v>
      </c>
      <c r="C8435" t="s">
        <v>3895</v>
      </c>
      <c r="D8435">
        <v>2018</v>
      </c>
      <c r="E8435" t="s">
        <v>3883</v>
      </c>
      <c r="F8435" t="s">
        <v>3861</v>
      </c>
      <c r="G8435" t="s">
        <v>36</v>
      </c>
      <c r="H8435" t="s">
        <v>3884</v>
      </c>
      <c r="I8435">
        <v>222.50880000000001</v>
      </c>
      <c r="J8435">
        <v>4</v>
      </c>
    </row>
    <row r="8436" spans="1:10" x14ac:dyDescent="0.3">
      <c r="A8436" t="s">
        <v>3851</v>
      </c>
      <c r="B8436" t="s">
        <v>4335</v>
      </c>
      <c r="C8436" t="s">
        <v>3895</v>
      </c>
      <c r="D8436">
        <v>2018</v>
      </c>
      <c r="E8436" t="s">
        <v>3883</v>
      </c>
      <c r="F8436" t="s">
        <v>3861</v>
      </c>
      <c r="G8436" t="s">
        <v>36</v>
      </c>
      <c r="H8436" t="s">
        <v>3884</v>
      </c>
      <c r="I8436">
        <v>47.740200000000002</v>
      </c>
      <c r="J8436">
        <v>4</v>
      </c>
    </row>
    <row r="8437" spans="1:10" x14ac:dyDescent="0.3">
      <c r="A8437" t="s">
        <v>3851</v>
      </c>
      <c r="B8437" t="s">
        <v>4433</v>
      </c>
      <c r="C8437" t="s">
        <v>3911</v>
      </c>
      <c r="D8437">
        <v>2018</v>
      </c>
      <c r="E8437" t="s">
        <v>3883</v>
      </c>
      <c r="F8437" t="s">
        <v>3861</v>
      </c>
      <c r="G8437" t="s">
        <v>36</v>
      </c>
      <c r="H8437" t="s">
        <v>3884</v>
      </c>
      <c r="I8437">
        <v>102.9332</v>
      </c>
      <c r="J8437">
        <v>4</v>
      </c>
    </row>
    <row r="8438" spans="1:10" x14ac:dyDescent="0.3">
      <c r="A8438" t="s">
        <v>3851</v>
      </c>
      <c r="B8438" t="s">
        <v>4266</v>
      </c>
      <c r="C8438" t="s">
        <v>3911</v>
      </c>
      <c r="D8438">
        <v>2018</v>
      </c>
      <c r="E8438" t="s">
        <v>3883</v>
      </c>
      <c r="F8438" t="s">
        <v>3861</v>
      </c>
      <c r="G8438" t="s">
        <v>36</v>
      </c>
      <c r="H8438" t="s">
        <v>3884</v>
      </c>
      <c r="I8438">
        <v>54.561399999999999</v>
      </c>
      <c r="J8438">
        <v>4</v>
      </c>
    </row>
    <row r="8439" spans="1:10" x14ac:dyDescent="0.3">
      <c r="A8439" t="s">
        <v>3851</v>
      </c>
      <c r="B8439" t="s">
        <v>4533</v>
      </c>
      <c r="C8439" t="s">
        <v>3911</v>
      </c>
      <c r="D8439">
        <v>2018</v>
      </c>
      <c r="E8439" t="s">
        <v>3883</v>
      </c>
      <c r="F8439" t="s">
        <v>3861</v>
      </c>
      <c r="G8439" t="s">
        <v>36</v>
      </c>
      <c r="H8439" t="s">
        <v>3884</v>
      </c>
      <c r="I8439">
        <v>183.0292</v>
      </c>
      <c r="J8439">
        <v>4</v>
      </c>
    </row>
    <row r="8440" spans="1:10" x14ac:dyDescent="0.3">
      <c r="A8440" t="s">
        <v>3851</v>
      </c>
      <c r="B8440" t="s">
        <v>4737</v>
      </c>
      <c r="C8440" t="s">
        <v>3868</v>
      </c>
      <c r="D8440">
        <v>2018</v>
      </c>
      <c r="E8440" t="s">
        <v>3883</v>
      </c>
      <c r="F8440" t="s">
        <v>3861</v>
      </c>
      <c r="G8440" t="s">
        <v>36</v>
      </c>
      <c r="H8440" t="s">
        <v>3884</v>
      </c>
      <c r="I8440">
        <v>58.490400000000001</v>
      </c>
      <c r="J8440">
        <v>4</v>
      </c>
    </row>
    <row r="8441" spans="1:10" x14ac:dyDescent="0.3">
      <c r="A8441" t="s">
        <v>3851</v>
      </c>
      <c r="B8441" t="s">
        <v>4088</v>
      </c>
      <c r="C8441" t="s">
        <v>3868</v>
      </c>
      <c r="D8441">
        <v>2018</v>
      </c>
      <c r="E8441" t="s">
        <v>3883</v>
      </c>
      <c r="F8441" t="s">
        <v>3861</v>
      </c>
      <c r="G8441" t="s">
        <v>36</v>
      </c>
      <c r="H8441" t="s">
        <v>3884</v>
      </c>
      <c r="I8441">
        <v>55.264000000000003</v>
      </c>
      <c r="J8441">
        <v>4</v>
      </c>
    </row>
    <row r="8442" spans="1:10" x14ac:dyDescent="0.3">
      <c r="A8442" t="s">
        <v>3851</v>
      </c>
      <c r="B8442" t="s">
        <v>4232</v>
      </c>
      <c r="C8442" t="s">
        <v>3868</v>
      </c>
      <c r="D8442">
        <v>2018</v>
      </c>
      <c r="E8442" t="s">
        <v>3883</v>
      </c>
      <c r="F8442" t="s">
        <v>3861</v>
      </c>
      <c r="G8442" t="s">
        <v>36</v>
      </c>
      <c r="H8442" t="s">
        <v>3884</v>
      </c>
      <c r="I8442">
        <v>41.245399999999997</v>
      </c>
      <c r="J8442">
        <v>4</v>
      </c>
    </row>
    <row r="8443" spans="1:10" x14ac:dyDescent="0.3">
      <c r="A8443" t="s">
        <v>3851</v>
      </c>
      <c r="B8443" t="s">
        <v>4461</v>
      </c>
      <c r="C8443" t="s">
        <v>3868</v>
      </c>
      <c r="D8443">
        <v>2018</v>
      </c>
      <c r="E8443" t="s">
        <v>3883</v>
      </c>
      <c r="F8443" t="s">
        <v>3861</v>
      </c>
      <c r="G8443" t="s">
        <v>36</v>
      </c>
      <c r="H8443" t="s">
        <v>3884</v>
      </c>
      <c r="I8443">
        <v>150.9024</v>
      </c>
      <c r="J8443">
        <v>4</v>
      </c>
    </row>
    <row r="8444" spans="1:10" x14ac:dyDescent="0.3">
      <c r="A8444" t="s">
        <v>3851</v>
      </c>
      <c r="B8444" t="s">
        <v>4803</v>
      </c>
      <c r="C8444" t="s">
        <v>3868</v>
      </c>
      <c r="D8444">
        <v>2018</v>
      </c>
      <c r="E8444" t="s">
        <v>3883</v>
      </c>
      <c r="F8444" t="s">
        <v>3861</v>
      </c>
      <c r="G8444" t="s">
        <v>36</v>
      </c>
      <c r="H8444" t="s">
        <v>3884</v>
      </c>
      <c r="I8444">
        <v>142.24959999999999</v>
      </c>
      <c r="J8444">
        <v>4</v>
      </c>
    </row>
    <row r="8445" spans="1:10" x14ac:dyDescent="0.3">
      <c r="A8445" t="s">
        <v>3851</v>
      </c>
      <c r="B8445" t="s">
        <v>4194</v>
      </c>
      <c r="C8445" t="s">
        <v>3868</v>
      </c>
      <c r="D8445">
        <v>2018</v>
      </c>
      <c r="E8445" t="s">
        <v>3883</v>
      </c>
      <c r="F8445" t="s">
        <v>3861</v>
      </c>
      <c r="G8445" t="s">
        <v>36</v>
      </c>
      <c r="H8445" t="s">
        <v>3884</v>
      </c>
      <c r="I8445">
        <v>89.117199999999997</v>
      </c>
      <c r="J8445">
        <v>4</v>
      </c>
    </row>
    <row r="8446" spans="1:10" x14ac:dyDescent="0.3">
      <c r="A8446" t="s">
        <v>3851</v>
      </c>
      <c r="B8446" t="s">
        <v>4348</v>
      </c>
      <c r="C8446" t="s">
        <v>3868</v>
      </c>
      <c r="D8446">
        <v>2018</v>
      </c>
      <c r="E8446" t="s">
        <v>3883</v>
      </c>
      <c r="F8446" t="s">
        <v>3861</v>
      </c>
      <c r="G8446" t="s">
        <v>36</v>
      </c>
      <c r="H8446" t="s">
        <v>3884</v>
      </c>
      <c r="I8446">
        <v>109.5228</v>
      </c>
      <c r="J8446">
        <v>4</v>
      </c>
    </row>
    <row r="8447" spans="1:10" x14ac:dyDescent="0.3">
      <c r="A8447" t="s">
        <v>3851</v>
      </c>
      <c r="B8447" t="s">
        <v>4720</v>
      </c>
      <c r="C8447" t="s">
        <v>3868</v>
      </c>
      <c r="D8447">
        <v>2018</v>
      </c>
      <c r="E8447" t="s">
        <v>3883</v>
      </c>
      <c r="F8447" t="s">
        <v>3861</v>
      </c>
      <c r="G8447" t="s">
        <v>36</v>
      </c>
      <c r="H8447" t="s">
        <v>3884</v>
      </c>
      <c r="I8447">
        <v>79.796000000000006</v>
      </c>
      <c r="J8447">
        <v>4</v>
      </c>
    </row>
    <row r="8448" spans="1:10" x14ac:dyDescent="0.3">
      <c r="A8448" t="s">
        <v>3851</v>
      </c>
      <c r="B8448" t="s">
        <v>4023</v>
      </c>
      <c r="C8448" t="s">
        <v>3868</v>
      </c>
      <c r="D8448">
        <v>2018</v>
      </c>
      <c r="E8448" t="s">
        <v>3883</v>
      </c>
      <c r="F8448" t="s">
        <v>3861</v>
      </c>
      <c r="G8448" t="s">
        <v>36</v>
      </c>
      <c r="H8448" t="s">
        <v>3884</v>
      </c>
      <c r="I8448">
        <v>86.419799999999995</v>
      </c>
      <c r="J8448">
        <v>4</v>
      </c>
    </row>
    <row r="8449" spans="1:10" x14ac:dyDescent="0.3">
      <c r="A8449" t="s">
        <v>3851</v>
      </c>
      <c r="B8449" t="s">
        <v>4548</v>
      </c>
      <c r="C8449" t="s">
        <v>3868</v>
      </c>
      <c r="D8449">
        <v>2018</v>
      </c>
      <c r="E8449" t="s">
        <v>3883</v>
      </c>
      <c r="F8449" t="s">
        <v>3861</v>
      </c>
      <c r="G8449" t="s">
        <v>36</v>
      </c>
      <c r="H8449" t="s">
        <v>3884</v>
      </c>
      <c r="I8449">
        <v>220.37979999999999</v>
      </c>
      <c r="J8449">
        <v>4</v>
      </c>
    </row>
    <row r="8450" spans="1:10" x14ac:dyDescent="0.3">
      <c r="A8450" t="s">
        <v>3851</v>
      </c>
      <c r="B8450" t="s">
        <v>5424</v>
      </c>
      <c r="C8450" t="s">
        <v>3834</v>
      </c>
      <c r="D8450">
        <v>2018</v>
      </c>
      <c r="E8450" t="s">
        <v>3883</v>
      </c>
      <c r="F8450" t="s">
        <v>3861</v>
      </c>
      <c r="G8450" t="s">
        <v>36</v>
      </c>
      <c r="H8450" t="s">
        <v>3884</v>
      </c>
      <c r="I8450">
        <v>217.6482</v>
      </c>
      <c r="J8450">
        <v>4</v>
      </c>
    </row>
    <row r="8451" spans="1:10" x14ac:dyDescent="0.3">
      <c r="A8451" t="s">
        <v>3851</v>
      </c>
      <c r="B8451" t="s">
        <v>5423</v>
      </c>
      <c r="C8451" t="s">
        <v>3834</v>
      </c>
      <c r="D8451">
        <v>2018</v>
      </c>
      <c r="E8451" t="s">
        <v>3883</v>
      </c>
      <c r="F8451" t="s">
        <v>3861</v>
      </c>
      <c r="G8451" t="s">
        <v>36</v>
      </c>
      <c r="H8451" t="s">
        <v>3884</v>
      </c>
      <c r="I8451">
        <v>113.2518</v>
      </c>
      <c r="J8451">
        <v>4</v>
      </c>
    </row>
    <row r="8452" spans="1:10" x14ac:dyDescent="0.3">
      <c r="A8452" t="s">
        <v>3851</v>
      </c>
      <c r="B8452" t="s">
        <v>5184</v>
      </c>
      <c r="C8452" t="s">
        <v>3834</v>
      </c>
      <c r="D8452">
        <v>2018</v>
      </c>
      <c r="E8452" t="s">
        <v>3883</v>
      </c>
      <c r="F8452" t="s">
        <v>3861</v>
      </c>
      <c r="G8452" t="s">
        <v>36</v>
      </c>
      <c r="H8452" t="s">
        <v>3884</v>
      </c>
      <c r="I8452">
        <v>146.71019999999999</v>
      </c>
      <c r="J8452">
        <v>4</v>
      </c>
    </row>
    <row r="8453" spans="1:10" x14ac:dyDescent="0.3">
      <c r="A8453" t="s">
        <v>3851</v>
      </c>
      <c r="B8453" t="s">
        <v>4234</v>
      </c>
      <c r="C8453" t="s">
        <v>3834</v>
      </c>
      <c r="D8453">
        <v>2018</v>
      </c>
      <c r="E8453" t="s">
        <v>3883</v>
      </c>
      <c r="F8453" t="s">
        <v>3861</v>
      </c>
      <c r="G8453" t="s">
        <v>36</v>
      </c>
      <c r="H8453" t="s">
        <v>3884</v>
      </c>
      <c r="I8453">
        <v>109.157</v>
      </c>
      <c r="J8453">
        <v>4</v>
      </c>
    </row>
    <row r="8454" spans="1:10" x14ac:dyDescent="0.3">
      <c r="A8454" t="s">
        <v>3851</v>
      </c>
      <c r="B8454" t="s">
        <v>5444</v>
      </c>
      <c r="C8454" t="s">
        <v>3834</v>
      </c>
      <c r="D8454">
        <v>2018</v>
      </c>
      <c r="E8454" t="s">
        <v>3883</v>
      </c>
      <c r="F8454" t="s">
        <v>3861</v>
      </c>
      <c r="G8454" t="s">
        <v>36</v>
      </c>
      <c r="H8454" t="s">
        <v>3884</v>
      </c>
      <c r="I8454">
        <v>88.951400000000007</v>
      </c>
      <c r="J8454">
        <v>4</v>
      </c>
    </row>
    <row r="8455" spans="1:10" x14ac:dyDescent="0.3">
      <c r="A8455" t="s">
        <v>3851</v>
      </c>
      <c r="B8455" t="s">
        <v>4024</v>
      </c>
      <c r="C8455" t="s">
        <v>3834</v>
      </c>
      <c r="D8455">
        <v>2018</v>
      </c>
      <c r="E8455" t="s">
        <v>3883</v>
      </c>
      <c r="F8455" t="s">
        <v>3861</v>
      </c>
      <c r="G8455" t="s">
        <v>36</v>
      </c>
      <c r="H8455" t="s">
        <v>3884</v>
      </c>
      <c r="I8455">
        <v>183.36080000000001</v>
      </c>
      <c r="J8455">
        <v>4</v>
      </c>
    </row>
    <row r="8456" spans="1:10" x14ac:dyDescent="0.3">
      <c r="A8456" t="s">
        <v>3851</v>
      </c>
      <c r="B8456" t="s">
        <v>4976</v>
      </c>
      <c r="C8456" t="s">
        <v>3834</v>
      </c>
      <c r="D8456">
        <v>2018</v>
      </c>
      <c r="E8456" t="s">
        <v>3883</v>
      </c>
      <c r="F8456" t="s">
        <v>3861</v>
      </c>
      <c r="G8456" t="s">
        <v>36</v>
      </c>
      <c r="H8456" t="s">
        <v>3884</v>
      </c>
      <c r="I8456">
        <v>254.93559999999999</v>
      </c>
      <c r="J8456">
        <v>4</v>
      </c>
    </row>
    <row r="8457" spans="1:10" x14ac:dyDescent="0.3">
      <c r="A8457" t="s">
        <v>3851</v>
      </c>
      <c r="B8457" t="s">
        <v>5237</v>
      </c>
      <c r="C8457" t="s">
        <v>3834</v>
      </c>
      <c r="D8457">
        <v>2018</v>
      </c>
      <c r="E8457" t="s">
        <v>3883</v>
      </c>
      <c r="F8457" t="s">
        <v>3861</v>
      </c>
      <c r="G8457" t="s">
        <v>36</v>
      </c>
      <c r="H8457" t="s">
        <v>3884</v>
      </c>
      <c r="I8457">
        <v>196.4794</v>
      </c>
      <c r="J8457">
        <v>4</v>
      </c>
    </row>
    <row r="8458" spans="1:10" x14ac:dyDescent="0.3">
      <c r="A8458" t="s">
        <v>3851</v>
      </c>
      <c r="B8458" t="s">
        <v>5145</v>
      </c>
      <c r="C8458" t="s">
        <v>3834</v>
      </c>
      <c r="D8458">
        <v>2018</v>
      </c>
      <c r="E8458" t="s">
        <v>3883</v>
      </c>
      <c r="F8458" t="s">
        <v>3861</v>
      </c>
      <c r="G8458" t="s">
        <v>36</v>
      </c>
      <c r="H8458" t="s">
        <v>3884</v>
      </c>
      <c r="I8458">
        <v>120.744</v>
      </c>
      <c r="J8458">
        <v>4</v>
      </c>
    </row>
    <row r="8459" spans="1:10" x14ac:dyDescent="0.3">
      <c r="A8459" t="s">
        <v>3851</v>
      </c>
      <c r="B8459" t="s">
        <v>5081</v>
      </c>
      <c r="C8459" t="s">
        <v>3834</v>
      </c>
      <c r="D8459">
        <v>2018</v>
      </c>
      <c r="E8459" t="s">
        <v>3883</v>
      </c>
      <c r="F8459" t="s">
        <v>3861</v>
      </c>
      <c r="G8459" t="s">
        <v>36</v>
      </c>
      <c r="H8459" t="s">
        <v>3884</v>
      </c>
      <c r="I8459">
        <v>119.0782</v>
      </c>
      <c r="J8459">
        <v>4</v>
      </c>
    </row>
    <row r="8460" spans="1:10" x14ac:dyDescent="0.3">
      <c r="A8460" t="s">
        <v>3851</v>
      </c>
      <c r="B8460" t="s">
        <v>3962</v>
      </c>
      <c r="C8460" t="s">
        <v>3834</v>
      </c>
      <c r="D8460">
        <v>2018</v>
      </c>
      <c r="E8460" t="s">
        <v>3883</v>
      </c>
      <c r="F8460" t="s">
        <v>3861</v>
      </c>
      <c r="G8460" t="s">
        <v>36</v>
      </c>
      <c r="H8460" t="s">
        <v>3884</v>
      </c>
      <c r="I8460">
        <v>193.3794</v>
      </c>
      <c r="J8460">
        <v>4</v>
      </c>
    </row>
    <row r="8461" spans="1:10" x14ac:dyDescent="0.3">
      <c r="A8461" t="s">
        <v>3851</v>
      </c>
      <c r="B8461" t="s">
        <v>5337</v>
      </c>
      <c r="C8461" t="s">
        <v>3834</v>
      </c>
      <c r="D8461">
        <v>2018</v>
      </c>
      <c r="E8461" t="s">
        <v>3883</v>
      </c>
      <c r="F8461" t="s">
        <v>3861</v>
      </c>
      <c r="G8461" t="s">
        <v>36</v>
      </c>
      <c r="H8461" t="s">
        <v>3884</v>
      </c>
      <c r="I8461">
        <v>263.99099999999999</v>
      </c>
      <c r="J8461">
        <v>4</v>
      </c>
    </row>
    <row r="8462" spans="1:10" x14ac:dyDescent="0.3">
      <c r="A8462" t="s">
        <v>3851</v>
      </c>
      <c r="B8462" t="s">
        <v>4641</v>
      </c>
      <c r="C8462" t="s">
        <v>3834</v>
      </c>
      <c r="D8462">
        <v>2018</v>
      </c>
      <c r="E8462" t="s">
        <v>3883</v>
      </c>
      <c r="F8462" t="s">
        <v>3861</v>
      </c>
      <c r="G8462" t="s">
        <v>36</v>
      </c>
      <c r="H8462" t="s">
        <v>3884</v>
      </c>
      <c r="I8462">
        <v>155.96299999999999</v>
      </c>
      <c r="J8462">
        <v>4</v>
      </c>
    </row>
    <row r="8463" spans="1:10" x14ac:dyDescent="0.3">
      <c r="A8463" t="s">
        <v>3851</v>
      </c>
      <c r="B8463" t="s">
        <v>4581</v>
      </c>
      <c r="C8463" t="s">
        <v>3834</v>
      </c>
      <c r="D8463">
        <v>2018</v>
      </c>
      <c r="E8463" t="s">
        <v>3883</v>
      </c>
      <c r="F8463" t="s">
        <v>3861</v>
      </c>
      <c r="G8463" t="s">
        <v>36</v>
      </c>
      <c r="H8463" t="s">
        <v>3884</v>
      </c>
      <c r="I8463">
        <v>210.52440000000001</v>
      </c>
      <c r="J8463">
        <v>4</v>
      </c>
    </row>
    <row r="8464" spans="1:10" x14ac:dyDescent="0.3">
      <c r="A8464" t="s">
        <v>3851</v>
      </c>
      <c r="B8464" t="s">
        <v>4539</v>
      </c>
      <c r="C8464" t="s">
        <v>3834</v>
      </c>
      <c r="D8464">
        <v>2018</v>
      </c>
      <c r="E8464" t="s">
        <v>3883</v>
      </c>
      <c r="F8464" t="s">
        <v>3861</v>
      </c>
      <c r="G8464" t="s">
        <v>36</v>
      </c>
      <c r="H8464" t="s">
        <v>3884</v>
      </c>
      <c r="I8464">
        <v>123.1756</v>
      </c>
      <c r="J8464">
        <v>4</v>
      </c>
    </row>
    <row r="8465" spans="1:10" x14ac:dyDescent="0.3">
      <c r="A8465" t="s">
        <v>3851</v>
      </c>
      <c r="B8465" t="s">
        <v>3963</v>
      </c>
      <c r="C8465" t="s">
        <v>3864</v>
      </c>
      <c r="D8465">
        <v>2018</v>
      </c>
      <c r="E8465" t="s">
        <v>3883</v>
      </c>
      <c r="F8465" t="s">
        <v>3861</v>
      </c>
      <c r="G8465" t="s">
        <v>36</v>
      </c>
      <c r="H8465" t="s">
        <v>3884</v>
      </c>
      <c r="I8465">
        <v>259.7962</v>
      </c>
      <c r="J8465">
        <v>4</v>
      </c>
    </row>
    <row r="8466" spans="1:10" x14ac:dyDescent="0.3">
      <c r="A8466" t="s">
        <v>3851</v>
      </c>
      <c r="B8466" t="s">
        <v>5253</v>
      </c>
      <c r="C8466" t="s">
        <v>3864</v>
      </c>
      <c r="D8466">
        <v>2018</v>
      </c>
      <c r="E8466" t="s">
        <v>3883</v>
      </c>
      <c r="F8466" t="s">
        <v>3861</v>
      </c>
      <c r="G8466" t="s">
        <v>36</v>
      </c>
      <c r="H8466" t="s">
        <v>3884</v>
      </c>
      <c r="I8466">
        <v>246.24860000000001</v>
      </c>
      <c r="J8466">
        <v>4</v>
      </c>
    </row>
    <row r="8467" spans="1:10" x14ac:dyDescent="0.3">
      <c r="A8467" t="s">
        <v>3851</v>
      </c>
      <c r="B8467" t="s">
        <v>4340</v>
      </c>
      <c r="C8467" t="s">
        <v>3864</v>
      </c>
      <c r="D8467">
        <v>2018</v>
      </c>
      <c r="E8467" t="s">
        <v>3883</v>
      </c>
      <c r="F8467" t="s">
        <v>3861</v>
      </c>
      <c r="G8467" t="s">
        <v>36</v>
      </c>
      <c r="H8467" t="s">
        <v>3884</v>
      </c>
      <c r="I8467">
        <v>60.2194</v>
      </c>
      <c r="J8467">
        <v>4</v>
      </c>
    </row>
    <row r="8468" spans="1:10" x14ac:dyDescent="0.3">
      <c r="A8468" t="s">
        <v>3851</v>
      </c>
      <c r="B8468" t="s">
        <v>5326</v>
      </c>
      <c r="C8468" t="s">
        <v>3864</v>
      </c>
      <c r="D8468">
        <v>2018</v>
      </c>
      <c r="E8468" t="s">
        <v>3883</v>
      </c>
      <c r="F8468" t="s">
        <v>3861</v>
      </c>
      <c r="G8468" t="s">
        <v>36</v>
      </c>
      <c r="H8468" t="s">
        <v>3884</v>
      </c>
      <c r="I8468">
        <v>199.3426</v>
      </c>
      <c r="J8468">
        <v>4</v>
      </c>
    </row>
    <row r="8469" spans="1:10" x14ac:dyDescent="0.3">
      <c r="A8469" t="s">
        <v>3851</v>
      </c>
      <c r="B8469" t="s">
        <v>5331</v>
      </c>
      <c r="C8469" t="s">
        <v>3864</v>
      </c>
      <c r="D8469">
        <v>2018</v>
      </c>
      <c r="E8469" t="s">
        <v>3883</v>
      </c>
      <c r="F8469" t="s">
        <v>3861</v>
      </c>
      <c r="G8469" t="s">
        <v>36</v>
      </c>
      <c r="H8469" t="s">
        <v>3884</v>
      </c>
      <c r="I8469">
        <v>228.601</v>
      </c>
      <c r="J8469">
        <v>4</v>
      </c>
    </row>
    <row r="8470" spans="1:10" x14ac:dyDescent="0.3">
      <c r="A8470" t="s">
        <v>3851</v>
      </c>
      <c r="B8470" t="s">
        <v>4279</v>
      </c>
      <c r="C8470" t="s">
        <v>3864</v>
      </c>
      <c r="D8470">
        <v>2018</v>
      </c>
      <c r="E8470" t="s">
        <v>3883</v>
      </c>
      <c r="F8470" t="s">
        <v>3861</v>
      </c>
      <c r="G8470" t="s">
        <v>36</v>
      </c>
      <c r="H8470" t="s">
        <v>3884</v>
      </c>
      <c r="I8470">
        <v>190.4846</v>
      </c>
      <c r="J8470">
        <v>4</v>
      </c>
    </row>
    <row r="8471" spans="1:10" x14ac:dyDescent="0.3">
      <c r="A8471" t="s">
        <v>3851</v>
      </c>
      <c r="B8471" t="s">
        <v>5324</v>
      </c>
      <c r="C8471" t="s">
        <v>3864</v>
      </c>
      <c r="D8471">
        <v>2018</v>
      </c>
      <c r="E8471" t="s">
        <v>3883</v>
      </c>
      <c r="F8471" t="s">
        <v>3861</v>
      </c>
      <c r="G8471" t="s">
        <v>36</v>
      </c>
      <c r="H8471" t="s">
        <v>3884</v>
      </c>
      <c r="I8471">
        <v>145.27600000000001</v>
      </c>
      <c r="J8471">
        <v>4</v>
      </c>
    </row>
    <row r="8472" spans="1:10" x14ac:dyDescent="0.3">
      <c r="A8472" t="s">
        <v>3851</v>
      </c>
      <c r="B8472" t="s">
        <v>4778</v>
      </c>
      <c r="C8472" t="s">
        <v>3864</v>
      </c>
      <c r="D8472">
        <v>2018</v>
      </c>
      <c r="E8472" t="s">
        <v>3883</v>
      </c>
      <c r="F8472" t="s">
        <v>3861</v>
      </c>
      <c r="G8472" t="s">
        <v>36</v>
      </c>
      <c r="H8472" t="s">
        <v>3884</v>
      </c>
      <c r="I8472">
        <v>189.12139999999999</v>
      </c>
      <c r="J8472">
        <v>4</v>
      </c>
    </row>
    <row r="8473" spans="1:10" x14ac:dyDescent="0.3">
      <c r="A8473" t="s">
        <v>3851</v>
      </c>
      <c r="B8473" t="s">
        <v>4107</v>
      </c>
      <c r="C8473" t="s">
        <v>3864</v>
      </c>
      <c r="D8473">
        <v>2018</v>
      </c>
      <c r="E8473" t="s">
        <v>3883</v>
      </c>
      <c r="F8473" t="s">
        <v>3861</v>
      </c>
      <c r="G8473" t="s">
        <v>36</v>
      </c>
      <c r="H8473" t="s">
        <v>3884</v>
      </c>
      <c r="I8473">
        <v>34.955800000000004</v>
      </c>
      <c r="J8473">
        <v>4</v>
      </c>
    </row>
    <row r="8474" spans="1:10" x14ac:dyDescent="0.3">
      <c r="A8474" t="s">
        <v>3851</v>
      </c>
      <c r="B8474" t="s">
        <v>4758</v>
      </c>
      <c r="C8474" t="s">
        <v>3864</v>
      </c>
      <c r="D8474">
        <v>2018</v>
      </c>
      <c r="E8474" t="s">
        <v>3883</v>
      </c>
      <c r="F8474" t="s">
        <v>3861</v>
      </c>
      <c r="G8474" t="s">
        <v>36</v>
      </c>
      <c r="H8474" t="s">
        <v>3884</v>
      </c>
      <c r="I8474">
        <v>163.15260000000001</v>
      </c>
      <c r="J8474">
        <v>4</v>
      </c>
    </row>
    <row r="8475" spans="1:10" x14ac:dyDescent="0.3">
      <c r="A8475" t="s">
        <v>3851</v>
      </c>
      <c r="B8475" t="s">
        <v>4177</v>
      </c>
      <c r="C8475" t="s">
        <v>3864</v>
      </c>
      <c r="D8475">
        <v>2018</v>
      </c>
      <c r="E8475" t="s">
        <v>3883</v>
      </c>
      <c r="F8475" t="s">
        <v>3861</v>
      </c>
      <c r="G8475" t="s">
        <v>36</v>
      </c>
      <c r="H8475" t="s">
        <v>3884</v>
      </c>
      <c r="I8475">
        <v>193.5478</v>
      </c>
      <c r="J8475">
        <v>4</v>
      </c>
    </row>
    <row r="8476" spans="1:10" x14ac:dyDescent="0.3">
      <c r="A8476" t="s">
        <v>3851</v>
      </c>
      <c r="B8476" t="s">
        <v>4994</v>
      </c>
      <c r="C8476" t="s">
        <v>3853</v>
      </c>
      <c r="D8476">
        <v>2018</v>
      </c>
      <c r="E8476" t="s">
        <v>3883</v>
      </c>
      <c r="F8476" t="s">
        <v>3861</v>
      </c>
      <c r="G8476" t="s">
        <v>36</v>
      </c>
      <c r="H8476" t="s">
        <v>3884</v>
      </c>
      <c r="I8476">
        <v>122.9072</v>
      </c>
      <c r="J8476">
        <v>4</v>
      </c>
    </row>
    <row r="8477" spans="1:10" x14ac:dyDescent="0.3">
      <c r="A8477" t="s">
        <v>3851</v>
      </c>
      <c r="B8477" t="s">
        <v>4705</v>
      </c>
      <c r="C8477" t="s">
        <v>3853</v>
      </c>
      <c r="D8477">
        <v>2018</v>
      </c>
      <c r="E8477" t="s">
        <v>3883</v>
      </c>
      <c r="F8477" t="s">
        <v>3861</v>
      </c>
      <c r="G8477" t="s">
        <v>36</v>
      </c>
      <c r="H8477" t="s">
        <v>3884</v>
      </c>
      <c r="I8477">
        <v>188.35300000000001</v>
      </c>
      <c r="J8477">
        <v>4</v>
      </c>
    </row>
    <row r="8478" spans="1:10" x14ac:dyDescent="0.3">
      <c r="A8478" t="s">
        <v>3851</v>
      </c>
      <c r="B8478" t="s">
        <v>3993</v>
      </c>
      <c r="C8478" t="s">
        <v>3853</v>
      </c>
      <c r="D8478">
        <v>2018</v>
      </c>
      <c r="E8478" t="s">
        <v>3883</v>
      </c>
      <c r="F8478" t="s">
        <v>3861</v>
      </c>
      <c r="G8478" t="s">
        <v>36</v>
      </c>
      <c r="H8478" t="s">
        <v>3884</v>
      </c>
      <c r="I8478">
        <v>180.39760000000001</v>
      </c>
      <c r="J8478">
        <v>4</v>
      </c>
    </row>
    <row r="8479" spans="1:10" x14ac:dyDescent="0.3">
      <c r="A8479" t="s">
        <v>3851</v>
      </c>
      <c r="B8479" t="s">
        <v>4645</v>
      </c>
      <c r="C8479" t="s">
        <v>3853</v>
      </c>
      <c r="D8479">
        <v>2018</v>
      </c>
      <c r="E8479" t="s">
        <v>3883</v>
      </c>
      <c r="F8479" t="s">
        <v>3861</v>
      </c>
      <c r="G8479" t="s">
        <v>36</v>
      </c>
      <c r="H8479" t="s">
        <v>3884</v>
      </c>
      <c r="I8479">
        <v>187.25559999999999</v>
      </c>
      <c r="J8479">
        <v>4</v>
      </c>
    </row>
    <row r="8480" spans="1:10" x14ac:dyDescent="0.3">
      <c r="A8480" t="s">
        <v>3851</v>
      </c>
      <c r="B8480" t="s">
        <v>5373</v>
      </c>
      <c r="C8480" t="s">
        <v>3853</v>
      </c>
      <c r="D8480">
        <v>2018</v>
      </c>
      <c r="E8480" t="s">
        <v>3883</v>
      </c>
      <c r="F8480" t="s">
        <v>3861</v>
      </c>
      <c r="G8480" t="s">
        <v>36</v>
      </c>
      <c r="H8480" t="s">
        <v>3884</v>
      </c>
      <c r="I8480">
        <v>145.4786</v>
      </c>
      <c r="J8480">
        <v>4</v>
      </c>
    </row>
    <row r="8481" spans="1:10" x14ac:dyDescent="0.3">
      <c r="A8481" t="s">
        <v>3851</v>
      </c>
      <c r="B8481" t="s">
        <v>4864</v>
      </c>
      <c r="C8481" t="s">
        <v>3853</v>
      </c>
      <c r="D8481">
        <v>2018</v>
      </c>
      <c r="E8481" t="s">
        <v>3883</v>
      </c>
      <c r="F8481" t="s">
        <v>3861</v>
      </c>
      <c r="G8481" t="s">
        <v>36</v>
      </c>
      <c r="H8481" t="s">
        <v>3884</v>
      </c>
      <c r="I8481">
        <v>122.83880000000001</v>
      </c>
      <c r="J8481">
        <v>4</v>
      </c>
    </row>
    <row r="8482" spans="1:10" x14ac:dyDescent="0.3">
      <c r="A8482" t="s">
        <v>3851</v>
      </c>
      <c r="B8482" t="s">
        <v>5351</v>
      </c>
      <c r="C8482" t="s">
        <v>3853</v>
      </c>
      <c r="D8482">
        <v>2018</v>
      </c>
      <c r="E8482" t="s">
        <v>3883</v>
      </c>
      <c r="F8482" t="s">
        <v>3861</v>
      </c>
      <c r="G8482" t="s">
        <v>36</v>
      </c>
      <c r="H8482" t="s">
        <v>3884</v>
      </c>
      <c r="I8482">
        <v>115.9834</v>
      </c>
      <c r="J8482">
        <v>4</v>
      </c>
    </row>
    <row r="8483" spans="1:10" x14ac:dyDescent="0.3">
      <c r="A8483" t="s">
        <v>3851</v>
      </c>
      <c r="B8483" t="s">
        <v>4611</v>
      </c>
      <c r="C8483" t="s">
        <v>3853</v>
      </c>
      <c r="D8483">
        <v>2018</v>
      </c>
      <c r="E8483" t="s">
        <v>3883</v>
      </c>
      <c r="F8483" t="s">
        <v>3861</v>
      </c>
      <c r="G8483" t="s">
        <v>36</v>
      </c>
      <c r="H8483" t="s">
        <v>3884</v>
      </c>
      <c r="I8483">
        <v>131.49680000000001</v>
      </c>
      <c r="J8483">
        <v>4</v>
      </c>
    </row>
    <row r="8484" spans="1:10" x14ac:dyDescent="0.3">
      <c r="A8484" t="s">
        <v>3851</v>
      </c>
      <c r="B8484" t="s">
        <v>4701</v>
      </c>
      <c r="C8484" t="s">
        <v>3853</v>
      </c>
      <c r="D8484">
        <v>2018</v>
      </c>
      <c r="E8484" t="s">
        <v>3883</v>
      </c>
      <c r="F8484" t="s">
        <v>3861</v>
      </c>
      <c r="G8484" t="s">
        <v>36</v>
      </c>
      <c r="H8484" t="s">
        <v>3884</v>
      </c>
      <c r="I8484">
        <v>158.19460000000001</v>
      </c>
      <c r="J8484">
        <v>4</v>
      </c>
    </row>
    <row r="8485" spans="1:10" x14ac:dyDescent="0.3">
      <c r="A8485" t="s">
        <v>3851</v>
      </c>
      <c r="B8485" t="s">
        <v>4418</v>
      </c>
      <c r="C8485" t="s">
        <v>3853</v>
      </c>
      <c r="D8485">
        <v>2018</v>
      </c>
      <c r="E8485" t="s">
        <v>3883</v>
      </c>
      <c r="F8485" t="s">
        <v>3861</v>
      </c>
      <c r="G8485" t="s">
        <v>36</v>
      </c>
      <c r="H8485" t="s">
        <v>3884</v>
      </c>
      <c r="I8485">
        <v>58.0246</v>
      </c>
      <c r="J8485">
        <v>4</v>
      </c>
    </row>
    <row r="8486" spans="1:10" x14ac:dyDescent="0.3">
      <c r="A8486" t="s">
        <v>3851</v>
      </c>
      <c r="B8486" t="s">
        <v>5083</v>
      </c>
      <c r="C8486" t="s">
        <v>3853</v>
      </c>
      <c r="D8486">
        <v>2018</v>
      </c>
      <c r="E8486" t="s">
        <v>3883</v>
      </c>
      <c r="F8486" t="s">
        <v>3861</v>
      </c>
      <c r="G8486" t="s">
        <v>36</v>
      </c>
      <c r="H8486" t="s">
        <v>3884</v>
      </c>
      <c r="I8486">
        <v>122.10980000000001</v>
      </c>
      <c r="J8486">
        <v>4</v>
      </c>
    </row>
    <row r="8487" spans="1:10" x14ac:dyDescent="0.3">
      <c r="A8487" t="s">
        <v>3851</v>
      </c>
      <c r="B8487" t="s">
        <v>4178</v>
      </c>
      <c r="C8487" t="s">
        <v>3853</v>
      </c>
      <c r="D8487">
        <v>2018</v>
      </c>
      <c r="E8487" t="s">
        <v>3883</v>
      </c>
      <c r="F8487" t="s">
        <v>3861</v>
      </c>
      <c r="G8487" t="s">
        <v>36</v>
      </c>
      <c r="H8487" t="s">
        <v>3884</v>
      </c>
      <c r="I8487">
        <v>90.551400000000001</v>
      </c>
      <c r="J8487">
        <v>4</v>
      </c>
    </row>
    <row r="8488" spans="1:10" x14ac:dyDescent="0.3">
      <c r="A8488" t="s">
        <v>3851</v>
      </c>
      <c r="B8488" t="s">
        <v>4116</v>
      </c>
      <c r="C8488" t="s">
        <v>3853</v>
      </c>
      <c r="D8488">
        <v>2018</v>
      </c>
      <c r="E8488" t="s">
        <v>3883</v>
      </c>
      <c r="F8488" t="s">
        <v>3861</v>
      </c>
      <c r="G8488" t="s">
        <v>36</v>
      </c>
      <c r="H8488" t="s">
        <v>3884</v>
      </c>
      <c r="I8488">
        <v>199.57419999999999</v>
      </c>
      <c r="J8488">
        <v>4</v>
      </c>
    </row>
    <row r="8489" spans="1:10" x14ac:dyDescent="0.3">
      <c r="A8489" t="s">
        <v>3851</v>
      </c>
      <c r="B8489" t="s">
        <v>4865</v>
      </c>
      <c r="C8489" t="s">
        <v>3853</v>
      </c>
      <c r="D8489">
        <v>2018</v>
      </c>
      <c r="E8489" t="s">
        <v>3883</v>
      </c>
      <c r="F8489" t="s">
        <v>3861</v>
      </c>
      <c r="G8489" t="s">
        <v>36</v>
      </c>
      <c r="H8489" t="s">
        <v>3884</v>
      </c>
      <c r="I8489">
        <v>207.16380000000001</v>
      </c>
      <c r="J8489">
        <v>4</v>
      </c>
    </row>
    <row r="8490" spans="1:10" x14ac:dyDescent="0.3">
      <c r="A8490" t="s">
        <v>3851</v>
      </c>
      <c r="B8490" t="s">
        <v>4929</v>
      </c>
      <c r="C8490" t="s">
        <v>3853</v>
      </c>
      <c r="D8490">
        <v>2018</v>
      </c>
      <c r="E8490" t="s">
        <v>3883</v>
      </c>
      <c r="F8490" t="s">
        <v>3861</v>
      </c>
      <c r="G8490" t="s">
        <v>36</v>
      </c>
      <c r="H8490" t="s">
        <v>3884</v>
      </c>
      <c r="I8490">
        <v>141.5838</v>
      </c>
      <c r="J8490">
        <v>4</v>
      </c>
    </row>
    <row r="8491" spans="1:10" x14ac:dyDescent="0.3">
      <c r="A8491" t="s">
        <v>3851</v>
      </c>
      <c r="B8491" t="s">
        <v>5185</v>
      </c>
      <c r="C8491" t="s">
        <v>3853</v>
      </c>
      <c r="D8491">
        <v>2018</v>
      </c>
      <c r="E8491" t="s">
        <v>3883</v>
      </c>
      <c r="F8491" t="s">
        <v>3861</v>
      </c>
      <c r="G8491" t="s">
        <v>36</v>
      </c>
      <c r="H8491" t="s">
        <v>3884</v>
      </c>
      <c r="I8491">
        <v>194.71100000000001</v>
      </c>
      <c r="J8491">
        <v>4</v>
      </c>
    </row>
    <row r="8492" spans="1:10" x14ac:dyDescent="0.3">
      <c r="A8492" t="s">
        <v>3851</v>
      </c>
      <c r="B8492" t="s">
        <v>4604</v>
      </c>
      <c r="C8492" t="s">
        <v>3892</v>
      </c>
      <c r="D8492">
        <v>2018</v>
      </c>
      <c r="E8492" t="s">
        <v>3883</v>
      </c>
      <c r="F8492" t="s">
        <v>3861</v>
      </c>
      <c r="G8492" t="s">
        <v>36</v>
      </c>
      <c r="H8492" t="s">
        <v>3884</v>
      </c>
      <c r="I8492">
        <v>151.8366</v>
      </c>
      <c r="J8492">
        <v>4</v>
      </c>
    </row>
    <row r="8493" spans="1:10" x14ac:dyDescent="0.3">
      <c r="A8493" t="s">
        <v>3851</v>
      </c>
      <c r="B8493" t="s">
        <v>4850</v>
      </c>
      <c r="C8493" t="s">
        <v>3892</v>
      </c>
      <c r="D8493">
        <v>2018</v>
      </c>
      <c r="E8493" t="s">
        <v>3883</v>
      </c>
      <c r="F8493" t="s">
        <v>3861</v>
      </c>
      <c r="G8493" t="s">
        <v>36</v>
      </c>
      <c r="H8493" t="s">
        <v>3884</v>
      </c>
      <c r="I8493">
        <v>158.7946</v>
      </c>
      <c r="J8493">
        <v>4</v>
      </c>
    </row>
    <row r="8494" spans="1:10" x14ac:dyDescent="0.3">
      <c r="A8494" t="s">
        <v>3851</v>
      </c>
      <c r="B8494" t="s">
        <v>4723</v>
      </c>
      <c r="C8494" t="s">
        <v>3892</v>
      </c>
      <c r="D8494">
        <v>2018</v>
      </c>
      <c r="E8494" t="s">
        <v>3883</v>
      </c>
      <c r="F8494" t="s">
        <v>3861</v>
      </c>
      <c r="G8494" t="s">
        <v>36</v>
      </c>
      <c r="H8494" t="s">
        <v>3884</v>
      </c>
      <c r="I8494">
        <v>72.503799999999998</v>
      </c>
      <c r="J8494">
        <v>4</v>
      </c>
    </row>
    <row r="8495" spans="1:10" x14ac:dyDescent="0.3">
      <c r="A8495" t="s">
        <v>3851</v>
      </c>
      <c r="B8495" t="s">
        <v>4111</v>
      </c>
      <c r="C8495" t="s">
        <v>3892</v>
      </c>
      <c r="D8495">
        <v>2018</v>
      </c>
      <c r="E8495" t="s">
        <v>3883</v>
      </c>
      <c r="F8495" t="s">
        <v>3861</v>
      </c>
      <c r="G8495" t="s">
        <v>36</v>
      </c>
      <c r="H8495" t="s">
        <v>3884</v>
      </c>
      <c r="I8495">
        <v>46.337600000000002</v>
      </c>
      <c r="J8495">
        <v>4</v>
      </c>
    </row>
    <row r="8496" spans="1:10" x14ac:dyDescent="0.3">
      <c r="A8496" t="s">
        <v>3851</v>
      </c>
      <c r="B8496" t="s">
        <v>5217</v>
      </c>
      <c r="C8496" t="s">
        <v>3892</v>
      </c>
      <c r="D8496">
        <v>2018</v>
      </c>
      <c r="E8496" t="s">
        <v>3883</v>
      </c>
      <c r="F8496" t="s">
        <v>3861</v>
      </c>
      <c r="G8496" t="s">
        <v>36</v>
      </c>
      <c r="H8496" t="s">
        <v>3884</v>
      </c>
      <c r="I8496">
        <v>154.53139999999999</v>
      </c>
      <c r="J8496">
        <v>4</v>
      </c>
    </row>
    <row r="8497" spans="1:10" x14ac:dyDescent="0.3">
      <c r="A8497" t="s">
        <v>3851</v>
      </c>
      <c r="B8497" t="s">
        <v>4866</v>
      </c>
      <c r="C8497" t="s">
        <v>3892</v>
      </c>
      <c r="D8497">
        <v>2018</v>
      </c>
      <c r="E8497" t="s">
        <v>3883</v>
      </c>
      <c r="F8497" t="s">
        <v>3861</v>
      </c>
      <c r="G8497" t="s">
        <v>36</v>
      </c>
      <c r="H8497" t="s">
        <v>3884</v>
      </c>
      <c r="I8497">
        <v>44.474400000000003</v>
      </c>
      <c r="J8497">
        <v>4</v>
      </c>
    </row>
    <row r="8498" spans="1:10" x14ac:dyDescent="0.3">
      <c r="A8498" t="s">
        <v>3851</v>
      </c>
      <c r="B8498" t="s">
        <v>5046</v>
      </c>
      <c r="C8498" t="s">
        <v>3892</v>
      </c>
      <c r="D8498">
        <v>2018</v>
      </c>
      <c r="E8498" t="s">
        <v>3883</v>
      </c>
      <c r="F8498" t="s">
        <v>3861</v>
      </c>
      <c r="G8498" t="s">
        <v>36</v>
      </c>
      <c r="H8498" t="s">
        <v>3884</v>
      </c>
      <c r="I8498">
        <v>111.1202</v>
      </c>
      <c r="J8498">
        <v>4</v>
      </c>
    </row>
    <row r="8499" spans="1:10" x14ac:dyDescent="0.3">
      <c r="A8499" t="s">
        <v>3851</v>
      </c>
      <c r="B8499" t="s">
        <v>4552</v>
      </c>
      <c r="C8499" t="s">
        <v>3886</v>
      </c>
      <c r="D8499">
        <v>2018</v>
      </c>
      <c r="E8499" t="s">
        <v>3883</v>
      </c>
      <c r="F8499" t="s">
        <v>3861</v>
      </c>
      <c r="G8499" t="s">
        <v>36</v>
      </c>
      <c r="H8499" t="s">
        <v>3884</v>
      </c>
      <c r="I8499">
        <v>37.918999999999997</v>
      </c>
      <c r="J8499">
        <v>4</v>
      </c>
    </row>
    <row r="8500" spans="1:10" x14ac:dyDescent="0.3">
      <c r="A8500" t="s">
        <v>3851</v>
      </c>
      <c r="B8500" t="s">
        <v>4536</v>
      </c>
      <c r="C8500" t="s">
        <v>3886</v>
      </c>
      <c r="D8500">
        <v>2018</v>
      </c>
      <c r="E8500" t="s">
        <v>3883</v>
      </c>
      <c r="F8500" t="s">
        <v>3861</v>
      </c>
      <c r="G8500" t="s">
        <v>36</v>
      </c>
      <c r="H8500" t="s">
        <v>3884</v>
      </c>
      <c r="I8500">
        <v>112.15179999999999</v>
      </c>
      <c r="J8500">
        <v>4</v>
      </c>
    </row>
    <row r="8501" spans="1:10" x14ac:dyDescent="0.3">
      <c r="A8501" t="s">
        <v>3851</v>
      </c>
      <c r="B8501" t="s">
        <v>4240</v>
      </c>
      <c r="C8501" t="s">
        <v>3886</v>
      </c>
      <c r="D8501">
        <v>2018</v>
      </c>
      <c r="E8501" t="s">
        <v>3883</v>
      </c>
      <c r="F8501" t="s">
        <v>3861</v>
      </c>
      <c r="G8501" t="s">
        <v>36</v>
      </c>
      <c r="H8501" t="s">
        <v>3884</v>
      </c>
      <c r="I8501">
        <v>146.21019999999999</v>
      </c>
      <c r="J8501">
        <v>4</v>
      </c>
    </row>
    <row r="8502" spans="1:10" x14ac:dyDescent="0.3">
      <c r="A8502" t="s">
        <v>3851</v>
      </c>
      <c r="B8502" t="s">
        <v>4647</v>
      </c>
      <c r="C8502" t="s">
        <v>3886</v>
      </c>
      <c r="D8502">
        <v>2018</v>
      </c>
      <c r="E8502" t="s">
        <v>3883</v>
      </c>
      <c r="F8502" t="s">
        <v>3861</v>
      </c>
      <c r="G8502" t="s">
        <v>36</v>
      </c>
      <c r="H8502" t="s">
        <v>3884</v>
      </c>
      <c r="I8502">
        <v>102.4016</v>
      </c>
      <c r="J8502">
        <v>4</v>
      </c>
    </row>
    <row r="8503" spans="1:10" x14ac:dyDescent="0.3">
      <c r="A8503" t="s">
        <v>3851</v>
      </c>
      <c r="B8503" t="s">
        <v>4295</v>
      </c>
      <c r="C8503" t="s">
        <v>3886</v>
      </c>
      <c r="D8503">
        <v>2018</v>
      </c>
      <c r="E8503" t="s">
        <v>3883</v>
      </c>
      <c r="F8503" t="s">
        <v>3861</v>
      </c>
      <c r="G8503" t="s">
        <v>36</v>
      </c>
      <c r="H8503" t="s">
        <v>3884</v>
      </c>
      <c r="I8503">
        <v>170.7132</v>
      </c>
      <c r="J8503">
        <v>4</v>
      </c>
    </row>
    <row r="8504" spans="1:10" x14ac:dyDescent="0.3">
      <c r="A8504" t="s">
        <v>3851</v>
      </c>
      <c r="B8504" t="s">
        <v>4935</v>
      </c>
      <c r="C8504" t="s">
        <v>3886</v>
      </c>
      <c r="D8504">
        <v>2018</v>
      </c>
      <c r="E8504" t="s">
        <v>3883</v>
      </c>
      <c r="F8504" t="s">
        <v>3861</v>
      </c>
      <c r="G8504" t="s">
        <v>36</v>
      </c>
      <c r="H8504" t="s">
        <v>3884</v>
      </c>
      <c r="I8504">
        <v>188.18719999999999</v>
      </c>
      <c r="J8504">
        <v>4</v>
      </c>
    </row>
    <row r="8505" spans="1:10" x14ac:dyDescent="0.3">
      <c r="A8505" t="s">
        <v>3851</v>
      </c>
      <c r="B8505" t="s">
        <v>4367</v>
      </c>
      <c r="C8505" t="s">
        <v>3886</v>
      </c>
      <c r="D8505">
        <v>2018</v>
      </c>
      <c r="E8505" t="s">
        <v>3883</v>
      </c>
      <c r="F8505" t="s">
        <v>3861</v>
      </c>
      <c r="G8505" t="s">
        <v>36</v>
      </c>
      <c r="H8505" t="s">
        <v>3884</v>
      </c>
      <c r="I8505">
        <v>109.95440000000001</v>
      </c>
      <c r="J8505">
        <v>4</v>
      </c>
    </row>
    <row r="8506" spans="1:10" x14ac:dyDescent="0.3">
      <c r="A8506" t="s">
        <v>3851</v>
      </c>
      <c r="B8506" t="s">
        <v>5322</v>
      </c>
      <c r="C8506" t="s">
        <v>3886</v>
      </c>
      <c r="D8506">
        <v>2018</v>
      </c>
      <c r="E8506" t="s">
        <v>3883</v>
      </c>
      <c r="F8506" t="s">
        <v>3861</v>
      </c>
      <c r="G8506" t="s">
        <v>36</v>
      </c>
      <c r="H8506" t="s">
        <v>3884</v>
      </c>
      <c r="I8506">
        <v>51.300800000000002</v>
      </c>
      <c r="J8506">
        <v>4</v>
      </c>
    </row>
    <row r="8507" spans="1:10" x14ac:dyDescent="0.3">
      <c r="A8507" t="s">
        <v>3851</v>
      </c>
      <c r="B8507" t="s">
        <v>4931</v>
      </c>
      <c r="C8507" t="s">
        <v>3886</v>
      </c>
      <c r="D8507">
        <v>2018</v>
      </c>
      <c r="E8507" t="s">
        <v>3883</v>
      </c>
      <c r="F8507" t="s">
        <v>3861</v>
      </c>
      <c r="G8507" t="s">
        <v>36</v>
      </c>
      <c r="H8507" t="s">
        <v>3884</v>
      </c>
      <c r="I8507">
        <v>112.15179999999999</v>
      </c>
      <c r="J8507">
        <v>4</v>
      </c>
    </row>
    <row r="8508" spans="1:10" x14ac:dyDescent="0.3">
      <c r="A8508" t="s">
        <v>3851</v>
      </c>
      <c r="B8508" t="s">
        <v>4802</v>
      </c>
      <c r="C8508" t="s">
        <v>3886</v>
      </c>
      <c r="D8508">
        <v>2018</v>
      </c>
      <c r="E8508" t="s">
        <v>3883</v>
      </c>
      <c r="F8508" t="s">
        <v>3861</v>
      </c>
      <c r="G8508" t="s">
        <v>36</v>
      </c>
      <c r="H8508" t="s">
        <v>3884</v>
      </c>
      <c r="I8508">
        <v>54.195599999999999</v>
      </c>
      <c r="J8508">
        <v>4</v>
      </c>
    </row>
    <row r="8509" spans="1:10" x14ac:dyDescent="0.3">
      <c r="A8509" t="s">
        <v>3851</v>
      </c>
      <c r="B8509" t="s">
        <v>4961</v>
      </c>
      <c r="C8509" t="s">
        <v>3886</v>
      </c>
      <c r="D8509">
        <v>2018</v>
      </c>
      <c r="E8509" t="s">
        <v>3883</v>
      </c>
      <c r="F8509" t="s">
        <v>3861</v>
      </c>
      <c r="G8509" t="s">
        <v>36</v>
      </c>
      <c r="H8509" t="s">
        <v>3884</v>
      </c>
      <c r="I8509">
        <v>45.340200000000003</v>
      </c>
      <c r="J8509">
        <v>4</v>
      </c>
    </row>
    <row r="8510" spans="1:10" x14ac:dyDescent="0.3">
      <c r="A8510" t="s">
        <v>3851</v>
      </c>
      <c r="B8510" t="s">
        <v>5238</v>
      </c>
      <c r="C8510" t="s">
        <v>3886</v>
      </c>
      <c r="D8510">
        <v>2018</v>
      </c>
      <c r="E8510" t="s">
        <v>3883</v>
      </c>
      <c r="F8510" t="s">
        <v>3861</v>
      </c>
      <c r="G8510" t="s">
        <v>36</v>
      </c>
      <c r="H8510" t="s">
        <v>3884</v>
      </c>
      <c r="I8510">
        <v>149.8708</v>
      </c>
      <c r="J8510">
        <v>4</v>
      </c>
    </row>
    <row r="8511" spans="1:10" x14ac:dyDescent="0.3">
      <c r="A8511" t="s">
        <v>3851</v>
      </c>
      <c r="B8511" t="s">
        <v>4096</v>
      </c>
      <c r="C8511" t="s">
        <v>3886</v>
      </c>
      <c r="D8511">
        <v>2018</v>
      </c>
      <c r="E8511" t="s">
        <v>3883</v>
      </c>
      <c r="F8511" t="s">
        <v>3861</v>
      </c>
      <c r="G8511" t="s">
        <v>36</v>
      </c>
      <c r="H8511" t="s">
        <v>3884</v>
      </c>
      <c r="I8511">
        <v>188.78980000000001</v>
      </c>
      <c r="J8511">
        <v>4</v>
      </c>
    </row>
    <row r="8512" spans="1:10" x14ac:dyDescent="0.3">
      <c r="A8512" t="s">
        <v>3851</v>
      </c>
      <c r="B8512" t="s">
        <v>3970</v>
      </c>
      <c r="C8512" t="s">
        <v>3886</v>
      </c>
      <c r="D8512">
        <v>2018</v>
      </c>
      <c r="E8512" t="s">
        <v>3883</v>
      </c>
      <c r="F8512" t="s">
        <v>3861</v>
      </c>
      <c r="G8512" t="s">
        <v>36</v>
      </c>
      <c r="H8512" t="s">
        <v>3884</v>
      </c>
      <c r="I8512">
        <v>57.556199999999997</v>
      </c>
      <c r="J8512">
        <v>4</v>
      </c>
    </row>
    <row r="8513" spans="1:10" x14ac:dyDescent="0.3">
      <c r="A8513" t="s">
        <v>3851</v>
      </c>
      <c r="B8513" t="s">
        <v>5356</v>
      </c>
      <c r="C8513" t="s">
        <v>3886</v>
      </c>
      <c r="D8513">
        <v>2018</v>
      </c>
      <c r="E8513" t="s">
        <v>3883</v>
      </c>
      <c r="F8513" t="s">
        <v>3861</v>
      </c>
      <c r="G8513" t="s">
        <v>36</v>
      </c>
      <c r="H8513" t="s">
        <v>3884</v>
      </c>
      <c r="I8513">
        <v>96.406800000000004</v>
      </c>
      <c r="J8513">
        <v>4</v>
      </c>
    </row>
    <row r="8514" spans="1:10" x14ac:dyDescent="0.3">
      <c r="A8514" t="s">
        <v>3851</v>
      </c>
      <c r="B8514" t="s">
        <v>4497</v>
      </c>
      <c r="C8514" t="s">
        <v>3886</v>
      </c>
      <c r="D8514">
        <v>2018</v>
      </c>
      <c r="E8514" t="s">
        <v>3883</v>
      </c>
      <c r="F8514" t="s">
        <v>3861</v>
      </c>
      <c r="G8514" t="s">
        <v>36</v>
      </c>
      <c r="H8514" t="s">
        <v>3884</v>
      </c>
      <c r="I8514">
        <v>159.02619999999999</v>
      </c>
      <c r="J8514">
        <v>4</v>
      </c>
    </row>
    <row r="8515" spans="1:10" x14ac:dyDescent="0.3">
      <c r="A8515" t="s">
        <v>3851</v>
      </c>
      <c r="B8515" t="s">
        <v>4852</v>
      </c>
      <c r="C8515" t="s">
        <v>3871</v>
      </c>
      <c r="D8515">
        <v>2018</v>
      </c>
      <c r="E8515" t="s">
        <v>3883</v>
      </c>
      <c r="F8515" t="s">
        <v>3861</v>
      </c>
      <c r="G8515" t="s">
        <v>36</v>
      </c>
      <c r="H8515" t="s">
        <v>3884</v>
      </c>
      <c r="I8515">
        <v>42.911200000000001</v>
      </c>
      <c r="J8515">
        <v>4</v>
      </c>
    </row>
    <row r="8516" spans="1:10" x14ac:dyDescent="0.3">
      <c r="A8516" t="s">
        <v>3857</v>
      </c>
      <c r="B8516" t="s">
        <v>5239</v>
      </c>
      <c r="C8516" t="s">
        <v>3932</v>
      </c>
      <c r="D8516">
        <v>2018</v>
      </c>
      <c r="E8516" t="s">
        <v>3883</v>
      </c>
      <c r="F8516" t="s">
        <v>3861</v>
      </c>
      <c r="G8516" t="s">
        <v>36</v>
      </c>
      <c r="H8516" t="s">
        <v>3884</v>
      </c>
      <c r="I8516">
        <v>94.743600000000001</v>
      </c>
      <c r="J8516">
        <v>4</v>
      </c>
    </row>
    <row r="8517" spans="1:10" x14ac:dyDescent="0.3">
      <c r="A8517" t="s">
        <v>3857</v>
      </c>
      <c r="B8517" t="s">
        <v>4270</v>
      </c>
      <c r="C8517" t="s">
        <v>3868</v>
      </c>
      <c r="D8517">
        <v>2018</v>
      </c>
      <c r="E8517" t="s">
        <v>3883</v>
      </c>
      <c r="F8517" t="s">
        <v>3861</v>
      </c>
      <c r="G8517" t="s">
        <v>36</v>
      </c>
      <c r="H8517" t="s">
        <v>3884</v>
      </c>
      <c r="I8517">
        <v>149.17339999999999</v>
      </c>
      <c r="J8517">
        <v>4</v>
      </c>
    </row>
    <row r="8518" spans="1:10" x14ac:dyDescent="0.3">
      <c r="A8518" t="s">
        <v>3857</v>
      </c>
      <c r="B8518" t="s">
        <v>4900</v>
      </c>
      <c r="C8518" t="s">
        <v>3868</v>
      </c>
      <c r="D8518">
        <v>2018</v>
      </c>
      <c r="E8518" t="s">
        <v>3883</v>
      </c>
      <c r="F8518" t="s">
        <v>3861</v>
      </c>
      <c r="G8518" t="s">
        <v>36</v>
      </c>
      <c r="H8518" t="s">
        <v>3884</v>
      </c>
      <c r="I8518">
        <v>78.998599999999996</v>
      </c>
      <c r="J8518">
        <v>4</v>
      </c>
    </row>
    <row r="8519" spans="1:10" x14ac:dyDescent="0.3">
      <c r="A8519" t="s">
        <v>3857</v>
      </c>
      <c r="B8519" t="s">
        <v>4982</v>
      </c>
      <c r="C8519" t="s">
        <v>3853</v>
      </c>
      <c r="D8519">
        <v>2018</v>
      </c>
      <c r="E8519" t="s">
        <v>3883</v>
      </c>
      <c r="F8519" t="s">
        <v>3861</v>
      </c>
      <c r="G8519" t="s">
        <v>36</v>
      </c>
      <c r="H8519" t="s">
        <v>3884</v>
      </c>
      <c r="I8519">
        <v>222.37719999999999</v>
      </c>
      <c r="J8519">
        <v>4</v>
      </c>
    </row>
    <row r="8520" spans="1:10" x14ac:dyDescent="0.3">
      <c r="A8520" t="s">
        <v>3857</v>
      </c>
      <c r="B8520" t="s">
        <v>4074</v>
      </c>
      <c r="C8520" t="s">
        <v>3859</v>
      </c>
      <c r="D8520">
        <v>2018</v>
      </c>
      <c r="E8520" t="s">
        <v>3883</v>
      </c>
      <c r="F8520" t="s">
        <v>3861</v>
      </c>
      <c r="G8520" t="s">
        <v>36</v>
      </c>
      <c r="H8520" t="s">
        <v>3884</v>
      </c>
      <c r="I8520">
        <v>164.55260000000001</v>
      </c>
      <c r="J8520">
        <v>4</v>
      </c>
    </row>
    <row r="8521" spans="1:10" x14ac:dyDescent="0.3">
      <c r="A8521" t="s">
        <v>3857</v>
      </c>
      <c r="B8521" t="s">
        <v>5002</v>
      </c>
      <c r="C8521" t="s">
        <v>3886</v>
      </c>
      <c r="D8521">
        <v>2018</v>
      </c>
      <c r="E8521" t="s">
        <v>3883</v>
      </c>
      <c r="F8521" t="s">
        <v>3861</v>
      </c>
      <c r="G8521" t="s">
        <v>36</v>
      </c>
      <c r="H8521" t="s">
        <v>3884</v>
      </c>
      <c r="I8521">
        <v>241.68279999999999</v>
      </c>
      <c r="J8521">
        <v>4</v>
      </c>
    </row>
    <row r="8522" spans="1:10" x14ac:dyDescent="0.3">
      <c r="A8522" t="s">
        <v>3857</v>
      </c>
      <c r="B8522" t="s">
        <v>5347</v>
      </c>
      <c r="C8522" t="s">
        <v>3871</v>
      </c>
      <c r="D8522">
        <v>2018</v>
      </c>
      <c r="E8522" t="s">
        <v>3883</v>
      </c>
      <c r="F8522" t="s">
        <v>3861</v>
      </c>
      <c r="G8522" t="s">
        <v>36</v>
      </c>
      <c r="H8522" t="s">
        <v>3884</v>
      </c>
      <c r="I8522">
        <v>86.619799999999998</v>
      </c>
      <c r="J8522">
        <v>4</v>
      </c>
    </row>
    <row r="8523" spans="1:10" x14ac:dyDescent="0.3">
      <c r="A8523" t="s">
        <v>3851</v>
      </c>
      <c r="B8523" t="s">
        <v>3922</v>
      </c>
      <c r="C8523" t="s">
        <v>3834</v>
      </c>
      <c r="D8523">
        <v>2018</v>
      </c>
      <c r="E8523" t="s">
        <v>3883</v>
      </c>
      <c r="F8523" t="s">
        <v>3861</v>
      </c>
      <c r="G8523" t="s">
        <v>36</v>
      </c>
      <c r="H8523" t="s">
        <v>3884</v>
      </c>
      <c r="I8523">
        <v>97.875200000000007</v>
      </c>
      <c r="J8523">
        <v>4</v>
      </c>
    </row>
    <row r="8524" spans="1:10" x14ac:dyDescent="0.3">
      <c r="A8524" t="s">
        <v>3851</v>
      </c>
      <c r="B8524" t="s">
        <v>4396</v>
      </c>
      <c r="C8524" t="s">
        <v>3886</v>
      </c>
      <c r="D8524">
        <v>2018</v>
      </c>
      <c r="E8524" t="s">
        <v>3883</v>
      </c>
      <c r="F8524" t="s">
        <v>3861</v>
      </c>
      <c r="G8524" t="s">
        <v>36</v>
      </c>
      <c r="H8524" t="s">
        <v>3884</v>
      </c>
      <c r="I8524">
        <v>112.2544</v>
      </c>
      <c r="J8524">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8EF7-F9F8-4D0C-B68F-80C0E28345FF}">
  <dimension ref="A1:I301"/>
  <sheetViews>
    <sheetView showOutlineSymbols="0" showWhiteSpace="0" topLeftCell="A2" workbookViewId="0">
      <selection activeCell="B18" sqref="B18"/>
    </sheetView>
  </sheetViews>
  <sheetFormatPr defaultRowHeight="14.4" x14ac:dyDescent="0.3"/>
  <cols>
    <col min="1" max="1" width="15.44140625" bestFit="1" customWidth="1"/>
    <col min="2" max="2" width="12.5546875" bestFit="1" customWidth="1"/>
    <col min="3" max="3" width="9.77734375" bestFit="1" customWidth="1"/>
    <col min="4" max="4" width="14.21875" bestFit="1" customWidth="1"/>
    <col min="5" max="5" width="14.109375" bestFit="1" customWidth="1"/>
    <col min="6" max="6" width="10.5546875" bestFit="1" customWidth="1"/>
    <col min="7" max="7" width="8.77734375" bestFit="1" customWidth="1"/>
    <col min="8" max="8" width="15.33203125" bestFit="1" customWidth="1"/>
    <col min="9" max="9" width="17.5546875" bestFit="1" customWidth="1"/>
  </cols>
  <sheetData>
    <row r="1" spans="1:9" x14ac:dyDescent="0.3">
      <c r="A1" t="s">
        <v>3818</v>
      </c>
      <c r="B1" t="s">
        <v>3819</v>
      </c>
      <c r="C1" t="s">
        <v>3820</v>
      </c>
      <c r="D1" t="s">
        <v>3821</v>
      </c>
      <c r="E1" t="s">
        <v>3822</v>
      </c>
      <c r="F1" t="s">
        <v>3823</v>
      </c>
      <c r="G1" t="s">
        <v>3824</v>
      </c>
      <c r="H1" t="s">
        <v>3825</v>
      </c>
      <c r="I1" t="s">
        <v>3826</v>
      </c>
    </row>
    <row r="2" spans="1:9" x14ac:dyDescent="0.3">
      <c r="A2" t="s">
        <v>3827</v>
      </c>
      <c r="B2" t="s">
        <v>3828</v>
      </c>
      <c r="C2" t="s">
        <v>14</v>
      </c>
      <c r="D2">
        <v>148</v>
      </c>
      <c r="E2">
        <v>163</v>
      </c>
      <c r="F2">
        <v>5</v>
      </c>
      <c r="G2">
        <v>283</v>
      </c>
      <c r="H2">
        <v>44714</v>
      </c>
      <c r="I2" t="s">
        <v>26</v>
      </c>
    </row>
    <row r="3" spans="1:9" x14ac:dyDescent="0.3">
      <c r="A3" t="s">
        <v>3827</v>
      </c>
      <c r="B3" t="s">
        <v>3828</v>
      </c>
      <c r="C3" t="s">
        <v>29</v>
      </c>
      <c r="D3">
        <v>81</v>
      </c>
      <c r="E3">
        <v>86</v>
      </c>
      <c r="F3">
        <v>10</v>
      </c>
      <c r="G3">
        <v>284</v>
      </c>
      <c r="H3">
        <v>21584</v>
      </c>
      <c r="I3" t="s">
        <v>18</v>
      </c>
    </row>
    <row r="4" spans="1:9" x14ac:dyDescent="0.3">
      <c r="A4" t="s">
        <v>3829</v>
      </c>
      <c r="B4" t="s">
        <v>23</v>
      </c>
      <c r="C4" t="s">
        <v>52</v>
      </c>
      <c r="D4">
        <v>138</v>
      </c>
      <c r="E4">
        <v>143</v>
      </c>
      <c r="F4">
        <v>10</v>
      </c>
      <c r="G4">
        <v>69</v>
      </c>
      <c r="H4">
        <v>9177</v>
      </c>
      <c r="I4" t="s">
        <v>26</v>
      </c>
    </row>
    <row r="5" spans="1:9" x14ac:dyDescent="0.3">
      <c r="A5" t="s">
        <v>3830</v>
      </c>
      <c r="B5" t="s">
        <v>3831</v>
      </c>
      <c r="C5" t="s">
        <v>14</v>
      </c>
      <c r="D5">
        <v>127</v>
      </c>
      <c r="E5">
        <v>127</v>
      </c>
      <c r="F5">
        <v>10</v>
      </c>
      <c r="G5">
        <v>83</v>
      </c>
      <c r="H5">
        <v>9711</v>
      </c>
      <c r="I5" t="s">
        <v>26</v>
      </c>
    </row>
    <row r="6" spans="1:9" x14ac:dyDescent="0.3">
      <c r="A6" t="s">
        <v>3832</v>
      </c>
      <c r="B6" t="s">
        <v>23</v>
      </c>
      <c r="C6" t="s">
        <v>64</v>
      </c>
      <c r="D6">
        <v>34</v>
      </c>
      <c r="E6">
        <v>49</v>
      </c>
      <c r="F6">
        <v>10</v>
      </c>
      <c r="G6">
        <v>169</v>
      </c>
      <c r="H6">
        <v>6591</v>
      </c>
      <c r="I6" t="s">
        <v>18</v>
      </c>
    </row>
    <row r="7" spans="1:9" x14ac:dyDescent="0.3">
      <c r="A7" t="s">
        <v>3833</v>
      </c>
      <c r="B7" t="s">
        <v>3834</v>
      </c>
      <c r="C7" t="s">
        <v>14</v>
      </c>
      <c r="D7">
        <v>149</v>
      </c>
      <c r="E7">
        <v>159</v>
      </c>
      <c r="F7">
        <v>0</v>
      </c>
      <c r="G7">
        <v>246</v>
      </c>
      <c r="H7">
        <v>39114</v>
      </c>
      <c r="I7" t="s">
        <v>26</v>
      </c>
    </row>
    <row r="8" spans="1:9" x14ac:dyDescent="0.3">
      <c r="A8" t="s">
        <v>3827</v>
      </c>
      <c r="B8" t="s">
        <v>3828</v>
      </c>
      <c r="C8" t="s">
        <v>55</v>
      </c>
      <c r="D8">
        <v>82</v>
      </c>
      <c r="E8">
        <v>87</v>
      </c>
      <c r="F8">
        <v>0</v>
      </c>
      <c r="G8">
        <v>254</v>
      </c>
      <c r="H8">
        <v>22098</v>
      </c>
      <c r="I8" t="s">
        <v>18</v>
      </c>
    </row>
    <row r="9" spans="1:9" x14ac:dyDescent="0.3">
      <c r="A9" t="s">
        <v>3833</v>
      </c>
      <c r="B9" t="s">
        <v>3834</v>
      </c>
      <c r="C9" t="s">
        <v>55</v>
      </c>
      <c r="D9">
        <v>46</v>
      </c>
      <c r="E9">
        <v>51</v>
      </c>
      <c r="F9">
        <v>5</v>
      </c>
      <c r="G9">
        <v>179</v>
      </c>
      <c r="H9">
        <v>8234</v>
      </c>
      <c r="I9" t="s">
        <v>26</v>
      </c>
    </row>
    <row r="10" spans="1:9" x14ac:dyDescent="0.3">
      <c r="A10" t="s">
        <v>3832</v>
      </c>
      <c r="B10" t="s">
        <v>23</v>
      </c>
      <c r="C10" t="s">
        <v>50</v>
      </c>
      <c r="D10">
        <v>137</v>
      </c>
      <c r="E10">
        <v>137</v>
      </c>
      <c r="F10">
        <v>10</v>
      </c>
      <c r="G10">
        <v>268</v>
      </c>
      <c r="H10">
        <v>34036</v>
      </c>
      <c r="I10" t="s">
        <v>26</v>
      </c>
    </row>
    <row r="11" spans="1:9" x14ac:dyDescent="0.3">
      <c r="A11" t="s">
        <v>3835</v>
      </c>
      <c r="B11" t="s">
        <v>3836</v>
      </c>
      <c r="C11" t="s">
        <v>52</v>
      </c>
      <c r="D11">
        <v>196</v>
      </c>
      <c r="E11">
        <v>201</v>
      </c>
      <c r="F11">
        <v>0</v>
      </c>
      <c r="G11">
        <v>59</v>
      </c>
      <c r="H11">
        <v>11859</v>
      </c>
      <c r="I11" t="s">
        <v>18</v>
      </c>
    </row>
    <row r="12" spans="1:9" x14ac:dyDescent="0.3">
      <c r="A12" t="s">
        <v>3835</v>
      </c>
      <c r="B12" t="s">
        <v>3836</v>
      </c>
      <c r="C12" t="s">
        <v>52</v>
      </c>
      <c r="D12">
        <v>109</v>
      </c>
      <c r="E12">
        <v>114</v>
      </c>
      <c r="F12">
        <v>0</v>
      </c>
      <c r="G12">
        <v>241</v>
      </c>
      <c r="H12">
        <v>27474</v>
      </c>
      <c r="I12" t="s">
        <v>26</v>
      </c>
    </row>
    <row r="13" spans="1:9" x14ac:dyDescent="0.3">
      <c r="A13" t="s">
        <v>3835</v>
      </c>
      <c r="B13" t="s">
        <v>3836</v>
      </c>
      <c r="C13" t="s">
        <v>50</v>
      </c>
      <c r="D13">
        <v>28</v>
      </c>
      <c r="E13">
        <v>28</v>
      </c>
      <c r="F13">
        <v>5</v>
      </c>
      <c r="G13">
        <v>281</v>
      </c>
      <c r="H13">
        <v>6463</v>
      </c>
      <c r="I13" t="s">
        <v>26</v>
      </c>
    </row>
    <row r="14" spans="1:9" x14ac:dyDescent="0.3">
      <c r="A14" t="s">
        <v>3835</v>
      </c>
      <c r="B14" t="s">
        <v>3836</v>
      </c>
      <c r="C14" t="s">
        <v>29</v>
      </c>
      <c r="D14">
        <v>130</v>
      </c>
      <c r="E14">
        <v>135</v>
      </c>
      <c r="F14">
        <v>0</v>
      </c>
      <c r="G14">
        <v>76</v>
      </c>
      <c r="H14">
        <v>10260</v>
      </c>
      <c r="I14" t="s">
        <v>26</v>
      </c>
    </row>
    <row r="15" spans="1:9" x14ac:dyDescent="0.3">
      <c r="A15" t="s">
        <v>3837</v>
      </c>
      <c r="B15" t="s">
        <v>3828</v>
      </c>
      <c r="C15" t="s">
        <v>55</v>
      </c>
      <c r="D15">
        <v>125</v>
      </c>
      <c r="E15">
        <v>125</v>
      </c>
      <c r="F15">
        <v>5</v>
      </c>
      <c r="G15">
        <v>155</v>
      </c>
      <c r="H15">
        <v>18600</v>
      </c>
      <c r="I15" t="s">
        <v>26</v>
      </c>
    </row>
    <row r="16" spans="1:9" x14ac:dyDescent="0.3">
      <c r="A16" t="s">
        <v>3832</v>
      </c>
      <c r="B16" t="s">
        <v>23</v>
      </c>
      <c r="C16" t="s">
        <v>14</v>
      </c>
      <c r="D16">
        <v>56</v>
      </c>
      <c r="E16">
        <v>66</v>
      </c>
      <c r="F16">
        <v>0</v>
      </c>
      <c r="G16">
        <v>89</v>
      </c>
      <c r="H16">
        <v>5874</v>
      </c>
      <c r="I16" t="s">
        <v>26</v>
      </c>
    </row>
    <row r="17" spans="1:9" x14ac:dyDescent="0.3">
      <c r="A17" t="s">
        <v>3838</v>
      </c>
      <c r="B17" t="s">
        <v>3831</v>
      </c>
      <c r="C17" t="s">
        <v>29</v>
      </c>
      <c r="D17">
        <v>50</v>
      </c>
      <c r="E17">
        <v>50</v>
      </c>
      <c r="F17">
        <v>10</v>
      </c>
      <c r="G17">
        <v>118</v>
      </c>
      <c r="H17">
        <v>4720</v>
      </c>
      <c r="I17" t="s">
        <v>18</v>
      </c>
    </row>
    <row r="18" spans="1:9" x14ac:dyDescent="0.3">
      <c r="A18" t="s">
        <v>3827</v>
      </c>
      <c r="B18" t="s">
        <v>3828</v>
      </c>
      <c r="C18" t="s">
        <v>14</v>
      </c>
      <c r="D18">
        <v>80</v>
      </c>
      <c r="E18">
        <v>85</v>
      </c>
      <c r="F18">
        <v>5</v>
      </c>
      <c r="G18">
        <v>232</v>
      </c>
      <c r="H18">
        <v>18560</v>
      </c>
      <c r="I18" t="s">
        <v>26</v>
      </c>
    </row>
    <row r="19" spans="1:9" x14ac:dyDescent="0.3">
      <c r="A19" t="s">
        <v>3830</v>
      </c>
      <c r="B19" t="s">
        <v>3831</v>
      </c>
      <c r="C19" t="s">
        <v>55</v>
      </c>
      <c r="D19">
        <v>164</v>
      </c>
      <c r="E19">
        <v>174</v>
      </c>
      <c r="F19">
        <v>0</v>
      </c>
      <c r="G19">
        <v>100</v>
      </c>
      <c r="H19">
        <v>17400</v>
      </c>
      <c r="I19" t="s">
        <v>18</v>
      </c>
    </row>
    <row r="20" spans="1:9" x14ac:dyDescent="0.3">
      <c r="A20" t="s">
        <v>3839</v>
      </c>
      <c r="B20" t="s">
        <v>3828</v>
      </c>
      <c r="C20" t="s">
        <v>64</v>
      </c>
      <c r="D20">
        <v>102</v>
      </c>
      <c r="E20">
        <v>107</v>
      </c>
      <c r="F20">
        <v>10</v>
      </c>
      <c r="G20">
        <v>254</v>
      </c>
      <c r="H20">
        <v>24638</v>
      </c>
      <c r="I20" t="s">
        <v>26</v>
      </c>
    </row>
    <row r="21" spans="1:9" x14ac:dyDescent="0.3">
      <c r="A21" t="s">
        <v>3840</v>
      </c>
      <c r="B21" t="s">
        <v>3841</v>
      </c>
      <c r="C21" t="s">
        <v>50</v>
      </c>
      <c r="D21">
        <v>195</v>
      </c>
      <c r="E21">
        <v>205</v>
      </c>
      <c r="F21">
        <v>0</v>
      </c>
      <c r="G21">
        <v>223</v>
      </c>
      <c r="H21">
        <v>45715</v>
      </c>
      <c r="I21" t="s">
        <v>26</v>
      </c>
    </row>
    <row r="22" spans="1:9" x14ac:dyDescent="0.3">
      <c r="A22" t="s">
        <v>3830</v>
      </c>
      <c r="B22" t="s">
        <v>3831</v>
      </c>
      <c r="C22" t="s">
        <v>52</v>
      </c>
      <c r="D22">
        <v>154</v>
      </c>
      <c r="E22">
        <v>159</v>
      </c>
      <c r="F22">
        <v>5</v>
      </c>
      <c r="G22">
        <v>253</v>
      </c>
      <c r="H22">
        <v>38962</v>
      </c>
      <c r="I22" t="s">
        <v>26</v>
      </c>
    </row>
    <row r="23" spans="1:9" x14ac:dyDescent="0.3">
      <c r="A23" t="s">
        <v>3833</v>
      </c>
      <c r="B23" t="s">
        <v>3834</v>
      </c>
      <c r="C23" t="s">
        <v>29</v>
      </c>
      <c r="D23">
        <v>120</v>
      </c>
      <c r="E23">
        <v>135</v>
      </c>
      <c r="F23">
        <v>0</v>
      </c>
      <c r="G23">
        <v>291</v>
      </c>
      <c r="H23">
        <v>39285</v>
      </c>
      <c r="I23" t="s">
        <v>18</v>
      </c>
    </row>
    <row r="24" spans="1:9" x14ac:dyDescent="0.3">
      <c r="A24" t="s">
        <v>3839</v>
      </c>
      <c r="B24" t="s">
        <v>3828</v>
      </c>
      <c r="C24" t="s">
        <v>64</v>
      </c>
      <c r="D24">
        <v>144</v>
      </c>
      <c r="E24">
        <v>144</v>
      </c>
      <c r="F24">
        <v>5</v>
      </c>
      <c r="G24">
        <v>186</v>
      </c>
      <c r="H24">
        <v>25854</v>
      </c>
      <c r="I24" t="s">
        <v>18</v>
      </c>
    </row>
    <row r="25" spans="1:9" x14ac:dyDescent="0.3">
      <c r="A25" t="s">
        <v>3835</v>
      </c>
      <c r="B25" t="s">
        <v>3836</v>
      </c>
      <c r="C25" t="s">
        <v>50</v>
      </c>
      <c r="D25">
        <v>118</v>
      </c>
      <c r="E25">
        <v>123</v>
      </c>
      <c r="F25">
        <v>5</v>
      </c>
      <c r="G25">
        <v>124</v>
      </c>
      <c r="H25">
        <v>14632</v>
      </c>
      <c r="I25" t="s">
        <v>26</v>
      </c>
    </row>
    <row r="26" spans="1:9" x14ac:dyDescent="0.3">
      <c r="A26" t="s">
        <v>3830</v>
      </c>
      <c r="B26" t="s">
        <v>3831</v>
      </c>
      <c r="C26" t="s">
        <v>52</v>
      </c>
      <c r="D26">
        <v>41</v>
      </c>
      <c r="E26">
        <v>51</v>
      </c>
      <c r="F26">
        <v>10</v>
      </c>
      <c r="G26">
        <v>53</v>
      </c>
      <c r="H26">
        <v>2173</v>
      </c>
      <c r="I26" t="s">
        <v>18</v>
      </c>
    </row>
    <row r="27" spans="1:9" x14ac:dyDescent="0.3">
      <c r="A27" t="s">
        <v>3835</v>
      </c>
      <c r="B27" t="s">
        <v>3836</v>
      </c>
      <c r="C27" t="s">
        <v>55</v>
      </c>
      <c r="D27">
        <v>147</v>
      </c>
      <c r="E27">
        <v>147</v>
      </c>
      <c r="F27">
        <v>10</v>
      </c>
      <c r="G27">
        <v>167</v>
      </c>
      <c r="H27">
        <v>22879</v>
      </c>
      <c r="I27" t="s">
        <v>26</v>
      </c>
    </row>
    <row r="28" spans="1:9" x14ac:dyDescent="0.3">
      <c r="A28" t="s">
        <v>3829</v>
      </c>
      <c r="B28" t="s">
        <v>23</v>
      </c>
      <c r="C28" t="s">
        <v>29</v>
      </c>
      <c r="D28">
        <v>111</v>
      </c>
      <c r="E28">
        <v>121</v>
      </c>
      <c r="F28">
        <v>10</v>
      </c>
      <c r="G28">
        <v>227</v>
      </c>
      <c r="H28">
        <v>25197</v>
      </c>
      <c r="I28" t="s">
        <v>26</v>
      </c>
    </row>
    <row r="29" spans="1:9" x14ac:dyDescent="0.3">
      <c r="A29" t="s">
        <v>3838</v>
      </c>
      <c r="B29" t="s">
        <v>3831</v>
      </c>
      <c r="C29" t="s">
        <v>50</v>
      </c>
      <c r="D29">
        <v>182</v>
      </c>
      <c r="E29">
        <v>192</v>
      </c>
      <c r="F29">
        <v>5</v>
      </c>
      <c r="G29">
        <v>56</v>
      </c>
      <c r="H29">
        <v>10472</v>
      </c>
      <c r="I29" t="s">
        <v>18</v>
      </c>
    </row>
    <row r="30" spans="1:9" x14ac:dyDescent="0.3">
      <c r="A30" t="s">
        <v>3830</v>
      </c>
      <c r="B30" t="s">
        <v>3831</v>
      </c>
      <c r="C30" t="s">
        <v>50</v>
      </c>
      <c r="D30">
        <v>160</v>
      </c>
      <c r="E30">
        <v>160</v>
      </c>
      <c r="F30">
        <v>0</v>
      </c>
      <c r="G30">
        <v>150</v>
      </c>
      <c r="H30">
        <v>24000</v>
      </c>
      <c r="I30" t="s">
        <v>26</v>
      </c>
    </row>
    <row r="31" spans="1:9" x14ac:dyDescent="0.3">
      <c r="A31" t="s">
        <v>3827</v>
      </c>
      <c r="B31" t="s">
        <v>3828</v>
      </c>
      <c r="C31" t="s">
        <v>64</v>
      </c>
      <c r="D31">
        <v>175</v>
      </c>
      <c r="E31">
        <v>175</v>
      </c>
      <c r="F31">
        <v>0</v>
      </c>
      <c r="G31">
        <v>210</v>
      </c>
      <c r="H31">
        <v>36750</v>
      </c>
      <c r="I31" t="s">
        <v>26</v>
      </c>
    </row>
    <row r="32" spans="1:9" x14ac:dyDescent="0.3">
      <c r="A32" t="s">
        <v>3835</v>
      </c>
      <c r="B32" t="s">
        <v>3836</v>
      </c>
      <c r="C32" t="s">
        <v>29</v>
      </c>
      <c r="D32">
        <v>122</v>
      </c>
      <c r="E32">
        <v>127</v>
      </c>
      <c r="F32">
        <v>10</v>
      </c>
      <c r="G32">
        <v>122</v>
      </c>
      <c r="H32">
        <v>14274</v>
      </c>
      <c r="I32" t="s">
        <v>26</v>
      </c>
    </row>
    <row r="33" spans="1:9" x14ac:dyDescent="0.3">
      <c r="A33" t="s">
        <v>3835</v>
      </c>
      <c r="B33" t="s">
        <v>3836</v>
      </c>
      <c r="C33" t="s">
        <v>52</v>
      </c>
      <c r="D33">
        <v>124</v>
      </c>
      <c r="E33">
        <v>139</v>
      </c>
      <c r="F33">
        <v>5</v>
      </c>
      <c r="G33">
        <v>58</v>
      </c>
      <c r="H33">
        <v>7772</v>
      </c>
      <c r="I33" t="s">
        <v>26</v>
      </c>
    </row>
    <row r="34" spans="1:9" x14ac:dyDescent="0.3">
      <c r="A34" t="s">
        <v>3837</v>
      </c>
      <c r="B34" t="s">
        <v>3828</v>
      </c>
      <c r="C34" t="s">
        <v>29</v>
      </c>
      <c r="D34">
        <v>159</v>
      </c>
      <c r="E34">
        <v>164</v>
      </c>
      <c r="F34">
        <v>10</v>
      </c>
      <c r="G34">
        <v>83</v>
      </c>
      <c r="H34">
        <v>12782</v>
      </c>
      <c r="I34" t="s">
        <v>18</v>
      </c>
    </row>
    <row r="35" spans="1:9" x14ac:dyDescent="0.3">
      <c r="A35" t="s">
        <v>3833</v>
      </c>
      <c r="B35" t="s">
        <v>3834</v>
      </c>
      <c r="C35" t="s">
        <v>52</v>
      </c>
      <c r="D35">
        <v>142</v>
      </c>
      <c r="E35">
        <v>157</v>
      </c>
      <c r="F35">
        <v>10</v>
      </c>
      <c r="G35">
        <v>196</v>
      </c>
      <c r="H35">
        <v>28812</v>
      </c>
      <c r="I35" t="s">
        <v>18</v>
      </c>
    </row>
    <row r="36" spans="1:9" x14ac:dyDescent="0.3">
      <c r="A36" t="s">
        <v>3832</v>
      </c>
      <c r="B36" t="s">
        <v>23</v>
      </c>
      <c r="C36" t="s">
        <v>29</v>
      </c>
      <c r="D36">
        <v>80</v>
      </c>
      <c r="E36">
        <v>90</v>
      </c>
      <c r="F36">
        <v>5</v>
      </c>
      <c r="G36">
        <v>246</v>
      </c>
      <c r="H36">
        <v>20910</v>
      </c>
      <c r="I36" t="s">
        <v>26</v>
      </c>
    </row>
    <row r="37" spans="1:9" x14ac:dyDescent="0.3">
      <c r="A37" t="s">
        <v>3837</v>
      </c>
      <c r="B37" t="s">
        <v>3828</v>
      </c>
      <c r="C37" t="s">
        <v>55</v>
      </c>
      <c r="D37">
        <v>20</v>
      </c>
      <c r="E37">
        <v>25</v>
      </c>
      <c r="F37">
        <v>0</v>
      </c>
      <c r="G37">
        <v>82</v>
      </c>
      <c r="H37">
        <v>2050</v>
      </c>
      <c r="I37" t="s">
        <v>26</v>
      </c>
    </row>
    <row r="38" spans="1:9" x14ac:dyDescent="0.3">
      <c r="A38" t="s">
        <v>3827</v>
      </c>
      <c r="B38" t="s">
        <v>3828</v>
      </c>
      <c r="C38" t="s">
        <v>50</v>
      </c>
      <c r="D38">
        <v>138</v>
      </c>
      <c r="E38">
        <v>138</v>
      </c>
      <c r="F38">
        <v>10</v>
      </c>
      <c r="G38">
        <v>129</v>
      </c>
      <c r="H38">
        <v>16512</v>
      </c>
      <c r="I38" t="s">
        <v>26</v>
      </c>
    </row>
    <row r="39" spans="1:9" x14ac:dyDescent="0.3">
      <c r="A39" t="s">
        <v>3830</v>
      </c>
      <c r="B39" t="s">
        <v>3831</v>
      </c>
      <c r="C39" t="s">
        <v>50</v>
      </c>
      <c r="D39">
        <v>87</v>
      </c>
      <c r="E39">
        <v>97</v>
      </c>
      <c r="F39">
        <v>5</v>
      </c>
      <c r="G39">
        <v>126</v>
      </c>
      <c r="H39">
        <v>11592</v>
      </c>
      <c r="I39" t="s">
        <v>26</v>
      </c>
    </row>
    <row r="40" spans="1:9" x14ac:dyDescent="0.3">
      <c r="A40" t="s">
        <v>3838</v>
      </c>
      <c r="B40" t="s">
        <v>3831</v>
      </c>
      <c r="C40" t="s">
        <v>50</v>
      </c>
      <c r="D40">
        <v>91</v>
      </c>
      <c r="E40">
        <v>91</v>
      </c>
      <c r="F40">
        <v>0</v>
      </c>
      <c r="G40">
        <v>239</v>
      </c>
      <c r="H40">
        <v>21749</v>
      </c>
      <c r="I40" t="s">
        <v>26</v>
      </c>
    </row>
    <row r="41" spans="1:9" x14ac:dyDescent="0.3">
      <c r="A41" t="s">
        <v>3827</v>
      </c>
      <c r="B41" t="s">
        <v>3828</v>
      </c>
      <c r="C41" t="s">
        <v>55</v>
      </c>
      <c r="D41">
        <v>108</v>
      </c>
      <c r="E41">
        <v>113</v>
      </c>
      <c r="F41">
        <v>0</v>
      </c>
      <c r="G41">
        <v>56</v>
      </c>
      <c r="H41">
        <v>6328</v>
      </c>
      <c r="I41" t="s">
        <v>26</v>
      </c>
    </row>
    <row r="42" spans="1:9" x14ac:dyDescent="0.3">
      <c r="A42" t="s">
        <v>3838</v>
      </c>
      <c r="B42" t="s">
        <v>3831</v>
      </c>
      <c r="C42" t="s">
        <v>29</v>
      </c>
      <c r="D42">
        <v>188</v>
      </c>
      <c r="E42">
        <v>198</v>
      </c>
      <c r="F42">
        <v>10</v>
      </c>
      <c r="G42">
        <v>81</v>
      </c>
      <c r="H42">
        <v>15228</v>
      </c>
      <c r="I42" t="s">
        <v>26</v>
      </c>
    </row>
    <row r="43" spans="1:9" x14ac:dyDescent="0.3">
      <c r="A43" t="s">
        <v>3840</v>
      </c>
      <c r="B43" t="s">
        <v>3841</v>
      </c>
      <c r="C43" t="s">
        <v>50</v>
      </c>
      <c r="D43">
        <v>74</v>
      </c>
      <c r="E43">
        <v>74</v>
      </c>
      <c r="F43">
        <v>0</v>
      </c>
      <c r="G43">
        <v>68</v>
      </c>
      <c r="H43">
        <v>5032</v>
      </c>
      <c r="I43" t="s">
        <v>26</v>
      </c>
    </row>
    <row r="44" spans="1:9" x14ac:dyDescent="0.3">
      <c r="A44" t="s">
        <v>3839</v>
      </c>
      <c r="B44" t="s">
        <v>3828</v>
      </c>
      <c r="C44" t="s">
        <v>64</v>
      </c>
      <c r="D44">
        <v>96</v>
      </c>
      <c r="E44">
        <v>101</v>
      </c>
      <c r="F44">
        <v>0</v>
      </c>
      <c r="G44">
        <v>299</v>
      </c>
      <c r="H44">
        <v>30199</v>
      </c>
      <c r="I44" t="s">
        <v>26</v>
      </c>
    </row>
    <row r="45" spans="1:9" x14ac:dyDescent="0.3">
      <c r="A45" t="s">
        <v>3837</v>
      </c>
      <c r="B45" t="s">
        <v>3828</v>
      </c>
      <c r="C45" t="s">
        <v>14</v>
      </c>
      <c r="D45">
        <v>177</v>
      </c>
      <c r="E45">
        <v>187</v>
      </c>
      <c r="F45">
        <v>5</v>
      </c>
      <c r="G45">
        <v>143</v>
      </c>
      <c r="H45">
        <v>26026</v>
      </c>
      <c r="I45" t="s">
        <v>26</v>
      </c>
    </row>
    <row r="46" spans="1:9" x14ac:dyDescent="0.3">
      <c r="A46" t="s">
        <v>3838</v>
      </c>
      <c r="B46" t="s">
        <v>3831</v>
      </c>
      <c r="C46" t="s">
        <v>50</v>
      </c>
      <c r="D46">
        <v>191</v>
      </c>
      <c r="E46">
        <v>201</v>
      </c>
      <c r="F46">
        <v>10</v>
      </c>
      <c r="G46">
        <v>73</v>
      </c>
      <c r="H46">
        <v>13943</v>
      </c>
      <c r="I46" t="s">
        <v>18</v>
      </c>
    </row>
    <row r="47" spans="1:9" x14ac:dyDescent="0.3">
      <c r="A47" t="s">
        <v>3829</v>
      </c>
      <c r="B47" t="s">
        <v>23</v>
      </c>
      <c r="C47" t="s">
        <v>64</v>
      </c>
      <c r="D47">
        <v>128</v>
      </c>
      <c r="E47">
        <v>143</v>
      </c>
      <c r="F47">
        <v>0</v>
      </c>
      <c r="G47">
        <v>231</v>
      </c>
      <c r="H47">
        <v>33033</v>
      </c>
      <c r="I47" t="s">
        <v>18</v>
      </c>
    </row>
    <row r="48" spans="1:9" x14ac:dyDescent="0.3">
      <c r="A48" t="s">
        <v>3829</v>
      </c>
      <c r="B48" t="s">
        <v>23</v>
      </c>
      <c r="C48" t="s">
        <v>64</v>
      </c>
      <c r="D48">
        <v>118</v>
      </c>
      <c r="E48">
        <v>128</v>
      </c>
      <c r="F48">
        <v>5</v>
      </c>
      <c r="G48">
        <v>287</v>
      </c>
      <c r="H48">
        <v>35301</v>
      </c>
      <c r="I48" t="s">
        <v>26</v>
      </c>
    </row>
    <row r="49" spans="1:9" x14ac:dyDescent="0.3">
      <c r="A49" t="s">
        <v>3840</v>
      </c>
      <c r="B49" t="s">
        <v>3841</v>
      </c>
      <c r="C49" t="s">
        <v>50</v>
      </c>
      <c r="D49">
        <v>123</v>
      </c>
      <c r="E49">
        <v>123</v>
      </c>
      <c r="F49">
        <v>0</v>
      </c>
      <c r="G49">
        <v>207</v>
      </c>
      <c r="H49">
        <v>25461</v>
      </c>
      <c r="I49" t="s">
        <v>18</v>
      </c>
    </row>
    <row r="50" spans="1:9" x14ac:dyDescent="0.3">
      <c r="A50" t="s">
        <v>3830</v>
      </c>
      <c r="B50" t="s">
        <v>3831</v>
      </c>
      <c r="C50" t="s">
        <v>55</v>
      </c>
      <c r="D50">
        <v>86</v>
      </c>
      <c r="E50">
        <v>86</v>
      </c>
      <c r="F50">
        <v>0</v>
      </c>
      <c r="G50">
        <v>198</v>
      </c>
      <c r="H50">
        <v>17028</v>
      </c>
      <c r="I50" t="s">
        <v>26</v>
      </c>
    </row>
    <row r="51" spans="1:9" x14ac:dyDescent="0.3">
      <c r="A51" t="s">
        <v>3838</v>
      </c>
      <c r="B51" t="s">
        <v>3831</v>
      </c>
      <c r="C51" t="s">
        <v>52</v>
      </c>
      <c r="D51">
        <v>176</v>
      </c>
      <c r="E51">
        <v>186</v>
      </c>
      <c r="F51">
        <v>0</v>
      </c>
      <c r="G51">
        <v>171</v>
      </c>
      <c r="H51">
        <v>31806</v>
      </c>
      <c r="I51" t="s">
        <v>26</v>
      </c>
    </row>
    <row r="52" spans="1:9" x14ac:dyDescent="0.3">
      <c r="A52" t="s">
        <v>3829</v>
      </c>
      <c r="B52" t="s">
        <v>23</v>
      </c>
      <c r="C52" t="s">
        <v>29</v>
      </c>
      <c r="D52">
        <v>137</v>
      </c>
      <c r="E52">
        <v>147</v>
      </c>
      <c r="F52">
        <v>10</v>
      </c>
      <c r="G52">
        <v>52</v>
      </c>
      <c r="H52">
        <v>7124</v>
      </c>
      <c r="I52" t="s">
        <v>26</v>
      </c>
    </row>
    <row r="53" spans="1:9" x14ac:dyDescent="0.3">
      <c r="A53" t="s">
        <v>3839</v>
      </c>
      <c r="B53" t="s">
        <v>3828</v>
      </c>
      <c r="C53" t="s">
        <v>29</v>
      </c>
      <c r="D53">
        <v>62</v>
      </c>
      <c r="E53">
        <v>72</v>
      </c>
      <c r="F53">
        <v>5</v>
      </c>
      <c r="G53">
        <v>130</v>
      </c>
      <c r="H53">
        <v>8710</v>
      </c>
      <c r="I53" t="s">
        <v>26</v>
      </c>
    </row>
    <row r="54" spans="1:9" x14ac:dyDescent="0.3">
      <c r="A54" t="s">
        <v>3838</v>
      </c>
      <c r="B54" t="s">
        <v>3831</v>
      </c>
      <c r="C54" t="s">
        <v>29</v>
      </c>
      <c r="D54">
        <v>80</v>
      </c>
      <c r="E54">
        <v>90</v>
      </c>
      <c r="F54">
        <v>10</v>
      </c>
      <c r="G54">
        <v>226</v>
      </c>
      <c r="H54">
        <v>18080</v>
      </c>
      <c r="I54" t="s">
        <v>18</v>
      </c>
    </row>
    <row r="55" spans="1:9" x14ac:dyDescent="0.3">
      <c r="A55" t="s">
        <v>3833</v>
      </c>
      <c r="B55" t="s">
        <v>3834</v>
      </c>
      <c r="C55" t="s">
        <v>50</v>
      </c>
      <c r="D55">
        <v>37</v>
      </c>
      <c r="E55">
        <v>37</v>
      </c>
      <c r="F55">
        <v>5</v>
      </c>
      <c r="G55">
        <v>209</v>
      </c>
      <c r="H55">
        <v>6688</v>
      </c>
      <c r="I55" t="s">
        <v>26</v>
      </c>
    </row>
    <row r="56" spans="1:9" x14ac:dyDescent="0.3">
      <c r="A56" t="s">
        <v>3832</v>
      </c>
      <c r="B56" t="s">
        <v>23</v>
      </c>
      <c r="C56" t="s">
        <v>64</v>
      </c>
      <c r="D56">
        <v>45</v>
      </c>
      <c r="E56">
        <v>45</v>
      </c>
      <c r="F56">
        <v>5</v>
      </c>
      <c r="G56">
        <v>94</v>
      </c>
      <c r="H56">
        <v>3760</v>
      </c>
      <c r="I56" t="s">
        <v>26</v>
      </c>
    </row>
    <row r="57" spans="1:9" x14ac:dyDescent="0.3">
      <c r="A57" t="s">
        <v>3832</v>
      </c>
      <c r="B57" t="s">
        <v>23</v>
      </c>
      <c r="C57" t="s">
        <v>14</v>
      </c>
      <c r="D57">
        <v>68</v>
      </c>
      <c r="E57">
        <v>83</v>
      </c>
      <c r="F57">
        <v>5</v>
      </c>
      <c r="G57">
        <v>101</v>
      </c>
      <c r="H57">
        <v>7878</v>
      </c>
      <c r="I57" t="s">
        <v>18</v>
      </c>
    </row>
    <row r="58" spans="1:9" x14ac:dyDescent="0.3">
      <c r="A58" t="s">
        <v>3835</v>
      </c>
      <c r="B58" t="s">
        <v>3836</v>
      </c>
      <c r="C58" t="s">
        <v>52</v>
      </c>
      <c r="D58">
        <v>182</v>
      </c>
      <c r="E58">
        <v>197</v>
      </c>
      <c r="F58">
        <v>0</v>
      </c>
      <c r="G58">
        <v>294</v>
      </c>
      <c r="H58">
        <v>57918</v>
      </c>
      <c r="I58" t="s">
        <v>26</v>
      </c>
    </row>
    <row r="59" spans="1:9" x14ac:dyDescent="0.3">
      <c r="A59" t="s">
        <v>3837</v>
      </c>
      <c r="B59" t="s">
        <v>3828</v>
      </c>
      <c r="C59" t="s">
        <v>14</v>
      </c>
      <c r="D59">
        <v>188</v>
      </c>
      <c r="E59">
        <v>203</v>
      </c>
      <c r="F59">
        <v>10</v>
      </c>
      <c r="G59">
        <v>279</v>
      </c>
      <c r="H59">
        <v>53847</v>
      </c>
      <c r="I59" t="s">
        <v>26</v>
      </c>
    </row>
    <row r="60" spans="1:9" x14ac:dyDescent="0.3">
      <c r="A60" t="s">
        <v>3830</v>
      </c>
      <c r="B60" t="s">
        <v>3831</v>
      </c>
      <c r="C60" t="s">
        <v>14</v>
      </c>
      <c r="D60">
        <v>135</v>
      </c>
      <c r="E60">
        <v>140</v>
      </c>
      <c r="F60">
        <v>5</v>
      </c>
      <c r="G60">
        <v>162</v>
      </c>
      <c r="H60">
        <v>21870</v>
      </c>
      <c r="I60" t="s">
        <v>26</v>
      </c>
    </row>
    <row r="61" spans="1:9" x14ac:dyDescent="0.3">
      <c r="A61" t="s">
        <v>3833</v>
      </c>
      <c r="B61" t="s">
        <v>3834</v>
      </c>
      <c r="C61" t="s">
        <v>52</v>
      </c>
      <c r="D61">
        <v>193</v>
      </c>
      <c r="E61">
        <v>193</v>
      </c>
      <c r="F61">
        <v>10</v>
      </c>
      <c r="G61">
        <v>159</v>
      </c>
      <c r="H61">
        <v>29097</v>
      </c>
      <c r="I61" t="s">
        <v>26</v>
      </c>
    </row>
    <row r="62" spans="1:9" x14ac:dyDescent="0.3">
      <c r="A62" t="s">
        <v>3839</v>
      </c>
      <c r="B62" t="s">
        <v>3828</v>
      </c>
      <c r="C62" t="s">
        <v>50</v>
      </c>
      <c r="D62">
        <v>150</v>
      </c>
      <c r="E62">
        <v>165</v>
      </c>
      <c r="F62">
        <v>0</v>
      </c>
      <c r="G62">
        <v>179</v>
      </c>
      <c r="H62">
        <v>29535</v>
      </c>
      <c r="I62" t="s">
        <v>26</v>
      </c>
    </row>
    <row r="63" spans="1:9" x14ac:dyDescent="0.3">
      <c r="A63" t="s">
        <v>3832</v>
      </c>
      <c r="B63" t="s">
        <v>23</v>
      </c>
      <c r="C63" t="s">
        <v>52</v>
      </c>
      <c r="D63">
        <v>160</v>
      </c>
      <c r="E63">
        <v>165</v>
      </c>
      <c r="F63">
        <v>0</v>
      </c>
      <c r="G63">
        <v>244</v>
      </c>
      <c r="H63">
        <v>40260</v>
      </c>
      <c r="I63" t="s">
        <v>26</v>
      </c>
    </row>
    <row r="64" spans="1:9" x14ac:dyDescent="0.3">
      <c r="A64" t="s">
        <v>3837</v>
      </c>
      <c r="B64" t="s">
        <v>3828</v>
      </c>
      <c r="C64" t="s">
        <v>50</v>
      </c>
      <c r="D64">
        <v>123</v>
      </c>
      <c r="E64">
        <v>138</v>
      </c>
      <c r="F64">
        <v>0</v>
      </c>
      <c r="G64">
        <v>174</v>
      </c>
      <c r="H64">
        <v>24012</v>
      </c>
      <c r="I64" t="s">
        <v>18</v>
      </c>
    </row>
    <row r="65" spans="1:9" x14ac:dyDescent="0.3">
      <c r="A65" t="s">
        <v>3833</v>
      </c>
      <c r="B65" t="s">
        <v>3834</v>
      </c>
      <c r="C65" t="s">
        <v>52</v>
      </c>
      <c r="D65">
        <v>99</v>
      </c>
      <c r="E65">
        <v>104</v>
      </c>
      <c r="F65">
        <v>0</v>
      </c>
      <c r="G65">
        <v>211</v>
      </c>
      <c r="H65">
        <v>21944</v>
      </c>
      <c r="I65" t="s">
        <v>26</v>
      </c>
    </row>
    <row r="66" spans="1:9" x14ac:dyDescent="0.3">
      <c r="A66" t="s">
        <v>3838</v>
      </c>
      <c r="B66" t="s">
        <v>3831</v>
      </c>
      <c r="C66" t="s">
        <v>14</v>
      </c>
      <c r="D66">
        <v>140</v>
      </c>
      <c r="E66">
        <v>140</v>
      </c>
      <c r="F66">
        <v>10</v>
      </c>
      <c r="G66">
        <v>269</v>
      </c>
      <c r="H66">
        <v>34970</v>
      </c>
      <c r="I66" t="s">
        <v>26</v>
      </c>
    </row>
    <row r="67" spans="1:9" x14ac:dyDescent="0.3">
      <c r="A67" t="s">
        <v>3830</v>
      </c>
      <c r="B67" t="s">
        <v>3831</v>
      </c>
      <c r="C67" t="s">
        <v>52</v>
      </c>
      <c r="D67">
        <v>185</v>
      </c>
      <c r="E67">
        <v>185</v>
      </c>
      <c r="F67">
        <v>10</v>
      </c>
      <c r="G67">
        <v>200</v>
      </c>
      <c r="H67">
        <v>35000</v>
      </c>
      <c r="I67" t="s">
        <v>26</v>
      </c>
    </row>
    <row r="68" spans="1:9" x14ac:dyDescent="0.3">
      <c r="A68" t="s">
        <v>3827</v>
      </c>
      <c r="B68" t="s">
        <v>3828</v>
      </c>
      <c r="C68" t="s">
        <v>64</v>
      </c>
      <c r="D68">
        <v>172</v>
      </c>
      <c r="E68">
        <v>172</v>
      </c>
      <c r="F68">
        <v>10</v>
      </c>
      <c r="G68">
        <v>132</v>
      </c>
      <c r="H68">
        <v>21384</v>
      </c>
      <c r="I68" t="s">
        <v>26</v>
      </c>
    </row>
    <row r="69" spans="1:9" x14ac:dyDescent="0.3">
      <c r="A69" t="s">
        <v>3839</v>
      </c>
      <c r="B69" t="s">
        <v>3828</v>
      </c>
      <c r="C69" t="s">
        <v>55</v>
      </c>
      <c r="D69">
        <v>139</v>
      </c>
      <c r="E69">
        <v>144</v>
      </c>
      <c r="F69">
        <v>0</v>
      </c>
      <c r="G69">
        <v>253</v>
      </c>
      <c r="H69">
        <v>36432</v>
      </c>
      <c r="I69" t="s">
        <v>18</v>
      </c>
    </row>
    <row r="70" spans="1:9" x14ac:dyDescent="0.3">
      <c r="A70" t="s">
        <v>3839</v>
      </c>
      <c r="B70" t="s">
        <v>3828</v>
      </c>
      <c r="C70" t="s">
        <v>50</v>
      </c>
      <c r="D70">
        <v>180</v>
      </c>
      <c r="E70">
        <v>190</v>
      </c>
      <c r="F70">
        <v>10</v>
      </c>
      <c r="G70">
        <v>156</v>
      </c>
      <c r="H70">
        <v>28080</v>
      </c>
      <c r="I70" t="s">
        <v>18</v>
      </c>
    </row>
    <row r="71" spans="1:9" x14ac:dyDescent="0.3">
      <c r="A71" t="s">
        <v>3832</v>
      </c>
      <c r="B71" t="s">
        <v>23</v>
      </c>
      <c r="C71" t="s">
        <v>29</v>
      </c>
      <c r="D71">
        <v>155</v>
      </c>
      <c r="E71">
        <v>165</v>
      </c>
      <c r="F71">
        <v>10</v>
      </c>
      <c r="G71">
        <v>74</v>
      </c>
      <c r="H71">
        <v>11470</v>
      </c>
      <c r="I71" t="s">
        <v>26</v>
      </c>
    </row>
    <row r="72" spans="1:9" x14ac:dyDescent="0.3">
      <c r="A72" t="s">
        <v>3832</v>
      </c>
      <c r="B72" t="s">
        <v>23</v>
      </c>
      <c r="C72" t="s">
        <v>29</v>
      </c>
      <c r="D72">
        <v>105</v>
      </c>
      <c r="E72">
        <v>105</v>
      </c>
      <c r="F72">
        <v>5</v>
      </c>
      <c r="G72">
        <v>295</v>
      </c>
      <c r="H72">
        <v>29500</v>
      </c>
      <c r="I72" t="s">
        <v>18</v>
      </c>
    </row>
    <row r="73" spans="1:9" x14ac:dyDescent="0.3">
      <c r="A73" t="s">
        <v>3835</v>
      </c>
      <c r="B73" t="s">
        <v>3836</v>
      </c>
      <c r="C73" t="s">
        <v>50</v>
      </c>
      <c r="D73">
        <v>49</v>
      </c>
      <c r="E73">
        <v>49</v>
      </c>
      <c r="F73">
        <v>10</v>
      </c>
      <c r="G73">
        <v>99</v>
      </c>
      <c r="H73">
        <v>3861</v>
      </c>
      <c r="I73" t="s">
        <v>18</v>
      </c>
    </row>
    <row r="74" spans="1:9" x14ac:dyDescent="0.3">
      <c r="A74" t="s">
        <v>3830</v>
      </c>
      <c r="B74" t="s">
        <v>3831</v>
      </c>
      <c r="C74" t="s">
        <v>55</v>
      </c>
      <c r="D74">
        <v>53</v>
      </c>
      <c r="E74">
        <v>63</v>
      </c>
      <c r="F74">
        <v>0</v>
      </c>
      <c r="G74">
        <v>179</v>
      </c>
      <c r="H74">
        <v>11277</v>
      </c>
      <c r="I74" t="s">
        <v>26</v>
      </c>
    </row>
    <row r="75" spans="1:9" x14ac:dyDescent="0.3">
      <c r="A75" t="s">
        <v>3838</v>
      </c>
      <c r="B75" t="s">
        <v>3831</v>
      </c>
      <c r="C75" t="s">
        <v>50</v>
      </c>
      <c r="D75">
        <v>99</v>
      </c>
      <c r="E75">
        <v>109</v>
      </c>
      <c r="F75">
        <v>0</v>
      </c>
      <c r="G75">
        <v>297</v>
      </c>
      <c r="H75">
        <v>32373</v>
      </c>
      <c r="I75" t="s">
        <v>18</v>
      </c>
    </row>
    <row r="76" spans="1:9" x14ac:dyDescent="0.3">
      <c r="A76" t="s">
        <v>3832</v>
      </c>
      <c r="B76" t="s">
        <v>23</v>
      </c>
      <c r="C76" t="s">
        <v>14</v>
      </c>
      <c r="D76">
        <v>159</v>
      </c>
      <c r="E76">
        <v>174</v>
      </c>
      <c r="F76">
        <v>5</v>
      </c>
      <c r="G76">
        <v>138</v>
      </c>
      <c r="H76">
        <v>23322</v>
      </c>
      <c r="I76" t="s">
        <v>18</v>
      </c>
    </row>
    <row r="77" spans="1:9" x14ac:dyDescent="0.3">
      <c r="A77" t="s">
        <v>3840</v>
      </c>
      <c r="B77" t="s">
        <v>3841</v>
      </c>
      <c r="C77" t="s">
        <v>52</v>
      </c>
      <c r="D77">
        <v>191</v>
      </c>
      <c r="E77">
        <v>191</v>
      </c>
      <c r="F77">
        <v>10</v>
      </c>
      <c r="G77">
        <v>211</v>
      </c>
      <c r="H77">
        <v>38191</v>
      </c>
      <c r="I77" t="s">
        <v>26</v>
      </c>
    </row>
    <row r="78" spans="1:9" x14ac:dyDescent="0.3">
      <c r="A78" t="s">
        <v>3830</v>
      </c>
      <c r="B78" t="s">
        <v>3831</v>
      </c>
      <c r="C78" t="s">
        <v>29</v>
      </c>
      <c r="D78">
        <v>186</v>
      </c>
      <c r="E78">
        <v>186</v>
      </c>
      <c r="F78">
        <v>10</v>
      </c>
      <c r="G78">
        <v>66</v>
      </c>
      <c r="H78">
        <v>11616</v>
      </c>
      <c r="I78" t="s">
        <v>18</v>
      </c>
    </row>
    <row r="79" spans="1:9" x14ac:dyDescent="0.3">
      <c r="A79" t="s">
        <v>3829</v>
      </c>
      <c r="B79" t="s">
        <v>23</v>
      </c>
      <c r="C79" t="s">
        <v>29</v>
      </c>
      <c r="D79">
        <v>114</v>
      </c>
      <c r="E79">
        <v>114</v>
      </c>
      <c r="F79">
        <v>10</v>
      </c>
      <c r="G79">
        <v>283</v>
      </c>
      <c r="H79">
        <v>29432</v>
      </c>
      <c r="I79" t="s">
        <v>26</v>
      </c>
    </row>
    <row r="80" spans="1:9" x14ac:dyDescent="0.3">
      <c r="A80" t="s">
        <v>3827</v>
      </c>
      <c r="B80" t="s">
        <v>3828</v>
      </c>
      <c r="C80" t="s">
        <v>52</v>
      </c>
      <c r="D80">
        <v>20</v>
      </c>
      <c r="E80">
        <v>35</v>
      </c>
      <c r="F80">
        <v>10</v>
      </c>
      <c r="G80">
        <v>257</v>
      </c>
      <c r="H80">
        <v>6425</v>
      </c>
      <c r="I80" t="s">
        <v>18</v>
      </c>
    </row>
    <row r="81" spans="1:9" x14ac:dyDescent="0.3">
      <c r="A81" t="s">
        <v>3838</v>
      </c>
      <c r="B81" t="s">
        <v>3831</v>
      </c>
      <c r="C81" t="s">
        <v>52</v>
      </c>
      <c r="D81">
        <v>177</v>
      </c>
      <c r="E81">
        <v>187</v>
      </c>
      <c r="F81">
        <v>5</v>
      </c>
      <c r="G81">
        <v>299</v>
      </c>
      <c r="H81">
        <v>54418</v>
      </c>
      <c r="I81" t="s">
        <v>26</v>
      </c>
    </row>
    <row r="82" spans="1:9" x14ac:dyDescent="0.3">
      <c r="A82" t="s">
        <v>3839</v>
      </c>
      <c r="B82" t="s">
        <v>3828</v>
      </c>
      <c r="C82" t="s">
        <v>29</v>
      </c>
      <c r="D82">
        <v>151</v>
      </c>
      <c r="E82">
        <v>156</v>
      </c>
      <c r="F82">
        <v>0</v>
      </c>
      <c r="G82">
        <v>52</v>
      </c>
      <c r="H82">
        <v>8112</v>
      </c>
      <c r="I82" t="s">
        <v>18</v>
      </c>
    </row>
    <row r="83" spans="1:9" x14ac:dyDescent="0.3">
      <c r="A83" t="s">
        <v>3837</v>
      </c>
      <c r="B83" t="s">
        <v>3828</v>
      </c>
      <c r="C83" t="s">
        <v>52</v>
      </c>
      <c r="D83">
        <v>32</v>
      </c>
      <c r="E83">
        <v>47</v>
      </c>
      <c r="F83">
        <v>10</v>
      </c>
      <c r="G83">
        <v>147</v>
      </c>
      <c r="H83">
        <v>5439</v>
      </c>
      <c r="I83" t="s">
        <v>26</v>
      </c>
    </row>
    <row r="84" spans="1:9" x14ac:dyDescent="0.3">
      <c r="A84" t="s">
        <v>3838</v>
      </c>
      <c r="B84" t="s">
        <v>3831</v>
      </c>
      <c r="C84" t="s">
        <v>14</v>
      </c>
      <c r="D84">
        <v>55</v>
      </c>
      <c r="E84">
        <v>60</v>
      </c>
      <c r="F84">
        <v>5</v>
      </c>
      <c r="G84">
        <v>208</v>
      </c>
      <c r="H84">
        <v>11440</v>
      </c>
      <c r="I84" t="s">
        <v>26</v>
      </c>
    </row>
    <row r="85" spans="1:9" x14ac:dyDescent="0.3">
      <c r="A85" t="s">
        <v>3835</v>
      </c>
      <c r="B85" t="s">
        <v>3836</v>
      </c>
      <c r="C85" t="s">
        <v>55</v>
      </c>
      <c r="D85">
        <v>37</v>
      </c>
      <c r="E85">
        <v>52</v>
      </c>
      <c r="F85">
        <v>10</v>
      </c>
      <c r="G85">
        <v>163</v>
      </c>
      <c r="H85">
        <v>6846</v>
      </c>
      <c r="I85" t="s">
        <v>26</v>
      </c>
    </row>
    <row r="86" spans="1:9" x14ac:dyDescent="0.3">
      <c r="A86" t="s">
        <v>3835</v>
      </c>
      <c r="B86" t="s">
        <v>3836</v>
      </c>
      <c r="C86" t="s">
        <v>52</v>
      </c>
      <c r="D86">
        <v>170</v>
      </c>
      <c r="E86">
        <v>175</v>
      </c>
      <c r="F86">
        <v>5</v>
      </c>
      <c r="G86">
        <v>294</v>
      </c>
      <c r="H86">
        <v>49980</v>
      </c>
      <c r="I86" t="s">
        <v>26</v>
      </c>
    </row>
    <row r="87" spans="1:9" x14ac:dyDescent="0.3">
      <c r="A87" t="s">
        <v>3829</v>
      </c>
      <c r="B87" t="s">
        <v>23</v>
      </c>
      <c r="C87" t="s">
        <v>29</v>
      </c>
      <c r="D87">
        <v>29</v>
      </c>
      <c r="E87">
        <v>29</v>
      </c>
      <c r="F87">
        <v>0</v>
      </c>
      <c r="G87">
        <v>132</v>
      </c>
      <c r="H87">
        <v>3828</v>
      </c>
      <c r="I87" t="s">
        <v>26</v>
      </c>
    </row>
    <row r="88" spans="1:9" x14ac:dyDescent="0.3">
      <c r="A88" t="s">
        <v>3837</v>
      </c>
      <c r="B88" t="s">
        <v>3828</v>
      </c>
      <c r="C88" t="s">
        <v>14</v>
      </c>
      <c r="D88">
        <v>57</v>
      </c>
      <c r="E88">
        <v>57</v>
      </c>
      <c r="F88">
        <v>5</v>
      </c>
      <c r="G88">
        <v>247</v>
      </c>
      <c r="H88">
        <v>12844</v>
      </c>
      <c r="I88" t="s">
        <v>26</v>
      </c>
    </row>
    <row r="89" spans="1:9" x14ac:dyDescent="0.3">
      <c r="A89" t="s">
        <v>3837</v>
      </c>
      <c r="B89" t="s">
        <v>3828</v>
      </c>
      <c r="C89" t="s">
        <v>55</v>
      </c>
      <c r="D89">
        <v>179</v>
      </c>
      <c r="E89">
        <v>194</v>
      </c>
      <c r="F89">
        <v>10</v>
      </c>
      <c r="G89">
        <v>257</v>
      </c>
      <c r="H89">
        <v>47288</v>
      </c>
      <c r="I89" t="s">
        <v>26</v>
      </c>
    </row>
    <row r="90" spans="1:9" x14ac:dyDescent="0.3">
      <c r="A90" t="s">
        <v>3832</v>
      </c>
      <c r="B90" t="s">
        <v>23</v>
      </c>
      <c r="C90" t="s">
        <v>29</v>
      </c>
      <c r="D90">
        <v>63</v>
      </c>
      <c r="E90">
        <v>73</v>
      </c>
      <c r="F90">
        <v>5</v>
      </c>
      <c r="G90">
        <v>67</v>
      </c>
      <c r="H90">
        <v>4556</v>
      </c>
      <c r="I90" t="s">
        <v>26</v>
      </c>
    </row>
    <row r="91" spans="1:9" x14ac:dyDescent="0.3">
      <c r="A91" t="s">
        <v>3832</v>
      </c>
      <c r="B91" t="s">
        <v>23</v>
      </c>
      <c r="C91" t="s">
        <v>52</v>
      </c>
      <c r="D91">
        <v>136</v>
      </c>
      <c r="E91">
        <v>136</v>
      </c>
      <c r="F91">
        <v>10</v>
      </c>
      <c r="G91">
        <v>286</v>
      </c>
      <c r="H91">
        <v>36036</v>
      </c>
      <c r="I91" t="s">
        <v>26</v>
      </c>
    </row>
    <row r="92" spans="1:9" x14ac:dyDescent="0.3">
      <c r="A92" t="s">
        <v>3832</v>
      </c>
      <c r="B92" t="s">
        <v>23</v>
      </c>
      <c r="C92" t="s">
        <v>52</v>
      </c>
      <c r="D92">
        <v>165</v>
      </c>
      <c r="E92">
        <v>175</v>
      </c>
      <c r="F92">
        <v>5</v>
      </c>
      <c r="G92">
        <v>211</v>
      </c>
      <c r="H92">
        <v>35870</v>
      </c>
      <c r="I92" t="s">
        <v>26</v>
      </c>
    </row>
    <row r="93" spans="1:9" x14ac:dyDescent="0.3">
      <c r="A93" t="s">
        <v>3838</v>
      </c>
      <c r="B93" t="s">
        <v>3831</v>
      </c>
      <c r="C93" t="s">
        <v>50</v>
      </c>
      <c r="D93">
        <v>50</v>
      </c>
      <c r="E93">
        <v>60</v>
      </c>
      <c r="F93">
        <v>10</v>
      </c>
      <c r="G93">
        <v>270</v>
      </c>
      <c r="H93">
        <v>13500</v>
      </c>
      <c r="I93" t="s">
        <v>26</v>
      </c>
    </row>
    <row r="94" spans="1:9" x14ac:dyDescent="0.3">
      <c r="A94" t="s">
        <v>3840</v>
      </c>
      <c r="B94" t="s">
        <v>3841</v>
      </c>
      <c r="C94" t="s">
        <v>50</v>
      </c>
      <c r="D94">
        <v>180</v>
      </c>
      <c r="E94">
        <v>185</v>
      </c>
      <c r="F94">
        <v>10</v>
      </c>
      <c r="G94">
        <v>163</v>
      </c>
      <c r="H94">
        <v>28525</v>
      </c>
      <c r="I94" t="s">
        <v>26</v>
      </c>
    </row>
    <row r="95" spans="1:9" x14ac:dyDescent="0.3">
      <c r="A95" t="s">
        <v>3830</v>
      </c>
      <c r="B95" t="s">
        <v>3831</v>
      </c>
      <c r="C95" t="s">
        <v>52</v>
      </c>
      <c r="D95">
        <v>32</v>
      </c>
      <c r="E95">
        <v>47</v>
      </c>
      <c r="F95">
        <v>10</v>
      </c>
      <c r="G95">
        <v>120</v>
      </c>
      <c r="H95">
        <v>4440</v>
      </c>
      <c r="I95" t="s">
        <v>26</v>
      </c>
    </row>
    <row r="96" spans="1:9" x14ac:dyDescent="0.3">
      <c r="A96" t="s">
        <v>3829</v>
      </c>
      <c r="B96" t="s">
        <v>23</v>
      </c>
      <c r="C96" t="s">
        <v>29</v>
      </c>
      <c r="D96">
        <v>97</v>
      </c>
      <c r="E96">
        <v>112</v>
      </c>
      <c r="F96">
        <v>0</v>
      </c>
      <c r="G96">
        <v>187</v>
      </c>
      <c r="H96">
        <v>20944</v>
      </c>
      <c r="I96" t="s">
        <v>26</v>
      </c>
    </row>
    <row r="97" spans="1:9" x14ac:dyDescent="0.3">
      <c r="A97" t="s">
        <v>3830</v>
      </c>
      <c r="B97" t="s">
        <v>3831</v>
      </c>
      <c r="C97" t="s">
        <v>14</v>
      </c>
      <c r="D97">
        <v>181</v>
      </c>
      <c r="E97">
        <v>186</v>
      </c>
      <c r="F97">
        <v>0</v>
      </c>
      <c r="G97">
        <v>54</v>
      </c>
      <c r="H97">
        <v>10044</v>
      </c>
      <c r="I97" t="s">
        <v>26</v>
      </c>
    </row>
    <row r="98" spans="1:9" x14ac:dyDescent="0.3">
      <c r="A98" t="s">
        <v>3830</v>
      </c>
      <c r="B98" t="s">
        <v>3831</v>
      </c>
      <c r="C98" t="s">
        <v>64</v>
      </c>
      <c r="D98">
        <v>184</v>
      </c>
      <c r="E98">
        <v>194</v>
      </c>
      <c r="F98">
        <v>10</v>
      </c>
      <c r="G98">
        <v>86</v>
      </c>
      <c r="H98">
        <v>15824</v>
      </c>
      <c r="I98" t="s">
        <v>26</v>
      </c>
    </row>
    <row r="99" spans="1:9" x14ac:dyDescent="0.3">
      <c r="A99" t="s">
        <v>3830</v>
      </c>
      <c r="B99" t="s">
        <v>3831</v>
      </c>
      <c r="C99" t="s">
        <v>29</v>
      </c>
      <c r="D99">
        <v>57</v>
      </c>
      <c r="E99">
        <v>62</v>
      </c>
      <c r="F99">
        <v>10</v>
      </c>
      <c r="G99">
        <v>236</v>
      </c>
      <c r="H99">
        <v>12272</v>
      </c>
      <c r="I99" t="s">
        <v>26</v>
      </c>
    </row>
    <row r="100" spans="1:9" x14ac:dyDescent="0.3">
      <c r="A100" t="s">
        <v>3838</v>
      </c>
      <c r="B100" t="s">
        <v>3831</v>
      </c>
      <c r="C100" t="s">
        <v>55</v>
      </c>
      <c r="D100">
        <v>50</v>
      </c>
      <c r="E100">
        <v>50</v>
      </c>
      <c r="F100">
        <v>5</v>
      </c>
      <c r="G100">
        <v>163</v>
      </c>
      <c r="H100">
        <v>7335</v>
      </c>
      <c r="I100" t="s">
        <v>18</v>
      </c>
    </row>
    <row r="101" spans="1:9" x14ac:dyDescent="0.3">
      <c r="A101" t="s">
        <v>3837</v>
      </c>
      <c r="B101" t="s">
        <v>3828</v>
      </c>
      <c r="C101" t="s">
        <v>52</v>
      </c>
      <c r="D101">
        <v>115</v>
      </c>
      <c r="E101">
        <v>120</v>
      </c>
      <c r="F101">
        <v>0</v>
      </c>
      <c r="G101">
        <v>122</v>
      </c>
      <c r="H101">
        <v>14640</v>
      </c>
      <c r="I101" t="s">
        <v>26</v>
      </c>
    </row>
    <row r="102" spans="1:9" x14ac:dyDescent="0.3">
      <c r="A102" t="s">
        <v>3829</v>
      </c>
      <c r="B102" t="s">
        <v>23</v>
      </c>
      <c r="C102" t="s">
        <v>55</v>
      </c>
      <c r="D102">
        <v>120</v>
      </c>
      <c r="E102">
        <v>135</v>
      </c>
      <c r="F102">
        <v>0</v>
      </c>
      <c r="G102">
        <v>138</v>
      </c>
      <c r="H102">
        <v>18630</v>
      </c>
      <c r="I102" t="s">
        <v>18</v>
      </c>
    </row>
    <row r="103" spans="1:9" x14ac:dyDescent="0.3">
      <c r="A103" t="s">
        <v>3830</v>
      </c>
      <c r="B103" t="s">
        <v>3831</v>
      </c>
      <c r="C103" t="s">
        <v>14</v>
      </c>
      <c r="D103">
        <v>125</v>
      </c>
      <c r="E103">
        <v>125</v>
      </c>
      <c r="F103">
        <v>0</v>
      </c>
      <c r="G103">
        <v>146</v>
      </c>
      <c r="H103">
        <v>18250</v>
      </c>
      <c r="I103" t="s">
        <v>18</v>
      </c>
    </row>
    <row r="104" spans="1:9" x14ac:dyDescent="0.3">
      <c r="A104" t="s">
        <v>3839</v>
      </c>
      <c r="B104" t="s">
        <v>3828</v>
      </c>
      <c r="C104" t="s">
        <v>55</v>
      </c>
      <c r="D104">
        <v>148</v>
      </c>
      <c r="E104">
        <v>153</v>
      </c>
      <c r="F104">
        <v>0</v>
      </c>
      <c r="G104">
        <v>171</v>
      </c>
      <c r="H104">
        <v>26163</v>
      </c>
      <c r="I104" t="s">
        <v>18</v>
      </c>
    </row>
    <row r="105" spans="1:9" x14ac:dyDescent="0.3">
      <c r="A105" t="s">
        <v>3829</v>
      </c>
      <c r="B105" t="s">
        <v>23</v>
      </c>
      <c r="C105" t="s">
        <v>52</v>
      </c>
      <c r="D105">
        <v>73</v>
      </c>
      <c r="E105">
        <v>78</v>
      </c>
      <c r="F105">
        <v>5</v>
      </c>
      <c r="G105">
        <v>82</v>
      </c>
      <c r="H105">
        <v>5986</v>
      </c>
      <c r="I105" t="s">
        <v>26</v>
      </c>
    </row>
    <row r="106" spans="1:9" x14ac:dyDescent="0.3">
      <c r="A106" t="s">
        <v>3835</v>
      </c>
      <c r="B106" t="s">
        <v>3836</v>
      </c>
      <c r="C106" t="s">
        <v>14</v>
      </c>
      <c r="D106">
        <v>31</v>
      </c>
      <c r="E106">
        <v>46</v>
      </c>
      <c r="F106">
        <v>10</v>
      </c>
      <c r="G106">
        <v>109</v>
      </c>
      <c r="H106">
        <v>3924</v>
      </c>
      <c r="I106" t="s">
        <v>26</v>
      </c>
    </row>
    <row r="107" spans="1:9" x14ac:dyDescent="0.3">
      <c r="A107" t="s">
        <v>3833</v>
      </c>
      <c r="B107" t="s">
        <v>3834</v>
      </c>
      <c r="C107" t="s">
        <v>64</v>
      </c>
      <c r="D107">
        <v>199</v>
      </c>
      <c r="E107">
        <v>204</v>
      </c>
      <c r="F107">
        <v>0</v>
      </c>
      <c r="G107">
        <v>269</v>
      </c>
      <c r="H107">
        <v>54876</v>
      </c>
      <c r="I107" t="s">
        <v>26</v>
      </c>
    </row>
    <row r="108" spans="1:9" x14ac:dyDescent="0.3">
      <c r="A108" t="s">
        <v>3830</v>
      </c>
      <c r="B108" t="s">
        <v>3831</v>
      </c>
      <c r="C108" t="s">
        <v>52</v>
      </c>
      <c r="D108">
        <v>184</v>
      </c>
      <c r="E108">
        <v>199</v>
      </c>
      <c r="F108">
        <v>5</v>
      </c>
      <c r="G108">
        <v>69</v>
      </c>
      <c r="H108">
        <v>13386</v>
      </c>
      <c r="I108" t="s">
        <v>26</v>
      </c>
    </row>
    <row r="109" spans="1:9" x14ac:dyDescent="0.3">
      <c r="A109" t="s">
        <v>3840</v>
      </c>
      <c r="B109" t="s">
        <v>3841</v>
      </c>
      <c r="C109" t="s">
        <v>52</v>
      </c>
      <c r="D109">
        <v>151</v>
      </c>
      <c r="E109">
        <v>151</v>
      </c>
      <c r="F109">
        <v>0</v>
      </c>
      <c r="G109">
        <v>57</v>
      </c>
      <c r="H109">
        <v>8607</v>
      </c>
      <c r="I109" t="s">
        <v>26</v>
      </c>
    </row>
    <row r="110" spans="1:9" x14ac:dyDescent="0.3">
      <c r="A110" t="s">
        <v>3829</v>
      </c>
      <c r="B110" t="s">
        <v>23</v>
      </c>
      <c r="C110" t="s">
        <v>52</v>
      </c>
      <c r="D110">
        <v>23</v>
      </c>
      <c r="E110">
        <v>28</v>
      </c>
      <c r="F110">
        <v>5</v>
      </c>
      <c r="G110">
        <v>276</v>
      </c>
      <c r="H110">
        <v>6348</v>
      </c>
      <c r="I110" t="s">
        <v>18</v>
      </c>
    </row>
    <row r="111" spans="1:9" x14ac:dyDescent="0.3">
      <c r="A111" t="s">
        <v>3838</v>
      </c>
      <c r="B111" t="s">
        <v>3831</v>
      </c>
      <c r="C111" t="s">
        <v>64</v>
      </c>
      <c r="D111">
        <v>83</v>
      </c>
      <c r="E111">
        <v>93</v>
      </c>
      <c r="F111">
        <v>10</v>
      </c>
      <c r="G111">
        <v>148</v>
      </c>
      <c r="H111">
        <v>12284</v>
      </c>
      <c r="I111" t="s">
        <v>26</v>
      </c>
    </row>
    <row r="112" spans="1:9" x14ac:dyDescent="0.3">
      <c r="A112" t="s">
        <v>3830</v>
      </c>
      <c r="B112" t="s">
        <v>3831</v>
      </c>
      <c r="C112" t="s">
        <v>55</v>
      </c>
      <c r="D112">
        <v>138</v>
      </c>
      <c r="E112">
        <v>153</v>
      </c>
      <c r="F112">
        <v>10</v>
      </c>
      <c r="G112">
        <v>182</v>
      </c>
      <c r="H112">
        <v>26026</v>
      </c>
      <c r="I112" t="s">
        <v>26</v>
      </c>
    </row>
    <row r="113" spans="1:9" x14ac:dyDescent="0.3">
      <c r="A113" t="s">
        <v>3837</v>
      </c>
      <c r="B113" t="s">
        <v>3828</v>
      </c>
      <c r="C113" t="s">
        <v>55</v>
      </c>
      <c r="D113">
        <v>116</v>
      </c>
      <c r="E113">
        <v>131</v>
      </c>
      <c r="F113">
        <v>10</v>
      </c>
      <c r="G113">
        <v>283</v>
      </c>
      <c r="H113">
        <v>34243</v>
      </c>
      <c r="I113" t="s">
        <v>26</v>
      </c>
    </row>
    <row r="114" spans="1:9" x14ac:dyDescent="0.3">
      <c r="A114" t="s">
        <v>3827</v>
      </c>
      <c r="B114" t="s">
        <v>3828</v>
      </c>
      <c r="C114" t="s">
        <v>14</v>
      </c>
      <c r="D114">
        <v>98</v>
      </c>
      <c r="E114">
        <v>113</v>
      </c>
      <c r="F114">
        <v>10</v>
      </c>
      <c r="G114">
        <v>233</v>
      </c>
      <c r="H114">
        <v>23999</v>
      </c>
      <c r="I114" t="s">
        <v>26</v>
      </c>
    </row>
    <row r="115" spans="1:9" x14ac:dyDescent="0.3">
      <c r="A115" t="s">
        <v>3837</v>
      </c>
      <c r="B115" t="s">
        <v>3828</v>
      </c>
      <c r="C115" t="s">
        <v>64</v>
      </c>
      <c r="D115">
        <v>176</v>
      </c>
      <c r="E115">
        <v>186</v>
      </c>
      <c r="F115">
        <v>0</v>
      </c>
      <c r="G115">
        <v>150</v>
      </c>
      <c r="H115">
        <v>27900</v>
      </c>
      <c r="I115" t="s">
        <v>26</v>
      </c>
    </row>
    <row r="116" spans="1:9" x14ac:dyDescent="0.3">
      <c r="A116" t="s">
        <v>3840</v>
      </c>
      <c r="B116" t="s">
        <v>3841</v>
      </c>
      <c r="C116" t="s">
        <v>52</v>
      </c>
      <c r="D116">
        <v>65</v>
      </c>
      <c r="E116">
        <v>75</v>
      </c>
      <c r="F116">
        <v>5</v>
      </c>
      <c r="G116">
        <v>168</v>
      </c>
      <c r="H116">
        <v>11760</v>
      </c>
      <c r="I116" t="s">
        <v>26</v>
      </c>
    </row>
    <row r="117" spans="1:9" x14ac:dyDescent="0.3">
      <c r="A117" t="s">
        <v>3830</v>
      </c>
      <c r="B117" t="s">
        <v>3831</v>
      </c>
      <c r="C117" t="s">
        <v>52</v>
      </c>
      <c r="D117">
        <v>48</v>
      </c>
      <c r="E117">
        <v>53</v>
      </c>
      <c r="F117">
        <v>0</v>
      </c>
      <c r="G117">
        <v>192</v>
      </c>
      <c r="H117">
        <v>10176</v>
      </c>
      <c r="I117" t="s">
        <v>26</v>
      </c>
    </row>
    <row r="118" spans="1:9" x14ac:dyDescent="0.3">
      <c r="A118" t="s">
        <v>3838</v>
      </c>
      <c r="B118" t="s">
        <v>3831</v>
      </c>
      <c r="C118" t="s">
        <v>29</v>
      </c>
      <c r="D118">
        <v>101</v>
      </c>
      <c r="E118">
        <v>101</v>
      </c>
      <c r="F118">
        <v>5</v>
      </c>
      <c r="G118">
        <v>294</v>
      </c>
      <c r="H118">
        <v>28224</v>
      </c>
      <c r="I118" t="s">
        <v>18</v>
      </c>
    </row>
    <row r="119" spans="1:9" x14ac:dyDescent="0.3">
      <c r="A119" t="s">
        <v>3839</v>
      </c>
      <c r="B119" t="s">
        <v>3828</v>
      </c>
      <c r="C119" t="s">
        <v>55</v>
      </c>
      <c r="D119">
        <v>75</v>
      </c>
      <c r="E119">
        <v>90</v>
      </c>
      <c r="F119">
        <v>10</v>
      </c>
      <c r="G119">
        <v>55</v>
      </c>
      <c r="H119">
        <v>4400</v>
      </c>
      <c r="I119" t="s">
        <v>26</v>
      </c>
    </row>
    <row r="120" spans="1:9" x14ac:dyDescent="0.3">
      <c r="A120" t="s">
        <v>3827</v>
      </c>
      <c r="B120" t="s">
        <v>3828</v>
      </c>
      <c r="C120" t="s">
        <v>55</v>
      </c>
      <c r="D120">
        <v>132</v>
      </c>
      <c r="E120">
        <v>132</v>
      </c>
      <c r="F120">
        <v>0</v>
      </c>
      <c r="G120">
        <v>255</v>
      </c>
      <c r="H120">
        <v>33660</v>
      </c>
      <c r="I120" t="s">
        <v>26</v>
      </c>
    </row>
    <row r="121" spans="1:9" x14ac:dyDescent="0.3">
      <c r="A121" t="s">
        <v>3839</v>
      </c>
      <c r="B121" t="s">
        <v>3828</v>
      </c>
      <c r="C121" t="s">
        <v>52</v>
      </c>
      <c r="D121">
        <v>140</v>
      </c>
      <c r="E121">
        <v>155</v>
      </c>
      <c r="F121">
        <v>10</v>
      </c>
      <c r="G121">
        <v>85</v>
      </c>
      <c r="H121">
        <v>12325</v>
      </c>
      <c r="I121" t="s">
        <v>26</v>
      </c>
    </row>
    <row r="122" spans="1:9" x14ac:dyDescent="0.3">
      <c r="A122" t="s">
        <v>3840</v>
      </c>
      <c r="B122" t="s">
        <v>3841</v>
      </c>
      <c r="C122" t="s">
        <v>14</v>
      </c>
      <c r="D122">
        <v>87</v>
      </c>
      <c r="E122">
        <v>87</v>
      </c>
      <c r="F122">
        <v>10</v>
      </c>
      <c r="G122">
        <v>199</v>
      </c>
      <c r="H122">
        <v>15323</v>
      </c>
      <c r="I122" t="s">
        <v>26</v>
      </c>
    </row>
    <row r="123" spans="1:9" x14ac:dyDescent="0.3">
      <c r="A123" t="s">
        <v>3839</v>
      </c>
      <c r="B123" t="s">
        <v>3828</v>
      </c>
      <c r="C123" t="s">
        <v>52</v>
      </c>
      <c r="D123">
        <v>187</v>
      </c>
      <c r="E123">
        <v>187</v>
      </c>
      <c r="F123">
        <v>0</v>
      </c>
      <c r="G123">
        <v>131</v>
      </c>
      <c r="H123">
        <v>24497</v>
      </c>
      <c r="I123" t="s">
        <v>26</v>
      </c>
    </row>
    <row r="124" spans="1:9" x14ac:dyDescent="0.3">
      <c r="A124" t="s">
        <v>3833</v>
      </c>
      <c r="B124" t="s">
        <v>3834</v>
      </c>
      <c r="C124" t="s">
        <v>55</v>
      </c>
      <c r="D124">
        <v>156</v>
      </c>
      <c r="E124">
        <v>166</v>
      </c>
      <c r="F124">
        <v>10</v>
      </c>
      <c r="G124">
        <v>144</v>
      </c>
      <c r="H124">
        <v>22464</v>
      </c>
      <c r="I124" t="s">
        <v>26</v>
      </c>
    </row>
    <row r="125" spans="1:9" x14ac:dyDescent="0.3">
      <c r="A125" t="s">
        <v>3835</v>
      </c>
      <c r="B125" t="s">
        <v>3836</v>
      </c>
      <c r="C125" t="s">
        <v>55</v>
      </c>
      <c r="D125">
        <v>174</v>
      </c>
      <c r="E125">
        <v>189</v>
      </c>
      <c r="F125">
        <v>5</v>
      </c>
      <c r="G125">
        <v>162</v>
      </c>
      <c r="H125">
        <v>29808</v>
      </c>
      <c r="I125" t="s">
        <v>26</v>
      </c>
    </row>
    <row r="126" spans="1:9" x14ac:dyDescent="0.3">
      <c r="A126" t="s">
        <v>3833</v>
      </c>
      <c r="B126" t="s">
        <v>3834</v>
      </c>
      <c r="C126" t="s">
        <v>55</v>
      </c>
      <c r="D126">
        <v>135</v>
      </c>
      <c r="E126">
        <v>145</v>
      </c>
      <c r="F126">
        <v>10</v>
      </c>
      <c r="G126">
        <v>71</v>
      </c>
      <c r="H126">
        <v>9585</v>
      </c>
      <c r="I126" t="s">
        <v>26</v>
      </c>
    </row>
    <row r="127" spans="1:9" x14ac:dyDescent="0.3">
      <c r="A127" t="s">
        <v>3840</v>
      </c>
      <c r="B127" t="s">
        <v>3841</v>
      </c>
      <c r="C127" t="s">
        <v>52</v>
      </c>
      <c r="D127">
        <v>77</v>
      </c>
      <c r="E127">
        <v>92</v>
      </c>
      <c r="F127">
        <v>10</v>
      </c>
      <c r="G127">
        <v>50</v>
      </c>
      <c r="H127">
        <v>4100</v>
      </c>
      <c r="I127" t="s">
        <v>26</v>
      </c>
    </row>
    <row r="128" spans="1:9" x14ac:dyDescent="0.3">
      <c r="A128" t="s">
        <v>3838</v>
      </c>
      <c r="B128" t="s">
        <v>3831</v>
      </c>
      <c r="C128" t="s">
        <v>50</v>
      </c>
      <c r="D128">
        <v>80</v>
      </c>
      <c r="E128">
        <v>90</v>
      </c>
      <c r="F128">
        <v>5</v>
      </c>
      <c r="G128">
        <v>249</v>
      </c>
      <c r="H128">
        <v>21165</v>
      </c>
      <c r="I128" t="s">
        <v>26</v>
      </c>
    </row>
    <row r="129" spans="1:9" x14ac:dyDescent="0.3">
      <c r="A129" t="s">
        <v>3840</v>
      </c>
      <c r="B129" t="s">
        <v>3841</v>
      </c>
      <c r="C129" t="s">
        <v>52</v>
      </c>
      <c r="D129">
        <v>84</v>
      </c>
      <c r="E129">
        <v>84</v>
      </c>
      <c r="F129">
        <v>10</v>
      </c>
      <c r="G129">
        <v>272</v>
      </c>
      <c r="H129">
        <v>20128</v>
      </c>
      <c r="I129" t="s">
        <v>26</v>
      </c>
    </row>
    <row r="130" spans="1:9" x14ac:dyDescent="0.3">
      <c r="A130" t="s">
        <v>3835</v>
      </c>
      <c r="B130" t="s">
        <v>3836</v>
      </c>
      <c r="C130" t="s">
        <v>50</v>
      </c>
      <c r="D130">
        <v>94</v>
      </c>
      <c r="E130">
        <v>94</v>
      </c>
      <c r="F130">
        <v>5</v>
      </c>
      <c r="G130">
        <v>219</v>
      </c>
      <c r="H130">
        <v>19491</v>
      </c>
      <c r="I130" t="s">
        <v>18</v>
      </c>
    </row>
    <row r="131" spans="1:9" x14ac:dyDescent="0.3">
      <c r="A131" t="s">
        <v>3835</v>
      </c>
      <c r="B131" t="s">
        <v>3836</v>
      </c>
      <c r="C131" t="s">
        <v>55</v>
      </c>
      <c r="D131">
        <v>88</v>
      </c>
      <c r="E131">
        <v>103</v>
      </c>
      <c r="F131">
        <v>0</v>
      </c>
      <c r="G131">
        <v>237</v>
      </c>
      <c r="H131">
        <v>24411</v>
      </c>
      <c r="I131" t="s">
        <v>18</v>
      </c>
    </row>
    <row r="132" spans="1:9" x14ac:dyDescent="0.3">
      <c r="A132" t="s">
        <v>3833</v>
      </c>
      <c r="B132" t="s">
        <v>3834</v>
      </c>
      <c r="C132" t="s">
        <v>29</v>
      </c>
      <c r="D132">
        <v>169</v>
      </c>
      <c r="E132">
        <v>184</v>
      </c>
      <c r="F132">
        <v>10</v>
      </c>
      <c r="G132">
        <v>267</v>
      </c>
      <c r="H132">
        <v>46458</v>
      </c>
      <c r="I132" t="s">
        <v>26</v>
      </c>
    </row>
    <row r="133" spans="1:9" x14ac:dyDescent="0.3">
      <c r="A133" t="s">
        <v>3837</v>
      </c>
      <c r="B133" t="s">
        <v>3828</v>
      </c>
      <c r="C133" t="s">
        <v>64</v>
      </c>
      <c r="D133">
        <v>101</v>
      </c>
      <c r="E133">
        <v>101</v>
      </c>
      <c r="F133">
        <v>0</v>
      </c>
      <c r="G133">
        <v>107</v>
      </c>
      <c r="H133">
        <v>10807</v>
      </c>
      <c r="I133" t="s">
        <v>26</v>
      </c>
    </row>
    <row r="134" spans="1:9" x14ac:dyDescent="0.3">
      <c r="A134" t="s">
        <v>3832</v>
      </c>
      <c r="B134" t="s">
        <v>23</v>
      </c>
      <c r="C134" t="s">
        <v>52</v>
      </c>
      <c r="D134">
        <v>141</v>
      </c>
      <c r="E134">
        <v>141</v>
      </c>
      <c r="F134">
        <v>0</v>
      </c>
      <c r="G134">
        <v>150</v>
      </c>
      <c r="H134">
        <v>21150</v>
      </c>
      <c r="I134" t="s">
        <v>18</v>
      </c>
    </row>
    <row r="135" spans="1:9" x14ac:dyDescent="0.3">
      <c r="A135" t="s">
        <v>3832</v>
      </c>
      <c r="B135" t="s">
        <v>23</v>
      </c>
      <c r="C135" t="s">
        <v>52</v>
      </c>
      <c r="D135">
        <v>78</v>
      </c>
      <c r="E135">
        <v>93</v>
      </c>
      <c r="F135">
        <v>0</v>
      </c>
      <c r="G135">
        <v>255</v>
      </c>
      <c r="H135">
        <v>23715</v>
      </c>
      <c r="I135" t="s">
        <v>26</v>
      </c>
    </row>
    <row r="136" spans="1:9" x14ac:dyDescent="0.3">
      <c r="A136" t="s">
        <v>3827</v>
      </c>
      <c r="B136" t="s">
        <v>3828</v>
      </c>
      <c r="C136" t="s">
        <v>14</v>
      </c>
      <c r="D136">
        <v>181</v>
      </c>
      <c r="E136">
        <v>186</v>
      </c>
      <c r="F136">
        <v>5</v>
      </c>
      <c r="G136">
        <v>88</v>
      </c>
      <c r="H136">
        <v>15928</v>
      </c>
      <c r="I136" t="s">
        <v>26</v>
      </c>
    </row>
    <row r="137" spans="1:9" x14ac:dyDescent="0.3">
      <c r="A137" t="s">
        <v>3839</v>
      </c>
      <c r="B137" t="s">
        <v>3828</v>
      </c>
      <c r="C137" t="s">
        <v>14</v>
      </c>
      <c r="D137">
        <v>134</v>
      </c>
      <c r="E137">
        <v>144</v>
      </c>
      <c r="F137">
        <v>0</v>
      </c>
      <c r="G137">
        <v>206</v>
      </c>
      <c r="H137">
        <v>29664</v>
      </c>
      <c r="I137" t="s">
        <v>26</v>
      </c>
    </row>
    <row r="138" spans="1:9" x14ac:dyDescent="0.3">
      <c r="A138" t="s">
        <v>3830</v>
      </c>
      <c r="B138" t="s">
        <v>3831</v>
      </c>
      <c r="C138" t="s">
        <v>50</v>
      </c>
      <c r="D138">
        <v>147</v>
      </c>
      <c r="E138">
        <v>152</v>
      </c>
      <c r="F138">
        <v>10</v>
      </c>
      <c r="G138">
        <v>122</v>
      </c>
      <c r="H138">
        <v>17324</v>
      </c>
      <c r="I138" t="s">
        <v>18</v>
      </c>
    </row>
    <row r="139" spans="1:9" x14ac:dyDescent="0.3">
      <c r="A139" t="s">
        <v>3840</v>
      </c>
      <c r="B139" t="s">
        <v>3841</v>
      </c>
      <c r="C139" t="s">
        <v>29</v>
      </c>
      <c r="D139">
        <v>27</v>
      </c>
      <c r="E139">
        <v>42</v>
      </c>
      <c r="F139">
        <v>10</v>
      </c>
      <c r="G139">
        <v>296</v>
      </c>
      <c r="H139">
        <v>9472</v>
      </c>
      <c r="I139" t="s">
        <v>26</v>
      </c>
    </row>
    <row r="140" spans="1:9" x14ac:dyDescent="0.3">
      <c r="A140" t="s">
        <v>3840</v>
      </c>
      <c r="B140" t="s">
        <v>3841</v>
      </c>
      <c r="C140" t="s">
        <v>64</v>
      </c>
      <c r="D140">
        <v>97</v>
      </c>
      <c r="E140">
        <v>107</v>
      </c>
      <c r="F140">
        <v>0</v>
      </c>
      <c r="G140">
        <v>55</v>
      </c>
      <c r="H140">
        <v>5885</v>
      </c>
      <c r="I140" t="s">
        <v>18</v>
      </c>
    </row>
    <row r="141" spans="1:9" x14ac:dyDescent="0.3">
      <c r="A141" t="s">
        <v>3838</v>
      </c>
      <c r="B141" t="s">
        <v>3831</v>
      </c>
      <c r="C141" t="s">
        <v>55</v>
      </c>
      <c r="D141">
        <v>183</v>
      </c>
      <c r="E141">
        <v>183</v>
      </c>
      <c r="F141">
        <v>0</v>
      </c>
      <c r="G141">
        <v>132</v>
      </c>
      <c r="H141">
        <v>24156</v>
      </c>
      <c r="I141" t="s">
        <v>26</v>
      </c>
    </row>
    <row r="142" spans="1:9" x14ac:dyDescent="0.3">
      <c r="A142" t="s">
        <v>3838</v>
      </c>
      <c r="B142" t="s">
        <v>3831</v>
      </c>
      <c r="C142" t="s">
        <v>50</v>
      </c>
      <c r="D142">
        <v>187</v>
      </c>
      <c r="E142">
        <v>202</v>
      </c>
      <c r="F142">
        <v>0</v>
      </c>
      <c r="G142">
        <v>124</v>
      </c>
      <c r="H142">
        <v>25048</v>
      </c>
      <c r="I142" t="s">
        <v>18</v>
      </c>
    </row>
    <row r="143" spans="1:9" x14ac:dyDescent="0.3">
      <c r="A143" t="s">
        <v>3839</v>
      </c>
      <c r="B143" t="s">
        <v>3828</v>
      </c>
      <c r="C143" t="s">
        <v>14</v>
      </c>
      <c r="D143">
        <v>64</v>
      </c>
      <c r="E143">
        <v>64</v>
      </c>
      <c r="F143">
        <v>10</v>
      </c>
      <c r="G143">
        <v>87</v>
      </c>
      <c r="H143">
        <v>4698</v>
      </c>
      <c r="I143" t="s">
        <v>26</v>
      </c>
    </row>
    <row r="144" spans="1:9" x14ac:dyDescent="0.3">
      <c r="A144" t="s">
        <v>3839</v>
      </c>
      <c r="B144" t="s">
        <v>3828</v>
      </c>
      <c r="C144" t="s">
        <v>52</v>
      </c>
      <c r="D144">
        <v>60</v>
      </c>
      <c r="E144">
        <v>65</v>
      </c>
      <c r="F144">
        <v>0</v>
      </c>
      <c r="G144">
        <v>246</v>
      </c>
      <c r="H144">
        <v>15990</v>
      </c>
      <c r="I144" t="s">
        <v>18</v>
      </c>
    </row>
    <row r="145" spans="1:9" x14ac:dyDescent="0.3">
      <c r="A145" t="s">
        <v>3827</v>
      </c>
      <c r="B145" t="s">
        <v>3828</v>
      </c>
      <c r="C145" t="s">
        <v>29</v>
      </c>
      <c r="D145">
        <v>81</v>
      </c>
      <c r="E145">
        <v>96</v>
      </c>
      <c r="F145">
        <v>5</v>
      </c>
      <c r="G145">
        <v>188</v>
      </c>
      <c r="H145">
        <v>17108</v>
      </c>
      <c r="I145" t="s">
        <v>26</v>
      </c>
    </row>
    <row r="146" spans="1:9" x14ac:dyDescent="0.3">
      <c r="A146" t="s">
        <v>3830</v>
      </c>
      <c r="B146" t="s">
        <v>3831</v>
      </c>
      <c r="C146" t="s">
        <v>64</v>
      </c>
      <c r="D146">
        <v>48</v>
      </c>
      <c r="E146">
        <v>63</v>
      </c>
      <c r="F146">
        <v>0</v>
      </c>
      <c r="G146">
        <v>52</v>
      </c>
      <c r="H146">
        <v>3276</v>
      </c>
      <c r="I146" t="s">
        <v>26</v>
      </c>
    </row>
    <row r="147" spans="1:9" x14ac:dyDescent="0.3">
      <c r="A147" t="s">
        <v>3830</v>
      </c>
      <c r="B147" t="s">
        <v>3831</v>
      </c>
      <c r="C147" t="s">
        <v>55</v>
      </c>
      <c r="D147">
        <v>44</v>
      </c>
      <c r="E147">
        <v>44</v>
      </c>
      <c r="F147">
        <v>5</v>
      </c>
      <c r="G147">
        <v>161</v>
      </c>
      <c r="H147">
        <v>6279</v>
      </c>
      <c r="I147" t="s">
        <v>18</v>
      </c>
    </row>
    <row r="148" spans="1:9" x14ac:dyDescent="0.3">
      <c r="A148" t="s">
        <v>3833</v>
      </c>
      <c r="B148" t="s">
        <v>3834</v>
      </c>
      <c r="C148" t="s">
        <v>64</v>
      </c>
      <c r="D148">
        <v>173</v>
      </c>
      <c r="E148">
        <v>188</v>
      </c>
      <c r="F148">
        <v>5</v>
      </c>
      <c r="G148">
        <v>86</v>
      </c>
      <c r="H148">
        <v>15738</v>
      </c>
      <c r="I148" t="s">
        <v>18</v>
      </c>
    </row>
    <row r="149" spans="1:9" x14ac:dyDescent="0.3">
      <c r="A149" t="s">
        <v>3835</v>
      </c>
      <c r="B149" t="s">
        <v>3836</v>
      </c>
      <c r="C149" t="s">
        <v>55</v>
      </c>
      <c r="D149">
        <v>42</v>
      </c>
      <c r="E149">
        <v>42</v>
      </c>
      <c r="F149">
        <v>10</v>
      </c>
      <c r="G149">
        <v>110</v>
      </c>
      <c r="H149">
        <v>3520</v>
      </c>
      <c r="I149" t="s">
        <v>26</v>
      </c>
    </row>
    <row r="150" spans="1:9" x14ac:dyDescent="0.3">
      <c r="A150" t="s">
        <v>3839</v>
      </c>
      <c r="B150" t="s">
        <v>3828</v>
      </c>
      <c r="C150" t="s">
        <v>64</v>
      </c>
      <c r="D150">
        <v>147</v>
      </c>
      <c r="E150">
        <v>147</v>
      </c>
      <c r="F150">
        <v>0</v>
      </c>
      <c r="G150">
        <v>284</v>
      </c>
      <c r="H150">
        <v>41748</v>
      </c>
      <c r="I150" t="s">
        <v>26</v>
      </c>
    </row>
    <row r="151" spans="1:9" x14ac:dyDescent="0.3">
      <c r="A151" t="s">
        <v>3833</v>
      </c>
      <c r="B151" t="s">
        <v>3834</v>
      </c>
      <c r="C151" t="s">
        <v>64</v>
      </c>
      <c r="D151">
        <v>44</v>
      </c>
      <c r="E151">
        <v>44</v>
      </c>
      <c r="F151">
        <v>10</v>
      </c>
      <c r="G151">
        <v>103</v>
      </c>
      <c r="H151">
        <v>3502</v>
      </c>
      <c r="I151" t="s">
        <v>26</v>
      </c>
    </row>
    <row r="152" spans="1:9" x14ac:dyDescent="0.3">
      <c r="A152" t="s">
        <v>3838</v>
      </c>
      <c r="B152" t="s">
        <v>3831</v>
      </c>
      <c r="C152" t="s">
        <v>64</v>
      </c>
      <c r="D152">
        <v>149</v>
      </c>
      <c r="E152">
        <v>159</v>
      </c>
      <c r="F152">
        <v>0</v>
      </c>
      <c r="G152">
        <v>93</v>
      </c>
      <c r="H152">
        <v>14787</v>
      </c>
      <c r="I152" t="s">
        <v>26</v>
      </c>
    </row>
    <row r="153" spans="1:9" x14ac:dyDescent="0.3">
      <c r="A153" t="s">
        <v>3829</v>
      </c>
      <c r="B153" t="s">
        <v>23</v>
      </c>
      <c r="C153" t="s">
        <v>14</v>
      </c>
      <c r="D153">
        <v>42</v>
      </c>
      <c r="E153">
        <v>57</v>
      </c>
      <c r="F153">
        <v>5</v>
      </c>
      <c r="G153">
        <v>241</v>
      </c>
      <c r="H153">
        <v>12532</v>
      </c>
      <c r="I153" t="s">
        <v>26</v>
      </c>
    </row>
    <row r="154" spans="1:9" x14ac:dyDescent="0.3">
      <c r="A154" t="s">
        <v>3833</v>
      </c>
      <c r="B154" t="s">
        <v>3834</v>
      </c>
      <c r="C154" t="s">
        <v>64</v>
      </c>
      <c r="D154">
        <v>134</v>
      </c>
      <c r="E154">
        <v>134</v>
      </c>
      <c r="F154">
        <v>5</v>
      </c>
      <c r="G154">
        <v>82</v>
      </c>
      <c r="H154">
        <v>10578</v>
      </c>
      <c r="I154" t="s">
        <v>18</v>
      </c>
    </row>
    <row r="155" spans="1:9" x14ac:dyDescent="0.3">
      <c r="A155" t="s">
        <v>3830</v>
      </c>
      <c r="B155" t="s">
        <v>3831</v>
      </c>
      <c r="C155" t="s">
        <v>64</v>
      </c>
      <c r="D155">
        <v>67</v>
      </c>
      <c r="E155">
        <v>77</v>
      </c>
      <c r="F155">
        <v>5</v>
      </c>
      <c r="G155">
        <v>93</v>
      </c>
      <c r="H155">
        <v>6696</v>
      </c>
      <c r="I155" t="s">
        <v>26</v>
      </c>
    </row>
    <row r="156" spans="1:9" x14ac:dyDescent="0.3">
      <c r="A156" t="s">
        <v>3833</v>
      </c>
      <c r="B156" t="s">
        <v>3834</v>
      </c>
      <c r="C156" t="s">
        <v>50</v>
      </c>
      <c r="D156">
        <v>198</v>
      </c>
      <c r="E156">
        <v>198</v>
      </c>
      <c r="F156">
        <v>10</v>
      </c>
      <c r="G156">
        <v>172</v>
      </c>
      <c r="H156">
        <v>32336</v>
      </c>
      <c r="I156" t="s">
        <v>26</v>
      </c>
    </row>
    <row r="157" spans="1:9" x14ac:dyDescent="0.3">
      <c r="A157" t="s">
        <v>3840</v>
      </c>
      <c r="B157" t="s">
        <v>3841</v>
      </c>
      <c r="C157" t="s">
        <v>55</v>
      </c>
      <c r="D157">
        <v>141</v>
      </c>
      <c r="E157">
        <v>151</v>
      </c>
      <c r="F157">
        <v>5</v>
      </c>
      <c r="G157">
        <v>65</v>
      </c>
      <c r="H157">
        <v>9490</v>
      </c>
      <c r="I157" t="s">
        <v>18</v>
      </c>
    </row>
    <row r="158" spans="1:9" x14ac:dyDescent="0.3">
      <c r="A158" t="s">
        <v>3835</v>
      </c>
      <c r="B158" t="s">
        <v>3836</v>
      </c>
      <c r="C158" t="s">
        <v>29</v>
      </c>
      <c r="D158">
        <v>77</v>
      </c>
      <c r="E158">
        <v>77</v>
      </c>
      <c r="F158">
        <v>0</v>
      </c>
      <c r="G158">
        <v>89</v>
      </c>
      <c r="H158">
        <v>6853</v>
      </c>
      <c r="I158" t="s">
        <v>26</v>
      </c>
    </row>
    <row r="159" spans="1:9" x14ac:dyDescent="0.3">
      <c r="A159" t="s">
        <v>3833</v>
      </c>
      <c r="B159" t="s">
        <v>3834</v>
      </c>
      <c r="C159" t="s">
        <v>64</v>
      </c>
      <c r="D159">
        <v>80</v>
      </c>
      <c r="E159">
        <v>80</v>
      </c>
      <c r="F159">
        <v>5</v>
      </c>
      <c r="G159">
        <v>297</v>
      </c>
      <c r="H159">
        <v>22275</v>
      </c>
      <c r="I159" t="s">
        <v>26</v>
      </c>
    </row>
    <row r="160" spans="1:9" x14ac:dyDescent="0.3">
      <c r="A160" t="s">
        <v>3837</v>
      </c>
      <c r="B160" t="s">
        <v>3828</v>
      </c>
      <c r="C160" t="s">
        <v>14</v>
      </c>
      <c r="D160">
        <v>128</v>
      </c>
      <c r="E160">
        <v>128</v>
      </c>
      <c r="F160">
        <v>5</v>
      </c>
      <c r="G160">
        <v>263</v>
      </c>
      <c r="H160">
        <v>32349</v>
      </c>
      <c r="I160" t="s">
        <v>18</v>
      </c>
    </row>
    <row r="161" spans="1:9" x14ac:dyDescent="0.3">
      <c r="A161" t="s">
        <v>3832</v>
      </c>
      <c r="B161" t="s">
        <v>23</v>
      </c>
      <c r="C161" t="s">
        <v>14</v>
      </c>
      <c r="D161">
        <v>67</v>
      </c>
      <c r="E161">
        <v>82</v>
      </c>
      <c r="F161">
        <v>10</v>
      </c>
      <c r="G161">
        <v>258</v>
      </c>
      <c r="H161">
        <v>18576</v>
      </c>
      <c r="I161" t="s">
        <v>26</v>
      </c>
    </row>
    <row r="162" spans="1:9" x14ac:dyDescent="0.3">
      <c r="A162" t="s">
        <v>3838</v>
      </c>
      <c r="B162" t="s">
        <v>3831</v>
      </c>
      <c r="C162" t="s">
        <v>55</v>
      </c>
      <c r="D162">
        <v>77</v>
      </c>
      <c r="E162">
        <v>82</v>
      </c>
      <c r="F162">
        <v>5</v>
      </c>
      <c r="G162">
        <v>87</v>
      </c>
      <c r="H162">
        <v>6699</v>
      </c>
      <c r="I162" t="s">
        <v>26</v>
      </c>
    </row>
    <row r="163" spans="1:9" x14ac:dyDescent="0.3">
      <c r="A163" t="s">
        <v>3827</v>
      </c>
      <c r="B163" t="s">
        <v>3828</v>
      </c>
      <c r="C163" t="s">
        <v>64</v>
      </c>
      <c r="D163">
        <v>142</v>
      </c>
      <c r="E163">
        <v>152</v>
      </c>
      <c r="F163">
        <v>0</v>
      </c>
      <c r="G163">
        <v>184</v>
      </c>
      <c r="H163">
        <v>27968</v>
      </c>
      <c r="I163" t="s">
        <v>26</v>
      </c>
    </row>
    <row r="164" spans="1:9" x14ac:dyDescent="0.3">
      <c r="A164" t="s">
        <v>3829</v>
      </c>
      <c r="B164" t="s">
        <v>23</v>
      </c>
      <c r="C164" t="s">
        <v>50</v>
      </c>
      <c r="D164">
        <v>88</v>
      </c>
      <c r="E164">
        <v>103</v>
      </c>
      <c r="F164">
        <v>0</v>
      </c>
      <c r="G164">
        <v>56</v>
      </c>
      <c r="H164">
        <v>5768</v>
      </c>
      <c r="I164" t="s">
        <v>26</v>
      </c>
    </row>
    <row r="165" spans="1:9" x14ac:dyDescent="0.3">
      <c r="A165" t="s">
        <v>3827</v>
      </c>
      <c r="B165" t="s">
        <v>3828</v>
      </c>
      <c r="C165" t="s">
        <v>52</v>
      </c>
      <c r="D165">
        <v>167</v>
      </c>
      <c r="E165">
        <v>172</v>
      </c>
      <c r="F165">
        <v>5</v>
      </c>
      <c r="G165">
        <v>252</v>
      </c>
      <c r="H165">
        <v>42084</v>
      </c>
      <c r="I165" t="s">
        <v>26</v>
      </c>
    </row>
    <row r="166" spans="1:9" x14ac:dyDescent="0.3">
      <c r="A166" t="s">
        <v>3832</v>
      </c>
      <c r="B166" t="s">
        <v>23</v>
      </c>
      <c r="C166" t="s">
        <v>52</v>
      </c>
      <c r="D166">
        <v>109</v>
      </c>
      <c r="E166">
        <v>119</v>
      </c>
      <c r="F166">
        <v>0</v>
      </c>
      <c r="G166">
        <v>161</v>
      </c>
      <c r="H166">
        <v>19159</v>
      </c>
      <c r="I166" t="s">
        <v>26</v>
      </c>
    </row>
    <row r="167" spans="1:9" x14ac:dyDescent="0.3">
      <c r="A167" t="s">
        <v>3840</v>
      </c>
      <c r="B167" t="s">
        <v>3841</v>
      </c>
      <c r="C167" t="s">
        <v>64</v>
      </c>
      <c r="D167">
        <v>161</v>
      </c>
      <c r="E167">
        <v>171</v>
      </c>
      <c r="F167">
        <v>0</v>
      </c>
      <c r="G167">
        <v>226</v>
      </c>
      <c r="H167">
        <v>38646</v>
      </c>
      <c r="I167" t="s">
        <v>26</v>
      </c>
    </row>
    <row r="168" spans="1:9" x14ac:dyDescent="0.3">
      <c r="A168" t="s">
        <v>3832</v>
      </c>
      <c r="B168" t="s">
        <v>23</v>
      </c>
      <c r="C168" t="s">
        <v>64</v>
      </c>
      <c r="D168">
        <v>93</v>
      </c>
      <c r="E168">
        <v>108</v>
      </c>
      <c r="F168">
        <v>0</v>
      </c>
      <c r="G168">
        <v>107</v>
      </c>
      <c r="H168">
        <v>11556</v>
      </c>
      <c r="I168" t="s">
        <v>26</v>
      </c>
    </row>
    <row r="169" spans="1:9" x14ac:dyDescent="0.3">
      <c r="A169" t="s">
        <v>3839</v>
      </c>
      <c r="B169" t="s">
        <v>3828</v>
      </c>
      <c r="C169" t="s">
        <v>29</v>
      </c>
      <c r="D169">
        <v>93</v>
      </c>
      <c r="E169">
        <v>93</v>
      </c>
      <c r="F169">
        <v>5</v>
      </c>
      <c r="G169">
        <v>106</v>
      </c>
      <c r="H169">
        <v>9328</v>
      </c>
      <c r="I169" t="s">
        <v>18</v>
      </c>
    </row>
    <row r="170" spans="1:9" x14ac:dyDescent="0.3">
      <c r="A170" t="s">
        <v>3827</v>
      </c>
      <c r="B170" t="s">
        <v>3828</v>
      </c>
      <c r="C170" t="s">
        <v>52</v>
      </c>
      <c r="D170">
        <v>198</v>
      </c>
      <c r="E170">
        <v>203</v>
      </c>
      <c r="F170">
        <v>0</v>
      </c>
      <c r="G170">
        <v>188</v>
      </c>
      <c r="H170">
        <v>38164</v>
      </c>
      <c r="I170" t="s">
        <v>18</v>
      </c>
    </row>
    <row r="171" spans="1:9" x14ac:dyDescent="0.3">
      <c r="A171" t="s">
        <v>3830</v>
      </c>
      <c r="B171" t="s">
        <v>3831</v>
      </c>
      <c r="C171" t="s">
        <v>64</v>
      </c>
      <c r="D171">
        <v>161</v>
      </c>
      <c r="E171">
        <v>161</v>
      </c>
      <c r="F171">
        <v>5</v>
      </c>
      <c r="G171">
        <v>211</v>
      </c>
      <c r="H171">
        <v>32916</v>
      </c>
      <c r="I171" t="s">
        <v>26</v>
      </c>
    </row>
    <row r="172" spans="1:9" x14ac:dyDescent="0.3">
      <c r="A172" t="s">
        <v>3827</v>
      </c>
      <c r="B172" t="s">
        <v>3828</v>
      </c>
      <c r="C172" t="s">
        <v>50</v>
      </c>
      <c r="D172">
        <v>86</v>
      </c>
      <c r="E172">
        <v>91</v>
      </c>
      <c r="F172">
        <v>10</v>
      </c>
      <c r="G172">
        <v>70</v>
      </c>
      <c r="H172">
        <v>5670</v>
      </c>
      <c r="I172" t="s">
        <v>26</v>
      </c>
    </row>
    <row r="173" spans="1:9" x14ac:dyDescent="0.3">
      <c r="A173" t="s">
        <v>3839</v>
      </c>
      <c r="B173" t="s">
        <v>3828</v>
      </c>
      <c r="C173" t="s">
        <v>50</v>
      </c>
      <c r="D173">
        <v>148</v>
      </c>
      <c r="E173">
        <v>163</v>
      </c>
      <c r="F173">
        <v>5</v>
      </c>
      <c r="G173">
        <v>79</v>
      </c>
      <c r="H173">
        <v>12482</v>
      </c>
      <c r="I173" t="s">
        <v>18</v>
      </c>
    </row>
    <row r="174" spans="1:9" x14ac:dyDescent="0.3">
      <c r="A174" t="s">
        <v>3829</v>
      </c>
      <c r="B174" t="s">
        <v>23</v>
      </c>
      <c r="C174" t="s">
        <v>55</v>
      </c>
      <c r="D174">
        <v>143</v>
      </c>
      <c r="E174">
        <v>153</v>
      </c>
      <c r="F174">
        <v>0</v>
      </c>
      <c r="G174">
        <v>299</v>
      </c>
      <c r="H174">
        <v>45747</v>
      </c>
      <c r="I174" t="s">
        <v>18</v>
      </c>
    </row>
    <row r="175" spans="1:9" x14ac:dyDescent="0.3">
      <c r="A175" t="s">
        <v>3839</v>
      </c>
      <c r="B175" t="s">
        <v>3828</v>
      </c>
      <c r="C175" t="s">
        <v>64</v>
      </c>
      <c r="D175">
        <v>71</v>
      </c>
      <c r="E175">
        <v>81</v>
      </c>
      <c r="F175">
        <v>0</v>
      </c>
      <c r="G175">
        <v>61</v>
      </c>
      <c r="H175">
        <v>4941</v>
      </c>
      <c r="I175" t="s">
        <v>26</v>
      </c>
    </row>
    <row r="176" spans="1:9" x14ac:dyDescent="0.3">
      <c r="A176" t="s">
        <v>3840</v>
      </c>
      <c r="B176" t="s">
        <v>3841</v>
      </c>
      <c r="C176" t="s">
        <v>29</v>
      </c>
      <c r="D176">
        <v>151</v>
      </c>
      <c r="E176">
        <v>151</v>
      </c>
      <c r="F176">
        <v>10</v>
      </c>
      <c r="G176">
        <v>219</v>
      </c>
      <c r="H176">
        <v>30879</v>
      </c>
      <c r="I176" t="s">
        <v>26</v>
      </c>
    </row>
    <row r="177" spans="1:9" x14ac:dyDescent="0.3">
      <c r="A177" t="s">
        <v>3839</v>
      </c>
      <c r="B177" t="s">
        <v>3828</v>
      </c>
      <c r="C177" t="s">
        <v>29</v>
      </c>
      <c r="D177">
        <v>196</v>
      </c>
      <c r="E177">
        <v>201</v>
      </c>
      <c r="F177">
        <v>10</v>
      </c>
      <c r="G177">
        <v>112</v>
      </c>
      <c r="H177">
        <v>21392</v>
      </c>
      <c r="I177" t="s">
        <v>18</v>
      </c>
    </row>
    <row r="178" spans="1:9" x14ac:dyDescent="0.3">
      <c r="A178" t="s">
        <v>3830</v>
      </c>
      <c r="B178" t="s">
        <v>3831</v>
      </c>
      <c r="C178" t="s">
        <v>64</v>
      </c>
      <c r="D178">
        <v>160</v>
      </c>
      <c r="E178">
        <v>175</v>
      </c>
      <c r="F178">
        <v>0</v>
      </c>
      <c r="G178">
        <v>56</v>
      </c>
      <c r="H178">
        <v>9800</v>
      </c>
      <c r="I178" t="s">
        <v>18</v>
      </c>
    </row>
    <row r="179" spans="1:9" x14ac:dyDescent="0.3">
      <c r="A179" t="s">
        <v>3835</v>
      </c>
      <c r="B179" t="s">
        <v>3836</v>
      </c>
      <c r="C179" t="s">
        <v>64</v>
      </c>
      <c r="D179">
        <v>115</v>
      </c>
      <c r="E179">
        <v>120</v>
      </c>
      <c r="F179">
        <v>0</v>
      </c>
      <c r="G179">
        <v>226</v>
      </c>
      <c r="H179">
        <v>27120</v>
      </c>
      <c r="I179" t="s">
        <v>26</v>
      </c>
    </row>
    <row r="180" spans="1:9" x14ac:dyDescent="0.3">
      <c r="A180" t="s">
        <v>3827</v>
      </c>
      <c r="B180" t="s">
        <v>3828</v>
      </c>
      <c r="C180" t="s">
        <v>52</v>
      </c>
      <c r="D180">
        <v>92</v>
      </c>
      <c r="E180">
        <v>102</v>
      </c>
      <c r="F180">
        <v>10</v>
      </c>
      <c r="G180">
        <v>99</v>
      </c>
      <c r="H180">
        <v>9108</v>
      </c>
      <c r="I180" t="s">
        <v>18</v>
      </c>
    </row>
    <row r="181" spans="1:9" x14ac:dyDescent="0.3">
      <c r="A181" t="s">
        <v>3840</v>
      </c>
      <c r="B181" t="s">
        <v>3841</v>
      </c>
      <c r="C181" t="s">
        <v>50</v>
      </c>
      <c r="D181">
        <v>107</v>
      </c>
      <c r="E181">
        <v>112</v>
      </c>
      <c r="F181">
        <v>5</v>
      </c>
      <c r="G181">
        <v>117</v>
      </c>
      <c r="H181">
        <v>12519</v>
      </c>
      <c r="I181" t="s">
        <v>26</v>
      </c>
    </row>
    <row r="182" spans="1:9" x14ac:dyDescent="0.3">
      <c r="A182" t="s">
        <v>3839</v>
      </c>
      <c r="B182" t="s">
        <v>3828</v>
      </c>
      <c r="C182" t="s">
        <v>29</v>
      </c>
      <c r="D182">
        <v>88</v>
      </c>
      <c r="E182">
        <v>98</v>
      </c>
      <c r="F182">
        <v>5</v>
      </c>
      <c r="G182">
        <v>259</v>
      </c>
      <c r="H182">
        <v>24087</v>
      </c>
      <c r="I182" t="s">
        <v>26</v>
      </c>
    </row>
    <row r="183" spans="1:9" x14ac:dyDescent="0.3">
      <c r="A183" t="s">
        <v>3830</v>
      </c>
      <c r="B183" t="s">
        <v>3831</v>
      </c>
      <c r="C183" t="s">
        <v>29</v>
      </c>
      <c r="D183">
        <v>113</v>
      </c>
      <c r="E183">
        <v>113</v>
      </c>
      <c r="F183">
        <v>0</v>
      </c>
      <c r="G183">
        <v>114</v>
      </c>
      <c r="H183">
        <v>12882</v>
      </c>
      <c r="I183" t="s">
        <v>26</v>
      </c>
    </row>
    <row r="184" spans="1:9" x14ac:dyDescent="0.3">
      <c r="A184" t="s">
        <v>3829</v>
      </c>
      <c r="B184" t="s">
        <v>23</v>
      </c>
      <c r="C184" t="s">
        <v>55</v>
      </c>
      <c r="D184">
        <v>54</v>
      </c>
      <c r="E184">
        <v>54</v>
      </c>
      <c r="F184">
        <v>5</v>
      </c>
      <c r="G184">
        <v>141</v>
      </c>
      <c r="H184">
        <v>6909</v>
      </c>
      <c r="I184" t="s">
        <v>18</v>
      </c>
    </row>
    <row r="185" spans="1:9" x14ac:dyDescent="0.3">
      <c r="A185" t="s">
        <v>3829</v>
      </c>
      <c r="B185" t="s">
        <v>23</v>
      </c>
      <c r="C185" t="s">
        <v>55</v>
      </c>
      <c r="D185">
        <v>173</v>
      </c>
      <c r="E185">
        <v>178</v>
      </c>
      <c r="F185">
        <v>10</v>
      </c>
      <c r="G185">
        <v>159</v>
      </c>
      <c r="H185">
        <v>26712</v>
      </c>
      <c r="I185" t="s">
        <v>26</v>
      </c>
    </row>
    <row r="186" spans="1:9" x14ac:dyDescent="0.3">
      <c r="A186" t="s">
        <v>3827</v>
      </c>
      <c r="B186" t="s">
        <v>3828</v>
      </c>
      <c r="C186" t="s">
        <v>64</v>
      </c>
      <c r="D186">
        <v>75</v>
      </c>
      <c r="E186">
        <v>90</v>
      </c>
      <c r="F186">
        <v>10</v>
      </c>
      <c r="G186">
        <v>100</v>
      </c>
      <c r="H186">
        <v>8000</v>
      </c>
      <c r="I186" t="s">
        <v>18</v>
      </c>
    </row>
    <row r="187" spans="1:9" x14ac:dyDescent="0.3">
      <c r="A187" t="s">
        <v>3839</v>
      </c>
      <c r="B187" t="s">
        <v>3828</v>
      </c>
      <c r="C187" t="s">
        <v>14</v>
      </c>
      <c r="D187">
        <v>48</v>
      </c>
      <c r="E187">
        <v>58</v>
      </c>
      <c r="F187">
        <v>5</v>
      </c>
      <c r="G187">
        <v>112</v>
      </c>
      <c r="H187">
        <v>5936</v>
      </c>
      <c r="I187" t="s">
        <v>26</v>
      </c>
    </row>
    <row r="188" spans="1:9" x14ac:dyDescent="0.3">
      <c r="A188" t="s">
        <v>3837</v>
      </c>
      <c r="B188" t="s">
        <v>3828</v>
      </c>
      <c r="C188" t="s">
        <v>50</v>
      </c>
      <c r="D188">
        <v>34</v>
      </c>
      <c r="E188">
        <v>44</v>
      </c>
      <c r="F188">
        <v>0</v>
      </c>
      <c r="G188">
        <v>284</v>
      </c>
      <c r="H188">
        <v>12496</v>
      </c>
      <c r="I188" t="s">
        <v>26</v>
      </c>
    </row>
    <row r="189" spans="1:9" x14ac:dyDescent="0.3">
      <c r="A189" t="s">
        <v>3833</v>
      </c>
      <c r="B189" t="s">
        <v>3834</v>
      </c>
      <c r="C189" t="s">
        <v>52</v>
      </c>
      <c r="D189">
        <v>93</v>
      </c>
      <c r="E189">
        <v>103</v>
      </c>
      <c r="F189">
        <v>10</v>
      </c>
      <c r="G189">
        <v>103</v>
      </c>
      <c r="H189">
        <v>9579</v>
      </c>
      <c r="I189" t="s">
        <v>26</v>
      </c>
    </row>
    <row r="190" spans="1:9" x14ac:dyDescent="0.3">
      <c r="A190" t="s">
        <v>3830</v>
      </c>
      <c r="B190" t="s">
        <v>3831</v>
      </c>
      <c r="C190" t="s">
        <v>29</v>
      </c>
      <c r="D190">
        <v>55</v>
      </c>
      <c r="E190">
        <v>55</v>
      </c>
      <c r="F190">
        <v>0</v>
      </c>
      <c r="G190">
        <v>271</v>
      </c>
      <c r="H190">
        <v>14905</v>
      </c>
      <c r="I190" t="s">
        <v>26</v>
      </c>
    </row>
    <row r="191" spans="1:9" x14ac:dyDescent="0.3">
      <c r="A191" t="s">
        <v>3839</v>
      </c>
      <c r="B191" t="s">
        <v>3828</v>
      </c>
      <c r="C191" t="s">
        <v>55</v>
      </c>
      <c r="D191">
        <v>36</v>
      </c>
      <c r="E191">
        <v>51</v>
      </c>
      <c r="F191">
        <v>10</v>
      </c>
      <c r="G191">
        <v>139</v>
      </c>
      <c r="H191">
        <v>5699</v>
      </c>
      <c r="I191" t="s">
        <v>26</v>
      </c>
    </row>
    <row r="192" spans="1:9" x14ac:dyDescent="0.3">
      <c r="A192" t="s">
        <v>3837</v>
      </c>
      <c r="B192" t="s">
        <v>3828</v>
      </c>
      <c r="C192" t="s">
        <v>50</v>
      </c>
      <c r="D192">
        <v>41</v>
      </c>
      <c r="E192">
        <v>51</v>
      </c>
      <c r="F192">
        <v>10</v>
      </c>
      <c r="G192">
        <v>123</v>
      </c>
      <c r="H192">
        <v>5043</v>
      </c>
      <c r="I192" t="s">
        <v>18</v>
      </c>
    </row>
    <row r="193" spans="1:9" x14ac:dyDescent="0.3">
      <c r="A193" t="s">
        <v>3830</v>
      </c>
      <c r="B193" t="s">
        <v>3831</v>
      </c>
      <c r="C193" t="s">
        <v>52</v>
      </c>
      <c r="D193">
        <v>162</v>
      </c>
      <c r="E193">
        <v>172</v>
      </c>
      <c r="F193">
        <v>5</v>
      </c>
      <c r="G193">
        <v>184</v>
      </c>
      <c r="H193">
        <v>30728</v>
      </c>
      <c r="I193" t="s">
        <v>26</v>
      </c>
    </row>
    <row r="194" spans="1:9" x14ac:dyDescent="0.3">
      <c r="A194" t="s">
        <v>3830</v>
      </c>
      <c r="B194" t="s">
        <v>3831</v>
      </c>
      <c r="C194" t="s">
        <v>29</v>
      </c>
      <c r="D194">
        <v>146</v>
      </c>
      <c r="E194">
        <v>151</v>
      </c>
      <c r="F194">
        <v>0</v>
      </c>
      <c r="G194">
        <v>273</v>
      </c>
      <c r="H194">
        <v>41223</v>
      </c>
      <c r="I194" t="s">
        <v>18</v>
      </c>
    </row>
    <row r="195" spans="1:9" x14ac:dyDescent="0.3">
      <c r="A195" t="s">
        <v>3832</v>
      </c>
      <c r="B195" t="s">
        <v>23</v>
      </c>
      <c r="C195" t="s">
        <v>29</v>
      </c>
      <c r="D195">
        <v>41</v>
      </c>
      <c r="E195">
        <v>41</v>
      </c>
      <c r="F195">
        <v>10</v>
      </c>
      <c r="G195">
        <v>152</v>
      </c>
      <c r="H195">
        <v>4712</v>
      </c>
      <c r="I195" t="s">
        <v>26</v>
      </c>
    </row>
    <row r="196" spans="1:9" x14ac:dyDescent="0.3">
      <c r="A196" t="s">
        <v>3838</v>
      </c>
      <c r="B196" t="s">
        <v>3831</v>
      </c>
      <c r="C196" t="s">
        <v>14</v>
      </c>
      <c r="D196">
        <v>74</v>
      </c>
      <c r="E196">
        <v>84</v>
      </c>
      <c r="F196">
        <v>10</v>
      </c>
      <c r="G196">
        <v>197</v>
      </c>
      <c r="H196">
        <v>14578</v>
      </c>
      <c r="I196" t="s">
        <v>26</v>
      </c>
    </row>
    <row r="197" spans="1:9" x14ac:dyDescent="0.3">
      <c r="A197" t="s">
        <v>3835</v>
      </c>
      <c r="B197" t="s">
        <v>3836</v>
      </c>
      <c r="C197" t="s">
        <v>14</v>
      </c>
      <c r="D197">
        <v>153</v>
      </c>
      <c r="E197">
        <v>163</v>
      </c>
      <c r="F197">
        <v>5</v>
      </c>
      <c r="G197">
        <v>143</v>
      </c>
      <c r="H197">
        <v>22594</v>
      </c>
      <c r="I197" t="s">
        <v>26</v>
      </c>
    </row>
    <row r="198" spans="1:9" x14ac:dyDescent="0.3">
      <c r="A198" t="s">
        <v>3838</v>
      </c>
      <c r="B198" t="s">
        <v>3831</v>
      </c>
      <c r="C198" t="s">
        <v>55</v>
      </c>
      <c r="D198">
        <v>147</v>
      </c>
      <c r="E198">
        <v>157</v>
      </c>
      <c r="F198">
        <v>5</v>
      </c>
      <c r="G198">
        <v>133</v>
      </c>
      <c r="H198">
        <v>20216</v>
      </c>
      <c r="I198" t="s">
        <v>18</v>
      </c>
    </row>
    <row r="199" spans="1:9" x14ac:dyDescent="0.3">
      <c r="A199" t="s">
        <v>3832</v>
      </c>
      <c r="B199" t="s">
        <v>23</v>
      </c>
      <c r="C199" t="s">
        <v>29</v>
      </c>
      <c r="D199">
        <v>67</v>
      </c>
      <c r="E199">
        <v>82</v>
      </c>
      <c r="F199">
        <v>10</v>
      </c>
      <c r="G199">
        <v>192</v>
      </c>
      <c r="H199">
        <v>13824</v>
      </c>
      <c r="I199" t="s">
        <v>26</v>
      </c>
    </row>
    <row r="200" spans="1:9" x14ac:dyDescent="0.3">
      <c r="A200" t="s">
        <v>3835</v>
      </c>
      <c r="B200" t="s">
        <v>3836</v>
      </c>
      <c r="C200" t="s">
        <v>29</v>
      </c>
      <c r="D200">
        <v>76</v>
      </c>
      <c r="E200">
        <v>91</v>
      </c>
      <c r="F200">
        <v>0</v>
      </c>
      <c r="G200">
        <v>156</v>
      </c>
      <c r="H200">
        <v>14196</v>
      </c>
      <c r="I200" t="s">
        <v>26</v>
      </c>
    </row>
    <row r="201" spans="1:9" x14ac:dyDescent="0.3">
      <c r="A201" t="s">
        <v>3832</v>
      </c>
      <c r="B201" t="s">
        <v>23</v>
      </c>
      <c r="C201" t="s">
        <v>55</v>
      </c>
      <c r="D201">
        <v>131</v>
      </c>
      <c r="E201">
        <v>146</v>
      </c>
      <c r="F201">
        <v>5</v>
      </c>
      <c r="G201">
        <v>87</v>
      </c>
      <c r="H201">
        <v>12267</v>
      </c>
      <c r="I201" t="s">
        <v>26</v>
      </c>
    </row>
    <row r="202" spans="1:9" x14ac:dyDescent="0.3">
      <c r="A202" t="s">
        <v>3835</v>
      </c>
      <c r="B202" t="s">
        <v>3836</v>
      </c>
      <c r="C202" t="s">
        <v>52</v>
      </c>
      <c r="D202">
        <v>165</v>
      </c>
      <c r="E202">
        <v>165</v>
      </c>
      <c r="F202">
        <v>10</v>
      </c>
      <c r="G202">
        <v>124</v>
      </c>
      <c r="H202">
        <v>19220</v>
      </c>
      <c r="I202" t="s">
        <v>26</v>
      </c>
    </row>
    <row r="203" spans="1:9" x14ac:dyDescent="0.3">
      <c r="A203" t="s">
        <v>3829</v>
      </c>
      <c r="B203" t="s">
        <v>23</v>
      </c>
      <c r="C203" t="s">
        <v>52</v>
      </c>
      <c r="D203">
        <v>143</v>
      </c>
      <c r="E203">
        <v>148</v>
      </c>
      <c r="F203">
        <v>10</v>
      </c>
      <c r="G203">
        <v>60</v>
      </c>
      <c r="H203">
        <v>8280</v>
      </c>
      <c r="I203" t="s">
        <v>26</v>
      </c>
    </row>
    <row r="204" spans="1:9" x14ac:dyDescent="0.3">
      <c r="A204" t="s">
        <v>3832</v>
      </c>
      <c r="B204" t="s">
        <v>23</v>
      </c>
      <c r="C204" t="s">
        <v>29</v>
      </c>
      <c r="D204">
        <v>49</v>
      </c>
      <c r="E204">
        <v>49</v>
      </c>
      <c r="F204">
        <v>5</v>
      </c>
      <c r="G204">
        <v>60</v>
      </c>
      <c r="H204">
        <v>2640</v>
      </c>
      <c r="I204" t="s">
        <v>18</v>
      </c>
    </row>
    <row r="205" spans="1:9" x14ac:dyDescent="0.3">
      <c r="A205" t="s">
        <v>3840</v>
      </c>
      <c r="B205" t="s">
        <v>3841</v>
      </c>
      <c r="C205" t="s">
        <v>29</v>
      </c>
      <c r="D205">
        <v>154</v>
      </c>
      <c r="E205">
        <v>159</v>
      </c>
      <c r="F205">
        <v>0</v>
      </c>
      <c r="G205">
        <v>224</v>
      </c>
      <c r="H205">
        <v>35616</v>
      </c>
      <c r="I205" t="s">
        <v>26</v>
      </c>
    </row>
    <row r="206" spans="1:9" x14ac:dyDescent="0.3">
      <c r="A206" t="s">
        <v>3838</v>
      </c>
      <c r="B206" t="s">
        <v>3831</v>
      </c>
      <c r="C206" t="s">
        <v>29</v>
      </c>
      <c r="D206">
        <v>65</v>
      </c>
      <c r="E206">
        <v>75</v>
      </c>
      <c r="F206">
        <v>5</v>
      </c>
      <c r="G206">
        <v>183</v>
      </c>
      <c r="H206">
        <v>12810</v>
      </c>
      <c r="I206" t="s">
        <v>26</v>
      </c>
    </row>
    <row r="207" spans="1:9" x14ac:dyDescent="0.3">
      <c r="A207" t="s">
        <v>3833</v>
      </c>
      <c r="B207" t="s">
        <v>3834</v>
      </c>
      <c r="C207" t="s">
        <v>14</v>
      </c>
      <c r="D207">
        <v>69</v>
      </c>
      <c r="E207">
        <v>74</v>
      </c>
      <c r="F207">
        <v>0</v>
      </c>
      <c r="G207">
        <v>224</v>
      </c>
      <c r="H207">
        <v>16576</v>
      </c>
      <c r="I207" t="s">
        <v>26</v>
      </c>
    </row>
    <row r="208" spans="1:9" x14ac:dyDescent="0.3">
      <c r="A208" t="s">
        <v>3840</v>
      </c>
      <c r="B208" t="s">
        <v>3841</v>
      </c>
      <c r="C208" t="s">
        <v>55</v>
      </c>
      <c r="D208">
        <v>181</v>
      </c>
      <c r="E208">
        <v>191</v>
      </c>
      <c r="F208">
        <v>5</v>
      </c>
      <c r="G208">
        <v>273</v>
      </c>
      <c r="H208">
        <v>50778</v>
      </c>
      <c r="I208" t="s">
        <v>18</v>
      </c>
    </row>
    <row r="209" spans="1:9" x14ac:dyDescent="0.3">
      <c r="A209" t="s">
        <v>3838</v>
      </c>
      <c r="B209" t="s">
        <v>3831</v>
      </c>
      <c r="C209" t="s">
        <v>64</v>
      </c>
      <c r="D209">
        <v>30</v>
      </c>
      <c r="E209">
        <v>45</v>
      </c>
      <c r="F209">
        <v>5</v>
      </c>
      <c r="G209">
        <v>262</v>
      </c>
      <c r="H209">
        <v>10480</v>
      </c>
      <c r="I209" t="s">
        <v>18</v>
      </c>
    </row>
    <row r="210" spans="1:9" x14ac:dyDescent="0.3">
      <c r="A210" t="s">
        <v>3827</v>
      </c>
      <c r="B210" t="s">
        <v>3828</v>
      </c>
      <c r="C210" t="s">
        <v>29</v>
      </c>
      <c r="D210">
        <v>149</v>
      </c>
      <c r="E210">
        <v>164</v>
      </c>
      <c r="F210">
        <v>10</v>
      </c>
      <c r="G210">
        <v>80</v>
      </c>
      <c r="H210">
        <v>12320</v>
      </c>
      <c r="I210" t="s">
        <v>18</v>
      </c>
    </row>
    <row r="211" spans="1:9" x14ac:dyDescent="0.3">
      <c r="A211" t="s">
        <v>3827</v>
      </c>
      <c r="B211" t="s">
        <v>3828</v>
      </c>
      <c r="C211" t="s">
        <v>50</v>
      </c>
      <c r="D211">
        <v>177</v>
      </c>
      <c r="E211">
        <v>192</v>
      </c>
      <c r="F211">
        <v>0</v>
      </c>
      <c r="G211">
        <v>253</v>
      </c>
      <c r="H211">
        <v>48576</v>
      </c>
      <c r="I211" t="s">
        <v>26</v>
      </c>
    </row>
    <row r="212" spans="1:9" x14ac:dyDescent="0.3">
      <c r="A212" t="s">
        <v>3832</v>
      </c>
      <c r="B212" t="s">
        <v>23</v>
      </c>
      <c r="C212" t="s">
        <v>14</v>
      </c>
      <c r="D212">
        <v>76</v>
      </c>
      <c r="E212">
        <v>76</v>
      </c>
      <c r="F212">
        <v>10</v>
      </c>
      <c r="G212">
        <v>240</v>
      </c>
      <c r="H212">
        <v>15840</v>
      </c>
      <c r="I212" t="s">
        <v>26</v>
      </c>
    </row>
    <row r="213" spans="1:9" x14ac:dyDescent="0.3">
      <c r="A213" t="s">
        <v>3833</v>
      </c>
      <c r="B213" t="s">
        <v>3834</v>
      </c>
      <c r="C213" t="s">
        <v>29</v>
      </c>
      <c r="D213">
        <v>169</v>
      </c>
      <c r="E213">
        <v>169</v>
      </c>
      <c r="F213">
        <v>5</v>
      </c>
      <c r="G213">
        <v>270</v>
      </c>
      <c r="H213">
        <v>44280</v>
      </c>
      <c r="I213" t="s">
        <v>26</v>
      </c>
    </row>
    <row r="214" spans="1:9" x14ac:dyDescent="0.3">
      <c r="A214" t="s">
        <v>3833</v>
      </c>
      <c r="B214" t="s">
        <v>3834</v>
      </c>
      <c r="C214" t="s">
        <v>29</v>
      </c>
      <c r="D214">
        <v>166</v>
      </c>
      <c r="E214">
        <v>171</v>
      </c>
      <c r="F214">
        <v>0</v>
      </c>
      <c r="G214">
        <v>130</v>
      </c>
      <c r="H214">
        <v>22230</v>
      </c>
      <c r="I214" t="s">
        <v>26</v>
      </c>
    </row>
    <row r="215" spans="1:9" x14ac:dyDescent="0.3">
      <c r="A215" t="s">
        <v>3838</v>
      </c>
      <c r="B215" t="s">
        <v>3831</v>
      </c>
      <c r="C215" t="s">
        <v>50</v>
      </c>
      <c r="D215">
        <v>161</v>
      </c>
      <c r="E215">
        <v>161</v>
      </c>
      <c r="F215">
        <v>0</v>
      </c>
      <c r="G215">
        <v>165</v>
      </c>
      <c r="H215">
        <v>26565</v>
      </c>
      <c r="I215" t="s">
        <v>26</v>
      </c>
    </row>
    <row r="216" spans="1:9" x14ac:dyDescent="0.3">
      <c r="A216" t="s">
        <v>3832</v>
      </c>
      <c r="B216" t="s">
        <v>23</v>
      </c>
      <c r="C216" t="s">
        <v>50</v>
      </c>
      <c r="D216">
        <v>86</v>
      </c>
      <c r="E216">
        <v>101</v>
      </c>
      <c r="F216">
        <v>0</v>
      </c>
      <c r="G216">
        <v>139</v>
      </c>
      <c r="H216">
        <v>14039</v>
      </c>
      <c r="I216" t="s">
        <v>18</v>
      </c>
    </row>
    <row r="217" spans="1:9" x14ac:dyDescent="0.3">
      <c r="A217" t="s">
        <v>3835</v>
      </c>
      <c r="B217" t="s">
        <v>3836</v>
      </c>
      <c r="C217" t="s">
        <v>64</v>
      </c>
      <c r="D217">
        <v>138</v>
      </c>
      <c r="E217">
        <v>153</v>
      </c>
      <c r="F217">
        <v>10</v>
      </c>
      <c r="G217">
        <v>213</v>
      </c>
      <c r="H217">
        <v>30459</v>
      </c>
      <c r="I217" t="s">
        <v>26</v>
      </c>
    </row>
    <row r="218" spans="1:9" x14ac:dyDescent="0.3">
      <c r="A218" t="s">
        <v>3830</v>
      </c>
      <c r="B218" t="s">
        <v>3831</v>
      </c>
      <c r="C218" t="s">
        <v>29</v>
      </c>
      <c r="D218">
        <v>129</v>
      </c>
      <c r="E218">
        <v>139</v>
      </c>
      <c r="F218">
        <v>0</v>
      </c>
      <c r="G218">
        <v>69</v>
      </c>
      <c r="H218">
        <v>9591</v>
      </c>
      <c r="I218" t="s">
        <v>18</v>
      </c>
    </row>
    <row r="219" spans="1:9" x14ac:dyDescent="0.3">
      <c r="A219" t="s">
        <v>3833</v>
      </c>
      <c r="B219" t="s">
        <v>3834</v>
      </c>
      <c r="C219" t="s">
        <v>55</v>
      </c>
      <c r="D219">
        <v>103</v>
      </c>
      <c r="E219">
        <v>118</v>
      </c>
      <c r="F219">
        <v>5</v>
      </c>
      <c r="G219">
        <v>215</v>
      </c>
      <c r="H219">
        <v>24295</v>
      </c>
      <c r="I219" t="s">
        <v>26</v>
      </c>
    </row>
    <row r="220" spans="1:9" x14ac:dyDescent="0.3">
      <c r="A220" t="s">
        <v>3835</v>
      </c>
      <c r="B220" t="s">
        <v>3836</v>
      </c>
      <c r="C220" t="s">
        <v>64</v>
      </c>
      <c r="D220">
        <v>43</v>
      </c>
      <c r="E220">
        <v>58</v>
      </c>
      <c r="F220">
        <v>5</v>
      </c>
      <c r="G220">
        <v>137</v>
      </c>
      <c r="H220">
        <v>7261</v>
      </c>
      <c r="I220" t="s">
        <v>18</v>
      </c>
    </row>
    <row r="221" spans="1:9" x14ac:dyDescent="0.3">
      <c r="A221" t="s">
        <v>3838</v>
      </c>
      <c r="B221" t="s">
        <v>3831</v>
      </c>
      <c r="C221" t="s">
        <v>52</v>
      </c>
      <c r="D221">
        <v>135</v>
      </c>
      <c r="E221">
        <v>140</v>
      </c>
      <c r="F221">
        <v>0</v>
      </c>
      <c r="G221">
        <v>179</v>
      </c>
      <c r="H221">
        <v>25060</v>
      </c>
      <c r="I221" t="s">
        <v>26</v>
      </c>
    </row>
    <row r="222" spans="1:9" x14ac:dyDescent="0.3">
      <c r="A222" t="s">
        <v>3835</v>
      </c>
      <c r="B222" t="s">
        <v>3836</v>
      </c>
      <c r="C222" t="s">
        <v>64</v>
      </c>
      <c r="D222">
        <v>167</v>
      </c>
      <c r="E222">
        <v>182</v>
      </c>
      <c r="F222">
        <v>5</v>
      </c>
      <c r="G222">
        <v>180</v>
      </c>
      <c r="H222">
        <v>31860</v>
      </c>
      <c r="I222" t="s">
        <v>18</v>
      </c>
    </row>
    <row r="223" spans="1:9" x14ac:dyDescent="0.3">
      <c r="A223" t="s">
        <v>3839</v>
      </c>
      <c r="B223" t="s">
        <v>3828</v>
      </c>
      <c r="C223" t="s">
        <v>29</v>
      </c>
      <c r="D223">
        <v>30</v>
      </c>
      <c r="E223">
        <v>35</v>
      </c>
      <c r="F223">
        <v>10</v>
      </c>
      <c r="G223">
        <v>83</v>
      </c>
      <c r="H223">
        <v>2075</v>
      </c>
      <c r="I223" t="s">
        <v>26</v>
      </c>
    </row>
    <row r="224" spans="1:9" x14ac:dyDescent="0.3">
      <c r="A224" t="s">
        <v>3832</v>
      </c>
      <c r="B224" t="s">
        <v>23</v>
      </c>
      <c r="C224" t="s">
        <v>52</v>
      </c>
      <c r="D224">
        <v>113</v>
      </c>
      <c r="E224">
        <v>113</v>
      </c>
      <c r="F224">
        <v>5</v>
      </c>
      <c r="G224">
        <v>73</v>
      </c>
      <c r="H224">
        <v>7884</v>
      </c>
      <c r="I224" t="s">
        <v>18</v>
      </c>
    </row>
    <row r="225" spans="1:9" x14ac:dyDescent="0.3">
      <c r="A225" t="s">
        <v>3829</v>
      </c>
      <c r="B225" t="s">
        <v>23</v>
      </c>
      <c r="C225" t="s">
        <v>50</v>
      </c>
      <c r="D225">
        <v>27</v>
      </c>
      <c r="E225">
        <v>27</v>
      </c>
      <c r="F225">
        <v>0</v>
      </c>
      <c r="G225">
        <v>116</v>
      </c>
      <c r="H225">
        <v>3132</v>
      </c>
      <c r="I225" t="s">
        <v>26</v>
      </c>
    </row>
    <row r="226" spans="1:9" x14ac:dyDescent="0.3">
      <c r="A226" t="s">
        <v>3840</v>
      </c>
      <c r="B226" t="s">
        <v>3841</v>
      </c>
      <c r="C226" t="s">
        <v>64</v>
      </c>
      <c r="D226">
        <v>187</v>
      </c>
      <c r="E226">
        <v>197</v>
      </c>
      <c r="F226">
        <v>10</v>
      </c>
      <c r="G226">
        <v>94</v>
      </c>
      <c r="H226">
        <v>17578</v>
      </c>
      <c r="I226" t="s">
        <v>18</v>
      </c>
    </row>
    <row r="227" spans="1:9" x14ac:dyDescent="0.3">
      <c r="A227" t="s">
        <v>3840</v>
      </c>
      <c r="B227" t="s">
        <v>3841</v>
      </c>
      <c r="C227" t="s">
        <v>55</v>
      </c>
      <c r="D227">
        <v>136</v>
      </c>
      <c r="E227">
        <v>151</v>
      </c>
      <c r="F227">
        <v>5</v>
      </c>
      <c r="G227">
        <v>119</v>
      </c>
      <c r="H227">
        <v>17374</v>
      </c>
      <c r="I227" t="s">
        <v>26</v>
      </c>
    </row>
    <row r="228" spans="1:9" x14ac:dyDescent="0.3">
      <c r="A228" t="s">
        <v>3833</v>
      </c>
      <c r="B228" t="s">
        <v>3834</v>
      </c>
      <c r="C228" t="s">
        <v>50</v>
      </c>
      <c r="D228">
        <v>23</v>
      </c>
      <c r="E228">
        <v>28</v>
      </c>
      <c r="F228">
        <v>10</v>
      </c>
      <c r="G228">
        <v>287</v>
      </c>
      <c r="H228">
        <v>5166</v>
      </c>
      <c r="I228" t="s">
        <v>26</v>
      </c>
    </row>
    <row r="229" spans="1:9" x14ac:dyDescent="0.3">
      <c r="A229" t="s">
        <v>3840</v>
      </c>
      <c r="B229" t="s">
        <v>3841</v>
      </c>
      <c r="C229" t="s">
        <v>52</v>
      </c>
      <c r="D229">
        <v>159</v>
      </c>
      <c r="E229">
        <v>164</v>
      </c>
      <c r="F229">
        <v>0</v>
      </c>
      <c r="G229">
        <v>91</v>
      </c>
      <c r="H229">
        <v>14924</v>
      </c>
      <c r="I229" t="s">
        <v>26</v>
      </c>
    </row>
    <row r="230" spans="1:9" x14ac:dyDescent="0.3">
      <c r="A230" t="s">
        <v>3832</v>
      </c>
      <c r="B230" t="s">
        <v>23</v>
      </c>
      <c r="C230" t="s">
        <v>64</v>
      </c>
      <c r="D230">
        <v>81</v>
      </c>
      <c r="E230">
        <v>91</v>
      </c>
      <c r="F230">
        <v>5</v>
      </c>
      <c r="G230">
        <v>95</v>
      </c>
      <c r="H230">
        <v>8170</v>
      </c>
      <c r="I230" t="s">
        <v>26</v>
      </c>
    </row>
    <row r="231" spans="1:9" x14ac:dyDescent="0.3">
      <c r="A231" t="s">
        <v>3837</v>
      </c>
      <c r="B231" t="s">
        <v>3828</v>
      </c>
      <c r="C231" t="s">
        <v>14</v>
      </c>
      <c r="D231">
        <v>97</v>
      </c>
      <c r="E231">
        <v>112</v>
      </c>
      <c r="F231">
        <v>0</v>
      </c>
      <c r="G231">
        <v>147</v>
      </c>
      <c r="H231">
        <v>16464</v>
      </c>
      <c r="I231" t="s">
        <v>26</v>
      </c>
    </row>
    <row r="232" spans="1:9" x14ac:dyDescent="0.3">
      <c r="A232" t="s">
        <v>3835</v>
      </c>
      <c r="B232" t="s">
        <v>3836</v>
      </c>
      <c r="C232" t="s">
        <v>55</v>
      </c>
      <c r="D232">
        <v>128</v>
      </c>
      <c r="E232">
        <v>128</v>
      </c>
      <c r="F232">
        <v>5</v>
      </c>
      <c r="G232">
        <v>70</v>
      </c>
      <c r="H232">
        <v>8610</v>
      </c>
      <c r="I232" t="s">
        <v>26</v>
      </c>
    </row>
    <row r="233" spans="1:9" x14ac:dyDescent="0.3">
      <c r="A233" t="s">
        <v>3835</v>
      </c>
      <c r="B233" t="s">
        <v>3836</v>
      </c>
      <c r="C233" t="s">
        <v>50</v>
      </c>
      <c r="D233">
        <v>139</v>
      </c>
      <c r="E233">
        <v>139</v>
      </c>
      <c r="F233">
        <v>5</v>
      </c>
      <c r="G233">
        <v>143</v>
      </c>
      <c r="H233">
        <v>19162</v>
      </c>
      <c r="I233" t="s">
        <v>18</v>
      </c>
    </row>
    <row r="234" spans="1:9" x14ac:dyDescent="0.3">
      <c r="A234" t="s">
        <v>3827</v>
      </c>
      <c r="B234" t="s">
        <v>3828</v>
      </c>
      <c r="C234" t="s">
        <v>29</v>
      </c>
      <c r="D234">
        <v>131</v>
      </c>
      <c r="E234">
        <v>141</v>
      </c>
      <c r="F234">
        <v>10</v>
      </c>
      <c r="G234">
        <v>154</v>
      </c>
      <c r="H234">
        <v>20174</v>
      </c>
      <c r="I234" t="s">
        <v>26</v>
      </c>
    </row>
    <row r="235" spans="1:9" x14ac:dyDescent="0.3">
      <c r="A235" t="s">
        <v>3837</v>
      </c>
      <c r="B235" t="s">
        <v>3828</v>
      </c>
      <c r="C235" t="s">
        <v>55</v>
      </c>
      <c r="D235">
        <v>74</v>
      </c>
      <c r="E235">
        <v>79</v>
      </c>
      <c r="F235">
        <v>0</v>
      </c>
      <c r="G235">
        <v>257</v>
      </c>
      <c r="H235">
        <v>20303</v>
      </c>
      <c r="I235" t="s">
        <v>26</v>
      </c>
    </row>
    <row r="236" spans="1:9" x14ac:dyDescent="0.3">
      <c r="A236" t="s">
        <v>3839</v>
      </c>
      <c r="B236" t="s">
        <v>3828</v>
      </c>
      <c r="C236" t="s">
        <v>14</v>
      </c>
      <c r="D236">
        <v>43</v>
      </c>
      <c r="E236">
        <v>43</v>
      </c>
      <c r="F236">
        <v>0</v>
      </c>
      <c r="G236">
        <v>94</v>
      </c>
      <c r="H236">
        <v>4042</v>
      </c>
      <c r="I236" t="s">
        <v>18</v>
      </c>
    </row>
    <row r="237" spans="1:9" x14ac:dyDescent="0.3">
      <c r="A237" t="s">
        <v>3837</v>
      </c>
      <c r="B237" t="s">
        <v>3828</v>
      </c>
      <c r="C237" t="s">
        <v>29</v>
      </c>
      <c r="D237">
        <v>81</v>
      </c>
      <c r="E237">
        <v>81</v>
      </c>
      <c r="F237">
        <v>0</v>
      </c>
      <c r="G237">
        <v>154</v>
      </c>
      <c r="H237">
        <v>12474</v>
      </c>
      <c r="I237" t="s">
        <v>18</v>
      </c>
    </row>
    <row r="238" spans="1:9" x14ac:dyDescent="0.3">
      <c r="A238" t="s">
        <v>3833</v>
      </c>
      <c r="B238" t="s">
        <v>3834</v>
      </c>
      <c r="C238" t="s">
        <v>50</v>
      </c>
      <c r="D238">
        <v>59</v>
      </c>
      <c r="E238">
        <v>64</v>
      </c>
      <c r="F238">
        <v>10</v>
      </c>
      <c r="G238">
        <v>111</v>
      </c>
      <c r="H238">
        <v>5994</v>
      </c>
      <c r="I238" t="s">
        <v>26</v>
      </c>
    </row>
    <row r="239" spans="1:9" x14ac:dyDescent="0.3">
      <c r="A239" t="s">
        <v>3837</v>
      </c>
      <c r="B239" t="s">
        <v>3828</v>
      </c>
      <c r="C239" t="s">
        <v>50</v>
      </c>
      <c r="D239">
        <v>76</v>
      </c>
      <c r="E239">
        <v>76</v>
      </c>
      <c r="F239">
        <v>0</v>
      </c>
      <c r="G239">
        <v>238</v>
      </c>
      <c r="H239">
        <v>18088</v>
      </c>
      <c r="I239" t="s">
        <v>26</v>
      </c>
    </row>
    <row r="240" spans="1:9" x14ac:dyDescent="0.3">
      <c r="A240" t="s">
        <v>3838</v>
      </c>
      <c r="B240" t="s">
        <v>3831</v>
      </c>
      <c r="C240" t="s">
        <v>50</v>
      </c>
      <c r="D240">
        <v>140</v>
      </c>
      <c r="E240">
        <v>155</v>
      </c>
      <c r="F240">
        <v>5</v>
      </c>
      <c r="G240">
        <v>259</v>
      </c>
      <c r="H240">
        <v>38850</v>
      </c>
      <c r="I240" t="s">
        <v>26</v>
      </c>
    </row>
    <row r="241" spans="1:9" x14ac:dyDescent="0.3">
      <c r="A241" t="s">
        <v>3839</v>
      </c>
      <c r="B241" t="s">
        <v>3828</v>
      </c>
      <c r="C241" t="s">
        <v>52</v>
      </c>
      <c r="D241">
        <v>63</v>
      </c>
      <c r="E241">
        <v>78</v>
      </c>
      <c r="F241">
        <v>10</v>
      </c>
      <c r="G241">
        <v>106</v>
      </c>
      <c r="H241">
        <v>7208</v>
      </c>
      <c r="I241" t="s">
        <v>26</v>
      </c>
    </row>
    <row r="242" spans="1:9" x14ac:dyDescent="0.3">
      <c r="A242" t="s">
        <v>3840</v>
      </c>
      <c r="B242" t="s">
        <v>3841</v>
      </c>
      <c r="C242" t="s">
        <v>55</v>
      </c>
      <c r="D242">
        <v>181</v>
      </c>
      <c r="E242">
        <v>186</v>
      </c>
      <c r="F242">
        <v>10</v>
      </c>
      <c r="G242">
        <v>108</v>
      </c>
      <c r="H242">
        <v>19008</v>
      </c>
      <c r="I242" t="s">
        <v>26</v>
      </c>
    </row>
    <row r="243" spans="1:9" x14ac:dyDescent="0.3">
      <c r="A243" t="s">
        <v>3829</v>
      </c>
      <c r="B243" t="s">
        <v>23</v>
      </c>
      <c r="C243" t="s">
        <v>52</v>
      </c>
      <c r="D243">
        <v>129</v>
      </c>
      <c r="E243">
        <v>144</v>
      </c>
      <c r="F243">
        <v>0</v>
      </c>
      <c r="G243">
        <v>204</v>
      </c>
      <c r="H243">
        <v>29376</v>
      </c>
      <c r="I243" t="s">
        <v>26</v>
      </c>
    </row>
    <row r="244" spans="1:9" x14ac:dyDescent="0.3">
      <c r="A244" t="s">
        <v>3830</v>
      </c>
      <c r="B244" t="s">
        <v>3831</v>
      </c>
      <c r="C244" t="s">
        <v>55</v>
      </c>
      <c r="D244">
        <v>24</v>
      </c>
      <c r="E244">
        <v>29</v>
      </c>
      <c r="F244">
        <v>5</v>
      </c>
      <c r="G244">
        <v>137</v>
      </c>
      <c r="H244">
        <v>3288</v>
      </c>
      <c r="I244" t="s">
        <v>26</v>
      </c>
    </row>
    <row r="245" spans="1:9" x14ac:dyDescent="0.3">
      <c r="A245" t="s">
        <v>3838</v>
      </c>
      <c r="B245" t="s">
        <v>3831</v>
      </c>
      <c r="C245" t="s">
        <v>14</v>
      </c>
      <c r="D245">
        <v>82</v>
      </c>
      <c r="E245">
        <v>87</v>
      </c>
      <c r="F245">
        <v>5</v>
      </c>
      <c r="G245">
        <v>77</v>
      </c>
      <c r="H245">
        <v>6314</v>
      </c>
      <c r="I245" t="s">
        <v>26</v>
      </c>
    </row>
    <row r="246" spans="1:9" x14ac:dyDescent="0.3">
      <c r="A246" t="s">
        <v>3840</v>
      </c>
      <c r="B246" t="s">
        <v>3841</v>
      </c>
      <c r="C246" t="s">
        <v>50</v>
      </c>
      <c r="D246">
        <v>87</v>
      </c>
      <c r="E246">
        <v>92</v>
      </c>
      <c r="F246">
        <v>10</v>
      </c>
      <c r="G246">
        <v>255</v>
      </c>
      <c r="H246">
        <v>20910</v>
      </c>
      <c r="I246" t="s">
        <v>26</v>
      </c>
    </row>
    <row r="247" spans="1:9" x14ac:dyDescent="0.3">
      <c r="A247" t="s">
        <v>3838</v>
      </c>
      <c r="B247" t="s">
        <v>3831</v>
      </c>
      <c r="C247" t="s">
        <v>55</v>
      </c>
      <c r="D247">
        <v>174</v>
      </c>
      <c r="E247">
        <v>184</v>
      </c>
      <c r="F247">
        <v>0</v>
      </c>
      <c r="G247">
        <v>129</v>
      </c>
      <c r="H247">
        <v>23736</v>
      </c>
      <c r="I247" t="s">
        <v>26</v>
      </c>
    </row>
    <row r="248" spans="1:9" x14ac:dyDescent="0.3">
      <c r="A248" t="s">
        <v>3833</v>
      </c>
      <c r="B248" t="s">
        <v>3834</v>
      </c>
      <c r="C248" t="s">
        <v>14</v>
      </c>
      <c r="D248">
        <v>63</v>
      </c>
      <c r="E248">
        <v>63</v>
      </c>
      <c r="F248">
        <v>0</v>
      </c>
      <c r="G248">
        <v>178</v>
      </c>
      <c r="H248">
        <v>11214</v>
      </c>
      <c r="I248" t="s">
        <v>26</v>
      </c>
    </row>
    <row r="249" spans="1:9" x14ac:dyDescent="0.3">
      <c r="A249" t="s">
        <v>3837</v>
      </c>
      <c r="B249" t="s">
        <v>3828</v>
      </c>
      <c r="C249" t="s">
        <v>64</v>
      </c>
      <c r="D249">
        <v>149</v>
      </c>
      <c r="E249">
        <v>159</v>
      </c>
      <c r="F249">
        <v>10</v>
      </c>
      <c r="G249">
        <v>269</v>
      </c>
      <c r="H249">
        <v>40081</v>
      </c>
      <c r="I249" t="s">
        <v>26</v>
      </c>
    </row>
    <row r="250" spans="1:9" x14ac:dyDescent="0.3">
      <c r="A250" t="s">
        <v>3840</v>
      </c>
      <c r="B250" t="s">
        <v>3841</v>
      </c>
      <c r="C250" t="s">
        <v>52</v>
      </c>
      <c r="D250">
        <v>119</v>
      </c>
      <c r="E250">
        <v>119</v>
      </c>
      <c r="F250">
        <v>0</v>
      </c>
      <c r="G250">
        <v>230</v>
      </c>
      <c r="H250">
        <v>27370</v>
      </c>
      <c r="I250" t="s">
        <v>26</v>
      </c>
    </row>
    <row r="251" spans="1:9" x14ac:dyDescent="0.3">
      <c r="A251" t="s">
        <v>3827</v>
      </c>
      <c r="B251" t="s">
        <v>3828</v>
      </c>
      <c r="C251" t="s">
        <v>14</v>
      </c>
      <c r="D251">
        <v>106</v>
      </c>
      <c r="E251">
        <v>116</v>
      </c>
      <c r="F251">
        <v>0</v>
      </c>
      <c r="G251">
        <v>115</v>
      </c>
      <c r="H251">
        <v>13340</v>
      </c>
      <c r="I251" t="s">
        <v>18</v>
      </c>
    </row>
    <row r="252" spans="1:9" x14ac:dyDescent="0.3">
      <c r="A252" t="s">
        <v>3838</v>
      </c>
      <c r="B252" t="s">
        <v>3831</v>
      </c>
      <c r="C252" t="s">
        <v>52</v>
      </c>
      <c r="D252">
        <v>85</v>
      </c>
      <c r="E252">
        <v>90</v>
      </c>
      <c r="F252">
        <v>5</v>
      </c>
      <c r="G252">
        <v>195</v>
      </c>
      <c r="H252">
        <v>16575</v>
      </c>
      <c r="I252" t="s">
        <v>18</v>
      </c>
    </row>
    <row r="253" spans="1:9" x14ac:dyDescent="0.3">
      <c r="A253" t="s">
        <v>3829</v>
      </c>
      <c r="B253" t="s">
        <v>23</v>
      </c>
      <c r="C253" t="s">
        <v>55</v>
      </c>
      <c r="D253">
        <v>129</v>
      </c>
      <c r="E253">
        <v>139</v>
      </c>
      <c r="F253">
        <v>0</v>
      </c>
      <c r="G253">
        <v>195</v>
      </c>
      <c r="H253">
        <v>27105</v>
      </c>
      <c r="I253" t="s">
        <v>18</v>
      </c>
    </row>
    <row r="254" spans="1:9" x14ac:dyDescent="0.3">
      <c r="A254" t="s">
        <v>3835</v>
      </c>
      <c r="B254" t="s">
        <v>3836</v>
      </c>
      <c r="C254" t="s">
        <v>29</v>
      </c>
      <c r="D254">
        <v>80</v>
      </c>
      <c r="E254">
        <v>85</v>
      </c>
      <c r="F254">
        <v>10</v>
      </c>
      <c r="G254">
        <v>67</v>
      </c>
      <c r="H254">
        <v>5025</v>
      </c>
      <c r="I254" t="s">
        <v>18</v>
      </c>
    </row>
    <row r="255" spans="1:9" x14ac:dyDescent="0.3">
      <c r="A255" t="s">
        <v>3839</v>
      </c>
      <c r="B255" t="s">
        <v>3828</v>
      </c>
      <c r="C255" t="s">
        <v>14</v>
      </c>
      <c r="D255">
        <v>184</v>
      </c>
      <c r="E255">
        <v>194</v>
      </c>
      <c r="F255">
        <v>0</v>
      </c>
      <c r="G255">
        <v>271</v>
      </c>
      <c r="H255">
        <v>52574</v>
      </c>
      <c r="I255" t="s">
        <v>18</v>
      </c>
    </row>
    <row r="256" spans="1:9" x14ac:dyDescent="0.3">
      <c r="A256" t="s">
        <v>3837</v>
      </c>
      <c r="B256" t="s">
        <v>3828</v>
      </c>
      <c r="C256" t="s">
        <v>14</v>
      </c>
      <c r="D256">
        <v>163</v>
      </c>
      <c r="E256">
        <v>178</v>
      </c>
      <c r="F256">
        <v>5</v>
      </c>
      <c r="G256">
        <v>214</v>
      </c>
      <c r="H256">
        <v>37022</v>
      </c>
      <c r="I256" t="s">
        <v>18</v>
      </c>
    </row>
    <row r="257" spans="1:9" x14ac:dyDescent="0.3">
      <c r="A257" t="s">
        <v>3838</v>
      </c>
      <c r="B257" t="s">
        <v>3831</v>
      </c>
      <c r="C257" t="s">
        <v>14</v>
      </c>
      <c r="D257">
        <v>175</v>
      </c>
      <c r="E257">
        <v>190</v>
      </c>
      <c r="F257">
        <v>5</v>
      </c>
      <c r="G257">
        <v>288</v>
      </c>
      <c r="H257">
        <v>53280</v>
      </c>
      <c r="I257" t="s">
        <v>18</v>
      </c>
    </row>
    <row r="258" spans="1:9" x14ac:dyDescent="0.3">
      <c r="A258" t="s">
        <v>3838</v>
      </c>
      <c r="B258" t="s">
        <v>3831</v>
      </c>
      <c r="C258" t="s">
        <v>64</v>
      </c>
      <c r="D258">
        <v>72</v>
      </c>
      <c r="E258">
        <v>82</v>
      </c>
      <c r="F258">
        <v>0</v>
      </c>
      <c r="G258">
        <v>105</v>
      </c>
      <c r="H258">
        <v>8610</v>
      </c>
      <c r="I258" t="s">
        <v>26</v>
      </c>
    </row>
    <row r="259" spans="1:9" x14ac:dyDescent="0.3">
      <c r="A259" t="s">
        <v>3835</v>
      </c>
      <c r="B259" t="s">
        <v>3836</v>
      </c>
      <c r="C259" t="s">
        <v>55</v>
      </c>
      <c r="D259">
        <v>160</v>
      </c>
      <c r="E259">
        <v>165</v>
      </c>
      <c r="F259">
        <v>0</v>
      </c>
      <c r="G259">
        <v>157</v>
      </c>
      <c r="H259">
        <v>25905</v>
      </c>
      <c r="I259" t="s">
        <v>26</v>
      </c>
    </row>
    <row r="260" spans="1:9" x14ac:dyDescent="0.3">
      <c r="A260" t="s">
        <v>3829</v>
      </c>
      <c r="B260" t="s">
        <v>23</v>
      </c>
      <c r="C260" t="s">
        <v>55</v>
      </c>
      <c r="D260">
        <v>132</v>
      </c>
      <c r="E260">
        <v>142</v>
      </c>
      <c r="F260">
        <v>5</v>
      </c>
      <c r="G260">
        <v>225</v>
      </c>
      <c r="H260">
        <v>30825</v>
      </c>
      <c r="I260" t="s">
        <v>26</v>
      </c>
    </row>
    <row r="261" spans="1:9" x14ac:dyDescent="0.3">
      <c r="A261" t="s">
        <v>3840</v>
      </c>
      <c r="B261" t="s">
        <v>3841</v>
      </c>
      <c r="C261" t="s">
        <v>52</v>
      </c>
      <c r="D261">
        <v>69</v>
      </c>
      <c r="E261">
        <v>69</v>
      </c>
      <c r="F261">
        <v>10</v>
      </c>
      <c r="G261">
        <v>243</v>
      </c>
      <c r="H261">
        <v>14337</v>
      </c>
      <c r="I261" t="s">
        <v>18</v>
      </c>
    </row>
    <row r="262" spans="1:9" x14ac:dyDescent="0.3">
      <c r="A262" t="s">
        <v>3840</v>
      </c>
      <c r="B262" t="s">
        <v>3841</v>
      </c>
      <c r="C262" t="s">
        <v>14</v>
      </c>
      <c r="D262">
        <v>75</v>
      </c>
      <c r="E262">
        <v>80</v>
      </c>
      <c r="F262">
        <v>10</v>
      </c>
      <c r="G262">
        <v>107</v>
      </c>
      <c r="H262">
        <v>7490</v>
      </c>
      <c r="I262" t="s">
        <v>26</v>
      </c>
    </row>
    <row r="263" spans="1:9" x14ac:dyDescent="0.3">
      <c r="A263" t="s">
        <v>3838</v>
      </c>
      <c r="B263" t="s">
        <v>3831</v>
      </c>
      <c r="C263" t="s">
        <v>52</v>
      </c>
      <c r="D263">
        <v>180</v>
      </c>
      <c r="E263">
        <v>185</v>
      </c>
      <c r="F263">
        <v>10</v>
      </c>
      <c r="G263">
        <v>226</v>
      </c>
      <c r="H263">
        <v>39550</v>
      </c>
      <c r="I263" t="s">
        <v>18</v>
      </c>
    </row>
    <row r="264" spans="1:9" x14ac:dyDescent="0.3">
      <c r="A264" t="s">
        <v>3829</v>
      </c>
      <c r="B264" t="s">
        <v>23</v>
      </c>
      <c r="C264" t="s">
        <v>52</v>
      </c>
      <c r="D264">
        <v>147</v>
      </c>
      <c r="E264">
        <v>152</v>
      </c>
      <c r="F264">
        <v>5</v>
      </c>
      <c r="G264">
        <v>105</v>
      </c>
      <c r="H264">
        <v>15435</v>
      </c>
      <c r="I264" t="s">
        <v>18</v>
      </c>
    </row>
    <row r="265" spans="1:9" x14ac:dyDescent="0.3">
      <c r="A265" t="s">
        <v>3830</v>
      </c>
      <c r="B265" t="s">
        <v>3831</v>
      </c>
      <c r="C265" t="s">
        <v>64</v>
      </c>
      <c r="D265">
        <v>59</v>
      </c>
      <c r="E265">
        <v>64</v>
      </c>
      <c r="F265">
        <v>10</v>
      </c>
      <c r="G265">
        <v>229</v>
      </c>
      <c r="H265">
        <v>12366</v>
      </c>
      <c r="I265" t="s">
        <v>26</v>
      </c>
    </row>
    <row r="266" spans="1:9" x14ac:dyDescent="0.3">
      <c r="A266" t="s">
        <v>3832</v>
      </c>
      <c r="B266" t="s">
        <v>23</v>
      </c>
      <c r="C266" t="s">
        <v>55</v>
      </c>
      <c r="D266">
        <v>113</v>
      </c>
      <c r="E266">
        <v>128</v>
      </c>
      <c r="F266">
        <v>5</v>
      </c>
      <c r="G266">
        <v>90</v>
      </c>
      <c r="H266">
        <v>11070</v>
      </c>
      <c r="I266" t="s">
        <v>18</v>
      </c>
    </row>
    <row r="267" spans="1:9" x14ac:dyDescent="0.3">
      <c r="A267" t="s">
        <v>3835</v>
      </c>
      <c r="B267" t="s">
        <v>3836</v>
      </c>
      <c r="C267" t="s">
        <v>29</v>
      </c>
      <c r="D267">
        <v>40</v>
      </c>
      <c r="E267">
        <v>50</v>
      </c>
      <c r="F267">
        <v>5</v>
      </c>
      <c r="G267">
        <v>104</v>
      </c>
      <c r="H267">
        <v>4680</v>
      </c>
      <c r="I267" t="s">
        <v>26</v>
      </c>
    </row>
    <row r="268" spans="1:9" x14ac:dyDescent="0.3">
      <c r="A268" t="s">
        <v>3839</v>
      </c>
      <c r="B268" t="s">
        <v>3828</v>
      </c>
      <c r="C268" t="s">
        <v>55</v>
      </c>
      <c r="D268">
        <v>75</v>
      </c>
      <c r="E268">
        <v>80</v>
      </c>
      <c r="F268">
        <v>10</v>
      </c>
      <c r="G268">
        <v>108</v>
      </c>
      <c r="H268">
        <v>7560</v>
      </c>
      <c r="I268" t="s">
        <v>26</v>
      </c>
    </row>
    <row r="269" spans="1:9" x14ac:dyDescent="0.3">
      <c r="A269" t="s">
        <v>3835</v>
      </c>
      <c r="B269" t="s">
        <v>3836</v>
      </c>
      <c r="C269" t="s">
        <v>52</v>
      </c>
      <c r="D269">
        <v>26</v>
      </c>
      <c r="E269">
        <v>36</v>
      </c>
      <c r="F269">
        <v>0</v>
      </c>
      <c r="G269">
        <v>184</v>
      </c>
      <c r="H269">
        <v>6624</v>
      </c>
      <c r="I269" t="s">
        <v>26</v>
      </c>
    </row>
    <row r="270" spans="1:9" x14ac:dyDescent="0.3">
      <c r="A270" t="s">
        <v>3832</v>
      </c>
      <c r="B270" t="s">
        <v>23</v>
      </c>
      <c r="C270" t="s">
        <v>52</v>
      </c>
      <c r="D270">
        <v>51</v>
      </c>
      <c r="E270">
        <v>61</v>
      </c>
      <c r="F270">
        <v>10</v>
      </c>
      <c r="G270">
        <v>161</v>
      </c>
      <c r="H270">
        <v>8211</v>
      </c>
      <c r="I270" t="s">
        <v>26</v>
      </c>
    </row>
    <row r="271" spans="1:9" x14ac:dyDescent="0.3">
      <c r="A271" t="s">
        <v>3839</v>
      </c>
      <c r="B271" t="s">
        <v>3828</v>
      </c>
      <c r="C271" t="s">
        <v>55</v>
      </c>
      <c r="D271">
        <v>101</v>
      </c>
      <c r="E271">
        <v>111</v>
      </c>
      <c r="F271">
        <v>0</v>
      </c>
      <c r="G271">
        <v>85</v>
      </c>
      <c r="H271">
        <v>9435</v>
      </c>
      <c r="I271" t="s">
        <v>18</v>
      </c>
    </row>
    <row r="272" spans="1:9" x14ac:dyDescent="0.3">
      <c r="A272" t="s">
        <v>3840</v>
      </c>
      <c r="B272" t="s">
        <v>3841</v>
      </c>
      <c r="C272" t="s">
        <v>52</v>
      </c>
      <c r="D272">
        <v>175</v>
      </c>
      <c r="E272">
        <v>190</v>
      </c>
      <c r="F272">
        <v>5</v>
      </c>
      <c r="G272">
        <v>80</v>
      </c>
      <c r="H272">
        <v>14800</v>
      </c>
      <c r="I272" t="s">
        <v>26</v>
      </c>
    </row>
    <row r="273" spans="1:9" x14ac:dyDescent="0.3">
      <c r="A273" t="s">
        <v>3840</v>
      </c>
      <c r="B273" t="s">
        <v>3841</v>
      </c>
      <c r="C273" t="s">
        <v>29</v>
      </c>
      <c r="D273">
        <v>21</v>
      </c>
      <c r="E273">
        <v>21</v>
      </c>
      <c r="F273">
        <v>5</v>
      </c>
      <c r="G273">
        <v>87</v>
      </c>
      <c r="H273">
        <v>1392</v>
      </c>
      <c r="I273" t="s">
        <v>26</v>
      </c>
    </row>
    <row r="274" spans="1:9" x14ac:dyDescent="0.3">
      <c r="A274" t="s">
        <v>3835</v>
      </c>
      <c r="B274" t="s">
        <v>3836</v>
      </c>
      <c r="C274" t="s">
        <v>14</v>
      </c>
      <c r="D274">
        <v>117</v>
      </c>
      <c r="E274">
        <v>132</v>
      </c>
      <c r="F274">
        <v>0</v>
      </c>
      <c r="G274">
        <v>129</v>
      </c>
      <c r="H274">
        <v>17028</v>
      </c>
      <c r="I274" t="s">
        <v>26</v>
      </c>
    </row>
    <row r="275" spans="1:9" x14ac:dyDescent="0.3">
      <c r="A275" t="s">
        <v>3832</v>
      </c>
      <c r="B275" t="s">
        <v>23</v>
      </c>
      <c r="C275" t="s">
        <v>29</v>
      </c>
      <c r="D275">
        <v>70</v>
      </c>
      <c r="E275">
        <v>75</v>
      </c>
      <c r="F275">
        <v>0</v>
      </c>
      <c r="G275">
        <v>270</v>
      </c>
      <c r="H275">
        <v>20250</v>
      </c>
      <c r="I275" t="s">
        <v>26</v>
      </c>
    </row>
    <row r="276" spans="1:9" x14ac:dyDescent="0.3">
      <c r="A276" t="s">
        <v>3829</v>
      </c>
      <c r="B276" t="s">
        <v>23</v>
      </c>
      <c r="C276" t="s">
        <v>55</v>
      </c>
      <c r="D276">
        <v>107</v>
      </c>
      <c r="E276">
        <v>107</v>
      </c>
      <c r="F276">
        <v>10</v>
      </c>
      <c r="G276">
        <v>193</v>
      </c>
      <c r="H276">
        <v>18721</v>
      </c>
      <c r="I276" t="s">
        <v>18</v>
      </c>
    </row>
    <row r="277" spans="1:9" x14ac:dyDescent="0.3">
      <c r="A277" t="s">
        <v>3835</v>
      </c>
      <c r="B277" t="s">
        <v>3836</v>
      </c>
      <c r="C277" t="s">
        <v>29</v>
      </c>
      <c r="D277">
        <v>198</v>
      </c>
      <c r="E277">
        <v>213</v>
      </c>
      <c r="F277">
        <v>5</v>
      </c>
      <c r="G277">
        <v>136</v>
      </c>
      <c r="H277">
        <v>28288</v>
      </c>
      <c r="I277" t="s">
        <v>26</v>
      </c>
    </row>
    <row r="278" spans="1:9" x14ac:dyDescent="0.3">
      <c r="A278" t="s">
        <v>3839</v>
      </c>
      <c r="B278" t="s">
        <v>3828</v>
      </c>
      <c r="C278" t="s">
        <v>29</v>
      </c>
      <c r="D278">
        <v>161</v>
      </c>
      <c r="E278">
        <v>161</v>
      </c>
      <c r="F278">
        <v>0</v>
      </c>
      <c r="G278">
        <v>188</v>
      </c>
      <c r="H278">
        <v>30268</v>
      </c>
      <c r="I278" t="s">
        <v>26</v>
      </c>
    </row>
    <row r="279" spans="1:9" x14ac:dyDescent="0.3">
      <c r="A279" t="s">
        <v>3840</v>
      </c>
      <c r="B279" t="s">
        <v>3841</v>
      </c>
      <c r="C279" t="s">
        <v>52</v>
      </c>
      <c r="D279">
        <v>137</v>
      </c>
      <c r="E279">
        <v>147</v>
      </c>
      <c r="F279">
        <v>5</v>
      </c>
      <c r="G279">
        <v>211</v>
      </c>
      <c r="H279">
        <v>29962</v>
      </c>
      <c r="I279" t="s">
        <v>26</v>
      </c>
    </row>
    <row r="280" spans="1:9" x14ac:dyDescent="0.3">
      <c r="A280" t="s">
        <v>3835</v>
      </c>
      <c r="B280" t="s">
        <v>3836</v>
      </c>
      <c r="C280" t="s">
        <v>52</v>
      </c>
      <c r="D280">
        <v>45</v>
      </c>
      <c r="E280">
        <v>55</v>
      </c>
      <c r="F280">
        <v>10</v>
      </c>
      <c r="G280">
        <v>84</v>
      </c>
      <c r="H280">
        <v>3780</v>
      </c>
      <c r="I280" t="s">
        <v>18</v>
      </c>
    </row>
    <row r="281" spans="1:9" x14ac:dyDescent="0.3">
      <c r="A281" t="s">
        <v>3840</v>
      </c>
      <c r="B281" t="s">
        <v>3841</v>
      </c>
      <c r="C281" t="s">
        <v>55</v>
      </c>
      <c r="D281">
        <v>191</v>
      </c>
      <c r="E281">
        <v>206</v>
      </c>
      <c r="F281">
        <v>10</v>
      </c>
      <c r="G281">
        <v>297</v>
      </c>
      <c r="H281">
        <v>58212</v>
      </c>
      <c r="I281" t="s">
        <v>26</v>
      </c>
    </row>
    <row r="282" spans="1:9" x14ac:dyDescent="0.3">
      <c r="A282" t="s">
        <v>3835</v>
      </c>
      <c r="B282" t="s">
        <v>3836</v>
      </c>
      <c r="C282" t="s">
        <v>29</v>
      </c>
      <c r="D282">
        <v>125</v>
      </c>
      <c r="E282">
        <v>130</v>
      </c>
      <c r="F282">
        <v>0</v>
      </c>
      <c r="G282">
        <v>214</v>
      </c>
      <c r="H282">
        <v>27820</v>
      </c>
      <c r="I282" t="s">
        <v>26</v>
      </c>
    </row>
    <row r="283" spans="1:9" x14ac:dyDescent="0.3">
      <c r="A283" t="s">
        <v>3833</v>
      </c>
      <c r="B283" t="s">
        <v>3834</v>
      </c>
      <c r="C283" t="s">
        <v>64</v>
      </c>
      <c r="D283">
        <v>171</v>
      </c>
      <c r="E283">
        <v>186</v>
      </c>
      <c r="F283">
        <v>5</v>
      </c>
      <c r="G283">
        <v>60</v>
      </c>
      <c r="H283">
        <v>10860</v>
      </c>
      <c r="I283" t="s">
        <v>26</v>
      </c>
    </row>
    <row r="284" spans="1:9" x14ac:dyDescent="0.3">
      <c r="A284" t="s">
        <v>3829</v>
      </c>
      <c r="B284" t="s">
        <v>23</v>
      </c>
      <c r="C284" t="s">
        <v>29</v>
      </c>
      <c r="D284">
        <v>57</v>
      </c>
      <c r="E284">
        <v>72</v>
      </c>
      <c r="F284">
        <v>5</v>
      </c>
      <c r="G284">
        <v>196</v>
      </c>
      <c r="H284">
        <v>13132</v>
      </c>
      <c r="I284" t="s">
        <v>18</v>
      </c>
    </row>
    <row r="285" spans="1:9" x14ac:dyDescent="0.3">
      <c r="A285" t="s">
        <v>3839</v>
      </c>
      <c r="B285" t="s">
        <v>3828</v>
      </c>
      <c r="C285" t="s">
        <v>29</v>
      </c>
      <c r="D285">
        <v>56</v>
      </c>
      <c r="E285">
        <v>56</v>
      </c>
      <c r="F285">
        <v>10</v>
      </c>
      <c r="G285">
        <v>251</v>
      </c>
      <c r="H285">
        <v>11546</v>
      </c>
      <c r="I285" t="s">
        <v>26</v>
      </c>
    </row>
    <row r="286" spans="1:9" x14ac:dyDescent="0.3">
      <c r="A286" t="s">
        <v>3832</v>
      </c>
      <c r="B286" t="s">
        <v>23</v>
      </c>
      <c r="C286" t="s">
        <v>55</v>
      </c>
      <c r="D286">
        <v>70</v>
      </c>
      <c r="E286">
        <v>70</v>
      </c>
      <c r="F286">
        <v>0</v>
      </c>
      <c r="G286">
        <v>218</v>
      </c>
      <c r="H286">
        <v>15260</v>
      </c>
      <c r="I286" t="s">
        <v>26</v>
      </c>
    </row>
    <row r="287" spans="1:9" x14ac:dyDescent="0.3">
      <c r="A287" t="s">
        <v>3832</v>
      </c>
      <c r="B287" t="s">
        <v>23</v>
      </c>
      <c r="C287" t="s">
        <v>50</v>
      </c>
      <c r="D287">
        <v>57</v>
      </c>
      <c r="E287">
        <v>67</v>
      </c>
      <c r="F287">
        <v>0</v>
      </c>
      <c r="G287">
        <v>131</v>
      </c>
      <c r="H287">
        <v>8777</v>
      </c>
      <c r="I287" t="s">
        <v>18</v>
      </c>
    </row>
    <row r="288" spans="1:9" x14ac:dyDescent="0.3">
      <c r="A288" t="s">
        <v>3839</v>
      </c>
      <c r="B288" t="s">
        <v>3828</v>
      </c>
      <c r="C288" t="s">
        <v>52</v>
      </c>
      <c r="D288">
        <v>104</v>
      </c>
      <c r="E288">
        <v>114</v>
      </c>
      <c r="F288">
        <v>5</v>
      </c>
      <c r="G288">
        <v>255</v>
      </c>
      <c r="H288">
        <v>27795</v>
      </c>
      <c r="I288" t="s">
        <v>26</v>
      </c>
    </row>
    <row r="289" spans="1:9" x14ac:dyDescent="0.3">
      <c r="A289" t="s">
        <v>3838</v>
      </c>
      <c r="B289" t="s">
        <v>3831</v>
      </c>
      <c r="C289" t="s">
        <v>14</v>
      </c>
      <c r="D289">
        <v>82</v>
      </c>
      <c r="E289">
        <v>87</v>
      </c>
      <c r="F289">
        <v>0</v>
      </c>
      <c r="G289">
        <v>180</v>
      </c>
      <c r="H289">
        <v>15660</v>
      </c>
      <c r="I289" t="s">
        <v>26</v>
      </c>
    </row>
    <row r="290" spans="1:9" x14ac:dyDescent="0.3">
      <c r="A290" t="s">
        <v>3829</v>
      </c>
      <c r="B290" t="s">
        <v>23</v>
      </c>
      <c r="C290" t="s">
        <v>14</v>
      </c>
      <c r="D290">
        <v>119</v>
      </c>
      <c r="E290">
        <v>129</v>
      </c>
      <c r="F290">
        <v>10</v>
      </c>
      <c r="G290">
        <v>164</v>
      </c>
      <c r="H290">
        <v>19516</v>
      </c>
      <c r="I290" t="s">
        <v>26</v>
      </c>
    </row>
    <row r="291" spans="1:9" x14ac:dyDescent="0.3">
      <c r="A291" t="s">
        <v>3839</v>
      </c>
      <c r="B291" t="s">
        <v>3828</v>
      </c>
      <c r="C291" t="s">
        <v>14</v>
      </c>
      <c r="D291">
        <v>48</v>
      </c>
      <c r="E291">
        <v>58</v>
      </c>
      <c r="F291">
        <v>10</v>
      </c>
      <c r="G291">
        <v>244</v>
      </c>
      <c r="H291">
        <v>11712</v>
      </c>
      <c r="I291" t="s">
        <v>26</v>
      </c>
    </row>
    <row r="292" spans="1:9" x14ac:dyDescent="0.3">
      <c r="A292" t="s">
        <v>3833</v>
      </c>
      <c r="B292" t="s">
        <v>3834</v>
      </c>
      <c r="C292" t="s">
        <v>50</v>
      </c>
      <c r="D292">
        <v>88</v>
      </c>
      <c r="E292">
        <v>93</v>
      </c>
      <c r="F292">
        <v>5</v>
      </c>
      <c r="G292">
        <v>72</v>
      </c>
      <c r="H292">
        <v>6336</v>
      </c>
      <c r="I292" t="s">
        <v>18</v>
      </c>
    </row>
    <row r="293" spans="1:9" x14ac:dyDescent="0.3">
      <c r="A293" t="s">
        <v>3840</v>
      </c>
      <c r="B293" t="s">
        <v>3841</v>
      </c>
      <c r="C293" t="s">
        <v>29</v>
      </c>
      <c r="D293">
        <v>32</v>
      </c>
      <c r="E293">
        <v>32</v>
      </c>
      <c r="F293">
        <v>0</v>
      </c>
      <c r="G293">
        <v>67</v>
      </c>
      <c r="H293">
        <v>2144</v>
      </c>
      <c r="I293" t="s">
        <v>26</v>
      </c>
    </row>
    <row r="294" spans="1:9" x14ac:dyDescent="0.3">
      <c r="A294" t="s">
        <v>3840</v>
      </c>
      <c r="B294" t="s">
        <v>3841</v>
      </c>
      <c r="C294" t="s">
        <v>50</v>
      </c>
      <c r="D294">
        <v>31</v>
      </c>
      <c r="E294">
        <v>46</v>
      </c>
      <c r="F294">
        <v>10</v>
      </c>
      <c r="G294">
        <v>161</v>
      </c>
      <c r="H294">
        <v>5796</v>
      </c>
      <c r="I294" t="s">
        <v>26</v>
      </c>
    </row>
    <row r="295" spans="1:9" x14ac:dyDescent="0.3">
      <c r="A295" t="s">
        <v>3835</v>
      </c>
      <c r="B295" t="s">
        <v>3836</v>
      </c>
      <c r="C295" t="s">
        <v>29</v>
      </c>
      <c r="D295">
        <v>125</v>
      </c>
      <c r="E295">
        <v>140</v>
      </c>
      <c r="F295">
        <v>0</v>
      </c>
      <c r="G295">
        <v>283</v>
      </c>
      <c r="H295">
        <v>39620</v>
      </c>
      <c r="I295" t="s">
        <v>18</v>
      </c>
    </row>
    <row r="296" spans="1:9" x14ac:dyDescent="0.3">
      <c r="A296" t="s">
        <v>3839</v>
      </c>
      <c r="B296" t="s">
        <v>3828</v>
      </c>
      <c r="C296" t="s">
        <v>55</v>
      </c>
      <c r="D296">
        <v>134</v>
      </c>
      <c r="E296">
        <v>144</v>
      </c>
      <c r="F296">
        <v>0</v>
      </c>
      <c r="G296">
        <v>190</v>
      </c>
      <c r="H296">
        <v>27360</v>
      </c>
      <c r="I296" t="s">
        <v>18</v>
      </c>
    </row>
    <row r="297" spans="1:9" x14ac:dyDescent="0.3">
      <c r="A297" t="s">
        <v>3827</v>
      </c>
      <c r="B297" t="s">
        <v>3828</v>
      </c>
      <c r="C297" t="s">
        <v>29</v>
      </c>
      <c r="D297">
        <v>198</v>
      </c>
      <c r="E297">
        <v>198</v>
      </c>
      <c r="F297">
        <v>5</v>
      </c>
      <c r="G297">
        <v>52</v>
      </c>
      <c r="H297">
        <v>10036</v>
      </c>
      <c r="I297" t="s">
        <v>18</v>
      </c>
    </row>
    <row r="298" spans="1:9" x14ac:dyDescent="0.3">
      <c r="A298" t="s">
        <v>3833</v>
      </c>
      <c r="B298" t="s">
        <v>3834</v>
      </c>
      <c r="C298" t="s">
        <v>52</v>
      </c>
      <c r="D298">
        <v>131</v>
      </c>
      <c r="E298">
        <v>146</v>
      </c>
      <c r="F298">
        <v>10</v>
      </c>
      <c r="G298">
        <v>146</v>
      </c>
      <c r="H298">
        <v>19856</v>
      </c>
      <c r="I298" t="s">
        <v>26</v>
      </c>
    </row>
    <row r="299" spans="1:9" x14ac:dyDescent="0.3">
      <c r="A299" t="s">
        <v>3837</v>
      </c>
      <c r="B299" t="s">
        <v>3828</v>
      </c>
      <c r="C299" t="s">
        <v>14</v>
      </c>
      <c r="D299">
        <v>171</v>
      </c>
      <c r="E299">
        <v>176</v>
      </c>
      <c r="F299">
        <v>10</v>
      </c>
      <c r="G299">
        <v>291</v>
      </c>
      <c r="H299">
        <v>48306</v>
      </c>
      <c r="I299" t="s">
        <v>26</v>
      </c>
    </row>
    <row r="300" spans="1:9" x14ac:dyDescent="0.3">
      <c r="A300" t="s">
        <v>3833</v>
      </c>
      <c r="B300" t="s">
        <v>3834</v>
      </c>
      <c r="C300" t="s">
        <v>50</v>
      </c>
      <c r="D300">
        <v>94</v>
      </c>
      <c r="E300">
        <v>99</v>
      </c>
      <c r="F300">
        <v>0</v>
      </c>
      <c r="G300">
        <v>124</v>
      </c>
      <c r="H300">
        <v>12276</v>
      </c>
      <c r="I300" t="s">
        <v>26</v>
      </c>
    </row>
    <row r="301" spans="1:9" x14ac:dyDescent="0.3">
      <c r="A301" t="s">
        <v>3839</v>
      </c>
      <c r="B301" t="s">
        <v>3828</v>
      </c>
      <c r="C301" t="s">
        <v>64</v>
      </c>
      <c r="D301">
        <v>129</v>
      </c>
      <c r="E301">
        <v>129</v>
      </c>
      <c r="F301">
        <v>10</v>
      </c>
      <c r="G301">
        <v>272</v>
      </c>
      <c r="H301">
        <v>32368</v>
      </c>
      <c r="I301" t="s">
        <v>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EE5D-D7A0-4072-9DC8-EBC1D9EDF02F}">
  <dimension ref="A1:L3777"/>
  <sheetViews>
    <sheetView showOutlineSymbols="0" showWhiteSpace="0" topLeftCell="A202" workbookViewId="0">
      <selection activeCell="N128" sqref="N128"/>
    </sheetView>
  </sheetViews>
  <sheetFormatPr defaultRowHeight="14.4" x14ac:dyDescent="0.3"/>
  <cols>
    <col min="1" max="1" width="14.88671875" style="1" bestFit="1" customWidth="1"/>
    <col min="2" max="2" width="8.5546875" style="1" bestFit="1" customWidth="1"/>
    <col min="3" max="3" width="80.88671875" style="1" bestFit="1" customWidth="1"/>
    <col min="4" max="4" width="19.77734375" style="1" bestFit="1" customWidth="1"/>
    <col min="5" max="5" width="10.6640625" style="1" bestFit="1" customWidth="1"/>
    <col min="6" max="6" width="12.5546875" style="1" bestFit="1" customWidth="1"/>
    <col min="7" max="7" width="24.6640625" style="1" bestFit="1" customWidth="1"/>
    <col min="8" max="8" width="13" style="1" bestFit="1" customWidth="1"/>
    <col min="9" max="9" width="17.5546875" style="1" bestFit="1" customWidth="1"/>
    <col min="10" max="10" width="19.77734375" style="1" bestFit="1" customWidth="1"/>
    <col min="11" max="11" width="23.88671875" style="1" bestFit="1" customWidth="1"/>
    <col min="12" max="12" width="16.21875" style="1" bestFit="1" customWidth="1"/>
  </cols>
  <sheetData>
    <row r="1" spans="1:12" ht="18" x14ac:dyDescent="0.3">
      <c r="A1" s="1" t="s">
        <v>0</v>
      </c>
      <c r="B1" s="1" t="s">
        <v>1</v>
      </c>
      <c r="C1" s="1" t="s">
        <v>2</v>
      </c>
      <c r="D1" s="1" t="s">
        <v>3</v>
      </c>
      <c r="E1" s="1" t="s">
        <v>4</v>
      </c>
      <c r="F1" s="1" t="s">
        <v>5</v>
      </c>
      <c r="G1" s="1" t="s">
        <v>6</v>
      </c>
      <c r="H1" s="1" t="s">
        <v>7</v>
      </c>
      <c r="I1" s="1" t="s">
        <v>8</v>
      </c>
      <c r="J1" s="1" t="s">
        <v>9</v>
      </c>
      <c r="K1" s="1" t="s">
        <v>10</v>
      </c>
      <c r="L1" s="1" t="s">
        <v>11</v>
      </c>
    </row>
    <row r="2" spans="1:12" ht="18" hidden="1" x14ac:dyDescent="0.3">
      <c r="A2" s="1" t="s">
        <v>12</v>
      </c>
      <c r="B2" s="1">
        <v>4.5</v>
      </c>
      <c r="C2" s="1" t="s">
        <v>13</v>
      </c>
      <c r="D2" s="1">
        <v>58</v>
      </c>
      <c r="E2" s="1" t="s">
        <v>14</v>
      </c>
      <c r="F2" s="1" t="s">
        <v>15</v>
      </c>
      <c r="G2" s="1" t="s">
        <v>16</v>
      </c>
      <c r="H2" s="1" t="s">
        <v>17</v>
      </c>
      <c r="I2" s="1" t="s">
        <v>18</v>
      </c>
      <c r="J2" s="1" t="s">
        <v>19</v>
      </c>
      <c r="K2" s="1">
        <v>4</v>
      </c>
      <c r="L2" s="1" t="s">
        <v>20</v>
      </c>
    </row>
    <row r="3" spans="1:12" ht="18" hidden="1" x14ac:dyDescent="0.3">
      <c r="A3" s="1" t="s">
        <v>12</v>
      </c>
      <c r="B3" s="1">
        <v>2.1</v>
      </c>
      <c r="C3" s="1" t="s">
        <v>21</v>
      </c>
      <c r="D3" s="1">
        <v>25</v>
      </c>
      <c r="E3" s="1" t="s">
        <v>22</v>
      </c>
      <c r="F3" s="1" t="s">
        <v>23</v>
      </c>
      <c r="G3" s="1" t="s">
        <v>24</v>
      </c>
      <c r="H3" s="1" t="s">
        <v>25</v>
      </c>
      <c r="I3" s="1" t="s">
        <v>26</v>
      </c>
      <c r="J3" s="1" t="s">
        <v>19</v>
      </c>
      <c r="K3" s="1">
        <v>2</v>
      </c>
      <c r="L3" s="1" t="s">
        <v>27</v>
      </c>
    </row>
    <row r="4" spans="1:12" ht="18" hidden="1" x14ac:dyDescent="0.3">
      <c r="A4" s="1" t="s">
        <v>12</v>
      </c>
      <c r="B4" s="1">
        <v>3.6</v>
      </c>
      <c r="C4" s="1" t="s">
        <v>28</v>
      </c>
      <c r="D4" s="1">
        <v>34</v>
      </c>
      <c r="E4" s="1" t="s">
        <v>29</v>
      </c>
      <c r="F4" s="1" t="s">
        <v>30</v>
      </c>
      <c r="G4" s="1" t="s">
        <v>31</v>
      </c>
      <c r="H4" s="1" t="s">
        <v>17</v>
      </c>
      <c r="I4" s="1" t="s">
        <v>26</v>
      </c>
      <c r="J4" s="1" t="s">
        <v>32</v>
      </c>
      <c r="K4" s="1">
        <v>2</v>
      </c>
      <c r="L4" s="1" t="s">
        <v>20</v>
      </c>
    </row>
    <row r="5" spans="1:12" ht="18" x14ac:dyDescent="0.3">
      <c r="A5" s="1" t="s">
        <v>33</v>
      </c>
      <c r="B5" s="1">
        <v>1.9</v>
      </c>
      <c r="C5" s="1" t="s">
        <v>34</v>
      </c>
      <c r="D5" s="1">
        <v>43</v>
      </c>
      <c r="E5" s="1" t="s">
        <v>22</v>
      </c>
      <c r="F5" s="1" t="s">
        <v>35</v>
      </c>
      <c r="G5" s="1" t="s">
        <v>31</v>
      </c>
      <c r="H5" s="1" t="s">
        <v>36</v>
      </c>
      <c r="I5" s="1" t="s">
        <v>18</v>
      </c>
      <c r="J5" s="1" t="s">
        <v>19</v>
      </c>
      <c r="K5" s="1">
        <v>3</v>
      </c>
      <c r="L5" s="1" t="s">
        <v>27</v>
      </c>
    </row>
    <row r="6" spans="1:12" ht="18" hidden="1" x14ac:dyDescent="0.3">
      <c r="A6" s="1" t="s">
        <v>33</v>
      </c>
      <c r="B6" s="1">
        <v>3.3</v>
      </c>
      <c r="C6" s="1" t="s">
        <v>37</v>
      </c>
      <c r="D6" s="1">
        <v>46</v>
      </c>
      <c r="E6" s="1" t="s">
        <v>22</v>
      </c>
      <c r="F6" s="1" t="s">
        <v>15</v>
      </c>
      <c r="G6" s="1" t="s">
        <v>24</v>
      </c>
      <c r="H6" s="1" t="s">
        <v>17</v>
      </c>
      <c r="I6" s="1" t="s">
        <v>18</v>
      </c>
      <c r="J6" s="1" t="s">
        <v>32</v>
      </c>
      <c r="K6" s="1">
        <v>3</v>
      </c>
      <c r="L6" s="1" t="s">
        <v>20</v>
      </c>
    </row>
    <row r="7" spans="1:12" ht="18" hidden="1" x14ac:dyDescent="0.3">
      <c r="A7" s="1" t="s">
        <v>33</v>
      </c>
      <c r="B7" s="1">
        <v>1.5</v>
      </c>
      <c r="C7" s="1" t="s">
        <v>38</v>
      </c>
      <c r="D7" s="1">
        <v>20</v>
      </c>
      <c r="E7" s="1" t="s">
        <v>39</v>
      </c>
      <c r="F7" s="1" t="s">
        <v>40</v>
      </c>
      <c r="G7" s="1" t="s">
        <v>24</v>
      </c>
      <c r="H7" s="1" t="s">
        <v>36</v>
      </c>
      <c r="I7" s="1" t="s">
        <v>18</v>
      </c>
      <c r="J7" s="1" t="s">
        <v>19</v>
      </c>
      <c r="K7" s="1">
        <v>3</v>
      </c>
      <c r="L7" s="1" t="s">
        <v>27</v>
      </c>
    </row>
    <row r="8" spans="1:12" ht="18" hidden="1" x14ac:dyDescent="0.3">
      <c r="A8" s="1" t="s">
        <v>12</v>
      </c>
      <c r="B8" s="1">
        <v>2.8</v>
      </c>
      <c r="C8" s="1" t="s">
        <v>41</v>
      </c>
      <c r="D8" s="1">
        <v>10</v>
      </c>
      <c r="E8" s="1" t="s">
        <v>39</v>
      </c>
      <c r="F8" s="1" t="s">
        <v>15</v>
      </c>
      <c r="G8" s="1" t="s">
        <v>31</v>
      </c>
      <c r="H8" s="1" t="s">
        <v>17</v>
      </c>
      <c r="I8" s="1" t="s">
        <v>26</v>
      </c>
      <c r="J8" s="1" t="s">
        <v>32</v>
      </c>
      <c r="K8" s="1">
        <v>4</v>
      </c>
      <c r="L8" s="1" t="s">
        <v>20</v>
      </c>
    </row>
    <row r="9" spans="1:12" ht="18" hidden="1" x14ac:dyDescent="0.3">
      <c r="A9" s="1" t="s">
        <v>12</v>
      </c>
      <c r="B9" s="1">
        <v>2.5</v>
      </c>
      <c r="C9" s="1" t="s">
        <v>42</v>
      </c>
      <c r="D9" s="1">
        <v>17</v>
      </c>
      <c r="E9" s="1" t="s">
        <v>43</v>
      </c>
      <c r="F9" s="1" t="s">
        <v>15</v>
      </c>
      <c r="G9" s="1" t="s">
        <v>24</v>
      </c>
      <c r="H9" s="1" t="s">
        <v>17</v>
      </c>
      <c r="I9" s="1" t="s">
        <v>26</v>
      </c>
      <c r="J9" s="1" t="s">
        <v>19</v>
      </c>
      <c r="K9" s="1">
        <v>3</v>
      </c>
      <c r="L9" s="1" t="s">
        <v>20</v>
      </c>
    </row>
    <row r="10" spans="1:12" ht="18" hidden="1" x14ac:dyDescent="0.3">
      <c r="A10" s="1" t="s">
        <v>44</v>
      </c>
      <c r="B10" s="1">
        <v>2.9</v>
      </c>
      <c r="C10" s="1" t="s">
        <v>45</v>
      </c>
      <c r="D10" s="1">
        <v>59</v>
      </c>
      <c r="E10" s="1" t="s">
        <v>39</v>
      </c>
      <c r="F10" s="1" t="s">
        <v>30</v>
      </c>
      <c r="G10" s="1" t="s">
        <v>31</v>
      </c>
      <c r="H10" s="1" t="s">
        <v>17</v>
      </c>
      <c r="I10" s="1" t="s">
        <v>26</v>
      </c>
      <c r="J10" s="1" t="s">
        <v>32</v>
      </c>
      <c r="K10" s="1">
        <v>1</v>
      </c>
      <c r="L10" s="1" t="s">
        <v>27</v>
      </c>
    </row>
    <row r="11" spans="1:12" ht="18" hidden="1" x14ac:dyDescent="0.3">
      <c r="A11" s="1" t="s">
        <v>33</v>
      </c>
      <c r="B11" s="1">
        <v>3.6</v>
      </c>
      <c r="C11" s="1" t="s">
        <v>46</v>
      </c>
      <c r="D11" s="1">
        <v>59</v>
      </c>
      <c r="E11" s="1" t="s">
        <v>39</v>
      </c>
      <c r="F11" s="1" t="s">
        <v>30</v>
      </c>
      <c r="G11" s="1" t="s">
        <v>24</v>
      </c>
      <c r="H11" s="1" t="s">
        <v>17</v>
      </c>
      <c r="I11" s="1" t="s">
        <v>18</v>
      </c>
      <c r="J11" s="1" t="s">
        <v>19</v>
      </c>
      <c r="K11" s="1">
        <v>5</v>
      </c>
      <c r="L11" s="1" t="s">
        <v>20</v>
      </c>
    </row>
    <row r="12" spans="1:12" ht="18" hidden="1" x14ac:dyDescent="0.3">
      <c r="A12" s="1" t="s">
        <v>12</v>
      </c>
      <c r="B12" s="1">
        <v>1.8</v>
      </c>
      <c r="C12" s="1" t="s">
        <v>47</v>
      </c>
      <c r="D12" s="1">
        <v>49</v>
      </c>
      <c r="E12" s="1" t="s">
        <v>14</v>
      </c>
      <c r="F12" s="1" t="s">
        <v>23</v>
      </c>
      <c r="G12" s="1" t="s">
        <v>24</v>
      </c>
      <c r="H12" s="1" t="s">
        <v>36</v>
      </c>
      <c r="I12" s="1" t="s">
        <v>26</v>
      </c>
      <c r="J12" s="1" t="s">
        <v>32</v>
      </c>
      <c r="K12" s="1">
        <v>5</v>
      </c>
      <c r="L12" s="1" t="s">
        <v>20</v>
      </c>
    </row>
    <row r="13" spans="1:12" ht="18" hidden="1" x14ac:dyDescent="0.3">
      <c r="A13" s="1" t="s">
        <v>12</v>
      </c>
      <c r="B13" s="1">
        <v>3.8</v>
      </c>
      <c r="C13" s="1" t="s">
        <v>48</v>
      </c>
      <c r="D13" s="1">
        <v>15</v>
      </c>
      <c r="E13" s="1" t="s">
        <v>29</v>
      </c>
      <c r="F13" s="1" t="s">
        <v>23</v>
      </c>
      <c r="G13" s="1" t="s">
        <v>16</v>
      </c>
      <c r="H13" s="1" t="s">
        <v>36</v>
      </c>
      <c r="I13" s="1" t="s">
        <v>18</v>
      </c>
      <c r="J13" s="1" t="s">
        <v>32</v>
      </c>
      <c r="K13" s="1">
        <v>5</v>
      </c>
      <c r="L13" s="1" t="s">
        <v>27</v>
      </c>
    </row>
    <row r="14" spans="1:12" ht="18" hidden="1" x14ac:dyDescent="0.3">
      <c r="A14" s="1" t="s">
        <v>12</v>
      </c>
      <c r="B14" s="1">
        <v>2</v>
      </c>
      <c r="C14" s="1" t="s">
        <v>49</v>
      </c>
      <c r="D14" s="1">
        <v>54</v>
      </c>
      <c r="E14" s="1" t="s">
        <v>50</v>
      </c>
      <c r="F14" s="1" t="s">
        <v>40</v>
      </c>
      <c r="G14" s="1" t="s">
        <v>31</v>
      </c>
      <c r="H14" s="1" t="s">
        <v>25</v>
      </c>
      <c r="I14" s="1" t="s">
        <v>26</v>
      </c>
      <c r="J14" s="1" t="s">
        <v>19</v>
      </c>
      <c r="K14" s="1">
        <v>1</v>
      </c>
      <c r="L14" s="1" t="s">
        <v>27</v>
      </c>
    </row>
    <row r="15" spans="1:12" ht="18" hidden="1" x14ac:dyDescent="0.3">
      <c r="A15" s="1" t="s">
        <v>33</v>
      </c>
      <c r="B15" s="1">
        <v>3.6</v>
      </c>
      <c r="C15" s="1" t="s">
        <v>51</v>
      </c>
      <c r="D15" s="1">
        <v>12</v>
      </c>
      <c r="E15" s="1" t="s">
        <v>52</v>
      </c>
      <c r="F15" s="1" t="s">
        <v>30</v>
      </c>
      <c r="G15" s="1" t="s">
        <v>24</v>
      </c>
      <c r="H15" s="1" t="s">
        <v>36</v>
      </c>
      <c r="I15" s="1" t="s">
        <v>18</v>
      </c>
      <c r="J15" s="1" t="s">
        <v>32</v>
      </c>
      <c r="K15" s="1">
        <v>5</v>
      </c>
      <c r="L15" s="1" t="s">
        <v>27</v>
      </c>
    </row>
    <row r="16" spans="1:12" ht="18" x14ac:dyDescent="0.3">
      <c r="A16" s="1" t="s">
        <v>12</v>
      </c>
      <c r="B16" s="1">
        <v>2.2999999999999998</v>
      </c>
      <c r="C16" s="1" t="s">
        <v>53</v>
      </c>
      <c r="D16" s="1">
        <v>58</v>
      </c>
      <c r="E16" s="1" t="s">
        <v>14</v>
      </c>
      <c r="F16" s="1" t="s">
        <v>35</v>
      </c>
      <c r="G16" s="1" t="s">
        <v>31</v>
      </c>
      <c r="H16" s="1" t="s">
        <v>36</v>
      </c>
      <c r="I16" s="1" t="s">
        <v>18</v>
      </c>
      <c r="J16" s="1" t="s">
        <v>32</v>
      </c>
      <c r="K16" s="1">
        <v>1</v>
      </c>
      <c r="L16" s="1" t="s">
        <v>20</v>
      </c>
    </row>
    <row r="17" spans="1:12" ht="18" hidden="1" x14ac:dyDescent="0.3">
      <c r="A17" s="1" t="s">
        <v>44</v>
      </c>
      <c r="B17" s="1">
        <v>3.8</v>
      </c>
      <c r="C17" s="1" t="s">
        <v>54</v>
      </c>
      <c r="D17" s="1">
        <v>51</v>
      </c>
      <c r="E17" s="1" t="s">
        <v>55</v>
      </c>
      <c r="F17" s="1" t="s">
        <v>23</v>
      </c>
      <c r="G17" s="1" t="s">
        <v>24</v>
      </c>
      <c r="H17" s="1" t="s">
        <v>36</v>
      </c>
      <c r="I17" s="1" t="s">
        <v>26</v>
      </c>
      <c r="J17" s="1" t="s">
        <v>19</v>
      </c>
      <c r="K17" s="1">
        <v>2</v>
      </c>
      <c r="L17" s="1" t="s">
        <v>27</v>
      </c>
    </row>
    <row r="18" spans="1:12" ht="18" hidden="1" x14ac:dyDescent="0.3">
      <c r="A18" s="1" t="s">
        <v>12</v>
      </c>
      <c r="B18" s="1">
        <v>2.2000000000000002</v>
      </c>
      <c r="C18" s="1" t="s">
        <v>56</v>
      </c>
      <c r="D18" s="1">
        <v>12</v>
      </c>
      <c r="E18" s="1" t="s">
        <v>52</v>
      </c>
      <c r="F18" s="1" t="s">
        <v>15</v>
      </c>
      <c r="G18" s="1" t="s">
        <v>31</v>
      </c>
      <c r="H18" s="1" t="s">
        <v>25</v>
      </c>
      <c r="I18" s="1" t="s">
        <v>18</v>
      </c>
      <c r="J18" s="1" t="s">
        <v>32</v>
      </c>
      <c r="K18" s="1">
        <v>5</v>
      </c>
      <c r="L18" s="1" t="s">
        <v>27</v>
      </c>
    </row>
    <row r="19" spans="1:12" ht="18" hidden="1" x14ac:dyDescent="0.3">
      <c r="A19" s="1" t="s">
        <v>33</v>
      </c>
      <c r="B19" s="1">
        <v>1.3</v>
      </c>
      <c r="C19" s="1" t="s">
        <v>57</v>
      </c>
      <c r="D19" s="1">
        <v>33</v>
      </c>
      <c r="E19" s="1" t="s">
        <v>43</v>
      </c>
      <c r="F19" s="1" t="s">
        <v>15</v>
      </c>
      <c r="G19" s="1" t="s">
        <v>24</v>
      </c>
      <c r="H19" s="1" t="s">
        <v>36</v>
      </c>
      <c r="I19" s="1" t="s">
        <v>18</v>
      </c>
      <c r="J19" s="1" t="s">
        <v>32</v>
      </c>
      <c r="K19" s="1">
        <v>3</v>
      </c>
      <c r="L19" s="1" t="s">
        <v>20</v>
      </c>
    </row>
    <row r="20" spans="1:12" ht="18" hidden="1" x14ac:dyDescent="0.3">
      <c r="A20" s="1" t="s">
        <v>44</v>
      </c>
      <c r="B20" s="1">
        <v>4.5999999999999996</v>
      </c>
      <c r="C20" s="1" t="s">
        <v>58</v>
      </c>
      <c r="D20" s="1">
        <v>14</v>
      </c>
      <c r="E20" s="1" t="s">
        <v>52</v>
      </c>
      <c r="F20" s="1" t="s">
        <v>15</v>
      </c>
      <c r="G20" s="1" t="s">
        <v>16</v>
      </c>
      <c r="H20" s="1" t="s">
        <v>36</v>
      </c>
      <c r="I20" s="1" t="s">
        <v>26</v>
      </c>
      <c r="J20" s="1" t="s">
        <v>19</v>
      </c>
      <c r="K20" s="1">
        <v>5</v>
      </c>
      <c r="L20" s="1" t="s">
        <v>20</v>
      </c>
    </row>
    <row r="21" spans="1:12" ht="18" hidden="1" x14ac:dyDescent="0.3">
      <c r="A21" s="1" t="s">
        <v>33</v>
      </c>
      <c r="B21" s="1">
        <v>4.8</v>
      </c>
      <c r="C21" s="1" t="s">
        <v>59</v>
      </c>
      <c r="D21" s="1">
        <v>53</v>
      </c>
      <c r="E21" s="1" t="s">
        <v>14</v>
      </c>
      <c r="F21" s="1" t="s">
        <v>40</v>
      </c>
      <c r="G21" s="1" t="s">
        <v>31</v>
      </c>
      <c r="H21" s="1" t="s">
        <v>17</v>
      </c>
      <c r="I21" s="1" t="s">
        <v>26</v>
      </c>
      <c r="J21" s="1" t="s">
        <v>19</v>
      </c>
      <c r="K21" s="1">
        <v>4</v>
      </c>
      <c r="L21" s="1" t="s">
        <v>27</v>
      </c>
    </row>
    <row r="22" spans="1:12" ht="18" hidden="1" x14ac:dyDescent="0.3">
      <c r="A22" s="1" t="s">
        <v>12</v>
      </c>
      <c r="B22" s="1">
        <v>2.2000000000000002</v>
      </c>
      <c r="C22" s="1" t="s">
        <v>60</v>
      </c>
      <c r="D22" s="1">
        <v>60</v>
      </c>
      <c r="E22" s="1" t="s">
        <v>55</v>
      </c>
      <c r="F22" s="1" t="s">
        <v>40</v>
      </c>
      <c r="G22" s="1" t="s">
        <v>24</v>
      </c>
      <c r="H22" s="1" t="s">
        <v>17</v>
      </c>
      <c r="I22" s="1" t="s">
        <v>26</v>
      </c>
      <c r="J22" s="1" t="s">
        <v>32</v>
      </c>
      <c r="K22" s="1">
        <v>5</v>
      </c>
      <c r="L22" s="1" t="s">
        <v>27</v>
      </c>
    </row>
    <row r="23" spans="1:12" ht="18" hidden="1" x14ac:dyDescent="0.3">
      <c r="A23" s="1" t="s">
        <v>33</v>
      </c>
      <c r="B23" s="1">
        <v>2.4</v>
      </c>
      <c r="C23" s="1" t="s">
        <v>61</v>
      </c>
      <c r="D23" s="1">
        <v>55</v>
      </c>
      <c r="E23" s="1" t="s">
        <v>22</v>
      </c>
      <c r="F23" s="1" t="s">
        <v>40</v>
      </c>
      <c r="G23" s="1" t="s">
        <v>31</v>
      </c>
      <c r="H23" s="1" t="s">
        <v>36</v>
      </c>
      <c r="I23" s="1" t="s">
        <v>18</v>
      </c>
      <c r="J23" s="1" t="s">
        <v>32</v>
      </c>
      <c r="K23" s="1">
        <v>2</v>
      </c>
      <c r="L23" s="1" t="s">
        <v>27</v>
      </c>
    </row>
    <row r="24" spans="1:12" ht="18" hidden="1" x14ac:dyDescent="0.3">
      <c r="A24" s="1" t="s">
        <v>12</v>
      </c>
      <c r="B24" s="1">
        <v>3.8</v>
      </c>
      <c r="C24" s="1" t="s">
        <v>62</v>
      </c>
      <c r="D24" s="1">
        <v>53</v>
      </c>
      <c r="E24" s="1" t="s">
        <v>43</v>
      </c>
      <c r="F24" s="1" t="s">
        <v>30</v>
      </c>
      <c r="G24" s="1" t="s">
        <v>24</v>
      </c>
      <c r="H24" s="1" t="s">
        <v>25</v>
      </c>
      <c r="I24" s="1" t="s">
        <v>26</v>
      </c>
      <c r="J24" s="1" t="s">
        <v>32</v>
      </c>
      <c r="K24" s="1">
        <v>5</v>
      </c>
      <c r="L24" s="1" t="s">
        <v>20</v>
      </c>
    </row>
    <row r="25" spans="1:12" ht="18" hidden="1" x14ac:dyDescent="0.3">
      <c r="A25" s="1" t="s">
        <v>44</v>
      </c>
      <c r="B25" s="1">
        <v>1.5</v>
      </c>
      <c r="C25" s="1" t="s">
        <v>63</v>
      </c>
      <c r="D25" s="1">
        <v>54</v>
      </c>
      <c r="E25" s="1" t="s">
        <v>64</v>
      </c>
      <c r="F25" s="1" t="s">
        <v>30</v>
      </c>
      <c r="G25" s="1" t="s">
        <v>24</v>
      </c>
      <c r="H25" s="1" t="s">
        <v>25</v>
      </c>
      <c r="I25" s="1" t="s">
        <v>26</v>
      </c>
      <c r="J25" s="1" t="s">
        <v>19</v>
      </c>
      <c r="K25" s="1">
        <v>4</v>
      </c>
      <c r="L25" s="1" t="s">
        <v>27</v>
      </c>
    </row>
    <row r="26" spans="1:12" ht="18" hidden="1" x14ac:dyDescent="0.3">
      <c r="A26" s="1" t="s">
        <v>33</v>
      </c>
      <c r="B26" s="1">
        <v>1.6</v>
      </c>
      <c r="C26" s="1" t="s">
        <v>65</v>
      </c>
      <c r="D26" s="1">
        <v>10</v>
      </c>
      <c r="E26" s="1" t="s">
        <v>29</v>
      </c>
      <c r="F26" s="1" t="s">
        <v>23</v>
      </c>
      <c r="G26" s="1" t="s">
        <v>24</v>
      </c>
      <c r="H26" s="1" t="s">
        <v>17</v>
      </c>
      <c r="I26" s="1" t="s">
        <v>18</v>
      </c>
      <c r="J26" s="1" t="s">
        <v>32</v>
      </c>
      <c r="K26" s="1">
        <v>4</v>
      </c>
      <c r="L26" s="1" t="s">
        <v>27</v>
      </c>
    </row>
    <row r="27" spans="1:12" ht="18" hidden="1" x14ac:dyDescent="0.3">
      <c r="A27" s="1" t="s">
        <v>12</v>
      </c>
      <c r="B27" s="1">
        <v>4.7</v>
      </c>
      <c r="C27" s="1" t="s">
        <v>66</v>
      </c>
      <c r="D27" s="1">
        <v>38</v>
      </c>
      <c r="E27" s="1" t="s">
        <v>22</v>
      </c>
      <c r="F27" s="1" t="s">
        <v>23</v>
      </c>
      <c r="G27" s="1" t="s">
        <v>31</v>
      </c>
      <c r="H27" s="1" t="s">
        <v>36</v>
      </c>
      <c r="I27" s="1" t="s">
        <v>26</v>
      </c>
      <c r="J27" s="1" t="s">
        <v>19</v>
      </c>
      <c r="K27" s="1">
        <v>2</v>
      </c>
      <c r="L27" s="1" t="s">
        <v>27</v>
      </c>
    </row>
    <row r="28" spans="1:12" ht="18" hidden="1" x14ac:dyDescent="0.3">
      <c r="A28" s="1" t="s">
        <v>12</v>
      </c>
      <c r="B28" s="1">
        <v>2.4</v>
      </c>
      <c r="C28" s="1" t="s">
        <v>67</v>
      </c>
      <c r="D28" s="1">
        <v>10</v>
      </c>
      <c r="E28" s="1" t="s">
        <v>14</v>
      </c>
      <c r="F28" s="1" t="s">
        <v>40</v>
      </c>
      <c r="G28" s="1" t="s">
        <v>31</v>
      </c>
      <c r="H28" s="1" t="s">
        <v>17</v>
      </c>
      <c r="I28" s="1" t="s">
        <v>18</v>
      </c>
      <c r="J28" s="1" t="s">
        <v>19</v>
      </c>
      <c r="K28" s="1">
        <v>4</v>
      </c>
      <c r="L28" s="1" t="s">
        <v>27</v>
      </c>
    </row>
    <row r="29" spans="1:12" ht="18" hidden="1" x14ac:dyDescent="0.3">
      <c r="A29" s="1" t="s">
        <v>33</v>
      </c>
      <c r="B29" s="1">
        <v>2.4</v>
      </c>
      <c r="C29" s="1" t="s">
        <v>68</v>
      </c>
      <c r="D29" s="1">
        <v>47</v>
      </c>
      <c r="E29" s="1" t="s">
        <v>39</v>
      </c>
      <c r="F29" s="1" t="s">
        <v>30</v>
      </c>
      <c r="G29" s="1" t="s">
        <v>31</v>
      </c>
      <c r="H29" s="1" t="s">
        <v>25</v>
      </c>
      <c r="I29" s="1" t="s">
        <v>26</v>
      </c>
      <c r="J29" s="1" t="s">
        <v>32</v>
      </c>
      <c r="K29" s="1">
        <v>1</v>
      </c>
      <c r="L29" s="1" t="s">
        <v>27</v>
      </c>
    </row>
    <row r="30" spans="1:12" ht="18" hidden="1" x14ac:dyDescent="0.3">
      <c r="A30" s="1" t="s">
        <v>12</v>
      </c>
      <c r="B30" s="1">
        <v>2.5</v>
      </c>
      <c r="C30" s="1" t="s">
        <v>69</v>
      </c>
      <c r="D30" s="1">
        <v>41</v>
      </c>
      <c r="E30" s="1" t="s">
        <v>52</v>
      </c>
      <c r="F30" s="1" t="s">
        <v>23</v>
      </c>
      <c r="G30" s="1" t="s">
        <v>31</v>
      </c>
      <c r="H30" s="1" t="s">
        <v>17</v>
      </c>
      <c r="I30" s="1" t="s">
        <v>26</v>
      </c>
      <c r="J30" s="1" t="s">
        <v>32</v>
      </c>
      <c r="K30" s="1">
        <v>1</v>
      </c>
      <c r="L30" s="1" t="s">
        <v>20</v>
      </c>
    </row>
    <row r="31" spans="1:12" ht="18" hidden="1" x14ac:dyDescent="0.3">
      <c r="A31" s="1" t="s">
        <v>44</v>
      </c>
      <c r="B31" s="1">
        <v>3.1</v>
      </c>
      <c r="C31" s="1" t="s">
        <v>70</v>
      </c>
      <c r="D31" s="1">
        <v>39</v>
      </c>
      <c r="E31" s="1" t="s">
        <v>52</v>
      </c>
      <c r="F31" s="1" t="s">
        <v>40</v>
      </c>
      <c r="G31" s="1" t="s">
        <v>24</v>
      </c>
      <c r="H31" s="1" t="s">
        <v>25</v>
      </c>
      <c r="I31" s="1" t="s">
        <v>26</v>
      </c>
      <c r="J31" s="1" t="s">
        <v>32</v>
      </c>
      <c r="K31" s="1">
        <v>5</v>
      </c>
      <c r="L31" s="1" t="s">
        <v>27</v>
      </c>
    </row>
    <row r="32" spans="1:12" ht="18" hidden="1" x14ac:dyDescent="0.3">
      <c r="A32" s="1" t="s">
        <v>12</v>
      </c>
      <c r="B32" s="1">
        <v>2.2999999999999998</v>
      </c>
      <c r="C32" s="1" t="s">
        <v>71</v>
      </c>
      <c r="D32" s="1">
        <v>43</v>
      </c>
      <c r="E32" s="1" t="s">
        <v>43</v>
      </c>
      <c r="F32" s="1" t="s">
        <v>40</v>
      </c>
      <c r="G32" s="1" t="s">
        <v>31</v>
      </c>
      <c r="H32" s="1" t="s">
        <v>36</v>
      </c>
      <c r="I32" s="1" t="s">
        <v>18</v>
      </c>
      <c r="J32" s="1" t="s">
        <v>32</v>
      </c>
      <c r="K32" s="1">
        <v>5</v>
      </c>
      <c r="L32" s="1" t="s">
        <v>20</v>
      </c>
    </row>
    <row r="33" spans="1:12" ht="18" hidden="1" x14ac:dyDescent="0.3">
      <c r="A33" s="1" t="s">
        <v>33</v>
      </c>
      <c r="B33" s="1">
        <v>4.3</v>
      </c>
      <c r="C33" s="1" t="s">
        <v>72</v>
      </c>
      <c r="D33" s="1">
        <v>38</v>
      </c>
      <c r="E33" s="1" t="s">
        <v>22</v>
      </c>
      <c r="F33" s="1" t="s">
        <v>15</v>
      </c>
      <c r="G33" s="1" t="s">
        <v>16</v>
      </c>
      <c r="H33" s="1" t="s">
        <v>36</v>
      </c>
      <c r="I33" s="1" t="s">
        <v>18</v>
      </c>
      <c r="J33" s="1" t="s">
        <v>19</v>
      </c>
      <c r="K33" s="1">
        <v>4</v>
      </c>
      <c r="L33" s="1" t="s">
        <v>20</v>
      </c>
    </row>
    <row r="34" spans="1:12" ht="18" hidden="1" x14ac:dyDescent="0.3">
      <c r="A34" s="1" t="s">
        <v>12</v>
      </c>
      <c r="B34" s="1">
        <v>4.7</v>
      </c>
      <c r="C34" s="1" t="s">
        <v>73</v>
      </c>
      <c r="D34" s="1">
        <v>38</v>
      </c>
      <c r="E34" s="1" t="s">
        <v>55</v>
      </c>
      <c r="F34" s="1" t="s">
        <v>30</v>
      </c>
      <c r="G34" s="1" t="s">
        <v>31</v>
      </c>
      <c r="H34" s="1" t="s">
        <v>17</v>
      </c>
      <c r="I34" s="1" t="s">
        <v>18</v>
      </c>
      <c r="J34" s="1" t="s">
        <v>32</v>
      </c>
      <c r="K34" s="1">
        <v>1</v>
      </c>
      <c r="L34" s="1" t="s">
        <v>20</v>
      </c>
    </row>
    <row r="35" spans="1:12" ht="18" hidden="1" x14ac:dyDescent="0.3">
      <c r="A35" s="1" t="s">
        <v>12</v>
      </c>
      <c r="B35" s="1">
        <v>2.2000000000000002</v>
      </c>
      <c r="C35" s="1" t="s">
        <v>74</v>
      </c>
      <c r="D35" s="1">
        <v>35</v>
      </c>
      <c r="E35" s="1" t="s">
        <v>29</v>
      </c>
      <c r="F35" s="1" t="s">
        <v>30</v>
      </c>
      <c r="G35" s="1" t="s">
        <v>16</v>
      </c>
      <c r="H35" s="1" t="s">
        <v>17</v>
      </c>
      <c r="I35" s="1" t="s">
        <v>26</v>
      </c>
      <c r="J35" s="1" t="s">
        <v>32</v>
      </c>
      <c r="K35" s="1">
        <v>1</v>
      </c>
      <c r="L35" s="1" t="s">
        <v>20</v>
      </c>
    </row>
    <row r="36" spans="1:12" ht="18" x14ac:dyDescent="0.3">
      <c r="A36" s="1" t="s">
        <v>33</v>
      </c>
      <c r="B36" s="1">
        <v>2.6</v>
      </c>
      <c r="C36" s="1" t="s">
        <v>75</v>
      </c>
      <c r="D36" s="1">
        <v>24</v>
      </c>
      <c r="E36" s="1" t="s">
        <v>43</v>
      </c>
      <c r="F36" s="1" t="s">
        <v>35</v>
      </c>
      <c r="G36" s="1" t="s">
        <v>16</v>
      </c>
      <c r="H36" s="1" t="s">
        <v>36</v>
      </c>
      <c r="I36" s="1" t="s">
        <v>18</v>
      </c>
      <c r="J36" s="1" t="s">
        <v>32</v>
      </c>
      <c r="K36" s="1">
        <v>1</v>
      </c>
      <c r="L36" s="1" t="s">
        <v>27</v>
      </c>
    </row>
    <row r="37" spans="1:12" ht="18" hidden="1" x14ac:dyDescent="0.3">
      <c r="A37" s="1" t="s">
        <v>12</v>
      </c>
      <c r="B37" s="1">
        <v>3.6</v>
      </c>
      <c r="C37" s="1" t="s">
        <v>76</v>
      </c>
      <c r="D37" s="1">
        <v>48</v>
      </c>
      <c r="E37" s="1" t="s">
        <v>22</v>
      </c>
      <c r="F37" s="1" t="s">
        <v>23</v>
      </c>
      <c r="G37" s="1" t="s">
        <v>31</v>
      </c>
      <c r="H37" s="1" t="s">
        <v>17</v>
      </c>
      <c r="I37" s="1" t="s">
        <v>18</v>
      </c>
      <c r="J37" s="1" t="s">
        <v>32</v>
      </c>
      <c r="K37" s="1">
        <v>3</v>
      </c>
      <c r="L37" s="1" t="s">
        <v>20</v>
      </c>
    </row>
    <row r="38" spans="1:12" ht="18" hidden="1" x14ac:dyDescent="0.3">
      <c r="A38" s="1" t="s">
        <v>33</v>
      </c>
      <c r="B38" s="1">
        <v>2.7</v>
      </c>
      <c r="C38" s="1" t="s">
        <v>77</v>
      </c>
      <c r="D38" s="1">
        <v>30</v>
      </c>
      <c r="E38" s="1" t="s">
        <v>78</v>
      </c>
      <c r="F38" s="1" t="s">
        <v>23</v>
      </c>
      <c r="G38" s="1" t="s">
        <v>24</v>
      </c>
      <c r="H38" s="1" t="s">
        <v>17</v>
      </c>
      <c r="I38" s="1" t="s">
        <v>18</v>
      </c>
      <c r="J38" s="1" t="s">
        <v>19</v>
      </c>
      <c r="K38" s="1">
        <v>5</v>
      </c>
      <c r="L38" s="1" t="s">
        <v>27</v>
      </c>
    </row>
    <row r="39" spans="1:12" ht="18" hidden="1" x14ac:dyDescent="0.3">
      <c r="A39" s="1" t="s">
        <v>33</v>
      </c>
      <c r="B39" s="1">
        <v>2.6</v>
      </c>
      <c r="C39" s="1" t="s">
        <v>79</v>
      </c>
      <c r="D39" s="1">
        <v>30</v>
      </c>
      <c r="E39" s="1" t="s">
        <v>52</v>
      </c>
      <c r="F39" s="1" t="s">
        <v>23</v>
      </c>
      <c r="G39" s="1" t="s">
        <v>31</v>
      </c>
      <c r="H39" s="1" t="s">
        <v>25</v>
      </c>
      <c r="I39" s="1" t="s">
        <v>26</v>
      </c>
      <c r="J39" s="1" t="s">
        <v>32</v>
      </c>
      <c r="K39" s="1">
        <v>4</v>
      </c>
      <c r="L39" s="1" t="s">
        <v>27</v>
      </c>
    </row>
    <row r="40" spans="1:12" ht="18" hidden="1" x14ac:dyDescent="0.3">
      <c r="A40" s="1" t="s">
        <v>12</v>
      </c>
      <c r="B40" s="1">
        <v>2.8</v>
      </c>
      <c r="C40" s="1" t="s">
        <v>80</v>
      </c>
      <c r="D40" s="1">
        <v>11</v>
      </c>
      <c r="E40" s="1" t="s">
        <v>78</v>
      </c>
      <c r="F40" s="1" t="s">
        <v>40</v>
      </c>
      <c r="G40" s="1" t="s">
        <v>24</v>
      </c>
      <c r="H40" s="1" t="s">
        <v>25</v>
      </c>
      <c r="I40" s="1" t="s">
        <v>18</v>
      </c>
      <c r="J40" s="1" t="s">
        <v>32</v>
      </c>
      <c r="K40" s="1">
        <v>5</v>
      </c>
      <c r="L40" s="1" t="s">
        <v>20</v>
      </c>
    </row>
    <row r="41" spans="1:12" ht="18" hidden="1" x14ac:dyDescent="0.3">
      <c r="A41" s="1" t="s">
        <v>12</v>
      </c>
      <c r="B41" s="1">
        <v>3.7</v>
      </c>
      <c r="C41" s="1" t="s">
        <v>81</v>
      </c>
      <c r="D41" s="1">
        <v>19</v>
      </c>
      <c r="E41" s="1" t="s">
        <v>64</v>
      </c>
      <c r="F41" s="1" t="s">
        <v>40</v>
      </c>
      <c r="G41" s="1" t="s">
        <v>24</v>
      </c>
      <c r="H41" s="1" t="s">
        <v>36</v>
      </c>
      <c r="I41" s="1" t="s">
        <v>26</v>
      </c>
      <c r="J41" s="1" t="s">
        <v>32</v>
      </c>
      <c r="K41" s="1">
        <v>1</v>
      </c>
      <c r="L41" s="1" t="s">
        <v>20</v>
      </c>
    </row>
    <row r="42" spans="1:12" ht="18" hidden="1" x14ac:dyDescent="0.3">
      <c r="A42" s="1" t="s">
        <v>12</v>
      </c>
      <c r="B42" s="1">
        <v>3.8</v>
      </c>
      <c r="C42" s="1" t="s">
        <v>82</v>
      </c>
      <c r="D42" s="1">
        <v>25</v>
      </c>
      <c r="E42" s="1" t="s">
        <v>39</v>
      </c>
      <c r="F42" s="1" t="s">
        <v>23</v>
      </c>
      <c r="G42" s="1" t="s">
        <v>24</v>
      </c>
      <c r="H42" s="1" t="s">
        <v>17</v>
      </c>
      <c r="I42" s="1" t="s">
        <v>18</v>
      </c>
      <c r="J42" s="1" t="s">
        <v>32</v>
      </c>
      <c r="K42" s="1">
        <v>2</v>
      </c>
      <c r="L42" s="1" t="s">
        <v>20</v>
      </c>
    </row>
    <row r="43" spans="1:12" ht="18" hidden="1" x14ac:dyDescent="0.3">
      <c r="A43" s="1" t="s">
        <v>12</v>
      </c>
      <c r="B43" s="1">
        <v>3.6</v>
      </c>
      <c r="C43" s="1" t="s">
        <v>83</v>
      </c>
      <c r="D43" s="1">
        <v>30</v>
      </c>
      <c r="E43" s="1" t="s">
        <v>52</v>
      </c>
      <c r="F43" s="1" t="s">
        <v>15</v>
      </c>
      <c r="G43" s="1" t="s">
        <v>16</v>
      </c>
      <c r="H43" s="1" t="s">
        <v>36</v>
      </c>
      <c r="I43" s="1" t="s">
        <v>26</v>
      </c>
      <c r="J43" s="1" t="s">
        <v>19</v>
      </c>
      <c r="K43" s="1">
        <v>4</v>
      </c>
      <c r="L43" s="1" t="s">
        <v>20</v>
      </c>
    </row>
    <row r="44" spans="1:12" ht="18" hidden="1" x14ac:dyDescent="0.3">
      <c r="A44" s="1" t="s">
        <v>44</v>
      </c>
      <c r="B44" s="1">
        <v>4.5999999999999996</v>
      </c>
      <c r="C44" s="1" t="s">
        <v>84</v>
      </c>
      <c r="D44" s="1">
        <v>50</v>
      </c>
      <c r="E44" s="1" t="s">
        <v>78</v>
      </c>
      <c r="F44" s="1" t="s">
        <v>23</v>
      </c>
      <c r="G44" s="1" t="s">
        <v>24</v>
      </c>
      <c r="H44" s="1" t="s">
        <v>36</v>
      </c>
      <c r="I44" s="1" t="s">
        <v>18</v>
      </c>
      <c r="J44" s="1" t="s">
        <v>19</v>
      </c>
      <c r="K44" s="1">
        <v>2</v>
      </c>
      <c r="L44" s="1" t="s">
        <v>20</v>
      </c>
    </row>
    <row r="45" spans="1:12" ht="18" hidden="1" x14ac:dyDescent="0.3">
      <c r="A45" s="1" t="s">
        <v>33</v>
      </c>
      <c r="B45" s="1">
        <v>3</v>
      </c>
      <c r="C45" s="1" t="s">
        <v>85</v>
      </c>
      <c r="D45" s="1">
        <v>36</v>
      </c>
      <c r="E45" s="1" t="s">
        <v>52</v>
      </c>
      <c r="F45" s="1" t="s">
        <v>40</v>
      </c>
      <c r="G45" s="1" t="s">
        <v>31</v>
      </c>
      <c r="H45" s="1" t="s">
        <v>25</v>
      </c>
      <c r="I45" s="1" t="s">
        <v>18</v>
      </c>
      <c r="J45" s="1" t="s">
        <v>19</v>
      </c>
      <c r="K45" s="1">
        <v>1</v>
      </c>
      <c r="L45" s="1" t="s">
        <v>27</v>
      </c>
    </row>
    <row r="46" spans="1:12" ht="18" x14ac:dyDescent="0.3">
      <c r="A46" s="1" t="s">
        <v>33</v>
      </c>
      <c r="B46" s="1">
        <v>3.9</v>
      </c>
      <c r="C46" s="1" t="s">
        <v>86</v>
      </c>
      <c r="D46" s="1">
        <v>50</v>
      </c>
      <c r="E46" s="1" t="s">
        <v>39</v>
      </c>
      <c r="F46" s="1" t="s">
        <v>35</v>
      </c>
      <c r="G46" s="1" t="s">
        <v>31</v>
      </c>
      <c r="H46" s="1" t="s">
        <v>36</v>
      </c>
      <c r="I46" s="1" t="s">
        <v>26</v>
      </c>
      <c r="J46" s="1" t="s">
        <v>32</v>
      </c>
      <c r="K46" s="1">
        <v>3</v>
      </c>
      <c r="L46" s="1" t="s">
        <v>27</v>
      </c>
    </row>
    <row r="47" spans="1:12" ht="18" hidden="1" x14ac:dyDescent="0.3">
      <c r="A47" s="1" t="s">
        <v>44</v>
      </c>
      <c r="B47" s="1">
        <v>3.6</v>
      </c>
      <c r="C47" s="1" t="s">
        <v>87</v>
      </c>
      <c r="D47" s="1">
        <v>15</v>
      </c>
      <c r="E47" s="1" t="s">
        <v>22</v>
      </c>
      <c r="F47" s="1" t="s">
        <v>30</v>
      </c>
      <c r="G47" s="1" t="s">
        <v>24</v>
      </c>
      <c r="H47" s="1" t="s">
        <v>17</v>
      </c>
      <c r="I47" s="1" t="s">
        <v>18</v>
      </c>
      <c r="J47" s="1" t="s">
        <v>32</v>
      </c>
      <c r="K47" s="1">
        <v>1</v>
      </c>
      <c r="L47" s="1" t="s">
        <v>27</v>
      </c>
    </row>
    <row r="48" spans="1:12" ht="18" hidden="1" x14ac:dyDescent="0.3">
      <c r="A48" s="1" t="s">
        <v>44</v>
      </c>
      <c r="B48" s="1">
        <v>4.8</v>
      </c>
      <c r="C48" s="1" t="s">
        <v>88</v>
      </c>
      <c r="D48" s="1">
        <v>23</v>
      </c>
      <c r="E48" s="1" t="s">
        <v>22</v>
      </c>
      <c r="F48" s="1" t="s">
        <v>30</v>
      </c>
      <c r="G48" s="1" t="s">
        <v>24</v>
      </c>
      <c r="H48" s="1" t="s">
        <v>17</v>
      </c>
      <c r="I48" s="1" t="s">
        <v>18</v>
      </c>
      <c r="J48" s="1" t="s">
        <v>19</v>
      </c>
      <c r="K48" s="1">
        <v>2</v>
      </c>
      <c r="L48" s="1" t="s">
        <v>20</v>
      </c>
    </row>
    <row r="49" spans="1:12" ht="18" hidden="1" x14ac:dyDescent="0.3">
      <c r="A49" s="1" t="s">
        <v>12</v>
      </c>
      <c r="B49" s="1">
        <v>3.7</v>
      </c>
      <c r="C49" s="1" t="s">
        <v>89</v>
      </c>
      <c r="D49" s="1">
        <v>53</v>
      </c>
      <c r="E49" s="1" t="s">
        <v>14</v>
      </c>
      <c r="F49" s="1" t="s">
        <v>40</v>
      </c>
      <c r="G49" s="1" t="s">
        <v>16</v>
      </c>
      <c r="H49" s="1" t="s">
        <v>25</v>
      </c>
      <c r="I49" s="1" t="s">
        <v>26</v>
      </c>
      <c r="J49" s="1" t="s">
        <v>19</v>
      </c>
      <c r="K49" s="1">
        <v>4</v>
      </c>
      <c r="L49" s="1" t="s">
        <v>20</v>
      </c>
    </row>
    <row r="50" spans="1:12" ht="18" x14ac:dyDescent="0.3">
      <c r="A50" s="1" t="s">
        <v>12</v>
      </c>
      <c r="B50" s="1">
        <v>3.7</v>
      </c>
      <c r="C50" s="1" t="s">
        <v>90</v>
      </c>
      <c r="D50" s="1">
        <v>57</v>
      </c>
      <c r="E50" s="1" t="s">
        <v>29</v>
      </c>
      <c r="F50" s="1" t="s">
        <v>35</v>
      </c>
      <c r="G50" s="1" t="s">
        <v>16</v>
      </c>
      <c r="H50" s="1" t="s">
        <v>25</v>
      </c>
      <c r="I50" s="1" t="s">
        <v>26</v>
      </c>
      <c r="J50" s="1" t="s">
        <v>32</v>
      </c>
      <c r="K50" s="1">
        <v>5</v>
      </c>
      <c r="L50" s="1" t="s">
        <v>27</v>
      </c>
    </row>
    <row r="51" spans="1:12" ht="18" hidden="1" x14ac:dyDescent="0.3">
      <c r="A51" s="1" t="s">
        <v>12</v>
      </c>
      <c r="B51" s="1">
        <v>4.5999999999999996</v>
      </c>
      <c r="C51" s="1" t="s">
        <v>91</v>
      </c>
      <c r="D51" s="1">
        <v>18</v>
      </c>
      <c r="E51" s="1" t="s">
        <v>39</v>
      </c>
      <c r="F51" s="1" t="s">
        <v>30</v>
      </c>
      <c r="G51" s="1" t="s">
        <v>31</v>
      </c>
      <c r="H51" s="1" t="s">
        <v>36</v>
      </c>
      <c r="I51" s="1" t="s">
        <v>18</v>
      </c>
      <c r="J51" s="1" t="s">
        <v>32</v>
      </c>
      <c r="K51" s="1">
        <v>4</v>
      </c>
      <c r="L51" s="1" t="s">
        <v>27</v>
      </c>
    </row>
    <row r="52" spans="1:12" ht="18" hidden="1" x14ac:dyDescent="0.3">
      <c r="A52" s="1" t="s">
        <v>44</v>
      </c>
      <c r="B52" s="1">
        <v>2.5</v>
      </c>
      <c r="C52" s="1" t="s">
        <v>92</v>
      </c>
      <c r="D52" s="1">
        <v>60</v>
      </c>
      <c r="E52" s="1" t="s">
        <v>55</v>
      </c>
      <c r="F52" s="1" t="s">
        <v>23</v>
      </c>
      <c r="G52" s="1" t="s">
        <v>24</v>
      </c>
      <c r="H52" s="1" t="s">
        <v>17</v>
      </c>
      <c r="I52" s="1" t="s">
        <v>26</v>
      </c>
      <c r="J52" s="1" t="s">
        <v>32</v>
      </c>
      <c r="K52" s="1">
        <v>1</v>
      </c>
      <c r="L52" s="1" t="s">
        <v>27</v>
      </c>
    </row>
    <row r="53" spans="1:12" ht="18" hidden="1" x14ac:dyDescent="0.3">
      <c r="A53" s="1" t="s">
        <v>33</v>
      </c>
      <c r="B53" s="1">
        <v>1</v>
      </c>
      <c r="C53" s="1" t="s">
        <v>93</v>
      </c>
      <c r="D53" s="1">
        <v>41</v>
      </c>
      <c r="E53" s="1" t="s">
        <v>22</v>
      </c>
      <c r="F53" s="1" t="s">
        <v>15</v>
      </c>
      <c r="G53" s="1" t="s">
        <v>16</v>
      </c>
      <c r="H53" s="1" t="s">
        <v>25</v>
      </c>
      <c r="I53" s="1" t="s">
        <v>26</v>
      </c>
      <c r="J53" s="1" t="s">
        <v>19</v>
      </c>
      <c r="K53" s="1">
        <v>1</v>
      </c>
      <c r="L53" s="1" t="s">
        <v>20</v>
      </c>
    </row>
    <row r="54" spans="1:12" ht="18" hidden="1" x14ac:dyDescent="0.3">
      <c r="A54" s="1" t="s">
        <v>12</v>
      </c>
      <c r="B54" s="1">
        <v>1.6</v>
      </c>
      <c r="C54" s="1" t="s">
        <v>94</v>
      </c>
      <c r="D54" s="1">
        <v>31</v>
      </c>
      <c r="E54" s="1" t="s">
        <v>64</v>
      </c>
      <c r="F54" s="1" t="s">
        <v>23</v>
      </c>
      <c r="G54" s="1" t="s">
        <v>24</v>
      </c>
      <c r="H54" s="1" t="s">
        <v>17</v>
      </c>
      <c r="I54" s="1" t="s">
        <v>26</v>
      </c>
      <c r="J54" s="1" t="s">
        <v>32</v>
      </c>
      <c r="K54" s="1">
        <v>2</v>
      </c>
      <c r="L54" s="1" t="s">
        <v>20</v>
      </c>
    </row>
    <row r="55" spans="1:12" ht="18" hidden="1" x14ac:dyDescent="0.3">
      <c r="A55" s="1" t="s">
        <v>44</v>
      </c>
      <c r="B55" s="1">
        <v>2.1</v>
      </c>
      <c r="C55" s="1" t="s">
        <v>95</v>
      </c>
      <c r="D55" s="1">
        <v>13</v>
      </c>
      <c r="E55" s="1" t="s">
        <v>64</v>
      </c>
      <c r="F55" s="1" t="s">
        <v>30</v>
      </c>
      <c r="G55" s="1" t="s">
        <v>24</v>
      </c>
      <c r="H55" s="1" t="s">
        <v>36</v>
      </c>
      <c r="I55" s="1" t="s">
        <v>18</v>
      </c>
      <c r="J55" s="1" t="s">
        <v>32</v>
      </c>
      <c r="K55" s="1">
        <v>4</v>
      </c>
      <c r="L55" s="1" t="s">
        <v>27</v>
      </c>
    </row>
    <row r="56" spans="1:12" ht="18" hidden="1" x14ac:dyDescent="0.3">
      <c r="A56" s="1" t="s">
        <v>44</v>
      </c>
      <c r="B56" s="1">
        <v>2.7</v>
      </c>
      <c r="C56" s="1" t="s">
        <v>96</v>
      </c>
      <c r="D56" s="1">
        <v>46</v>
      </c>
      <c r="E56" s="1" t="s">
        <v>29</v>
      </c>
      <c r="F56" s="1" t="s">
        <v>15</v>
      </c>
      <c r="G56" s="1" t="s">
        <v>31</v>
      </c>
      <c r="H56" s="1" t="s">
        <v>36</v>
      </c>
      <c r="I56" s="1" t="s">
        <v>26</v>
      </c>
      <c r="J56" s="1" t="s">
        <v>19</v>
      </c>
      <c r="K56" s="1">
        <v>1</v>
      </c>
      <c r="L56" s="1" t="s">
        <v>20</v>
      </c>
    </row>
    <row r="57" spans="1:12" ht="18" hidden="1" x14ac:dyDescent="0.3">
      <c r="A57" s="1" t="s">
        <v>44</v>
      </c>
      <c r="B57" s="1">
        <v>3.6</v>
      </c>
      <c r="C57" s="1" t="s">
        <v>97</v>
      </c>
      <c r="D57" s="1">
        <v>40</v>
      </c>
      <c r="E57" s="1" t="s">
        <v>52</v>
      </c>
      <c r="F57" s="1" t="s">
        <v>30</v>
      </c>
      <c r="G57" s="1" t="s">
        <v>24</v>
      </c>
      <c r="H57" s="1" t="s">
        <v>36</v>
      </c>
      <c r="I57" s="1" t="s">
        <v>26</v>
      </c>
      <c r="J57" s="1" t="s">
        <v>32</v>
      </c>
      <c r="K57" s="1">
        <v>2</v>
      </c>
      <c r="L57" s="1" t="s">
        <v>27</v>
      </c>
    </row>
    <row r="58" spans="1:12" ht="18" hidden="1" x14ac:dyDescent="0.3">
      <c r="A58" s="1" t="s">
        <v>12</v>
      </c>
      <c r="B58" s="1">
        <v>3.7</v>
      </c>
      <c r="C58" s="1" t="s">
        <v>98</v>
      </c>
      <c r="D58" s="1">
        <v>52</v>
      </c>
      <c r="E58" s="1" t="s">
        <v>52</v>
      </c>
      <c r="F58" s="1" t="s">
        <v>15</v>
      </c>
      <c r="G58" s="1" t="s">
        <v>16</v>
      </c>
      <c r="H58" s="1" t="s">
        <v>25</v>
      </c>
      <c r="I58" s="1" t="s">
        <v>18</v>
      </c>
      <c r="J58" s="1" t="s">
        <v>32</v>
      </c>
      <c r="K58" s="1">
        <v>5</v>
      </c>
      <c r="L58" s="1" t="s">
        <v>20</v>
      </c>
    </row>
    <row r="59" spans="1:12" ht="18" x14ac:dyDescent="0.3">
      <c r="A59" s="1" t="s">
        <v>12</v>
      </c>
      <c r="B59" s="1">
        <v>1.2</v>
      </c>
      <c r="C59" s="1" t="s">
        <v>99</v>
      </c>
      <c r="D59" s="1">
        <v>33</v>
      </c>
      <c r="E59" s="1" t="s">
        <v>52</v>
      </c>
      <c r="F59" s="1" t="s">
        <v>35</v>
      </c>
      <c r="G59" s="1" t="s">
        <v>24</v>
      </c>
      <c r="H59" s="1" t="s">
        <v>36</v>
      </c>
      <c r="I59" s="1" t="s">
        <v>18</v>
      </c>
      <c r="J59" s="1" t="s">
        <v>19</v>
      </c>
      <c r="K59" s="1">
        <v>4</v>
      </c>
      <c r="L59" s="1" t="s">
        <v>27</v>
      </c>
    </row>
    <row r="60" spans="1:12" ht="18" x14ac:dyDescent="0.3">
      <c r="A60" s="1" t="s">
        <v>44</v>
      </c>
      <c r="B60" s="1">
        <v>1.6</v>
      </c>
      <c r="C60" s="1" t="s">
        <v>100</v>
      </c>
      <c r="D60" s="1">
        <v>57</v>
      </c>
      <c r="E60" s="1" t="s">
        <v>78</v>
      </c>
      <c r="F60" s="1" t="s">
        <v>35</v>
      </c>
      <c r="G60" s="1" t="s">
        <v>31</v>
      </c>
      <c r="H60" s="1" t="s">
        <v>17</v>
      </c>
      <c r="I60" s="1" t="s">
        <v>18</v>
      </c>
      <c r="J60" s="1" t="s">
        <v>32</v>
      </c>
      <c r="K60" s="1">
        <v>1</v>
      </c>
      <c r="L60" s="1" t="s">
        <v>20</v>
      </c>
    </row>
    <row r="61" spans="1:12" ht="18" hidden="1" x14ac:dyDescent="0.3">
      <c r="A61" s="1" t="s">
        <v>12</v>
      </c>
      <c r="B61" s="1">
        <v>3.3</v>
      </c>
      <c r="C61" s="1" t="s">
        <v>101</v>
      </c>
      <c r="D61" s="1">
        <v>46</v>
      </c>
      <c r="E61" s="1" t="s">
        <v>50</v>
      </c>
      <c r="F61" s="1" t="s">
        <v>15</v>
      </c>
      <c r="G61" s="1" t="s">
        <v>31</v>
      </c>
      <c r="H61" s="1" t="s">
        <v>17</v>
      </c>
      <c r="I61" s="1" t="s">
        <v>26</v>
      </c>
      <c r="J61" s="1" t="s">
        <v>32</v>
      </c>
      <c r="K61" s="1">
        <v>4</v>
      </c>
      <c r="L61" s="1" t="s">
        <v>27</v>
      </c>
    </row>
    <row r="62" spans="1:12" ht="18" hidden="1" x14ac:dyDescent="0.3">
      <c r="A62" s="1" t="s">
        <v>44</v>
      </c>
      <c r="B62" s="1">
        <v>3.6</v>
      </c>
      <c r="C62" s="1" t="s">
        <v>102</v>
      </c>
      <c r="D62" s="1">
        <v>11</v>
      </c>
      <c r="E62" s="1" t="s">
        <v>78</v>
      </c>
      <c r="F62" s="1" t="s">
        <v>40</v>
      </c>
      <c r="G62" s="1" t="s">
        <v>16</v>
      </c>
      <c r="H62" s="1" t="s">
        <v>17</v>
      </c>
      <c r="I62" s="1" t="s">
        <v>18</v>
      </c>
      <c r="J62" s="1" t="s">
        <v>19</v>
      </c>
      <c r="K62" s="1">
        <v>2</v>
      </c>
      <c r="L62" s="1" t="s">
        <v>27</v>
      </c>
    </row>
    <row r="63" spans="1:12" ht="18" hidden="1" x14ac:dyDescent="0.3">
      <c r="A63" s="1" t="s">
        <v>44</v>
      </c>
      <c r="B63" s="1">
        <v>3.4</v>
      </c>
      <c r="C63" s="1" t="s">
        <v>103</v>
      </c>
      <c r="D63" s="1">
        <v>59</v>
      </c>
      <c r="E63" s="1" t="s">
        <v>39</v>
      </c>
      <c r="F63" s="1" t="s">
        <v>30</v>
      </c>
      <c r="G63" s="1" t="s">
        <v>31</v>
      </c>
      <c r="H63" s="1" t="s">
        <v>17</v>
      </c>
      <c r="I63" s="1" t="s">
        <v>26</v>
      </c>
      <c r="J63" s="1" t="s">
        <v>19</v>
      </c>
      <c r="K63" s="1">
        <v>4</v>
      </c>
      <c r="L63" s="1" t="s">
        <v>27</v>
      </c>
    </row>
    <row r="64" spans="1:12" ht="18" hidden="1" x14ac:dyDescent="0.3">
      <c r="A64" s="1" t="s">
        <v>44</v>
      </c>
      <c r="B64" s="1">
        <v>1.4</v>
      </c>
      <c r="C64" s="1" t="s">
        <v>104</v>
      </c>
      <c r="D64" s="1">
        <v>47</v>
      </c>
      <c r="E64" s="1" t="s">
        <v>29</v>
      </c>
      <c r="F64" s="1" t="s">
        <v>40</v>
      </c>
      <c r="G64" s="1" t="s">
        <v>16</v>
      </c>
      <c r="H64" s="1" t="s">
        <v>25</v>
      </c>
      <c r="I64" s="1" t="s">
        <v>26</v>
      </c>
      <c r="J64" s="1" t="s">
        <v>19</v>
      </c>
      <c r="K64" s="1">
        <v>5</v>
      </c>
      <c r="L64" s="1" t="s">
        <v>20</v>
      </c>
    </row>
    <row r="65" spans="1:12" ht="18" hidden="1" x14ac:dyDescent="0.3">
      <c r="A65" s="1" t="s">
        <v>33</v>
      </c>
      <c r="B65" s="1">
        <v>1.7</v>
      </c>
      <c r="C65" s="1" t="s">
        <v>105</v>
      </c>
      <c r="D65" s="1">
        <v>43</v>
      </c>
      <c r="E65" s="1" t="s">
        <v>50</v>
      </c>
      <c r="F65" s="1" t="s">
        <v>15</v>
      </c>
      <c r="G65" s="1" t="s">
        <v>24</v>
      </c>
      <c r="H65" s="1" t="s">
        <v>25</v>
      </c>
      <c r="I65" s="1" t="s">
        <v>26</v>
      </c>
      <c r="J65" s="1" t="s">
        <v>19</v>
      </c>
      <c r="K65" s="1">
        <v>2</v>
      </c>
      <c r="L65" s="1" t="s">
        <v>27</v>
      </c>
    </row>
    <row r="66" spans="1:12" ht="18" hidden="1" x14ac:dyDescent="0.3">
      <c r="A66" s="1" t="s">
        <v>12</v>
      </c>
      <c r="B66" s="1">
        <v>1.6</v>
      </c>
      <c r="C66" s="1" t="s">
        <v>106</v>
      </c>
      <c r="D66" s="1">
        <v>11</v>
      </c>
      <c r="E66" s="1" t="s">
        <v>29</v>
      </c>
      <c r="F66" s="1" t="s">
        <v>23</v>
      </c>
      <c r="G66" s="1" t="s">
        <v>16</v>
      </c>
      <c r="H66" s="1" t="s">
        <v>17</v>
      </c>
      <c r="I66" s="1" t="s">
        <v>26</v>
      </c>
      <c r="J66" s="1" t="s">
        <v>19</v>
      </c>
      <c r="K66" s="1">
        <v>2</v>
      </c>
      <c r="L66" s="1" t="s">
        <v>20</v>
      </c>
    </row>
    <row r="67" spans="1:12" ht="18" x14ac:dyDescent="0.3">
      <c r="A67" s="1" t="s">
        <v>33</v>
      </c>
      <c r="B67" s="1">
        <v>4.7</v>
      </c>
      <c r="C67" s="1" t="s">
        <v>107</v>
      </c>
      <c r="D67" s="1">
        <v>60</v>
      </c>
      <c r="E67" s="1" t="s">
        <v>39</v>
      </c>
      <c r="F67" s="1" t="s">
        <v>35</v>
      </c>
      <c r="G67" s="1" t="s">
        <v>24</v>
      </c>
      <c r="H67" s="1" t="s">
        <v>17</v>
      </c>
      <c r="I67" s="1" t="s">
        <v>26</v>
      </c>
      <c r="J67" s="1" t="s">
        <v>19</v>
      </c>
      <c r="K67" s="1">
        <v>1</v>
      </c>
      <c r="L67" s="1" t="s">
        <v>20</v>
      </c>
    </row>
    <row r="68" spans="1:12" ht="18" hidden="1" x14ac:dyDescent="0.3">
      <c r="A68" s="1" t="s">
        <v>12</v>
      </c>
      <c r="B68" s="1">
        <v>1.3</v>
      </c>
      <c r="C68" s="1" t="s">
        <v>108</v>
      </c>
      <c r="D68" s="1">
        <v>46</v>
      </c>
      <c r="E68" s="1" t="s">
        <v>39</v>
      </c>
      <c r="F68" s="1" t="s">
        <v>15</v>
      </c>
      <c r="G68" s="1" t="s">
        <v>31</v>
      </c>
      <c r="H68" s="1" t="s">
        <v>36</v>
      </c>
      <c r="I68" s="1" t="s">
        <v>18</v>
      </c>
      <c r="J68" s="1" t="s">
        <v>32</v>
      </c>
      <c r="K68" s="1">
        <v>5</v>
      </c>
      <c r="L68" s="1" t="s">
        <v>20</v>
      </c>
    </row>
    <row r="69" spans="1:12" ht="18" hidden="1" x14ac:dyDescent="0.3">
      <c r="A69" s="1" t="s">
        <v>33</v>
      </c>
      <c r="B69" s="1">
        <v>1.5</v>
      </c>
      <c r="C69" s="1" t="s">
        <v>109</v>
      </c>
      <c r="D69" s="1">
        <v>49</v>
      </c>
      <c r="E69" s="1" t="s">
        <v>14</v>
      </c>
      <c r="F69" s="1" t="s">
        <v>30</v>
      </c>
      <c r="G69" s="1" t="s">
        <v>24</v>
      </c>
      <c r="H69" s="1" t="s">
        <v>17</v>
      </c>
      <c r="I69" s="1" t="s">
        <v>26</v>
      </c>
      <c r="J69" s="1" t="s">
        <v>32</v>
      </c>
      <c r="K69" s="1">
        <v>3</v>
      </c>
      <c r="L69" s="1" t="s">
        <v>20</v>
      </c>
    </row>
    <row r="70" spans="1:12" ht="18" hidden="1" x14ac:dyDescent="0.3">
      <c r="A70" s="1" t="s">
        <v>44</v>
      </c>
      <c r="B70" s="1">
        <v>3.8</v>
      </c>
      <c r="C70" s="1" t="s">
        <v>110</v>
      </c>
      <c r="D70" s="1">
        <v>13</v>
      </c>
      <c r="E70" s="1" t="s">
        <v>14</v>
      </c>
      <c r="F70" s="1" t="s">
        <v>40</v>
      </c>
      <c r="G70" s="1" t="s">
        <v>31</v>
      </c>
      <c r="H70" s="1" t="s">
        <v>25</v>
      </c>
      <c r="I70" s="1" t="s">
        <v>26</v>
      </c>
      <c r="J70" s="1" t="s">
        <v>32</v>
      </c>
      <c r="K70" s="1">
        <v>2</v>
      </c>
      <c r="L70" s="1" t="s">
        <v>20</v>
      </c>
    </row>
    <row r="71" spans="1:12" ht="18" hidden="1" x14ac:dyDescent="0.3">
      <c r="A71" s="1" t="s">
        <v>33</v>
      </c>
      <c r="B71" s="1">
        <v>2.6</v>
      </c>
      <c r="C71" s="1" t="s">
        <v>111</v>
      </c>
      <c r="D71" s="1">
        <v>20</v>
      </c>
      <c r="E71" s="1" t="s">
        <v>29</v>
      </c>
      <c r="F71" s="1" t="s">
        <v>15</v>
      </c>
      <c r="G71" s="1" t="s">
        <v>31</v>
      </c>
      <c r="H71" s="1" t="s">
        <v>36</v>
      </c>
      <c r="I71" s="1" t="s">
        <v>26</v>
      </c>
      <c r="J71" s="1" t="s">
        <v>19</v>
      </c>
      <c r="K71" s="1">
        <v>3</v>
      </c>
      <c r="L71" s="1" t="s">
        <v>20</v>
      </c>
    </row>
    <row r="72" spans="1:12" ht="18" hidden="1" x14ac:dyDescent="0.3">
      <c r="A72" s="1" t="s">
        <v>44</v>
      </c>
      <c r="B72" s="1">
        <v>2.9</v>
      </c>
      <c r="C72" s="1" t="s">
        <v>112</v>
      </c>
      <c r="D72" s="1">
        <v>54</v>
      </c>
      <c r="E72" s="1" t="s">
        <v>22</v>
      </c>
      <c r="F72" s="1" t="s">
        <v>30</v>
      </c>
      <c r="G72" s="1" t="s">
        <v>24</v>
      </c>
      <c r="H72" s="1" t="s">
        <v>25</v>
      </c>
      <c r="I72" s="1" t="s">
        <v>26</v>
      </c>
      <c r="J72" s="1" t="s">
        <v>32</v>
      </c>
      <c r="K72" s="1">
        <v>4</v>
      </c>
      <c r="L72" s="1" t="s">
        <v>20</v>
      </c>
    </row>
    <row r="73" spans="1:12" ht="18" hidden="1" x14ac:dyDescent="0.3">
      <c r="A73" s="1" t="s">
        <v>12</v>
      </c>
      <c r="B73" s="1">
        <v>5</v>
      </c>
      <c r="C73" s="1" t="s">
        <v>113</v>
      </c>
      <c r="D73" s="1">
        <v>55</v>
      </c>
      <c r="E73" s="1" t="s">
        <v>64</v>
      </c>
      <c r="F73" s="1" t="s">
        <v>23</v>
      </c>
      <c r="G73" s="1" t="s">
        <v>24</v>
      </c>
      <c r="H73" s="1" t="s">
        <v>17</v>
      </c>
      <c r="I73" s="1" t="s">
        <v>18</v>
      </c>
      <c r="J73" s="1" t="s">
        <v>32</v>
      </c>
      <c r="K73" s="1">
        <v>2</v>
      </c>
      <c r="L73" s="1" t="s">
        <v>20</v>
      </c>
    </row>
    <row r="74" spans="1:12" ht="18" hidden="1" x14ac:dyDescent="0.3">
      <c r="A74" s="1" t="s">
        <v>44</v>
      </c>
      <c r="B74" s="1">
        <v>4.3</v>
      </c>
      <c r="C74" s="1" t="s">
        <v>114</v>
      </c>
      <c r="D74" s="1">
        <v>60</v>
      </c>
      <c r="E74" s="1" t="s">
        <v>52</v>
      </c>
      <c r="F74" s="1" t="s">
        <v>15</v>
      </c>
      <c r="G74" s="1" t="s">
        <v>24</v>
      </c>
      <c r="H74" s="1" t="s">
        <v>17</v>
      </c>
      <c r="I74" s="1" t="s">
        <v>26</v>
      </c>
      <c r="J74" s="1" t="s">
        <v>19</v>
      </c>
      <c r="K74" s="1">
        <v>5</v>
      </c>
      <c r="L74" s="1" t="s">
        <v>27</v>
      </c>
    </row>
    <row r="75" spans="1:12" ht="18" x14ac:dyDescent="0.3">
      <c r="A75" s="1" t="s">
        <v>44</v>
      </c>
      <c r="B75" s="1">
        <v>4.3</v>
      </c>
      <c r="C75" s="1" t="s">
        <v>115</v>
      </c>
      <c r="D75" s="1">
        <v>26</v>
      </c>
      <c r="E75" s="1" t="s">
        <v>14</v>
      </c>
      <c r="F75" s="1" t="s">
        <v>35</v>
      </c>
      <c r="G75" s="1" t="s">
        <v>31</v>
      </c>
      <c r="H75" s="1" t="s">
        <v>17</v>
      </c>
      <c r="I75" s="1" t="s">
        <v>18</v>
      </c>
      <c r="J75" s="1" t="s">
        <v>19</v>
      </c>
      <c r="K75" s="1">
        <v>2</v>
      </c>
      <c r="L75" s="1" t="s">
        <v>27</v>
      </c>
    </row>
    <row r="76" spans="1:12" ht="18" hidden="1" x14ac:dyDescent="0.3">
      <c r="A76" s="1" t="s">
        <v>33</v>
      </c>
      <c r="B76" s="1">
        <v>4.9000000000000004</v>
      </c>
      <c r="C76" s="1" t="s">
        <v>116</v>
      </c>
      <c r="D76" s="1">
        <v>16</v>
      </c>
      <c r="E76" s="1" t="s">
        <v>78</v>
      </c>
      <c r="F76" s="1" t="s">
        <v>15</v>
      </c>
      <c r="G76" s="1" t="s">
        <v>16</v>
      </c>
      <c r="H76" s="1" t="s">
        <v>17</v>
      </c>
      <c r="I76" s="1" t="s">
        <v>26</v>
      </c>
      <c r="J76" s="1" t="s">
        <v>32</v>
      </c>
      <c r="K76" s="1">
        <v>4</v>
      </c>
      <c r="L76" s="1" t="s">
        <v>27</v>
      </c>
    </row>
    <row r="77" spans="1:12" ht="18" hidden="1" x14ac:dyDescent="0.3">
      <c r="A77" s="1" t="s">
        <v>12</v>
      </c>
      <c r="B77" s="1">
        <v>3</v>
      </c>
      <c r="C77" s="1" t="s">
        <v>117</v>
      </c>
      <c r="D77" s="1">
        <v>21</v>
      </c>
      <c r="E77" s="1" t="s">
        <v>39</v>
      </c>
      <c r="F77" s="1" t="s">
        <v>23</v>
      </c>
      <c r="G77" s="1" t="s">
        <v>24</v>
      </c>
      <c r="H77" s="1" t="s">
        <v>17</v>
      </c>
      <c r="I77" s="1" t="s">
        <v>18</v>
      </c>
      <c r="J77" s="1" t="s">
        <v>32</v>
      </c>
      <c r="K77" s="1">
        <v>3</v>
      </c>
      <c r="L77" s="1" t="s">
        <v>27</v>
      </c>
    </row>
    <row r="78" spans="1:12" ht="18" hidden="1" x14ac:dyDescent="0.3">
      <c r="A78" s="1" t="s">
        <v>44</v>
      </c>
      <c r="B78" s="1">
        <v>4.8</v>
      </c>
      <c r="C78" s="1" t="s">
        <v>118</v>
      </c>
      <c r="D78" s="1">
        <v>59</v>
      </c>
      <c r="E78" s="1" t="s">
        <v>22</v>
      </c>
      <c r="F78" s="1" t="s">
        <v>40</v>
      </c>
      <c r="G78" s="1" t="s">
        <v>31</v>
      </c>
      <c r="H78" s="1" t="s">
        <v>25</v>
      </c>
      <c r="I78" s="1" t="s">
        <v>26</v>
      </c>
      <c r="J78" s="1" t="s">
        <v>32</v>
      </c>
      <c r="K78" s="1">
        <v>3</v>
      </c>
      <c r="L78" s="1" t="s">
        <v>20</v>
      </c>
    </row>
    <row r="79" spans="1:12" ht="18" hidden="1" x14ac:dyDescent="0.3">
      <c r="A79" s="1" t="s">
        <v>44</v>
      </c>
      <c r="B79" s="1">
        <v>4.8</v>
      </c>
      <c r="C79" s="1" t="s">
        <v>119</v>
      </c>
      <c r="D79" s="1">
        <v>21</v>
      </c>
      <c r="E79" s="1" t="s">
        <v>22</v>
      </c>
      <c r="F79" s="1" t="s">
        <v>40</v>
      </c>
      <c r="G79" s="1" t="s">
        <v>24</v>
      </c>
      <c r="H79" s="1" t="s">
        <v>17</v>
      </c>
      <c r="I79" s="1" t="s">
        <v>18</v>
      </c>
      <c r="J79" s="1" t="s">
        <v>32</v>
      </c>
      <c r="K79" s="1">
        <v>1</v>
      </c>
      <c r="L79" s="1" t="s">
        <v>20</v>
      </c>
    </row>
    <row r="80" spans="1:12" ht="18" hidden="1" x14ac:dyDescent="0.3">
      <c r="A80" s="1" t="s">
        <v>33</v>
      </c>
      <c r="B80" s="1">
        <v>4.3</v>
      </c>
      <c r="C80" s="1" t="s">
        <v>120</v>
      </c>
      <c r="D80" s="1">
        <v>48</v>
      </c>
      <c r="E80" s="1" t="s">
        <v>29</v>
      </c>
      <c r="F80" s="1" t="s">
        <v>40</v>
      </c>
      <c r="G80" s="1" t="s">
        <v>16</v>
      </c>
      <c r="H80" s="1" t="s">
        <v>36</v>
      </c>
      <c r="I80" s="1" t="s">
        <v>18</v>
      </c>
      <c r="J80" s="1" t="s">
        <v>19</v>
      </c>
      <c r="K80" s="1">
        <v>3</v>
      </c>
      <c r="L80" s="1" t="s">
        <v>27</v>
      </c>
    </row>
    <row r="81" spans="1:12" ht="18" hidden="1" x14ac:dyDescent="0.3">
      <c r="A81" s="1" t="s">
        <v>33</v>
      </c>
      <c r="B81" s="1">
        <v>2.2000000000000002</v>
      </c>
      <c r="C81" s="1" t="s">
        <v>121</v>
      </c>
      <c r="D81" s="1">
        <v>12</v>
      </c>
      <c r="E81" s="1" t="s">
        <v>29</v>
      </c>
      <c r="F81" s="1" t="s">
        <v>40</v>
      </c>
      <c r="G81" s="1" t="s">
        <v>24</v>
      </c>
      <c r="H81" s="1" t="s">
        <v>17</v>
      </c>
      <c r="I81" s="1" t="s">
        <v>26</v>
      </c>
      <c r="J81" s="1" t="s">
        <v>19</v>
      </c>
      <c r="K81" s="1">
        <v>3</v>
      </c>
      <c r="L81" s="1" t="s">
        <v>20</v>
      </c>
    </row>
    <row r="82" spans="1:12" ht="18" hidden="1" x14ac:dyDescent="0.3">
      <c r="A82" s="1" t="s">
        <v>12</v>
      </c>
      <c r="B82" s="1">
        <v>3.2</v>
      </c>
      <c r="C82" s="1" t="s">
        <v>122</v>
      </c>
      <c r="D82" s="1">
        <v>21</v>
      </c>
      <c r="E82" s="1" t="s">
        <v>22</v>
      </c>
      <c r="F82" s="1" t="s">
        <v>15</v>
      </c>
      <c r="G82" s="1" t="s">
        <v>31</v>
      </c>
      <c r="H82" s="1" t="s">
        <v>36</v>
      </c>
      <c r="I82" s="1" t="s">
        <v>18</v>
      </c>
      <c r="J82" s="1" t="s">
        <v>32</v>
      </c>
      <c r="K82" s="1">
        <v>1</v>
      </c>
      <c r="L82" s="1" t="s">
        <v>20</v>
      </c>
    </row>
    <row r="83" spans="1:12" ht="18" hidden="1" x14ac:dyDescent="0.3">
      <c r="A83" s="1" t="s">
        <v>44</v>
      </c>
      <c r="B83" s="1">
        <v>2.2000000000000002</v>
      </c>
      <c r="C83" s="1" t="s">
        <v>123</v>
      </c>
      <c r="D83" s="1">
        <v>59</v>
      </c>
      <c r="E83" s="1" t="s">
        <v>50</v>
      </c>
      <c r="F83" s="1" t="s">
        <v>23</v>
      </c>
      <c r="G83" s="1" t="s">
        <v>24</v>
      </c>
      <c r="H83" s="1" t="s">
        <v>17</v>
      </c>
      <c r="I83" s="1" t="s">
        <v>18</v>
      </c>
      <c r="J83" s="1" t="s">
        <v>19</v>
      </c>
      <c r="K83" s="1">
        <v>4</v>
      </c>
      <c r="L83" s="1" t="s">
        <v>27</v>
      </c>
    </row>
    <row r="84" spans="1:12" ht="18" x14ac:dyDescent="0.3">
      <c r="A84" s="1" t="s">
        <v>44</v>
      </c>
      <c r="B84" s="1">
        <v>1.4</v>
      </c>
      <c r="C84" s="1" t="s">
        <v>124</v>
      </c>
      <c r="D84" s="1">
        <v>54</v>
      </c>
      <c r="E84" s="1" t="s">
        <v>39</v>
      </c>
      <c r="F84" s="1" t="s">
        <v>35</v>
      </c>
      <c r="G84" s="1" t="s">
        <v>31</v>
      </c>
      <c r="H84" s="1" t="s">
        <v>17</v>
      </c>
      <c r="I84" s="1" t="s">
        <v>18</v>
      </c>
      <c r="J84" s="1" t="s">
        <v>19</v>
      </c>
      <c r="K84" s="1">
        <v>1</v>
      </c>
      <c r="L84" s="1" t="s">
        <v>20</v>
      </c>
    </row>
    <row r="85" spans="1:12" ht="18" hidden="1" x14ac:dyDescent="0.3">
      <c r="A85" s="1" t="s">
        <v>44</v>
      </c>
      <c r="B85" s="1">
        <v>4.4000000000000004</v>
      </c>
      <c r="C85" s="1" t="s">
        <v>125</v>
      </c>
      <c r="D85" s="1">
        <v>18</v>
      </c>
      <c r="E85" s="1" t="s">
        <v>52</v>
      </c>
      <c r="F85" s="1" t="s">
        <v>40</v>
      </c>
      <c r="G85" s="1" t="s">
        <v>24</v>
      </c>
      <c r="H85" s="1" t="s">
        <v>17</v>
      </c>
      <c r="I85" s="1" t="s">
        <v>18</v>
      </c>
      <c r="J85" s="1" t="s">
        <v>19</v>
      </c>
      <c r="K85" s="1">
        <v>2</v>
      </c>
      <c r="L85" s="1" t="s">
        <v>27</v>
      </c>
    </row>
    <row r="86" spans="1:12" ht="18" hidden="1" x14ac:dyDescent="0.3">
      <c r="A86" s="1" t="s">
        <v>12</v>
      </c>
      <c r="B86" s="1">
        <v>1.7</v>
      </c>
      <c r="C86" s="1" t="s">
        <v>126</v>
      </c>
      <c r="D86" s="1">
        <v>55</v>
      </c>
      <c r="E86" s="1" t="s">
        <v>52</v>
      </c>
      <c r="F86" s="1" t="s">
        <v>30</v>
      </c>
      <c r="G86" s="1" t="s">
        <v>31</v>
      </c>
      <c r="H86" s="1" t="s">
        <v>17</v>
      </c>
      <c r="I86" s="1" t="s">
        <v>18</v>
      </c>
      <c r="J86" s="1" t="s">
        <v>19</v>
      </c>
      <c r="K86" s="1">
        <v>4</v>
      </c>
      <c r="L86" s="1" t="s">
        <v>20</v>
      </c>
    </row>
    <row r="87" spans="1:12" ht="18" hidden="1" x14ac:dyDescent="0.3">
      <c r="A87" s="1" t="s">
        <v>33</v>
      </c>
      <c r="B87" s="1">
        <v>4.3</v>
      </c>
      <c r="C87" s="1" t="s">
        <v>127</v>
      </c>
      <c r="D87" s="1">
        <v>31</v>
      </c>
      <c r="E87" s="1" t="s">
        <v>29</v>
      </c>
      <c r="F87" s="1" t="s">
        <v>15</v>
      </c>
      <c r="G87" s="1" t="s">
        <v>31</v>
      </c>
      <c r="H87" s="1" t="s">
        <v>17</v>
      </c>
      <c r="I87" s="1" t="s">
        <v>18</v>
      </c>
      <c r="J87" s="1" t="s">
        <v>19</v>
      </c>
      <c r="K87" s="1">
        <v>4</v>
      </c>
      <c r="L87" s="1" t="s">
        <v>27</v>
      </c>
    </row>
    <row r="88" spans="1:12" ht="18" hidden="1" x14ac:dyDescent="0.3">
      <c r="A88" s="1" t="s">
        <v>12</v>
      </c>
      <c r="B88" s="1">
        <v>4.8</v>
      </c>
      <c r="C88" s="1" t="s">
        <v>128</v>
      </c>
      <c r="D88" s="1">
        <v>54</v>
      </c>
      <c r="E88" s="1" t="s">
        <v>29</v>
      </c>
      <c r="F88" s="1" t="s">
        <v>23</v>
      </c>
      <c r="G88" s="1" t="s">
        <v>31</v>
      </c>
      <c r="H88" s="1" t="s">
        <v>25</v>
      </c>
      <c r="I88" s="1" t="s">
        <v>18</v>
      </c>
      <c r="J88" s="1" t="s">
        <v>19</v>
      </c>
      <c r="K88" s="1">
        <v>1</v>
      </c>
      <c r="L88" s="1" t="s">
        <v>27</v>
      </c>
    </row>
    <row r="89" spans="1:12" ht="18" x14ac:dyDescent="0.3">
      <c r="A89" s="1" t="s">
        <v>12</v>
      </c>
      <c r="B89" s="1">
        <v>4.2</v>
      </c>
      <c r="C89" s="1" t="s">
        <v>129</v>
      </c>
      <c r="D89" s="1">
        <v>17</v>
      </c>
      <c r="E89" s="1" t="s">
        <v>78</v>
      </c>
      <c r="F89" s="1" t="s">
        <v>35</v>
      </c>
      <c r="G89" s="1" t="s">
        <v>31</v>
      </c>
      <c r="H89" s="1" t="s">
        <v>36</v>
      </c>
      <c r="I89" s="1" t="s">
        <v>18</v>
      </c>
      <c r="J89" s="1" t="s">
        <v>32</v>
      </c>
      <c r="K89" s="1">
        <v>5</v>
      </c>
      <c r="L89" s="1" t="s">
        <v>27</v>
      </c>
    </row>
    <row r="90" spans="1:12" ht="18" x14ac:dyDescent="0.3">
      <c r="A90" s="1" t="s">
        <v>44</v>
      </c>
      <c r="B90" s="1">
        <v>1.2</v>
      </c>
      <c r="C90" s="1" t="s">
        <v>130</v>
      </c>
      <c r="D90" s="1">
        <v>49</v>
      </c>
      <c r="E90" s="1" t="s">
        <v>50</v>
      </c>
      <c r="F90" s="1" t="s">
        <v>35</v>
      </c>
      <c r="G90" s="1" t="s">
        <v>31</v>
      </c>
      <c r="H90" s="1" t="s">
        <v>36</v>
      </c>
      <c r="I90" s="1" t="s">
        <v>26</v>
      </c>
      <c r="J90" s="1" t="s">
        <v>32</v>
      </c>
      <c r="K90" s="1">
        <v>5</v>
      </c>
      <c r="L90" s="1" t="s">
        <v>27</v>
      </c>
    </row>
    <row r="91" spans="1:12" ht="18" hidden="1" x14ac:dyDescent="0.3">
      <c r="A91" s="1" t="s">
        <v>44</v>
      </c>
      <c r="B91" s="1">
        <v>4.7</v>
      </c>
      <c r="C91" s="1" t="s">
        <v>131</v>
      </c>
      <c r="D91" s="1">
        <v>53</v>
      </c>
      <c r="E91" s="1" t="s">
        <v>64</v>
      </c>
      <c r="F91" s="1" t="s">
        <v>23</v>
      </c>
      <c r="G91" s="1" t="s">
        <v>16</v>
      </c>
      <c r="H91" s="1" t="s">
        <v>36</v>
      </c>
      <c r="I91" s="1" t="s">
        <v>18</v>
      </c>
      <c r="J91" s="1" t="s">
        <v>32</v>
      </c>
      <c r="K91" s="1">
        <v>4</v>
      </c>
      <c r="L91" s="1" t="s">
        <v>20</v>
      </c>
    </row>
    <row r="92" spans="1:12" ht="18" hidden="1" x14ac:dyDescent="0.3">
      <c r="A92" s="1" t="s">
        <v>12</v>
      </c>
      <c r="B92" s="1">
        <v>1.1000000000000001</v>
      </c>
      <c r="C92" s="1" t="s">
        <v>132</v>
      </c>
      <c r="D92" s="1">
        <v>19</v>
      </c>
      <c r="E92" s="1" t="s">
        <v>39</v>
      </c>
      <c r="F92" s="1" t="s">
        <v>40</v>
      </c>
      <c r="G92" s="1" t="s">
        <v>24</v>
      </c>
      <c r="H92" s="1" t="s">
        <v>25</v>
      </c>
      <c r="I92" s="1" t="s">
        <v>18</v>
      </c>
      <c r="J92" s="1" t="s">
        <v>19</v>
      </c>
      <c r="K92" s="1">
        <v>2</v>
      </c>
      <c r="L92" s="1" t="s">
        <v>27</v>
      </c>
    </row>
    <row r="93" spans="1:12" ht="18" hidden="1" x14ac:dyDescent="0.3">
      <c r="A93" s="1" t="s">
        <v>33</v>
      </c>
      <c r="B93" s="1">
        <v>3.7</v>
      </c>
      <c r="C93" s="1" t="s">
        <v>133</v>
      </c>
      <c r="D93" s="1">
        <v>60</v>
      </c>
      <c r="E93" s="1" t="s">
        <v>14</v>
      </c>
      <c r="F93" s="1" t="s">
        <v>15</v>
      </c>
      <c r="G93" s="1" t="s">
        <v>16</v>
      </c>
      <c r="H93" s="1" t="s">
        <v>25</v>
      </c>
      <c r="I93" s="1" t="s">
        <v>18</v>
      </c>
      <c r="J93" s="1" t="s">
        <v>32</v>
      </c>
      <c r="K93" s="1">
        <v>1</v>
      </c>
      <c r="L93" s="1" t="s">
        <v>27</v>
      </c>
    </row>
    <row r="94" spans="1:12" ht="18" hidden="1" x14ac:dyDescent="0.3">
      <c r="A94" s="1" t="s">
        <v>44</v>
      </c>
      <c r="B94" s="1">
        <v>2.8</v>
      </c>
      <c r="C94" s="1" t="s">
        <v>134</v>
      </c>
      <c r="D94" s="1">
        <v>22</v>
      </c>
      <c r="E94" s="1" t="s">
        <v>55</v>
      </c>
      <c r="F94" s="1" t="s">
        <v>30</v>
      </c>
      <c r="G94" s="1" t="s">
        <v>24</v>
      </c>
      <c r="H94" s="1" t="s">
        <v>36</v>
      </c>
      <c r="I94" s="1" t="s">
        <v>26</v>
      </c>
      <c r="J94" s="1" t="s">
        <v>32</v>
      </c>
      <c r="K94" s="1">
        <v>5</v>
      </c>
      <c r="L94" s="1" t="s">
        <v>20</v>
      </c>
    </row>
    <row r="95" spans="1:12" ht="18" x14ac:dyDescent="0.3">
      <c r="A95" s="1" t="s">
        <v>33</v>
      </c>
      <c r="B95" s="1">
        <v>5</v>
      </c>
      <c r="C95" s="1" t="s">
        <v>135</v>
      </c>
      <c r="D95" s="1">
        <v>45</v>
      </c>
      <c r="E95" s="1" t="s">
        <v>14</v>
      </c>
      <c r="F95" s="1" t="s">
        <v>35</v>
      </c>
      <c r="G95" s="1" t="s">
        <v>16</v>
      </c>
      <c r="H95" s="1" t="s">
        <v>36</v>
      </c>
      <c r="I95" s="1" t="s">
        <v>18</v>
      </c>
      <c r="J95" s="1" t="s">
        <v>32</v>
      </c>
      <c r="K95" s="1">
        <v>5</v>
      </c>
      <c r="L95" s="1" t="s">
        <v>20</v>
      </c>
    </row>
    <row r="96" spans="1:12" ht="18" x14ac:dyDescent="0.3">
      <c r="A96" s="1" t="s">
        <v>33</v>
      </c>
      <c r="B96" s="1">
        <v>4.2</v>
      </c>
      <c r="C96" s="1" t="s">
        <v>136</v>
      </c>
      <c r="D96" s="1">
        <v>27</v>
      </c>
      <c r="E96" s="1" t="s">
        <v>14</v>
      </c>
      <c r="F96" s="1" t="s">
        <v>35</v>
      </c>
      <c r="G96" s="1" t="s">
        <v>16</v>
      </c>
      <c r="H96" s="1" t="s">
        <v>36</v>
      </c>
      <c r="I96" s="1" t="s">
        <v>18</v>
      </c>
      <c r="J96" s="1" t="s">
        <v>19</v>
      </c>
      <c r="K96" s="1">
        <v>4</v>
      </c>
      <c r="L96" s="1" t="s">
        <v>27</v>
      </c>
    </row>
    <row r="97" spans="1:12" ht="18" hidden="1" x14ac:dyDescent="0.3">
      <c r="A97" s="1" t="s">
        <v>12</v>
      </c>
      <c r="B97" s="1">
        <v>3.8</v>
      </c>
      <c r="C97" s="1" t="s">
        <v>137</v>
      </c>
      <c r="D97" s="1">
        <v>54</v>
      </c>
      <c r="E97" s="1" t="s">
        <v>39</v>
      </c>
      <c r="F97" s="1" t="s">
        <v>23</v>
      </c>
      <c r="G97" s="1" t="s">
        <v>16</v>
      </c>
      <c r="H97" s="1" t="s">
        <v>25</v>
      </c>
      <c r="I97" s="1" t="s">
        <v>26</v>
      </c>
      <c r="J97" s="1" t="s">
        <v>32</v>
      </c>
      <c r="K97" s="1">
        <v>4</v>
      </c>
      <c r="L97" s="1" t="s">
        <v>27</v>
      </c>
    </row>
    <row r="98" spans="1:12" ht="18" hidden="1" x14ac:dyDescent="0.3">
      <c r="A98" s="1" t="s">
        <v>12</v>
      </c>
      <c r="B98" s="1">
        <v>4.5999999999999996</v>
      </c>
      <c r="C98" s="1" t="s">
        <v>138</v>
      </c>
      <c r="D98" s="1">
        <v>29</v>
      </c>
      <c r="E98" s="1" t="s">
        <v>14</v>
      </c>
      <c r="F98" s="1" t="s">
        <v>15</v>
      </c>
      <c r="G98" s="1" t="s">
        <v>31</v>
      </c>
      <c r="H98" s="1" t="s">
        <v>25</v>
      </c>
      <c r="I98" s="1" t="s">
        <v>26</v>
      </c>
      <c r="J98" s="1" t="s">
        <v>32</v>
      </c>
      <c r="K98" s="1">
        <v>2</v>
      </c>
      <c r="L98" s="1" t="s">
        <v>20</v>
      </c>
    </row>
    <row r="99" spans="1:12" ht="18" hidden="1" x14ac:dyDescent="0.3">
      <c r="A99" s="1" t="s">
        <v>33</v>
      </c>
      <c r="B99" s="1">
        <v>4.7</v>
      </c>
      <c r="C99" s="1" t="s">
        <v>139</v>
      </c>
      <c r="D99" s="1">
        <v>38</v>
      </c>
      <c r="E99" s="1" t="s">
        <v>22</v>
      </c>
      <c r="F99" s="1" t="s">
        <v>30</v>
      </c>
      <c r="G99" s="1" t="s">
        <v>24</v>
      </c>
      <c r="H99" s="1" t="s">
        <v>36</v>
      </c>
      <c r="I99" s="1" t="s">
        <v>26</v>
      </c>
      <c r="J99" s="1" t="s">
        <v>19</v>
      </c>
      <c r="K99" s="1">
        <v>1</v>
      </c>
      <c r="L99" s="1" t="s">
        <v>20</v>
      </c>
    </row>
    <row r="100" spans="1:12" ht="18" hidden="1" x14ac:dyDescent="0.3">
      <c r="A100" s="1" t="s">
        <v>44</v>
      </c>
      <c r="B100" s="1">
        <v>3.7</v>
      </c>
      <c r="C100" s="1" t="s">
        <v>140</v>
      </c>
      <c r="D100" s="1">
        <v>23</v>
      </c>
      <c r="E100" s="1" t="s">
        <v>14</v>
      </c>
      <c r="F100" s="1" t="s">
        <v>15</v>
      </c>
      <c r="G100" s="1" t="s">
        <v>16</v>
      </c>
      <c r="H100" s="1" t="s">
        <v>17</v>
      </c>
      <c r="I100" s="1" t="s">
        <v>26</v>
      </c>
      <c r="J100" s="1" t="s">
        <v>32</v>
      </c>
      <c r="K100" s="1">
        <v>4</v>
      </c>
      <c r="L100" s="1" t="s">
        <v>27</v>
      </c>
    </row>
    <row r="101" spans="1:12" ht="18" x14ac:dyDescent="0.3">
      <c r="A101" s="1" t="s">
        <v>12</v>
      </c>
      <c r="B101" s="1">
        <v>1.7</v>
      </c>
      <c r="C101" s="1" t="s">
        <v>141</v>
      </c>
      <c r="D101" s="1">
        <v>31</v>
      </c>
      <c r="E101" s="1" t="s">
        <v>29</v>
      </c>
      <c r="F101" s="1" t="s">
        <v>35</v>
      </c>
      <c r="G101" s="1" t="s">
        <v>16</v>
      </c>
      <c r="H101" s="1" t="s">
        <v>36</v>
      </c>
      <c r="I101" s="1" t="s">
        <v>26</v>
      </c>
      <c r="J101" s="1" t="s">
        <v>32</v>
      </c>
      <c r="K101" s="1">
        <v>2</v>
      </c>
      <c r="L101" s="1" t="s">
        <v>27</v>
      </c>
    </row>
    <row r="102" spans="1:12" ht="18" hidden="1" x14ac:dyDescent="0.3">
      <c r="A102" s="1" t="s">
        <v>12</v>
      </c>
      <c r="B102" s="1">
        <v>2.1</v>
      </c>
      <c r="C102" s="1" t="s">
        <v>142</v>
      </c>
      <c r="D102" s="1">
        <v>47</v>
      </c>
      <c r="E102" s="1" t="s">
        <v>52</v>
      </c>
      <c r="F102" s="1" t="s">
        <v>30</v>
      </c>
      <c r="G102" s="1" t="s">
        <v>24</v>
      </c>
      <c r="H102" s="1" t="s">
        <v>36</v>
      </c>
      <c r="I102" s="1" t="s">
        <v>26</v>
      </c>
      <c r="J102" s="1" t="s">
        <v>32</v>
      </c>
      <c r="K102" s="1">
        <v>4</v>
      </c>
      <c r="L102" s="1" t="s">
        <v>20</v>
      </c>
    </row>
    <row r="103" spans="1:12" ht="18" hidden="1" x14ac:dyDescent="0.3">
      <c r="A103" s="1" t="s">
        <v>12</v>
      </c>
      <c r="B103" s="1">
        <v>4.7</v>
      </c>
      <c r="C103" s="1" t="s">
        <v>143</v>
      </c>
      <c r="D103" s="1">
        <v>49</v>
      </c>
      <c r="E103" s="1" t="s">
        <v>50</v>
      </c>
      <c r="F103" s="1" t="s">
        <v>30</v>
      </c>
      <c r="G103" s="1" t="s">
        <v>16</v>
      </c>
      <c r="H103" s="1" t="s">
        <v>17</v>
      </c>
      <c r="I103" s="1" t="s">
        <v>18</v>
      </c>
      <c r="J103" s="1" t="s">
        <v>19</v>
      </c>
      <c r="K103" s="1">
        <v>3</v>
      </c>
      <c r="L103" s="1" t="s">
        <v>27</v>
      </c>
    </row>
    <row r="104" spans="1:12" ht="18" hidden="1" x14ac:dyDescent="0.3">
      <c r="A104" s="1" t="s">
        <v>33</v>
      </c>
      <c r="B104" s="1">
        <v>2.7</v>
      </c>
      <c r="C104" s="1" t="s">
        <v>144</v>
      </c>
      <c r="D104" s="1">
        <v>47</v>
      </c>
      <c r="E104" s="1" t="s">
        <v>78</v>
      </c>
      <c r="F104" s="1" t="s">
        <v>30</v>
      </c>
      <c r="G104" s="1" t="s">
        <v>24</v>
      </c>
      <c r="H104" s="1" t="s">
        <v>36</v>
      </c>
      <c r="I104" s="1" t="s">
        <v>18</v>
      </c>
      <c r="J104" s="1" t="s">
        <v>19</v>
      </c>
      <c r="K104" s="1">
        <v>2</v>
      </c>
      <c r="L104" s="1" t="s">
        <v>27</v>
      </c>
    </row>
    <row r="105" spans="1:12" ht="18" x14ac:dyDescent="0.3">
      <c r="A105" s="1" t="s">
        <v>33</v>
      </c>
      <c r="B105" s="1">
        <v>1.6</v>
      </c>
      <c r="C105" s="1" t="s">
        <v>145</v>
      </c>
      <c r="D105" s="1">
        <v>16</v>
      </c>
      <c r="E105" s="1" t="s">
        <v>14</v>
      </c>
      <c r="F105" s="1" t="s">
        <v>35</v>
      </c>
      <c r="G105" s="1" t="s">
        <v>16</v>
      </c>
      <c r="H105" s="1" t="s">
        <v>17</v>
      </c>
      <c r="I105" s="1" t="s">
        <v>26</v>
      </c>
      <c r="J105" s="1" t="s">
        <v>19</v>
      </c>
      <c r="K105" s="1">
        <v>2</v>
      </c>
      <c r="L105" s="1" t="s">
        <v>27</v>
      </c>
    </row>
    <row r="106" spans="1:12" ht="18" hidden="1" x14ac:dyDescent="0.3">
      <c r="A106" s="1" t="s">
        <v>33</v>
      </c>
      <c r="B106" s="1">
        <v>2.8</v>
      </c>
      <c r="C106" s="1" t="s">
        <v>146</v>
      </c>
      <c r="D106" s="1">
        <v>32</v>
      </c>
      <c r="E106" s="1" t="s">
        <v>52</v>
      </c>
      <c r="F106" s="1" t="s">
        <v>23</v>
      </c>
      <c r="G106" s="1" t="s">
        <v>24</v>
      </c>
      <c r="H106" s="1" t="s">
        <v>25</v>
      </c>
      <c r="I106" s="1" t="s">
        <v>26</v>
      </c>
      <c r="J106" s="1" t="s">
        <v>19</v>
      </c>
      <c r="K106" s="1">
        <v>3</v>
      </c>
      <c r="L106" s="1" t="s">
        <v>27</v>
      </c>
    </row>
    <row r="107" spans="1:12" ht="18" hidden="1" x14ac:dyDescent="0.3">
      <c r="A107" s="1" t="s">
        <v>12</v>
      </c>
      <c r="B107" s="1">
        <v>3.2</v>
      </c>
      <c r="C107" s="1" t="s">
        <v>147</v>
      </c>
      <c r="D107" s="1">
        <v>31</v>
      </c>
      <c r="E107" s="1" t="s">
        <v>78</v>
      </c>
      <c r="F107" s="1" t="s">
        <v>30</v>
      </c>
      <c r="G107" s="1" t="s">
        <v>16</v>
      </c>
      <c r="H107" s="1" t="s">
        <v>17</v>
      </c>
      <c r="I107" s="1" t="s">
        <v>18</v>
      </c>
      <c r="J107" s="1" t="s">
        <v>19</v>
      </c>
      <c r="K107" s="1">
        <v>3</v>
      </c>
      <c r="L107" s="1" t="s">
        <v>20</v>
      </c>
    </row>
    <row r="108" spans="1:12" ht="18" hidden="1" x14ac:dyDescent="0.3">
      <c r="A108" s="1" t="s">
        <v>33</v>
      </c>
      <c r="B108" s="1">
        <v>3.7</v>
      </c>
      <c r="C108" s="1" t="s">
        <v>148</v>
      </c>
      <c r="D108" s="1">
        <v>59</v>
      </c>
      <c r="E108" s="1" t="s">
        <v>78</v>
      </c>
      <c r="F108" s="1" t="s">
        <v>40</v>
      </c>
      <c r="G108" s="1" t="s">
        <v>31</v>
      </c>
      <c r="H108" s="1" t="s">
        <v>36</v>
      </c>
      <c r="I108" s="1" t="s">
        <v>18</v>
      </c>
      <c r="J108" s="1" t="s">
        <v>32</v>
      </c>
      <c r="K108" s="1">
        <v>3</v>
      </c>
      <c r="L108" s="1" t="s">
        <v>27</v>
      </c>
    </row>
    <row r="109" spans="1:12" ht="18" hidden="1" x14ac:dyDescent="0.3">
      <c r="A109" s="1" t="s">
        <v>33</v>
      </c>
      <c r="B109" s="1">
        <v>2.2000000000000002</v>
      </c>
      <c r="C109" s="1" t="s">
        <v>149</v>
      </c>
      <c r="D109" s="1">
        <v>41</v>
      </c>
      <c r="E109" s="1" t="s">
        <v>43</v>
      </c>
      <c r="F109" s="1" t="s">
        <v>23</v>
      </c>
      <c r="G109" s="1" t="s">
        <v>16</v>
      </c>
      <c r="H109" s="1" t="s">
        <v>36</v>
      </c>
      <c r="I109" s="1" t="s">
        <v>18</v>
      </c>
      <c r="J109" s="1" t="s">
        <v>19</v>
      </c>
      <c r="K109" s="1">
        <v>1</v>
      </c>
      <c r="L109" s="1" t="s">
        <v>20</v>
      </c>
    </row>
    <row r="110" spans="1:12" ht="18" hidden="1" x14ac:dyDescent="0.3">
      <c r="A110" s="1" t="s">
        <v>12</v>
      </c>
      <c r="B110" s="1">
        <v>2.7</v>
      </c>
      <c r="C110" s="1" t="s">
        <v>150</v>
      </c>
      <c r="D110" s="1">
        <v>17</v>
      </c>
      <c r="E110" s="1" t="s">
        <v>78</v>
      </c>
      <c r="F110" s="1" t="s">
        <v>30</v>
      </c>
      <c r="G110" s="1" t="s">
        <v>16</v>
      </c>
      <c r="H110" s="1" t="s">
        <v>25</v>
      </c>
      <c r="I110" s="1" t="s">
        <v>18</v>
      </c>
      <c r="J110" s="1" t="s">
        <v>32</v>
      </c>
      <c r="K110" s="1">
        <v>5</v>
      </c>
      <c r="L110" s="1" t="s">
        <v>27</v>
      </c>
    </row>
    <row r="111" spans="1:12" ht="18" hidden="1" x14ac:dyDescent="0.3">
      <c r="A111" s="1" t="s">
        <v>33</v>
      </c>
      <c r="B111" s="1">
        <v>1.4</v>
      </c>
      <c r="C111" s="1" t="s">
        <v>151</v>
      </c>
      <c r="D111" s="1">
        <v>47</v>
      </c>
      <c r="E111" s="1" t="s">
        <v>14</v>
      </c>
      <c r="F111" s="1" t="s">
        <v>15</v>
      </c>
      <c r="G111" s="1" t="s">
        <v>31</v>
      </c>
      <c r="H111" s="1" t="s">
        <v>17</v>
      </c>
      <c r="I111" s="1" t="s">
        <v>18</v>
      </c>
      <c r="J111" s="1" t="s">
        <v>19</v>
      </c>
      <c r="K111" s="1">
        <v>5</v>
      </c>
      <c r="L111" s="1" t="s">
        <v>20</v>
      </c>
    </row>
    <row r="112" spans="1:12" ht="18" hidden="1" x14ac:dyDescent="0.3">
      <c r="A112" s="1" t="s">
        <v>12</v>
      </c>
      <c r="B112" s="1">
        <v>4.0999999999999996</v>
      </c>
      <c r="C112" s="1" t="s">
        <v>152</v>
      </c>
      <c r="D112" s="1">
        <v>13</v>
      </c>
      <c r="E112" s="1" t="s">
        <v>29</v>
      </c>
      <c r="F112" s="1" t="s">
        <v>15</v>
      </c>
      <c r="G112" s="1" t="s">
        <v>16</v>
      </c>
      <c r="H112" s="1" t="s">
        <v>25</v>
      </c>
      <c r="I112" s="1" t="s">
        <v>26</v>
      </c>
      <c r="J112" s="1" t="s">
        <v>32</v>
      </c>
      <c r="K112" s="1">
        <v>5</v>
      </c>
      <c r="L112" s="1" t="s">
        <v>27</v>
      </c>
    </row>
    <row r="113" spans="1:12" ht="18" hidden="1" x14ac:dyDescent="0.3">
      <c r="A113" s="1" t="s">
        <v>33</v>
      </c>
      <c r="B113" s="1">
        <v>1</v>
      </c>
      <c r="C113" s="1" t="s">
        <v>153</v>
      </c>
      <c r="D113" s="1">
        <v>42</v>
      </c>
      <c r="E113" s="1" t="s">
        <v>52</v>
      </c>
      <c r="F113" s="1" t="s">
        <v>40</v>
      </c>
      <c r="G113" s="1" t="s">
        <v>31</v>
      </c>
      <c r="H113" s="1" t="s">
        <v>17</v>
      </c>
      <c r="I113" s="1" t="s">
        <v>26</v>
      </c>
      <c r="J113" s="1" t="s">
        <v>19</v>
      </c>
      <c r="K113" s="1">
        <v>2</v>
      </c>
      <c r="L113" s="1" t="s">
        <v>20</v>
      </c>
    </row>
    <row r="114" spans="1:12" ht="18" hidden="1" x14ac:dyDescent="0.3">
      <c r="A114" s="1" t="s">
        <v>44</v>
      </c>
      <c r="B114" s="1">
        <v>3.7</v>
      </c>
      <c r="C114" s="1" t="s">
        <v>154</v>
      </c>
      <c r="D114" s="1">
        <v>14</v>
      </c>
      <c r="E114" s="1" t="s">
        <v>29</v>
      </c>
      <c r="F114" s="1" t="s">
        <v>23</v>
      </c>
      <c r="G114" s="1" t="s">
        <v>16</v>
      </c>
      <c r="H114" s="1" t="s">
        <v>36</v>
      </c>
      <c r="I114" s="1" t="s">
        <v>26</v>
      </c>
      <c r="J114" s="1" t="s">
        <v>32</v>
      </c>
      <c r="K114" s="1">
        <v>3</v>
      </c>
      <c r="L114" s="1" t="s">
        <v>27</v>
      </c>
    </row>
    <row r="115" spans="1:12" ht="18" hidden="1" x14ac:dyDescent="0.3">
      <c r="A115" s="1" t="s">
        <v>44</v>
      </c>
      <c r="B115" s="1">
        <v>3.1</v>
      </c>
      <c r="C115" s="1" t="s">
        <v>155</v>
      </c>
      <c r="D115" s="1">
        <v>34</v>
      </c>
      <c r="E115" s="1" t="s">
        <v>50</v>
      </c>
      <c r="F115" s="1" t="s">
        <v>15</v>
      </c>
      <c r="G115" s="1" t="s">
        <v>24</v>
      </c>
      <c r="H115" s="1" t="s">
        <v>17</v>
      </c>
      <c r="I115" s="1" t="s">
        <v>26</v>
      </c>
      <c r="J115" s="1" t="s">
        <v>32</v>
      </c>
      <c r="K115" s="1">
        <v>4</v>
      </c>
      <c r="L115" s="1" t="s">
        <v>27</v>
      </c>
    </row>
    <row r="116" spans="1:12" ht="18" hidden="1" x14ac:dyDescent="0.3">
      <c r="A116" s="1" t="s">
        <v>33</v>
      </c>
      <c r="B116" s="1">
        <v>3.6</v>
      </c>
      <c r="C116" s="1" t="s">
        <v>156</v>
      </c>
      <c r="D116" s="1">
        <v>22</v>
      </c>
      <c r="E116" s="1" t="s">
        <v>22</v>
      </c>
      <c r="F116" s="1" t="s">
        <v>40</v>
      </c>
      <c r="G116" s="1" t="s">
        <v>16</v>
      </c>
      <c r="H116" s="1" t="s">
        <v>36</v>
      </c>
      <c r="I116" s="1" t="s">
        <v>18</v>
      </c>
      <c r="J116" s="1" t="s">
        <v>19</v>
      </c>
      <c r="K116" s="1">
        <v>5</v>
      </c>
      <c r="L116" s="1" t="s">
        <v>27</v>
      </c>
    </row>
    <row r="117" spans="1:12" ht="18" x14ac:dyDescent="0.3">
      <c r="A117" s="1" t="s">
        <v>44</v>
      </c>
      <c r="B117" s="1">
        <v>4.3</v>
      </c>
      <c r="C117" s="1" t="s">
        <v>157</v>
      </c>
      <c r="D117" s="1">
        <v>29</v>
      </c>
      <c r="E117" s="1" t="s">
        <v>78</v>
      </c>
      <c r="F117" s="1" t="s">
        <v>35</v>
      </c>
      <c r="G117" s="1" t="s">
        <v>16</v>
      </c>
      <c r="H117" s="1" t="s">
        <v>36</v>
      </c>
      <c r="I117" s="1" t="s">
        <v>26</v>
      </c>
      <c r="J117" s="1" t="s">
        <v>32</v>
      </c>
      <c r="K117" s="1">
        <v>1</v>
      </c>
      <c r="L117" s="1" t="s">
        <v>27</v>
      </c>
    </row>
    <row r="118" spans="1:12" ht="18" hidden="1" x14ac:dyDescent="0.3">
      <c r="A118" s="1" t="s">
        <v>33</v>
      </c>
      <c r="B118" s="1">
        <v>2.2999999999999998</v>
      </c>
      <c r="C118" s="1" t="s">
        <v>158</v>
      </c>
      <c r="D118" s="1">
        <v>33</v>
      </c>
      <c r="E118" s="1" t="s">
        <v>43</v>
      </c>
      <c r="F118" s="1" t="s">
        <v>23</v>
      </c>
      <c r="G118" s="1" t="s">
        <v>16</v>
      </c>
      <c r="H118" s="1" t="s">
        <v>17</v>
      </c>
      <c r="I118" s="1" t="s">
        <v>18</v>
      </c>
      <c r="J118" s="1" t="s">
        <v>19</v>
      </c>
      <c r="K118" s="1">
        <v>1</v>
      </c>
      <c r="L118" s="1" t="s">
        <v>20</v>
      </c>
    </row>
    <row r="119" spans="1:12" ht="18" hidden="1" x14ac:dyDescent="0.3">
      <c r="A119" s="1" t="s">
        <v>12</v>
      </c>
      <c r="B119" s="1">
        <v>3.8</v>
      </c>
      <c r="C119" s="1" t="s">
        <v>159</v>
      </c>
      <c r="D119" s="1">
        <v>41</v>
      </c>
      <c r="E119" s="1" t="s">
        <v>39</v>
      </c>
      <c r="F119" s="1" t="s">
        <v>40</v>
      </c>
      <c r="G119" s="1" t="s">
        <v>16</v>
      </c>
      <c r="H119" s="1" t="s">
        <v>36</v>
      </c>
      <c r="I119" s="1" t="s">
        <v>18</v>
      </c>
      <c r="J119" s="1" t="s">
        <v>19</v>
      </c>
      <c r="K119" s="1">
        <v>4</v>
      </c>
      <c r="L119" s="1" t="s">
        <v>20</v>
      </c>
    </row>
    <row r="120" spans="1:12" ht="18" hidden="1" x14ac:dyDescent="0.3">
      <c r="A120" s="1" t="s">
        <v>33</v>
      </c>
      <c r="B120" s="1">
        <v>3.2</v>
      </c>
      <c r="C120" s="1" t="s">
        <v>160</v>
      </c>
      <c r="D120" s="1">
        <v>40</v>
      </c>
      <c r="E120" s="1" t="s">
        <v>22</v>
      </c>
      <c r="F120" s="1" t="s">
        <v>40</v>
      </c>
      <c r="G120" s="1" t="s">
        <v>24</v>
      </c>
      <c r="H120" s="1" t="s">
        <v>36</v>
      </c>
      <c r="I120" s="1" t="s">
        <v>26</v>
      </c>
      <c r="J120" s="1" t="s">
        <v>32</v>
      </c>
      <c r="K120" s="1">
        <v>3</v>
      </c>
      <c r="L120" s="1" t="s">
        <v>27</v>
      </c>
    </row>
    <row r="121" spans="1:12" ht="18" hidden="1" x14ac:dyDescent="0.3">
      <c r="A121" s="1" t="s">
        <v>44</v>
      </c>
      <c r="B121" s="1">
        <v>2.8</v>
      </c>
      <c r="C121" s="1" t="s">
        <v>161</v>
      </c>
      <c r="D121" s="1">
        <v>41</v>
      </c>
      <c r="E121" s="1" t="s">
        <v>52</v>
      </c>
      <c r="F121" s="1" t="s">
        <v>15</v>
      </c>
      <c r="G121" s="1" t="s">
        <v>16</v>
      </c>
      <c r="H121" s="1" t="s">
        <v>36</v>
      </c>
      <c r="I121" s="1" t="s">
        <v>26</v>
      </c>
      <c r="J121" s="1" t="s">
        <v>32</v>
      </c>
      <c r="K121" s="1">
        <v>1</v>
      </c>
      <c r="L121" s="1" t="s">
        <v>20</v>
      </c>
    </row>
    <row r="122" spans="1:12" ht="18" hidden="1" x14ac:dyDescent="0.3">
      <c r="A122" s="1" t="s">
        <v>44</v>
      </c>
      <c r="B122" s="1">
        <v>4.3</v>
      </c>
      <c r="C122" s="1" t="s">
        <v>162</v>
      </c>
      <c r="D122" s="1">
        <v>57</v>
      </c>
      <c r="E122" s="1" t="s">
        <v>39</v>
      </c>
      <c r="F122" s="1" t="s">
        <v>15</v>
      </c>
      <c r="G122" s="1" t="s">
        <v>31</v>
      </c>
      <c r="H122" s="1" t="s">
        <v>17</v>
      </c>
      <c r="I122" s="1" t="s">
        <v>26</v>
      </c>
      <c r="J122" s="1" t="s">
        <v>19</v>
      </c>
      <c r="K122" s="1">
        <v>3</v>
      </c>
      <c r="L122" s="1" t="s">
        <v>20</v>
      </c>
    </row>
    <row r="123" spans="1:12" ht="18" hidden="1" x14ac:dyDescent="0.3">
      <c r="A123" s="1" t="s">
        <v>44</v>
      </c>
      <c r="B123" s="1">
        <v>5</v>
      </c>
      <c r="C123" s="1" t="s">
        <v>163</v>
      </c>
      <c r="D123" s="1">
        <v>38</v>
      </c>
      <c r="E123" s="1" t="s">
        <v>29</v>
      </c>
      <c r="F123" s="1" t="s">
        <v>30</v>
      </c>
      <c r="G123" s="1" t="s">
        <v>24</v>
      </c>
      <c r="H123" s="1" t="s">
        <v>17</v>
      </c>
      <c r="I123" s="1" t="s">
        <v>18</v>
      </c>
      <c r="J123" s="1" t="s">
        <v>32</v>
      </c>
      <c r="K123" s="1">
        <v>3</v>
      </c>
      <c r="L123" s="1" t="s">
        <v>20</v>
      </c>
    </row>
    <row r="124" spans="1:12" ht="18" hidden="1" x14ac:dyDescent="0.3">
      <c r="A124" s="1" t="s">
        <v>44</v>
      </c>
      <c r="B124" s="1">
        <v>2</v>
      </c>
      <c r="C124" s="1" t="s">
        <v>164</v>
      </c>
      <c r="D124" s="1">
        <v>40</v>
      </c>
      <c r="E124" s="1" t="s">
        <v>14</v>
      </c>
      <c r="F124" s="1" t="s">
        <v>15</v>
      </c>
      <c r="G124" s="1" t="s">
        <v>31</v>
      </c>
      <c r="H124" s="1" t="s">
        <v>17</v>
      </c>
      <c r="I124" s="1" t="s">
        <v>18</v>
      </c>
      <c r="J124" s="1" t="s">
        <v>19</v>
      </c>
      <c r="K124" s="1">
        <v>3</v>
      </c>
      <c r="L124" s="1" t="s">
        <v>20</v>
      </c>
    </row>
    <row r="125" spans="1:12" ht="18" hidden="1" x14ac:dyDescent="0.3">
      <c r="A125" s="1" t="s">
        <v>33</v>
      </c>
      <c r="B125" s="1">
        <v>1</v>
      </c>
      <c r="C125" s="1" t="s">
        <v>165</v>
      </c>
      <c r="D125" s="1">
        <v>57</v>
      </c>
      <c r="E125" s="1" t="s">
        <v>29</v>
      </c>
      <c r="F125" s="1" t="s">
        <v>40</v>
      </c>
      <c r="G125" s="1" t="s">
        <v>31</v>
      </c>
      <c r="H125" s="1" t="s">
        <v>36</v>
      </c>
      <c r="I125" s="1" t="s">
        <v>18</v>
      </c>
      <c r="J125" s="1" t="s">
        <v>19</v>
      </c>
      <c r="K125" s="1">
        <v>2</v>
      </c>
      <c r="L125" s="1" t="s">
        <v>27</v>
      </c>
    </row>
    <row r="126" spans="1:12" ht="18" x14ac:dyDescent="0.3">
      <c r="A126" s="1" t="s">
        <v>33</v>
      </c>
      <c r="B126" s="1">
        <v>1.2</v>
      </c>
      <c r="C126" s="1" t="s">
        <v>166</v>
      </c>
      <c r="D126" s="1">
        <v>36</v>
      </c>
      <c r="E126" s="1" t="s">
        <v>14</v>
      </c>
      <c r="F126" s="1" t="s">
        <v>35</v>
      </c>
      <c r="G126" s="1" t="s">
        <v>24</v>
      </c>
      <c r="H126" s="1" t="s">
        <v>25</v>
      </c>
      <c r="I126" s="1" t="s">
        <v>18</v>
      </c>
      <c r="J126" s="1" t="s">
        <v>19</v>
      </c>
      <c r="K126" s="1">
        <v>3</v>
      </c>
      <c r="L126" s="1" t="s">
        <v>27</v>
      </c>
    </row>
    <row r="127" spans="1:12" ht="18" x14ac:dyDescent="0.3">
      <c r="A127" s="1" t="s">
        <v>44</v>
      </c>
      <c r="B127" s="1">
        <v>4</v>
      </c>
      <c r="C127" s="1" t="s">
        <v>167</v>
      </c>
      <c r="D127" s="1">
        <v>39</v>
      </c>
      <c r="E127" s="1" t="s">
        <v>14</v>
      </c>
      <c r="F127" s="1" t="s">
        <v>35</v>
      </c>
      <c r="G127" s="1" t="s">
        <v>16</v>
      </c>
      <c r="H127" s="1" t="s">
        <v>17</v>
      </c>
      <c r="I127" s="1" t="s">
        <v>18</v>
      </c>
      <c r="J127" s="1" t="s">
        <v>19</v>
      </c>
      <c r="K127" s="1">
        <v>3</v>
      </c>
      <c r="L127" s="1" t="s">
        <v>27</v>
      </c>
    </row>
    <row r="128" spans="1:12" ht="18" x14ac:dyDescent="0.3">
      <c r="A128" s="1" t="s">
        <v>44</v>
      </c>
      <c r="B128" s="1">
        <v>4.8</v>
      </c>
      <c r="C128" s="1" t="s">
        <v>168</v>
      </c>
      <c r="D128" s="1">
        <v>44</v>
      </c>
      <c r="E128" s="1" t="s">
        <v>39</v>
      </c>
      <c r="F128" s="1" t="s">
        <v>35</v>
      </c>
      <c r="G128" s="1" t="s">
        <v>24</v>
      </c>
      <c r="H128" s="1" t="s">
        <v>17</v>
      </c>
      <c r="I128" s="1" t="s">
        <v>18</v>
      </c>
      <c r="J128" s="1" t="s">
        <v>19</v>
      </c>
      <c r="K128" s="1">
        <v>4</v>
      </c>
      <c r="L128" s="1" t="s">
        <v>27</v>
      </c>
    </row>
    <row r="129" spans="1:12" ht="18" x14ac:dyDescent="0.3">
      <c r="A129" s="1" t="s">
        <v>33</v>
      </c>
      <c r="B129" s="1">
        <v>4.8</v>
      </c>
      <c r="C129" s="1" t="s">
        <v>169</v>
      </c>
      <c r="D129" s="1">
        <v>13</v>
      </c>
      <c r="E129" s="1" t="s">
        <v>55</v>
      </c>
      <c r="F129" s="1" t="s">
        <v>35</v>
      </c>
      <c r="G129" s="1" t="s">
        <v>31</v>
      </c>
      <c r="H129" s="1" t="s">
        <v>17</v>
      </c>
      <c r="I129" s="1" t="s">
        <v>18</v>
      </c>
      <c r="J129" s="1" t="s">
        <v>32</v>
      </c>
      <c r="K129" s="1">
        <v>4</v>
      </c>
      <c r="L129" s="1" t="s">
        <v>20</v>
      </c>
    </row>
    <row r="130" spans="1:12" ht="18" hidden="1" x14ac:dyDescent="0.3">
      <c r="A130" s="1" t="s">
        <v>33</v>
      </c>
      <c r="B130" s="1">
        <v>1.9</v>
      </c>
      <c r="C130" s="1" t="s">
        <v>170</v>
      </c>
      <c r="D130" s="1">
        <v>33</v>
      </c>
      <c r="E130" s="1" t="s">
        <v>14</v>
      </c>
      <c r="F130" s="1" t="s">
        <v>23</v>
      </c>
      <c r="G130" s="1" t="s">
        <v>24</v>
      </c>
      <c r="H130" s="1" t="s">
        <v>36</v>
      </c>
      <c r="I130" s="1" t="s">
        <v>26</v>
      </c>
      <c r="J130" s="1" t="s">
        <v>32</v>
      </c>
      <c r="K130" s="1">
        <v>2</v>
      </c>
      <c r="L130" s="1" t="s">
        <v>27</v>
      </c>
    </row>
    <row r="131" spans="1:12" ht="18" hidden="1" x14ac:dyDescent="0.3">
      <c r="A131" s="1" t="s">
        <v>12</v>
      </c>
      <c r="B131" s="1">
        <v>1.9</v>
      </c>
      <c r="C131" s="1" t="s">
        <v>171</v>
      </c>
      <c r="D131" s="1">
        <v>54</v>
      </c>
      <c r="E131" s="1" t="s">
        <v>14</v>
      </c>
      <c r="F131" s="1" t="s">
        <v>40</v>
      </c>
      <c r="G131" s="1" t="s">
        <v>31</v>
      </c>
      <c r="H131" s="1" t="s">
        <v>25</v>
      </c>
      <c r="I131" s="1" t="s">
        <v>18</v>
      </c>
      <c r="J131" s="1" t="s">
        <v>32</v>
      </c>
      <c r="K131" s="1">
        <v>2</v>
      </c>
      <c r="L131" s="1" t="s">
        <v>27</v>
      </c>
    </row>
    <row r="132" spans="1:12" ht="18" hidden="1" x14ac:dyDescent="0.3">
      <c r="A132" s="1" t="s">
        <v>33</v>
      </c>
      <c r="B132" s="1">
        <v>5</v>
      </c>
      <c r="C132" s="1" t="s">
        <v>172</v>
      </c>
      <c r="D132" s="1">
        <v>54</v>
      </c>
      <c r="E132" s="1" t="s">
        <v>22</v>
      </c>
      <c r="F132" s="1" t="s">
        <v>15</v>
      </c>
      <c r="G132" s="1" t="s">
        <v>16</v>
      </c>
      <c r="H132" s="1" t="s">
        <v>25</v>
      </c>
      <c r="I132" s="1" t="s">
        <v>26</v>
      </c>
      <c r="J132" s="1" t="s">
        <v>19</v>
      </c>
      <c r="K132" s="1">
        <v>5</v>
      </c>
      <c r="L132" s="1" t="s">
        <v>20</v>
      </c>
    </row>
    <row r="133" spans="1:12" ht="18" hidden="1" x14ac:dyDescent="0.3">
      <c r="A133" s="1" t="s">
        <v>12</v>
      </c>
      <c r="B133" s="1">
        <v>3.4</v>
      </c>
      <c r="C133" s="1" t="s">
        <v>173</v>
      </c>
      <c r="D133" s="1">
        <v>45</v>
      </c>
      <c r="E133" s="1" t="s">
        <v>50</v>
      </c>
      <c r="F133" s="1" t="s">
        <v>23</v>
      </c>
      <c r="G133" s="1" t="s">
        <v>24</v>
      </c>
      <c r="H133" s="1" t="s">
        <v>17</v>
      </c>
      <c r="I133" s="1" t="s">
        <v>26</v>
      </c>
      <c r="J133" s="1" t="s">
        <v>32</v>
      </c>
      <c r="K133" s="1">
        <v>2</v>
      </c>
      <c r="L133" s="1" t="s">
        <v>20</v>
      </c>
    </row>
    <row r="134" spans="1:12" ht="18" hidden="1" x14ac:dyDescent="0.3">
      <c r="A134" s="1" t="s">
        <v>44</v>
      </c>
      <c r="B134" s="1">
        <v>2</v>
      </c>
      <c r="C134" s="1" t="s">
        <v>174</v>
      </c>
      <c r="D134" s="1">
        <v>58</v>
      </c>
      <c r="E134" s="1" t="s">
        <v>55</v>
      </c>
      <c r="F134" s="1" t="s">
        <v>40</v>
      </c>
      <c r="G134" s="1" t="s">
        <v>16</v>
      </c>
      <c r="H134" s="1" t="s">
        <v>25</v>
      </c>
      <c r="I134" s="1" t="s">
        <v>26</v>
      </c>
      <c r="J134" s="1" t="s">
        <v>19</v>
      </c>
      <c r="K134" s="1">
        <v>1</v>
      </c>
      <c r="L134" s="1" t="s">
        <v>27</v>
      </c>
    </row>
    <row r="135" spans="1:12" ht="18" hidden="1" x14ac:dyDescent="0.3">
      <c r="A135" s="1" t="s">
        <v>33</v>
      </c>
      <c r="B135" s="1">
        <v>1.7</v>
      </c>
      <c r="C135" s="1" t="s">
        <v>175</v>
      </c>
      <c r="D135" s="1">
        <v>46</v>
      </c>
      <c r="E135" s="1" t="s">
        <v>52</v>
      </c>
      <c r="F135" s="1" t="s">
        <v>15</v>
      </c>
      <c r="G135" s="1" t="s">
        <v>31</v>
      </c>
      <c r="H135" s="1" t="s">
        <v>25</v>
      </c>
      <c r="I135" s="1" t="s">
        <v>26</v>
      </c>
      <c r="J135" s="1" t="s">
        <v>19</v>
      </c>
      <c r="K135" s="1">
        <v>3</v>
      </c>
      <c r="L135" s="1" t="s">
        <v>27</v>
      </c>
    </row>
    <row r="136" spans="1:12" ht="18" hidden="1" x14ac:dyDescent="0.3">
      <c r="A136" s="1" t="s">
        <v>33</v>
      </c>
      <c r="B136" s="1">
        <v>2.2000000000000002</v>
      </c>
      <c r="C136" s="1" t="s">
        <v>176</v>
      </c>
      <c r="D136" s="1">
        <v>26</v>
      </c>
      <c r="E136" s="1" t="s">
        <v>52</v>
      </c>
      <c r="F136" s="1" t="s">
        <v>15</v>
      </c>
      <c r="G136" s="1" t="s">
        <v>24</v>
      </c>
      <c r="H136" s="1" t="s">
        <v>36</v>
      </c>
      <c r="I136" s="1" t="s">
        <v>26</v>
      </c>
      <c r="J136" s="1" t="s">
        <v>19</v>
      </c>
      <c r="K136" s="1">
        <v>2</v>
      </c>
      <c r="L136" s="1" t="s">
        <v>27</v>
      </c>
    </row>
    <row r="137" spans="1:12" ht="18" hidden="1" x14ac:dyDescent="0.3">
      <c r="A137" s="1" t="s">
        <v>12</v>
      </c>
      <c r="B137" s="1">
        <v>2.6</v>
      </c>
      <c r="C137" s="1" t="s">
        <v>177</v>
      </c>
      <c r="D137" s="1">
        <v>39</v>
      </c>
      <c r="E137" s="1" t="s">
        <v>52</v>
      </c>
      <c r="F137" s="1" t="s">
        <v>23</v>
      </c>
      <c r="G137" s="1" t="s">
        <v>31</v>
      </c>
      <c r="H137" s="1" t="s">
        <v>36</v>
      </c>
      <c r="I137" s="1" t="s">
        <v>26</v>
      </c>
      <c r="J137" s="1" t="s">
        <v>19</v>
      </c>
      <c r="K137" s="1">
        <v>4</v>
      </c>
      <c r="L137" s="1" t="s">
        <v>20</v>
      </c>
    </row>
    <row r="138" spans="1:12" ht="18" hidden="1" x14ac:dyDescent="0.3">
      <c r="A138" s="1" t="s">
        <v>44</v>
      </c>
      <c r="B138" s="1">
        <v>1.4</v>
      </c>
      <c r="C138" s="1" t="s">
        <v>178</v>
      </c>
      <c r="D138" s="1">
        <v>46</v>
      </c>
      <c r="E138" s="1" t="s">
        <v>52</v>
      </c>
      <c r="F138" s="1" t="s">
        <v>40</v>
      </c>
      <c r="G138" s="1" t="s">
        <v>31</v>
      </c>
      <c r="H138" s="1" t="s">
        <v>25</v>
      </c>
      <c r="I138" s="1" t="s">
        <v>26</v>
      </c>
      <c r="J138" s="1" t="s">
        <v>32</v>
      </c>
      <c r="K138" s="1">
        <v>3</v>
      </c>
      <c r="L138" s="1" t="s">
        <v>27</v>
      </c>
    </row>
    <row r="139" spans="1:12" x14ac:dyDescent="0.3">
      <c r="A139" s="1" t="s">
        <v>44</v>
      </c>
      <c r="B139" s="1">
        <v>3.8</v>
      </c>
      <c r="C139" s="1" t="s">
        <v>179</v>
      </c>
      <c r="D139" s="1">
        <v>26</v>
      </c>
      <c r="E139" s="1" t="s">
        <v>29</v>
      </c>
      <c r="F139" s="1" t="s">
        <v>35</v>
      </c>
      <c r="G139" s="1" t="s">
        <v>31</v>
      </c>
      <c r="H139" s="1" t="s">
        <v>36</v>
      </c>
      <c r="I139" s="1" t="s">
        <v>18</v>
      </c>
      <c r="J139" s="1" t="s">
        <v>19</v>
      </c>
      <c r="K139" s="1">
        <v>2</v>
      </c>
      <c r="L139" s="1" t="s">
        <v>20</v>
      </c>
    </row>
    <row r="140" spans="1:12" x14ac:dyDescent="0.3">
      <c r="A140" s="1" t="s">
        <v>44</v>
      </c>
      <c r="B140" s="1">
        <v>5</v>
      </c>
      <c r="C140" s="1" t="s">
        <v>180</v>
      </c>
      <c r="D140" s="1">
        <v>29</v>
      </c>
      <c r="E140" s="1" t="s">
        <v>29</v>
      </c>
      <c r="F140" s="1" t="s">
        <v>35</v>
      </c>
      <c r="G140" s="1" t="s">
        <v>24</v>
      </c>
      <c r="H140" s="1" t="s">
        <v>36</v>
      </c>
      <c r="I140" s="1" t="s">
        <v>18</v>
      </c>
      <c r="J140" s="1" t="s">
        <v>32</v>
      </c>
      <c r="K140" s="1">
        <v>5</v>
      </c>
      <c r="L140" s="1" t="s">
        <v>20</v>
      </c>
    </row>
    <row r="141" spans="1:12" ht="18" hidden="1" x14ac:dyDescent="0.3">
      <c r="A141" s="1" t="s">
        <v>33</v>
      </c>
      <c r="B141" s="1">
        <v>3.1</v>
      </c>
      <c r="C141" s="1" t="s">
        <v>181</v>
      </c>
      <c r="D141" s="1">
        <v>12</v>
      </c>
      <c r="E141" s="1" t="s">
        <v>64</v>
      </c>
      <c r="F141" s="1" t="s">
        <v>23</v>
      </c>
      <c r="G141" s="1" t="s">
        <v>31</v>
      </c>
      <c r="H141" s="1" t="s">
        <v>36</v>
      </c>
      <c r="I141" s="1" t="s">
        <v>26</v>
      </c>
      <c r="J141" s="1" t="s">
        <v>19</v>
      </c>
      <c r="K141" s="1">
        <v>1</v>
      </c>
      <c r="L141" s="1" t="s">
        <v>27</v>
      </c>
    </row>
    <row r="142" spans="1:12" x14ac:dyDescent="0.3">
      <c r="A142" s="1" t="s">
        <v>44</v>
      </c>
      <c r="B142" s="1">
        <v>3.6</v>
      </c>
      <c r="C142" s="1" t="s">
        <v>182</v>
      </c>
      <c r="D142" s="1">
        <v>31</v>
      </c>
      <c r="E142" s="1" t="s">
        <v>29</v>
      </c>
      <c r="F142" s="1" t="s">
        <v>35</v>
      </c>
      <c r="G142" s="1" t="s">
        <v>31</v>
      </c>
      <c r="H142" s="1" t="s">
        <v>25</v>
      </c>
      <c r="I142" s="1" t="s">
        <v>18</v>
      </c>
      <c r="J142" s="1" t="s">
        <v>19</v>
      </c>
      <c r="K142" s="1">
        <v>5</v>
      </c>
      <c r="L142" s="1" t="s">
        <v>27</v>
      </c>
    </row>
    <row r="143" spans="1:12" ht="18" hidden="1" x14ac:dyDescent="0.3">
      <c r="A143" s="1" t="s">
        <v>44</v>
      </c>
      <c r="B143" s="1">
        <v>2.6</v>
      </c>
      <c r="C143" s="1" t="s">
        <v>183</v>
      </c>
      <c r="D143" s="1">
        <v>26</v>
      </c>
      <c r="E143" s="1" t="s">
        <v>22</v>
      </c>
      <c r="F143" s="1" t="s">
        <v>40</v>
      </c>
      <c r="G143" s="1" t="s">
        <v>24</v>
      </c>
      <c r="H143" s="1" t="s">
        <v>25</v>
      </c>
      <c r="I143" s="1" t="s">
        <v>26</v>
      </c>
      <c r="J143" s="1" t="s">
        <v>32</v>
      </c>
      <c r="K143" s="1">
        <v>5</v>
      </c>
      <c r="L143" s="1" t="s">
        <v>20</v>
      </c>
    </row>
    <row r="144" spans="1:12" x14ac:dyDescent="0.3">
      <c r="A144" s="1" t="s">
        <v>44</v>
      </c>
      <c r="B144" s="1">
        <v>3.7</v>
      </c>
      <c r="C144" s="1" t="s">
        <v>184</v>
      </c>
      <c r="D144" s="1">
        <v>25</v>
      </c>
      <c r="E144" s="1" t="s">
        <v>50</v>
      </c>
      <c r="F144" s="1" t="s">
        <v>35</v>
      </c>
      <c r="G144" s="1" t="s">
        <v>16</v>
      </c>
      <c r="H144" s="1" t="s">
        <v>17</v>
      </c>
      <c r="I144" s="1" t="s">
        <v>18</v>
      </c>
      <c r="J144" s="1" t="s">
        <v>32</v>
      </c>
      <c r="K144" s="1">
        <v>1</v>
      </c>
      <c r="L144" s="1" t="s">
        <v>20</v>
      </c>
    </row>
    <row r="145" spans="1:12" ht="18" hidden="1" x14ac:dyDescent="0.3">
      <c r="A145" s="1" t="s">
        <v>33</v>
      </c>
      <c r="B145" s="1">
        <v>4.0999999999999996</v>
      </c>
      <c r="C145" s="1" t="s">
        <v>185</v>
      </c>
      <c r="D145" s="1">
        <v>59</v>
      </c>
      <c r="E145" s="1" t="s">
        <v>29</v>
      </c>
      <c r="F145" s="1" t="s">
        <v>15</v>
      </c>
      <c r="G145" s="1" t="s">
        <v>16</v>
      </c>
      <c r="H145" s="1" t="s">
        <v>17</v>
      </c>
      <c r="I145" s="1" t="s">
        <v>26</v>
      </c>
      <c r="J145" s="1" t="s">
        <v>19</v>
      </c>
      <c r="K145" s="1">
        <v>1</v>
      </c>
      <c r="L145" s="1" t="s">
        <v>20</v>
      </c>
    </row>
    <row r="146" spans="1:12" ht="18" hidden="1" x14ac:dyDescent="0.3">
      <c r="A146" s="1" t="s">
        <v>33</v>
      </c>
      <c r="B146" s="1">
        <v>1.5</v>
      </c>
      <c r="C146" s="1" t="s">
        <v>186</v>
      </c>
      <c r="D146" s="1">
        <v>33</v>
      </c>
      <c r="E146" s="1" t="s">
        <v>39</v>
      </c>
      <c r="F146" s="1" t="s">
        <v>40</v>
      </c>
      <c r="G146" s="1" t="s">
        <v>31</v>
      </c>
      <c r="H146" s="1" t="s">
        <v>17</v>
      </c>
      <c r="I146" s="1" t="s">
        <v>18</v>
      </c>
      <c r="J146" s="1" t="s">
        <v>32</v>
      </c>
      <c r="K146" s="1">
        <v>5</v>
      </c>
      <c r="L146" s="1" t="s">
        <v>27</v>
      </c>
    </row>
    <row r="147" spans="1:12" ht="18" hidden="1" x14ac:dyDescent="0.3">
      <c r="A147" s="1" t="s">
        <v>44</v>
      </c>
      <c r="B147" s="1">
        <v>2.5</v>
      </c>
      <c r="C147" s="1" t="s">
        <v>187</v>
      </c>
      <c r="D147" s="1">
        <v>50</v>
      </c>
      <c r="E147" s="1" t="s">
        <v>29</v>
      </c>
      <c r="F147" s="1" t="s">
        <v>15</v>
      </c>
      <c r="G147" s="1" t="s">
        <v>31</v>
      </c>
      <c r="H147" s="1" t="s">
        <v>17</v>
      </c>
      <c r="I147" s="1" t="s">
        <v>18</v>
      </c>
      <c r="J147" s="1" t="s">
        <v>32</v>
      </c>
      <c r="K147" s="1">
        <v>4</v>
      </c>
      <c r="L147" s="1" t="s">
        <v>27</v>
      </c>
    </row>
    <row r="148" spans="1:12" x14ac:dyDescent="0.3">
      <c r="A148" s="1" t="s">
        <v>44</v>
      </c>
      <c r="B148" s="1">
        <v>1.3</v>
      </c>
      <c r="C148" s="1" t="s">
        <v>188</v>
      </c>
      <c r="D148" s="1">
        <v>39</v>
      </c>
      <c r="E148" s="1" t="s">
        <v>50</v>
      </c>
      <c r="F148" s="1" t="s">
        <v>35</v>
      </c>
      <c r="G148" s="1" t="s">
        <v>16</v>
      </c>
      <c r="H148" s="1" t="s">
        <v>36</v>
      </c>
      <c r="I148" s="1" t="s">
        <v>26</v>
      </c>
      <c r="J148" s="1" t="s">
        <v>19</v>
      </c>
      <c r="K148" s="1">
        <v>4</v>
      </c>
      <c r="L148" s="1" t="s">
        <v>27</v>
      </c>
    </row>
    <row r="149" spans="1:12" ht="18" hidden="1" x14ac:dyDescent="0.3">
      <c r="A149" s="1" t="s">
        <v>44</v>
      </c>
      <c r="B149" s="1">
        <v>4.3</v>
      </c>
      <c r="C149" s="1" t="s">
        <v>189</v>
      </c>
      <c r="D149" s="1">
        <v>10</v>
      </c>
      <c r="E149" s="1" t="s">
        <v>29</v>
      </c>
      <c r="F149" s="1" t="s">
        <v>15</v>
      </c>
      <c r="G149" s="1" t="s">
        <v>24</v>
      </c>
      <c r="H149" s="1" t="s">
        <v>17</v>
      </c>
      <c r="I149" s="1" t="s">
        <v>18</v>
      </c>
      <c r="J149" s="1" t="s">
        <v>32</v>
      </c>
      <c r="K149" s="1">
        <v>2</v>
      </c>
      <c r="L149" s="1" t="s">
        <v>20</v>
      </c>
    </row>
    <row r="150" spans="1:12" ht="18" hidden="1" x14ac:dyDescent="0.3">
      <c r="A150" s="1" t="s">
        <v>33</v>
      </c>
      <c r="B150" s="1">
        <v>2.2999999999999998</v>
      </c>
      <c r="C150" s="1" t="s">
        <v>190</v>
      </c>
      <c r="D150" s="1">
        <v>30</v>
      </c>
      <c r="E150" s="1" t="s">
        <v>50</v>
      </c>
      <c r="F150" s="1" t="s">
        <v>30</v>
      </c>
      <c r="G150" s="1" t="s">
        <v>31</v>
      </c>
      <c r="H150" s="1" t="s">
        <v>17</v>
      </c>
      <c r="I150" s="1" t="s">
        <v>26</v>
      </c>
      <c r="J150" s="1" t="s">
        <v>19</v>
      </c>
      <c r="K150" s="1">
        <v>4</v>
      </c>
      <c r="L150" s="1" t="s">
        <v>20</v>
      </c>
    </row>
    <row r="151" spans="1:12" ht="18" hidden="1" x14ac:dyDescent="0.3">
      <c r="A151" s="1" t="s">
        <v>12</v>
      </c>
      <c r="B151" s="1">
        <v>1.9</v>
      </c>
      <c r="C151" s="1" t="s">
        <v>191</v>
      </c>
      <c r="D151" s="1">
        <v>55</v>
      </c>
      <c r="E151" s="1" t="s">
        <v>55</v>
      </c>
      <c r="F151" s="1" t="s">
        <v>15</v>
      </c>
      <c r="G151" s="1" t="s">
        <v>31</v>
      </c>
      <c r="H151" s="1" t="s">
        <v>17</v>
      </c>
      <c r="I151" s="1" t="s">
        <v>18</v>
      </c>
      <c r="J151" s="1" t="s">
        <v>32</v>
      </c>
      <c r="K151" s="1">
        <v>4</v>
      </c>
      <c r="L151" s="1" t="s">
        <v>20</v>
      </c>
    </row>
    <row r="152" spans="1:12" ht="18" hidden="1" x14ac:dyDescent="0.3">
      <c r="A152" s="1" t="s">
        <v>33</v>
      </c>
      <c r="B152" s="1">
        <v>4.4000000000000004</v>
      </c>
      <c r="C152" s="1" t="s">
        <v>192</v>
      </c>
      <c r="D152" s="1">
        <v>41</v>
      </c>
      <c r="E152" s="1" t="s">
        <v>29</v>
      </c>
      <c r="F152" s="1" t="s">
        <v>23</v>
      </c>
      <c r="G152" s="1" t="s">
        <v>16</v>
      </c>
      <c r="H152" s="1" t="s">
        <v>25</v>
      </c>
      <c r="I152" s="1" t="s">
        <v>18</v>
      </c>
      <c r="J152" s="1" t="s">
        <v>32</v>
      </c>
      <c r="K152" s="1">
        <v>1</v>
      </c>
      <c r="L152" s="1" t="s">
        <v>20</v>
      </c>
    </row>
    <row r="153" spans="1:12" ht="18" hidden="1" x14ac:dyDescent="0.3">
      <c r="A153" s="1" t="s">
        <v>33</v>
      </c>
      <c r="B153" s="1">
        <v>1.1000000000000001</v>
      </c>
      <c r="C153" s="1" t="s">
        <v>193</v>
      </c>
      <c r="D153" s="1">
        <v>49</v>
      </c>
      <c r="E153" s="1" t="s">
        <v>14</v>
      </c>
      <c r="F153" s="1" t="s">
        <v>40</v>
      </c>
      <c r="G153" s="1" t="s">
        <v>16</v>
      </c>
      <c r="H153" s="1" t="s">
        <v>25</v>
      </c>
      <c r="I153" s="1" t="s">
        <v>26</v>
      </c>
      <c r="J153" s="1" t="s">
        <v>19</v>
      </c>
      <c r="K153" s="1">
        <v>2</v>
      </c>
      <c r="L153" s="1" t="s">
        <v>27</v>
      </c>
    </row>
    <row r="154" spans="1:12" ht="18" hidden="1" x14ac:dyDescent="0.3">
      <c r="A154" s="1" t="s">
        <v>33</v>
      </c>
      <c r="B154" s="1">
        <v>1.7</v>
      </c>
      <c r="C154" s="1" t="s">
        <v>194</v>
      </c>
      <c r="D154" s="1">
        <v>47</v>
      </c>
      <c r="E154" s="1" t="s">
        <v>43</v>
      </c>
      <c r="F154" s="1" t="s">
        <v>15</v>
      </c>
      <c r="G154" s="1" t="s">
        <v>31</v>
      </c>
      <c r="H154" s="1" t="s">
        <v>17</v>
      </c>
      <c r="I154" s="1" t="s">
        <v>18</v>
      </c>
      <c r="J154" s="1" t="s">
        <v>32</v>
      </c>
      <c r="K154" s="1">
        <v>3</v>
      </c>
      <c r="L154" s="1" t="s">
        <v>20</v>
      </c>
    </row>
    <row r="155" spans="1:12" ht="18" hidden="1" x14ac:dyDescent="0.3">
      <c r="A155" s="1" t="s">
        <v>44</v>
      </c>
      <c r="B155" s="1">
        <v>3</v>
      </c>
      <c r="C155" s="1" t="s">
        <v>195</v>
      </c>
      <c r="D155" s="1">
        <v>50</v>
      </c>
      <c r="E155" s="1" t="s">
        <v>64</v>
      </c>
      <c r="F155" s="1" t="s">
        <v>23</v>
      </c>
      <c r="G155" s="1" t="s">
        <v>16</v>
      </c>
      <c r="H155" s="1" t="s">
        <v>17</v>
      </c>
      <c r="I155" s="1" t="s">
        <v>18</v>
      </c>
      <c r="J155" s="1" t="s">
        <v>32</v>
      </c>
      <c r="K155" s="1">
        <v>4</v>
      </c>
      <c r="L155" s="1" t="s">
        <v>20</v>
      </c>
    </row>
    <row r="156" spans="1:12" ht="18" hidden="1" x14ac:dyDescent="0.3">
      <c r="A156" s="1" t="s">
        <v>44</v>
      </c>
      <c r="B156" s="1">
        <v>4.5999999999999996</v>
      </c>
      <c r="C156" s="1" t="s">
        <v>196</v>
      </c>
      <c r="D156" s="1">
        <v>47</v>
      </c>
      <c r="E156" s="1" t="s">
        <v>78</v>
      </c>
      <c r="F156" s="1" t="s">
        <v>15</v>
      </c>
      <c r="G156" s="1" t="s">
        <v>31</v>
      </c>
      <c r="H156" s="1" t="s">
        <v>25</v>
      </c>
      <c r="I156" s="1" t="s">
        <v>18</v>
      </c>
      <c r="J156" s="1" t="s">
        <v>32</v>
      </c>
      <c r="K156" s="1">
        <v>2</v>
      </c>
      <c r="L156" s="1" t="s">
        <v>27</v>
      </c>
    </row>
    <row r="157" spans="1:12" ht="18" hidden="1" x14ac:dyDescent="0.3">
      <c r="A157" s="1" t="s">
        <v>44</v>
      </c>
      <c r="B157" s="1">
        <v>4.8</v>
      </c>
      <c r="C157" s="1" t="s">
        <v>197</v>
      </c>
      <c r="D157" s="1">
        <v>38</v>
      </c>
      <c r="E157" s="1" t="s">
        <v>22</v>
      </c>
      <c r="F157" s="1" t="s">
        <v>30</v>
      </c>
      <c r="G157" s="1" t="s">
        <v>31</v>
      </c>
      <c r="H157" s="1" t="s">
        <v>25</v>
      </c>
      <c r="I157" s="1" t="s">
        <v>26</v>
      </c>
      <c r="J157" s="1" t="s">
        <v>19</v>
      </c>
      <c r="K157" s="1">
        <v>5</v>
      </c>
      <c r="L157" s="1" t="s">
        <v>20</v>
      </c>
    </row>
    <row r="158" spans="1:12" x14ac:dyDescent="0.3">
      <c r="A158" s="1" t="s">
        <v>12</v>
      </c>
      <c r="B158" s="1">
        <v>3</v>
      </c>
      <c r="C158" s="1" t="s">
        <v>198</v>
      </c>
      <c r="D158" s="1">
        <v>27</v>
      </c>
      <c r="E158" s="1" t="s">
        <v>14</v>
      </c>
      <c r="F158" s="1" t="s">
        <v>35</v>
      </c>
      <c r="G158" s="1" t="s">
        <v>16</v>
      </c>
      <c r="H158" s="1" t="s">
        <v>36</v>
      </c>
      <c r="I158" s="1" t="s">
        <v>26</v>
      </c>
      <c r="J158" s="1" t="s">
        <v>32</v>
      </c>
      <c r="K158" s="1">
        <v>3</v>
      </c>
      <c r="L158" s="1" t="s">
        <v>20</v>
      </c>
    </row>
    <row r="159" spans="1:12" ht="18" hidden="1" x14ac:dyDescent="0.3">
      <c r="A159" s="1" t="s">
        <v>33</v>
      </c>
      <c r="B159" s="1">
        <v>1.7</v>
      </c>
      <c r="C159" s="1" t="s">
        <v>199</v>
      </c>
      <c r="D159" s="1">
        <v>53</v>
      </c>
      <c r="E159" s="1" t="s">
        <v>43</v>
      </c>
      <c r="F159" s="1" t="s">
        <v>30</v>
      </c>
      <c r="G159" s="1" t="s">
        <v>16</v>
      </c>
      <c r="H159" s="1" t="s">
        <v>17</v>
      </c>
      <c r="I159" s="1" t="s">
        <v>26</v>
      </c>
      <c r="J159" s="1" t="s">
        <v>19</v>
      </c>
      <c r="K159" s="1">
        <v>1</v>
      </c>
      <c r="L159" s="1" t="s">
        <v>20</v>
      </c>
    </row>
    <row r="160" spans="1:12" ht="18" hidden="1" x14ac:dyDescent="0.3">
      <c r="A160" s="1" t="s">
        <v>33</v>
      </c>
      <c r="B160" s="1">
        <v>2.8</v>
      </c>
      <c r="C160" s="1" t="s">
        <v>200</v>
      </c>
      <c r="D160" s="1">
        <v>27</v>
      </c>
      <c r="E160" s="1" t="s">
        <v>52</v>
      </c>
      <c r="F160" s="1" t="s">
        <v>15</v>
      </c>
      <c r="G160" s="1" t="s">
        <v>31</v>
      </c>
      <c r="H160" s="1" t="s">
        <v>25</v>
      </c>
      <c r="I160" s="1" t="s">
        <v>18</v>
      </c>
      <c r="J160" s="1" t="s">
        <v>19</v>
      </c>
      <c r="K160" s="1">
        <v>1</v>
      </c>
      <c r="L160" s="1" t="s">
        <v>27</v>
      </c>
    </row>
    <row r="161" spans="1:12" ht="18" hidden="1" x14ac:dyDescent="0.3">
      <c r="A161" s="1" t="s">
        <v>33</v>
      </c>
      <c r="B161" s="1">
        <v>1.1000000000000001</v>
      </c>
      <c r="C161" s="1" t="s">
        <v>201</v>
      </c>
      <c r="D161" s="1">
        <v>25</v>
      </c>
      <c r="E161" s="1" t="s">
        <v>78</v>
      </c>
      <c r="F161" s="1" t="s">
        <v>23</v>
      </c>
      <c r="G161" s="1" t="s">
        <v>31</v>
      </c>
      <c r="H161" s="1" t="s">
        <v>17</v>
      </c>
      <c r="I161" s="1" t="s">
        <v>18</v>
      </c>
      <c r="J161" s="1" t="s">
        <v>32</v>
      </c>
      <c r="K161" s="1">
        <v>1</v>
      </c>
      <c r="L161" s="1" t="s">
        <v>20</v>
      </c>
    </row>
    <row r="162" spans="1:12" x14ac:dyDescent="0.3">
      <c r="A162" s="1" t="s">
        <v>44</v>
      </c>
      <c r="B162" s="1">
        <v>3.7</v>
      </c>
      <c r="C162" s="1" t="s">
        <v>202</v>
      </c>
      <c r="D162" s="1">
        <v>39</v>
      </c>
      <c r="E162" s="1" t="s">
        <v>29</v>
      </c>
      <c r="F162" s="1" t="s">
        <v>35</v>
      </c>
      <c r="G162" s="1" t="s">
        <v>24</v>
      </c>
      <c r="H162" s="1" t="s">
        <v>17</v>
      </c>
      <c r="I162" s="1" t="s">
        <v>26</v>
      </c>
      <c r="J162" s="1" t="s">
        <v>32</v>
      </c>
      <c r="K162" s="1">
        <v>3</v>
      </c>
      <c r="L162" s="1" t="s">
        <v>20</v>
      </c>
    </row>
    <row r="163" spans="1:12" x14ac:dyDescent="0.3">
      <c r="A163" s="1" t="s">
        <v>12</v>
      </c>
      <c r="B163" s="1">
        <v>3.5</v>
      </c>
      <c r="C163" s="1" t="s">
        <v>203</v>
      </c>
      <c r="D163" s="1">
        <v>57</v>
      </c>
      <c r="E163" s="1" t="s">
        <v>52</v>
      </c>
      <c r="F163" s="1" t="s">
        <v>35</v>
      </c>
      <c r="G163" s="1" t="s">
        <v>16</v>
      </c>
      <c r="H163" s="1" t="s">
        <v>17</v>
      </c>
      <c r="I163" s="1" t="s">
        <v>18</v>
      </c>
      <c r="J163" s="1" t="s">
        <v>32</v>
      </c>
      <c r="K163" s="1">
        <v>5</v>
      </c>
      <c r="L163" s="1" t="s">
        <v>27</v>
      </c>
    </row>
    <row r="164" spans="1:12" ht="18" hidden="1" x14ac:dyDescent="0.3">
      <c r="A164" s="1" t="s">
        <v>12</v>
      </c>
      <c r="B164" s="1">
        <v>1.5</v>
      </c>
      <c r="C164" s="1" t="s">
        <v>204</v>
      </c>
      <c r="D164" s="1">
        <v>21</v>
      </c>
      <c r="E164" s="1" t="s">
        <v>39</v>
      </c>
      <c r="F164" s="1" t="s">
        <v>40</v>
      </c>
      <c r="G164" s="1" t="s">
        <v>24</v>
      </c>
      <c r="H164" s="1" t="s">
        <v>17</v>
      </c>
      <c r="I164" s="1" t="s">
        <v>26</v>
      </c>
      <c r="J164" s="1" t="s">
        <v>32</v>
      </c>
      <c r="K164" s="1">
        <v>1</v>
      </c>
      <c r="L164" s="1" t="s">
        <v>27</v>
      </c>
    </row>
    <row r="165" spans="1:12" x14ac:dyDescent="0.3">
      <c r="A165" s="1" t="s">
        <v>12</v>
      </c>
      <c r="B165" s="1">
        <v>3.2</v>
      </c>
      <c r="C165" s="1" t="s">
        <v>205</v>
      </c>
      <c r="D165" s="1">
        <v>56</v>
      </c>
      <c r="E165" s="1" t="s">
        <v>55</v>
      </c>
      <c r="F165" s="1" t="s">
        <v>35</v>
      </c>
      <c r="G165" s="1" t="s">
        <v>31</v>
      </c>
      <c r="H165" s="1" t="s">
        <v>25</v>
      </c>
      <c r="I165" s="1" t="s">
        <v>18</v>
      </c>
      <c r="J165" s="1" t="s">
        <v>32</v>
      </c>
      <c r="K165" s="1">
        <v>2</v>
      </c>
      <c r="L165" s="1" t="s">
        <v>27</v>
      </c>
    </row>
    <row r="166" spans="1:12" x14ac:dyDescent="0.3">
      <c r="A166" s="1" t="s">
        <v>12</v>
      </c>
      <c r="B166" s="1">
        <v>2.7</v>
      </c>
      <c r="C166" s="1" t="s">
        <v>206</v>
      </c>
      <c r="D166" s="1">
        <v>48</v>
      </c>
      <c r="E166" s="1" t="s">
        <v>29</v>
      </c>
      <c r="F166" s="1" t="s">
        <v>35</v>
      </c>
      <c r="G166" s="1" t="s">
        <v>31</v>
      </c>
      <c r="H166" s="1" t="s">
        <v>25</v>
      </c>
      <c r="I166" s="1" t="s">
        <v>18</v>
      </c>
      <c r="J166" s="1" t="s">
        <v>32</v>
      </c>
      <c r="K166" s="1">
        <v>1</v>
      </c>
      <c r="L166" s="1" t="s">
        <v>27</v>
      </c>
    </row>
    <row r="167" spans="1:12" ht="18" hidden="1" x14ac:dyDescent="0.3">
      <c r="A167" s="1" t="s">
        <v>12</v>
      </c>
      <c r="B167" s="1">
        <v>3.3</v>
      </c>
      <c r="C167" s="1" t="s">
        <v>207</v>
      </c>
      <c r="D167" s="1">
        <v>19</v>
      </c>
      <c r="E167" s="1" t="s">
        <v>50</v>
      </c>
      <c r="F167" s="1" t="s">
        <v>15</v>
      </c>
      <c r="G167" s="1" t="s">
        <v>31</v>
      </c>
      <c r="H167" s="1" t="s">
        <v>36</v>
      </c>
      <c r="I167" s="1" t="s">
        <v>18</v>
      </c>
      <c r="J167" s="1" t="s">
        <v>32</v>
      </c>
      <c r="K167" s="1">
        <v>1</v>
      </c>
      <c r="L167" s="1" t="s">
        <v>20</v>
      </c>
    </row>
    <row r="168" spans="1:12" ht="18" hidden="1" x14ac:dyDescent="0.3">
      <c r="A168" s="1" t="s">
        <v>12</v>
      </c>
      <c r="B168" s="1">
        <v>3.3</v>
      </c>
      <c r="C168" s="1" t="s">
        <v>208</v>
      </c>
      <c r="D168" s="1">
        <v>20</v>
      </c>
      <c r="E168" s="1" t="s">
        <v>14</v>
      </c>
      <c r="F168" s="1" t="s">
        <v>30</v>
      </c>
      <c r="G168" s="1" t="s">
        <v>31</v>
      </c>
      <c r="H168" s="1" t="s">
        <v>36</v>
      </c>
      <c r="I168" s="1" t="s">
        <v>18</v>
      </c>
      <c r="J168" s="1" t="s">
        <v>32</v>
      </c>
      <c r="K168" s="1">
        <v>4</v>
      </c>
      <c r="L168" s="1" t="s">
        <v>20</v>
      </c>
    </row>
    <row r="169" spans="1:12" ht="18" hidden="1" x14ac:dyDescent="0.3">
      <c r="A169" s="1" t="s">
        <v>44</v>
      </c>
      <c r="B169" s="1">
        <v>3.8</v>
      </c>
      <c r="C169" s="1" t="s">
        <v>209</v>
      </c>
      <c r="D169" s="1">
        <v>34</v>
      </c>
      <c r="E169" s="1" t="s">
        <v>43</v>
      </c>
      <c r="F169" s="1" t="s">
        <v>23</v>
      </c>
      <c r="G169" s="1" t="s">
        <v>31</v>
      </c>
      <c r="H169" s="1" t="s">
        <v>36</v>
      </c>
      <c r="I169" s="1" t="s">
        <v>26</v>
      </c>
      <c r="J169" s="1" t="s">
        <v>32</v>
      </c>
      <c r="K169" s="1">
        <v>2</v>
      </c>
      <c r="L169" s="1" t="s">
        <v>27</v>
      </c>
    </row>
    <row r="170" spans="1:12" ht="18" hidden="1" x14ac:dyDescent="0.3">
      <c r="A170" s="1" t="s">
        <v>44</v>
      </c>
      <c r="B170" s="1">
        <v>3.8</v>
      </c>
      <c r="C170" s="1" t="s">
        <v>210</v>
      </c>
      <c r="D170" s="1">
        <v>10</v>
      </c>
      <c r="E170" s="1" t="s">
        <v>22</v>
      </c>
      <c r="F170" s="1" t="s">
        <v>30</v>
      </c>
      <c r="G170" s="1" t="s">
        <v>16</v>
      </c>
      <c r="H170" s="1" t="s">
        <v>17</v>
      </c>
      <c r="I170" s="1" t="s">
        <v>18</v>
      </c>
      <c r="J170" s="1" t="s">
        <v>19</v>
      </c>
      <c r="K170" s="1">
        <v>4</v>
      </c>
      <c r="L170" s="1" t="s">
        <v>27</v>
      </c>
    </row>
    <row r="171" spans="1:12" x14ac:dyDescent="0.3">
      <c r="A171" s="1" t="s">
        <v>33</v>
      </c>
      <c r="B171" s="1">
        <v>2.2999999999999998</v>
      </c>
      <c r="C171" s="1" t="s">
        <v>211</v>
      </c>
      <c r="D171" s="1">
        <v>22</v>
      </c>
      <c r="E171" s="1" t="s">
        <v>43</v>
      </c>
      <c r="F171" s="1" t="s">
        <v>35</v>
      </c>
      <c r="G171" s="1" t="s">
        <v>24</v>
      </c>
      <c r="H171" s="1" t="s">
        <v>25</v>
      </c>
      <c r="I171" s="1" t="s">
        <v>18</v>
      </c>
      <c r="J171" s="1" t="s">
        <v>19</v>
      </c>
      <c r="K171" s="1">
        <v>2</v>
      </c>
      <c r="L171" s="1" t="s">
        <v>27</v>
      </c>
    </row>
    <row r="172" spans="1:12" x14ac:dyDescent="0.3">
      <c r="A172" s="1" t="s">
        <v>12</v>
      </c>
      <c r="B172" s="1">
        <v>1.7</v>
      </c>
      <c r="C172" s="1" t="s">
        <v>212</v>
      </c>
      <c r="D172" s="1">
        <v>26</v>
      </c>
      <c r="E172" s="1" t="s">
        <v>55</v>
      </c>
      <c r="F172" s="1" t="s">
        <v>35</v>
      </c>
      <c r="G172" s="1" t="s">
        <v>31</v>
      </c>
      <c r="H172" s="1" t="s">
        <v>17</v>
      </c>
      <c r="I172" s="1" t="s">
        <v>18</v>
      </c>
      <c r="J172" s="1" t="s">
        <v>32</v>
      </c>
      <c r="K172" s="1">
        <v>3</v>
      </c>
      <c r="L172" s="1" t="s">
        <v>20</v>
      </c>
    </row>
    <row r="173" spans="1:12" ht="18" hidden="1" x14ac:dyDescent="0.3">
      <c r="A173" s="1" t="s">
        <v>44</v>
      </c>
      <c r="B173" s="1">
        <v>1</v>
      </c>
      <c r="C173" s="1" t="s">
        <v>213</v>
      </c>
      <c r="D173" s="1">
        <v>59</v>
      </c>
      <c r="E173" s="1" t="s">
        <v>22</v>
      </c>
      <c r="F173" s="1" t="s">
        <v>23</v>
      </c>
      <c r="G173" s="1" t="s">
        <v>24</v>
      </c>
      <c r="H173" s="1" t="s">
        <v>36</v>
      </c>
      <c r="I173" s="1" t="s">
        <v>26</v>
      </c>
      <c r="J173" s="1" t="s">
        <v>19</v>
      </c>
      <c r="K173" s="1">
        <v>5</v>
      </c>
      <c r="L173" s="1" t="s">
        <v>27</v>
      </c>
    </row>
    <row r="174" spans="1:12" ht="18" hidden="1" x14ac:dyDescent="0.3">
      <c r="A174" s="1" t="s">
        <v>44</v>
      </c>
      <c r="B174" s="1">
        <v>2.2000000000000002</v>
      </c>
      <c r="C174" s="1" t="s">
        <v>214</v>
      </c>
      <c r="D174" s="1">
        <v>58</v>
      </c>
      <c r="E174" s="1" t="s">
        <v>55</v>
      </c>
      <c r="F174" s="1" t="s">
        <v>15</v>
      </c>
      <c r="G174" s="1" t="s">
        <v>16</v>
      </c>
      <c r="H174" s="1" t="s">
        <v>25</v>
      </c>
      <c r="I174" s="1" t="s">
        <v>26</v>
      </c>
      <c r="J174" s="1" t="s">
        <v>32</v>
      </c>
      <c r="K174" s="1">
        <v>5</v>
      </c>
      <c r="L174" s="1" t="s">
        <v>27</v>
      </c>
    </row>
    <row r="175" spans="1:12" ht="18" hidden="1" x14ac:dyDescent="0.3">
      <c r="A175" s="1" t="s">
        <v>44</v>
      </c>
      <c r="B175" s="1">
        <v>1.2</v>
      </c>
      <c r="C175" s="1" t="s">
        <v>215</v>
      </c>
      <c r="D175" s="1">
        <v>53</v>
      </c>
      <c r="E175" s="1" t="s">
        <v>14</v>
      </c>
      <c r="F175" s="1" t="s">
        <v>15</v>
      </c>
      <c r="G175" s="1" t="s">
        <v>24</v>
      </c>
      <c r="H175" s="1" t="s">
        <v>36</v>
      </c>
      <c r="I175" s="1" t="s">
        <v>26</v>
      </c>
      <c r="J175" s="1" t="s">
        <v>19</v>
      </c>
      <c r="K175" s="1">
        <v>2</v>
      </c>
      <c r="L175" s="1" t="s">
        <v>20</v>
      </c>
    </row>
    <row r="176" spans="1:12" ht="18" hidden="1" x14ac:dyDescent="0.3">
      <c r="A176" s="1" t="s">
        <v>44</v>
      </c>
      <c r="B176" s="1">
        <v>4.0999999999999996</v>
      </c>
      <c r="C176" s="1" t="s">
        <v>216</v>
      </c>
      <c r="D176" s="1">
        <v>57</v>
      </c>
      <c r="E176" s="1" t="s">
        <v>39</v>
      </c>
      <c r="F176" s="1" t="s">
        <v>15</v>
      </c>
      <c r="G176" s="1" t="s">
        <v>31</v>
      </c>
      <c r="H176" s="1" t="s">
        <v>36</v>
      </c>
      <c r="I176" s="1" t="s">
        <v>18</v>
      </c>
      <c r="J176" s="1" t="s">
        <v>32</v>
      </c>
      <c r="K176" s="1">
        <v>5</v>
      </c>
      <c r="L176" s="1" t="s">
        <v>27</v>
      </c>
    </row>
    <row r="177" spans="1:12" ht="18" hidden="1" x14ac:dyDescent="0.3">
      <c r="A177" s="1" t="s">
        <v>12</v>
      </c>
      <c r="B177" s="1">
        <v>3</v>
      </c>
      <c r="C177" s="1" t="s">
        <v>217</v>
      </c>
      <c r="D177" s="1">
        <v>12</v>
      </c>
      <c r="E177" s="1" t="s">
        <v>64</v>
      </c>
      <c r="F177" s="1" t="s">
        <v>15</v>
      </c>
      <c r="G177" s="1" t="s">
        <v>31</v>
      </c>
      <c r="H177" s="1" t="s">
        <v>36</v>
      </c>
      <c r="I177" s="1" t="s">
        <v>18</v>
      </c>
      <c r="J177" s="1" t="s">
        <v>19</v>
      </c>
      <c r="K177" s="1">
        <v>4</v>
      </c>
      <c r="L177" s="1" t="s">
        <v>27</v>
      </c>
    </row>
    <row r="178" spans="1:12" ht="18" hidden="1" x14ac:dyDescent="0.3">
      <c r="A178" s="1" t="s">
        <v>12</v>
      </c>
      <c r="B178" s="1">
        <v>1.5</v>
      </c>
      <c r="C178" s="1" t="s">
        <v>218</v>
      </c>
      <c r="D178" s="1">
        <v>56</v>
      </c>
      <c r="E178" s="1" t="s">
        <v>14</v>
      </c>
      <c r="F178" s="1" t="s">
        <v>40</v>
      </c>
      <c r="G178" s="1" t="s">
        <v>31</v>
      </c>
      <c r="H178" s="1" t="s">
        <v>25</v>
      </c>
      <c r="I178" s="1" t="s">
        <v>26</v>
      </c>
      <c r="J178" s="1" t="s">
        <v>32</v>
      </c>
      <c r="K178" s="1">
        <v>2</v>
      </c>
      <c r="L178" s="1" t="s">
        <v>27</v>
      </c>
    </row>
    <row r="179" spans="1:12" ht="18" hidden="1" x14ac:dyDescent="0.3">
      <c r="A179" s="1" t="s">
        <v>44</v>
      </c>
      <c r="B179" s="1">
        <v>1.9</v>
      </c>
      <c r="C179" s="1" t="s">
        <v>219</v>
      </c>
      <c r="D179" s="1">
        <v>31</v>
      </c>
      <c r="E179" s="1" t="s">
        <v>22</v>
      </c>
      <c r="F179" s="1" t="s">
        <v>15</v>
      </c>
      <c r="G179" s="1" t="s">
        <v>31</v>
      </c>
      <c r="H179" s="1" t="s">
        <v>17</v>
      </c>
      <c r="I179" s="1" t="s">
        <v>18</v>
      </c>
      <c r="J179" s="1" t="s">
        <v>19</v>
      </c>
      <c r="K179" s="1">
        <v>3</v>
      </c>
      <c r="L179" s="1" t="s">
        <v>20</v>
      </c>
    </row>
    <row r="180" spans="1:12" x14ac:dyDescent="0.3">
      <c r="A180" s="1" t="s">
        <v>44</v>
      </c>
      <c r="B180" s="1">
        <v>3.8</v>
      </c>
      <c r="C180" s="1" t="s">
        <v>220</v>
      </c>
      <c r="D180" s="1">
        <v>19</v>
      </c>
      <c r="E180" s="1" t="s">
        <v>64</v>
      </c>
      <c r="F180" s="1" t="s">
        <v>35</v>
      </c>
      <c r="G180" s="1" t="s">
        <v>31</v>
      </c>
      <c r="H180" s="1" t="s">
        <v>25</v>
      </c>
      <c r="I180" s="1" t="s">
        <v>26</v>
      </c>
      <c r="J180" s="1" t="s">
        <v>19</v>
      </c>
      <c r="K180" s="1">
        <v>3</v>
      </c>
      <c r="L180" s="1" t="s">
        <v>27</v>
      </c>
    </row>
    <row r="181" spans="1:12" ht="18" hidden="1" x14ac:dyDescent="0.3">
      <c r="A181" s="1" t="s">
        <v>44</v>
      </c>
      <c r="B181" s="1">
        <v>2.7</v>
      </c>
      <c r="C181" s="1" t="s">
        <v>221</v>
      </c>
      <c r="D181" s="1">
        <v>10</v>
      </c>
      <c r="E181" s="1" t="s">
        <v>78</v>
      </c>
      <c r="F181" s="1" t="s">
        <v>30</v>
      </c>
      <c r="G181" s="1" t="s">
        <v>24</v>
      </c>
      <c r="H181" s="1" t="s">
        <v>25</v>
      </c>
      <c r="I181" s="1" t="s">
        <v>18</v>
      </c>
      <c r="J181" s="1" t="s">
        <v>19</v>
      </c>
      <c r="K181" s="1">
        <v>3</v>
      </c>
      <c r="L181" s="1" t="s">
        <v>27</v>
      </c>
    </row>
    <row r="182" spans="1:12" ht="18" hidden="1" x14ac:dyDescent="0.3">
      <c r="A182" s="1" t="s">
        <v>33</v>
      </c>
      <c r="B182" s="1">
        <v>3.1</v>
      </c>
      <c r="C182" s="1" t="s">
        <v>222</v>
      </c>
      <c r="D182" s="1">
        <v>46</v>
      </c>
      <c r="E182" s="1" t="s">
        <v>22</v>
      </c>
      <c r="F182" s="1" t="s">
        <v>23</v>
      </c>
      <c r="G182" s="1" t="s">
        <v>24</v>
      </c>
      <c r="H182" s="1" t="s">
        <v>25</v>
      </c>
      <c r="I182" s="1" t="s">
        <v>26</v>
      </c>
      <c r="J182" s="1" t="s">
        <v>19</v>
      </c>
      <c r="K182" s="1">
        <v>3</v>
      </c>
      <c r="L182" s="1" t="s">
        <v>27</v>
      </c>
    </row>
    <row r="183" spans="1:12" x14ac:dyDescent="0.3">
      <c r="A183" s="1" t="s">
        <v>12</v>
      </c>
      <c r="B183" s="1">
        <v>4.4000000000000004</v>
      </c>
      <c r="C183" s="1" t="s">
        <v>223</v>
      </c>
      <c r="D183" s="1">
        <v>30</v>
      </c>
      <c r="E183" s="1" t="s">
        <v>52</v>
      </c>
      <c r="F183" s="1" t="s">
        <v>35</v>
      </c>
      <c r="G183" s="1" t="s">
        <v>31</v>
      </c>
      <c r="H183" s="1" t="s">
        <v>25</v>
      </c>
      <c r="I183" s="1" t="s">
        <v>26</v>
      </c>
      <c r="J183" s="1" t="s">
        <v>32</v>
      </c>
      <c r="K183" s="1">
        <v>1</v>
      </c>
      <c r="L183" s="1" t="s">
        <v>27</v>
      </c>
    </row>
    <row r="184" spans="1:12" ht="18" hidden="1" x14ac:dyDescent="0.3">
      <c r="A184" s="1" t="s">
        <v>12</v>
      </c>
      <c r="B184" s="1">
        <v>4.2</v>
      </c>
      <c r="C184" s="1" t="s">
        <v>224</v>
      </c>
      <c r="D184" s="1">
        <v>30</v>
      </c>
      <c r="E184" s="1" t="s">
        <v>64</v>
      </c>
      <c r="F184" s="1" t="s">
        <v>40</v>
      </c>
      <c r="G184" s="1" t="s">
        <v>16</v>
      </c>
      <c r="H184" s="1" t="s">
        <v>25</v>
      </c>
      <c r="I184" s="1" t="s">
        <v>18</v>
      </c>
      <c r="J184" s="1" t="s">
        <v>19</v>
      </c>
      <c r="K184" s="1">
        <v>5</v>
      </c>
      <c r="L184" s="1" t="s">
        <v>20</v>
      </c>
    </row>
    <row r="185" spans="1:12" ht="18" hidden="1" x14ac:dyDescent="0.3">
      <c r="A185" s="1" t="s">
        <v>12</v>
      </c>
      <c r="B185" s="1">
        <v>2.5</v>
      </c>
      <c r="C185" s="1" t="s">
        <v>225</v>
      </c>
      <c r="D185" s="1">
        <v>53</v>
      </c>
      <c r="E185" s="1" t="s">
        <v>78</v>
      </c>
      <c r="F185" s="1" t="s">
        <v>15</v>
      </c>
      <c r="G185" s="1" t="s">
        <v>24</v>
      </c>
      <c r="H185" s="1" t="s">
        <v>36</v>
      </c>
      <c r="I185" s="1" t="s">
        <v>26</v>
      </c>
      <c r="J185" s="1" t="s">
        <v>19</v>
      </c>
      <c r="K185" s="1">
        <v>1</v>
      </c>
      <c r="L185" s="1" t="s">
        <v>27</v>
      </c>
    </row>
    <row r="186" spans="1:12" ht="18" hidden="1" x14ac:dyDescent="0.3">
      <c r="A186" s="1" t="s">
        <v>33</v>
      </c>
      <c r="B186" s="1">
        <v>2.4</v>
      </c>
      <c r="C186" s="1" t="s">
        <v>226</v>
      </c>
      <c r="D186" s="1">
        <v>35</v>
      </c>
      <c r="E186" s="1" t="s">
        <v>43</v>
      </c>
      <c r="F186" s="1" t="s">
        <v>40</v>
      </c>
      <c r="G186" s="1" t="s">
        <v>16</v>
      </c>
      <c r="H186" s="1" t="s">
        <v>36</v>
      </c>
      <c r="I186" s="1" t="s">
        <v>26</v>
      </c>
      <c r="J186" s="1" t="s">
        <v>19</v>
      </c>
      <c r="K186" s="1">
        <v>3</v>
      </c>
      <c r="L186" s="1" t="s">
        <v>27</v>
      </c>
    </row>
    <row r="187" spans="1:12" ht="18" hidden="1" x14ac:dyDescent="0.3">
      <c r="A187" s="1" t="s">
        <v>44</v>
      </c>
      <c r="B187" s="1">
        <v>4.0999999999999996</v>
      </c>
      <c r="C187" s="1" t="s">
        <v>227</v>
      </c>
      <c r="D187" s="1">
        <v>21</v>
      </c>
      <c r="E187" s="1" t="s">
        <v>22</v>
      </c>
      <c r="F187" s="1" t="s">
        <v>30</v>
      </c>
      <c r="G187" s="1" t="s">
        <v>16</v>
      </c>
      <c r="H187" s="1" t="s">
        <v>25</v>
      </c>
      <c r="I187" s="1" t="s">
        <v>26</v>
      </c>
      <c r="J187" s="1" t="s">
        <v>19</v>
      </c>
      <c r="K187" s="1">
        <v>1</v>
      </c>
      <c r="L187" s="1" t="s">
        <v>27</v>
      </c>
    </row>
    <row r="188" spans="1:12" ht="18" hidden="1" x14ac:dyDescent="0.3">
      <c r="A188" s="1" t="s">
        <v>33</v>
      </c>
      <c r="B188" s="1">
        <v>1.5</v>
      </c>
      <c r="C188" s="1" t="s">
        <v>228</v>
      </c>
      <c r="D188" s="1">
        <v>18</v>
      </c>
      <c r="E188" s="1" t="s">
        <v>55</v>
      </c>
      <c r="F188" s="1" t="s">
        <v>40</v>
      </c>
      <c r="G188" s="1" t="s">
        <v>24</v>
      </c>
      <c r="H188" s="1" t="s">
        <v>36</v>
      </c>
      <c r="I188" s="1" t="s">
        <v>18</v>
      </c>
      <c r="J188" s="1" t="s">
        <v>32</v>
      </c>
      <c r="K188" s="1">
        <v>1</v>
      </c>
      <c r="L188" s="1" t="s">
        <v>27</v>
      </c>
    </row>
    <row r="189" spans="1:12" ht="18" hidden="1" x14ac:dyDescent="0.3">
      <c r="A189" s="1" t="s">
        <v>12</v>
      </c>
      <c r="B189" s="1">
        <v>3.3</v>
      </c>
      <c r="C189" s="1" t="s">
        <v>229</v>
      </c>
      <c r="D189" s="1">
        <v>58</v>
      </c>
      <c r="E189" s="1" t="s">
        <v>39</v>
      </c>
      <c r="F189" s="1" t="s">
        <v>40</v>
      </c>
      <c r="G189" s="1" t="s">
        <v>24</v>
      </c>
      <c r="H189" s="1" t="s">
        <v>17</v>
      </c>
      <c r="I189" s="1" t="s">
        <v>18</v>
      </c>
      <c r="J189" s="1" t="s">
        <v>32</v>
      </c>
      <c r="K189" s="1">
        <v>4</v>
      </c>
      <c r="L189" s="1" t="s">
        <v>20</v>
      </c>
    </row>
    <row r="190" spans="1:12" ht="18" hidden="1" x14ac:dyDescent="0.3">
      <c r="A190" s="1" t="s">
        <v>44</v>
      </c>
      <c r="B190" s="1">
        <v>1.7</v>
      </c>
      <c r="C190" s="1" t="s">
        <v>230</v>
      </c>
      <c r="D190" s="1">
        <v>31</v>
      </c>
      <c r="E190" s="1" t="s">
        <v>14</v>
      </c>
      <c r="F190" s="1" t="s">
        <v>23</v>
      </c>
      <c r="G190" s="1" t="s">
        <v>31</v>
      </c>
      <c r="H190" s="1" t="s">
        <v>36</v>
      </c>
      <c r="I190" s="1" t="s">
        <v>18</v>
      </c>
      <c r="J190" s="1" t="s">
        <v>32</v>
      </c>
      <c r="K190" s="1">
        <v>3</v>
      </c>
      <c r="L190" s="1" t="s">
        <v>20</v>
      </c>
    </row>
    <row r="191" spans="1:12" ht="18" hidden="1" x14ac:dyDescent="0.3">
      <c r="A191" s="1" t="s">
        <v>44</v>
      </c>
      <c r="B191" s="1">
        <v>3.5</v>
      </c>
      <c r="C191" s="1" t="s">
        <v>231</v>
      </c>
      <c r="D191" s="1">
        <v>40</v>
      </c>
      <c r="E191" s="1" t="s">
        <v>22</v>
      </c>
      <c r="F191" s="1" t="s">
        <v>23</v>
      </c>
      <c r="G191" s="1" t="s">
        <v>31</v>
      </c>
      <c r="H191" s="1" t="s">
        <v>25</v>
      </c>
      <c r="I191" s="1" t="s">
        <v>26</v>
      </c>
      <c r="J191" s="1" t="s">
        <v>19</v>
      </c>
      <c r="K191" s="1">
        <v>2</v>
      </c>
      <c r="L191" s="1" t="s">
        <v>27</v>
      </c>
    </row>
    <row r="192" spans="1:12" ht="18" hidden="1" x14ac:dyDescent="0.3">
      <c r="A192" s="1" t="s">
        <v>12</v>
      </c>
      <c r="B192" s="1">
        <v>2.6</v>
      </c>
      <c r="C192" s="1" t="s">
        <v>232</v>
      </c>
      <c r="D192" s="1">
        <v>34</v>
      </c>
      <c r="E192" s="1" t="s">
        <v>29</v>
      </c>
      <c r="F192" s="1" t="s">
        <v>23</v>
      </c>
      <c r="G192" s="1" t="s">
        <v>24</v>
      </c>
      <c r="H192" s="1" t="s">
        <v>25</v>
      </c>
      <c r="I192" s="1" t="s">
        <v>18</v>
      </c>
      <c r="J192" s="1" t="s">
        <v>19</v>
      </c>
      <c r="K192" s="1">
        <v>4</v>
      </c>
      <c r="L192" s="1" t="s">
        <v>27</v>
      </c>
    </row>
    <row r="193" spans="1:12" ht="18" hidden="1" x14ac:dyDescent="0.3">
      <c r="A193" s="1" t="s">
        <v>12</v>
      </c>
      <c r="B193" s="1">
        <v>4.9000000000000004</v>
      </c>
      <c r="C193" s="1" t="s">
        <v>233</v>
      </c>
      <c r="D193" s="1">
        <v>48</v>
      </c>
      <c r="E193" s="1" t="s">
        <v>14</v>
      </c>
      <c r="F193" s="1" t="s">
        <v>40</v>
      </c>
      <c r="G193" s="1" t="s">
        <v>31</v>
      </c>
      <c r="H193" s="1" t="s">
        <v>17</v>
      </c>
      <c r="I193" s="1" t="s">
        <v>26</v>
      </c>
      <c r="J193" s="1" t="s">
        <v>32</v>
      </c>
      <c r="K193" s="1">
        <v>1</v>
      </c>
      <c r="L193" s="1" t="s">
        <v>27</v>
      </c>
    </row>
    <row r="194" spans="1:12" x14ac:dyDescent="0.3">
      <c r="A194" s="1" t="s">
        <v>33</v>
      </c>
      <c r="B194" s="1">
        <v>1.3</v>
      </c>
      <c r="C194" s="1" t="s">
        <v>234</v>
      </c>
      <c r="D194" s="1">
        <v>35</v>
      </c>
      <c r="E194" s="1" t="s">
        <v>78</v>
      </c>
      <c r="F194" s="1" t="s">
        <v>35</v>
      </c>
      <c r="G194" s="1" t="s">
        <v>24</v>
      </c>
      <c r="H194" s="1" t="s">
        <v>25</v>
      </c>
      <c r="I194" s="1" t="s">
        <v>26</v>
      </c>
      <c r="J194" s="1" t="s">
        <v>19</v>
      </c>
      <c r="K194" s="1">
        <v>2</v>
      </c>
      <c r="L194" s="1" t="s">
        <v>20</v>
      </c>
    </row>
    <row r="195" spans="1:12" x14ac:dyDescent="0.3">
      <c r="A195" s="1" t="s">
        <v>33</v>
      </c>
      <c r="B195" s="1">
        <v>3.8</v>
      </c>
      <c r="C195" s="1" t="s">
        <v>235</v>
      </c>
      <c r="D195" s="1">
        <v>57</v>
      </c>
      <c r="E195" s="1" t="s">
        <v>50</v>
      </c>
      <c r="F195" s="1" t="s">
        <v>35</v>
      </c>
      <c r="G195" s="1" t="s">
        <v>16</v>
      </c>
      <c r="H195" s="1" t="s">
        <v>17</v>
      </c>
      <c r="I195" s="1" t="s">
        <v>18</v>
      </c>
      <c r="J195" s="1" t="s">
        <v>32</v>
      </c>
      <c r="K195" s="1">
        <v>3</v>
      </c>
      <c r="L195" s="1" t="s">
        <v>20</v>
      </c>
    </row>
    <row r="196" spans="1:12" ht="18" hidden="1" x14ac:dyDescent="0.3">
      <c r="A196" s="1" t="s">
        <v>33</v>
      </c>
      <c r="B196" s="1">
        <v>1.2</v>
      </c>
      <c r="C196" s="1" t="s">
        <v>236</v>
      </c>
      <c r="D196" s="1">
        <v>40</v>
      </c>
      <c r="E196" s="1" t="s">
        <v>29</v>
      </c>
      <c r="F196" s="1" t="s">
        <v>23</v>
      </c>
      <c r="G196" s="1" t="s">
        <v>16</v>
      </c>
      <c r="H196" s="1" t="s">
        <v>36</v>
      </c>
      <c r="I196" s="1" t="s">
        <v>18</v>
      </c>
      <c r="J196" s="1" t="s">
        <v>32</v>
      </c>
      <c r="K196" s="1">
        <v>2</v>
      </c>
      <c r="L196" s="1" t="s">
        <v>27</v>
      </c>
    </row>
    <row r="197" spans="1:12" ht="18" hidden="1" x14ac:dyDescent="0.3">
      <c r="A197" s="1" t="s">
        <v>33</v>
      </c>
      <c r="B197" s="1">
        <v>2.4</v>
      </c>
      <c r="C197" s="1" t="s">
        <v>237</v>
      </c>
      <c r="D197" s="1">
        <v>33</v>
      </c>
      <c r="E197" s="1" t="s">
        <v>55</v>
      </c>
      <c r="F197" s="1" t="s">
        <v>15</v>
      </c>
      <c r="G197" s="1" t="s">
        <v>31</v>
      </c>
      <c r="H197" s="1" t="s">
        <v>25</v>
      </c>
      <c r="I197" s="1" t="s">
        <v>18</v>
      </c>
      <c r="J197" s="1" t="s">
        <v>19</v>
      </c>
      <c r="K197" s="1">
        <v>3</v>
      </c>
      <c r="L197" s="1" t="s">
        <v>27</v>
      </c>
    </row>
    <row r="198" spans="1:12" ht="18" hidden="1" x14ac:dyDescent="0.3">
      <c r="A198" s="1" t="s">
        <v>12</v>
      </c>
      <c r="B198" s="1">
        <v>4.8</v>
      </c>
      <c r="C198" s="1" t="s">
        <v>238</v>
      </c>
      <c r="D198" s="1">
        <v>13</v>
      </c>
      <c r="E198" s="1" t="s">
        <v>29</v>
      </c>
      <c r="F198" s="1" t="s">
        <v>15</v>
      </c>
      <c r="G198" s="1" t="s">
        <v>16</v>
      </c>
      <c r="H198" s="1" t="s">
        <v>25</v>
      </c>
      <c r="I198" s="1" t="s">
        <v>26</v>
      </c>
      <c r="J198" s="1" t="s">
        <v>32</v>
      </c>
      <c r="K198" s="1">
        <v>3</v>
      </c>
      <c r="L198" s="1" t="s">
        <v>27</v>
      </c>
    </row>
    <row r="199" spans="1:12" x14ac:dyDescent="0.3">
      <c r="A199" s="1" t="s">
        <v>44</v>
      </c>
      <c r="B199" s="1">
        <v>1.1000000000000001</v>
      </c>
      <c r="C199" s="1" t="s">
        <v>239</v>
      </c>
      <c r="D199" s="1">
        <v>34</v>
      </c>
      <c r="E199" s="1" t="s">
        <v>64</v>
      </c>
      <c r="F199" s="1" t="s">
        <v>35</v>
      </c>
      <c r="G199" s="1" t="s">
        <v>24</v>
      </c>
      <c r="H199" s="1" t="s">
        <v>25</v>
      </c>
      <c r="I199" s="1" t="s">
        <v>18</v>
      </c>
      <c r="J199" s="1" t="s">
        <v>32</v>
      </c>
      <c r="K199" s="1">
        <v>1</v>
      </c>
      <c r="L199" s="1" t="s">
        <v>20</v>
      </c>
    </row>
    <row r="200" spans="1:12" ht="18" hidden="1" x14ac:dyDescent="0.3">
      <c r="A200" s="1" t="s">
        <v>12</v>
      </c>
      <c r="B200" s="1">
        <v>1.8</v>
      </c>
      <c r="C200" s="1" t="s">
        <v>240</v>
      </c>
      <c r="D200" s="1">
        <v>41</v>
      </c>
      <c r="E200" s="1" t="s">
        <v>14</v>
      </c>
      <c r="F200" s="1" t="s">
        <v>23</v>
      </c>
      <c r="G200" s="1" t="s">
        <v>16</v>
      </c>
      <c r="H200" s="1" t="s">
        <v>17</v>
      </c>
      <c r="I200" s="1" t="s">
        <v>18</v>
      </c>
      <c r="J200" s="1" t="s">
        <v>19</v>
      </c>
      <c r="K200" s="1">
        <v>1</v>
      </c>
      <c r="L200" s="1" t="s">
        <v>20</v>
      </c>
    </row>
    <row r="201" spans="1:12" ht="18" hidden="1" x14ac:dyDescent="0.3">
      <c r="A201" s="1" t="s">
        <v>44</v>
      </c>
      <c r="B201" s="1">
        <v>2.2000000000000002</v>
      </c>
      <c r="C201" s="1" t="s">
        <v>241</v>
      </c>
      <c r="D201" s="1">
        <v>23</v>
      </c>
      <c r="E201" s="1" t="s">
        <v>43</v>
      </c>
      <c r="F201" s="1" t="s">
        <v>30</v>
      </c>
      <c r="G201" s="1" t="s">
        <v>16</v>
      </c>
      <c r="H201" s="1" t="s">
        <v>17</v>
      </c>
      <c r="I201" s="1" t="s">
        <v>18</v>
      </c>
      <c r="J201" s="1" t="s">
        <v>32</v>
      </c>
      <c r="K201" s="1">
        <v>3</v>
      </c>
      <c r="L201" s="1" t="s">
        <v>20</v>
      </c>
    </row>
    <row r="202" spans="1:12" x14ac:dyDescent="0.3">
      <c r="A202" s="1" t="s">
        <v>44</v>
      </c>
      <c r="B202" s="1">
        <v>2</v>
      </c>
      <c r="C202" s="1" t="s">
        <v>242</v>
      </c>
      <c r="D202" s="1">
        <v>42</v>
      </c>
      <c r="E202" s="1" t="s">
        <v>64</v>
      </c>
      <c r="F202" s="1" t="s">
        <v>35</v>
      </c>
      <c r="G202" s="1" t="s">
        <v>31</v>
      </c>
      <c r="H202" s="1" t="s">
        <v>25</v>
      </c>
      <c r="I202" s="1" t="s">
        <v>18</v>
      </c>
      <c r="J202" s="1" t="s">
        <v>19</v>
      </c>
      <c r="K202" s="1">
        <v>5</v>
      </c>
      <c r="L202" s="1" t="s">
        <v>27</v>
      </c>
    </row>
    <row r="203" spans="1:12" ht="18" hidden="1" x14ac:dyDescent="0.3">
      <c r="A203" s="1" t="s">
        <v>33</v>
      </c>
      <c r="B203" s="1">
        <v>1.3</v>
      </c>
      <c r="C203" s="1" t="s">
        <v>243</v>
      </c>
      <c r="D203" s="1">
        <v>49</v>
      </c>
      <c r="E203" s="1" t="s">
        <v>50</v>
      </c>
      <c r="F203" s="1" t="s">
        <v>30</v>
      </c>
      <c r="G203" s="1" t="s">
        <v>16</v>
      </c>
      <c r="H203" s="1" t="s">
        <v>25</v>
      </c>
      <c r="I203" s="1" t="s">
        <v>26</v>
      </c>
      <c r="J203" s="1" t="s">
        <v>32</v>
      </c>
      <c r="K203" s="1">
        <v>3</v>
      </c>
      <c r="L203" s="1" t="s">
        <v>20</v>
      </c>
    </row>
    <row r="204" spans="1:12" ht="18" hidden="1" x14ac:dyDescent="0.3">
      <c r="A204" s="1" t="s">
        <v>12</v>
      </c>
      <c r="B204" s="1">
        <v>3.9</v>
      </c>
      <c r="C204" s="1" t="s">
        <v>244</v>
      </c>
      <c r="D204" s="1">
        <v>57</v>
      </c>
      <c r="E204" s="1" t="s">
        <v>43</v>
      </c>
      <c r="F204" s="1" t="s">
        <v>15</v>
      </c>
      <c r="G204" s="1" t="s">
        <v>24</v>
      </c>
      <c r="H204" s="1" t="s">
        <v>17</v>
      </c>
      <c r="I204" s="1" t="s">
        <v>18</v>
      </c>
      <c r="J204" s="1" t="s">
        <v>19</v>
      </c>
      <c r="K204" s="1">
        <v>1</v>
      </c>
      <c r="L204" s="1" t="s">
        <v>20</v>
      </c>
    </row>
    <row r="205" spans="1:12" ht="18" hidden="1" x14ac:dyDescent="0.3">
      <c r="A205" s="1" t="s">
        <v>12</v>
      </c>
      <c r="B205" s="1">
        <v>4.5999999999999996</v>
      </c>
      <c r="C205" s="1" t="s">
        <v>245</v>
      </c>
      <c r="D205" s="1">
        <v>48</v>
      </c>
      <c r="E205" s="1" t="s">
        <v>29</v>
      </c>
      <c r="F205" s="1" t="s">
        <v>30</v>
      </c>
      <c r="G205" s="1" t="s">
        <v>16</v>
      </c>
      <c r="H205" s="1" t="s">
        <v>36</v>
      </c>
      <c r="I205" s="1" t="s">
        <v>18</v>
      </c>
      <c r="J205" s="1" t="s">
        <v>19</v>
      </c>
      <c r="K205" s="1">
        <v>5</v>
      </c>
      <c r="L205" s="1" t="s">
        <v>27</v>
      </c>
    </row>
    <row r="206" spans="1:12" ht="18" hidden="1" x14ac:dyDescent="0.3">
      <c r="A206" s="1" t="s">
        <v>33</v>
      </c>
      <c r="B206" s="1">
        <v>3.7</v>
      </c>
      <c r="C206" s="1" t="s">
        <v>246</v>
      </c>
      <c r="D206" s="1">
        <v>17</v>
      </c>
      <c r="E206" s="1" t="s">
        <v>39</v>
      </c>
      <c r="F206" s="1" t="s">
        <v>40</v>
      </c>
      <c r="G206" s="1" t="s">
        <v>31</v>
      </c>
      <c r="H206" s="1" t="s">
        <v>25</v>
      </c>
      <c r="I206" s="1" t="s">
        <v>26</v>
      </c>
      <c r="J206" s="1" t="s">
        <v>19</v>
      </c>
      <c r="K206" s="1">
        <v>3</v>
      </c>
      <c r="L206" s="1" t="s">
        <v>27</v>
      </c>
    </row>
    <row r="207" spans="1:12" ht="18" hidden="1" x14ac:dyDescent="0.3">
      <c r="A207" s="1" t="s">
        <v>33</v>
      </c>
      <c r="B207" s="1">
        <v>2.1</v>
      </c>
      <c r="C207" s="1" t="s">
        <v>247</v>
      </c>
      <c r="D207" s="1">
        <v>38</v>
      </c>
      <c r="E207" s="1" t="s">
        <v>52</v>
      </c>
      <c r="F207" s="1" t="s">
        <v>23</v>
      </c>
      <c r="G207" s="1" t="s">
        <v>31</v>
      </c>
      <c r="H207" s="1" t="s">
        <v>25</v>
      </c>
      <c r="I207" s="1" t="s">
        <v>26</v>
      </c>
      <c r="J207" s="1" t="s">
        <v>19</v>
      </c>
      <c r="K207" s="1">
        <v>4</v>
      </c>
      <c r="L207" s="1" t="s">
        <v>20</v>
      </c>
    </row>
    <row r="208" spans="1:12" x14ac:dyDescent="0.3">
      <c r="A208" s="1" t="s">
        <v>12</v>
      </c>
      <c r="B208" s="1">
        <v>3.3</v>
      </c>
      <c r="C208" s="1" t="s">
        <v>248</v>
      </c>
      <c r="D208" s="1">
        <v>18</v>
      </c>
      <c r="E208" s="1" t="s">
        <v>14</v>
      </c>
      <c r="F208" s="1" t="s">
        <v>35</v>
      </c>
      <c r="G208" s="1" t="s">
        <v>16</v>
      </c>
      <c r="H208" s="1" t="s">
        <v>36</v>
      </c>
      <c r="I208" s="1" t="s">
        <v>26</v>
      </c>
      <c r="J208" s="1" t="s">
        <v>32</v>
      </c>
      <c r="K208" s="1">
        <v>5</v>
      </c>
      <c r="L208" s="1" t="s">
        <v>27</v>
      </c>
    </row>
    <row r="209" spans="1:12" ht="18" hidden="1" x14ac:dyDescent="0.3">
      <c r="A209" s="1" t="s">
        <v>44</v>
      </c>
      <c r="B209" s="1">
        <v>1.1000000000000001</v>
      </c>
      <c r="C209" s="1" t="s">
        <v>249</v>
      </c>
      <c r="D209" s="1">
        <v>14</v>
      </c>
      <c r="E209" s="1" t="s">
        <v>43</v>
      </c>
      <c r="F209" s="1" t="s">
        <v>30</v>
      </c>
      <c r="G209" s="1" t="s">
        <v>24</v>
      </c>
      <c r="H209" s="1" t="s">
        <v>36</v>
      </c>
      <c r="I209" s="1" t="s">
        <v>26</v>
      </c>
      <c r="J209" s="1" t="s">
        <v>19</v>
      </c>
      <c r="K209" s="1">
        <v>4</v>
      </c>
      <c r="L209" s="1" t="s">
        <v>20</v>
      </c>
    </row>
    <row r="210" spans="1:12" x14ac:dyDescent="0.3">
      <c r="A210" s="1" t="s">
        <v>12</v>
      </c>
      <c r="B210" s="1">
        <v>4.5</v>
      </c>
      <c r="C210" s="1" t="s">
        <v>250</v>
      </c>
      <c r="D210" s="1">
        <v>48</v>
      </c>
      <c r="E210" s="1" t="s">
        <v>52</v>
      </c>
      <c r="F210" s="1" t="s">
        <v>35</v>
      </c>
      <c r="G210" s="1" t="s">
        <v>24</v>
      </c>
      <c r="H210" s="1" t="s">
        <v>25</v>
      </c>
      <c r="I210" s="1" t="s">
        <v>18</v>
      </c>
      <c r="J210" s="1" t="s">
        <v>32</v>
      </c>
      <c r="K210" s="1">
        <v>5</v>
      </c>
      <c r="L210" s="1" t="s">
        <v>27</v>
      </c>
    </row>
    <row r="211" spans="1:12" ht="18" hidden="1" x14ac:dyDescent="0.3">
      <c r="A211" s="1" t="s">
        <v>33</v>
      </c>
      <c r="B211" s="1">
        <v>2.9</v>
      </c>
      <c r="C211" s="1" t="s">
        <v>251</v>
      </c>
      <c r="D211" s="1">
        <v>54</v>
      </c>
      <c r="E211" s="1" t="s">
        <v>14</v>
      </c>
      <c r="F211" s="1" t="s">
        <v>40</v>
      </c>
      <c r="G211" s="1" t="s">
        <v>31</v>
      </c>
      <c r="H211" s="1" t="s">
        <v>17</v>
      </c>
      <c r="I211" s="1" t="s">
        <v>26</v>
      </c>
      <c r="J211" s="1" t="s">
        <v>32</v>
      </c>
      <c r="K211" s="1">
        <v>5</v>
      </c>
      <c r="L211" s="1" t="s">
        <v>20</v>
      </c>
    </row>
    <row r="212" spans="1:12" ht="18" hidden="1" x14ac:dyDescent="0.3">
      <c r="A212" s="1" t="s">
        <v>12</v>
      </c>
      <c r="B212" s="1">
        <v>2.6</v>
      </c>
      <c r="C212" s="1" t="s">
        <v>252</v>
      </c>
      <c r="D212" s="1">
        <v>26</v>
      </c>
      <c r="E212" s="1" t="s">
        <v>52</v>
      </c>
      <c r="F212" s="1" t="s">
        <v>23</v>
      </c>
      <c r="G212" s="1" t="s">
        <v>31</v>
      </c>
      <c r="H212" s="1" t="s">
        <v>17</v>
      </c>
      <c r="I212" s="1" t="s">
        <v>18</v>
      </c>
      <c r="J212" s="1" t="s">
        <v>32</v>
      </c>
      <c r="K212" s="1">
        <v>3</v>
      </c>
      <c r="L212" s="1" t="s">
        <v>20</v>
      </c>
    </row>
    <row r="213" spans="1:12" ht="18" hidden="1" x14ac:dyDescent="0.3">
      <c r="A213" s="1" t="s">
        <v>33</v>
      </c>
      <c r="B213" s="1">
        <v>4.2</v>
      </c>
      <c r="C213" s="1" t="s">
        <v>253</v>
      </c>
      <c r="D213" s="1">
        <v>11</v>
      </c>
      <c r="E213" s="1" t="s">
        <v>14</v>
      </c>
      <c r="F213" s="1" t="s">
        <v>23</v>
      </c>
      <c r="G213" s="1" t="s">
        <v>31</v>
      </c>
      <c r="H213" s="1" t="s">
        <v>25</v>
      </c>
      <c r="I213" s="1" t="s">
        <v>18</v>
      </c>
      <c r="J213" s="1" t="s">
        <v>32</v>
      </c>
      <c r="K213" s="1">
        <v>4</v>
      </c>
      <c r="L213" s="1" t="s">
        <v>20</v>
      </c>
    </row>
    <row r="214" spans="1:12" x14ac:dyDescent="0.3">
      <c r="A214" s="1" t="s">
        <v>33</v>
      </c>
      <c r="B214" s="1">
        <v>4.9000000000000004</v>
      </c>
      <c r="C214" s="1" t="s">
        <v>254</v>
      </c>
      <c r="D214" s="1">
        <v>14</v>
      </c>
      <c r="E214" s="1" t="s">
        <v>39</v>
      </c>
      <c r="F214" s="1" t="s">
        <v>35</v>
      </c>
      <c r="G214" s="1" t="s">
        <v>16</v>
      </c>
      <c r="H214" s="1" t="s">
        <v>17</v>
      </c>
      <c r="I214" s="1" t="s">
        <v>18</v>
      </c>
      <c r="J214" s="1" t="s">
        <v>19</v>
      </c>
      <c r="K214" s="1">
        <v>5</v>
      </c>
      <c r="L214" s="1" t="s">
        <v>20</v>
      </c>
    </row>
    <row r="215" spans="1:12" ht="18" hidden="1" x14ac:dyDescent="0.3">
      <c r="A215" s="1" t="s">
        <v>44</v>
      </c>
      <c r="B215" s="1">
        <v>1</v>
      </c>
      <c r="C215" s="1" t="s">
        <v>255</v>
      </c>
      <c r="D215" s="1">
        <v>40</v>
      </c>
      <c r="E215" s="1" t="s">
        <v>55</v>
      </c>
      <c r="F215" s="1" t="s">
        <v>23</v>
      </c>
      <c r="G215" s="1" t="s">
        <v>16</v>
      </c>
      <c r="H215" s="1" t="s">
        <v>17</v>
      </c>
      <c r="I215" s="1" t="s">
        <v>26</v>
      </c>
      <c r="J215" s="1" t="s">
        <v>19</v>
      </c>
      <c r="K215" s="1">
        <v>1</v>
      </c>
      <c r="L215" s="1" t="s">
        <v>27</v>
      </c>
    </row>
    <row r="216" spans="1:12" ht="18" hidden="1" x14ac:dyDescent="0.3">
      <c r="A216" s="1" t="s">
        <v>12</v>
      </c>
      <c r="B216" s="1">
        <v>2.8</v>
      </c>
      <c r="C216" s="1" t="s">
        <v>256</v>
      </c>
      <c r="D216" s="1">
        <v>48</v>
      </c>
      <c r="E216" s="1" t="s">
        <v>29</v>
      </c>
      <c r="F216" s="1" t="s">
        <v>40</v>
      </c>
      <c r="G216" s="1" t="s">
        <v>24</v>
      </c>
      <c r="H216" s="1" t="s">
        <v>25</v>
      </c>
      <c r="I216" s="1" t="s">
        <v>26</v>
      </c>
      <c r="J216" s="1" t="s">
        <v>19</v>
      </c>
      <c r="K216" s="1">
        <v>5</v>
      </c>
      <c r="L216" s="1" t="s">
        <v>27</v>
      </c>
    </row>
    <row r="217" spans="1:12" ht="18" hidden="1" x14ac:dyDescent="0.3">
      <c r="A217" s="1" t="s">
        <v>12</v>
      </c>
      <c r="B217" s="1">
        <v>2.2999999999999998</v>
      </c>
      <c r="C217" s="1" t="s">
        <v>257</v>
      </c>
      <c r="D217" s="1">
        <v>18</v>
      </c>
      <c r="E217" s="1" t="s">
        <v>55</v>
      </c>
      <c r="F217" s="1" t="s">
        <v>15</v>
      </c>
      <c r="G217" s="1" t="s">
        <v>16</v>
      </c>
      <c r="H217" s="1" t="s">
        <v>36</v>
      </c>
      <c r="I217" s="1" t="s">
        <v>26</v>
      </c>
      <c r="J217" s="1" t="s">
        <v>32</v>
      </c>
      <c r="K217" s="1">
        <v>1</v>
      </c>
      <c r="L217" s="1" t="s">
        <v>20</v>
      </c>
    </row>
    <row r="218" spans="1:12" x14ac:dyDescent="0.3">
      <c r="A218" s="1" t="s">
        <v>44</v>
      </c>
      <c r="B218" s="1">
        <v>2.6</v>
      </c>
      <c r="C218" s="1" t="s">
        <v>258</v>
      </c>
      <c r="D218" s="1">
        <v>30</v>
      </c>
      <c r="E218" s="1" t="s">
        <v>43</v>
      </c>
      <c r="F218" s="1" t="s">
        <v>35</v>
      </c>
      <c r="G218" s="1" t="s">
        <v>24</v>
      </c>
      <c r="H218" s="1" t="s">
        <v>17</v>
      </c>
      <c r="I218" s="1" t="s">
        <v>18</v>
      </c>
      <c r="J218" s="1" t="s">
        <v>19</v>
      </c>
      <c r="K218" s="1">
        <v>5</v>
      </c>
      <c r="L218" s="1" t="s">
        <v>27</v>
      </c>
    </row>
    <row r="219" spans="1:12" ht="18" hidden="1" x14ac:dyDescent="0.3">
      <c r="A219" s="1" t="s">
        <v>44</v>
      </c>
      <c r="B219" s="1">
        <v>3.7</v>
      </c>
      <c r="C219" s="1" t="s">
        <v>259</v>
      </c>
      <c r="D219" s="1">
        <v>35</v>
      </c>
      <c r="E219" s="1" t="s">
        <v>14</v>
      </c>
      <c r="F219" s="1" t="s">
        <v>40</v>
      </c>
      <c r="G219" s="1" t="s">
        <v>16</v>
      </c>
      <c r="H219" s="1" t="s">
        <v>25</v>
      </c>
      <c r="I219" s="1" t="s">
        <v>26</v>
      </c>
      <c r="J219" s="1" t="s">
        <v>32</v>
      </c>
      <c r="K219" s="1">
        <v>1</v>
      </c>
      <c r="L219" s="1" t="s">
        <v>20</v>
      </c>
    </row>
    <row r="220" spans="1:12" ht="18" hidden="1" x14ac:dyDescent="0.3">
      <c r="A220" s="1" t="s">
        <v>44</v>
      </c>
      <c r="B220" s="1">
        <v>1.4</v>
      </c>
      <c r="C220" s="1" t="s">
        <v>260</v>
      </c>
      <c r="D220" s="1">
        <v>43</v>
      </c>
      <c r="E220" s="1" t="s">
        <v>22</v>
      </c>
      <c r="F220" s="1" t="s">
        <v>23</v>
      </c>
      <c r="G220" s="1" t="s">
        <v>31</v>
      </c>
      <c r="H220" s="1" t="s">
        <v>25</v>
      </c>
      <c r="I220" s="1" t="s">
        <v>18</v>
      </c>
      <c r="J220" s="1" t="s">
        <v>19</v>
      </c>
      <c r="K220" s="1">
        <v>4</v>
      </c>
      <c r="L220" s="1" t="s">
        <v>27</v>
      </c>
    </row>
    <row r="221" spans="1:12" ht="18" hidden="1" x14ac:dyDescent="0.3">
      <c r="A221" s="1" t="s">
        <v>33</v>
      </c>
      <c r="B221" s="1">
        <v>4.4000000000000004</v>
      </c>
      <c r="C221" s="1" t="s">
        <v>261</v>
      </c>
      <c r="D221" s="1">
        <v>28</v>
      </c>
      <c r="E221" s="1" t="s">
        <v>39</v>
      </c>
      <c r="F221" s="1" t="s">
        <v>30</v>
      </c>
      <c r="G221" s="1" t="s">
        <v>24</v>
      </c>
      <c r="H221" s="1" t="s">
        <v>36</v>
      </c>
      <c r="I221" s="1" t="s">
        <v>26</v>
      </c>
      <c r="J221" s="1" t="s">
        <v>19</v>
      </c>
      <c r="K221" s="1">
        <v>1</v>
      </c>
      <c r="L221" s="1" t="s">
        <v>20</v>
      </c>
    </row>
    <row r="222" spans="1:12" ht="18" hidden="1" x14ac:dyDescent="0.3">
      <c r="A222" s="1" t="s">
        <v>12</v>
      </c>
      <c r="B222" s="1">
        <v>3.2</v>
      </c>
      <c r="C222" s="1" t="s">
        <v>262</v>
      </c>
      <c r="D222" s="1">
        <v>13</v>
      </c>
      <c r="E222" s="1" t="s">
        <v>14</v>
      </c>
      <c r="F222" s="1" t="s">
        <v>30</v>
      </c>
      <c r="G222" s="1" t="s">
        <v>16</v>
      </c>
      <c r="H222" s="1" t="s">
        <v>17</v>
      </c>
      <c r="I222" s="1" t="s">
        <v>18</v>
      </c>
      <c r="J222" s="1" t="s">
        <v>32</v>
      </c>
      <c r="K222" s="1">
        <v>5</v>
      </c>
      <c r="L222" s="1" t="s">
        <v>20</v>
      </c>
    </row>
    <row r="223" spans="1:12" ht="18" hidden="1" x14ac:dyDescent="0.3">
      <c r="A223" s="1" t="s">
        <v>33</v>
      </c>
      <c r="B223" s="1">
        <v>1.6</v>
      </c>
      <c r="C223" s="1" t="s">
        <v>263</v>
      </c>
      <c r="D223" s="1">
        <v>14</v>
      </c>
      <c r="E223" s="1" t="s">
        <v>29</v>
      </c>
      <c r="F223" s="1" t="s">
        <v>40</v>
      </c>
      <c r="G223" s="1" t="s">
        <v>24</v>
      </c>
      <c r="H223" s="1" t="s">
        <v>25</v>
      </c>
      <c r="I223" s="1" t="s">
        <v>26</v>
      </c>
      <c r="J223" s="1" t="s">
        <v>32</v>
      </c>
      <c r="K223" s="1">
        <v>4</v>
      </c>
      <c r="L223" s="1" t="s">
        <v>27</v>
      </c>
    </row>
    <row r="224" spans="1:12" x14ac:dyDescent="0.3">
      <c r="A224" s="1" t="s">
        <v>12</v>
      </c>
      <c r="B224" s="1">
        <v>2.9</v>
      </c>
      <c r="C224" s="1" t="s">
        <v>264</v>
      </c>
      <c r="D224" s="1">
        <v>12</v>
      </c>
      <c r="E224" s="1" t="s">
        <v>29</v>
      </c>
      <c r="F224" s="1" t="s">
        <v>35</v>
      </c>
      <c r="G224" s="1" t="s">
        <v>24</v>
      </c>
      <c r="H224" s="1" t="s">
        <v>36</v>
      </c>
      <c r="I224" s="1" t="s">
        <v>26</v>
      </c>
      <c r="J224" s="1" t="s">
        <v>32</v>
      </c>
      <c r="K224" s="1">
        <v>1</v>
      </c>
      <c r="L224" s="1" t="s">
        <v>27</v>
      </c>
    </row>
    <row r="225" spans="1:12" ht="18" hidden="1" x14ac:dyDescent="0.3">
      <c r="A225" s="1" t="s">
        <v>33</v>
      </c>
      <c r="B225" s="1">
        <v>4</v>
      </c>
      <c r="C225" s="1" t="s">
        <v>265</v>
      </c>
      <c r="D225" s="1">
        <v>37</v>
      </c>
      <c r="E225" s="1" t="s">
        <v>43</v>
      </c>
      <c r="F225" s="1" t="s">
        <v>30</v>
      </c>
      <c r="G225" s="1" t="s">
        <v>24</v>
      </c>
      <c r="H225" s="1" t="s">
        <v>36</v>
      </c>
      <c r="I225" s="1" t="s">
        <v>18</v>
      </c>
      <c r="J225" s="1" t="s">
        <v>32</v>
      </c>
      <c r="K225" s="1">
        <v>4</v>
      </c>
      <c r="L225" s="1" t="s">
        <v>20</v>
      </c>
    </row>
    <row r="226" spans="1:12" x14ac:dyDescent="0.3">
      <c r="A226" s="1" t="s">
        <v>12</v>
      </c>
      <c r="B226" s="1">
        <v>3.7</v>
      </c>
      <c r="C226" s="1" t="s">
        <v>266</v>
      </c>
      <c r="D226" s="1">
        <v>31</v>
      </c>
      <c r="E226" s="1" t="s">
        <v>43</v>
      </c>
      <c r="F226" s="1" t="s">
        <v>35</v>
      </c>
      <c r="G226" s="1" t="s">
        <v>31</v>
      </c>
      <c r="H226" s="1" t="s">
        <v>17</v>
      </c>
      <c r="I226" s="1" t="s">
        <v>26</v>
      </c>
      <c r="J226" s="1" t="s">
        <v>19</v>
      </c>
      <c r="K226" s="1">
        <v>1</v>
      </c>
      <c r="L226" s="1" t="s">
        <v>20</v>
      </c>
    </row>
    <row r="227" spans="1:12" ht="18" hidden="1" x14ac:dyDescent="0.3">
      <c r="A227" s="1" t="s">
        <v>33</v>
      </c>
      <c r="B227" s="1">
        <v>3</v>
      </c>
      <c r="C227" s="1" t="s">
        <v>267</v>
      </c>
      <c r="D227" s="1">
        <v>50</v>
      </c>
      <c r="E227" s="1" t="s">
        <v>22</v>
      </c>
      <c r="F227" s="1" t="s">
        <v>30</v>
      </c>
      <c r="G227" s="1" t="s">
        <v>16</v>
      </c>
      <c r="H227" s="1" t="s">
        <v>25</v>
      </c>
      <c r="I227" s="1" t="s">
        <v>26</v>
      </c>
      <c r="J227" s="1" t="s">
        <v>19</v>
      </c>
      <c r="K227" s="1">
        <v>1</v>
      </c>
      <c r="L227" s="1" t="s">
        <v>20</v>
      </c>
    </row>
    <row r="228" spans="1:12" ht="18" hidden="1" x14ac:dyDescent="0.3">
      <c r="A228" s="1" t="s">
        <v>12</v>
      </c>
      <c r="B228" s="1">
        <v>2.2999999999999998</v>
      </c>
      <c r="C228" s="1" t="s">
        <v>268</v>
      </c>
      <c r="D228" s="1">
        <v>51</v>
      </c>
      <c r="E228" s="1" t="s">
        <v>22</v>
      </c>
      <c r="F228" s="1" t="s">
        <v>23</v>
      </c>
      <c r="G228" s="1" t="s">
        <v>24</v>
      </c>
      <c r="H228" s="1" t="s">
        <v>36</v>
      </c>
      <c r="I228" s="1" t="s">
        <v>26</v>
      </c>
      <c r="J228" s="1" t="s">
        <v>19</v>
      </c>
      <c r="K228" s="1">
        <v>3</v>
      </c>
      <c r="L228" s="1" t="s">
        <v>27</v>
      </c>
    </row>
    <row r="229" spans="1:12" ht="18" hidden="1" x14ac:dyDescent="0.3">
      <c r="A229" s="1" t="s">
        <v>33</v>
      </c>
      <c r="B229" s="1">
        <v>4.5999999999999996</v>
      </c>
      <c r="C229" s="1" t="s">
        <v>269</v>
      </c>
      <c r="D229" s="1">
        <v>47</v>
      </c>
      <c r="E229" s="1" t="s">
        <v>78</v>
      </c>
      <c r="F229" s="1" t="s">
        <v>40</v>
      </c>
      <c r="G229" s="1" t="s">
        <v>16</v>
      </c>
      <c r="H229" s="1" t="s">
        <v>25</v>
      </c>
      <c r="I229" s="1" t="s">
        <v>26</v>
      </c>
      <c r="J229" s="1" t="s">
        <v>19</v>
      </c>
      <c r="K229" s="1">
        <v>1</v>
      </c>
      <c r="L229" s="1" t="s">
        <v>20</v>
      </c>
    </row>
    <row r="230" spans="1:12" ht="18" hidden="1" x14ac:dyDescent="0.3">
      <c r="A230" s="1" t="s">
        <v>12</v>
      </c>
      <c r="B230" s="1">
        <v>2.4</v>
      </c>
      <c r="C230" s="1" t="s">
        <v>270</v>
      </c>
      <c r="D230" s="1">
        <v>13</v>
      </c>
      <c r="E230" s="1" t="s">
        <v>55</v>
      </c>
      <c r="F230" s="1" t="s">
        <v>15</v>
      </c>
      <c r="G230" s="1" t="s">
        <v>24</v>
      </c>
      <c r="H230" s="1" t="s">
        <v>25</v>
      </c>
      <c r="I230" s="1" t="s">
        <v>18</v>
      </c>
      <c r="J230" s="1" t="s">
        <v>19</v>
      </c>
      <c r="K230" s="1">
        <v>1</v>
      </c>
      <c r="L230" s="1" t="s">
        <v>20</v>
      </c>
    </row>
    <row r="231" spans="1:12" ht="18" hidden="1" x14ac:dyDescent="0.3">
      <c r="A231" s="1" t="s">
        <v>12</v>
      </c>
      <c r="B231" s="1">
        <v>3.8</v>
      </c>
      <c r="C231" s="1" t="s">
        <v>271</v>
      </c>
      <c r="D231" s="1">
        <v>24</v>
      </c>
      <c r="E231" s="1" t="s">
        <v>52</v>
      </c>
      <c r="F231" s="1" t="s">
        <v>40</v>
      </c>
      <c r="G231" s="1" t="s">
        <v>31</v>
      </c>
      <c r="H231" s="1" t="s">
        <v>36</v>
      </c>
      <c r="I231" s="1" t="s">
        <v>26</v>
      </c>
      <c r="J231" s="1" t="s">
        <v>32</v>
      </c>
      <c r="K231" s="1">
        <v>4</v>
      </c>
      <c r="L231" s="1" t="s">
        <v>27</v>
      </c>
    </row>
    <row r="232" spans="1:12" ht="18" hidden="1" x14ac:dyDescent="0.3">
      <c r="A232" s="1" t="s">
        <v>12</v>
      </c>
      <c r="B232" s="1">
        <v>2.2999999999999998</v>
      </c>
      <c r="C232" s="1" t="s">
        <v>272</v>
      </c>
      <c r="D232" s="1">
        <v>58</v>
      </c>
      <c r="E232" s="1" t="s">
        <v>52</v>
      </c>
      <c r="F232" s="1" t="s">
        <v>30</v>
      </c>
      <c r="G232" s="1" t="s">
        <v>31</v>
      </c>
      <c r="H232" s="1" t="s">
        <v>25</v>
      </c>
      <c r="I232" s="1" t="s">
        <v>26</v>
      </c>
      <c r="J232" s="1" t="s">
        <v>32</v>
      </c>
      <c r="K232" s="1">
        <v>1</v>
      </c>
      <c r="L232" s="1" t="s">
        <v>27</v>
      </c>
    </row>
    <row r="233" spans="1:12" ht="18" hidden="1" x14ac:dyDescent="0.3">
      <c r="A233" s="1" t="s">
        <v>44</v>
      </c>
      <c r="B233" s="1">
        <v>1.8</v>
      </c>
      <c r="C233" s="1" t="s">
        <v>273</v>
      </c>
      <c r="D233" s="1">
        <v>16</v>
      </c>
      <c r="E233" s="1" t="s">
        <v>64</v>
      </c>
      <c r="F233" s="1" t="s">
        <v>23</v>
      </c>
      <c r="G233" s="1" t="s">
        <v>24</v>
      </c>
      <c r="H233" s="1" t="s">
        <v>36</v>
      </c>
      <c r="I233" s="1" t="s">
        <v>18</v>
      </c>
      <c r="J233" s="1" t="s">
        <v>32</v>
      </c>
      <c r="K233" s="1">
        <v>3</v>
      </c>
      <c r="L233" s="1" t="s">
        <v>20</v>
      </c>
    </row>
    <row r="234" spans="1:12" ht="18" hidden="1" x14ac:dyDescent="0.3">
      <c r="A234" s="1" t="s">
        <v>33</v>
      </c>
      <c r="B234" s="1">
        <v>1.2</v>
      </c>
      <c r="C234" s="1" t="s">
        <v>274</v>
      </c>
      <c r="D234" s="1">
        <v>20</v>
      </c>
      <c r="E234" s="1" t="s">
        <v>29</v>
      </c>
      <c r="F234" s="1" t="s">
        <v>23</v>
      </c>
      <c r="G234" s="1" t="s">
        <v>31</v>
      </c>
      <c r="H234" s="1" t="s">
        <v>36</v>
      </c>
      <c r="I234" s="1" t="s">
        <v>18</v>
      </c>
      <c r="J234" s="1" t="s">
        <v>19</v>
      </c>
      <c r="K234" s="1">
        <v>1</v>
      </c>
      <c r="L234" s="1" t="s">
        <v>27</v>
      </c>
    </row>
    <row r="235" spans="1:12" x14ac:dyDescent="0.3">
      <c r="A235" s="1" t="s">
        <v>33</v>
      </c>
      <c r="B235" s="1">
        <v>4.7</v>
      </c>
      <c r="C235" s="1" t="s">
        <v>275</v>
      </c>
      <c r="D235" s="1">
        <v>49</v>
      </c>
      <c r="E235" s="1" t="s">
        <v>52</v>
      </c>
      <c r="F235" s="1" t="s">
        <v>35</v>
      </c>
      <c r="G235" s="1" t="s">
        <v>31</v>
      </c>
      <c r="H235" s="1" t="s">
        <v>25</v>
      </c>
      <c r="I235" s="1" t="s">
        <v>18</v>
      </c>
      <c r="J235" s="1" t="s">
        <v>32</v>
      </c>
      <c r="K235" s="1">
        <v>4</v>
      </c>
      <c r="L235" s="1" t="s">
        <v>27</v>
      </c>
    </row>
    <row r="236" spans="1:12" ht="18" hidden="1" x14ac:dyDescent="0.3">
      <c r="A236" s="1" t="s">
        <v>33</v>
      </c>
      <c r="B236" s="1">
        <v>2</v>
      </c>
      <c r="C236" s="1" t="s">
        <v>276</v>
      </c>
      <c r="D236" s="1">
        <v>33</v>
      </c>
      <c r="E236" s="1" t="s">
        <v>14</v>
      </c>
      <c r="F236" s="1" t="s">
        <v>23</v>
      </c>
      <c r="G236" s="1" t="s">
        <v>16</v>
      </c>
      <c r="H236" s="1" t="s">
        <v>17</v>
      </c>
      <c r="I236" s="1" t="s">
        <v>18</v>
      </c>
      <c r="J236" s="1" t="s">
        <v>19</v>
      </c>
      <c r="K236" s="1">
        <v>2</v>
      </c>
      <c r="L236" s="1" t="s">
        <v>27</v>
      </c>
    </row>
    <row r="237" spans="1:12" ht="18" hidden="1" x14ac:dyDescent="0.3">
      <c r="A237" s="1" t="s">
        <v>33</v>
      </c>
      <c r="B237" s="1">
        <v>1.4</v>
      </c>
      <c r="C237" s="1" t="s">
        <v>277</v>
      </c>
      <c r="D237" s="1">
        <v>42</v>
      </c>
      <c r="E237" s="1" t="s">
        <v>52</v>
      </c>
      <c r="F237" s="1" t="s">
        <v>40</v>
      </c>
      <c r="G237" s="1" t="s">
        <v>16</v>
      </c>
      <c r="H237" s="1" t="s">
        <v>36</v>
      </c>
      <c r="I237" s="1" t="s">
        <v>18</v>
      </c>
      <c r="J237" s="1" t="s">
        <v>32</v>
      </c>
      <c r="K237" s="1">
        <v>3</v>
      </c>
      <c r="L237" s="1" t="s">
        <v>20</v>
      </c>
    </row>
    <row r="238" spans="1:12" ht="18" hidden="1" x14ac:dyDescent="0.3">
      <c r="A238" s="1" t="s">
        <v>33</v>
      </c>
      <c r="B238" s="1">
        <v>4.7</v>
      </c>
      <c r="C238" s="1" t="s">
        <v>278</v>
      </c>
      <c r="D238" s="1">
        <v>24</v>
      </c>
      <c r="E238" s="1" t="s">
        <v>29</v>
      </c>
      <c r="F238" s="1" t="s">
        <v>40</v>
      </c>
      <c r="G238" s="1" t="s">
        <v>16</v>
      </c>
      <c r="H238" s="1" t="s">
        <v>17</v>
      </c>
      <c r="I238" s="1" t="s">
        <v>18</v>
      </c>
      <c r="J238" s="1" t="s">
        <v>32</v>
      </c>
      <c r="K238" s="1">
        <v>5</v>
      </c>
      <c r="L238" s="1" t="s">
        <v>27</v>
      </c>
    </row>
    <row r="239" spans="1:12" ht="18" hidden="1" x14ac:dyDescent="0.3">
      <c r="A239" s="1" t="s">
        <v>12</v>
      </c>
      <c r="B239" s="1">
        <v>5</v>
      </c>
      <c r="C239" s="1" t="s">
        <v>279</v>
      </c>
      <c r="D239" s="1">
        <v>35</v>
      </c>
      <c r="E239" s="1" t="s">
        <v>39</v>
      </c>
      <c r="F239" s="1" t="s">
        <v>40</v>
      </c>
      <c r="G239" s="1" t="s">
        <v>31</v>
      </c>
      <c r="H239" s="1" t="s">
        <v>36</v>
      </c>
      <c r="I239" s="1" t="s">
        <v>18</v>
      </c>
      <c r="J239" s="1" t="s">
        <v>19</v>
      </c>
      <c r="K239" s="1">
        <v>2</v>
      </c>
      <c r="L239" s="1" t="s">
        <v>20</v>
      </c>
    </row>
    <row r="240" spans="1:12" ht="18" hidden="1" x14ac:dyDescent="0.3">
      <c r="A240" s="1" t="s">
        <v>33</v>
      </c>
      <c r="B240" s="1">
        <v>4.4000000000000004</v>
      </c>
      <c r="C240" s="1" t="s">
        <v>280</v>
      </c>
      <c r="D240" s="1">
        <v>49</v>
      </c>
      <c r="E240" s="1" t="s">
        <v>78</v>
      </c>
      <c r="F240" s="1" t="s">
        <v>15</v>
      </c>
      <c r="G240" s="1" t="s">
        <v>24</v>
      </c>
      <c r="H240" s="1" t="s">
        <v>36</v>
      </c>
      <c r="I240" s="1" t="s">
        <v>18</v>
      </c>
      <c r="J240" s="1" t="s">
        <v>32</v>
      </c>
      <c r="K240" s="1">
        <v>5</v>
      </c>
      <c r="L240" s="1" t="s">
        <v>20</v>
      </c>
    </row>
    <row r="241" spans="1:12" ht="18" hidden="1" x14ac:dyDescent="0.3">
      <c r="A241" s="1" t="s">
        <v>33</v>
      </c>
      <c r="B241" s="1">
        <v>4.3</v>
      </c>
      <c r="C241" s="1" t="s">
        <v>281</v>
      </c>
      <c r="D241" s="1">
        <v>28</v>
      </c>
      <c r="E241" s="1" t="s">
        <v>78</v>
      </c>
      <c r="F241" s="1" t="s">
        <v>30</v>
      </c>
      <c r="G241" s="1" t="s">
        <v>16</v>
      </c>
      <c r="H241" s="1" t="s">
        <v>17</v>
      </c>
      <c r="I241" s="1" t="s">
        <v>26</v>
      </c>
      <c r="J241" s="1" t="s">
        <v>19</v>
      </c>
      <c r="K241" s="1">
        <v>5</v>
      </c>
      <c r="L241" s="1" t="s">
        <v>27</v>
      </c>
    </row>
    <row r="242" spans="1:12" ht="18" hidden="1" x14ac:dyDescent="0.3">
      <c r="A242" s="1" t="s">
        <v>44</v>
      </c>
      <c r="B242" s="1">
        <v>4.5999999999999996</v>
      </c>
      <c r="C242" s="1" t="s">
        <v>282</v>
      </c>
      <c r="D242" s="1">
        <v>32</v>
      </c>
      <c r="E242" s="1" t="s">
        <v>50</v>
      </c>
      <c r="F242" s="1" t="s">
        <v>23</v>
      </c>
      <c r="G242" s="1" t="s">
        <v>24</v>
      </c>
      <c r="H242" s="1" t="s">
        <v>25</v>
      </c>
      <c r="I242" s="1" t="s">
        <v>18</v>
      </c>
      <c r="J242" s="1" t="s">
        <v>32</v>
      </c>
      <c r="K242" s="1">
        <v>3</v>
      </c>
      <c r="L242" s="1" t="s">
        <v>27</v>
      </c>
    </row>
    <row r="243" spans="1:12" ht="18" hidden="1" x14ac:dyDescent="0.3">
      <c r="A243" s="1" t="s">
        <v>44</v>
      </c>
      <c r="B243" s="1">
        <v>3.2</v>
      </c>
      <c r="C243" s="1" t="s">
        <v>283</v>
      </c>
      <c r="D243" s="1">
        <v>39</v>
      </c>
      <c r="E243" s="1" t="s">
        <v>64</v>
      </c>
      <c r="F243" s="1" t="s">
        <v>23</v>
      </c>
      <c r="G243" s="1" t="s">
        <v>31</v>
      </c>
      <c r="H243" s="1" t="s">
        <v>36</v>
      </c>
      <c r="I243" s="1" t="s">
        <v>18</v>
      </c>
      <c r="J243" s="1" t="s">
        <v>32</v>
      </c>
      <c r="K243" s="1">
        <v>2</v>
      </c>
      <c r="L243" s="1" t="s">
        <v>20</v>
      </c>
    </row>
    <row r="244" spans="1:12" ht="18" hidden="1" x14ac:dyDescent="0.3">
      <c r="A244" s="1" t="s">
        <v>33</v>
      </c>
      <c r="B244" s="1">
        <v>3.1</v>
      </c>
      <c r="C244" s="1" t="s">
        <v>284</v>
      </c>
      <c r="D244" s="1">
        <v>37</v>
      </c>
      <c r="E244" s="1" t="s">
        <v>50</v>
      </c>
      <c r="F244" s="1" t="s">
        <v>40</v>
      </c>
      <c r="G244" s="1" t="s">
        <v>31</v>
      </c>
      <c r="H244" s="1" t="s">
        <v>17</v>
      </c>
      <c r="I244" s="1" t="s">
        <v>18</v>
      </c>
      <c r="J244" s="1" t="s">
        <v>32</v>
      </c>
      <c r="K244" s="1">
        <v>4</v>
      </c>
      <c r="L244" s="1" t="s">
        <v>20</v>
      </c>
    </row>
    <row r="245" spans="1:12" ht="18" hidden="1" x14ac:dyDescent="0.3">
      <c r="A245" s="1" t="s">
        <v>33</v>
      </c>
      <c r="B245" s="1">
        <v>4.4000000000000004</v>
      </c>
      <c r="C245" s="1" t="s">
        <v>285</v>
      </c>
      <c r="D245" s="1">
        <v>22</v>
      </c>
      <c r="E245" s="1" t="s">
        <v>50</v>
      </c>
      <c r="F245" s="1" t="s">
        <v>40</v>
      </c>
      <c r="G245" s="1" t="s">
        <v>16</v>
      </c>
      <c r="H245" s="1" t="s">
        <v>36</v>
      </c>
      <c r="I245" s="1" t="s">
        <v>26</v>
      </c>
      <c r="J245" s="1" t="s">
        <v>19</v>
      </c>
      <c r="K245" s="1">
        <v>2</v>
      </c>
      <c r="L245" s="1" t="s">
        <v>20</v>
      </c>
    </row>
    <row r="246" spans="1:12" x14ac:dyDescent="0.3">
      <c r="A246" s="1" t="s">
        <v>33</v>
      </c>
      <c r="B246" s="1">
        <v>3.7</v>
      </c>
      <c r="C246" s="1" t="s">
        <v>286</v>
      </c>
      <c r="D246" s="1">
        <v>29</v>
      </c>
      <c r="E246" s="1" t="s">
        <v>64</v>
      </c>
      <c r="F246" s="1" t="s">
        <v>35</v>
      </c>
      <c r="G246" s="1" t="s">
        <v>31</v>
      </c>
      <c r="H246" s="1" t="s">
        <v>36</v>
      </c>
      <c r="I246" s="1" t="s">
        <v>18</v>
      </c>
      <c r="J246" s="1" t="s">
        <v>32</v>
      </c>
      <c r="K246" s="1">
        <v>3</v>
      </c>
      <c r="L246" s="1" t="s">
        <v>20</v>
      </c>
    </row>
    <row r="247" spans="1:12" ht="18" hidden="1" x14ac:dyDescent="0.3">
      <c r="A247" s="1" t="s">
        <v>12</v>
      </c>
      <c r="B247" s="1">
        <v>2.2999999999999998</v>
      </c>
      <c r="C247" s="1" t="s">
        <v>287</v>
      </c>
      <c r="D247" s="1">
        <v>36</v>
      </c>
      <c r="E247" s="1" t="s">
        <v>29</v>
      </c>
      <c r="F247" s="1" t="s">
        <v>15</v>
      </c>
      <c r="G247" s="1" t="s">
        <v>24</v>
      </c>
      <c r="H247" s="1" t="s">
        <v>25</v>
      </c>
      <c r="I247" s="1" t="s">
        <v>26</v>
      </c>
      <c r="J247" s="1" t="s">
        <v>32</v>
      </c>
      <c r="K247" s="1">
        <v>1</v>
      </c>
      <c r="L247" s="1" t="s">
        <v>27</v>
      </c>
    </row>
    <row r="248" spans="1:12" x14ac:dyDescent="0.3">
      <c r="A248" s="1" t="s">
        <v>44</v>
      </c>
      <c r="B248" s="1">
        <v>4.4000000000000004</v>
      </c>
      <c r="C248" s="1" t="s">
        <v>288</v>
      </c>
      <c r="D248" s="1">
        <v>52</v>
      </c>
      <c r="E248" s="1" t="s">
        <v>52</v>
      </c>
      <c r="F248" s="1" t="s">
        <v>35</v>
      </c>
      <c r="G248" s="1" t="s">
        <v>24</v>
      </c>
      <c r="H248" s="1" t="s">
        <v>36</v>
      </c>
      <c r="I248" s="1" t="s">
        <v>26</v>
      </c>
      <c r="J248" s="1" t="s">
        <v>32</v>
      </c>
      <c r="K248" s="1">
        <v>2</v>
      </c>
      <c r="L248" s="1" t="s">
        <v>20</v>
      </c>
    </row>
    <row r="249" spans="1:12" x14ac:dyDescent="0.3">
      <c r="A249" s="1" t="s">
        <v>44</v>
      </c>
      <c r="B249" s="1">
        <v>3.5</v>
      </c>
      <c r="C249" s="1" t="s">
        <v>289</v>
      </c>
      <c r="D249" s="1">
        <v>23</v>
      </c>
      <c r="E249" s="1" t="s">
        <v>64</v>
      </c>
      <c r="F249" s="1" t="s">
        <v>35</v>
      </c>
      <c r="G249" s="1" t="s">
        <v>24</v>
      </c>
      <c r="H249" s="1" t="s">
        <v>17</v>
      </c>
      <c r="I249" s="1" t="s">
        <v>18</v>
      </c>
      <c r="J249" s="1" t="s">
        <v>19</v>
      </c>
      <c r="K249" s="1">
        <v>2</v>
      </c>
      <c r="L249" s="1" t="s">
        <v>20</v>
      </c>
    </row>
    <row r="250" spans="1:12" ht="18" hidden="1" x14ac:dyDescent="0.3">
      <c r="A250" s="1" t="s">
        <v>33</v>
      </c>
      <c r="B250" s="1">
        <v>1.8</v>
      </c>
      <c r="C250" s="1" t="s">
        <v>290</v>
      </c>
      <c r="D250" s="1">
        <v>33</v>
      </c>
      <c r="E250" s="1" t="s">
        <v>43</v>
      </c>
      <c r="F250" s="1" t="s">
        <v>40</v>
      </c>
      <c r="G250" s="1" t="s">
        <v>31</v>
      </c>
      <c r="H250" s="1" t="s">
        <v>36</v>
      </c>
      <c r="I250" s="1" t="s">
        <v>26</v>
      </c>
      <c r="J250" s="1" t="s">
        <v>19</v>
      </c>
      <c r="K250" s="1">
        <v>3</v>
      </c>
      <c r="L250" s="1" t="s">
        <v>20</v>
      </c>
    </row>
    <row r="251" spans="1:12" x14ac:dyDescent="0.3">
      <c r="A251" s="1" t="s">
        <v>12</v>
      </c>
      <c r="B251" s="1">
        <v>1.6</v>
      </c>
      <c r="C251" s="1" t="s">
        <v>291</v>
      </c>
      <c r="D251" s="1">
        <v>41</v>
      </c>
      <c r="E251" s="1" t="s">
        <v>14</v>
      </c>
      <c r="F251" s="1" t="s">
        <v>35</v>
      </c>
      <c r="G251" s="1" t="s">
        <v>31</v>
      </c>
      <c r="H251" s="1" t="s">
        <v>25</v>
      </c>
      <c r="I251" s="1" t="s">
        <v>18</v>
      </c>
      <c r="J251" s="1" t="s">
        <v>32</v>
      </c>
      <c r="K251" s="1">
        <v>3</v>
      </c>
      <c r="L251" s="1" t="s">
        <v>27</v>
      </c>
    </row>
    <row r="252" spans="1:12" ht="18" hidden="1" x14ac:dyDescent="0.3">
      <c r="A252" s="1" t="s">
        <v>33</v>
      </c>
      <c r="B252" s="1">
        <v>4.9000000000000004</v>
      </c>
      <c r="C252" s="1" t="s">
        <v>292</v>
      </c>
      <c r="D252" s="1">
        <v>13</v>
      </c>
      <c r="E252" s="1" t="s">
        <v>39</v>
      </c>
      <c r="F252" s="1" t="s">
        <v>15</v>
      </c>
      <c r="G252" s="1" t="s">
        <v>24</v>
      </c>
      <c r="H252" s="1" t="s">
        <v>36</v>
      </c>
      <c r="I252" s="1" t="s">
        <v>26</v>
      </c>
      <c r="J252" s="1" t="s">
        <v>32</v>
      </c>
      <c r="K252" s="1">
        <v>4</v>
      </c>
      <c r="L252" s="1" t="s">
        <v>20</v>
      </c>
    </row>
    <row r="253" spans="1:12" x14ac:dyDescent="0.3">
      <c r="A253" s="1" t="s">
        <v>12</v>
      </c>
      <c r="B253" s="1">
        <v>4</v>
      </c>
      <c r="C253" s="1" t="s">
        <v>293</v>
      </c>
      <c r="D253" s="1">
        <v>60</v>
      </c>
      <c r="E253" s="1" t="s">
        <v>55</v>
      </c>
      <c r="F253" s="1" t="s">
        <v>35</v>
      </c>
      <c r="G253" s="1" t="s">
        <v>24</v>
      </c>
      <c r="H253" s="1" t="s">
        <v>36</v>
      </c>
      <c r="I253" s="1" t="s">
        <v>18</v>
      </c>
      <c r="J253" s="1" t="s">
        <v>19</v>
      </c>
      <c r="K253" s="1">
        <v>3</v>
      </c>
      <c r="L253" s="1" t="s">
        <v>20</v>
      </c>
    </row>
    <row r="254" spans="1:12" ht="18" hidden="1" x14ac:dyDescent="0.3">
      <c r="A254" s="1" t="s">
        <v>12</v>
      </c>
      <c r="B254" s="1">
        <v>3.1</v>
      </c>
      <c r="C254" s="1" t="s">
        <v>294</v>
      </c>
      <c r="D254" s="1">
        <v>14</v>
      </c>
      <c r="E254" s="1" t="s">
        <v>43</v>
      </c>
      <c r="F254" s="1" t="s">
        <v>23</v>
      </c>
      <c r="G254" s="1" t="s">
        <v>16</v>
      </c>
      <c r="H254" s="1" t="s">
        <v>36</v>
      </c>
      <c r="I254" s="1" t="s">
        <v>18</v>
      </c>
      <c r="J254" s="1" t="s">
        <v>32</v>
      </c>
      <c r="K254" s="1">
        <v>1</v>
      </c>
      <c r="L254" s="1" t="s">
        <v>20</v>
      </c>
    </row>
    <row r="255" spans="1:12" x14ac:dyDescent="0.3">
      <c r="A255" s="1" t="s">
        <v>33</v>
      </c>
      <c r="B255" s="1">
        <v>4.9000000000000004</v>
      </c>
      <c r="C255" s="1" t="s">
        <v>295</v>
      </c>
      <c r="D255" s="1">
        <v>23</v>
      </c>
      <c r="E255" s="1" t="s">
        <v>52</v>
      </c>
      <c r="F255" s="1" t="s">
        <v>35</v>
      </c>
      <c r="G255" s="1" t="s">
        <v>24</v>
      </c>
      <c r="H255" s="1" t="s">
        <v>36</v>
      </c>
      <c r="I255" s="1" t="s">
        <v>26</v>
      </c>
      <c r="J255" s="1" t="s">
        <v>19</v>
      </c>
      <c r="K255" s="1">
        <v>5</v>
      </c>
      <c r="L255" s="1" t="s">
        <v>20</v>
      </c>
    </row>
    <row r="256" spans="1:12" ht="18" hidden="1" x14ac:dyDescent="0.3">
      <c r="A256" s="1" t="s">
        <v>12</v>
      </c>
      <c r="B256" s="1">
        <v>1.3</v>
      </c>
      <c r="C256" s="1" t="s">
        <v>296</v>
      </c>
      <c r="D256" s="1">
        <v>40</v>
      </c>
      <c r="E256" s="1" t="s">
        <v>64</v>
      </c>
      <c r="F256" s="1" t="s">
        <v>23</v>
      </c>
      <c r="G256" s="1" t="s">
        <v>31</v>
      </c>
      <c r="H256" s="1" t="s">
        <v>17</v>
      </c>
      <c r="I256" s="1" t="s">
        <v>18</v>
      </c>
      <c r="J256" s="1" t="s">
        <v>19</v>
      </c>
      <c r="K256" s="1">
        <v>1</v>
      </c>
      <c r="L256" s="1" t="s">
        <v>27</v>
      </c>
    </row>
    <row r="257" spans="1:12" ht="18" hidden="1" x14ac:dyDescent="0.3">
      <c r="A257" s="1" t="s">
        <v>33</v>
      </c>
      <c r="B257" s="1">
        <v>4.0999999999999996</v>
      </c>
      <c r="C257" s="1" t="s">
        <v>297</v>
      </c>
      <c r="D257" s="1">
        <v>51</v>
      </c>
      <c r="E257" s="1" t="s">
        <v>14</v>
      </c>
      <c r="F257" s="1" t="s">
        <v>40</v>
      </c>
      <c r="G257" s="1" t="s">
        <v>16</v>
      </c>
      <c r="H257" s="1" t="s">
        <v>25</v>
      </c>
      <c r="I257" s="1" t="s">
        <v>26</v>
      </c>
      <c r="J257" s="1" t="s">
        <v>32</v>
      </c>
      <c r="K257" s="1">
        <v>4</v>
      </c>
      <c r="L257" s="1" t="s">
        <v>27</v>
      </c>
    </row>
    <row r="258" spans="1:12" ht="18" hidden="1" x14ac:dyDescent="0.3">
      <c r="A258" s="1" t="s">
        <v>44</v>
      </c>
      <c r="B258" s="1">
        <v>1.6</v>
      </c>
      <c r="C258" s="1" t="s">
        <v>298</v>
      </c>
      <c r="D258" s="1">
        <v>35</v>
      </c>
      <c r="E258" s="1" t="s">
        <v>29</v>
      </c>
      <c r="F258" s="1" t="s">
        <v>15</v>
      </c>
      <c r="G258" s="1" t="s">
        <v>24</v>
      </c>
      <c r="H258" s="1" t="s">
        <v>25</v>
      </c>
      <c r="I258" s="1" t="s">
        <v>26</v>
      </c>
      <c r="J258" s="1" t="s">
        <v>19</v>
      </c>
      <c r="K258" s="1">
        <v>4</v>
      </c>
      <c r="L258" s="1" t="s">
        <v>20</v>
      </c>
    </row>
    <row r="259" spans="1:12" ht="18" hidden="1" x14ac:dyDescent="0.3">
      <c r="A259" s="1" t="s">
        <v>44</v>
      </c>
      <c r="B259" s="1">
        <v>3.6</v>
      </c>
      <c r="C259" s="1" t="s">
        <v>299</v>
      </c>
      <c r="D259" s="1">
        <v>27</v>
      </c>
      <c r="E259" s="1" t="s">
        <v>14</v>
      </c>
      <c r="F259" s="1" t="s">
        <v>30</v>
      </c>
      <c r="G259" s="1" t="s">
        <v>16</v>
      </c>
      <c r="H259" s="1" t="s">
        <v>36</v>
      </c>
      <c r="I259" s="1" t="s">
        <v>18</v>
      </c>
      <c r="J259" s="1" t="s">
        <v>32</v>
      </c>
      <c r="K259" s="1">
        <v>2</v>
      </c>
      <c r="L259" s="1" t="s">
        <v>27</v>
      </c>
    </row>
    <row r="260" spans="1:12" ht="18" hidden="1" x14ac:dyDescent="0.3">
      <c r="A260" s="1" t="s">
        <v>12</v>
      </c>
      <c r="B260" s="1">
        <v>3.4</v>
      </c>
      <c r="C260" s="1" t="s">
        <v>300</v>
      </c>
      <c r="D260" s="1">
        <v>30</v>
      </c>
      <c r="E260" s="1" t="s">
        <v>39</v>
      </c>
      <c r="F260" s="1" t="s">
        <v>23</v>
      </c>
      <c r="G260" s="1" t="s">
        <v>24</v>
      </c>
      <c r="H260" s="1" t="s">
        <v>25</v>
      </c>
      <c r="I260" s="1" t="s">
        <v>18</v>
      </c>
      <c r="J260" s="1" t="s">
        <v>32</v>
      </c>
      <c r="K260" s="1">
        <v>5</v>
      </c>
      <c r="L260" s="1" t="s">
        <v>20</v>
      </c>
    </row>
    <row r="261" spans="1:12" ht="18" hidden="1" x14ac:dyDescent="0.3">
      <c r="A261" s="1" t="s">
        <v>12</v>
      </c>
      <c r="B261" s="1">
        <v>2.6</v>
      </c>
      <c r="C261" s="1" t="s">
        <v>301</v>
      </c>
      <c r="D261" s="1">
        <v>39</v>
      </c>
      <c r="E261" s="1" t="s">
        <v>43</v>
      </c>
      <c r="F261" s="1" t="s">
        <v>40</v>
      </c>
      <c r="G261" s="1" t="s">
        <v>16</v>
      </c>
      <c r="H261" s="1" t="s">
        <v>25</v>
      </c>
      <c r="I261" s="1" t="s">
        <v>18</v>
      </c>
      <c r="J261" s="1" t="s">
        <v>32</v>
      </c>
      <c r="K261" s="1">
        <v>3</v>
      </c>
      <c r="L261" s="1" t="s">
        <v>20</v>
      </c>
    </row>
    <row r="262" spans="1:12" ht="18" hidden="1" x14ac:dyDescent="0.3">
      <c r="A262" s="1" t="s">
        <v>33</v>
      </c>
      <c r="B262" s="1">
        <v>3</v>
      </c>
      <c r="C262" s="1" t="s">
        <v>302</v>
      </c>
      <c r="D262" s="1">
        <v>46</v>
      </c>
      <c r="E262" s="1" t="s">
        <v>78</v>
      </c>
      <c r="F262" s="1" t="s">
        <v>30</v>
      </c>
      <c r="G262" s="1" t="s">
        <v>31</v>
      </c>
      <c r="H262" s="1" t="s">
        <v>36</v>
      </c>
      <c r="I262" s="1" t="s">
        <v>18</v>
      </c>
      <c r="J262" s="1" t="s">
        <v>19</v>
      </c>
      <c r="K262" s="1">
        <v>2</v>
      </c>
      <c r="L262" s="1" t="s">
        <v>27</v>
      </c>
    </row>
    <row r="263" spans="1:12" x14ac:dyDescent="0.3">
      <c r="A263" s="1" t="s">
        <v>33</v>
      </c>
      <c r="B263" s="1">
        <v>4.0999999999999996</v>
      </c>
      <c r="C263" s="1" t="s">
        <v>303</v>
      </c>
      <c r="D263" s="1">
        <v>52</v>
      </c>
      <c r="E263" s="1" t="s">
        <v>22</v>
      </c>
      <c r="F263" s="1" t="s">
        <v>35</v>
      </c>
      <c r="G263" s="1" t="s">
        <v>24</v>
      </c>
      <c r="H263" s="1" t="s">
        <v>36</v>
      </c>
      <c r="I263" s="1" t="s">
        <v>18</v>
      </c>
      <c r="J263" s="1" t="s">
        <v>32</v>
      </c>
      <c r="K263" s="1">
        <v>3</v>
      </c>
      <c r="L263" s="1" t="s">
        <v>20</v>
      </c>
    </row>
    <row r="264" spans="1:12" x14ac:dyDescent="0.3">
      <c r="A264" s="1" t="s">
        <v>33</v>
      </c>
      <c r="B264" s="1">
        <v>3.3</v>
      </c>
      <c r="C264" s="1" t="s">
        <v>304</v>
      </c>
      <c r="D264" s="1">
        <v>30</v>
      </c>
      <c r="E264" s="1" t="s">
        <v>43</v>
      </c>
      <c r="F264" s="1" t="s">
        <v>35</v>
      </c>
      <c r="G264" s="1" t="s">
        <v>16</v>
      </c>
      <c r="H264" s="1" t="s">
        <v>25</v>
      </c>
      <c r="I264" s="1" t="s">
        <v>26</v>
      </c>
      <c r="J264" s="1" t="s">
        <v>19</v>
      </c>
      <c r="K264" s="1">
        <v>1</v>
      </c>
      <c r="L264" s="1" t="s">
        <v>20</v>
      </c>
    </row>
    <row r="265" spans="1:12" ht="18" hidden="1" x14ac:dyDescent="0.3">
      <c r="A265" s="1" t="s">
        <v>33</v>
      </c>
      <c r="B265" s="1">
        <v>3.8</v>
      </c>
      <c r="C265" s="1" t="s">
        <v>305</v>
      </c>
      <c r="D265" s="1">
        <v>21</v>
      </c>
      <c r="E265" s="1" t="s">
        <v>55</v>
      </c>
      <c r="F265" s="1" t="s">
        <v>15</v>
      </c>
      <c r="G265" s="1" t="s">
        <v>31</v>
      </c>
      <c r="H265" s="1" t="s">
        <v>25</v>
      </c>
      <c r="I265" s="1" t="s">
        <v>18</v>
      </c>
      <c r="J265" s="1" t="s">
        <v>32</v>
      </c>
      <c r="K265" s="1">
        <v>5</v>
      </c>
      <c r="L265" s="1" t="s">
        <v>27</v>
      </c>
    </row>
    <row r="266" spans="1:12" ht="18" hidden="1" x14ac:dyDescent="0.3">
      <c r="A266" s="1" t="s">
        <v>12</v>
      </c>
      <c r="B266" s="1">
        <v>3</v>
      </c>
      <c r="C266" s="1" t="s">
        <v>306</v>
      </c>
      <c r="D266" s="1">
        <v>23</v>
      </c>
      <c r="E266" s="1" t="s">
        <v>43</v>
      </c>
      <c r="F266" s="1" t="s">
        <v>30</v>
      </c>
      <c r="G266" s="1" t="s">
        <v>31</v>
      </c>
      <c r="H266" s="1" t="s">
        <v>17</v>
      </c>
      <c r="I266" s="1" t="s">
        <v>26</v>
      </c>
      <c r="J266" s="1" t="s">
        <v>32</v>
      </c>
      <c r="K266" s="1">
        <v>4</v>
      </c>
      <c r="L266" s="1" t="s">
        <v>27</v>
      </c>
    </row>
    <row r="267" spans="1:12" ht="18" hidden="1" x14ac:dyDescent="0.3">
      <c r="A267" s="1" t="s">
        <v>33</v>
      </c>
      <c r="B267" s="1">
        <v>1.5</v>
      </c>
      <c r="C267" s="1" t="s">
        <v>307</v>
      </c>
      <c r="D267" s="1">
        <v>51</v>
      </c>
      <c r="E267" s="1" t="s">
        <v>43</v>
      </c>
      <c r="F267" s="1" t="s">
        <v>30</v>
      </c>
      <c r="G267" s="1" t="s">
        <v>16</v>
      </c>
      <c r="H267" s="1" t="s">
        <v>17</v>
      </c>
      <c r="I267" s="1" t="s">
        <v>26</v>
      </c>
      <c r="J267" s="1" t="s">
        <v>32</v>
      </c>
      <c r="K267" s="1">
        <v>4</v>
      </c>
      <c r="L267" s="1" t="s">
        <v>27</v>
      </c>
    </row>
    <row r="268" spans="1:12" ht="18" hidden="1" x14ac:dyDescent="0.3">
      <c r="A268" s="1" t="s">
        <v>44</v>
      </c>
      <c r="B268" s="1">
        <v>2.4</v>
      </c>
      <c r="C268" s="1" t="s">
        <v>308</v>
      </c>
      <c r="D268" s="1">
        <v>39</v>
      </c>
      <c r="E268" s="1" t="s">
        <v>52</v>
      </c>
      <c r="F268" s="1" t="s">
        <v>23</v>
      </c>
      <c r="G268" s="1" t="s">
        <v>16</v>
      </c>
      <c r="H268" s="1" t="s">
        <v>25</v>
      </c>
      <c r="I268" s="1" t="s">
        <v>18</v>
      </c>
      <c r="J268" s="1" t="s">
        <v>19</v>
      </c>
      <c r="K268" s="1">
        <v>1</v>
      </c>
      <c r="L268" s="1" t="s">
        <v>20</v>
      </c>
    </row>
    <row r="269" spans="1:12" ht="18" hidden="1" x14ac:dyDescent="0.3">
      <c r="A269" s="1" t="s">
        <v>12</v>
      </c>
      <c r="B269" s="1">
        <v>3.2</v>
      </c>
      <c r="C269" s="1" t="s">
        <v>309</v>
      </c>
      <c r="D269" s="1">
        <v>33</v>
      </c>
      <c r="E269" s="1" t="s">
        <v>14</v>
      </c>
      <c r="F269" s="1" t="s">
        <v>40</v>
      </c>
      <c r="G269" s="1" t="s">
        <v>24</v>
      </c>
      <c r="H269" s="1" t="s">
        <v>25</v>
      </c>
      <c r="I269" s="1" t="s">
        <v>26</v>
      </c>
      <c r="J269" s="1" t="s">
        <v>19</v>
      </c>
      <c r="K269" s="1">
        <v>1</v>
      </c>
      <c r="L269" s="1" t="s">
        <v>20</v>
      </c>
    </row>
    <row r="270" spans="1:12" ht="18" hidden="1" x14ac:dyDescent="0.3">
      <c r="A270" s="1" t="s">
        <v>33</v>
      </c>
      <c r="B270" s="1">
        <v>4.8</v>
      </c>
      <c r="C270" s="1" t="s">
        <v>310</v>
      </c>
      <c r="D270" s="1">
        <v>49</v>
      </c>
      <c r="E270" s="1" t="s">
        <v>22</v>
      </c>
      <c r="F270" s="1" t="s">
        <v>30</v>
      </c>
      <c r="G270" s="1" t="s">
        <v>31</v>
      </c>
      <c r="H270" s="1" t="s">
        <v>36</v>
      </c>
      <c r="I270" s="1" t="s">
        <v>26</v>
      </c>
      <c r="J270" s="1" t="s">
        <v>32</v>
      </c>
      <c r="K270" s="1">
        <v>1</v>
      </c>
      <c r="L270" s="1" t="s">
        <v>20</v>
      </c>
    </row>
    <row r="271" spans="1:12" ht="18" hidden="1" x14ac:dyDescent="0.3">
      <c r="A271" s="1" t="s">
        <v>44</v>
      </c>
      <c r="B271" s="1">
        <v>3.6</v>
      </c>
      <c r="C271" s="1" t="s">
        <v>311</v>
      </c>
      <c r="D271" s="1">
        <v>15</v>
      </c>
      <c r="E271" s="1" t="s">
        <v>55</v>
      </c>
      <c r="F271" s="1" t="s">
        <v>15</v>
      </c>
      <c r="G271" s="1" t="s">
        <v>24</v>
      </c>
      <c r="H271" s="1" t="s">
        <v>36</v>
      </c>
      <c r="I271" s="1" t="s">
        <v>18</v>
      </c>
      <c r="J271" s="1" t="s">
        <v>19</v>
      </c>
      <c r="K271" s="1">
        <v>3</v>
      </c>
      <c r="L271" s="1" t="s">
        <v>20</v>
      </c>
    </row>
    <row r="272" spans="1:12" ht="18" hidden="1" x14ac:dyDescent="0.3">
      <c r="A272" s="1" t="s">
        <v>33</v>
      </c>
      <c r="B272" s="1">
        <v>2</v>
      </c>
      <c r="C272" s="1" t="s">
        <v>312</v>
      </c>
      <c r="D272" s="1">
        <v>44</v>
      </c>
      <c r="E272" s="1" t="s">
        <v>64</v>
      </c>
      <c r="F272" s="1" t="s">
        <v>40</v>
      </c>
      <c r="G272" s="1" t="s">
        <v>16</v>
      </c>
      <c r="H272" s="1" t="s">
        <v>17</v>
      </c>
      <c r="I272" s="1" t="s">
        <v>18</v>
      </c>
      <c r="J272" s="1" t="s">
        <v>32</v>
      </c>
      <c r="K272" s="1">
        <v>4</v>
      </c>
      <c r="L272" s="1" t="s">
        <v>27</v>
      </c>
    </row>
    <row r="273" spans="1:12" ht="18" hidden="1" x14ac:dyDescent="0.3">
      <c r="A273" s="1" t="s">
        <v>12</v>
      </c>
      <c r="B273" s="1">
        <v>2.8</v>
      </c>
      <c r="C273" s="1" t="s">
        <v>313</v>
      </c>
      <c r="D273" s="1">
        <v>49</v>
      </c>
      <c r="E273" s="1" t="s">
        <v>50</v>
      </c>
      <c r="F273" s="1" t="s">
        <v>15</v>
      </c>
      <c r="G273" s="1" t="s">
        <v>24</v>
      </c>
      <c r="H273" s="1" t="s">
        <v>17</v>
      </c>
      <c r="I273" s="1" t="s">
        <v>26</v>
      </c>
      <c r="J273" s="1" t="s">
        <v>19</v>
      </c>
      <c r="K273" s="1">
        <v>3</v>
      </c>
      <c r="L273" s="1" t="s">
        <v>27</v>
      </c>
    </row>
    <row r="274" spans="1:12" ht="18" hidden="1" x14ac:dyDescent="0.3">
      <c r="A274" s="1" t="s">
        <v>12</v>
      </c>
      <c r="B274" s="1">
        <v>4.2</v>
      </c>
      <c r="C274" s="1" t="s">
        <v>314</v>
      </c>
      <c r="D274" s="1">
        <v>14</v>
      </c>
      <c r="E274" s="1" t="s">
        <v>43</v>
      </c>
      <c r="F274" s="1" t="s">
        <v>15</v>
      </c>
      <c r="G274" s="1" t="s">
        <v>16</v>
      </c>
      <c r="H274" s="1" t="s">
        <v>25</v>
      </c>
      <c r="I274" s="1" t="s">
        <v>26</v>
      </c>
      <c r="J274" s="1" t="s">
        <v>32</v>
      </c>
      <c r="K274" s="1">
        <v>4</v>
      </c>
      <c r="L274" s="1" t="s">
        <v>20</v>
      </c>
    </row>
    <row r="275" spans="1:12" ht="18" hidden="1" x14ac:dyDescent="0.3">
      <c r="A275" s="1" t="s">
        <v>12</v>
      </c>
      <c r="B275" s="1">
        <v>2</v>
      </c>
      <c r="C275" s="1" t="s">
        <v>315</v>
      </c>
      <c r="D275" s="1">
        <v>28</v>
      </c>
      <c r="E275" s="1" t="s">
        <v>55</v>
      </c>
      <c r="F275" s="1" t="s">
        <v>40</v>
      </c>
      <c r="G275" s="1" t="s">
        <v>24</v>
      </c>
      <c r="H275" s="1" t="s">
        <v>25</v>
      </c>
      <c r="I275" s="1" t="s">
        <v>26</v>
      </c>
      <c r="J275" s="1" t="s">
        <v>19</v>
      </c>
      <c r="K275" s="1">
        <v>2</v>
      </c>
      <c r="L275" s="1" t="s">
        <v>20</v>
      </c>
    </row>
    <row r="276" spans="1:12" x14ac:dyDescent="0.3">
      <c r="A276" s="1" t="s">
        <v>12</v>
      </c>
      <c r="B276" s="1">
        <v>2.2000000000000002</v>
      </c>
      <c r="C276" s="1" t="s">
        <v>316</v>
      </c>
      <c r="D276" s="1">
        <v>35</v>
      </c>
      <c r="E276" s="1" t="s">
        <v>78</v>
      </c>
      <c r="F276" s="1" t="s">
        <v>35</v>
      </c>
      <c r="G276" s="1" t="s">
        <v>24</v>
      </c>
      <c r="H276" s="1" t="s">
        <v>25</v>
      </c>
      <c r="I276" s="1" t="s">
        <v>26</v>
      </c>
      <c r="J276" s="1" t="s">
        <v>32</v>
      </c>
      <c r="K276" s="1">
        <v>2</v>
      </c>
      <c r="L276" s="1" t="s">
        <v>27</v>
      </c>
    </row>
    <row r="277" spans="1:12" x14ac:dyDescent="0.3">
      <c r="A277" s="1" t="s">
        <v>44</v>
      </c>
      <c r="B277" s="1">
        <v>3.4</v>
      </c>
      <c r="C277" s="1" t="s">
        <v>317</v>
      </c>
      <c r="D277" s="1">
        <v>30</v>
      </c>
      <c r="E277" s="1" t="s">
        <v>43</v>
      </c>
      <c r="F277" s="1" t="s">
        <v>35</v>
      </c>
      <c r="G277" s="1" t="s">
        <v>31</v>
      </c>
      <c r="H277" s="1" t="s">
        <v>36</v>
      </c>
      <c r="I277" s="1" t="s">
        <v>18</v>
      </c>
      <c r="J277" s="1" t="s">
        <v>32</v>
      </c>
      <c r="K277" s="1">
        <v>4</v>
      </c>
      <c r="L277" s="1" t="s">
        <v>27</v>
      </c>
    </row>
    <row r="278" spans="1:12" ht="18" hidden="1" x14ac:dyDescent="0.3">
      <c r="A278" s="1" t="s">
        <v>12</v>
      </c>
      <c r="B278" s="1">
        <v>1.1000000000000001</v>
      </c>
      <c r="C278" s="1" t="s">
        <v>318</v>
      </c>
      <c r="D278" s="1">
        <v>33</v>
      </c>
      <c r="E278" s="1" t="s">
        <v>55</v>
      </c>
      <c r="F278" s="1" t="s">
        <v>15</v>
      </c>
      <c r="G278" s="1" t="s">
        <v>24</v>
      </c>
      <c r="H278" s="1" t="s">
        <v>25</v>
      </c>
      <c r="I278" s="1" t="s">
        <v>26</v>
      </c>
      <c r="J278" s="1" t="s">
        <v>19</v>
      </c>
      <c r="K278" s="1">
        <v>2</v>
      </c>
      <c r="L278" s="1" t="s">
        <v>20</v>
      </c>
    </row>
    <row r="279" spans="1:12" ht="18" hidden="1" x14ac:dyDescent="0.3">
      <c r="A279" s="1" t="s">
        <v>12</v>
      </c>
      <c r="B279" s="1">
        <v>3.8</v>
      </c>
      <c r="C279" s="1" t="s">
        <v>319</v>
      </c>
      <c r="D279" s="1">
        <v>53</v>
      </c>
      <c r="E279" s="1" t="s">
        <v>50</v>
      </c>
      <c r="F279" s="1" t="s">
        <v>15</v>
      </c>
      <c r="G279" s="1" t="s">
        <v>24</v>
      </c>
      <c r="H279" s="1" t="s">
        <v>17</v>
      </c>
      <c r="I279" s="1" t="s">
        <v>26</v>
      </c>
      <c r="J279" s="1" t="s">
        <v>32</v>
      </c>
      <c r="K279" s="1">
        <v>4</v>
      </c>
      <c r="L279" s="1" t="s">
        <v>20</v>
      </c>
    </row>
    <row r="280" spans="1:12" x14ac:dyDescent="0.3">
      <c r="A280" s="1" t="s">
        <v>12</v>
      </c>
      <c r="B280" s="1">
        <v>2.5</v>
      </c>
      <c r="C280" s="1" t="s">
        <v>320</v>
      </c>
      <c r="D280" s="1">
        <v>28</v>
      </c>
      <c r="E280" s="1" t="s">
        <v>55</v>
      </c>
      <c r="F280" s="1" t="s">
        <v>35</v>
      </c>
      <c r="G280" s="1" t="s">
        <v>31</v>
      </c>
      <c r="H280" s="1" t="s">
        <v>36</v>
      </c>
      <c r="I280" s="1" t="s">
        <v>26</v>
      </c>
      <c r="J280" s="1" t="s">
        <v>32</v>
      </c>
      <c r="K280" s="1">
        <v>2</v>
      </c>
      <c r="L280" s="1" t="s">
        <v>20</v>
      </c>
    </row>
    <row r="281" spans="1:12" ht="18" hidden="1" x14ac:dyDescent="0.3">
      <c r="A281" s="1" t="s">
        <v>33</v>
      </c>
      <c r="B281" s="1">
        <v>4.3</v>
      </c>
      <c r="C281" s="1" t="s">
        <v>321</v>
      </c>
      <c r="D281" s="1">
        <v>30</v>
      </c>
      <c r="E281" s="1" t="s">
        <v>55</v>
      </c>
      <c r="F281" s="1" t="s">
        <v>15</v>
      </c>
      <c r="G281" s="1" t="s">
        <v>31</v>
      </c>
      <c r="H281" s="1" t="s">
        <v>17</v>
      </c>
      <c r="I281" s="1" t="s">
        <v>26</v>
      </c>
      <c r="J281" s="1" t="s">
        <v>32</v>
      </c>
      <c r="K281" s="1">
        <v>2</v>
      </c>
      <c r="L281" s="1" t="s">
        <v>27</v>
      </c>
    </row>
    <row r="282" spans="1:12" ht="18" hidden="1" x14ac:dyDescent="0.3">
      <c r="A282" s="1" t="s">
        <v>44</v>
      </c>
      <c r="B282" s="1">
        <v>3.2</v>
      </c>
      <c r="C282" s="1" t="s">
        <v>322</v>
      </c>
      <c r="D282" s="1">
        <v>34</v>
      </c>
      <c r="E282" s="1" t="s">
        <v>29</v>
      </c>
      <c r="F282" s="1" t="s">
        <v>23</v>
      </c>
      <c r="G282" s="1" t="s">
        <v>24</v>
      </c>
      <c r="H282" s="1" t="s">
        <v>36</v>
      </c>
      <c r="I282" s="1" t="s">
        <v>26</v>
      </c>
      <c r="J282" s="1" t="s">
        <v>32</v>
      </c>
      <c r="K282" s="1">
        <v>2</v>
      </c>
      <c r="L282" s="1" t="s">
        <v>20</v>
      </c>
    </row>
    <row r="283" spans="1:12" ht="18" hidden="1" x14ac:dyDescent="0.3">
      <c r="A283" s="1" t="s">
        <v>33</v>
      </c>
      <c r="B283" s="1">
        <v>4.4000000000000004</v>
      </c>
      <c r="C283" s="1" t="s">
        <v>323</v>
      </c>
      <c r="D283" s="1">
        <v>55</v>
      </c>
      <c r="E283" s="1" t="s">
        <v>29</v>
      </c>
      <c r="F283" s="1" t="s">
        <v>40</v>
      </c>
      <c r="G283" s="1" t="s">
        <v>31</v>
      </c>
      <c r="H283" s="1" t="s">
        <v>36</v>
      </c>
      <c r="I283" s="1" t="s">
        <v>18</v>
      </c>
      <c r="J283" s="1" t="s">
        <v>19</v>
      </c>
      <c r="K283" s="1">
        <v>4</v>
      </c>
      <c r="L283" s="1" t="s">
        <v>20</v>
      </c>
    </row>
    <row r="284" spans="1:12" ht="18" hidden="1" x14ac:dyDescent="0.3">
      <c r="A284" s="1" t="s">
        <v>33</v>
      </c>
      <c r="B284" s="1">
        <v>4.4000000000000004</v>
      </c>
      <c r="C284" s="1" t="s">
        <v>324</v>
      </c>
      <c r="D284" s="1">
        <v>15</v>
      </c>
      <c r="E284" s="1" t="s">
        <v>78</v>
      </c>
      <c r="F284" s="1" t="s">
        <v>15</v>
      </c>
      <c r="G284" s="1" t="s">
        <v>16</v>
      </c>
      <c r="H284" s="1" t="s">
        <v>36</v>
      </c>
      <c r="I284" s="1" t="s">
        <v>26</v>
      </c>
      <c r="J284" s="1" t="s">
        <v>19</v>
      </c>
      <c r="K284" s="1">
        <v>3</v>
      </c>
      <c r="L284" s="1" t="s">
        <v>20</v>
      </c>
    </row>
    <row r="285" spans="1:12" ht="18" hidden="1" x14ac:dyDescent="0.3">
      <c r="A285" s="1" t="s">
        <v>33</v>
      </c>
      <c r="B285" s="1">
        <v>3.1</v>
      </c>
      <c r="C285" s="1" t="s">
        <v>325</v>
      </c>
      <c r="D285" s="1">
        <v>35</v>
      </c>
      <c r="E285" s="1" t="s">
        <v>22</v>
      </c>
      <c r="F285" s="1" t="s">
        <v>23</v>
      </c>
      <c r="G285" s="1" t="s">
        <v>16</v>
      </c>
      <c r="H285" s="1" t="s">
        <v>36</v>
      </c>
      <c r="I285" s="1" t="s">
        <v>26</v>
      </c>
      <c r="J285" s="1" t="s">
        <v>32</v>
      </c>
      <c r="K285" s="1">
        <v>1</v>
      </c>
      <c r="L285" s="1" t="s">
        <v>20</v>
      </c>
    </row>
    <row r="286" spans="1:12" ht="18" hidden="1" x14ac:dyDescent="0.3">
      <c r="A286" s="1" t="s">
        <v>44</v>
      </c>
      <c r="B286" s="1">
        <v>1.5</v>
      </c>
      <c r="C286" s="1" t="s">
        <v>326</v>
      </c>
      <c r="D286" s="1">
        <v>27</v>
      </c>
      <c r="E286" s="1" t="s">
        <v>50</v>
      </c>
      <c r="F286" s="1" t="s">
        <v>30</v>
      </c>
      <c r="G286" s="1" t="s">
        <v>16</v>
      </c>
      <c r="H286" s="1" t="s">
        <v>17</v>
      </c>
      <c r="I286" s="1" t="s">
        <v>26</v>
      </c>
      <c r="J286" s="1" t="s">
        <v>32</v>
      </c>
      <c r="K286" s="1">
        <v>4</v>
      </c>
      <c r="L286" s="1" t="s">
        <v>27</v>
      </c>
    </row>
    <row r="287" spans="1:12" ht="18" hidden="1" x14ac:dyDescent="0.3">
      <c r="A287" s="1" t="s">
        <v>12</v>
      </c>
      <c r="B287" s="1">
        <v>3.4</v>
      </c>
      <c r="C287" s="1" t="s">
        <v>327</v>
      </c>
      <c r="D287" s="1">
        <v>39</v>
      </c>
      <c r="E287" s="1" t="s">
        <v>52</v>
      </c>
      <c r="F287" s="1" t="s">
        <v>30</v>
      </c>
      <c r="G287" s="1" t="s">
        <v>24</v>
      </c>
      <c r="H287" s="1" t="s">
        <v>17</v>
      </c>
      <c r="I287" s="1" t="s">
        <v>18</v>
      </c>
      <c r="J287" s="1" t="s">
        <v>19</v>
      </c>
      <c r="K287" s="1">
        <v>4</v>
      </c>
      <c r="L287" s="1" t="s">
        <v>27</v>
      </c>
    </row>
    <row r="288" spans="1:12" ht="18" hidden="1" x14ac:dyDescent="0.3">
      <c r="A288" s="1" t="s">
        <v>33</v>
      </c>
      <c r="B288" s="1">
        <v>3.7</v>
      </c>
      <c r="C288" s="1" t="s">
        <v>328</v>
      </c>
      <c r="D288" s="1">
        <v>59</v>
      </c>
      <c r="E288" s="1" t="s">
        <v>52</v>
      </c>
      <c r="F288" s="1" t="s">
        <v>15</v>
      </c>
      <c r="G288" s="1" t="s">
        <v>31</v>
      </c>
      <c r="H288" s="1" t="s">
        <v>25</v>
      </c>
      <c r="I288" s="1" t="s">
        <v>18</v>
      </c>
      <c r="J288" s="1" t="s">
        <v>19</v>
      </c>
      <c r="K288" s="1">
        <v>3</v>
      </c>
      <c r="L288" s="1" t="s">
        <v>20</v>
      </c>
    </row>
    <row r="289" spans="1:12" x14ac:dyDescent="0.3">
      <c r="A289" s="1" t="s">
        <v>33</v>
      </c>
      <c r="B289" s="1">
        <v>3.6</v>
      </c>
      <c r="C289" s="1" t="s">
        <v>329</v>
      </c>
      <c r="D289" s="1">
        <v>40</v>
      </c>
      <c r="E289" s="1" t="s">
        <v>43</v>
      </c>
      <c r="F289" s="1" t="s">
        <v>35</v>
      </c>
      <c r="G289" s="1" t="s">
        <v>31</v>
      </c>
      <c r="H289" s="1" t="s">
        <v>25</v>
      </c>
      <c r="I289" s="1" t="s">
        <v>18</v>
      </c>
      <c r="J289" s="1" t="s">
        <v>32</v>
      </c>
      <c r="K289" s="1">
        <v>5</v>
      </c>
      <c r="L289" s="1" t="s">
        <v>27</v>
      </c>
    </row>
    <row r="290" spans="1:12" ht="18" hidden="1" x14ac:dyDescent="0.3">
      <c r="A290" s="1" t="s">
        <v>33</v>
      </c>
      <c r="B290" s="1">
        <v>2</v>
      </c>
      <c r="C290" s="1" t="s">
        <v>330</v>
      </c>
      <c r="D290" s="1">
        <v>25</v>
      </c>
      <c r="E290" s="1" t="s">
        <v>39</v>
      </c>
      <c r="F290" s="1" t="s">
        <v>23</v>
      </c>
      <c r="G290" s="1" t="s">
        <v>31</v>
      </c>
      <c r="H290" s="1" t="s">
        <v>17</v>
      </c>
      <c r="I290" s="1" t="s">
        <v>18</v>
      </c>
      <c r="J290" s="1" t="s">
        <v>32</v>
      </c>
      <c r="K290" s="1">
        <v>3</v>
      </c>
      <c r="L290" s="1" t="s">
        <v>27</v>
      </c>
    </row>
    <row r="291" spans="1:12" x14ac:dyDescent="0.3">
      <c r="A291" s="1" t="s">
        <v>12</v>
      </c>
      <c r="B291" s="1">
        <v>1.7</v>
      </c>
      <c r="C291" s="1" t="s">
        <v>331</v>
      </c>
      <c r="D291" s="1">
        <v>18</v>
      </c>
      <c r="E291" s="1" t="s">
        <v>52</v>
      </c>
      <c r="F291" s="1" t="s">
        <v>35</v>
      </c>
      <c r="G291" s="1" t="s">
        <v>16</v>
      </c>
      <c r="H291" s="1" t="s">
        <v>36</v>
      </c>
      <c r="I291" s="1" t="s">
        <v>18</v>
      </c>
      <c r="J291" s="1" t="s">
        <v>32</v>
      </c>
      <c r="K291" s="1">
        <v>3</v>
      </c>
      <c r="L291" s="1" t="s">
        <v>20</v>
      </c>
    </row>
    <row r="292" spans="1:12" ht="18" hidden="1" x14ac:dyDescent="0.3">
      <c r="A292" s="1" t="s">
        <v>12</v>
      </c>
      <c r="B292" s="1">
        <v>2.1</v>
      </c>
      <c r="C292" s="1" t="s">
        <v>332</v>
      </c>
      <c r="D292" s="1">
        <v>28</v>
      </c>
      <c r="E292" s="1" t="s">
        <v>78</v>
      </c>
      <c r="F292" s="1" t="s">
        <v>15</v>
      </c>
      <c r="G292" s="1" t="s">
        <v>16</v>
      </c>
      <c r="H292" s="1" t="s">
        <v>25</v>
      </c>
      <c r="I292" s="1" t="s">
        <v>26</v>
      </c>
      <c r="J292" s="1" t="s">
        <v>32</v>
      </c>
      <c r="K292" s="1">
        <v>3</v>
      </c>
      <c r="L292" s="1" t="s">
        <v>27</v>
      </c>
    </row>
    <row r="293" spans="1:12" ht="18" hidden="1" x14ac:dyDescent="0.3">
      <c r="A293" s="1" t="s">
        <v>44</v>
      </c>
      <c r="B293" s="1">
        <v>4</v>
      </c>
      <c r="C293" s="1" t="s">
        <v>333</v>
      </c>
      <c r="D293" s="1">
        <v>45</v>
      </c>
      <c r="E293" s="1" t="s">
        <v>14</v>
      </c>
      <c r="F293" s="1" t="s">
        <v>40</v>
      </c>
      <c r="G293" s="1" t="s">
        <v>24</v>
      </c>
      <c r="H293" s="1" t="s">
        <v>36</v>
      </c>
      <c r="I293" s="1" t="s">
        <v>18</v>
      </c>
      <c r="J293" s="1" t="s">
        <v>19</v>
      </c>
      <c r="K293" s="1">
        <v>1</v>
      </c>
      <c r="L293" s="1" t="s">
        <v>27</v>
      </c>
    </row>
    <row r="294" spans="1:12" ht="18" hidden="1" x14ac:dyDescent="0.3">
      <c r="A294" s="1" t="s">
        <v>12</v>
      </c>
      <c r="B294" s="1">
        <v>2</v>
      </c>
      <c r="C294" s="1" t="s">
        <v>334</v>
      </c>
      <c r="D294" s="1">
        <v>14</v>
      </c>
      <c r="E294" s="1" t="s">
        <v>78</v>
      </c>
      <c r="F294" s="1" t="s">
        <v>15</v>
      </c>
      <c r="G294" s="1" t="s">
        <v>31</v>
      </c>
      <c r="H294" s="1" t="s">
        <v>17</v>
      </c>
      <c r="I294" s="1" t="s">
        <v>18</v>
      </c>
      <c r="J294" s="1" t="s">
        <v>32</v>
      </c>
      <c r="K294" s="1">
        <v>5</v>
      </c>
      <c r="L294" s="1" t="s">
        <v>27</v>
      </c>
    </row>
    <row r="295" spans="1:12" ht="18" hidden="1" x14ac:dyDescent="0.3">
      <c r="A295" s="1" t="s">
        <v>33</v>
      </c>
      <c r="B295" s="1">
        <v>1.8</v>
      </c>
      <c r="C295" s="1" t="s">
        <v>335</v>
      </c>
      <c r="D295" s="1">
        <v>25</v>
      </c>
      <c r="E295" s="1" t="s">
        <v>55</v>
      </c>
      <c r="F295" s="1" t="s">
        <v>40</v>
      </c>
      <c r="G295" s="1" t="s">
        <v>31</v>
      </c>
      <c r="H295" s="1" t="s">
        <v>36</v>
      </c>
      <c r="I295" s="1" t="s">
        <v>26</v>
      </c>
      <c r="J295" s="1" t="s">
        <v>32</v>
      </c>
      <c r="K295" s="1">
        <v>3</v>
      </c>
      <c r="L295" s="1" t="s">
        <v>20</v>
      </c>
    </row>
    <row r="296" spans="1:12" x14ac:dyDescent="0.3">
      <c r="A296" s="1" t="s">
        <v>12</v>
      </c>
      <c r="B296" s="1">
        <v>4.2</v>
      </c>
      <c r="C296" s="1" t="s">
        <v>336</v>
      </c>
      <c r="D296" s="1">
        <v>50</v>
      </c>
      <c r="E296" s="1" t="s">
        <v>55</v>
      </c>
      <c r="F296" s="1" t="s">
        <v>35</v>
      </c>
      <c r="G296" s="1" t="s">
        <v>16</v>
      </c>
      <c r="H296" s="1" t="s">
        <v>17</v>
      </c>
      <c r="I296" s="1" t="s">
        <v>18</v>
      </c>
      <c r="J296" s="1" t="s">
        <v>32</v>
      </c>
      <c r="K296" s="1">
        <v>1</v>
      </c>
      <c r="L296" s="1" t="s">
        <v>20</v>
      </c>
    </row>
    <row r="297" spans="1:12" ht="18" hidden="1" x14ac:dyDescent="0.3">
      <c r="A297" s="1" t="s">
        <v>33</v>
      </c>
      <c r="B297" s="1">
        <v>4.0999999999999996</v>
      </c>
      <c r="C297" s="1" t="s">
        <v>337</v>
      </c>
      <c r="D297" s="1">
        <v>43</v>
      </c>
      <c r="E297" s="1" t="s">
        <v>50</v>
      </c>
      <c r="F297" s="1" t="s">
        <v>30</v>
      </c>
      <c r="G297" s="1" t="s">
        <v>31</v>
      </c>
      <c r="H297" s="1" t="s">
        <v>25</v>
      </c>
      <c r="I297" s="1" t="s">
        <v>18</v>
      </c>
      <c r="J297" s="1" t="s">
        <v>19</v>
      </c>
      <c r="K297" s="1">
        <v>4</v>
      </c>
      <c r="L297" s="1" t="s">
        <v>20</v>
      </c>
    </row>
    <row r="298" spans="1:12" x14ac:dyDescent="0.3">
      <c r="A298" s="1" t="s">
        <v>12</v>
      </c>
      <c r="B298" s="1">
        <v>3.5</v>
      </c>
      <c r="C298" s="1" t="s">
        <v>338</v>
      </c>
      <c r="D298" s="1">
        <v>38</v>
      </c>
      <c r="E298" s="1" t="s">
        <v>39</v>
      </c>
      <c r="F298" s="1" t="s">
        <v>35</v>
      </c>
      <c r="G298" s="1" t="s">
        <v>16</v>
      </c>
      <c r="H298" s="1" t="s">
        <v>36</v>
      </c>
      <c r="I298" s="1" t="s">
        <v>26</v>
      </c>
      <c r="J298" s="1" t="s">
        <v>32</v>
      </c>
      <c r="K298" s="1">
        <v>5</v>
      </c>
      <c r="L298" s="1" t="s">
        <v>27</v>
      </c>
    </row>
    <row r="299" spans="1:12" ht="18" hidden="1" x14ac:dyDescent="0.3">
      <c r="A299" s="1" t="s">
        <v>44</v>
      </c>
      <c r="B299" s="1">
        <v>4.8</v>
      </c>
      <c r="C299" s="1" t="s">
        <v>339</v>
      </c>
      <c r="D299" s="1">
        <v>26</v>
      </c>
      <c r="E299" s="1" t="s">
        <v>52</v>
      </c>
      <c r="F299" s="1" t="s">
        <v>15</v>
      </c>
      <c r="G299" s="1" t="s">
        <v>24</v>
      </c>
      <c r="H299" s="1" t="s">
        <v>36</v>
      </c>
      <c r="I299" s="1" t="s">
        <v>18</v>
      </c>
      <c r="J299" s="1" t="s">
        <v>19</v>
      </c>
      <c r="K299" s="1">
        <v>1</v>
      </c>
      <c r="L299" s="1" t="s">
        <v>27</v>
      </c>
    </row>
    <row r="300" spans="1:12" x14ac:dyDescent="0.3">
      <c r="A300" s="1" t="s">
        <v>33</v>
      </c>
      <c r="B300" s="1">
        <v>4.5</v>
      </c>
      <c r="C300" s="1" t="s">
        <v>340</v>
      </c>
      <c r="D300" s="1">
        <v>16</v>
      </c>
      <c r="E300" s="1" t="s">
        <v>14</v>
      </c>
      <c r="F300" s="1" t="s">
        <v>35</v>
      </c>
      <c r="G300" s="1" t="s">
        <v>16</v>
      </c>
      <c r="H300" s="1" t="s">
        <v>17</v>
      </c>
      <c r="I300" s="1" t="s">
        <v>26</v>
      </c>
      <c r="J300" s="1" t="s">
        <v>32</v>
      </c>
      <c r="K300" s="1">
        <v>3</v>
      </c>
      <c r="L300" s="1" t="s">
        <v>20</v>
      </c>
    </row>
    <row r="301" spans="1:12" ht="18" hidden="1" x14ac:dyDescent="0.3">
      <c r="A301" s="1" t="s">
        <v>44</v>
      </c>
      <c r="B301" s="1">
        <v>2.2999999999999998</v>
      </c>
      <c r="C301" s="1" t="s">
        <v>341</v>
      </c>
      <c r="D301" s="1">
        <v>29</v>
      </c>
      <c r="E301" s="1" t="s">
        <v>52</v>
      </c>
      <c r="F301" s="1" t="s">
        <v>30</v>
      </c>
      <c r="G301" s="1" t="s">
        <v>16</v>
      </c>
      <c r="H301" s="1" t="s">
        <v>36</v>
      </c>
      <c r="I301" s="1" t="s">
        <v>26</v>
      </c>
      <c r="J301" s="1" t="s">
        <v>19</v>
      </c>
      <c r="K301" s="1">
        <v>1</v>
      </c>
      <c r="L301" s="1" t="s">
        <v>20</v>
      </c>
    </row>
    <row r="302" spans="1:12" ht="18" hidden="1" x14ac:dyDescent="0.3">
      <c r="A302" s="1" t="s">
        <v>33</v>
      </c>
      <c r="B302" s="1">
        <v>2.6</v>
      </c>
      <c r="C302" s="1" t="s">
        <v>342</v>
      </c>
      <c r="D302" s="1">
        <v>12</v>
      </c>
      <c r="E302" s="1" t="s">
        <v>14</v>
      </c>
      <c r="F302" s="1" t="s">
        <v>40</v>
      </c>
      <c r="G302" s="1" t="s">
        <v>24</v>
      </c>
      <c r="H302" s="1" t="s">
        <v>36</v>
      </c>
      <c r="I302" s="1" t="s">
        <v>18</v>
      </c>
      <c r="J302" s="1" t="s">
        <v>32</v>
      </c>
      <c r="K302" s="1">
        <v>5</v>
      </c>
      <c r="L302" s="1" t="s">
        <v>20</v>
      </c>
    </row>
    <row r="303" spans="1:12" ht="18" hidden="1" x14ac:dyDescent="0.3">
      <c r="A303" s="1" t="s">
        <v>12</v>
      </c>
      <c r="B303" s="1">
        <v>3.2</v>
      </c>
      <c r="C303" s="1" t="s">
        <v>343</v>
      </c>
      <c r="D303" s="1">
        <v>24</v>
      </c>
      <c r="E303" s="1" t="s">
        <v>55</v>
      </c>
      <c r="F303" s="1" t="s">
        <v>23</v>
      </c>
      <c r="G303" s="1" t="s">
        <v>16</v>
      </c>
      <c r="H303" s="1" t="s">
        <v>36</v>
      </c>
      <c r="I303" s="1" t="s">
        <v>26</v>
      </c>
      <c r="J303" s="1" t="s">
        <v>19</v>
      </c>
      <c r="K303" s="1">
        <v>4</v>
      </c>
      <c r="L303" s="1" t="s">
        <v>27</v>
      </c>
    </row>
    <row r="304" spans="1:12" ht="18" hidden="1" x14ac:dyDescent="0.3">
      <c r="A304" s="1" t="s">
        <v>33</v>
      </c>
      <c r="B304" s="1">
        <v>3.3</v>
      </c>
      <c r="C304" s="1" t="s">
        <v>344</v>
      </c>
      <c r="D304" s="1">
        <v>12</v>
      </c>
      <c r="E304" s="1" t="s">
        <v>64</v>
      </c>
      <c r="F304" s="1" t="s">
        <v>15</v>
      </c>
      <c r="G304" s="1" t="s">
        <v>31</v>
      </c>
      <c r="H304" s="1" t="s">
        <v>36</v>
      </c>
      <c r="I304" s="1" t="s">
        <v>18</v>
      </c>
      <c r="J304" s="1" t="s">
        <v>19</v>
      </c>
      <c r="K304" s="1">
        <v>5</v>
      </c>
      <c r="L304" s="1" t="s">
        <v>27</v>
      </c>
    </row>
    <row r="305" spans="1:12" ht="18" hidden="1" x14ac:dyDescent="0.3">
      <c r="A305" s="1" t="s">
        <v>44</v>
      </c>
      <c r="B305" s="1">
        <v>2.2999999999999998</v>
      </c>
      <c r="C305" s="1" t="s">
        <v>345</v>
      </c>
      <c r="D305" s="1">
        <v>48</v>
      </c>
      <c r="E305" s="1" t="s">
        <v>64</v>
      </c>
      <c r="F305" s="1" t="s">
        <v>23</v>
      </c>
      <c r="G305" s="1" t="s">
        <v>16</v>
      </c>
      <c r="H305" s="1" t="s">
        <v>36</v>
      </c>
      <c r="I305" s="1" t="s">
        <v>18</v>
      </c>
      <c r="J305" s="1" t="s">
        <v>19</v>
      </c>
      <c r="K305" s="1">
        <v>1</v>
      </c>
      <c r="L305" s="1" t="s">
        <v>20</v>
      </c>
    </row>
    <row r="306" spans="1:12" ht="18" hidden="1" x14ac:dyDescent="0.3">
      <c r="A306" s="1" t="s">
        <v>33</v>
      </c>
      <c r="B306" s="1">
        <v>3.4</v>
      </c>
      <c r="C306" s="1" t="s">
        <v>346</v>
      </c>
      <c r="D306" s="1">
        <v>25</v>
      </c>
      <c r="E306" s="1" t="s">
        <v>52</v>
      </c>
      <c r="F306" s="1" t="s">
        <v>23</v>
      </c>
      <c r="G306" s="1" t="s">
        <v>31</v>
      </c>
      <c r="H306" s="1" t="s">
        <v>25</v>
      </c>
      <c r="I306" s="1" t="s">
        <v>26</v>
      </c>
      <c r="J306" s="1" t="s">
        <v>19</v>
      </c>
      <c r="K306" s="1">
        <v>2</v>
      </c>
      <c r="L306" s="1" t="s">
        <v>27</v>
      </c>
    </row>
    <row r="307" spans="1:12" ht="18" hidden="1" x14ac:dyDescent="0.3">
      <c r="A307" s="1" t="s">
        <v>44</v>
      </c>
      <c r="B307" s="1">
        <v>5</v>
      </c>
      <c r="C307" s="1" t="s">
        <v>347</v>
      </c>
      <c r="D307" s="1">
        <v>21</v>
      </c>
      <c r="E307" s="1" t="s">
        <v>39</v>
      </c>
      <c r="F307" s="1" t="s">
        <v>15</v>
      </c>
      <c r="G307" s="1" t="s">
        <v>16</v>
      </c>
      <c r="H307" s="1" t="s">
        <v>25</v>
      </c>
      <c r="I307" s="1" t="s">
        <v>18</v>
      </c>
      <c r="J307" s="1" t="s">
        <v>19</v>
      </c>
      <c r="K307" s="1">
        <v>2</v>
      </c>
      <c r="L307" s="1" t="s">
        <v>27</v>
      </c>
    </row>
    <row r="308" spans="1:12" ht="18" hidden="1" x14ac:dyDescent="0.3">
      <c r="A308" s="1" t="s">
        <v>44</v>
      </c>
      <c r="B308" s="1">
        <v>1.2</v>
      </c>
      <c r="C308" s="1" t="s">
        <v>348</v>
      </c>
      <c r="D308" s="1">
        <v>47</v>
      </c>
      <c r="E308" s="1" t="s">
        <v>22</v>
      </c>
      <c r="F308" s="1" t="s">
        <v>23</v>
      </c>
      <c r="G308" s="1" t="s">
        <v>16</v>
      </c>
      <c r="H308" s="1" t="s">
        <v>25</v>
      </c>
      <c r="I308" s="1" t="s">
        <v>26</v>
      </c>
      <c r="J308" s="1" t="s">
        <v>19</v>
      </c>
      <c r="K308" s="1">
        <v>4</v>
      </c>
      <c r="L308" s="1" t="s">
        <v>27</v>
      </c>
    </row>
    <row r="309" spans="1:12" x14ac:dyDescent="0.3">
      <c r="A309" s="1" t="s">
        <v>12</v>
      </c>
      <c r="B309" s="1">
        <v>2.9</v>
      </c>
      <c r="C309" s="1" t="s">
        <v>349</v>
      </c>
      <c r="D309" s="1">
        <v>30</v>
      </c>
      <c r="E309" s="1" t="s">
        <v>29</v>
      </c>
      <c r="F309" s="1" t="s">
        <v>35</v>
      </c>
      <c r="G309" s="1" t="s">
        <v>24</v>
      </c>
      <c r="H309" s="1" t="s">
        <v>36</v>
      </c>
      <c r="I309" s="1" t="s">
        <v>18</v>
      </c>
      <c r="J309" s="1" t="s">
        <v>19</v>
      </c>
      <c r="K309" s="1">
        <v>1</v>
      </c>
      <c r="L309" s="1" t="s">
        <v>27</v>
      </c>
    </row>
    <row r="310" spans="1:12" x14ac:dyDescent="0.3">
      <c r="A310" s="1" t="s">
        <v>12</v>
      </c>
      <c r="B310" s="1">
        <v>1.5</v>
      </c>
      <c r="C310" s="1" t="s">
        <v>350</v>
      </c>
      <c r="D310" s="1">
        <v>27</v>
      </c>
      <c r="E310" s="1" t="s">
        <v>55</v>
      </c>
      <c r="F310" s="1" t="s">
        <v>35</v>
      </c>
      <c r="G310" s="1" t="s">
        <v>24</v>
      </c>
      <c r="H310" s="1" t="s">
        <v>17</v>
      </c>
      <c r="I310" s="1" t="s">
        <v>18</v>
      </c>
      <c r="J310" s="1" t="s">
        <v>19</v>
      </c>
      <c r="K310" s="1">
        <v>3</v>
      </c>
      <c r="L310" s="1" t="s">
        <v>27</v>
      </c>
    </row>
    <row r="311" spans="1:12" x14ac:dyDescent="0.3">
      <c r="A311" s="1" t="s">
        <v>12</v>
      </c>
      <c r="B311" s="1">
        <v>1.1000000000000001</v>
      </c>
      <c r="C311" s="1" t="s">
        <v>351</v>
      </c>
      <c r="D311" s="1">
        <v>19</v>
      </c>
      <c r="E311" s="1" t="s">
        <v>50</v>
      </c>
      <c r="F311" s="1" t="s">
        <v>35</v>
      </c>
      <c r="G311" s="1" t="s">
        <v>16</v>
      </c>
      <c r="H311" s="1" t="s">
        <v>36</v>
      </c>
      <c r="I311" s="1" t="s">
        <v>26</v>
      </c>
      <c r="J311" s="1" t="s">
        <v>19</v>
      </c>
      <c r="K311" s="1">
        <v>4</v>
      </c>
      <c r="L311" s="1" t="s">
        <v>27</v>
      </c>
    </row>
    <row r="312" spans="1:12" ht="18" hidden="1" x14ac:dyDescent="0.3">
      <c r="A312" s="1" t="s">
        <v>44</v>
      </c>
      <c r="B312" s="1">
        <v>2.4</v>
      </c>
      <c r="C312" s="1" t="s">
        <v>352</v>
      </c>
      <c r="D312" s="1">
        <v>18</v>
      </c>
      <c r="E312" s="1" t="s">
        <v>22</v>
      </c>
      <c r="F312" s="1" t="s">
        <v>15</v>
      </c>
      <c r="G312" s="1" t="s">
        <v>16</v>
      </c>
      <c r="H312" s="1" t="s">
        <v>17</v>
      </c>
      <c r="I312" s="1" t="s">
        <v>18</v>
      </c>
      <c r="J312" s="1" t="s">
        <v>19</v>
      </c>
      <c r="K312" s="1">
        <v>3</v>
      </c>
      <c r="L312" s="1" t="s">
        <v>27</v>
      </c>
    </row>
    <row r="313" spans="1:12" ht="18" hidden="1" x14ac:dyDescent="0.3">
      <c r="A313" s="1" t="s">
        <v>44</v>
      </c>
      <c r="B313" s="1">
        <v>4.7</v>
      </c>
      <c r="C313" s="1" t="s">
        <v>353</v>
      </c>
      <c r="D313" s="1">
        <v>22</v>
      </c>
      <c r="E313" s="1" t="s">
        <v>43</v>
      </c>
      <c r="F313" s="1" t="s">
        <v>15</v>
      </c>
      <c r="G313" s="1" t="s">
        <v>31</v>
      </c>
      <c r="H313" s="1" t="s">
        <v>17</v>
      </c>
      <c r="I313" s="1" t="s">
        <v>18</v>
      </c>
      <c r="J313" s="1" t="s">
        <v>32</v>
      </c>
      <c r="K313" s="1">
        <v>2</v>
      </c>
      <c r="L313" s="1" t="s">
        <v>27</v>
      </c>
    </row>
    <row r="314" spans="1:12" ht="18" hidden="1" x14ac:dyDescent="0.3">
      <c r="A314" s="1" t="s">
        <v>33</v>
      </c>
      <c r="B314" s="1">
        <v>2.5</v>
      </c>
      <c r="C314" s="1" t="s">
        <v>354</v>
      </c>
      <c r="D314" s="1">
        <v>20</v>
      </c>
      <c r="E314" s="1" t="s">
        <v>78</v>
      </c>
      <c r="F314" s="1" t="s">
        <v>23</v>
      </c>
      <c r="G314" s="1" t="s">
        <v>16</v>
      </c>
      <c r="H314" s="1" t="s">
        <v>25</v>
      </c>
      <c r="I314" s="1" t="s">
        <v>26</v>
      </c>
      <c r="J314" s="1" t="s">
        <v>19</v>
      </c>
      <c r="K314" s="1">
        <v>2</v>
      </c>
      <c r="L314" s="1" t="s">
        <v>27</v>
      </c>
    </row>
    <row r="315" spans="1:12" ht="18" hidden="1" x14ac:dyDescent="0.3">
      <c r="A315" s="1" t="s">
        <v>12</v>
      </c>
      <c r="B315" s="1">
        <v>4.2</v>
      </c>
      <c r="C315" s="1" t="s">
        <v>355</v>
      </c>
      <c r="D315" s="1">
        <v>53</v>
      </c>
      <c r="E315" s="1" t="s">
        <v>52</v>
      </c>
      <c r="F315" s="1" t="s">
        <v>30</v>
      </c>
      <c r="G315" s="1" t="s">
        <v>31</v>
      </c>
      <c r="H315" s="1" t="s">
        <v>17</v>
      </c>
      <c r="I315" s="1" t="s">
        <v>18</v>
      </c>
      <c r="J315" s="1" t="s">
        <v>32</v>
      </c>
      <c r="K315" s="1">
        <v>2</v>
      </c>
      <c r="L315" s="1" t="s">
        <v>20</v>
      </c>
    </row>
    <row r="316" spans="1:12" ht="18" hidden="1" x14ac:dyDescent="0.3">
      <c r="A316" s="1" t="s">
        <v>12</v>
      </c>
      <c r="B316" s="1">
        <v>4.5999999999999996</v>
      </c>
      <c r="C316" s="1" t="s">
        <v>356</v>
      </c>
      <c r="D316" s="1">
        <v>36</v>
      </c>
      <c r="E316" s="1" t="s">
        <v>39</v>
      </c>
      <c r="F316" s="1" t="s">
        <v>15</v>
      </c>
      <c r="G316" s="1" t="s">
        <v>24</v>
      </c>
      <c r="H316" s="1" t="s">
        <v>17</v>
      </c>
      <c r="I316" s="1" t="s">
        <v>26</v>
      </c>
      <c r="J316" s="1" t="s">
        <v>19</v>
      </c>
      <c r="K316" s="1">
        <v>5</v>
      </c>
      <c r="L316" s="1" t="s">
        <v>20</v>
      </c>
    </row>
    <row r="317" spans="1:12" ht="18" hidden="1" x14ac:dyDescent="0.3">
      <c r="A317" s="1" t="s">
        <v>44</v>
      </c>
      <c r="B317" s="1">
        <v>2.2999999999999998</v>
      </c>
      <c r="C317" s="1" t="s">
        <v>357</v>
      </c>
      <c r="D317" s="1">
        <v>39</v>
      </c>
      <c r="E317" s="1" t="s">
        <v>14</v>
      </c>
      <c r="F317" s="1" t="s">
        <v>15</v>
      </c>
      <c r="G317" s="1" t="s">
        <v>24</v>
      </c>
      <c r="H317" s="1" t="s">
        <v>36</v>
      </c>
      <c r="I317" s="1" t="s">
        <v>18</v>
      </c>
      <c r="J317" s="1" t="s">
        <v>19</v>
      </c>
      <c r="K317" s="1">
        <v>3</v>
      </c>
      <c r="L317" s="1" t="s">
        <v>27</v>
      </c>
    </row>
    <row r="318" spans="1:12" ht="18" hidden="1" x14ac:dyDescent="0.3">
      <c r="A318" s="1" t="s">
        <v>44</v>
      </c>
      <c r="B318" s="1">
        <v>1.6</v>
      </c>
      <c r="C318" s="1" t="s">
        <v>358</v>
      </c>
      <c r="D318" s="1">
        <v>21</v>
      </c>
      <c r="E318" s="1" t="s">
        <v>43</v>
      </c>
      <c r="F318" s="1" t="s">
        <v>30</v>
      </c>
      <c r="G318" s="1" t="s">
        <v>16</v>
      </c>
      <c r="H318" s="1" t="s">
        <v>36</v>
      </c>
      <c r="I318" s="1" t="s">
        <v>26</v>
      </c>
      <c r="J318" s="1" t="s">
        <v>19</v>
      </c>
      <c r="K318" s="1">
        <v>4</v>
      </c>
      <c r="L318" s="1" t="s">
        <v>27</v>
      </c>
    </row>
    <row r="319" spans="1:12" ht="18" hidden="1" x14ac:dyDescent="0.3">
      <c r="A319" s="1" t="s">
        <v>33</v>
      </c>
      <c r="B319" s="1">
        <v>1.7</v>
      </c>
      <c r="C319" s="1" t="s">
        <v>359</v>
      </c>
      <c r="D319" s="1">
        <v>31</v>
      </c>
      <c r="E319" s="1" t="s">
        <v>78</v>
      </c>
      <c r="F319" s="1" t="s">
        <v>15</v>
      </c>
      <c r="G319" s="1" t="s">
        <v>16</v>
      </c>
      <c r="H319" s="1" t="s">
        <v>36</v>
      </c>
      <c r="I319" s="1" t="s">
        <v>18</v>
      </c>
      <c r="J319" s="1" t="s">
        <v>19</v>
      </c>
      <c r="K319" s="1">
        <v>2</v>
      </c>
      <c r="L319" s="1" t="s">
        <v>20</v>
      </c>
    </row>
    <row r="320" spans="1:12" ht="18" hidden="1" x14ac:dyDescent="0.3">
      <c r="A320" s="1" t="s">
        <v>33</v>
      </c>
      <c r="B320" s="1">
        <v>2</v>
      </c>
      <c r="C320" s="1" t="s">
        <v>360</v>
      </c>
      <c r="D320" s="1">
        <v>57</v>
      </c>
      <c r="E320" s="1" t="s">
        <v>55</v>
      </c>
      <c r="F320" s="1" t="s">
        <v>15</v>
      </c>
      <c r="G320" s="1" t="s">
        <v>24</v>
      </c>
      <c r="H320" s="1" t="s">
        <v>25</v>
      </c>
      <c r="I320" s="1" t="s">
        <v>18</v>
      </c>
      <c r="J320" s="1" t="s">
        <v>32</v>
      </c>
      <c r="K320" s="1">
        <v>1</v>
      </c>
      <c r="L320" s="1" t="s">
        <v>27</v>
      </c>
    </row>
    <row r="321" spans="1:12" ht="18" hidden="1" x14ac:dyDescent="0.3">
      <c r="A321" s="1" t="s">
        <v>12</v>
      </c>
      <c r="B321" s="1">
        <v>4.5</v>
      </c>
      <c r="C321" s="1" t="s">
        <v>361</v>
      </c>
      <c r="D321" s="1">
        <v>26</v>
      </c>
      <c r="E321" s="1" t="s">
        <v>22</v>
      </c>
      <c r="F321" s="1" t="s">
        <v>30</v>
      </c>
      <c r="G321" s="1" t="s">
        <v>24</v>
      </c>
      <c r="H321" s="1" t="s">
        <v>36</v>
      </c>
      <c r="I321" s="1" t="s">
        <v>26</v>
      </c>
      <c r="J321" s="1" t="s">
        <v>32</v>
      </c>
      <c r="K321" s="1">
        <v>1</v>
      </c>
      <c r="L321" s="1" t="s">
        <v>27</v>
      </c>
    </row>
    <row r="322" spans="1:12" ht="18" hidden="1" x14ac:dyDescent="0.3">
      <c r="A322" s="1" t="s">
        <v>44</v>
      </c>
      <c r="B322" s="1">
        <v>2.2000000000000002</v>
      </c>
      <c r="C322" s="1" t="s">
        <v>362</v>
      </c>
      <c r="D322" s="1">
        <v>60</v>
      </c>
      <c r="E322" s="1" t="s">
        <v>64</v>
      </c>
      <c r="F322" s="1" t="s">
        <v>30</v>
      </c>
      <c r="G322" s="1" t="s">
        <v>16</v>
      </c>
      <c r="H322" s="1" t="s">
        <v>17</v>
      </c>
      <c r="I322" s="1" t="s">
        <v>18</v>
      </c>
      <c r="J322" s="1" t="s">
        <v>19</v>
      </c>
      <c r="K322" s="1">
        <v>3</v>
      </c>
      <c r="L322" s="1" t="s">
        <v>20</v>
      </c>
    </row>
    <row r="323" spans="1:12" ht="18" hidden="1" x14ac:dyDescent="0.3">
      <c r="A323" s="1" t="s">
        <v>33</v>
      </c>
      <c r="B323" s="1">
        <v>4.0999999999999996</v>
      </c>
      <c r="C323" s="1" t="s">
        <v>363</v>
      </c>
      <c r="D323" s="1">
        <v>55</v>
      </c>
      <c r="E323" s="1" t="s">
        <v>64</v>
      </c>
      <c r="F323" s="1" t="s">
        <v>23</v>
      </c>
      <c r="G323" s="1" t="s">
        <v>31</v>
      </c>
      <c r="H323" s="1" t="s">
        <v>17</v>
      </c>
      <c r="I323" s="1" t="s">
        <v>18</v>
      </c>
      <c r="J323" s="1" t="s">
        <v>19</v>
      </c>
      <c r="K323" s="1">
        <v>5</v>
      </c>
      <c r="L323" s="1" t="s">
        <v>20</v>
      </c>
    </row>
    <row r="324" spans="1:12" ht="18" hidden="1" x14ac:dyDescent="0.3">
      <c r="A324" s="1" t="s">
        <v>33</v>
      </c>
      <c r="B324" s="1">
        <v>3.6</v>
      </c>
      <c r="C324" s="1" t="s">
        <v>364</v>
      </c>
      <c r="D324" s="1">
        <v>18</v>
      </c>
      <c r="E324" s="1" t="s">
        <v>39</v>
      </c>
      <c r="F324" s="1" t="s">
        <v>23</v>
      </c>
      <c r="G324" s="1" t="s">
        <v>31</v>
      </c>
      <c r="H324" s="1" t="s">
        <v>25</v>
      </c>
      <c r="I324" s="1" t="s">
        <v>26</v>
      </c>
      <c r="J324" s="1" t="s">
        <v>32</v>
      </c>
      <c r="K324" s="1">
        <v>2</v>
      </c>
      <c r="L324" s="1" t="s">
        <v>20</v>
      </c>
    </row>
    <row r="325" spans="1:12" ht="18" hidden="1" x14ac:dyDescent="0.3">
      <c r="A325" s="1" t="s">
        <v>44</v>
      </c>
      <c r="B325" s="1">
        <v>1.9</v>
      </c>
      <c r="C325" s="1" t="s">
        <v>365</v>
      </c>
      <c r="D325" s="1">
        <v>17</v>
      </c>
      <c r="E325" s="1" t="s">
        <v>78</v>
      </c>
      <c r="F325" s="1" t="s">
        <v>23</v>
      </c>
      <c r="G325" s="1" t="s">
        <v>16</v>
      </c>
      <c r="H325" s="1" t="s">
        <v>17</v>
      </c>
      <c r="I325" s="1" t="s">
        <v>18</v>
      </c>
      <c r="J325" s="1" t="s">
        <v>32</v>
      </c>
      <c r="K325" s="1">
        <v>4</v>
      </c>
      <c r="L325" s="1" t="s">
        <v>27</v>
      </c>
    </row>
    <row r="326" spans="1:12" x14ac:dyDescent="0.3">
      <c r="A326" s="1" t="s">
        <v>12</v>
      </c>
      <c r="B326" s="1">
        <v>2.6</v>
      </c>
      <c r="C326" s="1" t="s">
        <v>366</v>
      </c>
      <c r="D326" s="1">
        <v>15</v>
      </c>
      <c r="E326" s="1" t="s">
        <v>55</v>
      </c>
      <c r="F326" s="1" t="s">
        <v>35</v>
      </c>
      <c r="G326" s="1" t="s">
        <v>31</v>
      </c>
      <c r="H326" s="1" t="s">
        <v>36</v>
      </c>
      <c r="I326" s="1" t="s">
        <v>26</v>
      </c>
      <c r="J326" s="1" t="s">
        <v>19</v>
      </c>
      <c r="K326" s="1">
        <v>4</v>
      </c>
      <c r="L326" s="1" t="s">
        <v>27</v>
      </c>
    </row>
    <row r="327" spans="1:12" ht="18" hidden="1" x14ac:dyDescent="0.3">
      <c r="A327" s="1" t="s">
        <v>12</v>
      </c>
      <c r="B327" s="1">
        <v>4.4000000000000004</v>
      </c>
      <c r="C327" s="1" t="s">
        <v>367</v>
      </c>
      <c r="D327" s="1">
        <v>43</v>
      </c>
      <c r="E327" s="1" t="s">
        <v>43</v>
      </c>
      <c r="F327" s="1" t="s">
        <v>40</v>
      </c>
      <c r="G327" s="1" t="s">
        <v>24</v>
      </c>
      <c r="H327" s="1" t="s">
        <v>36</v>
      </c>
      <c r="I327" s="1" t="s">
        <v>18</v>
      </c>
      <c r="J327" s="1" t="s">
        <v>19</v>
      </c>
      <c r="K327" s="1">
        <v>1</v>
      </c>
      <c r="L327" s="1" t="s">
        <v>27</v>
      </c>
    </row>
    <row r="328" spans="1:12" ht="18" hidden="1" x14ac:dyDescent="0.3">
      <c r="A328" s="1" t="s">
        <v>44</v>
      </c>
      <c r="B328" s="1">
        <v>3.4</v>
      </c>
      <c r="C328" s="1" t="s">
        <v>368</v>
      </c>
      <c r="D328" s="1">
        <v>39</v>
      </c>
      <c r="E328" s="1" t="s">
        <v>22</v>
      </c>
      <c r="F328" s="1" t="s">
        <v>40</v>
      </c>
      <c r="G328" s="1" t="s">
        <v>16</v>
      </c>
      <c r="H328" s="1" t="s">
        <v>17</v>
      </c>
      <c r="I328" s="1" t="s">
        <v>26</v>
      </c>
      <c r="J328" s="1" t="s">
        <v>32</v>
      </c>
      <c r="K328" s="1">
        <v>1</v>
      </c>
      <c r="L328" s="1" t="s">
        <v>20</v>
      </c>
    </row>
    <row r="329" spans="1:12" ht="18" hidden="1" x14ac:dyDescent="0.3">
      <c r="A329" s="1" t="s">
        <v>44</v>
      </c>
      <c r="B329" s="1">
        <v>4.3</v>
      </c>
      <c r="C329" s="1" t="s">
        <v>369</v>
      </c>
      <c r="D329" s="1">
        <v>16</v>
      </c>
      <c r="E329" s="1" t="s">
        <v>14</v>
      </c>
      <c r="F329" s="1" t="s">
        <v>15</v>
      </c>
      <c r="G329" s="1" t="s">
        <v>31</v>
      </c>
      <c r="H329" s="1" t="s">
        <v>17</v>
      </c>
      <c r="I329" s="1" t="s">
        <v>18</v>
      </c>
      <c r="J329" s="1" t="s">
        <v>19</v>
      </c>
      <c r="K329" s="1">
        <v>2</v>
      </c>
      <c r="L329" s="1" t="s">
        <v>20</v>
      </c>
    </row>
    <row r="330" spans="1:12" x14ac:dyDescent="0.3">
      <c r="A330" s="1" t="s">
        <v>33</v>
      </c>
      <c r="B330" s="1">
        <v>3.9</v>
      </c>
      <c r="C330" s="1" t="s">
        <v>370</v>
      </c>
      <c r="D330" s="1">
        <v>55</v>
      </c>
      <c r="E330" s="1" t="s">
        <v>39</v>
      </c>
      <c r="F330" s="1" t="s">
        <v>35</v>
      </c>
      <c r="G330" s="1" t="s">
        <v>16</v>
      </c>
      <c r="H330" s="1" t="s">
        <v>36</v>
      </c>
      <c r="I330" s="1" t="s">
        <v>26</v>
      </c>
      <c r="J330" s="1" t="s">
        <v>32</v>
      </c>
      <c r="K330" s="1">
        <v>2</v>
      </c>
      <c r="L330" s="1" t="s">
        <v>27</v>
      </c>
    </row>
    <row r="331" spans="1:12" ht="18" hidden="1" x14ac:dyDescent="0.3">
      <c r="A331" s="1" t="s">
        <v>12</v>
      </c>
      <c r="B331" s="1">
        <v>4.3</v>
      </c>
      <c r="C331" s="1" t="s">
        <v>371</v>
      </c>
      <c r="D331" s="1">
        <v>26</v>
      </c>
      <c r="E331" s="1" t="s">
        <v>78</v>
      </c>
      <c r="F331" s="1" t="s">
        <v>40</v>
      </c>
      <c r="G331" s="1" t="s">
        <v>16</v>
      </c>
      <c r="H331" s="1" t="s">
        <v>25</v>
      </c>
      <c r="I331" s="1" t="s">
        <v>26</v>
      </c>
      <c r="J331" s="1" t="s">
        <v>32</v>
      </c>
      <c r="K331" s="1">
        <v>1</v>
      </c>
      <c r="L331" s="1" t="s">
        <v>20</v>
      </c>
    </row>
    <row r="332" spans="1:12" ht="18" hidden="1" x14ac:dyDescent="0.3">
      <c r="A332" s="1" t="s">
        <v>44</v>
      </c>
      <c r="B332" s="1">
        <v>2</v>
      </c>
      <c r="C332" s="1" t="s">
        <v>372</v>
      </c>
      <c r="D332" s="1">
        <v>19</v>
      </c>
      <c r="E332" s="1" t="s">
        <v>78</v>
      </c>
      <c r="F332" s="1" t="s">
        <v>30</v>
      </c>
      <c r="G332" s="1" t="s">
        <v>24</v>
      </c>
      <c r="H332" s="1" t="s">
        <v>17</v>
      </c>
      <c r="I332" s="1" t="s">
        <v>18</v>
      </c>
      <c r="J332" s="1" t="s">
        <v>32</v>
      </c>
      <c r="K332" s="1">
        <v>5</v>
      </c>
      <c r="L332" s="1" t="s">
        <v>27</v>
      </c>
    </row>
    <row r="333" spans="1:12" ht="18" hidden="1" x14ac:dyDescent="0.3">
      <c r="A333" s="1" t="s">
        <v>12</v>
      </c>
      <c r="B333" s="1">
        <v>4.5999999999999996</v>
      </c>
      <c r="C333" s="1" t="s">
        <v>373</v>
      </c>
      <c r="D333" s="1">
        <v>57</v>
      </c>
      <c r="E333" s="1" t="s">
        <v>43</v>
      </c>
      <c r="F333" s="1" t="s">
        <v>23</v>
      </c>
      <c r="G333" s="1" t="s">
        <v>31</v>
      </c>
      <c r="H333" s="1" t="s">
        <v>25</v>
      </c>
      <c r="I333" s="1" t="s">
        <v>26</v>
      </c>
      <c r="J333" s="1" t="s">
        <v>19</v>
      </c>
      <c r="K333" s="1">
        <v>4</v>
      </c>
      <c r="L333" s="1" t="s">
        <v>27</v>
      </c>
    </row>
    <row r="334" spans="1:12" ht="18" hidden="1" x14ac:dyDescent="0.3">
      <c r="A334" s="1" t="s">
        <v>33</v>
      </c>
      <c r="B334" s="1">
        <v>4.8</v>
      </c>
      <c r="C334" s="1" t="s">
        <v>374</v>
      </c>
      <c r="D334" s="1">
        <v>12</v>
      </c>
      <c r="E334" s="1" t="s">
        <v>14</v>
      </c>
      <c r="F334" s="1" t="s">
        <v>23</v>
      </c>
      <c r="G334" s="1" t="s">
        <v>16</v>
      </c>
      <c r="H334" s="1" t="s">
        <v>17</v>
      </c>
      <c r="I334" s="1" t="s">
        <v>18</v>
      </c>
      <c r="J334" s="1" t="s">
        <v>32</v>
      </c>
      <c r="K334" s="1">
        <v>5</v>
      </c>
      <c r="L334" s="1" t="s">
        <v>27</v>
      </c>
    </row>
    <row r="335" spans="1:12" ht="18" hidden="1" x14ac:dyDescent="0.3">
      <c r="A335" s="1" t="s">
        <v>44</v>
      </c>
      <c r="B335" s="1">
        <v>3</v>
      </c>
      <c r="C335" s="1" t="s">
        <v>375</v>
      </c>
      <c r="D335" s="1">
        <v>15</v>
      </c>
      <c r="E335" s="1" t="s">
        <v>64</v>
      </c>
      <c r="F335" s="1" t="s">
        <v>40</v>
      </c>
      <c r="G335" s="1" t="s">
        <v>31</v>
      </c>
      <c r="H335" s="1" t="s">
        <v>36</v>
      </c>
      <c r="I335" s="1" t="s">
        <v>18</v>
      </c>
      <c r="J335" s="1" t="s">
        <v>19</v>
      </c>
      <c r="K335" s="1">
        <v>1</v>
      </c>
      <c r="L335" s="1" t="s">
        <v>20</v>
      </c>
    </row>
    <row r="336" spans="1:12" ht="18" hidden="1" x14ac:dyDescent="0.3">
      <c r="A336" s="1" t="s">
        <v>12</v>
      </c>
      <c r="B336" s="1">
        <v>2.8</v>
      </c>
      <c r="C336" s="1" t="s">
        <v>376</v>
      </c>
      <c r="D336" s="1">
        <v>29</v>
      </c>
      <c r="E336" s="1" t="s">
        <v>55</v>
      </c>
      <c r="F336" s="1" t="s">
        <v>15</v>
      </c>
      <c r="G336" s="1" t="s">
        <v>31</v>
      </c>
      <c r="H336" s="1" t="s">
        <v>17</v>
      </c>
      <c r="I336" s="1" t="s">
        <v>26</v>
      </c>
      <c r="J336" s="1" t="s">
        <v>19</v>
      </c>
      <c r="K336" s="1">
        <v>1</v>
      </c>
      <c r="L336" s="1" t="s">
        <v>20</v>
      </c>
    </row>
    <row r="337" spans="1:12" ht="18" hidden="1" x14ac:dyDescent="0.3">
      <c r="A337" s="1" t="s">
        <v>44</v>
      </c>
      <c r="B337" s="1">
        <v>1.2</v>
      </c>
      <c r="C337" s="1" t="s">
        <v>377</v>
      </c>
      <c r="D337" s="1">
        <v>14</v>
      </c>
      <c r="E337" s="1" t="s">
        <v>55</v>
      </c>
      <c r="F337" s="1" t="s">
        <v>23</v>
      </c>
      <c r="G337" s="1" t="s">
        <v>31</v>
      </c>
      <c r="H337" s="1" t="s">
        <v>17</v>
      </c>
      <c r="I337" s="1" t="s">
        <v>26</v>
      </c>
      <c r="J337" s="1" t="s">
        <v>32</v>
      </c>
      <c r="K337" s="1">
        <v>1</v>
      </c>
      <c r="L337" s="1" t="s">
        <v>27</v>
      </c>
    </row>
    <row r="338" spans="1:12" ht="18" hidden="1" x14ac:dyDescent="0.3">
      <c r="A338" s="1" t="s">
        <v>44</v>
      </c>
      <c r="B338" s="1">
        <v>4</v>
      </c>
      <c r="C338" s="1" t="s">
        <v>378</v>
      </c>
      <c r="D338" s="1">
        <v>18</v>
      </c>
      <c r="E338" s="1" t="s">
        <v>43</v>
      </c>
      <c r="F338" s="1" t="s">
        <v>15</v>
      </c>
      <c r="G338" s="1" t="s">
        <v>24</v>
      </c>
      <c r="H338" s="1" t="s">
        <v>36</v>
      </c>
      <c r="I338" s="1" t="s">
        <v>18</v>
      </c>
      <c r="J338" s="1" t="s">
        <v>19</v>
      </c>
      <c r="K338" s="1">
        <v>1</v>
      </c>
      <c r="L338" s="1" t="s">
        <v>20</v>
      </c>
    </row>
    <row r="339" spans="1:12" ht="18" hidden="1" x14ac:dyDescent="0.3">
      <c r="A339" s="1" t="s">
        <v>12</v>
      </c>
      <c r="B339" s="1">
        <v>4.0999999999999996</v>
      </c>
      <c r="C339" s="1" t="s">
        <v>379</v>
      </c>
      <c r="D339" s="1">
        <v>16</v>
      </c>
      <c r="E339" s="1" t="s">
        <v>14</v>
      </c>
      <c r="F339" s="1" t="s">
        <v>23</v>
      </c>
      <c r="G339" s="1" t="s">
        <v>24</v>
      </c>
      <c r="H339" s="1" t="s">
        <v>36</v>
      </c>
      <c r="I339" s="1" t="s">
        <v>26</v>
      </c>
      <c r="J339" s="1" t="s">
        <v>32</v>
      </c>
      <c r="K339" s="1">
        <v>5</v>
      </c>
      <c r="L339" s="1" t="s">
        <v>27</v>
      </c>
    </row>
    <row r="340" spans="1:12" ht="18" hidden="1" x14ac:dyDescent="0.3">
      <c r="A340" s="1" t="s">
        <v>44</v>
      </c>
      <c r="B340" s="1">
        <v>3</v>
      </c>
      <c r="C340" s="1" t="s">
        <v>380</v>
      </c>
      <c r="D340" s="1">
        <v>38</v>
      </c>
      <c r="E340" s="1" t="s">
        <v>50</v>
      </c>
      <c r="F340" s="1" t="s">
        <v>23</v>
      </c>
      <c r="G340" s="1" t="s">
        <v>31</v>
      </c>
      <c r="H340" s="1" t="s">
        <v>36</v>
      </c>
      <c r="I340" s="1" t="s">
        <v>18</v>
      </c>
      <c r="J340" s="1" t="s">
        <v>32</v>
      </c>
      <c r="K340" s="1">
        <v>3</v>
      </c>
      <c r="L340" s="1" t="s">
        <v>20</v>
      </c>
    </row>
    <row r="341" spans="1:12" ht="18" hidden="1" x14ac:dyDescent="0.3">
      <c r="A341" s="1" t="s">
        <v>12</v>
      </c>
      <c r="B341" s="1">
        <v>3.2</v>
      </c>
      <c r="C341" s="1" t="s">
        <v>381</v>
      </c>
      <c r="D341" s="1">
        <v>25</v>
      </c>
      <c r="E341" s="1" t="s">
        <v>29</v>
      </c>
      <c r="F341" s="1" t="s">
        <v>23</v>
      </c>
      <c r="G341" s="1" t="s">
        <v>24</v>
      </c>
      <c r="H341" s="1" t="s">
        <v>17</v>
      </c>
      <c r="I341" s="1" t="s">
        <v>18</v>
      </c>
      <c r="J341" s="1" t="s">
        <v>19</v>
      </c>
      <c r="K341" s="1">
        <v>4</v>
      </c>
      <c r="L341" s="1" t="s">
        <v>20</v>
      </c>
    </row>
    <row r="342" spans="1:12" x14ac:dyDescent="0.3">
      <c r="A342" s="1" t="s">
        <v>12</v>
      </c>
      <c r="B342" s="1">
        <v>3.1</v>
      </c>
      <c r="C342" s="1" t="s">
        <v>382</v>
      </c>
      <c r="D342" s="1">
        <v>56</v>
      </c>
      <c r="E342" s="1" t="s">
        <v>50</v>
      </c>
      <c r="F342" s="1" t="s">
        <v>35</v>
      </c>
      <c r="G342" s="1" t="s">
        <v>31</v>
      </c>
      <c r="H342" s="1" t="s">
        <v>25</v>
      </c>
      <c r="I342" s="1" t="s">
        <v>18</v>
      </c>
      <c r="J342" s="1" t="s">
        <v>19</v>
      </c>
      <c r="K342" s="1">
        <v>2</v>
      </c>
      <c r="L342" s="1" t="s">
        <v>20</v>
      </c>
    </row>
    <row r="343" spans="1:12" ht="18" hidden="1" x14ac:dyDescent="0.3">
      <c r="A343" s="1" t="s">
        <v>44</v>
      </c>
      <c r="B343" s="1">
        <v>3.8</v>
      </c>
      <c r="C343" s="1" t="s">
        <v>383</v>
      </c>
      <c r="D343" s="1">
        <v>33</v>
      </c>
      <c r="E343" s="1" t="s">
        <v>52</v>
      </c>
      <c r="F343" s="1" t="s">
        <v>30</v>
      </c>
      <c r="G343" s="1" t="s">
        <v>16</v>
      </c>
      <c r="H343" s="1" t="s">
        <v>25</v>
      </c>
      <c r="I343" s="1" t="s">
        <v>18</v>
      </c>
      <c r="J343" s="1" t="s">
        <v>19</v>
      </c>
      <c r="K343" s="1">
        <v>2</v>
      </c>
      <c r="L343" s="1" t="s">
        <v>27</v>
      </c>
    </row>
    <row r="344" spans="1:12" ht="18" hidden="1" x14ac:dyDescent="0.3">
      <c r="A344" s="1" t="s">
        <v>44</v>
      </c>
      <c r="B344" s="1">
        <v>4.5999999999999996</v>
      </c>
      <c r="C344" s="1" t="s">
        <v>384</v>
      </c>
      <c r="D344" s="1">
        <v>47</v>
      </c>
      <c r="E344" s="1" t="s">
        <v>52</v>
      </c>
      <c r="F344" s="1" t="s">
        <v>30</v>
      </c>
      <c r="G344" s="1" t="s">
        <v>31</v>
      </c>
      <c r="H344" s="1" t="s">
        <v>25</v>
      </c>
      <c r="I344" s="1" t="s">
        <v>26</v>
      </c>
      <c r="J344" s="1" t="s">
        <v>19</v>
      </c>
      <c r="K344" s="1">
        <v>2</v>
      </c>
      <c r="L344" s="1" t="s">
        <v>20</v>
      </c>
    </row>
    <row r="345" spans="1:12" x14ac:dyDescent="0.3">
      <c r="A345" s="1" t="s">
        <v>33</v>
      </c>
      <c r="B345" s="1">
        <v>3.5</v>
      </c>
      <c r="C345" s="1" t="s">
        <v>385</v>
      </c>
      <c r="D345" s="1">
        <v>38</v>
      </c>
      <c r="E345" s="1" t="s">
        <v>22</v>
      </c>
      <c r="F345" s="1" t="s">
        <v>35</v>
      </c>
      <c r="G345" s="1" t="s">
        <v>31</v>
      </c>
      <c r="H345" s="1" t="s">
        <v>36</v>
      </c>
      <c r="I345" s="1" t="s">
        <v>26</v>
      </c>
      <c r="J345" s="1" t="s">
        <v>32</v>
      </c>
      <c r="K345" s="1">
        <v>4</v>
      </c>
      <c r="L345" s="1" t="s">
        <v>27</v>
      </c>
    </row>
    <row r="346" spans="1:12" ht="18" hidden="1" x14ac:dyDescent="0.3">
      <c r="A346" s="1" t="s">
        <v>33</v>
      </c>
      <c r="B346" s="1">
        <v>3</v>
      </c>
      <c r="C346" s="1" t="s">
        <v>386</v>
      </c>
      <c r="D346" s="1">
        <v>16</v>
      </c>
      <c r="E346" s="1" t="s">
        <v>29</v>
      </c>
      <c r="F346" s="1" t="s">
        <v>23</v>
      </c>
      <c r="G346" s="1" t="s">
        <v>16</v>
      </c>
      <c r="H346" s="1" t="s">
        <v>36</v>
      </c>
      <c r="I346" s="1" t="s">
        <v>26</v>
      </c>
      <c r="J346" s="1" t="s">
        <v>19</v>
      </c>
      <c r="K346" s="1">
        <v>4</v>
      </c>
      <c r="L346" s="1" t="s">
        <v>27</v>
      </c>
    </row>
    <row r="347" spans="1:12" ht="18" hidden="1" x14ac:dyDescent="0.3">
      <c r="A347" s="1" t="s">
        <v>33</v>
      </c>
      <c r="B347" s="1">
        <v>2.9</v>
      </c>
      <c r="C347" s="1" t="s">
        <v>387</v>
      </c>
      <c r="D347" s="1">
        <v>13</v>
      </c>
      <c r="E347" s="1" t="s">
        <v>50</v>
      </c>
      <c r="F347" s="1" t="s">
        <v>40</v>
      </c>
      <c r="G347" s="1" t="s">
        <v>24</v>
      </c>
      <c r="H347" s="1" t="s">
        <v>17</v>
      </c>
      <c r="I347" s="1" t="s">
        <v>26</v>
      </c>
      <c r="J347" s="1" t="s">
        <v>19</v>
      </c>
      <c r="K347" s="1">
        <v>4</v>
      </c>
      <c r="L347" s="1" t="s">
        <v>20</v>
      </c>
    </row>
    <row r="348" spans="1:12" ht="18" hidden="1" x14ac:dyDescent="0.3">
      <c r="A348" s="1" t="s">
        <v>44</v>
      </c>
      <c r="B348" s="1">
        <v>2.1</v>
      </c>
      <c r="C348" s="1" t="s">
        <v>388</v>
      </c>
      <c r="D348" s="1">
        <v>13</v>
      </c>
      <c r="E348" s="1" t="s">
        <v>14</v>
      </c>
      <c r="F348" s="1" t="s">
        <v>30</v>
      </c>
      <c r="G348" s="1" t="s">
        <v>16</v>
      </c>
      <c r="H348" s="1" t="s">
        <v>36</v>
      </c>
      <c r="I348" s="1" t="s">
        <v>26</v>
      </c>
      <c r="J348" s="1" t="s">
        <v>19</v>
      </c>
      <c r="K348" s="1">
        <v>4</v>
      </c>
      <c r="L348" s="1" t="s">
        <v>27</v>
      </c>
    </row>
    <row r="349" spans="1:12" x14ac:dyDescent="0.3">
      <c r="A349" s="1" t="s">
        <v>12</v>
      </c>
      <c r="B349" s="1">
        <v>2.9</v>
      </c>
      <c r="C349" s="1" t="s">
        <v>389</v>
      </c>
      <c r="D349" s="1">
        <v>24</v>
      </c>
      <c r="E349" s="1" t="s">
        <v>43</v>
      </c>
      <c r="F349" s="1" t="s">
        <v>35</v>
      </c>
      <c r="G349" s="1" t="s">
        <v>16</v>
      </c>
      <c r="H349" s="1" t="s">
        <v>25</v>
      </c>
      <c r="I349" s="1" t="s">
        <v>26</v>
      </c>
      <c r="J349" s="1" t="s">
        <v>32</v>
      </c>
      <c r="K349" s="1">
        <v>4</v>
      </c>
      <c r="L349" s="1" t="s">
        <v>27</v>
      </c>
    </row>
    <row r="350" spans="1:12" ht="18" hidden="1" x14ac:dyDescent="0.3">
      <c r="A350" s="1" t="s">
        <v>44</v>
      </c>
      <c r="B350" s="1">
        <v>4.2</v>
      </c>
      <c r="C350" s="1" t="s">
        <v>390</v>
      </c>
      <c r="D350" s="1">
        <v>25</v>
      </c>
      <c r="E350" s="1" t="s">
        <v>64</v>
      </c>
      <c r="F350" s="1" t="s">
        <v>23</v>
      </c>
      <c r="G350" s="1" t="s">
        <v>16</v>
      </c>
      <c r="H350" s="1" t="s">
        <v>17</v>
      </c>
      <c r="I350" s="1" t="s">
        <v>26</v>
      </c>
      <c r="J350" s="1" t="s">
        <v>32</v>
      </c>
      <c r="K350" s="1">
        <v>5</v>
      </c>
      <c r="L350" s="1" t="s">
        <v>20</v>
      </c>
    </row>
    <row r="351" spans="1:12" ht="18" hidden="1" x14ac:dyDescent="0.3">
      <c r="A351" s="1" t="s">
        <v>33</v>
      </c>
      <c r="B351" s="1">
        <v>2.1</v>
      </c>
      <c r="C351" s="1" t="s">
        <v>391</v>
      </c>
      <c r="D351" s="1">
        <v>16</v>
      </c>
      <c r="E351" s="1" t="s">
        <v>64</v>
      </c>
      <c r="F351" s="1" t="s">
        <v>15</v>
      </c>
      <c r="G351" s="1" t="s">
        <v>16</v>
      </c>
      <c r="H351" s="1" t="s">
        <v>17</v>
      </c>
      <c r="I351" s="1" t="s">
        <v>26</v>
      </c>
      <c r="J351" s="1" t="s">
        <v>32</v>
      </c>
      <c r="K351" s="1">
        <v>1</v>
      </c>
      <c r="L351" s="1" t="s">
        <v>27</v>
      </c>
    </row>
    <row r="352" spans="1:12" ht="18" hidden="1" x14ac:dyDescent="0.3">
      <c r="A352" s="1" t="s">
        <v>12</v>
      </c>
      <c r="B352" s="1">
        <v>4.7</v>
      </c>
      <c r="C352" s="1" t="s">
        <v>392</v>
      </c>
      <c r="D352" s="1">
        <v>48</v>
      </c>
      <c r="E352" s="1" t="s">
        <v>14</v>
      </c>
      <c r="F352" s="1" t="s">
        <v>40</v>
      </c>
      <c r="G352" s="1" t="s">
        <v>31</v>
      </c>
      <c r="H352" s="1" t="s">
        <v>17</v>
      </c>
      <c r="I352" s="1" t="s">
        <v>18</v>
      </c>
      <c r="J352" s="1" t="s">
        <v>32</v>
      </c>
      <c r="K352" s="1">
        <v>4</v>
      </c>
      <c r="L352" s="1" t="s">
        <v>27</v>
      </c>
    </row>
    <row r="353" spans="1:12" ht="18" hidden="1" x14ac:dyDescent="0.3">
      <c r="A353" s="1" t="s">
        <v>44</v>
      </c>
      <c r="B353" s="1">
        <v>2</v>
      </c>
      <c r="C353" s="1" t="s">
        <v>393</v>
      </c>
      <c r="D353" s="1">
        <v>52</v>
      </c>
      <c r="E353" s="1" t="s">
        <v>78</v>
      </c>
      <c r="F353" s="1" t="s">
        <v>15</v>
      </c>
      <c r="G353" s="1" t="s">
        <v>16</v>
      </c>
      <c r="H353" s="1" t="s">
        <v>36</v>
      </c>
      <c r="I353" s="1" t="s">
        <v>18</v>
      </c>
      <c r="J353" s="1" t="s">
        <v>19</v>
      </c>
      <c r="K353" s="1">
        <v>1</v>
      </c>
      <c r="L353" s="1" t="s">
        <v>20</v>
      </c>
    </row>
    <row r="354" spans="1:12" ht="18" hidden="1" x14ac:dyDescent="0.3">
      <c r="A354" s="1" t="s">
        <v>44</v>
      </c>
      <c r="B354" s="1">
        <v>3.3</v>
      </c>
      <c r="C354" s="1" t="s">
        <v>394</v>
      </c>
      <c r="D354" s="1">
        <v>32</v>
      </c>
      <c r="E354" s="1" t="s">
        <v>52</v>
      </c>
      <c r="F354" s="1" t="s">
        <v>30</v>
      </c>
      <c r="G354" s="1" t="s">
        <v>16</v>
      </c>
      <c r="H354" s="1" t="s">
        <v>17</v>
      </c>
      <c r="I354" s="1" t="s">
        <v>26</v>
      </c>
      <c r="J354" s="1" t="s">
        <v>19</v>
      </c>
      <c r="K354" s="1">
        <v>4</v>
      </c>
      <c r="L354" s="1" t="s">
        <v>20</v>
      </c>
    </row>
    <row r="355" spans="1:12" ht="18" hidden="1" x14ac:dyDescent="0.3">
      <c r="A355" s="1" t="s">
        <v>12</v>
      </c>
      <c r="B355" s="1">
        <v>2.9</v>
      </c>
      <c r="C355" s="1" t="s">
        <v>395</v>
      </c>
      <c r="D355" s="1">
        <v>53</v>
      </c>
      <c r="E355" s="1" t="s">
        <v>14</v>
      </c>
      <c r="F355" s="1" t="s">
        <v>40</v>
      </c>
      <c r="G355" s="1" t="s">
        <v>16</v>
      </c>
      <c r="H355" s="1" t="s">
        <v>25</v>
      </c>
      <c r="I355" s="1" t="s">
        <v>26</v>
      </c>
      <c r="J355" s="1" t="s">
        <v>32</v>
      </c>
      <c r="K355" s="1">
        <v>1</v>
      </c>
      <c r="L355" s="1" t="s">
        <v>20</v>
      </c>
    </row>
    <row r="356" spans="1:12" ht="18" hidden="1" x14ac:dyDescent="0.3">
      <c r="A356" s="1" t="s">
        <v>33</v>
      </c>
      <c r="B356" s="1">
        <v>1.7</v>
      </c>
      <c r="C356" s="1" t="s">
        <v>396</v>
      </c>
      <c r="D356" s="1">
        <v>53</v>
      </c>
      <c r="E356" s="1" t="s">
        <v>78</v>
      </c>
      <c r="F356" s="1" t="s">
        <v>23</v>
      </c>
      <c r="G356" s="1" t="s">
        <v>16</v>
      </c>
      <c r="H356" s="1" t="s">
        <v>25</v>
      </c>
      <c r="I356" s="1" t="s">
        <v>26</v>
      </c>
      <c r="J356" s="1" t="s">
        <v>32</v>
      </c>
      <c r="K356" s="1">
        <v>5</v>
      </c>
      <c r="L356" s="1" t="s">
        <v>27</v>
      </c>
    </row>
    <row r="357" spans="1:12" ht="18" hidden="1" x14ac:dyDescent="0.3">
      <c r="A357" s="1" t="s">
        <v>33</v>
      </c>
      <c r="B357" s="1">
        <v>4.8</v>
      </c>
      <c r="C357" s="1" t="s">
        <v>397</v>
      </c>
      <c r="D357" s="1">
        <v>50</v>
      </c>
      <c r="E357" s="1" t="s">
        <v>43</v>
      </c>
      <c r="F357" s="1" t="s">
        <v>23</v>
      </c>
      <c r="G357" s="1" t="s">
        <v>31</v>
      </c>
      <c r="H357" s="1" t="s">
        <v>25</v>
      </c>
      <c r="I357" s="1" t="s">
        <v>26</v>
      </c>
      <c r="J357" s="1" t="s">
        <v>19</v>
      </c>
      <c r="K357" s="1">
        <v>5</v>
      </c>
      <c r="L357" s="1" t="s">
        <v>27</v>
      </c>
    </row>
    <row r="358" spans="1:12" ht="18" hidden="1" x14ac:dyDescent="0.3">
      <c r="A358" s="1" t="s">
        <v>33</v>
      </c>
      <c r="B358" s="1">
        <v>2.8</v>
      </c>
      <c r="C358" s="1" t="s">
        <v>398</v>
      </c>
      <c r="D358" s="1">
        <v>10</v>
      </c>
      <c r="E358" s="1" t="s">
        <v>55</v>
      </c>
      <c r="F358" s="1" t="s">
        <v>23</v>
      </c>
      <c r="G358" s="1" t="s">
        <v>31</v>
      </c>
      <c r="H358" s="1" t="s">
        <v>25</v>
      </c>
      <c r="I358" s="1" t="s">
        <v>18</v>
      </c>
      <c r="J358" s="1" t="s">
        <v>19</v>
      </c>
      <c r="K358" s="1">
        <v>5</v>
      </c>
      <c r="L358" s="1" t="s">
        <v>27</v>
      </c>
    </row>
    <row r="359" spans="1:12" ht="18" hidden="1" x14ac:dyDescent="0.3">
      <c r="A359" s="1" t="s">
        <v>33</v>
      </c>
      <c r="B359" s="1">
        <v>4</v>
      </c>
      <c r="C359" s="1" t="s">
        <v>399</v>
      </c>
      <c r="D359" s="1">
        <v>25</v>
      </c>
      <c r="E359" s="1" t="s">
        <v>55</v>
      </c>
      <c r="F359" s="1" t="s">
        <v>15</v>
      </c>
      <c r="G359" s="1" t="s">
        <v>24</v>
      </c>
      <c r="H359" s="1" t="s">
        <v>25</v>
      </c>
      <c r="I359" s="1" t="s">
        <v>18</v>
      </c>
      <c r="J359" s="1" t="s">
        <v>32</v>
      </c>
      <c r="K359" s="1">
        <v>1</v>
      </c>
      <c r="L359" s="1" t="s">
        <v>27</v>
      </c>
    </row>
    <row r="360" spans="1:12" ht="18" hidden="1" x14ac:dyDescent="0.3">
      <c r="A360" s="1" t="s">
        <v>12</v>
      </c>
      <c r="B360" s="1">
        <v>4</v>
      </c>
      <c r="C360" s="1" t="s">
        <v>400</v>
      </c>
      <c r="D360" s="1">
        <v>19</v>
      </c>
      <c r="E360" s="1" t="s">
        <v>43</v>
      </c>
      <c r="F360" s="1" t="s">
        <v>30</v>
      </c>
      <c r="G360" s="1" t="s">
        <v>31</v>
      </c>
      <c r="H360" s="1" t="s">
        <v>17</v>
      </c>
      <c r="I360" s="1" t="s">
        <v>26</v>
      </c>
      <c r="J360" s="1" t="s">
        <v>19</v>
      </c>
      <c r="K360" s="1">
        <v>2</v>
      </c>
      <c r="L360" s="1" t="s">
        <v>27</v>
      </c>
    </row>
    <row r="361" spans="1:12" ht="18" hidden="1" x14ac:dyDescent="0.3">
      <c r="A361" s="1" t="s">
        <v>12</v>
      </c>
      <c r="B361" s="1">
        <v>4.2</v>
      </c>
      <c r="C361" s="1" t="s">
        <v>401</v>
      </c>
      <c r="D361" s="1">
        <v>24</v>
      </c>
      <c r="E361" s="1" t="s">
        <v>43</v>
      </c>
      <c r="F361" s="1" t="s">
        <v>15</v>
      </c>
      <c r="G361" s="1" t="s">
        <v>31</v>
      </c>
      <c r="H361" s="1" t="s">
        <v>25</v>
      </c>
      <c r="I361" s="1" t="s">
        <v>26</v>
      </c>
      <c r="J361" s="1" t="s">
        <v>19</v>
      </c>
      <c r="K361" s="1">
        <v>1</v>
      </c>
      <c r="L361" s="1" t="s">
        <v>20</v>
      </c>
    </row>
    <row r="362" spans="1:12" ht="18" hidden="1" x14ac:dyDescent="0.3">
      <c r="A362" s="1" t="s">
        <v>44</v>
      </c>
      <c r="B362" s="1">
        <v>2.6</v>
      </c>
      <c r="C362" s="1" t="s">
        <v>402</v>
      </c>
      <c r="D362" s="1">
        <v>24</v>
      </c>
      <c r="E362" s="1" t="s">
        <v>22</v>
      </c>
      <c r="F362" s="1" t="s">
        <v>40</v>
      </c>
      <c r="G362" s="1" t="s">
        <v>31</v>
      </c>
      <c r="H362" s="1" t="s">
        <v>36</v>
      </c>
      <c r="I362" s="1" t="s">
        <v>18</v>
      </c>
      <c r="J362" s="1" t="s">
        <v>32</v>
      </c>
      <c r="K362" s="1">
        <v>5</v>
      </c>
      <c r="L362" s="1" t="s">
        <v>20</v>
      </c>
    </row>
    <row r="363" spans="1:12" x14ac:dyDescent="0.3">
      <c r="A363" s="1" t="s">
        <v>44</v>
      </c>
      <c r="B363" s="1">
        <v>2.9</v>
      </c>
      <c r="C363" s="1" t="s">
        <v>403</v>
      </c>
      <c r="D363" s="1">
        <v>21</v>
      </c>
      <c r="E363" s="1" t="s">
        <v>43</v>
      </c>
      <c r="F363" s="1" t="s">
        <v>35</v>
      </c>
      <c r="G363" s="1" t="s">
        <v>24</v>
      </c>
      <c r="H363" s="1" t="s">
        <v>36</v>
      </c>
      <c r="I363" s="1" t="s">
        <v>18</v>
      </c>
      <c r="J363" s="1" t="s">
        <v>32</v>
      </c>
      <c r="K363" s="1">
        <v>3</v>
      </c>
      <c r="L363" s="1" t="s">
        <v>20</v>
      </c>
    </row>
    <row r="364" spans="1:12" x14ac:dyDescent="0.3">
      <c r="A364" s="1" t="s">
        <v>44</v>
      </c>
      <c r="B364" s="1">
        <v>1.6</v>
      </c>
      <c r="C364" s="1" t="s">
        <v>404</v>
      </c>
      <c r="D364" s="1">
        <v>24</v>
      </c>
      <c r="E364" s="1" t="s">
        <v>14</v>
      </c>
      <c r="F364" s="1" t="s">
        <v>35</v>
      </c>
      <c r="G364" s="1" t="s">
        <v>24</v>
      </c>
      <c r="H364" s="1" t="s">
        <v>17</v>
      </c>
      <c r="I364" s="1" t="s">
        <v>26</v>
      </c>
      <c r="J364" s="1" t="s">
        <v>32</v>
      </c>
      <c r="K364" s="1">
        <v>2</v>
      </c>
      <c r="L364" s="1" t="s">
        <v>20</v>
      </c>
    </row>
    <row r="365" spans="1:12" ht="18" hidden="1" x14ac:dyDescent="0.3">
      <c r="A365" s="1" t="s">
        <v>12</v>
      </c>
      <c r="B365" s="1">
        <v>4.5</v>
      </c>
      <c r="C365" s="1" t="s">
        <v>405</v>
      </c>
      <c r="D365" s="1">
        <v>18</v>
      </c>
      <c r="E365" s="1" t="s">
        <v>29</v>
      </c>
      <c r="F365" s="1" t="s">
        <v>23</v>
      </c>
      <c r="G365" s="1" t="s">
        <v>16</v>
      </c>
      <c r="H365" s="1" t="s">
        <v>36</v>
      </c>
      <c r="I365" s="1" t="s">
        <v>26</v>
      </c>
      <c r="J365" s="1" t="s">
        <v>19</v>
      </c>
      <c r="K365" s="1">
        <v>2</v>
      </c>
      <c r="L365" s="1" t="s">
        <v>20</v>
      </c>
    </row>
    <row r="366" spans="1:12" ht="18" hidden="1" x14ac:dyDescent="0.3">
      <c r="A366" s="1" t="s">
        <v>12</v>
      </c>
      <c r="B366" s="1">
        <v>1.9</v>
      </c>
      <c r="C366" s="1" t="s">
        <v>406</v>
      </c>
      <c r="D366" s="1">
        <v>36</v>
      </c>
      <c r="E366" s="1" t="s">
        <v>52</v>
      </c>
      <c r="F366" s="1" t="s">
        <v>23</v>
      </c>
      <c r="G366" s="1" t="s">
        <v>31</v>
      </c>
      <c r="H366" s="1" t="s">
        <v>36</v>
      </c>
      <c r="I366" s="1" t="s">
        <v>26</v>
      </c>
      <c r="J366" s="1" t="s">
        <v>32</v>
      </c>
      <c r="K366" s="1">
        <v>5</v>
      </c>
      <c r="L366" s="1" t="s">
        <v>20</v>
      </c>
    </row>
    <row r="367" spans="1:12" ht="18" hidden="1" x14ac:dyDescent="0.3">
      <c r="A367" s="1" t="s">
        <v>44</v>
      </c>
      <c r="B367" s="1">
        <v>2.9</v>
      </c>
      <c r="C367" s="1" t="s">
        <v>407</v>
      </c>
      <c r="D367" s="1">
        <v>58</v>
      </c>
      <c r="E367" s="1" t="s">
        <v>52</v>
      </c>
      <c r="F367" s="1" t="s">
        <v>40</v>
      </c>
      <c r="G367" s="1" t="s">
        <v>24</v>
      </c>
      <c r="H367" s="1" t="s">
        <v>17</v>
      </c>
      <c r="I367" s="1" t="s">
        <v>18</v>
      </c>
      <c r="J367" s="1" t="s">
        <v>32</v>
      </c>
      <c r="K367" s="1">
        <v>3</v>
      </c>
      <c r="L367" s="1" t="s">
        <v>27</v>
      </c>
    </row>
    <row r="368" spans="1:12" x14ac:dyDescent="0.3">
      <c r="A368" s="1" t="s">
        <v>12</v>
      </c>
      <c r="B368" s="1">
        <v>4.5</v>
      </c>
      <c r="C368" s="1" t="s">
        <v>408</v>
      </c>
      <c r="D368" s="1">
        <v>35</v>
      </c>
      <c r="E368" s="1" t="s">
        <v>29</v>
      </c>
      <c r="F368" s="1" t="s">
        <v>35</v>
      </c>
      <c r="G368" s="1" t="s">
        <v>16</v>
      </c>
      <c r="H368" s="1" t="s">
        <v>17</v>
      </c>
      <c r="I368" s="1" t="s">
        <v>18</v>
      </c>
      <c r="J368" s="1" t="s">
        <v>32</v>
      </c>
      <c r="K368" s="1">
        <v>4</v>
      </c>
      <c r="L368" s="1" t="s">
        <v>27</v>
      </c>
    </row>
    <row r="369" spans="1:12" ht="18" hidden="1" x14ac:dyDescent="0.3">
      <c r="A369" s="1" t="s">
        <v>33</v>
      </c>
      <c r="B369" s="1">
        <v>4</v>
      </c>
      <c r="C369" s="1" t="s">
        <v>409</v>
      </c>
      <c r="D369" s="1">
        <v>56</v>
      </c>
      <c r="E369" s="1" t="s">
        <v>78</v>
      </c>
      <c r="F369" s="1" t="s">
        <v>23</v>
      </c>
      <c r="G369" s="1" t="s">
        <v>24</v>
      </c>
      <c r="H369" s="1" t="s">
        <v>25</v>
      </c>
      <c r="I369" s="1" t="s">
        <v>18</v>
      </c>
      <c r="J369" s="1" t="s">
        <v>19</v>
      </c>
      <c r="K369" s="1">
        <v>4</v>
      </c>
      <c r="L369" s="1" t="s">
        <v>20</v>
      </c>
    </row>
    <row r="370" spans="1:12" ht="18" hidden="1" x14ac:dyDescent="0.3">
      <c r="A370" s="1" t="s">
        <v>44</v>
      </c>
      <c r="B370" s="1">
        <v>3.7</v>
      </c>
      <c r="C370" s="1" t="s">
        <v>410</v>
      </c>
      <c r="D370" s="1">
        <v>31</v>
      </c>
      <c r="E370" s="1" t="s">
        <v>14</v>
      </c>
      <c r="F370" s="1" t="s">
        <v>30</v>
      </c>
      <c r="G370" s="1" t="s">
        <v>16</v>
      </c>
      <c r="H370" s="1" t="s">
        <v>25</v>
      </c>
      <c r="I370" s="1" t="s">
        <v>18</v>
      </c>
      <c r="J370" s="1" t="s">
        <v>32</v>
      </c>
      <c r="K370" s="1">
        <v>4</v>
      </c>
      <c r="L370" s="1" t="s">
        <v>27</v>
      </c>
    </row>
    <row r="371" spans="1:12" ht="18" hidden="1" x14ac:dyDescent="0.3">
      <c r="A371" s="1" t="s">
        <v>44</v>
      </c>
      <c r="B371" s="1">
        <v>1</v>
      </c>
      <c r="C371" s="1" t="s">
        <v>411</v>
      </c>
      <c r="D371" s="1">
        <v>57</v>
      </c>
      <c r="E371" s="1" t="s">
        <v>78</v>
      </c>
      <c r="F371" s="1" t="s">
        <v>15</v>
      </c>
      <c r="G371" s="1" t="s">
        <v>24</v>
      </c>
      <c r="H371" s="1" t="s">
        <v>25</v>
      </c>
      <c r="I371" s="1" t="s">
        <v>26</v>
      </c>
      <c r="J371" s="1" t="s">
        <v>19</v>
      </c>
      <c r="K371" s="1">
        <v>2</v>
      </c>
      <c r="L371" s="1" t="s">
        <v>27</v>
      </c>
    </row>
    <row r="372" spans="1:12" ht="18" hidden="1" x14ac:dyDescent="0.3">
      <c r="A372" s="1" t="s">
        <v>12</v>
      </c>
      <c r="B372" s="1">
        <v>2.5</v>
      </c>
      <c r="C372" s="1" t="s">
        <v>412</v>
      </c>
      <c r="D372" s="1">
        <v>33</v>
      </c>
      <c r="E372" s="1" t="s">
        <v>43</v>
      </c>
      <c r="F372" s="1" t="s">
        <v>15</v>
      </c>
      <c r="G372" s="1" t="s">
        <v>16</v>
      </c>
      <c r="H372" s="1" t="s">
        <v>25</v>
      </c>
      <c r="I372" s="1" t="s">
        <v>26</v>
      </c>
      <c r="J372" s="1" t="s">
        <v>19</v>
      </c>
      <c r="K372" s="1">
        <v>2</v>
      </c>
      <c r="L372" s="1" t="s">
        <v>20</v>
      </c>
    </row>
    <row r="373" spans="1:12" x14ac:dyDescent="0.3">
      <c r="A373" s="1" t="s">
        <v>44</v>
      </c>
      <c r="B373" s="1">
        <v>2.6</v>
      </c>
      <c r="C373" s="1" t="s">
        <v>413</v>
      </c>
      <c r="D373" s="1">
        <v>47</v>
      </c>
      <c r="E373" s="1" t="s">
        <v>39</v>
      </c>
      <c r="F373" s="1" t="s">
        <v>35</v>
      </c>
      <c r="G373" s="1" t="s">
        <v>16</v>
      </c>
      <c r="H373" s="1" t="s">
        <v>25</v>
      </c>
      <c r="I373" s="1" t="s">
        <v>18</v>
      </c>
      <c r="J373" s="1" t="s">
        <v>32</v>
      </c>
      <c r="K373" s="1">
        <v>1</v>
      </c>
      <c r="L373" s="1" t="s">
        <v>20</v>
      </c>
    </row>
    <row r="374" spans="1:12" ht="18" hidden="1" x14ac:dyDescent="0.3">
      <c r="A374" s="1" t="s">
        <v>12</v>
      </c>
      <c r="B374" s="1">
        <v>2.7</v>
      </c>
      <c r="C374" s="1" t="s">
        <v>414</v>
      </c>
      <c r="D374" s="1">
        <v>31</v>
      </c>
      <c r="E374" s="1" t="s">
        <v>14</v>
      </c>
      <c r="F374" s="1" t="s">
        <v>30</v>
      </c>
      <c r="G374" s="1" t="s">
        <v>31</v>
      </c>
      <c r="H374" s="1" t="s">
        <v>36</v>
      </c>
      <c r="I374" s="1" t="s">
        <v>26</v>
      </c>
      <c r="J374" s="1" t="s">
        <v>32</v>
      </c>
      <c r="K374" s="1">
        <v>3</v>
      </c>
      <c r="L374" s="1" t="s">
        <v>27</v>
      </c>
    </row>
    <row r="375" spans="1:12" ht="18" hidden="1" x14ac:dyDescent="0.3">
      <c r="A375" s="1" t="s">
        <v>33</v>
      </c>
      <c r="B375" s="1">
        <v>1.2</v>
      </c>
      <c r="C375" s="1" t="s">
        <v>415</v>
      </c>
      <c r="D375" s="1">
        <v>45</v>
      </c>
      <c r="E375" s="1" t="s">
        <v>64</v>
      </c>
      <c r="F375" s="1" t="s">
        <v>30</v>
      </c>
      <c r="G375" s="1" t="s">
        <v>24</v>
      </c>
      <c r="H375" s="1" t="s">
        <v>17</v>
      </c>
      <c r="I375" s="1" t="s">
        <v>18</v>
      </c>
      <c r="J375" s="1" t="s">
        <v>19</v>
      </c>
      <c r="K375" s="1">
        <v>5</v>
      </c>
      <c r="L375" s="1" t="s">
        <v>20</v>
      </c>
    </row>
    <row r="376" spans="1:12" ht="18" hidden="1" x14ac:dyDescent="0.3">
      <c r="A376" s="1" t="s">
        <v>33</v>
      </c>
      <c r="B376" s="1">
        <v>1.9</v>
      </c>
      <c r="C376" s="1" t="s">
        <v>416</v>
      </c>
      <c r="D376" s="1">
        <v>31</v>
      </c>
      <c r="E376" s="1" t="s">
        <v>50</v>
      </c>
      <c r="F376" s="1" t="s">
        <v>23</v>
      </c>
      <c r="G376" s="1" t="s">
        <v>31</v>
      </c>
      <c r="H376" s="1" t="s">
        <v>25</v>
      </c>
      <c r="I376" s="1" t="s">
        <v>18</v>
      </c>
      <c r="J376" s="1" t="s">
        <v>19</v>
      </c>
      <c r="K376" s="1">
        <v>3</v>
      </c>
      <c r="L376" s="1" t="s">
        <v>27</v>
      </c>
    </row>
    <row r="377" spans="1:12" ht="18" hidden="1" x14ac:dyDescent="0.3">
      <c r="A377" s="1" t="s">
        <v>12</v>
      </c>
      <c r="B377" s="1">
        <v>3.5</v>
      </c>
      <c r="C377" s="1" t="s">
        <v>417</v>
      </c>
      <c r="D377" s="1">
        <v>29</v>
      </c>
      <c r="E377" s="1" t="s">
        <v>64</v>
      </c>
      <c r="F377" s="1" t="s">
        <v>30</v>
      </c>
      <c r="G377" s="1" t="s">
        <v>31</v>
      </c>
      <c r="H377" s="1" t="s">
        <v>17</v>
      </c>
      <c r="I377" s="1" t="s">
        <v>18</v>
      </c>
      <c r="J377" s="1" t="s">
        <v>32</v>
      </c>
      <c r="K377" s="1">
        <v>1</v>
      </c>
      <c r="L377" s="1" t="s">
        <v>27</v>
      </c>
    </row>
    <row r="378" spans="1:12" ht="18" hidden="1" x14ac:dyDescent="0.3">
      <c r="A378" s="1" t="s">
        <v>12</v>
      </c>
      <c r="B378" s="1">
        <v>2.2999999999999998</v>
      </c>
      <c r="C378" s="1" t="s">
        <v>418</v>
      </c>
      <c r="D378" s="1">
        <v>35</v>
      </c>
      <c r="E378" s="1" t="s">
        <v>29</v>
      </c>
      <c r="F378" s="1" t="s">
        <v>15</v>
      </c>
      <c r="G378" s="1" t="s">
        <v>24</v>
      </c>
      <c r="H378" s="1" t="s">
        <v>25</v>
      </c>
      <c r="I378" s="1" t="s">
        <v>26</v>
      </c>
      <c r="J378" s="1" t="s">
        <v>32</v>
      </c>
      <c r="K378" s="1">
        <v>5</v>
      </c>
      <c r="L378" s="1" t="s">
        <v>27</v>
      </c>
    </row>
    <row r="379" spans="1:12" ht="18" hidden="1" x14ac:dyDescent="0.3">
      <c r="A379" s="1" t="s">
        <v>44</v>
      </c>
      <c r="B379" s="1">
        <v>3.2</v>
      </c>
      <c r="C379" s="1" t="s">
        <v>419</v>
      </c>
      <c r="D379" s="1">
        <v>37</v>
      </c>
      <c r="E379" s="1" t="s">
        <v>39</v>
      </c>
      <c r="F379" s="1" t="s">
        <v>23</v>
      </c>
      <c r="G379" s="1" t="s">
        <v>31</v>
      </c>
      <c r="H379" s="1" t="s">
        <v>17</v>
      </c>
      <c r="I379" s="1" t="s">
        <v>26</v>
      </c>
      <c r="J379" s="1" t="s">
        <v>32</v>
      </c>
      <c r="K379" s="1">
        <v>1</v>
      </c>
      <c r="L379" s="1" t="s">
        <v>27</v>
      </c>
    </row>
    <row r="380" spans="1:12" ht="18" hidden="1" x14ac:dyDescent="0.3">
      <c r="A380" s="1" t="s">
        <v>33</v>
      </c>
      <c r="B380" s="1">
        <v>4.7</v>
      </c>
      <c r="C380" s="1" t="s">
        <v>420</v>
      </c>
      <c r="D380" s="1">
        <v>42</v>
      </c>
      <c r="E380" s="1" t="s">
        <v>64</v>
      </c>
      <c r="F380" s="1" t="s">
        <v>30</v>
      </c>
      <c r="G380" s="1" t="s">
        <v>24</v>
      </c>
      <c r="H380" s="1" t="s">
        <v>25</v>
      </c>
      <c r="I380" s="1" t="s">
        <v>18</v>
      </c>
      <c r="J380" s="1" t="s">
        <v>32</v>
      </c>
      <c r="K380" s="1">
        <v>1</v>
      </c>
      <c r="L380" s="1" t="s">
        <v>27</v>
      </c>
    </row>
    <row r="381" spans="1:12" x14ac:dyDescent="0.3">
      <c r="A381" s="1" t="s">
        <v>12</v>
      </c>
      <c r="B381" s="1">
        <v>2.8</v>
      </c>
      <c r="C381" s="1" t="s">
        <v>421</v>
      </c>
      <c r="D381" s="1">
        <v>14</v>
      </c>
      <c r="E381" s="1" t="s">
        <v>50</v>
      </c>
      <c r="F381" s="1" t="s">
        <v>35</v>
      </c>
      <c r="G381" s="1" t="s">
        <v>31</v>
      </c>
      <c r="H381" s="1" t="s">
        <v>17</v>
      </c>
      <c r="I381" s="1" t="s">
        <v>18</v>
      </c>
      <c r="J381" s="1" t="s">
        <v>32</v>
      </c>
      <c r="K381" s="1">
        <v>1</v>
      </c>
      <c r="L381" s="1" t="s">
        <v>20</v>
      </c>
    </row>
    <row r="382" spans="1:12" ht="18" hidden="1" x14ac:dyDescent="0.3">
      <c r="A382" s="1" t="s">
        <v>44</v>
      </c>
      <c r="B382" s="1">
        <v>2.1</v>
      </c>
      <c r="C382" s="1" t="s">
        <v>422</v>
      </c>
      <c r="D382" s="1">
        <v>16</v>
      </c>
      <c r="E382" s="1" t="s">
        <v>29</v>
      </c>
      <c r="F382" s="1" t="s">
        <v>15</v>
      </c>
      <c r="G382" s="1" t="s">
        <v>31</v>
      </c>
      <c r="H382" s="1" t="s">
        <v>17</v>
      </c>
      <c r="I382" s="1" t="s">
        <v>26</v>
      </c>
      <c r="J382" s="1" t="s">
        <v>32</v>
      </c>
      <c r="K382" s="1">
        <v>3</v>
      </c>
      <c r="L382" s="1" t="s">
        <v>20</v>
      </c>
    </row>
    <row r="383" spans="1:12" ht="18" hidden="1" x14ac:dyDescent="0.3">
      <c r="A383" s="1" t="s">
        <v>33</v>
      </c>
      <c r="B383" s="1">
        <v>3.5</v>
      </c>
      <c r="C383" s="1" t="s">
        <v>423</v>
      </c>
      <c r="D383" s="1">
        <v>60</v>
      </c>
      <c r="E383" s="1" t="s">
        <v>55</v>
      </c>
      <c r="F383" s="1" t="s">
        <v>30</v>
      </c>
      <c r="G383" s="1" t="s">
        <v>31</v>
      </c>
      <c r="H383" s="1" t="s">
        <v>17</v>
      </c>
      <c r="I383" s="1" t="s">
        <v>18</v>
      </c>
      <c r="J383" s="1" t="s">
        <v>32</v>
      </c>
      <c r="K383" s="1">
        <v>1</v>
      </c>
      <c r="L383" s="1" t="s">
        <v>20</v>
      </c>
    </row>
    <row r="384" spans="1:12" ht="18" hidden="1" x14ac:dyDescent="0.3">
      <c r="A384" s="1" t="s">
        <v>44</v>
      </c>
      <c r="B384" s="1">
        <v>4.5999999999999996</v>
      </c>
      <c r="C384" s="1" t="s">
        <v>424</v>
      </c>
      <c r="D384" s="1">
        <v>28</v>
      </c>
      <c r="E384" s="1" t="s">
        <v>29</v>
      </c>
      <c r="F384" s="1" t="s">
        <v>30</v>
      </c>
      <c r="G384" s="1" t="s">
        <v>31</v>
      </c>
      <c r="H384" s="1" t="s">
        <v>36</v>
      </c>
      <c r="I384" s="1" t="s">
        <v>26</v>
      </c>
      <c r="J384" s="1" t="s">
        <v>32</v>
      </c>
      <c r="K384" s="1">
        <v>5</v>
      </c>
      <c r="L384" s="1" t="s">
        <v>20</v>
      </c>
    </row>
    <row r="385" spans="1:12" ht="18" hidden="1" x14ac:dyDescent="0.3">
      <c r="A385" s="1" t="s">
        <v>12</v>
      </c>
      <c r="B385" s="1">
        <v>2.5</v>
      </c>
      <c r="C385" s="1" t="s">
        <v>425</v>
      </c>
      <c r="D385" s="1">
        <v>36</v>
      </c>
      <c r="E385" s="1" t="s">
        <v>43</v>
      </c>
      <c r="F385" s="1" t="s">
        <v>15</v>
      </c>
      <c r="G385" s="1" t="s">
        <v>31</v>
      </c>
      <c r="H385" s="1" t="s">
        <v>25</v>
      </c>
      <c r="I385" s="1" t="s">
        <v>26</v>
      </c>
      <c r="J385" s="1" t="s">
        <v>32</v>
      </c>
      <c r="K385" s="1">
        <v>2</v>
      </c>
      <c r="L385" s="1" t="s">
        <v>27</v>
      </c>
    </row>
    <row r="386" spans="1:12" ht="18" hidden="1" x14ac:dyDescent="0.3">
      <c r="A386" s="1" t="s">
        <v>12</v>
      </c>
      <c r="B386" s="1">
        <v>3</v>
      </c>
      <c r="C386" s="1" t="s">
        <v>426</v>
      </c>
      <c r="D386" s="1">
        <v>27</v>
      </c>
      <c r="E386" s="1" t="s">
        <v>14</v>
      </c>
      <c r="F386" s="1" t="s">
        <v>23</v>
      </c>
      <c r="G386" s="1" t="s">
        <v>16</v>
      </c>
      <c r="H386" s="1" t="s">
        <v>25</v>
      </c>
      <c r="I386" s="1" t="s">
        <v>26</v>
      </c>
      <c r="J386" s="1" t="s">
        <v>19</v>
      </c>
      <c r="K386" s="1">
        <v>5</v>
      </c>
      <c r="L386" s="1" t="s">
        <v>20</v>
      </c>
    </row>
    <row r="387" spans="1:12" ht="18" hidden="1" x14ac:dyDescent="0.3">
      <c r="A387" s="1" t="s">
        <v>44</v>
      </c>
      <c r="B387" s="1">
        <v>1.7</v>
      </c>
      <c r="C387" s="1" t="s">
        <v>427</v>
      </c>
      <c r="D387" s="1">
        <v>44</v>
      </c>
      <c r="E387" s="1" t="s">
        <v>22</v>
      </c>
      <c r="F387" s="1" t="s">
        <v>30</v>
      </c>
      <c r="G387" s="1" t="s">
        <v>31</v>
      </c>
      <c r="H387" s="1" t="s">
        <v>25</v>
      </c>
      <c r="I387" s="1" t="s">
        <v>26</v>
      </c>
      <c r="J387" s="1" t="s">
        <v>19</v>
      </c>
      <c r="K387" s="1">
        <v>3</v>
      </c>
      <c r="L387" s="1" t="s">
        <v>20</v>
      </c>
    </row>
    <row r="388" spans="1:12" ht="18" hidden="1" x14ac:dyDescent="0.3">
      <c r="A388" s="1" t="s">
        <v>12</v>
      </c>
      <c r="B388" s="1">
        <v>3.3</v>
      </c>
      <c r="C388" s="1" t="s">
        <v>428</v>
      </c>
      <c r="D388" s="1">
        <v>52</v>
      </c>
      <c r="E388" s="1" t="s">
        <v>50</v>
      </c>
      <c r="F388" s="1" t="s">
        <v>30</v>
      </c>
      <c r="G388" s="1" t="s">
        <v>16</v>
      </c>
      <c r="H388" s="1" t="s">
        <v>25</v>
      </c>
      <c r="I388" s="1" t="s">
        <v>26</v>
      </c>
      <c r="J388" s="1" t="s">
        <v>19</v>
      </c>
      <c r="K388" s="1">
        <v>2</v>
      </c>
      <c r="L388" s="1" t="s">
        <v>27</v>
      </c>
    </row>
    <row r="389" spans="1:12" x14ac:dyDescent="0.3">
      <c r="A389" s="1" t="s">
        <v>12</v>
      </c>
      <c r="B389" s="1">
        <v>2.1</v>
      </c>
      <c r="C389" s="1" t="s">
        <v>429</v>
      </c>
      <c r="D389" s="1">
        <v>40</v>
      </c>
      <c r="E389" s="1" t="s">
        <v>14</v>
      </c>
      <c r="F389" s="1" t="s">
        <v>35</v>
      </c>
      <c r="G389" s="1" t="s">
        <v>16</v>
      </c>
      <c r="H389" s="1" t="s">
        <v>25</v>
      </c>
      <c r="I389" s="1" t="s">
        <v>18</v>
      </c>
      <c r="J389" s="1" t="s">
        <v>19</v>
      </c>
      <c r="K389" s="1">
        <v>4</v>
      </c>
      <c r="L389" s="1" t="s">
        <v>20</v>
      </c>
    </row>
    <row r="390" spans="1:12" ht="18" hidden="1" x14ac:dyDescent="0.3">
      <c r="A390" s="1" t="s">
        <v>33</v>
      </c>
      <c r="B390" s="1">
        <v>4.5</v>
      </c>
      <c r="C390" s="1" t="s">
        <v>430</v>
      </c>
      <c r="D390" s="1">
        <v>35</v>
      </c>
      <c r="E390" s="1" t="s">
        <v>55</v>
      </c>
      <c r="F390" s="1" t="s">
        <v>40</v>
      </c>
      <c r="G390" s="1" t="s">
        <v>31</v>
      </c>
      <c r="H390" s="1" t="s">
        <v>36</v>
      </c>
      <c r="I390" s="1" t="s">
        <v>18</v>
      </c>
      <c r="J390" s="1" t="s">
        <v>19</v>
      </c>
      <c r="K390" s="1">
        <v>1</v>
      </c>
      <c r="L390" s="1" t="s">
        <v>27</v>
      </c>
    </row>
    <row r="391" spans="1:12" ht="18" hidden="1" x14ac:dyDescent="0.3">
      <c r="A391" s="1" t="s">
        <v>12</v>
      </c>
      <c r="B391" s="1">
        <v>1.4</v>
      </c>
      <c r="C391" s="1" t="s">
        <v>431</v>
      </c>
      <c r="D391" s="1">
        <v>18</v>
      </c>
      <c r="E391" s="1" t="s">
        <v>64</v>
      </c>
      <c r="F391" s="1" t="s">
        <v>15</v>
      </c>
      <c r="G391" s="1" t="s">
        <v>31</v>
      </c>
      <c r="H391" s="1" t="s">
        <v>25</v>
      </c>
      <c r="I391" s="1" t="s">
        <v>26</v>
      </c>
      <c r="J391" s="1" t="s">
        <v>19</v>
      </c>
      <c r="K391" s="1">
        <v>5</v>
      </c>
      <c r="L391" s="1" t="s">
        <v>20</v>
      </c>
    </row>
    <row r="392" spans="1:12" ht="18" hidden="1" x14ac:dyDescent="0.3">
      <c r="A392" s="1" t="s">
        <v>12</v>
      </c>
      <c r="B392" s="1">
        <v>4.5</v>
      </c>
      <c r="C392" s="1" t="s">
        <v>432</v>
      </c>
      <c r="D392" s="1">
        <v>26</v>
      </c>
      <c r="E392" s="1" t="s">
        <v>43</v>
      </c>
      <c r="F392" s="1" t="s">
        <v>30</v>
      </c>
      <c r="G392" s="1" t="s">
        <v>24</v>
      </c>
      <c r="H392" s="1" t="s">
        <v>25</v>
      </c>
      <c r="I392" s="1" t="s">
        <v>18</v>
      </c>
      <c r="J392" s="1" t="s">
        <v>19</v>
      </c>
      <c r="K392" s="1">
        <v>2</v>
      </c>
      <c r="L392" s="1" t="s">
        <v>27</v>
      </c>
    </row>
    <row r="393" spans="1:12" ht="18" hidden="1" x14ac:dyDescent="0.3">
      <c r="A393" s="1" t="s">
        <v>12</v>
      </c>
      <c r="B393" s="1">
        <v>2.1</v>
      </c>
      <c r="C393" s="1" t="s">
        <v>433</v>
      </c>
      <c r="D393" s="1">
        <v>28</v>
      </c>
      <c r="E393" s="1" t="s">
        <v>14</v>
      </c>
      <c r="F393" s="1" t="s">
        <v>23</v>
      </c>
      <c r="G393" s="1" t="s">
        <v>24</v>
      </c>
      <c r="H393" s="1" t="s">
        <v>36</v>
      </c>
      <c r="I393" s="1" t="s">
        <v>26</v>
      </c>
      <c r="J393" s="1" t="s">
        <v>19</v>
      </c>
      <c r="K393" s="1">
        <v>5</v>
      </c>
      <c r="L393" s="1" t="s">
        <v>20</v>
      </c>
    </row>
    <row r="394" spans="1:12" ht="18" hidden="1" x14ac:dyDescent="0.3">
      <c r="A394" s="1" t="s">
        <v>44</v>
      </c>
      <c r="B394" s="1">
        <v>1.8</v>
      </c>
      <c r="C394" s="1" t="s">
        <v>434</v>
      </c>
      <c r="D394" s="1">
        <v>34</v>
      </c>
      <c r="E394" s="1" t="s">
        <v>50</v>
      </c>
      <c r="F394" s="1" t="s">
        <v>30</v>
      </c>
      <c r="G394" s="1" t="s">
        <v>31</v>
      </c>
      <c r="H394" s="1" t="s">
        <v>17</v>
      </c>
      <c r="I394" s="1" t="s">
        <v>18</v>
      </c>
      <c r="J394" s="1" t="s">
        <v>32</v>
      </c>
      <c r="K394" s="1">
        <v>1</v>
      </c>
      <c r="L394" s="1" t="s">
        <v>27</v>
      </c>
    </row>
    <row r="395" spans="1:12" ht="18" hidden="1" x14ac:dyDescent="0.3">
      <c r="A395" s="1" t="s">
        <v>12</v>
      </c>
      <c r="B395" s="1">
        <v>1</v>
      </c>
      <c r="C395" s="1" t="s">
        <v>435</v>
      </c>
      <c r="D395" s="1">
        <v>58</v>
      </c>
      <c r="E395" s="1" t="s">
        <v>52</v>
      </c>
      <c r="F395" s="1" t="s">
        <v>40</v>
      </c>
      <c r="G395" s="1" t="s">
        <v>16</v>
      </c>
      <c r="H395" s="1" t="s">
        <v>25</v>
      </c>
      <c r="I395" s="1" t="s">
        <v>26</v>
      </c>
      <c r="J395" s="1" t="s">
        <v>19</v>
      </c>
      <c r="K395" s="1">
        <v>2</v>
      </c>
      <c r="L395" s="1" t="s">
        <v>20</v>
      </c>
    </row>
    <row r="396" spans="1:12" ht="18" hidden="1" x14ac:dyDescent="0.3">
      <c r="A396" s="1" t="s">
        <v>12</v>
      </c>
      <c r="B396" s="1">
        <v>1</v>
      </c>
      <c r="C396" s="1" t="s">
        <v>436</v>
      </c>
      <c r="D396" s="1">
        <v>37</v>
      </c>
      <c r="E396" s="1" t="s">
        <v>14</v>
      </c>
      <c r="F396" s="1" t="s">
        <v>15</v>
      </c>
      <c r="G396" s="1" t="s">
        <v>31</v>
      </c>
      <c r="H396" s="1" t="s">
        <v>25</v>
      </c>
      <c r="I396" s="1" t="s">
        <v>18</v>
      </c>
      <c r="J396" s="1" t="s">
        <v>19</v>
      </c>
      <c r="K396" s="1">
        <v>2</v>
      </c>
      <c r="L396" s="1" t="s">
        <v>27</v>
      </c>
    </row>
    <row r="397" spans="1:12" ht="18" hidden="1" x14ac:dyDescent="0.3">
      <c r="A397" s="1" t="s">
        <v>33</v>
      </c>
      <c r="B397" s="1">
        <v>2.8</v>
      </c>
      <c r="C397" s="1" t="s">
        <v>437</v>
      </c>
      <c r="D397" s="1">
        <v>17</v>
      </c>
      <c r="E397" s="1" t="s">
        <v>52</v>
      </c>
      <c r="F397" s="1" t="s">
        <v>30</v>
      </c>
      <c r="G397" s="1" t="s">
        <v>16</v>
      </c>
      <c r="H397" s="1" t="s">
        <v>25</v>
      </c>
      <c r="I397" s="1" t="s">
        <v>26</v>
      </c>
      <c r="J397" s="1" t="s">
        <v>32</v>
      </c>
      <c r="K397" s="1">
        <v>4</v>
      </c>
      <c r="L397" s="1" t="s">
        <v>27</v>
      </c>
    </row>
    <row r="398" spans="1:12" ht="18" hidden="1" x14ac:dyDescent="0.3">
      <c r="A398" s="1" t="s">
        <v>44</v>
      </c>
      <c r="B398" s="1">
        <v>3.7</v>
      </c>
      <c r="C398" s="1" t="s">
        <v>438</v>
      </c>
      <c r="D398" s="1">
        <v>15</v>
      </c>
      <c r="E398" s="1" t="s">
        <v>64</v>
      </c>
      <c r="F398" s="1" t="s">
        <v>30</v>
      </c>
      <c r="G398" s="1" t="s">
        <v>24</v>
      </c>
      <c r="H398" s="1" t="s">
        <v>25</v>
      </c>
      <c r="I398" s="1" t="s">
        <v>18</v>
      </c>
      <c r="J398" s="1" t="s">
        <v>19</v>
      </c>
      <c r="K398" s="1">
        <v>1</v>
      </c>
      <c r="L398" s="1" t="s">
        <v>20</v>
      </c>
    </row>
    <row r="399" spans="1:12" ht="18" hidden="1" x14ac:dyDescent="0.3">
      <c r="A399" s="1" t="s">
        <v>44</v>
      </c>
      <c r="B399" s="1">
        <v>1.3</v>
      </c>
      <c r="C399" s="1" t="s">
        <v>439</v>
      </c>
      <c r="D399" s="1">
        <v>60</v>
      </c>
      <c r="E399" s="1" t="s">
        <v>50</v>
      </c>
      <c r="F399" s="1" t="s">
        <v>15</v>
      </c>
      <c r="G399" s="1" t="s">
        <v>16</v>
      </c>
      <c r="H399" s="1" t="s">
        <v>25</v>
      </c>
      <c r="I399" s="1" t="s">
        <v>18</v>
      </c>
      <c r="J399" s="1" t="s">
        <v>32</v>
      </c>
      <c r="K399" s="1">
        <v>3</v>
      </c>
      <c r="L399" s="1" t="s">
        <v>27</v>
      </c>
    </row>
    <row r="400" spans="1:12" ht="18" hidden="1" x14ac:dyDescent="0.3">
      <c r="A400" s="1" t="s">
        <v>12</v>
      </c>
      <c r="B400" s="1">
        <v>4.2</v>
      </c>
      <c r="C400" s="1" t="s">
        <v>440</v>
      </c>
      <c r="D400" s="1">
        <v>51</v>
      </c>
      <c r="E400" s="1" t="s">
        <v>43</v>
      </c>
      <c r="F400" s="1" t="s">
        <v>15</v>
      </c>
      <c r="G400" s="1" t="s">
        <v>24</v>
      </c>
      <c r="H400" s="1" t="s">
        <v>17</v>
      </c>
      <c r="I400" s="1" t="s">
        <v>26</v>
      </c>
      <c r="J400" s="1" t="s">
        <v>19</v>
      </c>
      <c r="K400" s="1">
        <v>2</v>
      </c>
      <c r="L400" s="1" t="s">
        <v>27</v>
      </c>
    </row>
    <row r="401" spans="1:12" ht="18" hidden="1" x14ac:dyDescent="0.3">
      <c r="A401" s="1" t="s">
        <v>12</v>
      </c>
      <c r="B401" s="1">
        <v>1.3</v>
      </c>
      <c r="C401" s="1" t="s">
        <v>441</v>
      </c>
      <c r="D401" s="1">
        <v>42</v>
      </c>
      <c r="E401" s="1" t="s">
        <v>55</v>
      </c>
      <c r="F401" s="1" t="s">
        <v>23</v>
      </c>
      <c r="G401" s="1" t="s">
        <v>24</v>
      </c>
      <c r="H401" s="1" t="s">
        <v>36</v>
      </c>
      <c r="I401" s="1" t="s">
        <v>18</v>
      </c>
      <c r="J401" s="1" t="s">
        <v>32</v>
      </c>
      <c r="K401" s="1">
        <v>1</v>
      </c>
      <c r="L401" s="1" t="s">
        <v>27</v>
      </c>
    </row>
    <row r="402" spans="1:12" x14ac:dyDescent="0.3">
      <c r="A402" s="1" t="s">
        <v>44</v>
      </c>
      <c r="B402" s="1">
        <v>3.8</v>
      </c>
      <c r="C402" s="1" t="s">
        <v>442</v>
      </c>
      <c r="D402" s="1">
        <v>18</v>
      </c>
      <c r="E402" s="1" t="s">
        <v>64</v>
      </c>
      <c r="F402" s="1" t="s">
        <v>35</v>
      </c>
      <c r="G402" s="1" t="s">
        <v>24</v>
      </c>
      <c r="H402" s="1" t="s">
        <v>25</v>
      </c>
      <c r="I402" s="1" t="s">
        <v>26</v>
      </c>
      <c r="J402" s="1" t="s">
        <v>32</v>
      </c>
      <c r="K402" s="1">
        <v>4</v>
      </c>
      <c r="L402" s="1" t="s">
        <v>20</v>
      </c>
    </row>
    <row r="403" spans="1:12" ht="18" hidden="1" x14ac:dyDescent="0.3">
      <c r="A403" s="1" t="s">
        <v>44</v>
      </c>
      <c r="B403" s="1">
        <v>3.6</v>
      </c>
      <c r="C403" s="1" t="s">
        <v>443</v>
      </c>
      <c r="D403" s="1">
        <v>17</v>
      </c>
      <c r="E403" s="1" t="s">
        <v>55</v>
      </c>
      <c r="F403" s="1" t="s">
        <v>23</v>
      </c>
      <c r="G403" s="1" t="s">
        <v>24</v>
      </c>
      <c r="H403" s="1" t="s">
        <v>17</v>
      </c>
      <c r="I403" s="1" t="s">
        <v>18</v>
      </c>
      <c r="J403" s="1" t="s">
        <v>19</v>
      </c>
      <c r="K403" s="1">
        <v>5</v>
      </c>
      <c r="L403" s="1" t="s">
        <v>27</v>
      </c>
    </row>
    <row r="404" spans="1:12" ht="18" hidden="1" x14ac:dyDescent="0.3">
      <c r="A404" s="1" t="s">
        <v>33</v>
      </c>
      <c r="B404" s="1">
        <v>2.9</v>
      </c>
      <c r="C404" s="1" t="s">
        <v>444</v>
      </c>
      <c r="D404" s="1">
        <v>44</v>
      </c>
      <c r="E404" s="1" t="s">
        <v>50</v>
      </c>
      <c r="F404" s="1" t="s">
        <v>30</v>
      </c>
      <c r="G404" s="1" t="s">
        <v>16</v>
      </c>
      <c r="H404" s="1" t="s">
        <v>17</v>
      </c>
      <c r="I404" s="1" t="s">
        <v>26</v>
      </c>
      <c r="J404" s="1" t="s">
        <v>19</v>
      </c>
      <c r="K404" s="1">
        <v>1</v>
      </c>
      <c r="L404" s="1" t="s">
        <v>20</v>
      </c>
    </row>
    <row r="405" spans="1:12" ht="18" hidden="1" x14ac:dyDescent="0.3">
      <c r="A405" s="1" t="s">
        <v>33</v>
      </c>
      <c r="B405" s="1">
        <v>4.8</v>
      </c>
      <c r="C405" s="1" t="s">
        <v>445</v>
      </c>
      <c r="D405" s="1">
        <v>49</v>
      </c>
      <c r="E405" s="1" t="s">
        <v>29</v>
      </c>
      <c r="F405" s="1" t="s">
        <v>23</v>
      </c>
      <c r="G405" s="1" t="s">
        <v>16</v>
      </c>
      <c r="H405" s="1" t="s">
        <v>25</v>
      </c>
      <c r="I405" s="1" t="s">
        <v>18</v>
      </c>
      <c r="J405" s="1" t="s">
        <v>32</v>
      </c>
      <c r="K405" s="1">
        <v>5</v>
      </c>
      <c r="L405" s="1" t="s">
        <v>27</v>
      </c>
    </row>
    <row r="406" spans="1:12" ht="18" hidden="1" x14ac:dyDescent="0.3">
      <c r="A406" s="1" t="s">
        <v>33</v>
      </c>
      <c r="B406" s="1">
        <v>1.8</v>
      </c>
      <c r="C406" s="1" t="s">
        <v>446</v>
      </c>
      <c r="D406" s="1">
        <v>26</v>
      </c>
      <c r="E406" s="1" t="s">
        <v>43</v>
      </c>
      <c r="F406" s="1" t="s">
        <v>15</v>
      </c>
      <c r="G406" s="1" t="s">
        <v>16</v>
      </c>
      <c r="H406" s="1" t="s">
        <v>25</v>
      </c>
      <c r="I406" s="1" t="s">
        <v>26</v>
      </c>
      <c r="J406" s="1" t="s">
        <v>32</v>
      </c>
      <c r="K406" s="1">
        <v>2</v>
      </c>
      <c r="L406" s="1" t="s">
        <v>20</v>
      </c>
    </row>
    <row r="407" spans="1:12" ht="18" hidden="1" x14ac:dyDescent="0.3">
      <c r="A407" s="1" t="s">
        <v>12</v>
      </c>
      <c r="B407" s="1">
        <v>2.9</v>
      </c>
      <c r="C407" s="1" t="s">
        <v>447</v>
      </c>
      <c r="D407" s="1">
        <v>37</v>
      </c>
      <c r="E407" s="1" t="s">
        <v>55</v>
      </c>
      <c r="F407" s="1" t="s">
        <v>15</v>
      </c>
      <c r="G407" s="1" t="s">
        <v>24</v>
      </c>
      <c r="H407" s="1" t="s">
        <v>36</v>
      </c>
      <c r="I407" s="1" t="s">
        <v>18</v>
      </c>
      <c r="J407" s="1" t="s">
        <v>19</v>
      </c>
      <c r="K407" s="1">
        <v>3</v>
      </c>
      <c r="L407" s="1" t="s">
        <v>27</v>
      </c>
    </row>
    <row r="408" spans="1:12" x14ac:dyDescent="0.3">
      <c r="A408" s="1" t="s">
        <v>33</v>
      </c>
      <c r="B408" s="1">
        <v>3.7</v>
      </c>
      <c r="C408" s="1" t="s">
        <v>448</v>
      </c>
      <c r="D408" s="1">
        <v>31</v>
      </c>
      <c r="E408" s="1" t="s">
        <v>64</v>
      </c>
      <c r="F408" s="1" t="s">
        <v>35</v>
      </c>
      <c r="G408" s="1" t="s">
        <v>16</v>
      </c>
      <c r="H408" s="1" t="s">
        <v>36</v>
      </c>
      <c r="I408" s="1" t="s">
        <v>18</v>
      </c>
      <c r="J408" s="1" t="s">
        <v>32</v>
      </c>
      <c r="K408" s="1">
        <v>4</v>
      </c>
      <c r="L408" s="1" t="s">
        <v>27</v>
      </c>
    </row>
    <row r="409" spans="1:12" ht="18" hidden="1" x14ac:dyDescent="0.3">
      <c r="A409" s="1" t="s">
        <v>44</v>
      </c>
      <c r="B409" s="1">
        <v>3.3</v>
      </c>
      <c r="C409" s="1" t="s">
        <v>449</v>
      </c>
      <c r="D409" s="1">
        <v>57</v>
      </c>
      <c r="E409" s="1" t="s">
        <v>52</v>
      </c>
      <c r="F409" s="1" t="s">
        <v>23</v>
      </c>
      <c r="G409" s="1" t="s">
        <v>24</v>
      </c>
      <c r="H409" s="1" t="s">
        <v>25</v>
      </c>
      <c r="I409" s="1" t="s">
        <v>26</v>
      </c>
      <c r="J409" s="1" t="s">
        <v>19</v>
      </c>
      <c r="K409" s="1">
        <v>3</v>
      </c>
      <c r="L409" s="1" t="s">
        <v>27</v>
      </c>
    </row>
    <row r="410" spans="1:12" ht="18" hidden="1" x14ac:dyDescent="0.3">
      <c r="A410" s="1" t="s">
        <v>33</v>
      </c>
      <c r="B410" s="1">
        <v>3.7</v>
      </c>
      <c r="C410" s="1" t="s">
        <v>450</v>
      </c>
      <c r="D410" s="1">
        <v>27</v>
      </c>
      <c r="E410" s="1" t="s">
        <v>52</v>
      </c>
      <c r="F410" s="1" t="s">
        <v>30</v>
      </c>
      <c r="G410" s="1" t="s">
        <v>16</v>
      </c>
      <c r="H410" s="1" t="s">
        <v>25</v>
      </c>
      <c r="I410" s="1" t="s">
        <v>26</v>
      </c>
      <c r="J410" s="1" t="s">
        <v>32</v>
      </c>
      <c r="K410" s="1">
        <v>5</v>
      </c>
      <c r="L410" s="1" t="s">
        <v>20</v>
      </c>
    </row>
    <row r="411" spans="1:12" ht="18" hidden="1" x14ac:dyDescent="0.3">
      <c r="A411" s="1" t="s">
        <v>44</v>
      </c>
      <c r="B411" s="1">
        <v>3.7</v>
      </c>
      <c r="C411" s="1" t="s">
        <v>451</v>
      </c>
      <c r="D411" s="1">
        <v>49</v>
      </c>
      <c r="E411" s="1" t="s">
        <v>14</v>
      </c>
      <c r="F411" s="1" t="s">
        <v>15</v>
      </c>
      <c r="G411" s="1" t="s">
        <v>16</v>
      </c>
      <c r="H411" s="1" t="s">
        <v>36</v>
      </c>
      <c r="I411" s="1" t="s">
        <v>18</v>
      </c>
      <c r="J411" s="1" t="s">
        <v>32</v>
      </c>
      <c r="K411" s="1">
        <v>4</v>
      </c>
      <c r="L411" s="1" t="s">
        <v>27</v>
      </c>
    </row>
    <row r="412" spans="1:12" ht="18" hidden="1" x14ac:dyDescent="0.3">
      <c r="A412" s="1" t="s">
        <v>44</v>
      </c>
      <c r="B412" s="1">
        <v>3.2</v>
      </c>
      <c r="C412" s="1" t="s">
        <v>452</v>
      </c>
      <c r="D412" s="1">
        <v>28</v>
      </c>
      <c r="E412" s="1" t="s">
        <v>22</v>
      </c>
      <c r="F412" s="1" t="s">
        <v>30</v>
      </c>
      <c r="G412" s="1" t="s">
        <v>24</v>
      </c>
      <c r="H412" s="1" t="s">
        <v>17</v>
      </c>
      <c r="I412" s="1" t="s">
        <v>18</v>
      </c>
      <c r="J412" s="1" t="s">
        <v>19</v>
      </c>
      <c r="K412" s="1">
        <v>2</v>
      </c>
      <c r="L412" s="1" t="s">
        <v>20</v>
      </c>
    </row>
    <row r="413" spans="1:12" ht="18" hidden="1" x14ac:dyDescent="0.3">
      <c r="A413" s="1" t="s">
        <v>44</v>
      </c>
      <c r="B413" s="1">
        <v>2.8</v>
      </c>
      <c r="C413" s="1" t="s">
        <v>453</v>
      </c>
      <c r="D413" s="1">
        <v>21</v>
      </c>
      <c r="E413" s="1" t="s">
        <v>64</v>
      </c>
      <c r="F413" s="1" t="s">
        <v>23</v>
      </c>
      <c r="G413" s="1" t="s">
        <v>16</v>
      </c>
      <c r="H413" s="1" t="s">
        <v>36</v>
      </c>
      <c r="I413" s="1" t="s">
        <v>26</v>
      </c>
      <c r="J413" s="1" t="s">
        <v>19</v>
      </c>
      <c r="K413" s="1">
        <v>4</v>
      </c>
      <c r="L413" s="1" t="s">
        <v>20</v>
      </c>
    </row>
    <row r="414" spans="1:12" ht="18" hidden="1" x14ac:dyDescent="0.3">
      <c r="A414" s="1" t="s">
        <v>12</v>
      </c>
      <c r="B414" s="1">
        <v>3.9</v>
      </c>
      <c r="C414" s="1" t="s">
        <v>454</v>
      </c>
      <c r="D414" s="1">
        <v>19</v>
      </c>
      <c r="E414" s="1" t="s">
        <v>14</v>
      </c>
      <c r="F414" s="1" t="s">
        <v>23</v>
      </c>
      <c r="G414" s="1" t="s">
        <v>16</v>
      </c>
      <c r="H414" s="1" t="s">
        <v>36</v>
      </c>
      <c r="I414" s="1" t="s">
        <v>18</v>
      </c>
      <c r="J414" s="1" t="s">
        <v>19</v>
      </c>
      <c r="K414" s="1">
        <v>3</v>
      </c>
      <c r="L414" s="1" t="s">
        <v>20</v>
      </c>
    </row>
    <row r="415" spans="1:12" ht="18" hidden="1" x14ac:dyDescent="0.3">
      <c r="A415" s="1" t="s">
        <v>12</v>
      </c>
      <c r="B415" s="1">
        <v>2</v>
      </c>
      <c r="C415" s="1" t="s">
        <v>455</v>
      </c>
      <c r="D415" s="1">
        <v>17</v>
      </c>
      <c r="E415" s="1" t="s">
        <v>39</v>
      </c>
      <c r="F415" s="1" t="s">
        <v>23</v>
      </c>
      <c r="G415" s="1" t="s">
        <v>16</v>
      </c>
      <c r="H415" s="1" t="s">
        <v>36</v>
      </c>
      <c r="I415" s="1" t="s">
        <v>18</v>
      </c>
      <c r="J415" s="1" t="s">
        <v>19</v>
      </c>
      <c r="K415" s="1">
        <v>1</v>
      </c>
      <c r="L415" s="1" t="s">
        <v>27</v>
      </c>
    </row>
    <row r="416" spans="1:12" ht="18" hidden="1" x14ac:dyDescent="0.3">
      <c r="A416" s="1" t="s">
        <v>12</v>
      </c>
      <c r="B416" s="1">
        <v>2.4</v>
      </c>
      <c r="C416" s="1" t="s">
        <v>456</v>
      </c>
      <c r="D416" s="1">
        <v>44</v>
      </c>
      <c r="E416" s="1" t="s">
        <v>14</v>
      </c>
      <c r="F416" s="1" t="s">
        <v>15</v>
      </c>
      <c r="G416" s="1" t="s">
        <v>24</v>
      </c>
      <c r="H416" s="1" t="s">
        <v>25</v>
      </c>
      <c r="I416" s="1" t="s">
        <v>26</v>
      </c>
      <c r="J416" s="1" t="s">
        <v>19</v>
      </c>
      <c r="K416" s="1">
        <v>4</v>
      </c>
      <c r="L416" s="1" t="s">
        <v>20</v>
      </c>
    </row>
    <row r="417" spans="1:12" ht="18" hidden="1" x14ac:dyDescent="0.3">
      <c r="A417" s="1" t="s">
        <v>33</v>
      </c>
      <c r="B417" s="1">
        <v>4.5</v>
      </c>
      <c r="C417" s="1" t="s">
        <v>457</v>
      </c>
      <c r="D417" s="1">
        <v>48</v>
      </c>
      <c r="E417" s="1" t="s">
        <v>52</v>
      </c>
      <c r="F417" s="1" t="s">
        <v>30</v>
      </c>
      <c r="G417" s="1" t="s">
        <v>24</v>
      </c>
      <c r="H417" s="1" t="s">
        <v>25</v>
      </c>
      <c r="I417" s="1" t="s">
        <v>18</v>
      </c>
      <c r="J417" s="1" t="s">
        <v>32</v>
      </c>
      <c r="K417" s="1">
        <v>3</v>
      </c>
      <c r="L417" s="1" t="s">
        <v>20</v>
      </c>
    </row>
    <row r="418" spans="1:12" ht="18" hidden="1" x14ac:dyDescent="0.3">
      <c r="A418" s="1" t="s">
        <v>12</v>
      </c>
      <c r="B418" s="1">
        <v>3.1</v>
      </c>
      <c r="C418" s="1" t="s">
        <v>458</v>
      </c>
      <c r="D418" s="1">
        <v>48</v>
      </c>
      <c r="E418" s="1" t="s">
        <v>39</v>
      </c>
      <c r="F418" s="1" t="s">
        <v>40</v>
      </c>
      <c r="G418" s="1" t="s">
        <v>31</v>
      </c>
      <c r="H418" s="1" t="s">
        <v>25</v>
      </c>
      <c r="I418" s="1" t="s">
        <v>26</v>
      </c>
      <c r="J418" s="1" t="s">
        <v>32</v>
      </c>
      <c r="K418" s="1">
        <v>5</v>
      </c>
      <c r="L418" s="1" t="s">
        <v>27</v>
      </c>
    </row>
    <row r="419" spans="1:12" ht="18" hidden="1" x14ac:dyDescent="0.3">
      <c r="A419" s="1" t="s">
        <v>12</v>
      </c>
      <c r="B419" s="1">
        <v>2</v>
      </c>
      <c r="C419" s="1" t="s">
        <v>459</v>
      </c>
      <c r="D419" s="1">
        <v>11</v>
      </c>
      <c r="E419" s="1" t="s">
        <v>29</v>
      </c>
      <c r="F419" s="1" t="s">
        <v>30</v>
      </c>
      <c r="G419" s="1" t="s">
        <v>31</v>
      </c>
      <c r="H419" s="1" t="s">
        <v>36</v>
      </c>
      <c r="I419" s="1" t="s">
        <v>18</v>
      </c>
      <c r="J419" s="1" t="s">
        <v>19</v>
      </c>
      <c r="K419" s="1">
        <v>5</v>
      </c>
      <c r="L419" s="1" t="s">
        <v>20</v>
      </c>
    </row>
    <row r="420" spans="1:12" ht="18" hidden="1" x14ac:dyDescent="0.3">
      <c r="A420" s="1" t="s">
        <v>33</v>
      </c>
      <c r="B420" s="1">
        <v>4.3</v>
      </c>
      <c r="C420" s="1" t="s">
        <v>460</v>
      </c>
      <c r="D420" s="1">
        <v>23</v>
      </c>
      <c r="E420" s="1" t="s">
        <v>43</v>
      </c>
      <c r="F420" s="1" t="s">
        <v>40</v>
      </c>
      <c r="G420" s="1" t="s">
        <v>16</v>
      </c>
      <c r="H420" s="1" t="s">
        <v>36</v>
      </c>
      <c r="I420" s="1" t="s">
        <v>18</v>
      </c>
      <c r="J420" s="1" t="s">
        <v>19</v>
      </c>
      <c r="K420" s="1">
        <v>2</v>
      </c>
      <c r="L420" s="1" t="s">
        <v>20</v>
      </c>
    </row>
    <row r="421" spans="1:12" x14ac:dyDescent="0.3">
      <c r="A421" s="1" t="s">
        <v>33</v>
      </c>
      <c r="B421" s="1">
        <v>3.7</v>
      </c>
      <c r="C421" s="1" t="s">
        <v>461</v>
      </c>
      <c r="D421" s="1">
        <v>39</v>
      </c>
      <c r="E421" s="1" t="s">
        <v>22</v>
      </c>
      <c r="F421" s="1" t="s">
        <v>35</v>
      </c>
      <c r="G421" s="1" t="s">
        <v>16</v>
      </c>
      <c r="H421" s="1" t="s">
        <v>17</v>
      </c>
      <c r="I421" s="1" t="s">
        <v>26</v>
      </c>
      <c r="J421" s="1" t="s">
        <v>19</v>
      </c>
      <c r="K421" s="1">
        <v>4</v>
      </c>
      <c r="L421" s="1" t="s">
        <v>27</v>
      </c>
    </row>
    <row r="422" spans="1:12" x14ac:dyDescent="0.3">
      <c r="A422" s="1" t="s">
        <v>44</v>
      </c>
      <c r="B422" s="1">
        <v>1.2</v>
      </c>
      <c r="C422" s="1" t="s">
        <v>462</v>
      </c>
      <c r="D422" s="1">
        <v>27</v>
      </c>
      <c r="E422" s="1" t="s">
        <v>22</v>
      </c>
      <c r="F422" s="1" t="s">
        <v>35</v>
      </c>
      <c r="G422" s="1" t="s">
        <v>16</v>
      </c>
      <c r="H422" s="1" t="s">
        <v>36</v>
      </c>
      <c r="I422" s="1" t="s">
        <v>18</v>
      </c>
      <c r="J422" s="1" t="s">
        <v>32</v>
      </c>
      <c r="K422" s="1">
        <v>2</v>
      </c>
      <c r="L422" s="1" t="s">
        <v>27</v>
      </c>
    </row>
    <row r="423" spans="1:12" ht="18" hidden="1" x14ac:dyDescent="0.3">
      <c r="A423" s="1" t="s">
        <v>33</v>
      </c>
      <c r="B423" s="1">
        <v>2.4</v>
      </c>
      <c r="C423" s="1" t="s">
        <v>463</v>
      </c>
      <c r="D423" s="1">
        <v>27</v>
      </c>
      <c r="E423" s="1" t="s">
        <v>22</v>
      </c>
      <c r="F423" s="1" t="s">
        <v>30</v>
      </c>
      <c r="G423" s="1" t="s">
        <v>31</v>
      </c>
      <c r="H423" s="1" t="s">
        <v>17</v>
      </c>
      <c r="I423" s="1" t="s">
        <v>26</v>
      </c>
      <c r="J423" s="1" t="s">
        <v>19</v>
      </c>
      <c r="K423" s="1">
        <v>2</v>
      </c>
      <c r="L423" s="1" t="s">
        <v>20</v>
      </c>
    </row>
    <row r="424" spans="1:12" ht="18" hidden="1" x14ac:dyDescent="0.3">
      <c r="A424" s="1" t="s">
        <v>12</v>
      </c>
      <c r="B424" s="1">
        <v>4.9000000000000004</v>
      </c>
      <c r="C424" s="1" t="s">
        <v>464</v>
      </c>
      <c r="D424" s="1">
        <v>20</v>
      </c>
      <c r="E424" s="1" t="s">
        <v>52</v>
      </c>
      <c r="F424" s="1" t="s">
        <v>15</v>
      </c>
      <c r="G424" s="1" t="s">
        <v>24</v>
      </c>
      <c r="H424" s="1" t="s">
        <v>25</v>
      </c>
      <c r="I424" s="1" t="s">
        <v>26</v>
      </c>
      <c r="J424" s="1" t="s">
        <v>19</v>
      </c>
      <c r="K424" s="1">
        <v>1</v>
      </c>
      <c r="L424" s="1" t="s">
        <v>20</v>
      </c>
    </row>
    <row r="425" spans="1:12" ht="18" hidden="1" x14ac:dyDescent="0.3">
      <c r="A425" s="1" t="s">
        <v>44</v>
      </c>
      <c r="B425" s="1">
        <v>2.4</v>
      </c>
      <c r="C425" s="1" t="s">
        <v>465</v>
      </c>
      <c r="D425" s="1">
        <v>18</v>
      </c>
      <c r="E425" s="1" t="s">
        <v>64</v>
      </c>
      <c r="F425" s="1" t="s">
        <v>15</v>
      </c>
      <c r="G425" s="1" t="s">
        <v>24</v>
      </c>
      <c r="H425" s="1" t="s">
        <v>25</v>
      </c>
      <c r="I425" s="1" t="s">
        <v>26</v>
      </c>
      <c r="J425" s="1" t="s">
        <v>19</v>
      </c>
      <c r="K425" s="1">
        <v>2</v>
      </c>
      <c r="L425" s="1" t="s">
        <v>27</v>
      </c>
    </row>
    <row r="426" spans="1:12" ht="18" hidden="1" x14ac:dyDescent="0.3">
      <c r="A426" s="1" t="s">
        <v>33</v>
      </c>
      <c r="B426" s="1">
        <v>1.4</v>
      </c>
      <c r="C426" s="1" t="s">
        <v>466</v>
      </c>
      <c r="D426" s="1">
        <v>27</v>
      </c>
      <c r="E426" s="1" t="s">
        <v>14</v>
      </c>
      <c r="F426" s="1" t="s">
        <v>23</v>
      </c>
      <c r="G426" s="1" t="s">
        <v>16</v>
      </c>
      <c r="H426" s="1" t="s">
        <v>25</v>
      </c>
      <c r="I426" s="1" t="s">
        <v>26</v>
      </c>
      <c r="J426" s="1" t="s">
        <v>32</v>
      </c>
      <c r="K426" s="1">
        <v>4</v>
      </c>
      <c r="L426" s="1" t="s">
        <v>20</v>
      </c>
    </row>
    <row r="427" spans="1:12" x14ac:dyDescent="0.3">
      <c r="A427" s="1" t="s">
        <v>12</v>
      </c>
      <c r="B427" s="1">
        <v>2.4</v>
      </c>
      <c r="C427" s="1" t="s">
        <v>467</v>
      </c>
      <c r="D427" s="1">
        <v>33</v>
      </c>
      <c r="E427" s="1" t="s">
        <v>52</v>
      </c>
      <c r="F427" s="1" t="s">
        <v>35</v>
      </c>
      <c r="G427" s="1" t="s">
        <v>24</v>
      </c>
      <c r="H427" s="1" t="s">
        <v>17</v>
      </c>
      <c r="I427" s="1" t="s">
        <v>26</v>
      </c>
      <c r="J427" s="1" t="s">
        <v>19</v>
      </c>
      <c r="K427" s="1">
        <v>2</v>
      </c>
      <c r="L427" s="1" t="s">
        <v>20</v>
      </c>
    </row>
    <row r="428" spans="1:12" ht="18" hidden="1" x14ac:dyDescent="0.3">
      <c r="A428" s="1" t="s">
        <v>33</v>
      </c>
      <c r="B428" s="1">
        <v>3.1</v>
      </c>
      <c r="C428" s="1" t="s">
        <v>468</v>
      </c>
      <c r="D428" s="1">
        <v>44</v>
      </c>
      <c r="E428" s="1" t="s">
        <v>39</v>
      </c>
      <c r="F428" s="1" t="s">
        <v>15</v>
      </c>
      <c r="G428" s="1" t="s">
        <v>31</v>
      </c>
      <c r="H428" s="1" t="s">
        <v>25</v>
      </c>
      <c r="I428" s="1" t="s">
        <v>26</v>
      </c>
      <c r="J428" s="1" t="s">
        <v>19</v>
      </c>
      <c r="K428" s="1">
        <v>5</v>
      </c>
      <c r="L428" s="1" t="s">
        <v>20</v>
      </c>
    </row>
    <row r="429" spans="1:12" x14ac:dyDescent="0.3">
      <c r="A429" s="1" t="s">
        <v>33</v>
      </c>
      <c r="B429" s="1">
        <v>2.2999999999999998</v>
      </c>
      <c r="C429" s="1" t="s">
        <v>469</v>
      </c>
      <c r="D429" s="1">
        <v>28</v>
      </c>
      <c r="E429" s="1" t="s">
        <v>55</v>
      </c>
      <c r="F429" s="1" t="s">
        <v>35</v>
      </c>
      <c r="G429" s="1" t="s">
        <v>16</v>
      </c>
      <c r="H429" s="1" t="s">
        <v>36</v>
      </c>
      <c r="I429" s="1" t="s">
        <v>18</v>
      </c>
      <c r="J429" s="1" t="s">
        <v>32</v>
      </c>
      <c r="K429" s="1">
        <v>5</v>
      </c>
      <c r="L429" s="1" t="s">
        <v>27</v>
      </c>
    </row>
    <row r="430" spans="1:12" x14ac:dyDescent="0.3">
      <c r="A430" s="1" t="s">
        <v>33</v>
      </c>
      <c r="B430" s="1">
        <v>2.1</v>
      </c>
      <c r="C430" s="1" t="s">
        <v>470</v>
      </c>
      <c r="D430" s="1">
        <v>18</v>
      </c>
      <c r="E430" s="1" t="s">
        <v>78</v>
      </c>
      <c r="F430" s="1" t="s">
        <v>35</v>
      </c>
      <c r="G430" s="1" t="s">
        <v>24</v>
      </c>
      <c r="H430" s="1" t="s">
        <v>17</v>
      </c>
      <c r="I430" s="1" t="s">
        <v>26</v>
      </c>
      <c r="J430" s="1" t="s">
        <v>19</v>
      </c>
      <c r="K430" s="1">
        <v>5</v>
      </c>
      <c r="L430" s="1" t="s">
        <v>27</v>
      </c>
    </row>
    <row r="431" spans="1:12" ht="18" hidden="1" x14ac:dyDescent="0.3">
      <c r="A431" s="1" t="s">
        <v>33</v>
      </c>
      <c r="B431" s="1">
        <v>1.6</v>
      </c>
      <c r="C431" s="1" t="s">
        <v>471</v>
      </c>
      <c r="D431" s="1">
        <v>54</v>
      </c>
      <c r="E431" s="1" t="s">
        <v>39</v>
      </c>
      <c r="F431" s="1" t="s">
        <v>15</v>
      </c>
      <c r="G431" s="1" t="s">
        <v>24</v>
      </c>
      <c r="H431" s="1" t="s">
        <v>25</v>
      </c>
      <c r="I431" s="1" t="s">
        <v>26</v>
      </c>
      <c r="J431" s="1" t="s">
        <v>19</v>
      </c>
      <c r="K431" s="1">
        <v>3</v>
      </c>
      <c r="L431" s="1" t="s">
        <v>20</v>
      </c>
    </row>
    <row r="432" spans="1:12" ht="18" hidden="1" x14ac:dyDescent="0.3">
      <c r="A432" s="1" t="s">
        <v>12</v>
      </c>
      <c r="B432" s="1">
        <v>4.4000000000000004</v>
      </c>
      <c r="C432" s="1" t="s">
        <v>472</v>
      </c>
      <c r="D432" s="1">
        <v>59</v>
      </c>
      <c r="E432" s="1" t="s">
        <v>52</v>
      </c>
      <c r="F432" s="1" t="s">
        <v>23</v>
      </c>
      <c r="G432" s="1" t="s">
        <v>24</v>
      </c>
      <c r="H432" s="1" t="s">
        <v>36</v>
      </c>
      <c r="I432" s="1" t="s">
        <v>18</v>
      </c>
      <c r="J432" s="1" t="s">
        <v>32</v>
      </c>
      <c r="K432" s="1">
        <v>1</v>
      </c>
      <c r="L432" s="1" t="s">
        <v>20</v>
      </c>
    </row>
    <row r="433" spans="1:12" ht="18" hidden="1" x14ac:dyDescent="0.3">
      <c r="A433" s="1" t="s">
        <v>33</v>
      </c>
      <c r="B433" s="1">
        <v>4.3</v>
      </c>
      <c r="C433" s="1" t="s">
        <v>473</v>
      </c>
      <c r="D433" s="1">
        <v>17</v>
      </c>
      <c r="E433" s="1" t="s">
        <v>78</v>
      </c>
      <c r="F433" s="1" t="s">
        <v>30</v>
      </c>
      <c r="G433" s="1" t="s">
        <v>24</v>
      </c>
      <c r="H433" s="1" t="s">
        <v>25</v>
      </c>
      <c r="I433" s="1" t="s">
        <v>26</v>
      </c>
      <c r="J433" s="1" t="s">
        <v>32</v>
      </c>
      <c r="K433" s="1">
        <v>5</v>
      </c>
      <c r="L433" s="1" t="s">
        <v>20</v>
      </c>
    </row>
    <row r="434" spans="1:12" ht="18" hidden="1" x14ac:dyDescent="0.3">
      <c r="A434" s="1" t="s">
        <v>12</v>
      </c>
      <c r="B434" s="1">
        <v>2.2999999999999998</v>
      </c>
      <c r="C434" s="1" t="s">
        <v>474</v>
      </c>
      <c r="D434" s="1">
        <v>18</v>
      </c>
      <c r="E434" s="1" t="s">
        <v>14</v>
      </c>
      <c r="F434" s="1" t="s">
        <v>40</v>
      </c>
      <c r="G434" s="1" t="s">
        <v>16</v>
      </c>
      <c r="H434" s="1" t="s">
        <v>36</v>
      </c>
      <c r="I434" s="1" t="s">
        <v>18</v>
      </c>
      <c r="J434" s="1" t="s">
        <v>19</v>
      </c>
      <c r="K434" s="1">
        <v>5</v>
      </c>
      <c r="L434" s="1" t="s">
        <v>27</v>
      </c>
    </row>
    <row r="435" spans="1:12" ht="18" hidden="1" x14ac:dyDescent="0.3">
      <c r="A435" s="1" t="s">
        <v>33</v>
      </c>
      <c r="B435" s="1">
        <v>4.7</v>
      </c>
      <c r="C435" s="1" t="s">
        <v>475</v>
      </c>
      <c r="D435" s="1">
        <v>16</v>
      </c>
      <c r="E435" s="1" t="s">
        <v>78</v>
      </c>
      <c r="F435" s="1" t="s">
        <v>15</v>
      </c>
      <c r="G435" s="1" t="s">
        <v>31</v>
      </c>
      <c r="H435" s="1" t="s">
        <v>25</v>
      </c>
      <c r="I435" s="1" t="s">
        <v>18</v>
      </c>
      <c r="J435" s="1" t="s">
        <v>19</v>
      </c>
      <c r="K435" s="1">
        <v>3</v>
      </c>
      <c r="L435" s="1" t="s">
        <v>20</v>
      </c>
    </row>
    <row r="436" spans="1:12" ht="18" hidden="1" x14ac:dyDescent="0.3">
      <c r="A436" s="1" t="s">
        <v>44</v>
      </c>
      <c r="B436" s="1">
        <v>4.5</v>
      </c>
      <c r="C436" s="1" t="s">
        <v>476</v>
      </c>
      <c r="D436" s="1">
        <v>28</v>
      </c>
      <c r="E436" s="1" t="s">
        <v>39</v>
      </c>
      <c r="F436" s="1" t="s">
        <v>15</v>
      </c>
      <c r="G436" s="1" t="s">
        <v>24</v>
      </c>
      <c r="H436" s="1" t="s">
        <v>25</v>
      </c>
      <c r="I436" s="1" t="s">
        <v>26</v>
      </c>
      <c r="J436" s="1" t="s">
        <v>32</v>
      </c>
      <c r="K436" s="1">
        <v>3</v>
      </c>
      <c r="L436" s="1" t="s">
        <v>27</v>
      </c>
    </row>
    <row r="437" spans="1:12" ht="18" hidden="1" x14ac:dyDescent="0.3">
      <c r="A437" s="1" t="s">
        <v>33</v>
      </c>
      <c r="B437" s="1">
        <v>2.2000000000000002</v>
      </c>
      <c r="C437" s="1" t="s">
        <v>477</v>
      </c>
      <c r="D437" s="1">
        <v>41</v>
      </c>
      <c r="E437" s="1" t="s">
        <v>39</v>
      </c>
      <c r="F437" s="1" t="s">
        <v>40</v>
      </c>
      <c r="G437" s="1" t="s">
        <v>24</v>
      </c>
      <c r="H437" s="1" t="s">
        <v>17</v>
      </c>
      <c r="I437" s="1" t="s">
        <v>18</v>
      </c>
      <c r="J437" s="1" t="s">
        <v>19</v>
      </c>
      <c r="K437" s="1">
        <v>4</v>
      </c>
      <c r="L437" s="1" t="s">
        <v>20</v>
      </c>
    </row>
    <row r="438" spans="1:12" ht="18" hidden="1" x14ac:dyDescent="0.3">
      <c r="A438" s="1" t="s">
        <v>12</v>
      </c>
      <c r="B438" s="1">
        <v>2.4</v>
      </c>
      <c r="C438" s="1" t="s">
        <v>478</v>
      </c>
      <c r="D438" s="1">
        <v>10</v>
      </c>
      <c r="E438" s="1" t="s">
        <v>39</v>
      </c>
      <c r="F438" s="1" t="s">
        <v>23</v>
      </c>
      <c r="G438" s="1" t="s">
        <v>31</v>
      </c>
      <c r="H438" s="1" t="s">
        <v>36</v>
      </c>
      <c r="I438" s="1" t="s">
        <v>26</v>
      </c>
      <c r="J438" s="1" t="s">
        <v>19</v>
      </c>
      <c r="K438" s="1">
        <v>5</v>
      </c>
      <c r="L438" s="1" t="s">
        <v>27</v>
      </c>
    </row>
    <row r="439" spans="1:12" ht="18" hidden="1" x14ac:dyDescent="0.3">
      <c r="A439" s="1" t="s">
        <v>33</v>
      </c>
      <c r="B439" s="1">
        <v>1.5</v>
      </c>
      <c r="C439" s="1" t="s">
        <v>479</v>
      </c>
      <c r="D439" s="1">
        <v>58</v>
      </c>
      <c r="E439" s="1" t="s">
        <v>50</v>
      </c>
      <c r="F439" s="1" t="s">
        <v>15</v>
      </c>
      <c r="G439" s="1" t="s">
        <v>31</v>
      </c>
      <c r="H439" s="1" t="s">
        <v>17</v>
      </c>
      <c r="I439" s="1" t="s">
        <v>18</v>
      </c>
      <c r="J439" s="1" t="s">
        <v>32</v>
      </c>
      <c r="K439" s="1">
        <v>2</v>
      </c>
      <c r="L439" s="1" t="s">
        <v>27</v>
      </c>
    </row>
    <row r="440" spans="1:12" ht="18" hidden="1" x14ac:dyDescent="0.3">
      <c r="A440" s="1" t="s">
        <v>12</v>
      </c>
      <c r="B440" s="1">
        <v>5</v>
      </c>
      <c r="C440" s="1" t="s">
        <v>480</v>
      </c>
      <c r="D440" s="1">
        <v>35</v>
      </c>
      <c r="E440" s="1" t="s">
        <v>50</v>
      </c>
      <c r="F440" s="1" t="s">
        <v>30</v>
      </c>
      <c r="G440" s="1" t="s">
        <v>24</v>
      </c>
      <c r="H440" s="1" t="s">
        <v>25</v>
      </c>
      <c r="I440" s="1" t="s">
        <v>18</v>
      </c>
      <c r="J440" s="1" t="s">
        <v>19</v>
      </c>
      <c r="K440" s="1">
        <v>2</v>
      </c>
      <c r="L440" s="1" t="s">
        <v>20</v>
      </c>
    </row>
    <row r="441" spans="1:12" ht="18" hidden="1" x14ac:dyDescent="0.3">
      <c r="A441" s="1" t="s">
        <v>33</v>
      </c>
      <c r="B441" s="1">
        <v>4.4000000000000004</v>
      </c>
      <c r="C441" s="1" t="s">
        <v>481</v>
      </c>
      <c r="D441" s="1">
        <v>48</v>
      </c>
      <c r="E441" s="1" t="s">
        <v>39</v>
      </c>
      <c r="F441" s="1" t="s">
        <v>23</v>
      </c>
      <c r="G441" s="1" t="s">
        <v>24</v>
      </c>
      <c r="H441" s="1" t="s">
        <v>17</v>
      </c>
      <c r="I441" s="1" t="s">
        <v>18</v>
      </c>
      <c r="J441" s="1" t="s">
        <v>19</v>
      </c>
      <c r="K441" s="1">
        <v>3</v>
      </c>
      <c r="L441" s="1" t="s">
        <v>20</v>
      </c>
    </row>
    <row r="442" spans="1:12" ht="18" hidden="1" x14ac:dyDescent="0.3">
      <c r="A442" s="1" t="s">
        <v>12</v>
      </c>
      <c r="B442" s="1">
        <v>4</v>
      </c>
      <c r="C442" s="1" t="s">
        <v>482</v>
      </c>
      <c r="D442" s="1">
        <v>29</v>
      </c>
      <c r="E442" s="1" t="s">
        <v>78</v>
      </c>
      <c r="F442" s="1" t="s">
        <v>40</v>
      </c>
      <c r="G442" s="1" t="s">
        <v>24</v>
      </c>
      <c r="H442" s="1" t="s">
        <v>36</v>
      </c>
      <c r="I442" s="1" t="s">
        <v>18</v>
      </c>
      <c r="J442" s="1" t="s">
        <v>19</v>
      </c>
      <c r="K442" s="1">
        <v>4</v>
      </c>
      <c r="L442" s="1" t="s">
        <v>20</v>
      </c>
    </row>
    <row r="443" spans="1:12" ht="18" hidden="1" x14ac:dyDescent="0.3">
      <c r="A443" s="1" t="s">
        <v>44</v>
      </c>
      <c r="B443" s="1">
        <v>3.9</v>
      </c>
      <c r="C443" s="1" t="s">
        <v>483</v>
      </c>
      <c r="D443" s="1">
        <v>57</v>
      </c>
      <c r="E443" s="1" t="s">
        <v>55</v>
      </c>
      <c r="F443" s="1" t="s">
        <v>40</v>
      </c>
      <c r="G443" s="1" t="s">
        <v>24</v>
      </c>
      <c r="H443" s="1" t="s">
        <v>25</v>
      </c>
      <c r="I443" s="1" t="s">
        <v>26</v>
      </c>
      <c r="J443" s="1" t="s">
        <v>19</v>
      </c>
      <c r="K443" s="1">
        <v>4</v>
      </c>
      <c r="L443" s="1" t="s">
        <v>20</v>
      </c>
    </row>
    <row r="444" spans="1:12" ht="18" hidden="1" x14ac:dyDescent="0.3">
      <c r="A444" s="1" t="s">
        <v>44</v>
      </c>
      <c r="B444" s="1">
        <v>4.3</v>
      </c>
      <c r="C444" s="1" t="s">
        <v>484</v>
      </c>
      <c r="D444" s="1">
        <v>44</v>
      </c>
      <c r="E444" s="1" t="s">
        <v>52</v>
      </c>
      <c r="F444" s="1" t="s">
        <v>40</v>
      </c>
      <c r="G444" s="1" t="s">
        <v>16</v>
      </c>
      <c r="H444" s="1" t="s">
        <v>25</v>
      </c>
      <c r="I444" s="1" t="s">
        <v>18</v>
      </c>
      <c r="J444" s="1" t="s">
        <v>32</v>
      </c>
      <c r="K444" s="1">
        <v>3</v>
      </c>
      <c r="L444" s="1" t="s">
        <v>20</v>
      </c>
    </row>
    <row r="445" spans="1:12" x14ac:dyDescent="0.3">
      <c r="A445" s="1" t="s">
        <v>33</v>
      </c>
      <c r="B445" s="1">
        <v>4.0999999999999996</v>
      </c>
      <c r="C445" s="1" t="s">
        <v>485</v>
      </c>
      <c r="D445" s="1">
        <v>47</v>
      </c>
      <c r="E445" s="1" t="s">
        <v>52</v>
      </c>
      <c r="F445" s="1" t="s">
        <v>35</v>
      </c>
      <c r="G445" s="1" t="s">
        <v>16</v>
      </c>
      <c r="H445" s="1" t="s">
        <v>36</v>
      </c>
      <c r="I445" s="1" t="s">
        <v>18</v>
      </c>
      <c r="J445" s="1" t="s">
        <v>19</v>
      </c>
      <c r="K445" s="1">
        <v>1</v>
      </c>
      <c r="L445" s="1" t="s">
        <v>20</v>
      </c>
    </row>
    <row r="446" spans="1:12" ht="18" hidden="1" x14ac:dyDescent="0.3">
      <c r="A446" s="1" t="s">
        <v>33</v>
      </c>
      <c r="B446" s="1">
        <v>4.0999999999999996</v>
      </c>
      <c r="C446" s="1" t="s">
        <v>486</v>
      </c>
      <c r="D446" s="1">
        <v>42</v>
      </c>
      <c r="E446" s="1" t="s">
        <v>64</v>
      </c>
      <c r="F446" s="1" t="s">
        <v>23</v>
      </c>
      <c r="G446" s="1" t="s">
        <v>24</v>
      </c>
      <c r="H446" s="1" t="s">
        <v>17</v>
      </c>
      <c r="I446" s="1" t="s">
        <v>26</v>
      </c>
      <c r="J446" s="1" t="s">
        <v>32</v>
      </c>
      <c r="K446" s="1">
        <v>4</v>
      </c>
      <c r="L446" s="1" t="s">
        <v>27</v>
      </c>
    </row>
    <row r="447" spans="1:12" x14ac:dyDescent="0.3">
      <c r="A447" s="1" t="s">
        <v>44</v>
      </c>
      <c r="B447" s="1">
        <v>4.7</v>
      </c>
      <c r="C447" s="1" t="s">
        <v>487</v>
      </c>
      <c r="D447" s="1">
        <v>41</v>
      </c>
      <c r="E447" s="1" t="s">
        <v>14</v>
      </c>
      <c r="F447" s="1" t="s">
        <v>35</v>
      </c>
      <c r="G447" s="1" t="s">
        <v>24</v>
      </c>
      <c r="H447" s="1" t="s">
        <v>36</v>
      </c>
      <c r="I447" s="1" t="s">
        <v>18</v>
      </c>
      <c r="J447" s="1" t="s">
        <v>32</v>
      </c>
      <c r="K447" s="1">
        <v>3</v>
      </c>
      <c r="L447" s="1" t="s">
        <v>27</v>
      </c>
    </row>
    <row r="448" spans="1:12" ht="18" hidden="1" x14ac:dyDescent="0.3">
      <c r="A448" s="1" t="s">
        <v>12</v>
      </c>
      <c r="B448" s="1">
        <v>3.3</v>
      </c>
      <c r="C448" s="1" t="s">
        <v>488</v>
      </c>
      <c r="D448" s="1">
        <v>16</v>
      </c>
      <c r="E448" s="1" t="s">
        <v>78</v>
      </c>
      <c r="F448" s="1" t="s">
        <v>23</v>
      </c>
      <c r="G448" s="1" t="s">
        <v>24</v>
      </c>
      <c r="H448" s="1" t="s">
        <v>17</v>
      </c>
      <c r="I448" s="1" t="s">
        <v>18</v>
      </c>
      <c r="J448" s="1" t="s">
        <v>32</v>
      </c>
      <c r="K448" s="1">
        <v>1</v>
      </c>
      <c r="L448" s="1" t="s">
        <v>27</v>
      </c>
    </row>
    <row r="449" spans="1:12" x14ac:dyDescent="0.3">
      <c r="A449" s="1" t="s">
        <v>44</v>
      </c>
      <c r="B449" s="1">
        <v>2.6</v>
      </c>
      <c r="C449" s="1" t="s">
        <v>489</v>
      </c>
      <c r="D449" s="1">
        <v>16</v>
      </c>
      <c r="E449" s="1" t="s">
        <v>22</v>
      </c>
      <c r="F449" s="1" t="s">
        <v>35</v>
      </c>
      <c r="G449" s="1" t="s">
        <v>24</v>
      </c>
      <c r="H449" s="1" t="s">
        <v>25</v>
      </c>
      <c r="I449" s="1" t="s">
        <v>26</v>
      </c>
      <c r="J449" s="1" t="s">
        <v>32</v>
      </c>
      <c r="K449" s="1">
        <v>5</v>
      </c>
      <c r="L449" s="1" t="s">
        <v>27</v>
      </c>
    </row>
    <row r="450" spans="1:12" ht="18" hidden="1" x14ac:dyDescent="0.3">
      <c r="A450" s="1" t="s">
        <v>33</v>
      </c>
      <c r="B450" s="1">
        <v>2.1</v>
      </c>
      <c r="C450" s="1" t="s">
        <v>490</v>
      </c>
      <c r="D450" s="1">
        <v>15</v>
      </c>
      <c r="E450" s="1" t="s">
        <v>78</v>
      </c>
      <c r="F450" s="1" t="s">
        <v>40</v>
      </c>
      <c r="G450" s="1" t="s">
        <v>24</v>
      </c>
      <c r="H450" s="1" t="s">
        <v>25</v>
      </c>
      <c r="I450" s="1" t="s">
        <v>18</v>
      </c>
      <c r="J450" s="1" t="s">
        <v>32</v>
      </c>
      <c r="K450" s="1">
        <v>2</v>
      </c>
      <c r="L450" s="1" t="s">
        <v>27</v>
      </c>
    </row>
    <row r="451" spans="1:12" ht="18" hidden="1" x14ac:dyDescent="0.3">
      <c r="A451" s="1" t="s">
        <v>12</v>
      </c>
      <c r="B451" s="1">
        <v>4</v>
      </c>
      <c r="C451" s="1" t="s">
        <v>491</v>
      </c>
      <c r="D451" s="1">
        <v>40</v>
      </c>
      <c r="E451" s="1" t="s">
        <v>78</v>
      </c>
      <c r="F451" s="1" t="s">
        <v>30</v>
      </c>
      <c r="G451" s="1" t="s">
        <v>31</v>
      </c>
      <c r="H451" s="1" t="s">
        <v>36</v>
      </c>
      <c r="I451" s="1" t="s">
        <v>26</v>
      </c>
      <c r="J451" s="1" t="s">
        <v>32</v>
      </c>
      <c r="K451" s="1">
        <v>4</v>
      </c>
      <c r="L451" s="1" t="s">
        <v>20</v>
      </c>
    </row>
    <row r="452" spans="1:12" x14ac:dyDescent="0.3">
      <c r="A452" s="1" t="s">
        <v>33</v>
      </c>
      <c r="B452" s="1">
        <v>2.8</v>
      </c>
      <c r="C452" s="1" t="s">
        <v>492</v>
      </c>
      <c r="D452" s="1">
        <v>27</v>
      </c>
      <c r="E452" s="1" t="s">
        <v>39</v>
      </c>
      <c r="F452" s="1" t="s">
        <v>35</v>
      </c>
      <c r="G452" s="1" t="s">
        <v>24</v>
      </c>
      <c r="H452" s="1" t="s">
        <v>25</v>
      </c>
      <c r="I452" s="1" t="s">
        <v>18</v>
      </c>
      <c r="J452" s="1" t="s">
        <v>32</v>
      </c>
      <c r="K452" s="1">
        <v>1</v>
      </c>
      <c r="L452" s="1" t="s">
        <v>27</v>
      </c>
    </row>
    <row r="453" spans="1:12" ht="18" hidden="1" x14ac:dyDescent="0.3">
      <c r="A453" s="1" t="s">
        <v>33</v>
      </c>
      <c r="B453" s="1">
        <v>3.4</v>
      </c>
      <c r="C453" s="1" t="s">
        <v>493</v>
      </c>
      <c r="D453" s="1">
        <v>57</v>
      </c>
      <c r="E453" s="1" t="s">
        <v>22</v>
      </c>
      <c r="F453" s="1" t="s">
        <v>40</v>
      </c>
      <c r="G453" s="1" t="s">
        <v>24</v>
      </c>
      <c r="H453" s="1" t="s">
        <v>25</v>
      </c>
      <c r="I453" s="1" t="s">
        <v>18</v>
      </c>
      <c r="J453" s="1" t="s">
        <v>32</v>
      </c>
      <c r="K453" s="1">
        <v>5</v>
      </c>
      <c r="L453" s="1" t="s">
        <v>27</v>
      </c>
    </row>
    <row r="454" spans="1:12" x14ac:dyDescent="0.3">
      <c r="A454" s="1" t="s">
        <v>44</v>
      </c>
      <c r="B454" s="1">
        <v>1.5</v>
      </c>
      <c r="C454" s="1" t="s">
        <v>494</v>
      </c>
      <c r="D454" s="1">
        <v>38</v>
      </c>
      <c r="E454" s="1" t="s">
        <v>14</v>
      </c>
      <c r="F454" s="1" t="s">
        <v>35</v>
      </c>
      <c r="G454" s="1" t="s">
        <v>16</v>
      </c>
      <c r="H454" s="1" t="s">
        <v>17</v>
      </c>
      <c r="I454" s="1" t="s">
        <v>26</v>
      </c>
      <c r="J454" s="1" t="s">
        <v>19</v>
      </c>
      <c r="K454" s="1">
        <v>4</v>
      </c>
      <c r="L454" s="1" t="s">
        <v>27</v>
      </c>
    </row>
    <row r="455" spans="1:12" ht="18" hidden="1" x14ac:dyDescent="0.3">
      <c r="A455" s="1" t="s">
        <v>33</v>
      </c>
      <c r="B455" s="1">
        <v>3.2</v>
      </c>
      <c r="C455" s="1" t="s">
        <v>495</v>
      </c>
      <c r="D455" s="1">
        <v>37</v>
      </c>
      <c r="E455" s="1" t="s">
        <v>55</v>
      </c>
      <c r="F455" s="1" t="s">
        <v>40</v>
      </c>
      <c r="G455" s="1" t="s">
        <v>16</v>
      </c>
      <c r="H455" s="1" t="s">
        <v>36</v>
      </c>
      <c r="I455" s="1" t="s">
        <v>18</v>
      </c>
      <c r="J455" s="1" t="s">
        <v>32</v>
      </c>
      <c r="K455" s="1">
        <v>2</v>
      </c>
      <c r="L455" s="1" t="s">
        <v>27</v>
      </c>
    </row>
    <row r="456" spans="1:12" ht="18" hidden="1" x14ac:dyDescent="0.3">
      <c r="A456" s="1" t="s">
        <v>33</v>
      </c>
      <c r="B456" s="1">
        <v>4.5</v>
      </c>
      <c r="C456" s="1" t="s">
        <v>496</v>
      </c>
      <c r="D456" s="1">
        <v>50</v>
      </c>
      <c r="E456" s="1" t="s">
        <v>14</v>
      </c>
      <c r="F456" s="1" t="s">
        <v>40</v>
      </c>
      <c r="G456" s="1" t="s">
        <v>16</v>
      </c>
      <c r="H456" s="1" t="s">
        <v>25</v>
      </c>
      <c r="I456" s="1" t="s">
        <v>18</v>
      </c>
      <c r="J456" s="1" t="s">
        <v>32</v>
      </c>
      <c r="K456" s="1">
        <v>3</v>
      </c>
      <c r="L456" s="1" t="s">
        <v>20</v>
      </c>
    </row>
    <row r="457" spans="1:12" ht="18" hidden="1" x14ac:dyDescent="0.3">
      <c r="A457" s="1" t="s">
        <v>12</v>
      </c>
      <c r="B457" s="1">
        <v>2.1</v>
      </c>
      <c r="C457" s="1" t="s">
        <v>497</v>
      </c>
      <c r="D457" s="1">
        <v>40</v>
      </c>
      <c r="E457" s="1" t="s">
        <v>50</v>
      </c>
      <c r="F457" s="1" t="s">
        <v>15</v>
      </c>
      <c r="G457" s="1" t="s">
        <v>31</v>
      </c>
      <c r="H457" s="1" t="s">
        <v>25</v>
      </c>
      <c r="I457" s="1" t="s">
        <v>26</v>
      </c>
      <c r="J457" s="1" t="s">
        <v>32</v>
      </c>
      <c r="K457" s="1">
        <v>1</v>
      </c>
      <c r="L457" s="1" t="s">
        <v>27</v>
      </c>
    </row>
    <row r="458" spans="1:12" ht="18" hidden="1" x14ac:dyDescent="0.3">
      <c r="A458" s="1" t="s">
        <v>44</v>
      </c>
      <c r="B458" s="1">
        <v>2.9</v>
      </c>
      <c r="C458" s="1" t="s">
        <v>498</v>
      </c>
      <c r="D458" s="1">
        <v>28</v>
      </c>
      <c r="E458" s="1" t="s">
        <v>43</v>
      </c>
      <c r="F458" s="1" t="s">
        <v>15</v>
      </c>
      <c r="G458" s="1" t="s">
        <v>31</v>
      </c>
      <c r="H458" s="1" t="s">
        <v>25</v>
      </c>
      <c r="I458" s="1" t="s">
        <v>26</v>
      </c>
      <c r="J458" s="1" t="s">
        <v>19</v>
      </c>
      <c r="K458" s="1">
        <v>5</v>
      </c>
      <c r="L458" s="1" t="s">
        <v>20</v>
      </c>
    </row>
    <row r="459" spans="1:12" ht="18" hidden="1" x14ac:dyDescent="0.3">
      <c r="A459" s="1" t="s">
        <v>44</v>
      </c>
      <c r="B459" s="1">
        <v>4</v>
      </c>
      <c r="C459" s="1" t="s">
        <v>499</v>
      </c>
      <c r="D459" s="1">
        <v>28</v>
      </c>
      <c r="E459" s="1" t="s">
        <v>14</v>
      </c>
      <c r="F459" s="1" t="s">
        <v>23</v>
      </c>
      <c r="G459" s="1" t="s">
        <v>24</v>
      </c>
      <c r="H459" s="1" t="s">
        <v>36</v>
      </c>
      <c r="I459" s="1" t="s">
        <v>18</v>
      </c>
      <c r="J459" s="1" t="s">
        <v>19</v>
      </c>
      <c r="K459" s="1">
        <v>2</v>
      </c>
      <c r="L459" s="1" t="s">
        <v>20</v>
      </c>
    </row>
    <row r="460" spans="1:12" ht="18" hidden="1" x14ac:dyDescent="0.3">
      <c r="A460" s="1" t="s">
        <v>44</v>
      </c>
      <c r="B460" s="1">
        <v>3.3</v>
      </c>
      <c r="C460" s="1" t="s">
        <v>500</v>
      </c>
      <c r="D460" s="1">
        <v>31</v>
      </c>
      <c r="E460" s="1" t="s">
        <v>14</v>
      </c>
      <c r="F460" s="1" t="s">
        <v>23</v>
      </c>
      <c r="G460" s="1" t="s">
        <v>16</v>
      </c>
      <c r="H460" s="1" t="s">
        <v>25</v>
      </c>
      <c r="I460" s="1" t="s">
        <v>18</v>
      </c>
      <c r="J460" s="1" t="s">
        <v>19</v>
      </c>
      <c r="K460" s="1">
        <v>1</v>
      </c>
      <c r="L460" s="1" t="s">
        <v>20</v>
      </c>
    </row>
    <row r="461" spans="1:12" ht="18" hidden="1" x14ac:dyDescent="0.3">
      <c r="A461" s="1" t="s">
        <v>12</v>
      </c>
      <c r="B461" s="1">
        <v>2.1</v>
      </c>
      <c r="C461" s="1" t="s">
        <v>501</v>
      </c>
      <c r="D461" s="1">
        <v>23</v>
      </c>
      <c r="E461" s="1" t="s">
        <v>43</v>
      </c>
      <c r="F461" s="1" t="s">
        <v>23</v>
      </c>
      <c r="G461" s="1" t="s">
        <v>24</v>
      </c>
      <c r="H461" s="1" t="s">
        <v>17</v>
      </c>
      <c r="I461" s="1" t="s">
        <v>18</v>
      </c>
      <c r="J461" s="1" t="s">
        <v>19</v>
      </c>
      <c r="K461" s="1">
        <v>1</v>
      </c>
      <c r="L461" s="1" t="s">
        <v>20</v>
      </c>
    </row>
    <row r="462" spans="1:12" x14ac:dyDescent="0.3">
      <c r="A462" s="1" t="s">
        <v>33</v>
      </c>
      <c r="B462" s="1">
        <v>1.8</v>
      </c>
      <c r="C462" s="1" t="s">
        <v>502</v>
      </c>
      <c r="D462" s="1">
        <v>29</v>
      </c>
      <c r="E462" s="1" t="s">
        <v>29</v>
      </c>
      <c r="F462" s="1" t="s">
        <v>35</v>
      </c>
      <c r="G462" s="1" t="s">
        <v>24</v>
      </c>
      <c r="H462" s="1" t="s">
        <v>25</v>
      </c>
      <c r="I462" s="1" t="s">
        <v>18</v>
      </c>
      <c r="J462" s="1" t="s">
        <v>32</v>
      </c>
      <c r="K462" s="1">
        <v>3</v>
      </c>
      <c r="L462" s="1" t="s">
        <v>27</v>
      </c>
    </row>
    <row r="463" spans="1:12" ht="18" hidden="1" x14ac:dyDescent="0.3">
      <c r="A463" s="1" t="s">
        <v>44</v>
      </c>
      <c r="B463" s="1">
        <v>3</v>
      </c>
      <c r="C463" s="1" t="s">
        <v>503</v>
      </c>
      <c r="D463" s="1">
        <v>25</v>
      </c>
      <c r="E463" s="1" t="s">
        <v>52</v>
      </c>
      <c r="F463" s="1" t="s">
        <v>40</v>
      </c>
      <c r="G463" s="1" t="s">
        <v>31</v>
      </c>
      <c r="H463" s="1" t="s">
        <v>36</v>
      </c>
      <c r="I463" s="1" t="s">
        <v>26</v>
      </c>
      <c r="J463" s="1" t="s">
        <v>32</v>
      </c>
      <c r="K463" s="1">
        <v>1</v>
      </c>
      <c r="L463" s="1" t="s">
        <v>27</v>
      </c>
    </row>
    <row r="464" spans="1:12" ht="18" hidden="1" x14ac:dyDescent="0.3">
      <c r="A464" s="1" t="s">
        <v>44</v>
      </c>
      <c r="B464" s="1">
        <v>2</v>
      </c>
      <c r="C464" s="1" t="s">
        <v>504</v>
      </c>
      <c r="D464" s="1">
        <v>44</v>
      </c>
      <c r="E464" s="1" t="s">
        <v>43</v>
      </c>
      <c r="F464" s="1" t="s">
        <v>40</v>
      </c>
      <c r="G464" s="1" t="s">
        <v>24</v>
      </c>
      <c r="H464" s="1" t="s">
        <v>36</v>
      </c>
      <c r="I464" s="1" t="s">
        <v>26</v>
      </c>
      <c r="J464" s="1" t="s">
        <v>19</v>
      </c>
      <c r="K464" s="1">
        <v>2</v>
      </c>
      <c r="L464" s="1" t="s">
        <v>20</v>
      </c>
    </row>
    <row r="465" spans="1:12" ht="18" hidden="1" x14ac:dyDescent="0.3">
      <c r="A465" s="1" t="s">
        <v>33</v>
      </c>
      <c r="B465" s="1">
        <v>1.3</v>
      </c>
      <c r="C465" s="1" t="s">
        <v>505</v>
      </c>
      <c r="D465" s="1">
        <v>27</v>
      </c>
      <c r="E465" s="1" t="s">
        <v>50</v>
      </c>
      <c r="F465" s="1" t="s">
        <v>30</v>
      </c>
      <c r="G465" s="1" t="s">
        <v>31</v>
      </c>
      <c r="H465" s="1" t="s">
        <v>36</v>
      </c>
      <c r="I465" s="1" t="s">
        <v>26</v>
      </c>
      <c r="J465" s="1" t="s">
        <v>19</v>
      </c>
      <c r="K465" s="1">
        <v>3</v>
      </c>
      <c r="L465" s="1" t="s">
        <v>20</v>
      </c>
    </row>
    <row r="466" spans="1:12" x14ac:dyDescent="0.3">
      <c r="A466" s="1" t="s">
        <v>12</v>
      </c>
      <c r="B466" s="1">
        <v>2.4</v>
      </c>
      <c r="C466" s="1" t="s">
        <v>506</v>
      </c>
      <c r="D466" s="1">
        <v>48</v>
      </c>
      <c r="E466" s="1" t="s">
        <v>14</v>
      </c>
      <c r="F466" s="1" t="s">
        <v>35</v>
      </c>
      <c r="G466" s="1" t="s">
        <v>24</v>
      </c>
      <c r="H466" s="1" t="s">
        <v>17</v>
      </c>
      <c r="I466" s="1" t="s">
        <v>18</v>
      </c>
      <c r="J466" s="1" t="s">
        <v>19</v>
      </c>
      <c r="K466" s="1">
        <v>4</v>
      </c>
      <c r="L466" s="1" t="s">
        <v>20</v>
      </c>
    </row>
    <row r="467" spans="1:12" x14ac:dyDescent="0.3">
      <c r="A467" s="1" t="s">
        <v>12</v>
      </c>
      <c r="B467" s="1">
        <v>3.4</v>
      </c>
      <c r="C467" s="1" t="s">
        <v>507</v>
      </c>
      <c r="D467" s="1">
        <v>23</v>
      </c>
      <c r="E467" s="1" t="s">
        <v>78</v>
      </c>
      <c r="F467" s="1" t="s">
        <v>35</v>
      </c>
      <c r="G467" s="1" t="s">
        <v>16</v>
      </c>
      <c r="H467" s="1" t="s">
        <v>25</v>
      </c>
      <c r="I467" s="1" t="s">
        <v>26</v>
      </c>
      <c r="J467" s="1" t="s">
        <v>32</v>
      </c>
      <c r="K467" s="1">
        <v>2</v>
      </c>
      <c r="L467" s="1" t="s">
        <v>20</v>
      </c>
    </row>
    <row r="468" spans="1:12" ht="18" hidden="1" x14ac:dyDescent="0.3">
      <c r="A468" s="1" t="s">
        <v>12</v>
      </c>
      <c r="B468" s="1">
        <v>3.2</v>
      </c>
      <c r="C468" s="1" t="s">
        <v>508</v>
      </c>
      <c r="D468" s="1">
        <v>56</v>
      </c>
      <c r="E468" s="1" t="s">
        <v>64</v>
      </c>
      <c r="F468" s="1" t="s">
        <v>23</v>
      </c>
      <c r="G468" s="1" t="s">
        <v>24</v>
      </c>
      <c r="H468" s="1" t="s">
        <v>17</v>
      </c>
      <c r="I468" s="1" t="s">
        <v>18</v>
      </c>
      <c r="J468" s="1" t="s">
        <v>19</v>
      </c>
      <c r="K468" s="1">
        <v>5</v>
      </c>
      <c r="L468" s="1" t="s">
        <v>27</v>
      </c>
    </row>
    <row r="469" spans="1:12" x14ac:dyDescent="0.3">
      <c r="A469" s="1" t="s">
        <v>12</v>
      </c>
      <c r="B469" s="1">
        <v>4.2</v>
      </c>
      <c r="C469" s="1" t="s">
        <v>509</v>
      </c>
      <c r="D469" s="1">
        <v>29</v>
      </c>
      <c r="E469" s="1" t="s">
        <v>50</v>
      </c>
      <c r="F469" s="1" t="s">
        <v>35</v>
      </c>
      <c r="G469" s="1" t="s">
        <v>16</v>
      </c>
      <c r="H469" s="1" t="s">
        <v>25</v>
      </c>
      <c r="I469" s="1" t="s">
        <v>18</v>
      </c>
      <c r="J469" s="1" t="s">
        <v>19</v>
      </c>
      <c r="K469" s="1">
        <v>4</v>
      </c>
      <c r="L469" s="1" t="s">
        <v>20</v>
      </c>
    </row>
    <row r="470" spans="1:12" ht="18" hidden="1" x14ac:dyDescent="0.3">
      <c r="A470" s="1" t="s">
        <v>44</v>
      </c>
      <c r="B470" s="1">
        <v>4.8</v>
      </c>
      <c r="C470" s="1" t="s">
        <v>510</v>
      </c>
      <c r="D470" s="1">
        <v>32</v>
      </c>
      <c r="E470" s="1" t="s">
        <v>55</v>
      </c>
      <c r="F470" s="1" t="s">
        <v>15</v>
      </c>
      <c r="G470" s="1" t="s">
        <v>16</v>
      </c>
      <c r="H470" s="1" t="s">
        <v>36</v>
      </c>
      <c r="I470" s="1" t="s">
        <v>18</v>
      </c>
      <c r="J470" s="1" t="s">
        <v>32</v>
      </c>
      <c r="K470" s="1">
        <v>5</v>
      </c>
      <c r="L470" s="1" t="s">
        <v>20</v>
      </c>
    </row>
    <row r="471" spans="1:12" ht="18" hidden="1" x14ac:dyDescent="0.3">
      <c r="A471" s="1" t="s">
        <v>12</v>
      </c>
      <c r="B471" s="1">
        <v>3.9</v>
      </c>
      <c r="C471" s="1" t="s">
        <v>511</v>
      </c>
      <c r="D471" s="1">
        <v>21</v>
      </c>
      <c r="E471" s="1" t="s">
        <v>78</v>
      </c>
      <c r="F471" s="1" t="s">
        <v>30</v>
      </c>
      <c r="G471" s="1" t="s">
        <v>16</v>
      </c>
      <c r="H471" s="1" t="s">
        <v>25</v>
      </c>
      <c r="I471" s="1" t="s">
        <v>26</v>
      </c>
      <c r="J471" s="1" t="s">
        <v>32</v>
      </c>
      <c r="K471" s="1">
        <v>3</v>
      </c>
      <c r="L471" s="1" t="s">
        <v>20</v>
      </c>
    </row>
    <row r="472" spans="1:12" ht="18" hidden="1" x14ac:dyDescent="0.3">
      <c r="A472" s="1" t="s">
        <v>12</v>
      </c>
      <c r="B472" s="1">
        <v>3.4</v>
      </c>
      <c r="C472" s="1" t="s">
        <v>512</v>
      </c>
      <c r="D472" s="1">
        <v>16</v>
      </c>
      <c r="E472" s="1" t="s">
        <v>64</v>
      </c>
      <c r="F472" s="1" t="s">
        <v>23</v>
      </c>
      <c r="G472" s="1" t="s">
        <v>24</v>
      </c>
      <c r="H472" s="1" t="s">
        <v>25</v>
      </c>
      <c r="I472" s="1" t="s">
        <v>26</v>
      </c>
      <c r="J472" s="1" t="s">
        <v>19</v>
      </c>
      <c r="K472" s="1">
        <v>3</v>
      </c>
      <c r="L472" s="1" t="s">
        <v>27</v>
      </c>
    </row>
    <row r="473" spans="1:12" ht="18" hidden="1" x14ac:dyDescent="0.3">
      <c r="A473" s="1" t="s">
        <v>12</v>
      </c>
      <c r="B473" s="1">
        <v>3.1</v>
      </c>
      <c r="C473" s="1" t="s">
        <v>513</v>
      </c>
      <c r="D473" s="1">
        <v>36</v>
      </c>
      <c r="E473" s="1" t="s">
        <v>52</v>
      </c>
      <c r="F473" s="1" t="s">
        <v>15</v>
      </c>
      <c r="G473" s="1" t="s">
        <v>16</v>
      </c>
      <c r="H473" s="1" t="s">
        <v>36</v>
      </c>
      <c r="I473" s="1" t="s">
        <v>26</v>
      </c>
      <c r="J473" s="1" t="s">
        <v>19</v>
      </c>
      <c r="K473" s="1">
        <v>3</v>
      </c>
      <c r="L473" s="1" t="s">
        <v>27</v>
      </c>
    </row>
    <row r="474" spans="1:12" ht="18" hidden="1" x14ac:dyDescent="0.3">
      <c r="A474" s="1" t="s">
        <v>12</v>
      </c>
      <c r="B474" s="1">
        <v>1.7</v>
      </c>
      <c r="C474" s="1" t="s">
        <v>514</v>
      </c>
      <c r="D474" s="1">
        <v>39</v>
      </c>
      <c r="E474" s="1" t="s">
        <v>50</v>
      </c>
      <c r="F474" s="1" t="s">
        <v>30</v>
      </c>
      <c r="G474" s="1" t="s">
        <v>16</v>
      </c>
      <c r="H474" s="1" t="s">
        <v>17</v>
      </c>
      <c r="I474" s="1" t="s">
        <v>18</v>
      </c>
      <c r="J474" s="1" t="s">
        <v>32</v>
      </c>
      <c r="K474" s="1">
        <v>3</v>
      </c>
      <c r="L474" s="1" t="s">
        <v>27</v>
      </c>
    </row>
    <row r="475" spans="1:12" ht="18" hidden="1" x14ac:dyDescent="0.3">
      <c r="A475" s="1" t="s">
        <v>44</v>
      </c>
      <c r="B475" s="1">
        <v>3.3</v>
      </c>
      <c r="C475" s="1" t="s">
        <v>515</v>
      </c>
      <c r="D475" s="1">
        <v>53</v>
      </c>
      <c r="E475" s="1" t="s">
        <v>52</v>
      </c>
      <c r="F475" s="1" t="s">
        <v>23</v>
      </c>
      <c r="G475" s="1" t="s">
        <v>31</v>
      </c>
      <c r="H475" s="1" t="s">
        <v>36</v>
      </c>
      <c r="I475" s="1" t="s">
        <v>18</v>
      </c>
      <c r="J475" s="1" t="s">
        <v>19</v>
      </c>
      <c r="K475" s="1">
        <v>2</v>
      </c>
      <c r="L475" s="1" t="s">
        <v>20</v>
      </c>
    </row>
    <row r="476" spans="1:12" x14ac:dyDescent="0.3">
      <c r="A476" s="1" t="s">
        <v>12</v>
      </c>
      <c r="B476" s="1">
        <v>1.8</v>
      </c>
      <c r="C476" s="1" t="s">
        <v>516</v>
      </c>
      <c r="D476" s="1">
        <v>39</v>
      </c>
      <c r="E476" s="1" t="s">
        <v>52</v>
      </c>
      <c r="F476" s="1" t="s">
        <v>35</v>
      </c>
      <c r="G476" s="1" t="s">
        <v>31</v>
      </c>
      <c r="H476" s="1" t="s">
        <v>36</v>
      </c>
      <c r="I476" s="1" t="s">
        <v>26</v>
      </c>
      <c r="J476" s="1" t="s">
        <v>19</v>
      </c>
      <c r="K476" s="1">
        <v>5</v>
      </c>
      <c r="L476" s="1" t="s">
        <v>27</v>
      </c>
    </row>
    <row r="477" spans="1:12" ht="18" hidden="1" x14ac:dyDescent="0.3">
      <c r="A477" s="1" t="s">
        <v>33</v>
      </c>
      <c r="B477" s="1">
        <v>2.8</v>
      </c>
      <c r="C477" s="1" t="s">
        <v>517</v>
      </c>
      <c r="D477" s="1">
        <v>15</v>
      </c>
      <c r="E477" s="1" t="s">
        <v>78</v>
      </c>
      <c r="F477" s="1" t="s">
        <v>30</v>
      </c>
      <c r="G477" s="1" t="s">
        <v>16</v>
      </c>
      <c r="H477" s="1" t="s">
        <v>17</v>
      </c>
      <c r="I477" s="1" t="s">
        <v>18</v>
      </c>
      <c r="J477" s="1" t="s">
        <v>19</v>
      </c>
      <c r="K477" s="1">
        <v>4</v>
      </c>
      <c r="L477" s="1" t="s">
        <v>20</v>
      </c>
    </row>
    <row r="478" spans="1:12" ht="18" hidden="1" x14ac:dyDescent="0.3">
      <c r="A478" s="1" t="s">
        <v>33</v>
      </c>
      <c r="B478" s="1">
        <v>3.5</v>
      </c>
      <c r="C478" s="1" t="s">
        <v>518</v>
      </c>
      <c r="D478" s="1">
        <v>55</v>
      </c>
      <c r="E478" s="1" t="s">
        <v>52</v>
      </c>
      <c r="F478" s="1" t="s">
        <v>23</v>
      </c>
      <c r="G478" s="1" t="s">
        <v>16</v>
      </c>
      <c r="H478" s="1" t="s">
        <v>36</v>
      </c>
      <c r="I478" s="1" t="s">
        <v>26</v>
      </c>
      <c r="J478" s="1" t="s">
        <v>32</v>
      </c>
      <c r="K478" s="1">
        <v>3</v>
      </c>
      <c r="L478" s="1" t="s">
        <v>27</v>
      </c>
    </row>
    <row r="479" spans="1:12" ht="18" hidden="1" x14ac:dyDescent="0.3">
      <c r="A479" s="1" t="s">
        <v>33</v>
      </c>
      <c r="B479" s="1">
        <v>1.2</v>
      </c>
      <c r="C479" s="1" t="s">
        <v>519</v>
      </c>
      <c r="D479" s="1">
        <v>37</v>
      </c>
      <c r="E479" s="1" t="s">
        <v>64</v>
      </c>
      <c r="F479" s="1" t="s">
        <v>15</v>
      </c>
      <c r="G479" s="1" t="s">
        <v>16</v>
      </c>
      <c r="H479" s="1" t="s">
        <v>36</v>
      </c>
      <c r="I479" s="1" t="s">
        <v>26</v>
      </c>
      <c r="J479" s="1" t="s">
        <v>19</v>
      </c>
      <c r="K479" s="1">
        <v>4</v>
      </c>
      <c r="L479" s="1" t="s">
        <v>27</v>
      </c>
    </row>
    <row r="480" spans="1:12" ht="18" hidden="1" x14ac:dyDescent="0.3">
      <c r="A480" s="1" t="s">
        <v>12</v>
      </c>
      <c r="B480" s="1">
        <v>4.5</v>
      </c>
      <c r="C480" s="1" t="s">
        <v>520</v>
      </c>
      <c r="D480" s="1">
        <v>21</v>
      </c>
      <c r="E480" s="1" t="s">
        <v>22</v>
      </c>
      <c r="F480" s="1" t="s">
        <v>23</v>
      </c>
      <c r="G480" s="1" t="s">
        <v>16</v>
      </c>
      <c r="H480" s="1" t="s">
        <v>25</v>
      </c>
      <c r="I480" s="1" t="s">
        <v>26</v>
      </c>
      <c r="J480" s="1" t="s">
        <v>32</v>
      </c>
      <c r="K480" s="1">
        <v>5</v>
      </c>
      <c r="L480" s="1" t="s">
        <v>27</v>
      </c>
    </row>
    <row r="481" spans="1:12" ht="18" hidden="1" x14ac:dyDescent="0.3">
      <c r="A481" s="1" t="s">
        <v>12</v>
      </c>
      <c r="B481" s="1">
        <v>2.2999999999999998</v>
      </c>
      <c r="C481" s="1" t="s">
        <v>521</v>
      </c>
      <c r="D481" s="1">
        <v>60</v>
      </c>
      <c r="E481" s="1" t="s">
        <v>64</v>
      </c>
      <c r="F481" s="1" t="s">
        <v>23</v>
      </c>
      <c r="G481" s="1" t="s">
        <v>24</v>
      </c>
      <c r="H481" s="1" t="s">
        <v>25</v>
      </c>
      <c r="I481" s="1" t="s">
        <v>18</v>
      </c>
      <c r="J481" s="1" t="s">
        <v>19</v>
      </c>
      <c r="K481" s="1">
        <v>5</v>
      </c>
      <c r="L481" s="1" t="s">
        <v>27</v>
      </c>
    </row>
    <row r="482" spans="1:12" ht="18" hidden="1" x14ac:dyDescent="0.3">
      <c r="A482" s="1" t="s">
        <v>12</v>
      </c>
      <c r="B482" s="1">
        <v>4.4000000000000004</v>
      </c>
      <c r="C482" s="1" t="s">
        <v>522</v>
      </c>
      <c r="D482" s="1">
        <v>50</v>
      </c>
      <c r="E482" s="1" t="s">
        <v>22</v>
      </c>
      <c r="F482" s="1" t="s">
        <v>30</v>
      </c>
      <c r="G482" s="1" t="s">
        <v>24</v>
      </c>
      <c r="H482" s="1" t="s">
        <v>17</v>
      </c>
      <c r="I482" s="1" t="s">
        <v>26</v>
      </c>
      <c r="J482" s="1" t="s">
        <v>32</v>
      </c>
      <c r="K482" s="1">
        <v>1</v>
      </c>
      <c r="L482" s="1" t="s">
        <v>27</v>
      </c>
    </row>
    <row r="483" spans="1:12" ht="18" hidden="1" x14ac:dyDescent="0.3">
      <c r="A483" s="1" t="s">
        <v>12</v>
      </c>
      <c r="B483" s="1">
        <v>3.8</v>
      </c>
      <c r="C483" s="1" t="s">
        <v>523</v>
      </c>
      <c r="D483" s="1">
        <v>28</v>
      </c>
      <c r="E483" s="1" t="s">
        <v>14</v>
      </c>
      <c r="F483" s="1" t="s">
        <v>40</v>
      </c>
      <c r="G483" s="1" t="s">
        <v>31</v>
      </c>
      <c r="H483" s="1" t="s">
        <v>36</v>
      </c>
      <c r="I483" s="1" t="s">
        <v>18</v>
      </c>
      <c r="J483" s="1" t="s">
        <v>32</v>
      </c>
      <c r="K483" s="1">
        <v>5</v>
      </c>
      <c r="L483" s="1" t="s">
        <v>20</v>
      </c>
    </row>
    <row r="484" spans="1:12" x14ac:dyDescent="0.3">
      <c r="A484" s="1" t="s">
        <v>12</v>
      </c>
      <c r="B484" s="1">
        <v>1.1000000000000001</v>
      </c>
      <c r="C484" s="1" t="s">
        <v>524</v>
      </c>
      <c r="D484" s="1">
        <v>26</v>
      </c>
      <c r="E484" s="1" t="s">
        <v>64</v>
      </c>
      <c r="F484" s="1" t="s">
        <v>35</v>
      </c>
      <c r="G484" s="1" t="s">
        <v>16</v>
      </c>
      <c r="H484" s="1" t="s">
        <v>25</v>
      </c>
      <c r="I484" s="1" t="s">
        <v>26</v>
      </c>
      <c r="J484" s="1" t="s">
        <v>19</v>
      </c>
      <c r="K484" s="1">
        <v>3</v>
      </c>
      <c r="L484" s="1" t="s">
        <v>20</v>
      </c>
    </row>
    <row r="485" spans="1:12" ht="18" hidden="1" x14ac:dyDescent="0.3">
      <c r="A485" s="1" t="s">
        <v>12</v>
      </c>
      <c r="B485" s="1">
        <v>4.0999999999999996</v>
      </c>
      <c r="C485" s="1" t="s">
        <v>525</v>
      </c>
      <c r="D485" s="1">
        <v>52</v>
      </c>
      <c r="E485" s="1" t="s">
        <v>64</v>
      </c>
      <c r="F485" s="1" t="s">
        <v>15</v>
      </c>
      <c r="G485" s="1" t="s">
        <v>16</v>
      </c>
      <c r="H485" s="1" t="s">
        <v>17</v>
      </c>
      <c r="I485" s="1" t="s">
        <v>18</v>
      </c>
      <c r="J485" s="1" t="s">
        <v>19</v>
      </c>
      <c r="K485" s="1">
        <v>2</v>
      </c>
      <c r="L485" s="1" t="s">
        <v>20</v>
      </c>
    </row>
    <row r="486" spans="1:12" ht="18" hidden="1" x14ac:dyDescent="0.3">
      <c r="A486" s="1" t="s">
        <v>44</v>
      </c>
      <c r="B486" s="1">
        <v>3.3</v>
      </c>
      <c r="C486" s="1" t="s">
        <v>526</v>
      </c>
      <c r="D486" s="1">
        <v>15</v>
      </c>
      <c r="E486" s="1" t="s">
        <v>29</v>
      </c>
      <c r="F486" s="1" t="s">
        <v>15</v>
      </c>
      <c r="G486" s="1" t="s">
        <v>16</v>
      </c>
      <c r="H486" s="1" t="s">
        <v>36</v>
      </c>
      <c r="I486" s="1" t="s">
        <v>18</v>
      </c>
      <c r="J486" s="1" t="s">
        <v>32</v>
      </c>
      <c r="K486" s="1">
        <v>2</v>
      </c>
      <c r="L486" s="1" t="s">
        <v>20</v>
      </c>
    </row>
    <row r="487" spans="1:12" ht="18" hidden="1" x14ac:dyDescent="0.3">
      <c r="A487" s="1" t="s">
        <v>33</v>
      </c>
      <c r="B487" s="1">
        <v>2.2000000000000002</v>
      </c>
      <c r="C487" s="1" t="s">
        <v>527</v>
      </c>
      <c r="D487" s="1">
        <v>39</v>
      </c>
      <c r="E487" s="1" t="s">
        <v>78</v>
      </c>
      <c r="F487" s="1" t="s">
        <v>15</v>
      </c>
      <c r="G487" s="1" t="s">
        <v>16</v>
      </c>
      <c r="H487" s="1" t="s">
        <v>36</v>
      </c>
      <c r="I487" s="1" t="s">
        <v>26</v>
      </c>
      <c r="J487" s="1" t="s">
        <v>19</v>
      </c>
      <c r="K487" s="1">
        <v>3</v>
      </c>
      <c r="L487" s="1" t="s">
        <v>27</v>
      </c>
    </row>
    <row r="488" spans="1:12" ht="18" hidden="1" x14ac:dyDescent="0.3">
      <c r="A488" s="1" t="s">
        <v>44</v>
      </c>
      <c r="B488" s="1">
        <v>1.3</v>
      </c>
      <c r="C488" s="1" t="s">
        <v>528</v>
      </c>
      <c r="D488" s="1">
        <v>32</v>
      </c>
      <c r="E488" s="1" t="s">
        <v>39</v>
      </c>
      <c r="F488" s="1" t="s">
        <v>30</v>
      </c>
      <c r="G488" s="1" t="s">
        <v>31</v>
      </c>
      <c r="H488" s="1" t="s">
        <v>36</v>
      </c>
      <c r="I488" s="1" t="s">
        <v>18</v>
      </c>
      <c r="J488" s="1" t="s">
        <v>19</v>
      </c>
      <c r="K488" s="1">
        <v>2</v>
      </c>
      <c r="L488" s="1" t="s">
        <v>27</v>
      </c>
    </row>
    <row r="489" spans="1:12" x14ac:dyDescent="0.3">
      <c r="A489" s="1" t="s">
        <v>33</v>
      </c>
      <c r="B489" s="1">
        <v>1.8</v>
      </c>
      <c r="C489" s="1" t="s">
        <v>529</v>
      </c>
      <c r="D489" s="1">
        <v>43</v>
      </c>
      <c r="E489" s="1" t="s">
        <v>43</v>
      </c>
      <c r="F489" s="1" t="s">
        <v>35</v>
      </c>
      <c r="G489" s="1" t="s">
        <v>24</v>
      </c>
      <c r="H489" s="1" t="s">
        <v>36</v>
      </c>
      <c r="I489" s="1" t="s">
        <v>18</v>
      </c>
      <c r="J489" s="1" t="s">
        <v>19</v>
      </c>
      <c r="K489" s="1">
        <v>4</v>
      </c>
      <c r="L489" s="1" t="s">
        <v>27</v>
      </c>
    </row>
    <row r="490" spans="1:12" ht="18" hidden="1" x14ac:dyDescent="0.3">
      <c r="A490" s="1" t="s">
        <v>12</v>
      </c>
      <c r="B490" s="1">
        <v>3.7</v>
      </c>
      <c r="C490" s="1" t="s">
        <v>530</v>
      </c>
      <c r="D490" s="1">
        <v>38</v>
      </c>
      <c r="E490" s="1" t="s">
        <v>22</v>
      </c>
      <c r="F490" s="1" t="s">
        <v>23</v>
      </c>
      <c r="G490" s="1" t="s">
        <v>24</v>
      </c>
      <c r="H490" s="1" t="s">
        <v>36</v>
      </c>
      <c r="I490" s="1" t="s">
        <v>18</v>
      </c>
      <c r="J490" s="1" t="s">
        <v>32</v>
      </c>
      <c r="K490" s="1">
        <v>3</v>
      </c>
      <c r="L490" s="1" t="s">
        <v>27</v>
      </c>
    </row>
    <row r="491" spans="1:12" ht="18" hidden="1" x14ac:dyDescent="0.3">
      <c r="A491" s="1" t="s">
        <v>12</v>
      </c>
      <c r="B491" s="1">
        <v>2.4</v>
      </c>
      <c r="C491" s="1" t="s">
        <v>531</v>
      </c>
      <c r="D491" s="1">
        <v>47</v>
      </c>
      <c r="E491" s="1" t="s">
        <v>39</v>
      </c>
      <c r="F491" s="1" t="s">
        <v>23</v>
      </c>
      <c r="G491" s="1" t="s">
        <v>24</v>
      </c>
      <c r="H491" s="1" t="s">
        <v>17</v>
      </c>
      <c r="I491" s="1" t="s">
        <v>18</v>
      </c>
      <c r="J491" s="1" t="s">
        <v>32</v>
      </c>
      <c r="K491" s="1">
        <v>3</v>
      </c>
      <c r="L491" s="1" t="s">
        <v>20</v>
      </c>
    </row>
    <row r="492" spans="1:12" x14ac:dyDescent="0.3">
      <c r="A492" s="1" t="s">
        <v>33</v>
      </c>
      <c r="B492" s="1">
        <v>1.5</v>
      </c>
      <c r="C492" s="1" t="s">
        <v>532</v>
      </c>
      <c r="D492" s="1">
        <v>57</v>
      </c>
      <c r="E492" s="1" t="s">
        <v>78</v>
      </c>
      <c r="F492" s="1" t="s">
        <v>35</v>
      </c>
      <c r="G492" s="1" t="s">
        <v>16</v>
      </c>
      <c r="H492" s="1" t="s">
        <v>36</v>
      </c>
      <c r="I492" s="1" t="s">
        <v>26</v>
      </c>
      <c r="J492" s="1" t="s">
        <v>19</v>
      </c>
      <c r="K492" s="1">
        <v>4</v>
      </c>
      <c r="L492" s="1" t="s">
        <v>20</v>
      </c>
    </row>
    <row r="493" spans="1:12" x14ac:dyDescent="0.3">
      <c r="A493" s="1" t="s">
        <v>44</v>
      </c>
      <c r="B493" s="1">
        <v>1.2</v>
      </c>
      <c r="C493" s="1" t="s">
        <v>533</v>
      </c>
      <c r="D493" s="1">
        <v>14</v>
      </c>
      <c r="E493" s="1" t="s">
        <v>22</v>
      </c>
      <c r="F493" s="1" t="s">
        <v>35</v>
      </c>
      <c r="G493" s="1" t="s">
        <v>31</v>
      </c>
      <c r="H493" s="1" t="s">
        <v>17</v>
      </c>
      <c r="I493" s="1" t="s">
        <v>26</v>
      </c>
      <c r="J493" s="1" t="s">
        <v>19</v>
      </c>
      <c r="K493" s="1">
        <v>4</v>
      </c>
      <c r="L493" s="1" t="s">
        <v>20</v>
      </c>
    </row>
    <row r="494" spans="1:12" ht="18" hidden="1" x14ac:dyDescent="0.3">
      <c r="A494" s="1" t="s">
        <v>33</v>
      </c>
      <c r="B494" s="1">
        <v>1.3</v>
      </c>
      <c r="C494" s="1" t="s">
        <v>534</v>
      </c>
      <c r="D494" s="1">
        <v>41</v>
      </c>
      <c r="E494" s="1" t="s">
        <v>52</v>
      </c>
      <c r="F494" s="1" t="s">
        <v>30</v>
      </c>
      <c r="G494" s="1" t="s">
        <v>31</v>
      </c>
      <c r="H494" s="1" t="s">
        <v>36</v>
      </c>
      <c r="I494" s="1" t="s">
        <v>18</v>
      </c>
      <c r="J494" s="1" t="s">
        <v>32</v>
      </c>
      <c r="K494" s="1">
        <v>4</v>
      </c>
      <c r="L494" s="1" t="s">
        <v>20</v>
      </c>
    </row>
    <row r="495" spans="1:12" ht="18" hidden="1" x14ac:dyDescent="0.3">
      <c r="A495" s="1" t="s">
        <v>33</v>
      </c>
      <c r="B495" s="1">
        <v>3.4</v>
      </c>
      <c r="C495" s="1" t="s">
        <v>535</v>
      </c>
      <c r="D495" s="1">
        <v>11</v>
      </c>
      <c r="E495" s="1" t="s">
        <v>55</v>
      </c>
      <c r="F495" s="1" t="s">
        <v>30</v>
      </c>
      <c r="G495" s="1" t="s">
        <v>31</v>
      </c>
      <c r="H495" s="1" t="s">
        <v>17</v>
      </c>
      <c r="I495" s="1" t="s">
        <v>26</v>
      </c>
      <c r="J495" s="1" t="s">
        <v>19</v>
      </c>
      <c r="K495" s="1">
        <v>3</v>
      </c>
      <c r="L495" s="1" t="s">
        <v>20</v>
      </c>
    </row>
    <row r="496" spans="1:12" ht="18" hidden="1" x14ac:dyDescent="0.3">
      <c r="A496" s="1" t="s">
        <v>12</v>
      </c>
      <c r="B496" s="1">
        <v>2.4</v>
      </c>
      <c r="C496" s="1" t="s">
        <v>536</v>
      </c>
      <c r="D496" s="1">
        <v>34</v>
      </c>
      <c r="E496" s="1" t="s">
        <v>43</v>
      </c>
      <c r="F496" s="1" t="s">
        <v>30</v>
      </c>
      <c r="G496" s="1" t="s">
        <v>24</v>
      </c>
      <c r="H496" s="1" t="s">
        <v>36</v>
      </c>
      <c r="I496" s="1" t="s">
        <v>26</v>
      </c>
      <c r="J496" s="1" t="s">
        <v>19</v>
      </c>
      <c r="K496" s="1">
        <v>3</v>
      </c>
      <c r="L496" s="1" t="s">
        <v>27</v>
      </c>
    </row>
    <row r="497" spans="1:12" ht="18" hidden="1" x14ac:dyDescent="0.3">
      <c r="A497" s="1" t="s">
        <v>12</v>
      </c>
      <c r="B497" s="1">
        <v>4.3</v>
      </c>
      <c r="C497" s="1" t="s">
        <v>537</v>
      </c>
      <c r="D497" s="1">
        <v>12</v>
      </c>
      <c r="E497" s="1" t="s">
        <v>43</v>
      </c>
      <c r="F497" s="1" t="s">
        <v>40</v>
      </c>
      <c r="G497" s="1" t="s">
        <v>24</v>
      </c>
      <c r="H497" s="1" t="s">
        <v>25</v>
      </c>
      <c r="I497" s="1" t="s">
        <v>18</v>
      </c>
      <c r="J497" s="1" t="s">
        <v>32</v>
      </c>
      <c r="K497" s="1">
        <v>5</v>
      </c>
      <c r="L497" s="1" t="s">
        <v>27</v>
      </c>
    </row>
    <row r="498" spans="1:12" ht="18" hidden="1" x14ac:dyDescent="0.3">
      <c r="A498" s="1" t="s">
        <v>33</v>
      </c>
      <c r="B498" s="1">
        <v>4.8</v>
      </c>
      <c r="C498" s="1" t="s">
        <v>538</v>
      </c>
      <c r="D498" s="1">
        <v>32</v>
      </c>
      <c r="E498" s="1" t="s">
        <v>14</v>
      </c>
      <c r="F498" s="1" t="s">
        <v>23</v>
      </c>
      <c r="G498" s="1" t="s">
        <v>31</v>
      </c>
      <c r="H498" s="1" t="s">
        <v>25</v>
      </c>
      <c r="I498" s="1" t="s">
        <v>18</v>
      </c>
      <c r="J498" s="1" t="s">
        <v>32</v>
      </c>
      <c r="K498" s="1">
        <v>4</v>
      </c>
      <c r="L498" s="1" t="s">
        <v>27</v>
      </c>
    </row>
    <row r="499" spans="1:12" x14ac:dyDescent="0.3">
      <c r="A499" s="1" t="s">
        <v>44</v>
      </c>
      <c r="B499" s="1">
        <v>4.3</v>
      </c>
      <c r="C499" s="1" t="s">
        <v>539</v>
      </c>
      <c r="D499" s="1">
        <v>26</v>
      </c>
      <c r="E499" s="1" t="s">
        <v>78</v>
      </c>
      <c r="F499" s="1" t="s">
        <v>35</v>
      </c>
      <c r="G499" s="1" t="s">
        <v>24</v>
      </c>
      <c r="H499" s="1" t="s">
        <v>36</v>
      </c>
      <c r="I499" s="1" t="s">
        <v>18</v>
      </c>
      <c r="J499" s="1" t="s">
        <v>32</v>
      </c>
      <c r="K499" s="1">
        <v>1</v>
      </c>
      <c r="L499" s="1" t="s">
        <v>20</v>
      </c>
    </row>
    <row r="500" spans="1:12" ht="18" hidden="1" x14ac:dyDescent="0.3">
      <c r="A500" s="1" t="s">
        <v>33</v>
      </c>
      <c r="B500" s="1">
        <v>3.9</v>
      </c>
      <c r="C500" s="1" t="s">
        <v>540</v>
      </c>
      <c r="D500" s="1">
        <v>59</v>
      </c>
      <c r="E500" s="1" t="s">
        <v>64</v>
      </c>
      <c r="F500" s="1" t="s">
        <v>30</v>
      </c>
      <c r="G500" s="1" t="s">
        <v>24</v>
      </c>
      <c r="H500" s="1" t="s">
        <v>36</v>
      </c>
      <c r="I500" s="1" t="s">
        <v>18</v>
      </c>
      <c r="J500" s="1" t="s">
        <v>19</v>
      </c>
      <c r="K500" s="1">
        <v>5</v>
      </c>
      <c r="L500" s="1" t="s">
        <v>20</v>
      </c>
    </row>
    <row r="501" spans="1:12" x14ac:dyDescent="0.3">
      <c r="A501" s="1" t="s">
        <v>12</v>
      </c>
      <c r="B501" s="1">
        <v>1.8</v>
      </c>
      <c r="C501" s="1" t="s">
        <v>541</v>
      </c>
      <c r="D501" s="1">
        <v>36</v>
      </c>
      <c r="E501" s="1" t="s">
        <v>22</v>
      </c>
      <c r="F501" s="1" t="s">
        <v>35</v>
      </c>
      <c r="G501" s="1" t="s">
        <v>24</v>
      </c>
      <c r="H501" s="1" t="s">
        <v>17</v>
      </c>
      <c r="I501" s="1" t="s">
        <v>26</v>
      </c>
      <c r="J501" s="1" t="s">
        <v>32</v>
      </c>
      <c r="K501" s="1">
        <v>5</v>
      </c>
      <c r="L501" s="1" t="s">
        <v>20</v>
      </c>
    </row>
    <row r="502" spans="1:12" ht="18" hidden="1" x14ac:dyDescent="0.3">
      <c r="A502" s="1" t="s">
        <v>12</v>
      </c>
      <c r="B502" s="1">
        <v>3.7</v>
      </c>
      <c r="C502" s="1" t="s">
        <v>542</v>
      </c>
      <c r="D502" s="1">
        <v>32</v>
      </c>
      <c r="E502" s="1" t="s">
        <v>78</v>
      </c>
      <c r="F502" s="1" t="s">
        <v>15</v>
      </c>
      <c r="G502" s="1" t="s">
        <v>16</v>
      </c>
      <c r="H502" s="1" t="s">
        <v>17</v>
      </c>
      <c r="I502" s="1" t="s">
        <v>18</v>
      </c>
      <c r="J502" s="1" t="s">
        <v>19</v>
      </c>
      <c r="K502" s="1">
        <v>5</v>
      </c>
      <c r="L502" s="1" t="s">
        <v>20</v>
      </c>
    </row>
    <row r="503" spans="1:12" ht="18" hidden="1" x14ac:dyDescent="0.3">
      <c r="A503" s="1" t="s">
        <v>44</v>
      </c>
      <c r="B503" s="1">
        <v>3.4</v>
      </c>
      <c r="C503" s="1" t="s">
        <v>543</v>
      </c>
      <c r="D503" s="1">
        <v>11</v>
      </c>
      <c r="E503" s="1" t="s">
        <v>50</v>
      </c>
      <c r="F503" s="1" t="s">
        <v>40</v>
      </c>
      <c r="G503" s="1" t="s">
        <v>24</v>
      </c>
      <c r="H503" s="1" t="s">
        <v>17</v>
      </c>
      <c r="I503" s="1" t="s">
        <v>18</v>
      </c>
      <c r="J503" s="1" t="s">
        <v>19</v>
      </c>
      <c r="K503" s="1">
        <v>3</v>
      </c>
      <c r="L503" s="1" t="s">
        <v>27</v>
      </c>
    </row>
    <row r="504" spans="1:12" x14ac:dyDescent="0.3">
      <c r="A504" s="1" t="s">
        <v>12</v>
      </c>
      <c r="B504" s="1">
        <v>4.7</v>
      </c>
      <c r="C504" s="1" t="s">
        <v>544</v>
      </c>
      <c r="D504" s="1">
        <v>14</v>
      </c>
      <c r="E504" s="1" t="s">
        <v>50</v>
      </c>
      <c r="F504" s="1" t="s">
        <v>35</v>
      </c>
      <c r="G504" s="1" t="s">
        <v>31</v>
      </c>
      <c r="H504" s="1" t="s">
        <v>25</v>
      </c>
      <c r="I504" s="1" t="s">
        <v>26</v>
      </c>
      <c r="J504" s="1" t="s">
        <v>32</v>
      </c>
      <c r="K504" s="1">
        <v>4</v>
      </c>
      <c r="L504" s="1" t="s">
        <v>27</v>
      </c>
    </row>
    <row r="505" spans="1:12" x14ac:dyDescent="0.3">
      <c r="A505" s="1" t="s">
        <v>44</v>
      </c>
      <c r="B505" s="1">
        <v>3.5</v>
      </c>
      <c r="C505" s="1" t="s">
        <v>545</v>
      </c>
      <c r="D505" s="1">
        <v>18</v>
      </c>
      <c r="E505" s="1" t="s">
        <v>14</v>
      </c>
      <c r="F505" s="1" t="s">
        <v>35</v>
      </c>
      <c r="G505" s="1" t="s">
        <v>16</v>
      </c>
      <c r="H505" s="1" t="s">
        <v>36</v>
      </c>
      <c r="I505" s="1" t="s">
        <v>18</v>
      </c>
      <c r="J505" s="1" t="s">
        <v>19</v>
      </c>
      <c r="K505" s="1">
        <v>4</v>
      </c>
      <c r="L505" s="1" t="s">
        <v>27</v>
      </c>
    </row>
    <row r="506" spans="1:12" x14ac:dyDescent="0.3">
      <c r="A506" s="1" t="s">
        <v>33</v>
      </c>
      <c r="B506" s="1">
        <v>4</v>
      </c>
      <c r="C506" s="1" t="s">
        <v>546</v>
      </c>
      <c r="D506" s="1">
        <v>41</v>
      </c>
      <c r="E506" s="1" t="s">
        <v>39</v>
      </c>
      <c r="F506" s="1" t="s">
        <v>35</v>
      </c>
      <c r="G506" s="1" t="s">
        <v>16</v>
      </c>
      <c r="H506" s="1" t="s">
        <v>17</v>
      </c>
      <c r="I506" s="1" t="s">
        <v>18</v>
      </c>
      <c r="J506" s="1" t="s">
        <v>32</v>
      </c>
      <c r="K506" s="1">
        <v>2</v>
      </c>
      <c r="L506" s="1" t="s">
        <v>27</v>
      </c>
    </row>
    <row r="507" spans="1:12" ht="18" hidden="1" x14ac:dyDescent="0.3">
      <c r="A507" s="1" t="s">
        <v>33</v>
      </c>
      <c r="B507" s="1">
        <v>3.9</v>
      </c>
      <c r="C507" s="1" t="s">
        <v>547</v>
      </c>
      <c r="D507" s="1">
        <v>43</v>
      </c>
      <c r="E507" s="1" t="s">
        <v>14</v>
      </c>
      <c r="F507" s="1" t="s">
        <v>30</v>
      </c>
      <c r="G507" s="1" t="s">
        <v>16</v>
      </c>
      <c r="H507" s="1" t="s">
        <v>36</v>
      </c>
      <c r="I507" s="1" t="s">
        <v>26</v>
      </c>
      <c r="J507" s="1" t="s">
        <v>19</v>
      </c>
      <c r="K507" s="1">
        <v>2</v>
      </c>
      <c r="L507" s="1" t="s">
        <v>20</v>
      </c>
    </row>
    <row r="508" spans="1:12" ht="18" hidden="1" x14ac:dyDescent="0.3">
      <c r="A508" s="1" t="s">
        <v>44</v>
      </c>
      <c r="B508" s="1">
        <v>2</v>
      </c>
      <c r="C508" s="1" t="s">
        <v>548</v>
      </c>
      <c r="D508" s="1">
        <v>53</v>
      </c>
      <c r="E508" s="1" t="s">
        <v>50</v>
      </c>
      <c r="F508" s="1" t="s">
        <v>40</v>
      </c>
      <c r="G508" s="1" t="s">
        <v>24</v>
      </c>
      <c r="H508" s="1" t="s">
        <v>25</v>
      </c>
      <c r="I508" s="1" t="s">
        <v>26</v>
      </c>
      <c r="J508" s="1" t="s">
        <v>19</v>
      </c>
      <c r="K508" s="1">
        <v>1</v>
      </c>
      <c r="L508" s="1" t="s">
        <v>20</v>
      </c>
    </row>
    <row r="509" spans="1:12" ht="18" hidden="1" x14ac:dyDescent="0.3">
      <c r="A509" s="1" t="s">
        <v>44</v>
      </c>
      <c r="B509" s="1">
        <v>2.9</v>
      </c>
      <c r="C509" s="1" t="s">
        <v>549</v>
      </c>
      <c r="D509" s="1">
        <v>26</v>
      </c>
      <c r="E509" s="1" t="s">
        <v>78</v>
      </c>
      <c r="F509" s="1" t="s">
        <v>23</v>
      </c>
      <c r="G509" s="1" t="s">
        <v>31</v>
      </c>
      <c r="H509" s="1" t="s">
        <v>36</v>
      </c>
      <c r="I509" s="1" t="s">
        <v>26</v>
      </c>
      <c r="J509" s="1" t="s">
        <v>19</v>
      </c>
      <c r="K509" s="1">
        <v>5</v>
      </c>
      <c r="L509" s="1" t="s">
        <v>27</v>
      </c>
    </row>
    <row r="510" spans="1:12" ht="18" hidden="1" x14ac:dyDescent="0.3">
      <c r="A510" s="1" t="s">
        <v>44</v>
      </c>
      <c r="B510" s="1">
        <v>1.1000000000000001</v>
      </c>
      <c r="C510" s="1" t="s">
        <v>550</v>
      </c>
      <c r="D510" s="1">
        <v>54</v>
      </c>
      <c r="E510" s="1" t="s">
        <v>64</v>
      </c>
      <c r="F510" s="1" t="s">
        <v>23</v>
      </c>
      <c r="G510" s="1" t="s">
        <v>31</v>
      </c>
      <c r="H510" s="1" t="s">
        <v>17</v>
      </c>
      <c r="I510" s="1" t="s">
        <v>18</v>
      </c>
      <c r="J510" s="1" t="s">
        <v>32</v>
      </c>
      <c r="K510" s="1">
        <v>4</v>
      </c>
      <c r="L510" s="1" t="s">
        <v>27</v>
      </c>
    </row>
    <row r="511" spans="1:12" ht="18" hidden="1" x14ac:dyDescent="0.3">
      <c r="A511" s="1" t="s">
        <v>44</v>
      </c>
      <c r="B511" s="1">
        <v>3</v>
      </c>
      <c r="C511" s="1" t="s">
        <v>551</v>
      </c>
      <c r="D511" s="1">
        <v>17</v>
      </c>
      <c r="E511" s="1" t="s">
        <v>22</v>
      </c>
      <c r="F511" s="1" t="s">
        <v>30</v>
      </c>
      <c r="G511" s="1" t="s">
        <v>31</v>
      </c>
      <c r="H511" s="1" t="s">
        <v>36</v>
      </c>
      <c r="I511" s="1" t="s">
        <v>18</v>
      </c>
      <c r="J511" s="1" t="s">
        <v>19</v>
      </c>
      <c r="K511" s="1">
        <v>1</v>
      </c>
      <c r="L511" s="1" t="s">
        <v>27</v>
      </c>
    </row>
    <row r="512" spans="1:12" ht="18" hidden="1" x14ac:dyDescent="0.3">
      <c r="A512" s="1" t="s">
        <v>33</v>
      </c>
      <c r="B512" s="1">
        <v>3.4</v>
      </c>
      <c r="C512" s="1" t="s">
        <v>552</v>
      </c>
      <c r="D512" s="1">
        <v>13</v>
      </c>
      <c r="E512" s="1" t="s">
        <v>50</v>
      </c>
      <c r="F512" s="1" t="s">
        <v>30</v>
      </c>
      <c r="G512" s="1" t="s">
        <v>31</v>
      </c>
      <c r="H512" s="1" t="s">
        <v>17</v>
      </c>
      <c r="I512" s="1" t="s">
        <v>18</v>
      </c>
      <c r="J512" s="1" t="s">
        <v>32</v>
      </c>
      <c r="K512" s="1">
        <v>5</v>
      </c>
      <c r="L512" s="1" t="s">
        <v>27</v>
      </c>
    </row>
    <row r="513" spans="1:12" ht="18" hidden="1" x14ac:dyDescent="0.3">
      <c r="A513" s="1" t="s">
        <v>12</v>
      </c>
      <c r="B513" s="1">
        <v>3.6</v>
      </c>
      <c r="C513" s="1" t="s">
        <v>553</v>
      </c>
      <c r="D513" s="1">
        <v>15</v>
      </c>
      <c r="E513" s="1" t="s">
        <v>52</v>
      </c>
      <c r="F513" s="1" t="s">
        <v>23</v>
      </c>
      <c r="G513" s="1" t="s">
        <v>16</v>
      </c>
      <c r="H513" s="1" t="s">
        <v>36</v>
      </c>
      <c r="I513" s="1" t="s">
        <v>26</v>
      </c>
      <c r="J513" s="1" t="s">
        <v>32</v>
      </c>
      <c r="K513" s="1">
        <v>1</v>
      </c>
      <c r="L513" s="1" t="s">
        <v>27</v>
      </c>
    </row>
    <row r="514" spans="1:12" x14ac:dyDescent="0.3">
      <c r="A514" s="1" t="s">
        <v>44</v>
      </c>
      <c r="B514" s="1">
        <v>3</v>
      </c>
      <c r="C514" s="1" t="s">
        <v>554</v>
      </c>
      <c r="D514" s="1">
        <v>58</v>
      </c>
      <c r="E514" s="1" t="s">
        <v>78</v>
      </c>
      <c r="F514" s="1" t="s">
        <v>35</v>
      </c>
      <c r="G514" s="1" t="s">
        <v>31</v>
      </c>
      <c r="H514" s="1" t="s">
        <v>25</v>
      </c>
      <c r="I514" s="1" t="s">
        <v>18</v>
      </c>
      <c r="J514" s="1" t="s">
        <v>19</v>
      </c>
      <c r="K514" s="1">
        <v>3</v>
      </c>
      <c r="L514" s="1" t="s">
        <v>27</v>
      </c>
    </row>
    <row r="515" spans="1:12" ht="18" hidden="1" x14ac:dyDescent="0.3">
      <c r="A515" s="1" t="s">
        <v>33</v>
      </c>
      <c r="B515" s="1">
        <v>2.2999999999999998</v>
      </c>
      <c r="C515" s="1" t="s">
        <v>555</v>
      </c>
      <c r="D515" s="1">
        <v>39</v>
      </c>
      <c r="E515" s="1" t="s">
        <v>22</v>
      </c>
      <c r="F515" s="1" t="s">
        <v>15</v>
      </c>
      <c r="G515" s="1" t="s">
        <v>31</v>
      </c>
      <c r="H515" s="1" t="s">
        <v>17</v>
      </c>
      <c r="I515" s="1" t="s">
        <v>18</v>
      </c>
      <c r="J515" s="1" t="s">
        <v>19</v>
      </c>
      <c r="K515" s="1">
        <v>3</v>
      </c>
      <c r="L515" s="1" t="s">
        <v>27</v>
      </c>
    </row>
    <row r="516" spans="1:12" x14ac:dyDescent="0.3">
      <c r="A516" s="1" t="s">
        <v>33</v>
      </c>
      <c r="B516" s="1">
        <v>3.4</v>
      </c>
      <c r="C516" s="1" t="s">
        <v>556</v>
      </c>
      <c r="D516" s="1">
        <v>51</v>
      </c>
      <c r="E516" s="1" t="s">
        <v>78</v>
      </c>
      <c r="F516" s="1" t="s">
        <v>35</v>
      </c>
      <c r="G516" s="1" t="s">
        <v>24</v>
      </c>
      <c r="H516" s="1" t="s">
        <v>36</v>
      </c>
      <c r="I516" s="1" t="s">
        <v>18</v>
      </c>
      <c r="J516" s="1" t="s">
        <v>32</v>
      </c>
      <c r="K516" s="1">
        <v>5</v>
      </c>
      <c r="L516" s="1" t="s">
        <v>20</v>
      </c>
    </row>
    <row r="517" spans="1:12" x14ac:dyDescent="0.3">
      <c r="A517" s="1" t="s">
        <v>44</v>
      </c>
      <c r="B517" s="1">
        <v>3.5</v>
      </c>
      <c r="C517" s="1" t="s">
        <v>557</v>
      </c>
      <c r="D517" s="1">
        <v>14</v>
      </c>
      <c r="E517" s="1" t="s">
        <v>22</v>
      </c>
      <c r="F517" s="1" t="s">
        <v>35</v>
      </c>
      <c r="G517" s="1" t="s">
        <v>16</v>
      </c>
      <c r="H517" s="1" t="s">
        <v>25</v>
      </c>
      <c r="I517" s="1" t="s">
        <v>18</v>
      </c>
      <c r="J517" s="1" t="s">
        <v>32</v>
      </c>
      <c r="K517" s="1">
        <v>5</v>
      </c>
      <c r="L517" s="1" t="s">
        <v>20</v>
      </c>
    </row>
    <row r="518" spans="1:12" ht="18" hidden="1" x14ac:dyDescent="0.3">
      <c r="A518" s="1" t="s">
        <v>44</v>
      </c>
      <c r="B518" s="1">
        <v>3.7</v>
      </c>
      <c r="C518" s="1" t="s">
        <v>558</v>
      </c>
      <c r="D518" s="1">
        <v>54</v>
      </c>
      <c r="E518" s="1" t="s">
        <v>29</v>
      </c>
      <c r="F518" s="1" t="s">
        <v>15</v>
      </c>
      <c r="G518" s="1" t="s">
        <v>31</v>
      </c>
      <c r="H518" s="1" t="s">
        <v>25</v>
      </c>
      <c r="I518" s="1" t="s">
        <v>18</v>
      </c>
      <c r="J518" s="1" t="s">
        <v>32</v>
      </c>
      <c r="K518" s="1">
        <v>5</v>
      </c>
      <c r="L518" s="1" t="s">
        <v>27</v>
      </c>
    </row>
    <row r="519" spans="1:12" ht="18" hidden="1" x14ac:dyDescent="0.3">
      <c r="A519" s="1" t="s">
        <v>12</v>
      </c>
      <c r="B519" s="1">
        <v>4.2</v>
      </c>
      <c r="C519" s="1" t="s">
        <v>559</v>
      </c>
      <c r="D519" s="1">
        <v>32</v>
      </c>
      <c r="E519" s="1" t="s">
        <v>50</v>
      </c>
      <c r="F519" s="1" t="s">
        <v>30</v>
      </c>
      <c r="G519" s="1" t="s">
        <v>31</v>
      </c>
      <c r="H519" s="1" t="s">
        <v>17</v>
      </c>
      <c r="I519" s="1" t="s">
        <v>18</v>
      </c>
      <c r="J519" s="1" t="s">
        <v>32</v>
      </c>
      <c r="K519" s="1">
        <v>4</v>
      </c>
      <c r="L519" s="1" t="s">
        <v>27</v>
      </c>
    </row>
    <row r="520" spans="1:12" x14ac:dyDescent="0.3">
      <c r="A520" s="1" t="s">
        <v>33</v>
      </c>
      <c r="B520" s="1">
        <v>3.6</v>
      </c>
      <c r="C520" s="1" t="s">
        <v>560</v>
      </c>
      <c r="D520" s="1">
        <v>18</v>
      </c>
      <c r="E520" s="1" t="s">
        <v>22</v>
      </c>
      <c r="F520" s="1" t="s">
        <v>35</v>
      </c>
      <c r="G520" s="1" t="s">
        <v>24</v>
      </c>
      <c r="H520" s="1" t="s">
        <v>36</v>
      </c>
      <c r="I520" s="1" t="s">
        <v>26</v>
      </c>
      <c r="J520" s="1" t="s">
        <v>19</v>
      </c>
      <c r="K520" s="1">
        <v>4</v>
      </c>
      <c r="L520" s="1" t="s">
        <v>27</v>
      </c>
    </row>
    <row r="521" spans="1:12" ht="18" hidden="1" x14ac:dyDescent="0.3">
      <c r="A521" s="1" t="s">
        <v>44</v>
      </c>
      <c r="B521" s="1">
        <v>1.6</v>
      </c>
      <c r="C521" s="1" t="s">
        <v>561</v>
      </c>
      <c r="D521" s="1">
        <v>35</v>
      </c>
      <c r="E521" s="1" t="s">
        <v>50</v>
      </c>
      <c r="F521" s="1" t="s">
        <v>40</v>
      </c>
      <c r="G521" s="1" t="s">
        <v>31</v>
      </c>
      <c r="H521" s="1" t="s">
        <v>36</v>
      </c>
      <c r="I521" s="1" t="s">
        <v>26</v>
      </c>
      <c r="J521" s="1" t="s">
        <v>19</v>
      </c>
      <c r="K521" s="1">
        <v>5</v>
      </c>
      <c r="L521" s="1" t="s">
        <v>27</v>
      </c>
    </row>
    <row r="522" spans="1:12" ht="18" hidden="1" x14ac:dyDescent="0.3">
      <c r="A522" s="1" t="s">
        <v>12</v>
      </c>
      <c r="B522" s="1">
        <v>3.8</v>
      </c>
      <c r="C522" s="1" t="s">
        <v>562</v>
      </c>
      <c r="D522" s="1">
        <v>12</v>
      </c>
      <c r="E522" s="1" t="s">
        <v>64</v>
      </c>
      <c r="F522" s="1" t="s">
        <v>40</v>
      </c>
      <c r="G522" s="1" t="s">
        <v>31</v>
      </c>
      <c r="H522" s="1" t="s">
        <v>17</v>
      </c>
      <c r="I522" s="1" t="s">
        <v>26</v>
      </c>
      <c r="J522" s="1" t="s">
        <v>32</v>
      </c>
      <c r="K522" s="1">
        <v>4</v>
      </c>
      <c r="L522" s="1" t="s">
        <v>20</v>
      </c>
    </row>
    <row r="523" spans="1:12" x14ac:dyDescent="0.3">
      <c r="A523" s="1" t="s">
        <v>12</v>
      </c>
      <c r="B523" s="1">
        <v>3.6</v>
      </c>
      <c r="C523" s="1" t="s">
        <v>563</v>
      </c>
      <c r="D523" s="1">
        <v>25</v>
      </c>
      <c r="E523" s="1" t="s">
        <v>52</v>
      </c>
      <c r="F523" s="1" t="s">
        <v>35</v>
      </c>
      <c r="G523" s="1" t="s">
        <v>16</v>
      </c>
      <c r="H523" s="1" t="s">
        <v>17</v>
      </c>
      <c r="I523" s="1" t="s">
        <v>26</v>
      </c>
      <c r="J523" s="1" t="s">
        <v>19</v>
      </c>
      <c r="K523" s="1">
        <v>4</v>
      </c>
      <c r="L523" s="1" t="s">
        <v>27</v>
      </c>
    </row>
    <row r="524" spans="1:12" ht="18" hidden="1" x14ac:dyDescent="0.3">
      <c r="A524" s="1" t="s">
        <v>12</v>
      </c>
      <c r="B524" s="1">
        <v>3.5</v>
      </c>
      <c r="C524" s="1" t="s">
        <v>564</v>
      </c>
      <c r="D524" s="1">
        <v>27</v>
      </c>
      <c r="E524" s="1" t="s">
        <v>39</v>
      </c>
      <c r="F524" s="1" t="s">
        <v>30</v>
      </c>
      <c r="G524" s="1" t="s">
        <v>16</v>
      </c>
      <c r="H524" s="1" t="s">
        <v>17</v>
      </c>
      <c r="I524" s="1" t="s">
        <v>18</v>
      </c>
      <c r="J524" s="1" t="s">
        <v>32</v>
      </c>
      <c r="K524" s="1">
        <v>3</v>
      </c>
      <c r="L524" s="1" t="s">
        <v>27</v>
      </c>
    </row>
    <row r="525" spans="1:12" ht="18" hidden="1" x14ac:dyDescent="0.3">
      <c r="A525" s="1" t="s">
        <v>44</v>
      </c>
      <c r="B525" s="1">
        <v>3.6</v>
      </c>
      <c r="C525" s="1" t="s">
        <v>565</v>
      </c>
      <c r="D525" s="1">
        <v>22</v>
      </c>
      <c r="E525" s="1" t="s">
        <v>43</v>
      </c>
      <c r="F525" s="1" t="s">
        <v>15</v>
      </c>
      <c r="G525" s="1" t="s">
        <v>16</v>
      </c>
      <c r="H525" s="1" t="s">
        <v>25</v>
      </c>
      <c r="I525" s="1" t="s">
        <v>26</v>
      </c>
      <c r="J525" s="1" t="s">
        <v>19</v>
      </c>
      <c r="K525" s="1">
        <v>1</v>
      </c>
      <c r="L525" s="1" t="s">
        <v>20</v>
      </c>
    </row>
    <row r="526" spans="1:12" x14ac:dyDescent="0.3">
      <c r="A526" s="1" t="s">
        <v>44</v>
      </c>
      <c r="B526" s="1">
        <v>2</v>
      </c>
      <c r="C526" s="1" t="s">
        <v>566</v>
      </c>
      <c r="D526" s="1">
        <v>51</v>
      </c>
      <c r="E526" s="1" t="s">
        <v>14</v>
      </c>
      <c r="F526" s="1" t="s">
        <v>35</v>
      </c>
      <c r="G526" s="1" t="s">
        <v>31</v>
      </c>
      <c r="H526" s="1" t="s">
        <v>36</v>
      </c>
      <c r="I526" s="1" t="s">
        <v>26</v>
      </c>
      <c r="J526" s="1" t="s">
        <v>19</v>
      </c>
      <c r="K526" s="1">
        <v>1</v>
      </c>
      <c r="L526" s="1" t="s">
        <v>20</v>
      </c>
    </row>
    <row r="527" spans="1:12" x14ac:dyDescent="0.3">
      <c r="A527" s="1" t="s">
        <v>44</v>
      </c>
      <c r="B527" s="1">
        <v>3.8</v>
      </c>
      <c r="C527" s="1" t="s">
        <v>567</v>
      </c>
      <c r="D527" s="1">
        <v>47</v>
      </c>
      <c r="E527" s="1" t="s">
        <v>22</v>
      </c>
      <c r="F527" s="1" t="s">
        <v>35</v>
      </c>
      <c r="G527" s="1" t="s">
        <v>24</v>
      </c>
      <c r="H527" s="1" t="s">
        <v>17</v>
      </c>
      <c r="I527" s="1" t="s">
        <v>18</v>
      </c>
      <c r="J527" s="1" t="s">
        <v>19</v>
      </c>
      <c r="K527" s="1">
        <v>5</v>
      </c>
      <c r="L527" s="1" t="s">
        <v>27</v>
      </c>
    </row>
    <row r="528" spans="1:12" ht="18" hidden="1" x14ac:dyDescent="0.3">
      <c r="A528" s="1" t="s">
        <v>33</v>
      </c>
      <c r="B528" s="1">
        <v>2.2000000000000002</v>
      </c>
      <c r="C528" s="1" t="s">
        <v>568</v>
      </c>
      <c r="D528" s="1">
        <v>48</v>
      </c>
      <c r="E528" s="1" t="s">
        <v>64</v>
      </c>
      <c r="F528" s="1" t="s">
        <v>23</v>
      </c>
      <c r="G528" s="1" t="s">
        <v>31</v>
      </c>
      <c r="H528" s="1" t="s">
        <v>17</v>
      </c>
      <c r="I528" s="1" t="s">
        <v>26</v>
      </c>
      <c r="J528" s="1" t="s">
        <v>19</v>
      </c>
      <c r="K528" s="1">
        <v>3</v>
      </c>
      <c r="L528" s="1" t="s">
        <v>27</v>
      </c>
    </row>
    <row r="529" spans="1:12" ht="18" hidden="1" x14ac:dyDescent="0.3">
      <c r="A529" s="1" t="s">
        <v>44</v>
      </c>
      <c r="B529" s="1">
        <v>3</v>
      </c>
      <c r="C529" s="1" t="s">
        <v>569</v>
      </c>
      <c r="D529" s="1">
        <v>17</v>
      </c>
      <c r="E529" s="1" t="s">
        <v>78</v>
      </c>
      <c r="F529" s="1" t="s">
        <v>15</v>
      </c>
      <c r="G529" s="1" t="s">
        <v>31</v>
      </c>
      <c r="H529" s="1" t="s">
        <v>17</v>
      </c>
      <c r="I529" s="1" t="s">
        <v>26</v>
      </c>
      <c r="J529" s="1" t="s">
        <v>19</v>
      </c>
      <c r="K529" s="1">
        <v>3</v>
      </c>
      <c r="L529" s="1" t="s">
        <v>27</v>
      </c>
    </row>
    <row r="530" spans="1:12" ht="18" hidden="1" x14ac:dyDescent="0.3">
      <c r="A530" s="1" t="s">
        <v>44</v>
      </c>
      <c r="B530" s="1">
        <v>4.0999999999999996</v>
      </c>
      <c r="C530" s="1" t="s">
        <v>570</v>
      </c>
      <c r="D530" s="1">
        <v>13</v>
      </c>
      <c r="E530" s="1" t="s">
        <v>39</v>
      </c>
      <c r="F530" s="1" t="s">
        <v>30</v>
      </c>
      <c r="G530" s="1" t="s">
        <v>31</v>
      </c>
      <c r="H530" s="1" t="s">
        <v>17</v>
      </c>
      <c r="I530" s="1" t="s">
        <v>18</v>
      </c>
      <c r="J530" s="1" t="s">
        <v>32</v>
      </c>
      <c r="K530" s="1">
        <v>1</v>
      </c>
      <c r="L530" s="1" t="s">
        <v>27</v>
      </c>
    </row>
    <row r="531" spans="1:12" ht="18" hidden="1" x14ac:dyDescent="0.3">
      <c r="A531" s="1" t="s">
        <v>12</v>
      </c>
      <c r="B531" s="1">
        <v>2.7</v>
      </c>
      <c r="C531" s="1" t="s">
        <v>571</v>
      </c>
      <c r="D531" s="1">
        <v>45</v>
      </c>
      <c r="E531" s="1" t="s">
        <v>52</v>
      </c>
      <c r="F531" s="1" t="s">
        <v>15</v>
      </c>
      <c r="G531" s="1" t="s">
        <v>16</v>
      </c>
      <c r="H531" s="1" t="s">
        <v>36</v>
      </c>
      <c r="I531" s="1" t="s">
        <v>18</v>
      </c>
      <c r="J531" s="1" t="s">
        <v>19</v>
      </c>
      <c r="K531" s="1">
        <v>2</v>
      </c>
      <c r="L531" s="1" t="s">
        <v>20</v>
      </c>
    </row>
    <row r="532" spans="1:12" ht="18" hidden="1" x14ac:dyDescent="0.3">
      <c r="A532" s="1" t="s">
        <v>33</v>
      </c>
      <c r="B532" s="1">
        <v>1</v>
      </c>
      <c r="C532" s="1" t="s">
        <v>572</v>
      </c>
      <c r="D532" s="1">
        <v>33</v>
      </c>
      <c r="E532" s="1" t="s">
        <v>14</v>
      </c>
      <c r="F532" s="1" t="s">
        <v>23</v>
      </c>
      <c r="G532" s="1" t="s">
        <v>31</v>
      </c>
      <c r="H532" s="1" t="s">
        <v>25</v>
      </c>
      <c r="I532" s="1" t="s">
        <v>26</v>
      </c>
      <c r="J532" s="1" t="s">
        <v>19</v>
      </c>
      <c r="K532" s="1">
        <v>4</v>
      </c>
      <c r="L532" s="1" t="s">
        <v>20</v>
      </c>
    </row>
    <row r="533" spans="1:12" ht="18" hidden="1" x14ac:dyDescent="0.3">
      <c r="A533" s="1" t="s">
        <v>44</v>
      </c>
      <c r="B533" s="1">
        <v>4.2</v>
      </c>
      <c r="C533" s="1" t="s">
        <v>573</v>
      </c>
      <c r="D533" s="1">
        <v>30</v>
      </c>
      <c r="E533" s="1" t="s">
        <v>55</v>
      </c>
      <c r="F533" s="1" t="s">
        <v>23</v>
      </c>
      <c r="G533" s="1" t="s">
        <v>16</v>
      </c>
      <c r="H533" s="1" t="s">
        <v>17</v>
      </c>
      <c r="I533" s="1" t="s">
        <v>18</v>
      </c>
      <c r="J533" s="1" t="s">
        <v>32</v>
      </c>
      <c r="K533" s="1">
        <v>2</v>
      </c>
      <c r="L533" s="1" t="s">
        <v>20</v>
      </c>
    </row>
    <row r="534" spans="1:12" x14ac:dyDescent="0.3">
      <c r="A534" s="1" t="s">
        <v>44</v>
      </c>
      <c r="B534" s="1">
        <v>3.9</v>
      </c>
      <c r="C534" s="1" t="s">
        <v>574</v>
      </c>
      <c r="D534" s="1">
        <v>17</v>
      </c>
      <c r="E534" s="1" t="s">
        <v>55</v>
      </c>
      <c r="F534" s="1" t="s">
        <v>35</v>
      </c>
      <c r="G534" s="1" t="s">
        <v>16</v>
      </c>
      <c r="H534" s="1" t="s">
        <v>17</v>
      </c>
      <c r="I534" s="1" t="s">
        <v>26</v>
      </c>
      <c r="J534" s="1" t="s">
        <v>19</v>
      </c>
      <c r="K534" s="1">
        <v>1</v>
      </c>
      <c r="L534" s="1" t="s">
        <v>27</v>
      </c>
    </row>
    <row r="535" spans="1:12" ht="18" hidden="1" x14ac:dyDescent="0.3">
      <c r="A535" s="1" t="s">
        <v>44</v>
      </c>
      <c r="B535" s="1">
        <v>2.1</v>
      </c>
      <c r="C535" s="1" t="s">
        <v>575</v>
      </c>
      <c r="D535" s="1">
        <v>60</v>
      </c>
      <c r="E535" s="1" t="s">
        <v>78</v>
      </c>
      <c r="F535" s="1" t="s">
        <v>23</v>
      </c>
      <c r="G535" s="1" t="s">
        <v>31</v>
      </c>
      <c r="H535" s="1" t="s">
        <v>17</v>
      </c>
      <c r="I535" s="1" t="s">
        <v>18</v>
      </c>
      <c r="J535" s="1" t="s">
        <v>32</v>
      </c>
      <c r="K535" s="1">
        <v>3</v>
      </c>
      <c r="L535" s="1" t="s">
        <v>27</v>
      </c>
    </row>
    <row r="536" spans="1:12" ht="18" hidden="1" x14ac:dyDescent="0.3">
      <c r="A536" s="1" t="s">
        <v>33</v>
      </c>
      <c r="B536" s="1">
        <v>4.3</v>
      </c>
      <c r="C536" s="1" t="s">
        <v>576</v>
      </c>
      <c r="D536" s="1">
        <v>31</v>
      </c>
      <c r="E536" s="1" t="s">
        <v>64</v>
      </c>
      <c r="F536" s="1" t="s">
        <v>30</v>
      </c>
      <c r="G536" s="1" t="s">
        <v>24</v>
      </c>
      <c r="H536" s="1" t="s">
        <v>25</v>
      </c>
      <c r="I536" s="1" t="s">
        <v>26</v>
      </c>
      <c r="J536" s="1" t="s">
        <v>19</v>
      </c>
      <c r="K536" s="1">
        <v>2</v>
      </c>
      <c r="L536" s="1" t="s">
        <v>27</v>
      </c>
    </row>
    <row r="537" spans="1:12" ht="18" hidden="1" x14ac:dyDescent="0.3">
      <c r="A537" s="1" t="s">
        <v>12</v>
      </c>
      <c r="B537" s="1">
        <v>4.3</v>
      </c>
      <c r="C537" s="1" t="s">
        <v>577</v>
      </c>
      <c r="D537" s="1">
        <v>30</v>
      </c>
      <c r="E537" s="1" t="s">
        <v>50</v>
      </c>
      <c r="F537" s="1" t="s">
        <v>40</v>
      </c>
      <c r="G537" s="1" t="s">
        <v>31</v>
      </c>
      <c r="H537" s="1" t="s">
        <v>36</v>
      </c>
      <c r="I537" s="1" t="s">
        <v>18</v>
      </c>
      <c r="J537" s="1" t="s">
        <v>19</v>
      </c>
      <c r="K537" s="1">
        <v>1</v>
      </c>
      <c r="L537" s="1" t="s">
        <v>27</v>
      </c>
    </row>
    <row r="538" spans="1:12" ht="18" hidden="1" x14ac:dyDescent="0.3">
      <c r="A538" s="1" t="s">
        <v>33</v>
      </c>
      <c r="B538" s="1">
        <v>4.5999999999999996</v>
      </c>
      <c r="C538" s="1" t="s">
        <v>578</v>
      </c>
      <c r="D538" s="1">
        <v>21</v>
      </c>
      <c r="E538" s="1" t="s">
        <v>43</v>
      </c>
      <c r="F538" s="1" t="s">
        <v>15</v>
      </c>
      <c r="G538" s="1" t="s">
        <v>24</v>
      </c>
      <c r="H538" s="1" t="s">
        <v>25</v>
      </c>
      <c r="I538" s="1" t="s">
        <v>26</v>
      </c>
      <c r="J538" s="1" t="s">
        <v>32</v>
      </c>
      <c r="K538" s="1">
        <v>3</v>
      </c>
      <c r="L538" s="1" t="s">
        <v>20</v>
      </c>
    </row>
    <row r="539" spans="1:12" ht="18" hidden="1" x14ac:dyDescent="0.3">
      <c r="A539" s="1" t="s">
        <v>33</v>
      </c>
      <c r="B539" s="1">
        <v>4.5999999999999996</v>
      </c>
      <c r="C539" s="1" t="s">
        <v>579</v>
      </c>
      <c r="D539" s="1">
        <v>24</v>
      </c>
      <c r="E539" s="1" t="s">
        <v>50</v>
      </c>
      <c r="F539" s="1" t="s">
        <v>40</v>
      </c>
      <c r="G539" s="1" t="s">
        <v>24</v>
      </c>
      <c r="H539" s="1" t="s">
        <v>36</v>
      </c>
      <c r="I539" s="1" t="s">
        <v>26</v>
      </c>
      <c r="J539" s="1" t="s">
        <v>32</v>
      </c>
      <c r="K539" s="1">
        <v>1</v>
      </c>
      <c r="L539" s="1" t="s">
        <v>20</v>
      </c>
    </row>
    <row r="540" spans="1:12" ht="18" hidden="1" x14ac:dyDescent="0.3">
      <c r="A540" s="1" t="s">
        <v>33</v>
      </c>
      <c r="B540" s="1">
        <v>4</v>
      </c>
      <c r="C540" s="1" t="s">
        <v>580</v>
      </c>
      <c r="D540" s="1">
        <v>24</v>
      </c>
      <c r="E540" s="1" t="s">
        <v>14</v>
      </c>
      <c r="F540" s="1" t="s">
        <v>15</v>
      </c>
      <c r="G540" s="1" t="s">
        <v>16</v>
      </c>
      <c r="H540" s="1" t="s">
        <v>17</v>
      </c>
      <c r="I540" s="1" t="s">
        <v>18</v>
      </c>
      <c r="J540" s="1" t="s">
        <v>19</v>
      </c>
      <c r="K540" s="1">
        <v>4</v>
      </c>
      <c r="L540" s="1" t="s">
        <v>27</v>
      </c>
    </row>
    <row r="541" spans="1:12" ht="18" hidden="1" x14ac:dyDescent="0.3">
      <c r="A541" s="1" t="s">
        <v>33</v>
      </c>
      <c r="B541" s="1">
        <v>1.7</v>
      </c>
      <c r="C541" s="1" t="s">
        <v>581</v>
      </c>
      <c r="D541" s="1">
        <v>19</v>
      </c>
      <c r="E541" s="1" t="s">
        <v>14</v>
      </c>
      <c r="F541" s="1" t="s">
        <v>15</v>
      </c>
      <c r="G541" s="1" t="s">
        <v>16</v>
      </c>
      <c r="H541" s="1" t="s">
        <v>36</v>
      </c>
      <c r="I541" s="1" t="s">
        <v>26</v>
      </c>
      <c r="J541" s="1" t="s">
        <v>19</v>
      </c>
      <c r="K541" s="1">
        <v>5</v>
      </c>
      <c r="L541" s="1" t="s">
        <v>20</v>
      </c>
    </row>
    <row r="542" spans="1:12" ht="18" hidden="1" x14ac:dyDescent="0.3">
      <c r="A542" s="1" t="s">
        <v>33</v>
      </c>
      <c r="B542" s="1">
        <v>4.4000000000000004</v>
      </c>
      <c r="C542" s="1" t="s">
        <v>582</v>
      </c>
      <c r="D542" s="1">
        <v>12</v>
      </c>
      <c r="E542" s="1" t="s">
        <v>39</v>
      </c>
      <c r="F542" s="1" t="s">
        <v>30</v>
      </c>
      <c r="G542" s="1" t="s">
        <v>16</v>
      </c>
      <c r="H542" s="1" t="s">
        <v>25</v>
      </c>
      <c r="I542" s="1" t="s">
        <v>18</v>
      </c>
      <c r="J542" s="1" t="s">
        <v>32</v>
      </c>
      <c r="K542" s="1">
        <v>1</v>
      </c>
      <c r="L542" s="1" t="s">
        <v>27</v>
      </c>
    </row>
    <row r="543" spans="1:12" ht="18" hidden="1" x14ac:dyDescent="0.3">
      <c r="A543" s="1" t="s">
        <v>12</v>
      </c>
      <c r="B543" s="1">
        <v>1.7</v>
      </c>
      <c r="C543" s="1" t="s">
        <v>583</v>
      </c>
      <c r="D543" s="1">
        <v>51</v>
      </c>
      <c r="E543" s="1" t="s">
        <v>29</v>
      </c>
      <c r="F543" s="1" t="s">
        <v>15</v>
      </c>
      <c r="G543" s="1" t="s">
        <v>31</v>
      </c>
      <c r="H543" s="1" t="s">
        <v>36</v>
      </c>
      <c r="I543" s="1" t="s">
        <v>26</v>
      </c>
      <c r="J543" s="1" t="s">
        <v>32</v>
      </c>
      <c r="K543" s="1">
        <v>1</v>
      </c>
      <c r="L543" s="1" t="s">
        <v>27</v>
      </c>
    </row>
    <row r="544" spans="1:12" ht="18" hidden="1" x14ac:dyDescent="0.3">
      <c r="A544" s="1" t="s">
        <v>33</v>
      </c>
      <c r="B544" s="1">
        <v>3.2</v>
      </c>
      <c r="C544" s="1" t="s">
        <v>584</v>
      </c>
      <c r="D544" s="1">
        <v>55</v>
      </c>
      <c r="E544" s="1" t="s">
        <v>50</v>
      </c>
      <c r="F544" s="1" t="s">
        <v>40</v>
      </c>
      <c r="G544" s="1" t="s">
        <v>24</v>
      </c>
      <c r="H544" s="1" t="s">
        <v>36</v>
      </c>
      <c r="I544" s="1" t="s">
        <v>26</v>
      </c>
      <c r="J544" s="1" t="s">
        <v>32</v>
      </c>
      <c r="K544" s="1">
        <v>2</v>
      </c>
      <c r="L544" s="1" t="s">
        <v>20</v>
      </c>
    </row>
    <row r="545" spans="1:12" ht="18" hidden="1" x14ac:dyDescent="0.3">
      <c r="A545" s="1" t="s">
        <v>44</v>
      </c>
      <c r="B545" s="1">
        <v>4.7</v>
      </c>
      <c r="C545" s="1" t="s">
        <v>585</v>
      </c>
      <c r="D545" s="1">
        <v>35</v>
      </c>
      <c r="E545" s="1" t="s">
        <v>55</v>
      </c>
      <c r="F545" s="1" t="s">
        <v>40</v>
      </c>
      <c r="G545" s="1" t="s">
        <v>24</v>
      </c>
      <c r="H545" s="1" t="s">
        <v>17</v>
      </c>
      <c r="I545" s="1" t="s">
        <v>18</v>
      </c>
      <c r="J545" s="1" t="s">
        <v>19</v>
      </c>
      <c r="K545" s="1">
        <v>3</v>
      </c>
      <c r="L545" s="1" t="s">
        <v>20</v>
      </c>
    </row>
    <row r="546" spans="1:12" x14ac:dyDescent="0.3">
      <c r="A546" s="1" t="s">
        <v>33</v>
      </c>
      <c r="B546" s="1">
        <v>3.2</v>
      </c>
      <c r="C546" s="1" t="s">
        <v>586</v>
      </c>
      <c r="D546" s="1">
        <v>41</v>
      </c>
      <c r="E546" s="1" t="s">
        <v>64</v>
      </c>
      <c r="F546" s="1" t="s">
        <v>35</v>
      </c>
      <c r="G546" s="1" t="s">
        <v>16</v>
      </c>
      <c r="H546" s="1" t="s">
        <v>17</v>
      </c>
      <c r="I546" s="1" t="s">
        <v>26</v>
      </c>
      <c r="J546" s="1" t="s">
        <v>19</v>
      </c>
      <c r="K546" s="1">
        <v>1</v>
      </c>
      <c r="L546" s="1" t="s">
        <v>20</v>
      </c>
    </row>
    <row r="547" spans="1:12" ht="18" hidden="1" x14ac:dyDescent="0.3">
      <c r="A547" s="1" t="s">
        <v>33</v>
      </c>
      <c r="B547" s="1">
        <v>1.6</v>
      </c>
      <c r="C547" s="1" t="s">
        <v>587</v>
      </c>
      <c r="D547" s="1">
        <v>49</v>
      </c>
      <c r="E547" s="1" t="s">
        <v>78</v>
      </c>
      <c r="F547" s="1" t="s">
        <v>15</v>
      </c>
      <c r="G547" s="1" t="s">
        <v>24</v>
      </c>
      <c r="H547" s="1" t="s">
        <v>25</v>
      </c>
      <c r="I547" s="1" t="s">
        <v>18</v>
      </c>
      <c r="J547" s="1" t="s">
        <v>32</v>
      </c>
      <c r="K547" s="1">
        <v>2</v>
      </c>
      <c r="L547" s="1" t="s">
        <v>27</v>
      </c>
    </row>
    <row r="548" spans="1:12" x14ac:dyDescent="0.3">
      <c r="A548" s="1" t="s">
        <v>33</v>
      </c>
      <c r="B548" s="1">
        <v>2.8</v>
      </c>
      <c r="C548" s="1" t="s">
        <v>588</v>
      </c>
      <c r="D548" s="1">
        <v>13</v>
      </c>
      <c r="E548" s="1" t="s">
        <v>14</v>
      </c>
      <c r="F548" s="1" t="s">
        <v>35</v>
      </c>
      <c r="G548" s="1" t="s">
        <v>31</v>
      </c>
      <c r="H548" s="1" t="s">
        <v>36</v>
      </c>
      <c r="I548" s="1" t="s">
        <v>26</v>
      </c>
      <c r="J548" s="1" t="s">
        <v>32</v>
      </c>
      <c r="K548" s="1">
        <v>4</v>
      </c>
      <c r="L548" s="1" t="s">
        <v>20</v>
      </c>
    </row>
    <row r="549" spans="1:12" ht="18" hidden="1" x14ac:dyDescent="0.3">
      <c r="A549" s="1" t="s">
        <v>12</v>
      </c>
      <c r="B549" s="1">
        <v>2.1</v>
      </c>
      <c r="C549" s="1" t="s">
        <v>589</v>
      </c>
      <c r="D549" s="1">
        <v>23</v>
      </c>
      <c r="E549" s="1" t="s">
        <v>55</v>
      </c>
      <c r="F549" s="1" t="s">
        <v>30</v>
      </c>
      <c r="G549" s="1" t="s">
        <v>16</v>
      </c>
      <c r="H549" s="1" t="s">
        <v>17</v>
      </c>
      <c r="I549" s="1" t="s">
        <v>26</v>
      </c>
      <c r="J549" s="1" t="s">
        <v>32</v>
      </c>
      <c r="K549" s="1">
        <v>2</v>
      </c>
      <c r="L549" s="1" t="s">
        <v>27</v>
      </c>
    </row>
    <row r="550" spans="1:12" ht="18" hidden="1" x14ac:dyDescent="0.3">
      <c r="A550" s="1" t="s">
        <v>33</v>
      </c>
      <c r="B550" s="1">
        <v>3.6</v>
      </c>
      <c r="C550" s="1" t="s">
        <v>590</v>
      </c>
      <c r="D550" s="1">
        <v>34</v>
      </c>
      <c r="E550" s="1" t="s">
        <v>78</v>
      </c>
      <c r="F550" s="1" t="s">
        <v>23</v>
      </c>
      <c r="G550" s="1" t="s">
        <v>24</v>
      </c>
      <c r="H550" s="1" t="s">
        <v>25</v>
      </c>
      <c r="I550" s="1" t="s">
        <v>26</v>
      </c>
      <c r="J550" s="1" t="s">
        <v>32</v>
      </c>
      <c r="K550" s="1">
        <v>3</v>
      </c>
      <c r="L550" s="1" t="s">
        <v>27</v>
      </c>
    </row>
    <row r="551" spans="1:12" ht="18" hidden="1" x14ac:dyDescent="0.3">
      <c r="A551" s="1" t="s">
        <v>12</v>
      </c>
      <c r="B551" s="1">
        <v>4.0999999999999996</v>
      </c>
      <c r="C551" s="1" t="s">
        <v>591</v>
      </c>
      <c r="D551" s="1">
        <v>57</v>
      </c>
      <c r="E551" s="1" t="s">
        <v>50</v>
      </c>
      <c r="F551" s="1" t="s">
        <v>23</v>
      </c>
      <c r="G551" s="1" t="s">
        <v>16</v>
      </c>
      <c r="H551" s="1" t="s">
        <v>17</v>
      </c>
      <c r="I551" s="1" t="s">
        <v>18</v>
      </c>
      <c r="J551" s="1" t="s">
        <v>32</v>
      </c>
      <c r="K551" s="1">
        <v>4</v>
      </c>
      <c r="L551" s="1" t="s">
        <v>27</v>
      </c>
    </row>
    <row r="552" spans="1:12" ht="18" hidden="1" x14ac:dyDescent="0.3">
      <c r="A552" s="1" t="s">
        <v>12</v>
      </c>
      <c r="B552" s="1">
        <v>1.3</v>
      </c>
      <c r="C552" s="1" t="s">
        <v>592</v>
      </c>
      <c r="D552" s="1">
        <v>41</v>
      </c>
      <c r="E552" s="1" t="s">
        <v>29</v>
      </c>
      <c r="F552" s="1" t="s">
        <v>40</v>
      </c>
      <c r="G552" s="1" t="s">
        <v>16</v>
      </c>
      <c r="H552" s="1" t="s">
        <v>17</v>
      </c>
      <c r="I552" s="1" t="s">
        <v>26</v>
      </c>
      <c r="J552" s="1" t="s">
        <v>32</v>
      </c>
      <c r="K552" s="1">
        <v>2</v>
      </c>
      <c r="L552" s="1" t="s">
        <v>27</v>
      </c>
    </row>
    <row r="553" spans="1:12" ht="18" hidden="1" x14ac:dyDescent="0.3">
      <c r="A553" s="1" t="s">
        <v>12</v>
      </c>
      <c r="B553" s="1">
        <v>3.9</v>
      </c>
      <c r="C553" s="1" t="s">
        <v>593</v>
      </c>
      <c r="D553" s="1">
        <v>32</v>
      </c>
      <c r="E553" s="1" t="s">
        <v>29</v>
      </c>
      <c r="F553" s="1" t="s">
        <v>40</v>
      </c>
      <c r="G553" s="1" t="s">
        <v>31</v>
      </c>
      <c r="H553" s="1" t="s">
        <v>17</v>
      </c>
      <c r="I553" s="1" t="s">
        <v>18</v>
      </c>
      <c r="J553" s="1" t="s">
        <v>32</v>
      </c>
      <c r="K553" s="1">
        <v>1</v>
      </c>
      <c r="L553" s="1" t="s">
        <v>27</v>
      </c>
    </row>
    <row r="554" spans="1:12" ht="18" hidden="1" x14ac:dyDescent="0.3">
      <c r="A554" s="1" t="s">
        <v>12</v>
      </c>
      <c r="B554" s="1">
        <v>1.6</v>
      </c>
      <c r="C554" s="1" t="s">
        <v>594</v>
      </c>
      <c r="D554" s="1">
        <v>14</v>
      </c>
      <c r="E554" s="1" t="s">
        <v>39</v>
      </c>
      <c r="F554" s="1" t="s">
        <v>30</v>
      </c>
      <c r="G554" s="1" t="s">
        <v>31</v>
      </c>
      <c r="H554" s="1" t="s">
        <v>25</v>
      </c>
      <c r="I554" s="1" t="s">
        <v>18</v>
      </c>
      <c r="J554" s="1" t="s">
        <v>19</v>
      </c>
      <c r="K554" s="1">
        <v>2</v>
      </c>
      <c r="L554" s="1" t="s">
        <v>27</v>
      </c>
    </row>
    <row r="555" spans="1:12" ht="18" hidden="1" x14ac:dyDescent="0.3">
      <c r="A555" s="1" t="s">
        <v>44</v>
      </c>
      <c r="B555" s="1">
        <v>3.4</v>
      </c>
      <c r="C555" s="1" t="s">
        <v>595</v>
      </c>
      <c r="D555" s="1">
        <v>55</v>
      </c>
      <c r="E555" s="1" t="s">
        <v>22</v>
      </c>
      <c r="F555" s="1" t="s">
        <v>30</v>
      </c>
      <c r="G555" s="1" t="s">
        <v>16</v>
      </c>
      <c r="H555" s="1" t="s">
        <v>36</v>
      </c>
      <c r="I555" s="1" t="s">
        <v>18</v>
      </c>
      <c r="J555" s="1" t="s">
        <v>32</v>
      </c>
      <c r="K555" s="1">
        <v>1</v>
      </c>
      <c r="L555" s="1" t="s">
        <v>20</v>
      </c>
    </row>
    <row r="556" spans="1:12" x14ac:dyDescent="0.3">
      <c r="A556" s="1" t="s">
        <v>12</v>
      </c>
      <c r="B556" s="1">
        <v>1.6</v>
      </c>
      <c r="C556" s="1" t="s">
        <v>596</v>
      </c>
      <c r="D556" s="1">
        <v>14</v>
      </c>
      <c r="E556" s="1" t="s">
        <v>29</v>
      </c>
      <c r="F556" s="1" t="s">
        <v>35</v>
      </c>
      <c r="G556" s="1" t="s">
        <v>24</v>
      </c>
      <c r="H556" s="1" t="s">
        <v>25</v>
      </c>
      <c r="I556" s="1" t="s">
        <v>26</v>
      </c>
      <c r="J556" s="1" t="s">
        <v>32</v>
      </c>
      <c r="K556" s="1">
        <v>1</v>
      </c>
      <c r="L556" s="1" t="s">
        <v>20</v>
      </c>
    </row>
    <row r="557" spans="1:12" ht="18" hidden="1" x14ac:dyDescent="0.3">
      <c r="A557" s="1" t="s">
        <v>12</v>
      </c>
      <c r="B557" s="1">
        <v>2</v>
      </c>
      <c r="C557" s="1" t="s">
        <v>597</v>
      </c>
      <c r="D557" s="1">
        <v>40</v>
      </c>
      <c r="E557" s="1" t="s">
        <v>64</v>
      </c>
      <c r="F557" s="1" t="s">
        <v>15</v>
      </c>
      <c r="G557" s="1" t="s">
        <v>16</v>
      </c>
      <c r="H557" s="1" t="s">
        <v>25</v>
      </c>
      <c r="I557" s="1" t="s">
        <v>26</v>
      </c>
      <c r="J557" s="1" t="s">
        <v>32</v>
      </c>
      <c r="K557" s="1">
        <v>5</v>
      </c>
      <c r="L557" s="1" t="s">
        <v>20</v>
      </c>
    </row>
    <row r="558" spans="1:12" ht="18" hidden="1" x14ac:dyDescent="0.3">
      <c r="A558" s="1" t="s">
        <v>44</v>
      </c>
      <c r="B558" s="1">
        <v>3.6</v>
      </c>
      <c r="C558" s="1" t="s">
        <v>598</v>
      </c>
      <c r="D558" s="1">
        <v>52</v>
      </c>
      <c r="E558" s="1" t="s">
        <v>43</v>
      </c>
      <c r="F558" s="1" t="s">
        <v>30</v>
      </c>
      <c r="G558" s="1" t="s">
        <v>24</v>
      </c>
      <c r="H558" s="1" t="s">
        <v>25</v>
      </c>
      <c r="I558" s="1" t="s">
        <v>18</v>
      </c>
      <c r="J558" s="1" t="s">
        <v>32</v>
      </c>
      <c r="K558" s="1">
        <v>1</v>
      </c>
      <c r="L558" s="1" t="s">
        <v>27</v>
      </c>
    </row>
    <row r="559" spans="1:12" ht="18" hidden="1" x14ac:dyDescent="0.3">
      <c r="A559" s="1" t="s">
        <v>12</v>
      </c>
      <c r="B559" s="1">
        <v>1</v>
      </c>
      <c r="C559" s="1" t="s">
        <v>599</v>
      </c>
      <c r="D559" s="1">
        <v>26</v>
      </c>
      <c r="E559" s="1" t="s">
        <v>39</v>
      </c>
      <c r="F559" s="1" t="s">
        <v>15</v>
      </c>
      <c r="G559" s="1" t="s">
        <v>31</v>
      </c>
      <c r="H559" s="1" t="s">
        <v>17</v>
      </c>
      <c r="I559" s="1" t="s">
        <v>26</v>
      </c>
      <c r="J559" s="1" t="s">
        <v>19</v>
      </c>
      <c r="K559" s="1">
        <v>3</v>
      </c>
      <c r="L559" s="1" t="s">
        <v>27</v>
      </c>
    </row>
    <row r="560" spans="1:12" ht="18" hidden="1" x14ac:dyDescent="0.3">
      <c r="A560" s="1" t="s">
        <v>44</v>
      </c>
      <c r="B560" s="1">
        <v>3.8</v>
      </c>
      <c r="C560" s="1" t="s">
        <v>600</v>
      </c>
      <c r="D560" s="1">
        <v>29</v>
      </c>
      <c r="E560" s="1" t="s">
        <v>64</v>
      </c>
      <c r="F560" s="1" t="s">
        <v>40</v>
      </c>
      <c r="G560" s="1" t="s">
        <v>16</v>
      </c>
      <c r="H560" s="1" t="s">
        <v>36</v>
      </c>
      <c r="I560" s="1" t="s">
        <v>18</v>
      </c>
      <c r="J560" s="1" t="s">
        <v>19</v>
      </c>
      <c r="K560" s="1">
        <v>4</v>
      </c>
      <c r="L560" s="1" t="s">
        <v>27</v>
      </c>
    </row>
    <row r="561" spans="1:12" ht="18" hidden="1" x14ac:dyDescent="0.3">
      <c r="A561" s="1" t="s">
        <v>33</v>
      </c>
      <c r="B561" s="1">
        <v>3.6</v>
      </c>
      <c r="C561" s="1" t="s">
        <v>601</v>
      </c>
      <c r="D561" s="1">
        <v>16</v>
      </c>
      <c r="E561" s="1" t="s">
        <v>78</v>
      </c>
      <c r="F561" s="1" t="s">
        <v>15</v>
      </c>
      <c r="G561" s="1" t="s">
        <v>16</v>
      </c>
      <c r="H561" s="1" t="s">
        <v>17</v>
      </c>
      <c r="I561" s="1" t="s">
        <v>18</v>
      </c>
      <c r="J561" s="1" t="s">
        <v>19</v>
      </c>
      <c r="K561" s="1">
        <v>4</v>
      </c>
      <c r="L561" s="1" t="s">
        <v>20</v>
      </c>
    </row>
    <row r="562" spans="1:12" ht="18" hidden="1" x14ac:dyDescent="0.3">
      <c r="A562" s="1" t="s">
        <v>12</v>
      </c>
      <c r="B562" s="1">
        <v>4.3</v>
      </c>
      <c r="C562" s="1" t="s">
        <v>602</v>
      </c>
      <c r="D562" s="1">
        <v>41</v>
      </c>
      <c r="E562" s="1" t="s">
        <v>43</v>
      </c>
      <c r="F562" s="1" t="s">
        <v>15</v>
      </c>
      <c r="G562" s="1" t="s">
        <v>31</v>
      </c>
      <c r="H562" s="1" t="s">
        <v>25</v>
      </c>
      <c r="I562" s="1" t="s">
        <v>18</v>
      </c>
      <c r="J562" s="1" t="s">
        <v>32</v>
      </c>
      <c r="K562" s="1">
        <v>1</v>
      </c>
      <c r="L562" s="1" t="s">
        <v>20</v>
      </c>
    </row>
    <row r="563" spans="1:12" ht="18" hidden="1" x14ac:dyDescent="0.3">
      <c r="A563" s="1" t="s">
        <v>33</v>
      </c>
      <c r="B563" s="1">
        <v>3.9</v>
      </c>
      <c r="C563" s="1" t="s">
        <v>603</v>
      </c>
      <c r="D563" s="1">
        <v>11</v>
      </c>
      <c r="E563" s="1" t="s">
        <v>64</v>
      </c>
      <c r="F563" s="1" t="s">
        <v>40</v>
      </c>
      <c r="G563" s="1" t="s">
        <v>24</v>
      </c>
      <c r="H563" s="1" t="s">
        <v>25</v>
      </c>
      <c r="I563" s="1" t="s">
        <v>26</v>
      </c>
      <c r="J563" s="1" t="s">
        <v>32</v>
      </c>
      <c r="K563" s="1">
        <v>3</v>
      </c>
      <c r="L563" s="1" t="s">
        <v>20</v>
      </c>
    </row>
    <row r="564" spans="1:12" ht="18" hidden="1" x14ac:dyDescent="0.3">
      <c r="A564" s="1" t="s">
        <v>44</v>
      </c>
      <c r="B564" s="1">
        <v>3.9</v>
      </c>
      <c r="C564" s="1" t="s">
        <v>604</v>
      </c>
      <c r="D564" s="1">
        <v>33</v>
      </c>
      <c r="E564" s="1" t="s">
        <v>43</v>
      </c>
      <c r="F564" s="1" t="s">
        <v>40</v>
      </c>
      <c r="G564" s="1" t="s">
        <v>16</v>
      </c>
      <c r="H564" s="1" t="s">
        <v>25</v>
      </c>
      <c r="I564" s="1" t="s">
        <v>26</v>
      </c>
      <c r="J564" s="1" t="s">
        <v>19</v>
      </c>
      <c r="K564" s="1">
        <v>2</v>
      </c>
      <c r="L564" s="1" t="s">
        <v>20</v>
      </c>
    </row>
    <row r="565" spans="1:12" x14ac:dyDescent="0.3">
      <c r="A565" s="1" t="s">
        <v>33</v>
      </c>
      <c r="B565" s="1">
        <v>3.3</v>
      </c>
      <c r="C565" s="1" t="s">
        <v>605</v>
      </c>
      <c r="D565" s="1">
        <v>60</v>
      </c>
      <c r="E565" s="1" t="s">
        <v>14</v>
      </c>
      <c r="F565" s="1" t="s">
        <v>35</v>
      </c>
      <c r="G565" s="1" t="s">
        <v>31</v>
      </c>
      <c r="H565" s="1" t="s">
        <v>25</v>
      </c>
      <c r="I565" s="1" t="s">
        <v>26</v>
      </c>
      <c r="J565" s="1" t="s">
        <v>19</v>
      </c>
      <c r="K565" s="1">
        <v>3</v>
      </c>
      <c r="L565" s="1" t="s">
        <v>20</v>
      </c>
    </row>
    <row r="566" spans="1:12" ht="18" hidden="1" x14ac:dyDescent="0.3">
      <c r="A566" s="1" t="s">
        <v>44</v>
      </c>
      <c r="B566" s="1">
        <v>2.4</v>
      </c>
      <c r="C566" s="1" t="s">
        <v>606</v>
      </c>
      <c r="D566" s="1">
        <v>34</v>
      </c>
      <c r="E566" s="1" t="s">
        <v>50</v>
      </c>
      <c r="F566" s="1" t="s">
        <v>15</v>
      </c>
      <c r="G566" s="1" t="s">
        <v>31</v>
      </c>
      <c r="H566" s="1" t="s">
        <v>17</v>
      </c>
      <c r="I566" s="1" t="s">
        <v>26</v>
      </c>
      <c r="J566" s="1" t="s">
        <v>32</v>
      </c>
      <c r="K566" s="1">
        <v>4</v>
      </c>
      <c r="L566" s="1" t="s">
        <v>27</v>
      </c>
    </row>
    <row r="567" spans="1:12" ht="18" hidden="1" x14ac:dyDescent="0.3">
      <c r="A567" s="1" t="s">
        <v>12</v>
      </c>
      <c r="B567" s="1">
        <v>3.6</v>
      </c>
      <c r="C567" s="1" t="s">
        <v>607</v>
      </c>
      <c r="D567" s="1">
        <v>27</v>
      </c>
      <c r="E567" s="1" t="s">
        <v>14</v>
      </c>
      <c r="F567" s="1" t="s">
        <v>23</v>
      </c>
      <c r="G567" s="1" t="s">
        <v>24</v>
      </c>
      <c r="H567" s="1" t="s">
        <v>36</v>
      </c>
      <c r="I567" s="1" t="s">
        <v>26</v>
      </c>
      <c r="J567" s="1" t="s">
        <v>19</v>
      </c>
      <c r="K567" s="1">
        <v>3</v>
      </c>
      <c r="L567" s="1" t="s">
        <v>20</v>
      </c>
    </row>
    <row r="568" spans="1:12" x14ac:dyDescent="0.3">
      <c r="A568" s="1" t="s">
        <v>44</v>
      </c>
      <c r="B568" s="1">
        <v>4.3</v>
      </c>
      <c r="C568" s="1" t="s">
        <v>608</v>
      </c>
      <c r="D568" s="1">
        <v>52</v>
      </c>
      <c r="E568" s="1" t="s">
        <v>29</v>
      </c>
      <c r="F568" s="1" t="s">
        <v>35</v>
      </c>
      <c r="G568" s="1" t="s">
        <v>16</v>
      </c>
      <c r="H568" s="1" t="s">
        <v>17</v>
      </c>
      <c r="I568" s="1" t="s">
        <v>18</v>
      </c>
      <c r="J568" s="1" t="s">
        <v>32</v>
      </c>
      <c r="K568" s="1">
        <v>5</v>
      </c>
      <c r="L568" s="1" t="s">
        <v>20</v>
      </c>
    </row>
    <row r="569" spans="1:12" ht="18" hidden="1" x14ac:dyDescent="0.3">
      <c r="A569" s="1" t="s">
        <v>44</v>
      </c>
      <c r="B569" s="1">
        <v>2.5</v>
      </c>
      <c r="C569" s="1" t="s">
        <v>609</v>
      </c>
      <c r="D569" s="1">
        <v>38</v>
      </c>
      <c r="E569" s="1" t="s">
        <v>55</v>
      </c>
      <c r="F569" s="1" t="s">
        <v>15</v>
      </c>
      <c r="G569" s="1" t="s">
        <v>16</v>
      </c>
      <c r="H569" s="1" t="s">
        <v>36</v>
      </c>
      <c r="I569" s="1" t="s">
        <v>18</v>
      </c>
      <c r="J569" s="1" t="s">
        <v>19</v>
      </c>
      <c r="K569" s="1">
        <v>1</v>
      </c>
      <c r="L569" s="1" t="s">
        <v>27</v>
      </c>
    </row>
    <row r="570" spans="1:12" ht="18" hidden="1" x14ac:dyDescent="0.3">
      <c r="A570" s="1" t="s">
        <v>44</v>
      </c>
      <c r="B570" s="1">
        <v>2</v>
      </c>
      <c r="C570" s="1" t="s">
        <v>610</v>
      </c>
      <c r="D570" s="1">
        <v>34</v>
      </c>
      <c r="E570" s="1" t="s">
        <v>52</v>
      </c>
      <c r="F570" s="1" t="s">
        <v>15</v>
      </c>
      <c r="G570" s="1" t="s">
        <v>24</v>
      </c>
      <c r="H570" s="1" t="s">
        <v>36</v>
      </c>
      <c r="I570" s="1" t="s">
        <v>18</v>
      </c>
      <c r="J570" s="1" t="s">
        <v>32</v>
      </c>
      <c r="K570" s="1">
        <v>2</v>
      </c>
      <c r="L570" s="1" t="s">
        <v>27</v>
      </c>
    </row>
    <row r="571" spans="1:12" ht="18" hidden="1" x14ac:dyDescent="0.3">
      <c r="A571" s="1" t="s">
        <v>44</v>
      </c>
      <c r="B571" s="1">
        <v>4.3</v>
      </c>
      <c r="C571" s="1" t="s">
        <v>611</v>
      </c>
      <c r="D571" s="1">
        <v>58</v>
      </c>
      <c r="E571" s="1" t="s">
        <v>50</v>
      </c>
      <c r="F571" s="1" t="s">
        <v>30</v>
      </c>
      <c r="G571" s="1" t="s">
        <v>31</v>
      </c>
      <c r="H571" s="1" t="s">
        <v>36</v>
      </c>
      <c r="I571" s="1" t="s">
        <v>26</v>
      </c>
      <c r="J571" s="1" t="s">
        <v>19</v>
      </c>
      <c r="K571" s="1">
        <v>3</v>
      </c>
      <c r="L571" s="1" t="s">
        <v>20</v>
      </c>
    </row>
    <row r="572" spans="1:12" ht="18" hidden="1" x14ac:dyDescent="0.3">
      <c r="A572" s="1" t="s">
        <v>33</v>
      </c>
      <c r="B572" s="1">
        <v>1</v>
      </c>
      <c r="C572" s="1" t="s">
        <v>612</v>
      </c>
      <c r="D572" s="1">
        <v>16</v>
      </c>
      <c r="E572" s="1" t="s">
        <v>52</v>
      </c>
      <c r="F572" s="1" t="s">
        <v>23</v>
      </c>
      <c r="G572" s="1" t="s">
        <v>16</v>
      </c>
      <c r="H572" s="1" t="s">
        <v>25</v>
      </c>
      <c r="I572" s="1" t="s">
        <v>18</v>
      </c>
      <c r="J572" s="1" t="s">
        <v>32</v>
      </c>
      <c r="K572" s="1">
        <v>2</v>
      </c>
      <c r="L572" s="1" t="s">
        <v>20</v>
      </c>
    </row>
    <row r="573" spans="1:12" ht="18" hidden="1" x14ac:dyDescent="0.3">
      <c r="A573" s="1" t="s">
        <v>44</v>
      </c>
      <c r="B573" s="1">
        <v>4.8</v>
      </c>
      <c r="C573" s="1" t="s">
        <v>613</v>
      </c>
      <c r="D573" s="1">
        <v>19</v>
      </c>
      <c r="E573" s="1" t="s">
        <v>43</v>
      </c>
      <c r="F573" s="1" t="s">
        <v>40</v>
      </c>
      <c r="G573" s="1" t="s">
        <v>16</v>
      </c>
      <c r="H573" s="1" t="s">
        <v>25</v>
      </c>
      <c r="I573" s="1" t="s">
        <v>18</v>
      </c>
      <c r="J573" s="1" t="s">
        <v>32</v>
      </c>
      <c r="K573" s="1">
        <v>1</v>
      </c>
      <c r="L573" s="1" t="s">
        <v>27</v>
      </c>
    </row>
    <row r="574" spans="1:12" ht="18" hidden="1" x14ac:dyDescent="0.3">
      <c r="A574" s="1" t="s">
        <v>44</v>
      </c>
      <c r="B574" s="1">
        <v>4.5999999999999996</v>
      </c>
      <c r="C574" s="1" t="s">
        <v>614</v>
      </c>
      <c r="D574" s="1">
        <v>45</v>
      </c>
      <c r="E574" s="1" t="s">
        <v>55</v>
      </c>
      <c r="F574" s="1" t="s">
        <v>15</v>
      </c>
      <c r="G574" s="1" t="s">
        <v>31</v>
      </c>
      <c r="H574" s="1" t="s">
        <v>17</v>
      </c>
      <c r="I574" s="1" t="s">
        <v>26</v>
      </c>
      <c r="J574" s="1" t="s">
        <v>19</v>
      </c>
      <c r="K574" s="1">
        <v>2</v>
      </c>
      <c r="L574" s="1" t="s">
        <v>20</v>
      </c>
    </row>
    <row r="575" spans="1:12" x14ac:dyDescent="0.3">
      <c r="A575" s="1" t="s">
        <v>12</v>
      </c>
      <c r="B575" s="1">
        <v>3</v>
      </c>
      <c r="C575" s="1" t="s">
        <v>615</v>
      </c>
      <c r="D575" s="1">
        <v>10</v>
      </c>
      <c r="E575" s="1" t="s">
        <v>14</v>
      </c>
      <c r="F575" s="1" t="s">
        <v>35</v>
      </c>
      <c r="G575" s="1" t="s">
        <v>24</v>
      </c>
      <c r="H575" s="1" t="s">
        <v>17</v>
      </c>
      <c r="I575" s="1" t="s">
        <v>26</v>
      </c>
      <c r="J575" s="1" t="s">
        <v>32</v>
      </c>
      <c r="K575" s="1">
        <v>5</v>
      </c>
      <c r="L575" s="1" t="s">
        <v>20</v>
      </c>
    </row>
    <row r="576" spans="1:12" ht="18" hidden="1" x14ac:dyDescent="0.3">
      <c r="A576" s="1" t="s">
        <v>33</v>
      </c>
      <c r="B576" s="1">
        <v>3</v>
      </c>
      <c r="C576" s="1" t="s">
        <v>616</v>
      </c>
      <c r="D576" s="1">
        <v>49</v>
      </c>
      <c r="E576" s="1" t="s">
        <v>78</v>
      </c>
      <c r="F576" s="1" t="s">
        <v>15</v>
      </c>
      <c r="G576" s="1" t="s">
        <v>24</v>
      </c>
      <c r="H576" s="1" t="s">
        <v>25</v>
      </c>
      <c r="I576" s="1" t="s">
        <v>18</v>
      </c>
      <c r="J576" s="1" t="s">
        <v>32</v>
      </c>
      <c r="K576" s="1">
        <v>2</v>
      </c>
      <c r="L576" s="1" t="s">
        <v>27</v>
      </c>
    </row>
    <row r="577" spans="1:12" ht="18" hidden="1" x14ac:dyDescent="0.3">
      <c r="A577" s="1" t="s">
        <v>12</v>
      </c>
      <c r="B577" s="1">
        <v>1.3</v>
      </c>
      <c r="C577" s="1" t="s">
        <v>617</v>
      </c>
      <c r="D577" s="1">
        <v>45</v>
      </c>
      <c r="E577" s="1" t="s">
        <v>14</v>
      </c>
      <c r="F577" s="1" t="s">
        <v>15</v>
      </c>
      <c r="G577" s="1" t="s">
        <v>16</v>
      </c>
      <c r="H577" s="1" t="s">
        <v>25</v>
      </c>
      <c r="I577" s="1" t="s">
        <v>18</v>
      </c>
      <c r="J577" s="1" t="s">
        <v>32</v>
      </c>
      <c r="K577" s="1">
        <v>3</v>
      </c>
      <c r="L577" s="1" t="s">
        <v>27</v>
      </c>
    </row>
    <row r="578" spans="1:12" ht="18" hidden="1" x14ac:dyDescent="0.3">
      <c r="A578" s="1" t="s">
        <v>12</v>
      </c>
      <c r="B578" s="1">
        <v>1.2</v>
      </c>
      <c r="C578" s="1" t="s">
        <v>618</v>
      </c>
      <c r="D578" s="1">
        <v>27</v>
      </c>
      <c r="E578" s="1" t="s">
        <v>55</v>
      </c>
      <c r="F578" s="1" t="s">
        <v>30</v>
      </c>
      <c r="G578" s="1" t="s">
        <v>31</v>
      </c>
      <c r="H578" s="1" t="s">
        <v>25</v>
      </c>
      <c r="I578" s="1" t="s">
        <v>18</v>
      </c>
      <c r="J578" s="1" t="s">
        <v>32</v>
      </c>
      <c r="K578" s="1">
        <v>3</v>
      </c>
      <c r="L578" s="1" t="s">
        <v>27</v>
      </c>
    </row>
    <row r="579" spans="1:12" ht="18" hidden="1" x14ac:dyDescent="0.3">
      <c r="A579" s="1" t="s">
        <v>44</v>
      </c>
      <c r="B579" s="1">
        <v>3.9</v>
      </c>
      <c r="C579" s="1" t="s">
        <v>619</v>
      </c>
      <c r="D579" s="1">
        <v>21</v>
      </c>
      <c r="E579" s="1" t="s">
        <v>14</v>
      </c>
      <c r="F579" s="1" t="s">
        <v>30</v>
      </c>
      <c r="G579" s="1" t="s">
        <v>24</v>
      </c>
      <c r="H579" s="1" t="s">
        <v>25</v>
      </c>
      <c r="I579" s="1" t="s">
        <v>26</v>
      </c>
      <c r="J579" s="1" t="s">
        <v>19</v>
      </c>
      <c r="K579" s="1">
        <v>5</v>
      </c>
      <c r="L579" s="1" t="s">
        <v>27</v>
      </c>
    </row>
    <row r="580" spans="1:12" x14ac:dyDescent="0.3">
      <c r="A580" s="1" t="s">
        <v>33</v>
      </c>
      <c r="B580" s="1">
        <v>1.6</v>
      </c>
      <c r="C580" s="1" t="s">
        <v>620</v>
      </c>
      <c r="D580" s="1">
        <v>27</v>
      </c>
      <c r="E580" s="1" t="s">
        <v>43</v>
      </c>
      <c r="F580" s="1" t="s">
        <v>35</v>
      </c>
      <c r="G580" s="1" t="s">
        <v>24</v>
      </c>
      <c r="H580" s="1" t="s">
        <v>25</v>
      </c>
      <c r="I580" s="1" t="s">
        <v>26</v>
      </c>
      <c r="J580" s="1" t="s">
        <v>19</v>
      </c>
      <c r="K580" s="1">
        <v>3</v>
      </c>
      <c r="L580" s="1" t="s">
        <v>20</v>
      </c>
    </row>
    <row r="581" spans="1:12" x14ac:dyDescent="0.3">
      <c r="A581" s="1" t="s">
        <v>12</v>
      </c>
      <c r="B581" s="1">
        <v>1.4</v>
      </c>
      <c r="C581" s="1" t="s">
        <v>621</v>
      </c>
      <c r="D581" s="1">
        <v>40</v>
      </c>
      <c r="E581" s="1" t="s">
        <v>14</v>
      </c>
      <c r="F581" s="1" t="s">
        <v>35</v>
      </c>
      <c r="G581" s="1" t="s">
        <v>24</v>
      </c>
      <c r="H581" s="1" t="s">
        <v>36</v>
      </c>
      <c r="I581" s="1" t="s">
        <v>18</v>
      </c>
      <c r="J581" s="1" t="s">
        <v>19</v>
      </c>
      <c r="K581" s="1">
        <v>3</v>
      </c>
      <c r="L581" s="1" t="s">
        <v>27</v>
      </c>
    </row>
    <row r="582" spans="1:12" x14ac:dyDescent="0.3">
      <c r="A582" s="1" t="s">
        <v>12</v>
      </c>
      <c r="B582" s="1">
        <v>1.3</v>
      </c>
      <c r="C582" s="1" t="s">
        <v>622</v>
      </c>
      <c r="D582" s="1">
        <v>27</v>
      </c>
      <c r="E582" s="1" t="s">
        <v>39</v>
      </c>
      <c r="F582" s="1" t="s">
        <v>35</v>
      </c>
      <c r="G582" s="1" t="s">
        <v>16</v>
      </c>
      <c r="H582" s="1" t="s">
        <v>36</v>
      </c>
      <c r="I582" s="1" t="s">
        <v>26</v>
      </c>
      <c r="J582" s="1" t="s">
        <v>32</v>
      </c>
      <c r="K582" s="1">
        <v>5</v>
      </c>
      <c r="L582" s="1" t="s">
        <v>27</v>
      </c>
    </row>
    <row r="583" spans="1:12" ht="18" hidden="1" x14ac:dyDescent="0.3">
      <c r="A583" s="1" t="s">
        <v>33</v>
      </c>
      <c r="B583" s="1">
        <v>2.8</v>
      </c>
      <c r="C583" s="1" t="s">
        <v>623</v>
      </c>
      <c r="D583" s="1">
        <v>45</v>
      </c>
      <c r="E583" s="1" t="s">
        <v>39</v>
      </c>
      <c r="F583" s="1" t="s">
        <v>30</v>
      </c>
      <c r="G583" s="1" t="s">
        <v>31</v>
      </c>
      <c r="H583" s="1" t="s">
        <v>17</v>
      </c>
      <c r="I583" s="1" t="s">
        <v>18</v>
      </c>
      <c r="J583" s="1" t="s">
        <v>19</v>
      </c>
      <c r="K583" s="1">
        <v>4</v>
      </c>
      <c r="L583" s="1" t="s">
        <v>27</v>
      </c>
    </row>
    <row r="584" spans="1:12" ht="18" hidden="1" x14ac:dyDescent="0.3">
      <c r="A584" s="1" t="s">
        <v>12</v>
      </c>
      <c r="B584" s="1">
        <v>4.8</v>
      </c>
      <c r="C584" s="1" t="s">
        <v>624</v>
      </c>
      <c r="D584" s="1">
        <v>50</v>
      </c>
      <c r="E584" s="1" t="s">
        <v>14</v>
      </c>
      <c r="F584" s="1" t="s">
        <v>15</v>
      </c>
      <c r="G584" s="1" t="s">
        <v>31</v>
      </c>
      <c r="H584" s="1" t="s">
        <v>36</v>
      </c>
      <c r="I584" s="1" t="s">
        <v>26</v>
      </c>
      <c r="J584" s="1" t="s">
        <v>32</v>
      </c>
      <c r="K584" s="1">
        <v>1</v>
      </c>
      <c r="L584" s="1" t="s">
        <v>20</v>
      </c>
    </row>
    <row r="585" spans="1:12" x14ac:dyDescent="0.3">
      <c r="A585" s="1" t="s">
        <v>12</v>
      </c>
      <c r="B585" s="1">
        <v>1.3</v>
      </c>
      <c r="C585" s="1" t="s">
        <v>625</v>
      </c>
      <c r="D585" s="1">
        <v>52</v>
      </c>
      <c r="E585" s="1" t="s">
        <v>22</v>
      </c>
      <c r="F585" s="1" t="s">
        <v>35</v>
      </c>
      <c r="G585" s="1" t="s">
        <v>16</v>
      </c>
      <c r="H585" s="1" t="s">
        <v>36</v>
      </c>
      <c r="I585" s="1" t="s">
        <v>18</v>
      </c>
      <c r="J585" s="1" t="s">
        <v>32</v>
      </c>
      <c r="K585" s="1">
        <v>1</v>
      </c>
      <c r="L585" s="1" t="s">
        <v>27</v>
      </c>
    </row>
    <row r="586" spans="1:12" ht="18" hidden="1" x14ac:dyDescent="0.3">
      <c r="A586" s="1" t="s">
        <v>12</v>
      </c>
      <c r="B586" s="1">
        <v>3.7</v>
      </c>
      <c r="C586" s="1" t="s">
        <v>626</v>
      </c>
      <c r="D586" s="1">
        <v>47</v>
      </c>
      <c r="E586" s="1" t="s">
        <v>22</v>
      </c>
      <c r="F586" s="1" t="s">
        <v>15</v>
      </c>
      <c r="G586" s="1" t="s">
        <v>31</v>
      </c>
      <c r="H586" s="1" t="s">
        <v>36</v>
      </c>
      <c r="I586" s="1" t="s">
        <v>26</v>
      </c>
      <c r="J586" s="1" t="s">
        <v>32</v>
      </c>
      <c r="K586" s="1">
        <v>3</v>
      </c>
      <c r="L586" s="1" t="s">
        <v>20</v>
      </c>
    </row>
    <row r="587" spans="1:12" ht="18" hidden="1" x14ac:dyDescent="0.3">
      <c r="A587" s="1" t="s">
        <v>12</v>
      </c>
      <c r="B587" s="1">
        <v>1.4</v>
      </c>
      <c r="C587" s="1" t="s">
        <v>627</v>
      </c>
      <c r="D587" s="1">
        <v>47</v>
      </c>
      <c r="E587" s="1" t="s">
        <v>39</v>
      </c>
      <c r="F587" s="1" t="s">
        <v>15</v>
      </c>
      <c r="G587" s="1" t="s">
        <v>24</v>
      </c>
      <c r="H587" s="1" t="s">
        <v>25</v>
      </c>
      <c r="I587" s="1" t="s">
        <v>26</v>
      </c>
      <c r="J587" s="1" t="s">
        <v>32</v>
      </c>
      <c r="K587" s="1">
        <v>2</v>
      </c>
      <c r="L587" s="1" t="s">
        <v>27</v>
      </c>
    </row>
    <row r="588" spans="1:12" ht="18" hidden="1" x14ac:dyDescent="0.3">
      <c r="A588" s="1" t="s">
        <v>44</v>
      </c>
      <c r="B588" s="1">
        <v>4.5999999999999996</v>
      </c>
      <c r="C588" s="1" t="s">
        <v>628</v>
      </c>
      <c r="D588" s="1">
        <v>52</v>
      </c>
      <c r="E588" s="1" t="s">
        <v>29</v>
      </c>
      <c r="F588" s="1" t="s">
        <v>30</v>
      </c>
      <c r="G588" s="1" t="s">
        <v>24</v>
      </c>
      <c r="H588" s="1" t="s">
        <v>25</v>
      </c>
      <c r="I588" s="1" t="s">
        <v>26</v>
      </c>
      <c r="J588" s="1" t="s">
        <v>19</v>
      </c>
      <c r="K588" s="1">
        <v>3</v>
      </c>
      <c r="L588" s="1" t="s">
        <v>20</v>
      </c>
    </row>
    <row r="589" spans="1:12" ht="18" hidden="1" x14ac:dyDescent="0.3">
      <c r="A589" s="1" t="s">
        <v>44</v>
      </c>
      <c r="B589" s="1">
        <v>2</v>
      </c>
      <c r="C589" s="1" t="s">
        <v>629</v>
      </c>
      <c r="D589" s="1">
        <v>55</v>
      </c>
      <c r="E589" s="1" t="s">
        <v>29</v>
      </c>
      <c r="F589" s="1" t="s">
        <v>30</v>
      </c>
      <c r="G589" s="1" t="s">
        <v>24</v>
      </c>
      <c r="H589" s="1" t="s">
        <v>25</v>
      </c>
      <c r="I589" s="1" t="s">
        <v>26</v>
      </c>
      <c r="J589" s="1" t="s">
        <v>19</v>
      </c>
      <c r="K589" s="1">
        <v>3</v>
      </c>
      <c r="L589" s="1" t="s">
        <v>27</v>
      </c>
    </row>
    <row r="590" spans="1:12" ht="18" hidden="1" x14ac:dyDescent="0.3">
      <c r="A590" s="1" t="s">
        <v>44</v>
      </c>
      <c r="B590" s="1">
        <v>4.5</v>
      </c>
      <c r="C590" s="1" t="s">
        <v>630</v>
      </c>
      <c r="D590" s="1">
        <v>10</v>
      </c>
      <c r="E590" s="1" t="s">
        <v>43</v>
      </c>
      <c r="F590" s="1" t="s">
        <v>23</v>
      </c>
      <c r="G590" s="1" t="s">
        <v>24</v>
      </c>
      <c r="H590" s="1" t="s">
        <v>36</v>
      </c>
      <c r="I590" s="1" t="s">
        <v>26</v>
      </c>
      <c r="J590" s="1" t="s">
        <v>19</v>
      </c>
      <c r="K590" s="1">
        <v>5</v>
      </c>
      <c r="L590" s="1" t="s">
        <v>20</v>
      </c>
    </row>
    <row r="591" spans="1:12" ht="18" hidden="1" x14ac:dyDescent="0.3">
      <c r="A591" s="1" t="s">
        <v>12</v>
      </c>
      <c r="B591" s="1">
        <v>4.5999999999999996</v>
      </c>
      <c r="C591" s="1" t="s">
        <v>631</v>
      </c>
      <c r="D591" s="1">
        <v>36</v>
      </c>
      <c r="E591" s="1" t="s">
        <v>64</v>
      </c>
      <c r="F591" s="1" t="s">
        <v>23</v>
      </c>
      <c r="G591" s="1" t="s">
        <v>16</v>
      </c>
      <c r="H591" s="1" t="s">
        <v>25</v>
      </c>
      <c r="I591" s="1" t="s">
        <v>26</v>
      </c>
      <c r="J591" s="1" t="s">
        <v>19</v>
      </c>
      <c r="K591" s="1">
        <v>3</v>
      </c>
      <c r="L591" s="1" t="s">
        <v>20</v>
      </c>
    </row>
    <row r="592" spans="1:12" ht="18" hidden="1" x14ac:dyDescent="0.3">
      <c r="A592" s="1" t="s">
        <v>12</v>
      </c>
      <c r="B592" s="1">
        <v>3.3</v>
      </c>
      <c r="C592" s="1" t="s">
        <v>632</v>
      </c>
      <c r="D592" s="1">
        <v>32</v>
      </c>
      <c r="E592" s="1" t="s">
        <v>64</v>
      </c>
      <c r="F592" s="1" t="s">
        <v>15</v>
      </c>
      <c r="G592" s="1" t="s">
        <v>16</v>
      </c>
      <c r="H592" s="1" t="s">
        <v>25</v>
      </c>
      <c r="I592" s="1" t="s">
        <v>18</v>
      </c>
      <c r="J592" s="1" t="s">
        <v>19</v>
      </c>
      <c r="K592" s="1">
        <v>1</v>
      </c>
      <c r="L592" s="1" t="s">
        <v>20</v>
      </c>
    </row>
    <row r="593" spans="1:12" ht="18" hidden="1" x14ac:dyDescent="0.3">
      <c r="A593" s="1" t="s">
        <v>12</v>
      </c>
      <c r="B593" s="1">
        <v>3.2</v>
      </c>
      <c r="C593" s="1" t="s">
        <v>633</v>
      </c>
      <c r="D593" s="1">
        <v>60</v>
      </c>
      <c r="E593" s="1" t="s">
        <v>50</v>
      </c>
      <c r="F593" s="1" t="s">
        <v>15</v>
      </c>
      <c r="G593" s="1" t="s">
        <v>24</v>
      </c>
      <c r="H593" s="1" t="s">
        <v>36</v>
      </c>
      <c r="I593" s="1" t="s">
        <v>26</v>
      </c>
      <c r="J593" s="1" t="s">
        <v>19</v>
      </c>
      <c r="K593" s="1">
        <v>2</v>
      </c>
      <c r="L593" s="1" t="s">
        <v>20</v>
      </c>
    </row>
    <row r="594" spans="1:12" ht="18" hidden="1" x14ac:dyDescent="0.3">
      <c r="A594" s="1" t="s">
        <v>12</v>
      </c>
      <c r="B594" s="1">
        <v>4</v>
      </c>
      <c r="C594" s="1" t="s">
        <v>634</v>
      </c>
      <c r="D594" s="1">
        <v>32</v>
      </c>
      <c r="E594" s="1" t="s">
        <v>78</v>
      </c>
      <c r="F594" s="1" t="s">
        <v>15</v>
      </c>
      <c r="G594" s="1" t="s">
        <v>24</v>
      </c>
      <c r="H594" s="1" t="s">
        <v>17</v>
      </c>
      <c r="I594" s="1" t="s">
        <v>26</v>
      </c>
      <c r="J594" s="1" t="s">
        <v>32</v>
      </c>
      <c r="K594" s="1">
        <v>5</v>
      </c>
      <c r="L594" s="1" t="s">
        <v>20</v>
      </c>
    </row>
    <row r="595" spans="1:12" ht="18" hidden="1" x14ac:dyDescent="0.3">
      <c r="A595" s="1" t="s">
        <v>33</v>
      </c>
      <c r="B595" s="1">
        <v>1.6</v>
      </c>
      <c r="C595" s="1" t="s">
        <v>635</v>
      </c>
      <c r="D595" s="1">
        <v>39</v>
      </c>
      <c r="E595" s="1" t="s">
        <v>22</v>
      </c>
      <c r="F595" s="1" t="s">
        <v>23</v>
      </c>
      <c r="G595" s="1" t="s">
        <v>24</v>
      </c>
      <c r="H595" s="1" t="s">
        <v>17</v>
      </c>
      <c r="I595" s="1" t="s">
        <v>18</v>
      </c>
      <c r="J595" s="1" t="s">
        <v>32</v>
      </c>
      <c r="K595" s="1">
        <v>2</v>
      </c>
      <c r="L595" s="1" t="s">
        <v>20</v>
      </c>
    </row>
    <row r="596" spans="1:12" ht="18" hidden="1" x14ac:dyDescent="0.3">
      <c r="A596" s="1" t="s">
        <v>44</v>
      </c>
      <c r="B596" s="1">
        <v>2</v>
      </c>
      <c r="C596" s="1" t="s">
        <v>636</v>
      </c>
      <c r="D596" s="1">
        <v>53</v>
      </c>
      <c r="E596" s="1" t="s">
        <v>50</v>
      </c>
      <c r="F596" s="1" t="s">
        <v>30</v>
      </c>
      <c r="G596" s="1" t="s">
        <v>24</v>
      </c>
      <c r="H596" s="1" t="s">
        <v>25</v>
      </c>
      <c r="I596" s="1" t="s">
        <v>26</v>
      </c>
      <c r="J596" s="1" t="s">
        <v>19</v>
      </c>
      <c r="K596" s="1">
        <v>5</v>
      </c>
      <c r="L596" s="1" t="s">
        <v>27</v>
      </c>
    </row>
    <row r="597" spans="1:12" ht="18" hidden="1" x14ac:dyDescent="0.3">
      <c r="A597" s="1" t="s">
        <v>33</v>
      </c>
      <c r="B597" s="1">
        <v>1.2</v>
      </c>
      <c r="C597" s="1" t="s">
        <v>637</v>
      </c>
      <c r="D597" s="1">
        <v>36</v>
      </c>
      <c r="E597" s="1" t="s">
        <v>39</v>
      </c>
      <c r="F597" s="1" t="s">
        <v>40</v>
      </c>
      <c r="G597" s="1" t="s">
        <v>24</v>
      </c>
      <c r="H597" s="1" t="s">
        <v>36</v>
      </c>
      <c r="I597" s="1" t="s">
        <v>26</v>
      </c>
      <c r="J597" s="1" t="s">
        <v>32</v>
      </c>
      <c r="K597" s="1">
        <v>2</v>
      </c>
      <c r="L597" s="1" t="s">
        <v>20</v>
      </c>
    </row>
    <row r="598" spans="1:12" ht="18" hidden="1" x14ac:dyDescent="0.3">
      <c r="A598" s="1" t="s">
        <v>12</v>
      </c>
      <c r="B598" s="1">
        <v>4.2</v>
      </c>
      <c r="C598" s="1" t="s">
        <v>638</v>
      </c>
      <c r="D598" s="1">
        <v>14</v>
      </c>
      <c r="E598" s="1" t="s">
        <v>55</v>
      </c>
      <c r="F598" s="1" t="s">
        <v>30</v>
      </c>
      <c r="G598" s="1" t="s">
        <v>24</v>
      </c>
      <c r="H598" s="1" t="s">
        <v>17</v>
      </c>
      <c r="I598" s="1" t="s">
        <v>18</v>
      </c>
      <c r="J598" s="1" t="s">
        <v>32</v>
      </c>
      <c r="K598" s="1">
        <v>2</v>
      </c>
      <c r="L598" s="1" t="s">
        <v>27</v>
      </c>
    </row>
    <row r="599" spans="1:12" x14ac:dyDescent="0.3">
      <c r="A599" s="1" t="s">
        <v>12</v>
      </c>
      <c r="B599" s="1">
        <v>3.8</v>
      </c>
      <c r="C599" s="1" t="s">
        <v>639</v>
      </c>
      <c r="D599" s="1">
        <v>13</v>
      </c>
      <c r="E599" s="1" t="s">
        <v>55</v>
      </c>
      <c r="F599" s="1" t="s">
        <v>35</v>
      </c>
      <c r="G599" s="1" t="s">
        <v>31</v>
      </c>
      <c r="H599" s="1" t="s">
        <v>36</v>
      </c>
      <c r="I599" s="1" t="s">
        <v>18</v>
      </c>
      <c r="J599" s="1" t="s">
        <v>32</v>
      </c>
      <c r="K599" s="1">
        <v>3</v>
      </c>
      <c r="L599" s="1" t="s">
        <v>27</v>
      </c>
    </row>
    <row r="600" spans="1:12" ht="18" hidden="1" x14ac:dyDescent="0.3">
      <c r="A600" s="1" t="s">
        <v>44</v>
      </c>
      <c r="B600" s="1">
        <v>1.5</v>
      </c>
      <c r="C600" s="1" t="s">
        <v>640</v>
      </c>
      <c r="D600" s="1">
        <v>53</v>
      </c>
      <c r="E600" s="1" t="s">
        <v>64</v>
      </c>
      <c r="F600" s="1" t="s">
        <v>40</v>
      </c>
      <c r="G600" s="1" t="s">
        <v>24</v>
      </c>
      <c r="H600" s="1" t="s">
        <v>25</v>
      </c>
      <c r="I600" s="1" t="s">
        <v>18</v>
      </c>
      <c r="J600" s="1" t="s">
        <v>19</v>
      </c>
      <c r="K600" s="1">
        <v>2</v>
      </c>
      <c r="L600" s="1" t="s">
        <v>20</v>
      </c>
    </row>
    <row r="601" spans="1:12" ht="18" hidden="1" x14ac:dyDescent="0.3">
      <c r="A601" s="1" t="s">
        <v>33</v>
      </c>
      <c r="B601" s="1">
        <v>2.4</v>
      </c>
      <c r="C601" s="1" t="s">
        <v>641</v>
      </c>
      <c r="D601" s="1">
        <v>35</v>
      </c>
      <c r="E601" s="1" t="s">
        <v>39</v>
      </c>
      <c r="F601" s="1" t="s">
        <v>15</v>
      </c>
      <c r="G601" s="1" t="s">
        <v>31</v>
      </c>
      <c r="H601" s="1" t="s">
        <v>36</v>
      </c>
      <c r="I601" s="1" t="s">
        <v>26</v>
      </c>
      <c r="J601" s="1" t="s">
        <v>19</v>
      </c>
      <c r="K601" s="1">
        <v>1</v>
      </c>
      <c r="L601" s="1" t="s">
        <v>27</v>
      </c>
    </row>
    <row r="602" spans="1:12" ht="18" hidden="1" x14ac:dyDescent="0.3">
      <c r="A602" s="1" t="s">
        <v>33</v>
      </c>
      <c r="B602" s="1">
        <v>1.9</v>
      </c>
      <c r="C602" s="1" t="s">
        <v>642</v>
      </c>
      <c r="D602" s="1">
        <v>33</v>
      </c>
      <c r="E602" s="1" t="s">
        <v>22</v>
      </c>
      <c r="F602" s="1" t="s">
        <v>30</v>
      </c>
      <c r="G602" s="1" t="s">
        <v>16</v>
      </c>
      <c r="H602" s="1" t="s">
        <v>17</v>
      </c>
      <c r="I602" s="1" t="s">
        <v>18</v>
      </c>
      <c r="J602" s="1" t="s">
        <v>19</v>
      </c>
      <c r="K602" s="1">
        <v>4</v>
      </c>
      <c r="L602" s="1" t="s">
        <v>20</v>
      </c>
    </row>
    <row r="603" spans="1:12" ht="18" hidden="1" x14ac:dyDescent="0.3">
      <c r="A603" s="1" t="s">
        <v>12</v>
      </c>
      <c r="B603" s="1">
        <v>3.9</v>
      </c>
      <c r="C603" s="1" t="s">
        <v>643</v>
      </c>
      <c r="D603" s="1">
        <v>35</v>
      </c>
      <c r="E603" s="1" t="s">
        <v>43</v>
      </c>
      <c r="F603" s="1" t="s">
        <v>15</v>
      </c>
      <c r="G603" s="1" t="s">
        <v>31</v>
      </c>
      <c r="H603" s="1" t="s">
        <v>36</v>
      </c>
      <c r="I603" s="1" t="s">
        <v>18</v>
      </c>
      <c r="J603" s="1" t="s">
        <v>19</v>
      </c>
      <c r="K603" s="1">
        <v>1</v>
      </c>
      <c r="L603" s="1" t="s">
        <v>27</v>
      </c>
    </row>
    <row r="604" spans="1:12" ht="18" hidden="1" x14ac:dyDescent="0.3">
      <c r="A604" s="1" t="s">
        <v>44</v>
      </c>
      <c r="B604" s="1">
        <v>2.8</v>
      </c>
      <c r="C604" s="1" t="s">
        <v>644</v>
      </c>
      <c r="D604" s="1">
        <v>23</v>
      </c>
      <c r="E604" s="1" t="s">
        <v>43</v>
      </c>
      <c r="F604" s="1" t="s">
        <v>40</v>
      </c>
      <c r="G604" s="1" t="s">
        <v>16</v>
      </c>
      <c r="H604" s="1" t="s">
        <v>17</v>
      </c>
      <c r="I604" s="1" t="s">
        <v>26</v>
      </c>
      <c r="J604" s="1" t="s">
        <v>19</v>
      </c>
      <c r="K604" s="1">
        <v>3</v>
      </c>
      <c r="L604" s="1" t="s">
        <v>20</v>
      </c>
    </row>
    <row r="605" spans="1:12" ht="18" hidden="1" x14ac:dyDescent="0.3">
      <c r="A605" s="1" t="s">
        <v>44</v>
      </c>
      <c r="B605" s="1">
        <v>3</v>
      </c>
      <c r="C605" s="1" t="s">
        <v>645</v>
      </c>
      <c r="D605" s="1">
        <v>57</v>
      </c>
      <c r="E605" s="1" t="s">
        <v>64</v>
      </c>
      <c r="F605" s="1" t="s">
        <v>15</v>
      </c>
      <c r="G605" s="1" t="s">
        <v>16</v>
      </c>
      <c r="H605" s="1" t="s">
        <v>36</v>
      </c>
      <c r="I605" s="1" t="s">
        <v>18</v>
      </c>
      <c r="J605" s="1" t="s">
        <v>32</v>
      </c>
      <c r="K605" s="1">
        <v>2</v>
      </c>
      <c r="L605" s="1" t="s">
        <v>27</v>
      </c>
    </row>
    <row r="606" spans="1:12" x14ac:dyDescent="0.3">
      <c r="A606" s="1" t="s">
        <v>12</v>
      </c>
      <c r="B606" s="1">
        <v>4.7</v>
      </c>
      <c r="C606" s="1" t="s">
        <v>646</v>
      </c>
      <c r="D606" s="1">
        <v>50</v>
      </c>
      <c r="E606" s="1" t="s">
        <v>55</v>
      </c>
      <c r="F606" s="1" t="s">
        <v>35</v>
      </c>
      <c r="G606" s="1" t="s">
        <v>24</v>
      </c>
      <c r="H606" s="1" t="s">
        <v>25</v>
      </c>
      <c r="I606" s="1" t="s">
        <v>18</v>
      </c>
      <c r="J606" s="1" t="s">
        <v>32</v>
      </c>
      <c r="K606" s="1">
        <v>1</v>
      </c>
      <c r="L606" s="1" t="s">
        <v>20</v>
      </c>
    </row>
    <row r="607" spans="1:12" ht="18" hidden="1" x14ac:dyDescent="0.3">
      <c r="A607" s="1" t="s">
        <v>44</v>
      </c>
      <c r="B607" s="1">
        <v>4.9000000000000004</v>
      </c>
      <c r="C607" s="1" t="s">
        <v>647</v>
      </c>
      <c r="D607" s="1">
        <v>54</v>
      </c>
      <c r="E607" s="1" t="s">
        <v>55</v>
      </c>
      <c r="F607" s="1" t="s">
        <v>23</v>
      </c>
      <c r="G607" s="1" t="s">
        <v>31</v>
      </c>
      <c r="H607" s="1" t="s">
        <v>25</v>
      </c>
      <c r="I607" s="1" t="s">
        <v>18</v>
      </c>
      <c r="J607" s="1" t="s">
        <v>32</v>
      </c>
      <c r="K607" s="1">
        <v>1</v>
      </c>
      <c r="L607" s="1" t="s">
        <v>20</v>
      </c>
    </row>
    <row r="608" spans="1:12" ht="18" hidden="1" x14ac:dyDescent="0.3">
      <c r="A608" s="1" t="s">
        <v>33</v>
      </c>
      <c r="B608" s="1">
        <v>4.8</v>
      </c>
      <c r="C608" s="1" t="s">
        <v>648</v>
      </c>
      <c r="D608" s="1">
        <v>49</v>
      </c>
      <c r="E608" s="1" t="s">
        <v>55</v>
      </c>
      <c r="F608" s="1" t="s">
        <v>30</v>
      </c>
      <c r="G608" s="1" t="s">
        <v>31</v>
      </c>
      <c r="H608" s="1" t="s">
        <v>17</v>
      </c>
      <c r="I608" s="1" t="s">
        <v>26</v>
      </c>
      <c r="J608" s="1" t="s">
        <v>19</v>
      </c>
      <c r="K608" s="1">
        <v>5</v>
      </c>
      <c r="L608" s="1" t="s">
        <v>27</v>
      </c>
    </row>
    <row r="609" spans="1:12" ht="18" hidden="1" x14ac:dyDescent="0.3">
      <c r="A609" s="1" t="s">
        <v>12</v>
      </c>
      <c r="B609" s="1">
        <v>2.2999999999999998</v>
      </c>
      <c r="C609" s="1" t="s">
        <v>649</v>
      </c>
      <c r="D609" s="1">
        <v>19</v>
      </c>
      <c r="E609" s="1" t="s">
        <v>39</v>
      </c>
      <c r="F609" s="1" t="s">
        <v>15</v>
      </c>
      <c r="G609" s="1" t="s">
        <v>16</v>
      </c>
      <c r="H609" s="1" t="s">
        <v>25</v>
      </c>
      <c r="I609" s="1" t="s">
        <v>18</v>
      </c>
      <c r="J609" s="1" t="s">
        <v>32</v>
      </c>
      <c r="K609" s="1">
        <v>5</v>
      </c>
      <c r="L609" s="1" t="s">
        <v>27</v>
      </c>
    </row>
    <row r="610" spans="1:12" ht="18" hidden="1" x14ac:dyDescent="0.3">
      <c r="A610" s="1" t="s">
        <v>44</v>
      </c>
      <c r="B610" s="1">
        <v>3.8</v>
      </c>
      <c r="C610" s="1" t="s">
        <v>650</v>
      </c>
      <c r="D610" s="1">
        <v>37</v>
      </c>
      <c r="E610" s="1" t="s">
        <v>39</v>
      </c>
      <c r="F610" s="1" t="s">
        <v>15</v>
      </c>
      <c r="G610" s="1" t="s">
        <v>16</v>
      </c>
      <c r="H610" s="1" t="s">
        <v>36</v>
      </c>
      <c r="I610" s="1" t="s">
        <v>26</v>
      </c>
      <c r="J610" s="1" t="s">
        <v>19</v>
      </c>
      <c r="K610" s="1">
        <v>2</v>
      </c>
      <c r="L610" s="1" t="s">
        <v>27</v>
      </c>
    </row>
    <row r="611" spans="1:12" ht="18" hidden="1" x14ac:dyDescent="0.3">
      <c r="A611" s="1" t="s">
        <v>33</v>
      </c>
      <c r="B611" s="1">
        <v>2.1</v>
      </c>
      <c r="C611" s="1" t="s">
        <v>651</v>
      </c>
      <c r="D611" s="1">
        <v>60</v>
      </c>
      <c r="E611" s="1" t="s">
        <v>29</v>
      </c>
      <c r="F611" s="1" t="s">
        <v>40</v>
      </c>
      <c r="G611" s="1" t="s">
        <v>24</v>
      </c>
      <c r="H611" s="1" t="s">
        <v>17</v>
      </c>
      <c r="I611" s="1" t="s">
        <v>18</v>
      </c>
      <c r="J611" s="1" t="s">
        <v>32</v>
      </c>
      <c r="K611" s="1">
        <v>2</v>
      </c>
      <c r="L611" s="1" t="s">
        <v>20</v>
      </c>
    </row>
    <row r="612" spans="1:12" x14ac:dyDescent="0.3">
      <c r="A612" s="1" t="s">
        <v>33</v>
      </c>
      <c r="B612" s="1">
        <v>1.7</v>
      </c>
      <c r="C612" s="1" t="s">
        <v>652</v>
      </c>
      <c r="D612" s="1">
        <v>12</v>
      </c>
      <c r="E612" s="1" t="s">
        <v>78</v>
      </c>
      <c r="F612" s="1" t="s">
        <v>35</v>
      </c>
      <c r="G612" s="1" t="s">
        <v>24</v>
      </c>
      <c r="H612" s="1" t="s">
        <v>25</v>
      </c>
      <c r="I612" s="1" t="s">
        <v>26</v>
      </c>
      <c r="J612" s="1" t="s">
        <v>32</v>
      </c>
      <c r="K612" s="1">
        <v>5</v>
      </c>
      <c r="L612" s="1" t="s">
        <v>20</v>
      </c>
    </row>
    <row r="613" spans="1:12" x14ac:dyDescent="0.3">
      <c r="A613" s="1" t="s">
        <v>33</v>
      </c>
      <c r="B613" s="1">
        <v>3.7</v>
      </c>
      <c r="C613" s="1" t="s">
        <v>653</v>
      </c>
      <c r="D613" s="1">
        <v>39</v>
      </c>
      <c r="E613" s="1" t="s">
        <v>14</v>
      </c>
      <c r="F613" s="1" t="s">
        <v>35</v>
      </c>
      <c r="G613" s="1" t="s">
        <v>24</v>
      </c>
      <c r="H613" s="1" t="s">
        <v>36</v>
      </c>
      <c r="I613" s="1" t="s">
        <v>26</v>
      </c>
      <c r="J613" s="1" t="s">
        <v>32</v>
      </c>
      <c r="K613" s="1">
        <v>1</v>
      </c>
      <c r="L613" s="1" t="s">
        <v>27</v>
      </c>
    </row>
    <row r="614" spans="1:12" ht="18" hidden="1" x14ac:dyDescent="0.3">
      <c r="A614" s="1" t="s">
        <v>44</v>
      </c>
      <c r="B614" s="1">
        <v>2.2999999999999998</v>
      </c>
      <c r="C614" s="1" t="s">
        <v>654</v>
      </c>
      <c r="D614" s="1">
        <v>47</v>
      </c>
      <c r="E614" s="1" t="s">
        <v>43</v>
      </c>
      <c r="F614" s="1" t="s">
        <v>23</v>
      </c>
      <c r="G614" s="1" t="s">
        <v>31</v>
      </c>
      <c r="H614" s="1" t="s">
        <v>36</v>
      </c>
      <c r="I614" s="1" t="s">
        <v>26</v>
      </c>
      <c r="J614" s="1" t="s">
        <v>32</v>
      </c>
      <c r="K614" s="1">
        <v>3</v>
      </c>
      <c r="L614" s="1" t="s">
        <v>27</v>
      </c>
    </row>
    <row r="615" spans="1:12" ht="18" hidden="1" x14ac:dyDescent="0.3">
      <c r="A615" s="1" t="s">
        <v>12</v>
      </c>
      <c r="B615" s="1">
        <v>2</v>
      </c>
      <c r="C615" s="1" t="s">
        <v>655</v>
      </c>
      <c r="D615" s="1">
        <v>24</v>
      </c>
      <c r="E615" s="1" t="s">
        <v>55</v>
      </c>
      <c r="F615" s="1" t="s">
        <v>23</v>
      </c>
      <c r="G615" s="1" t="s">
        <v>31</v>
      </c>
      <c r="H615" s="1" t="s">
        <v>36</v>
      </c>
      <c r="I615" s="1" t="s">
        <v>18</v>
      </c>
      <c r="J615" s="1" t="s">
        <v>19</v>
      </c>
      <c r="K615" s="1">
        <v>1</v>
      </c>
      <c r="L615" s="1" t="s">
        <v>27</v>
      </c>
    </row>
    <row r="616" spans="1:12" ht="18" hidden="1" x14ac:dyDescent="0.3">
      <c r="A616" s="1" t="s">
        <v>12</v>
      </c>
      <c r="B616" s="1">
        <v>2.7</v>
      </c>
      <c r="C616" s="1" t="s">
        <v>656</v>
      </c>
      <c r="D616" s="1">
        <v>42</v>
      </c>
      <c r="E616" s="1" t="s">
        <v>55</v>
      </c>
      <c r="F616" s="1" t="s">
        <v>30</v>
      </c>
      <c r="G616" s="1" t="s">
        <v>24</v>
      </c>
      <c r="H616" s="1" t="s">
        <v>17</v>
      </c>
      <c r="I616" s="1" t="s">
        <v>26</v>
      </c>
      <c r="J616" s="1" t="s">
        <v>19</v>
      </c>
      <c r="K616" s="1">
        <v>3</v>
      </c>
      <c r="L616" s="1" t="s">
        <v>20</v>
      </c>
    </row>
    <row r="617" spans="1:12" x14ac:dyDescent="0.3">
      <c r="A617" s="1" t="s">
        <v>33</v>
      </c>
      <c r="B617" s="1">
        <v>1.5</v>
      </c>
      <c r="C617" s="1" t="s">
        <v>657</v>
      </c>
      <c r="D617" s="1">
        <v>25</v>
      </c>
      <c r="E617" s="1" t="s">
        <v>22</v>
      </c>
      <c r="F617" s="1" t="s">
        <v>35</v>
      </c>
      <c r="G617" s="1" t="s">
        <v>31</v>
      </c>
      <c r="H617" s="1" t="s">
        <v>17</v>
      </c>
      <c r="I617" s="1" t="s">
        <v>18</v>
      </c>
      <c r="J617" s="1" t="s">
        <v>32</v>
      </c>
      <c r="K617" s="1">
        <v>3</v>
      </c>
      <c r="L617" s="1" t="s">
        <v>27</v>
      </c>
    </row>
    <row r="618" spans="1:12" ht="18" hidden="1" x14ac:dyDescent="0.3">
      <c r="A618" s="1" t="s">
        <v>33</v>
      </c>
      <c r="B618" s="1">
        <v>3.9</v>
      </c>
      <c r="C618" s="1" t="s">
        <v>658</v>
      </c>
      <c r="D618" s="1">
        <v>33</v>
      </c>
      <c r="E618" s="1" t="s">
        <v>29</v>
      </c>
      <c r="F618" s="1" t="s">
        <v>15</v>
      </c>
      <c r="G618" s="1" t="s">
        <v>31</v>
      </c>
      <c r="H618" s="1" t="s">
        <v>36</v>
      </c>
      <c r="I618" s="1" t="s">
        <v>18</v>
      </c>
      <c r="J618" s="1" t="s">
        <v>32</v>
      </c>
      <c r="K618" s="1">
        <v>5</v>
      </c>
      <c r="L618" s="1" t="s">
        <v>20</v>
      </c>
    </row>
    <row r="619" spans="1:12" ht="18" hidden="1" x14ac:dyDescent="0.3">
      <c r="A619" s="1" t="s">
        <v>12</v>
      </c>
      <c r="B619" s="1">
        <v>2.2999999999999998</v>
      </c>
      <c r="C619" s="1" t="s">
        <v>659</v>
      </c>
      <c r="D619" s="1">
        <v>23</v>
      </c>
      <c r="E619" s="1" t="s">
        <v>52</v>
      </c>
      <c r="F619" s="1" t="s">
        <v>40</v>
      </c>
      <c r="G619" s="1" t="s">
        <v>16</v>
      </c>
      <c r="H619" s="1" t="s">
        <v>25</v>
      </c>
      <c r="I619" s="1" t="s">
        <v>26</v>
      </c>
      <c r="J619" s="1" t="s">
        <v>19</v>
      </c>
      <c r="K619" s="1">
        <v>2</v>
      </c>
      <c r="L619" s="1" t="s">
        <v>20</v>
      </c>
    </row>
    <row r="620" spans="1:12" ht="18" hidden="1" x14ac:dyDescent="0.3">
      <c r="A620" s="1" t="s">
        <v>33</v>
      </c>
      <c r="B620" s="1">
        <v>2.1</v>
      </c>
      <c r="C620" s="1" t="s">
        <v>660</v>
      </c>
      <c r="D620" s="1">
        <v>52</v>
      </c>
      <c r="E620" s="1" t="s">
        <v>29</v>
      </c>
      <c r="F620" s="1" t="s">
        <v>23</v>
      </c>
      <c r="G620" s="1" t="s">
        <v>31</v>
      </c>
      <c r="H620" s="1" t="s">
        <v>25</v>
      </c>
      <c r="I620" s="1" t="s">
        <v>18</v>
      </c>
      <c r="J620" s="1" t="s">
        <v>19</v>
      </c>
      <c r="K620" s="1">
        <v>5</v>
      </c>
      <c r="L620" s="1" t="s">
        <v>27</v>
      </c>
    </row>
    <row r="621" spans="1:12" ht="18" hidden="1" x14ac:dyDescent="0.3">
      <c r="A621" s="1" t="s">
        <v>33</v>
      </c>
      <c r="B621" s="1">
        <v>4.2</v>
      </c>
      <c r="C621" s="1" t="s">
        <v>661</v>
      </c>
      <c r="D621" s="1">
        <v>51</v>
      </c>
      <c r="E621" s="1" t="s">
        <v>78</v>
      </c>
      <c r="F621" s="1" t="s">
        <v>30</v>
      </c>
      <c r="G621" s="1" t="s">
        <v>31</v>
      </c>
      <c r="H621" s="1" t="s">
        <v>25</v>
      </c>
      <c r="I621" s="1" t="s">
        <v>26</v>
      </c>
      <c r="J621" s="1" t="s">
        <v>32</v>
      </c>
      <c r="K621" s="1">
        <v>4</v>
      </c>
      <c r="L621" s="1" t="s">
        <v>27</v>
      </c>
    </row>
    <row r="622" spans="1:12" x14ac:dyDescent="0.3">
      <c r="A622" s="1" t="s">
        <v>12</v>
      </c>
      <c r="B622" s="1">
        <v>4</v>
      </c>
      <c r="C622" s="1" t="s">
        <v>662</v>
      </c>
      <c r="D622" s="1">
        <v>39</v>
      </c>
      <c r="E622" s="1" t="s">
        <v>52</v>
      </c>
      <c r="F622" s="1" t="s">
        <v>35</v>
      </c>
      <c r="G622" s="1" t="s">
        <v>31</v>
      </c>
      <c r="H622" s="1" t="s">
        <v>36</v>
      </c>
      <c r="I622" s="1" t="s">
        <v>26</v>
      </c>
      <c r="J622" s="1" t="s">
        <v>32</v>
      </c>
      <c r="K622" s="1">
        <v>5</v>
      </c>
      <c r="L622" s="1" t="s">
        <v>20</v>
      </c>
    </row>
    <row r="623" spans="1:12" ht="18" hidden="1" x14ac:dyDescent="0.3">
      <c r="A623" s="1" t="s">
        <v>33</v>
      </c>
      <c r="B623" s="1">
        <v>1.8</v>
      </c>
      <c r="C623" s="1" t="s">
        <v>663</v>
      </c>
      <c r="D623" s="1">
        <v>46</v>
      </c>
      <c r="E623" s="1" t="s">
        <v>43</v>
      </c>
      <c r="F623" s="1" t="s">
        <v>15</v>
      </c>
      <c r="G623" s="1" t="s">
        <v>24</v>
      </c>
      <c r="H623" s="1" t="s">
        <v>25</v>
      </c>
      <c r="I623" s="1" t="s">
        <v>26</v>
      </c>
      <c r="J623" s="1" t="s">
        <v>19</v>
      </c>
      <c r="K623" s="1">
        <v>3</v>
      </c>
      <c r="L623" s="1" t="s">
        <v>27</v>
      </c>
    </row>
    <row r="624" spans="1:12" ht="18" hidden="1" x14ac:dyDescent="0.3">
      <c r="A624" s="1" t="s">
        <v>44</v>
      </c>
      <c r="B624" s="1">
        <v>4.8</v>
      </c>
      <c r="C624" s="1" t="s">
        <v>664</v>
      </c>
      <c r="D624" s="1">
        <v>49</v>
      </c>
      <c r="E624" s="1" t="s">
        <v>29</v>
      </c>
      <c r="F624" s="1" t="s">
        <v>15</v>
      </c>
      <c r="G624" s="1" t="s">
        <v>24</v>
      </c>
      <c r="H624" s="1" t="s">
        <v>17</v>
      </c>
      <c r="I624" s="1" t="s">
        <v>18</v>
      </c>
      <c r="J624" s="1" t="s">
        <v>19</v>
      </c>
      <c r="K624" s="1">
        <v>4</v>
      </c>
      <c r="L624" s="1" t="s">
        <v>20</v>
      </c>
    </row>
    <row r="625" spans="1:12" x14ac:dyDescent="0.3">
      <c r="A625" s="1" t="s">
        <v>12</v>
      </c>
      <c r="B625" s="1">
        <v>3.4</v>
      </c>
      <c r="C625" s="1" t="s">
        <v>665</v>
      </c>
      <c r="D625" s="1">
        <v>40</v>
      </c>
      <c r="E625" s="1" t="s">
        <v>64</v>
      </c>
      <c r="F625" s="1" t="s">
        <v>35</v>
      </c>
      <c r="G625" s="1" t="s">
        <v>16</v>
      </c>
      <c r="H625" s="1" t="s">
        <v>17</v>
      </c>
      <c r="I625" s="1" t="s">
        <v>18</v>
      </c>
      <c r="J625" s="1" t="s">
        <v>32</v>
      </c>
      <c r="K625" s="1">
        <v>1</v>
      </c>
      <c r="L625" s="1" t="s">
        <v>27</v>
      </c>
    </row>
    <row r="626" spans="1:12" ht="18" hidden="1" x14ac:dyDescent="0.3">
      <c r="A626" s="1" t="s">
        <v>12</v>
      </c>
      <c r="B626" s="1">
        <v>4</v>
      </c>
      <c r="C626" s="1" t="s">
        <v>666</v>
      </c>
      <c r="D626" s="1">
        <v>58</v>
      </c>
      <c r="E626" s="1" t="s">
        <v>50</v>
      </c>
      <c r="F626" s="1" t="s">
        <v>15</v>
      </c>
      <c r="G626" s="1" t="s">
        <v>24</v>
      </c>
      <c r="H626" s="1" t="s">
        <v>36</v>
      </c>
      <c r="I626" s="1" t="s">
        <v>26</v>
      </c>
      <c r="J626" s="1" t="s">
        <v>32</v>
      </c>
      <c r="K626" s="1">
        <v>1</v>
      </c>
      <c r="L626" s="1" t="s">
        <v>20</v>
      </c>
    </row>
    <row r="627" spans="1:12" ht="18" hidden="1" x14ac:dyDescent="0.3">
      <c r="A627" s="1" t="s">
        <v>33</v>
      </c>
      <c r="B627" s="1">
        <v>4.0999999999999996</v>
      </c>
      <c r="C627" s="1" t="s">
        <v>667</v>
      </c>
      <c r="D627" s="1">
        <v>32</v>
      </c>
      <c r="E627" s="1" t="s">
        <v>29</v>
      </c>
      <c r="F627" s="1" t="s">
        <v>15</v>
      </c>
      <c r="G627" s="1" t="s">
        <v>24</v>
      </c>
      <c r="H627" s="1" t="s">
        <v>25</v>
      </c>
      <c r="I627" s="1" t="s">
        <v>18</v>
      </c>
      <c r="J627" s="1" t="s">
        <v>32</v>
      </c>
      <c r="K627" s="1">
        <v>3</v>
      </c>
      <c r="L627" s="1" t="s">
        <v>27</v>
      </c>
    </row>
    <row r="628" spans="1:12" ht="18" hidden="1" x14ac:dyDescent="0.3">
      <c r="A628" s="1" t="s">
        <v>44</v>
      </c>
      <c r="B628" s="1">
        <v>2.2999999999999998</v>
      </c>
      <c r="C628" s="1" t="s">
        <v>668</v>
      </c>
      <c r="D628" s="1">
        <v>36</v>
      </c>
      <c r="E628" s="1" t="s">
        <v>55</v>
      </c>
      <c r="F628" s="1" t="s">
        <v>15</v>
      </c>
      <c r="G628" s="1" t="s">
        <v>16</v>
      </c>
      <c r="H628" s="1" t="s">
        <v>25</v>
      </c>
      <c r="I628" s="1" t="s">
        <v>18</v>
      </c>
      <c r="J628" s="1" t="s">
        <v>19</v>
      </c>
      <c r="K628" s="1">
        <v>3</v>
      </c>
      <c r="L628" s="1" t="s">
        <v>20</v>
      </c>
    </row>
    <row r="629" spans="1:12" ht="18" hidden="1" x14ac:dyDescent="0.3">
      <c r="A629" s="1" t="s">
        <v>44</v>
      </c>
      <c r="B629" s="1">
        <v>3.7</v>
      </c>
      <c r="C629" s="1" t="s">
        <v>669</v>
      </c>
      <c r="D629" s="1">
        <v>46</v>
      </c>
      <c r="E629" s="1" t="s">
        <v>78</v>
      </c>
      <c r="F629" s="1" t="s">
        <v>40</v>
      </c>
      <c r="G629" s="1" t="s">
        <v>31</v>
      </c>
      <c r="H629" s="1" t="s">
        <v>17</v>
      </c>
      <c r="I629" s="1" t="s">
        <v>26</v>
      </c>
      <c r="J629" s="1" t="s">
        <v>19</v>
      </c>
      <c r="K629" s="1">
        <v>1</v>
      </c>
      <c r="L629" s="1" t="s">
        <v>20</v>
      </c>
    </row>
    <row r="630" spans="1:12" ht="18" hidden="1" x14ac:dyDescent="0.3">
      <c r="A630" s="1" t="s">
        <v>12</v>
      </c>
      <c r="B630" s="1">
        <v>4.3</v>
      </c>
      <c r="C630" s="1" t="s">
        <v>670</v>
      </c>
      <c r="D630" s="1">
        <v>59</v>
      </c>
      <c r="E630" s="1" t="s">
        <v>14</v>
      </c>
      <c r="F630" s="1" t="s">
        <v>23</v>
      </c>
      <c r="G630" s="1" t="s">
        <v>16</v>
      </c>
      <c r="H630" s="1" t="s">
        <v>25</v>
      </c>
      <c r="I630" s="1" t="s">
        <v>18</v>
      </c>
      <c r="J630" s="1" t="s">
        <v>19</v>
      </c>
      <c r="K630" s="1">
        <v>2</v>
      </c>
      <c r="L630" s="1" t="s">
        <v>20</v>
      </c>
    </row>
    <row r="631" spans="1:12" x14ac:dyDescent="0.3">
      <c r="A631" s="1" t="s">
        <v>44</v>
      </c>
      <c r="B631" s="1">
        <v>2.5</v>
      </c>
      <c r="C631" s="1" t="s">
        <v>671</v>
      </c>
      <c r="D631" s="1">
        <v>31</v>
      </c>
      <c r="E631" s="1" t="s">
        <v>22</v>
      </c>
      <c r="F631" s="1" t="s">
        <v>35</v>
      </c>
      <c r="G631" s="1" t="s">
        <v>31</v>
      </c>
      <c r="H631" s="1" t="s">
        <v>25</v>
      </c>
      <c r="I631" s="1" t="s">
        <v>18</v>
      </c>
      <c r="J631" s="1" t="s">
        <v>19</v>
      </c>
      <c r="K631" s="1">
        <v>3</v>
      </c>
      <c r="L631" s="1" t="s">
        <v>27</v>
      </c>
    </row>
    <row r="632" spans="1:12" ht="18" hidden="1" x14ac:dyDescent="0.3">
      <c r="A632" s="1" t="s">
        <v>33</v>
      </c>
      <c r="B632" s="1">
        <v>1.8</v>
      </c>
      <c r="C632" s="1" t="s">
        <v>672</v>
      </c>
      <c r="D632" s="1">
        <v>34</v>
      </c>
      <c r="E632" s="1" t="s">
        <v>43</v>
      </c>
      <c r="F632" s="1" t="s">
        <v>30</v>
      </c>
      <c r="G632" s="1" t="s">
        <v>16</v>
      </c>
      <c r="H632" s="1" t="s">
        <v>17</v>
      </c>
      <c r="I632" s="1" t="s">
        <v>18</v>
      </c>
      <c r="J632" s="1" t="s">
        <v>19</v>
      </c>
      <c r="K632" s="1">
        <v>1</v>
      </c>
      <c r="L632" s="1" t="s">
        <v>27</v>
      </c>
    </row>
    <row r="633" spans="1:12" ht="18" hidden="1" x14ac:dyDescent="0.3">
      <c r="A633" s="1" t="s">
        <v>44</v>
      </c>
      <c r="B633" s="1">
        <v>3.8</v>
      </c>
      <c r="C633" s="1" t="s">
        <v>673</v>
      </c>
      <c r="D633" s="1">
        <v>43</v>
      </c>
      <c r="E633" s="1" t="s">
        <v>52</v>
      </c>
      <c r="F633" s="1" t="s">
        <v>15</v>
      </c>
      <c r="G633" s="1" t="s">
        <v>16</v>
      </c>
      <c r="H633" s="1" t="s">
        <v>36</v>
      </c>
      <c r="I633" s="1" t="s">
        <v>18</v>
      </c>
      <c r="J633" s="1" t="s">
        <v>32</v>
      </c>
      <c r="K633" s="1">
        <v>4</v>
      </c>
      <c r="L633" s="1" t="s">
        <v>20</v>
      </c>
    </row>
    <row r="634" spans="1:12" ht="18" hidden="1" x14ac:dyDescent="0.3">
      <c r="A634" s="1" t="s">
        <v>44</v>
      </c>
      <c r="B634" s="1">
        <v>1.2</v>
      </c>
      <c r="C634" s="1" t="s">
        <v>674</v>
      </c>
      <c r="D634" s="1">
        <v>39</v>
      </c>
      <c r="E634" s="1" t="s">
        <v>43</v>
      </c>
      <c r="F634" s="1" t="s">
        <v>30</v>
      </c>
      <c r="G634" s="1" t="s">
        <v>24</v>
      </c>
      <c r="H634" s="1" t="s">
        <v>25</v>
      </c>
      <c r="I634" s="1" t="s">
        <v>18</v>
      </c>
      <c r="J634" s="1" t="s">
        <v>19</v>
      </c>
      <c r="K634" s="1">
        <v>4</v>
      </c>
      <c r="L634" s="1" t="s">
        <v>20</v>
      </c>
    </row>
    <row r="635" spans="1:12" ht="18" hidden="1" x14ac:dyDescent="0.3">
      <c r="A635" s="1" t="s">
        <v>33</v>
      </c>
      <c r="B635" s="1">
        <v>3.5</v>
      </c>
      <c r="C635" s="1" t="s">
        <v>675</v>
      </c>
      <c r="D635" s="1">
        <v>29</v>
      </c>
      <c r="E635" s="1" t="s">
        <v>50</v>
      </c>
      <c r="F635" s="1" t="s">
        <v>23</v>
      </c>
      <c r="G635" s="1" t="s">
        <v>24</v>
      </c>
      <c r="H635" s="1" t="s">
        <v>25</v>
      </c>
      <c r="I635" s="1" t="s">
        <v>18</v>
      </c>
      <c r="J635" s="1" t="s">
        <v>32</v>
      </c>
      <c r="K635" s="1">
        <v>3</v>
      </c>
      <c r="L635" s="1" t="s">
        <v>20</v>
      </c>
    </row>
    <row r="636" spans="1:12" ht="18" hidden="1" x14ac:dyDescent="0.3">
      <c r="A636" s="1" t="s">
        <v>33</v>
      </c>
      <c r="B636" s="1">
        <v>4.4000000000000004</v>
      </c>
      <c r="C636" s="1" t="s">
        <v>676</v>
      </c>
      <c r="D636" s="1">
        <v>33</v>
      </c>
      <c r="E636" s="1" t="s">
        <v>29</v>
      </c>
      <c r="F636" s="1" t="s">
        <v>23</v>
      </c>
      <c r="G636" s="1" t="s">
        <v>31</v>
      </c>
      <c r="H636" s="1" t="s">
        <v>36</v>
      </c>
      <c r="I636" s="1" t="s">
        <v>18</v>
      </c>
      <c r="J636" s="1" t="s">
        <v>19</v>
      </c>
      <c r="K636" s="1">
        <v>4</v>
      </c>
      <c r="L636" s="1" t="s">
        <v>27</v>
      </c>
    </row>
    <row r="637" spans="1:12" ht="18" hidden="1" x14ac:dyDescent="0.3">
      <c r="A637" s="1" t="s">
        <v>12</v>
      </c>
      <c r="B637" s="1">
        <v>3</v>
      </c>
      <c r="C637" s="1" t="s">
        <v>677</v>
      </c>
      <c r="D637" s="1">
        <v>52</v>
      </c>
      <c r="E637" s="1" t="s">
        <v>22</v>
      </c>
      <c r="F637" s="1" t="s">
        <v>40</v>
      </c>
      <c r="G637" s="1" t="s">
        <v>24</v>
      </c>
      <c r="H637" s="1" t="s">
        <v>25</v>
      </c>
      <c r="I637" s="1" t="s">
        <v>26</v>
      </c>
      <c r="J637" s="1" t="s">
        <v>32</v>
      </c>
      <c r="K637" s="1">
        <v>5</v>
      </c>
      <c r="L637" s="1" t="s">
        <v>27</v>
      </c>
    </row>
    <row r="638" spans="1:12" ht="18" hidden="1" x14ac:dyDescent="0.3">
      <c r="A638" s="1" t="s">
        <v>33</v>
      </c>
      <c r="B638" s="1">
        <v>3</v>
      </c>
      <c r="C638" s="1" t="s">
        <v>678</v>
      </c>
      <c r="D638" s="1">
        <v>16</v>
      </c>
      <c r="E638" s="1" t="s">
        <v>22</v>
      </c>
      <c r="F638" s="1" t="s">
        <v>15</v>
      </c>
      <c r="G638" s="1" t="s">
        <v>31</v>
      </c>
      <c r="H638" s="1" t="s">
        <v>36</v>
      </c>
      <c r="I638" s="1" t="s">
        <v>26</v>
      </c>
      <c r="J638" s="1" t="s">
        <v>32</v>
      </c>
      <c r="K638" s="1">
        <v>4</v>
      </c>
      <c r="L638" s="1" t="s">
        <v>20</v>
      </c>
    </row>
    <row r="639" spans="1:12" ht="18" hidden="1" x14ac:dyDescent="0.3">
      <c r="A639" s="1" t="s">
        <v>12</v>
      </c>
      <c r="B639" s="1">
        <v>4.9000000000000004</v>
      </c>
      <c r="C639" s="1" t="s">
        <v>679</v>
      </c>
      <c r="D639" s="1">
        <v>20</v>
      </c>
      <c r="E639" s="1" t="s">
        <v>22</v>
      </c>
      <c r="F639" s="1" t="s">
        <v>30</v>
      </c>
      <c r="G639" s="1" t="s">
        <v>16</v>
      </c>
      <c r="H639" s="1" t="s">
        <v>25</v>
      </c>
      <c r="I639" s="1" t="s">
        <v>18</v>
      </c>
      <c r="J639" s="1" t="s">
        <v>19</v>
      </c>
      <c r="K639" s="1">
        <v>4</v>
      </c>
      <c r="L639" s="1" t="s">
        <v>20</v>
      </c>
    </row>
    <row r="640" spans="1:12" x14ac:dyDescent="0.3">
      <c r="A640" s="1" t="s">
        <v>12</v>
      </c>
      <c r="B640" s="1">
        <v>3.5</v>
      </c>
      <c r="C640" s="1" t="s">
        <v>680</v>
      </c>
      <c r="D640" s="1">
        <v>22</v>
      </c>
      <c r="E640" s="1" t="s">
        <v>22</v>
      </c>
      <c r="F640" s="1" t="s">
        <v>35</v>
      </c>
      <c r="G640" s="1" t="s">
        <v>24</v>
      </c>
      <c r="H640" s="1" t="s">
        <v>36</v>
      </c>
      <c r="I640" s="1" t="s">
        <v>26</v>
      </c>
      <c r="J640" s="1" t="s">
        <v>19</v>
      </c>
      <c r="K640" s="1">
        <v>5</v>
      </c>
      <c r="L640" s="1" t="s">
        <v>27</v>
      </c>
    </row>
    <row r="641" spans="1:12" ht="18" hidden="1" x14ac:dyDescent="0.3">
      <c r="A641" s="1" t="s">
        <v>12</v>
      </c>
      <c r="B641" s="1">
        <v>3.3</v>
      </c>
      <c r="C641" s="1" t="s">
        <v>681</v>
      </c>
      <c r="D641" s="1">
        <v>38</v>
      </c>
      <c r="E641" s="1" t="s">
        <v>22</v>
      </c>
      <c r="F641" s="1" t="s">
        <v>15</v>
      </c>
      <c r="G641" s="1" t="s">
        <v>31</v>
      </c>
      <c r="H641" s="1" t="s">
        <v>25</v>
      </c>
      <c r="I641" s="1" t="s">
        <v>18</v>
      </c>
      <c r="J641" s="1" t="s">
        <v>19</v>
      </c>
      <c r="K641" s="1">
        <v>3</v>
      </c>
      <c r="L641" s="1" t="s">
        <v>20</v>
      </c>
    </row>
    <row r="642" spans="1:12" ht="18" hidden="1" x14ac:dyDescent="0.3">
      <c r="A642" s="1" t="s">
        <v>33</v>
      </c>
      <c r="B642" s="1">
        <v>4.9000000000000004</v>
      </c>
      <c r="C642" s="1" t="s">
        <v>682</v>
      </c>
      <c r="D642" s="1">
        <v>11</v>
      </c>
      <c r="E642" s="1" t="s">
        <v>22</v>
      </c>
      <c r="F642" s="1" t="s">
        <v>15</v>
      </c>
      <c r="G642" s="1" t="s">
        <v>31</v>
      </c>
      <c r="H642" s="1" t="s">
        <v>36</v>
      </c>
      <c r="I642" s="1" t="s">
        <v>26</v>
      </c>
      <c r="J642" s="1" t="s">
        <v>19</v>
      </c>
      <c r="K642" s="1">
        <v>5</v>
      </c>
      <c r="L642" s="1" t="s">
        <v>20</v>
      </c>
    </row>
    <row r="643" spans="1:12" ht="18" hidden="1" x14ac:dyDescent="0.3">
      <c r="A643" s="1" t="s">
        <v>12</v>
      </c>
      <c r="B643" s="1">
        <v>2.5</v>
      </c>
      <c r="C643" s="1" t="s">
        <v>683</v>
      </c>
      <c r="D643" s="1">
        <v>46</v>
      </c>
      <c r="E643" s="1" t="s">
        <v>22</v>
      </c>
      <c r="F643" s="1" t="s">
        <v>40</v>
      </c>
      <c r="G643" s="1" t="s">
        <v>24</v>
      </c>
      <c r="H643" s="1" t="s">
        <v>17</v>
      </c>
      <c r="I643" s="1" t="s">
        <v>26</v>
      </c>
      <c r="J643" s="1" t="s">
        <v>32</v>
      </c>
      <c r="K643" s="1">
        <v>1</v>
      </c>
      <c r="L643" s="1" t="s">
        <v>27</v>
      </c>
    </row>
    <row r="644" spans="1:12" x14ac:dyDescent="0.3">
      <c r="A644" s="1" t="s">
        <v>12</v>
      </c>
      <c r="B644" s="1">
        <v>2.2999999999999998</v>
      </c>
      <c r="C644" s="1" t="s">
        <v>684</v>
      </c>
      <c r="D644" s="1">
        <v>32</v>
      </c>
      <c r="E644" s="1" t="s">
        <v>78</v>
      </c>
      <c r="F644" s="1" t="s">
        <v>35</v>
      </c>
      <c r="G644" s="1" t="s">
        <v>16</v>
      </c>
      <c r="H644" s="1" t="s">
        <v>17</v>
      </c>
      <c r="I644" s="1" t="s">
        <v>18</v>
      </c>
      <c r="J644" s="1" t="s">
        <v>19</v>
      </c>
      <c r="K644" s="1">
        <v>3</v>
      </c>
      <c r="L644" s="1" t="s">
        <v>27</v>
      </c>
    </row>
    <row r="645" spans="1:12" ht="18" hidden="1" x14ac:dyDescent="0.3">
      <c r="A645" s="1" t="s">
        <v>12</v>
      </c>
      <c r="B645" s="1">
        <v>4.0999999999999996</v>
      </c>
      <c r="C645" s="1" t="s">
        <v>685</v>
      </c>
      <c r="D645" s="1">
        <v>27</v>
      </c>
      <c r="E645" s="1" t="s">
        <v>50</v>
      </c>
      <c r="F645" s="1" t="s">
        <v>23</v>
      </c>
      <c r="G645" s="1" t="s">
        <v>24</v>
      </c>
      <c r="H645" s="1" t="s">
        <v>17</v>
      </c>
      <c r="I645" s="1" t="s">
        <v>26</v>
      </c>
      <c r="J645" s="1" t="s">
        <v>32</v>
      </c>
      <c r="K645" s="1">
        <v>4</v>
      </c>
      <c r="L645" s="1" t="s">
        <v>27</v>
      </c>
    </row>
    <row r="646" spans="1:12" ht="18" hidden="1" x14ac:dyDescent="0.3">
      <c r="A646" s="1" t="s">
        <v>44</v>
      </c>
      <c r="B646" s="1">
        <v>2.6</v>
      </c>
      <c r="C646" s="1" t="s">
        <v>686</v>
      </c>
      <c r="D646" s="1">
        <v>46</v>
      </c>
      <c r="E646" s="1" t="s">
        <v>55</v>
      </c>
      <c r="F646" s="1" t="s">
        <v>15</v>
      </c>
      <c r="G646" s="1" t="s">
        <v>24</v>
      </c>
      <c r="H646" s="1" t="s">
        <v>25</v>
      </c>
      <c r="I646" s="1" t="s">
        <v>18</v>
      </c>
      <c r="J646" s="1" t="s">
        <v>19</v>
      </c>
      <c r="K646" s="1">
        <v>4</v>
      </c>
      <c r="L646" s="1" t="s">
        <v>20</v>
      </c>
    </row>
    <row r="647" spans="1:12" ht="18" hidden="1" x14ac:dyDescent="0.3">
      <c r="A647" s="1" t="s">
        <v>33</v>
      </c>
      <c r="B647" s="1">
        <v>4.5999999999999996</v>
      </c>
      <c r="C647" s="1" t="s">
        <v>687</v>
      </c>
      <c r="D647" s="1">
        <v>40</v>
      </c>
      <c r="E647" s="1" t="s">
        <v>43</v>
      </c>
      <c r="F647" s="1" t="s">
        <v>15</v>
      </c>
      <c r="G647" s="1" t="s">
        <v>24</v>
      </c>
      <c r="H647" s="1" t="s">
        <v>36</v>
      </c>
      <c r="I647" s="1" t="s">
        <v>18</v>
      </c>
      <c r="J647" s="1" t="s">
        <v>19</v>
      </c>
      <c r="K647" s="1">
        <v>5</v>
      </c>
      <c r="L647" s="1" t="s">
        <v>20</v>
      </c>
    </row>
    <row r="648" spans="1:12" ht="18" hidden="1" x14ac:dyDescent="0.3">
      <c r="A648" s="1" t="s">
        <v>44</v>
      </c>
      <c r="B648" s="1">
        <v>4.4000000000000004</v>
      </c>
      <c r="C648" s="1" t="s">
        <v>688</v>
      </c>
      <c r="D648" s="1">
        <v>32</v>
      </c>
      <c r="E648" s="1" t="s">
        <v>50</v>
      </c>
      <c r="F648" s="1" t="s">
        <v>30</v>
      </c>
      <c r="G648" s="1" t="s">
        <v>16</v>
      </c>
      <c r="H648" s="1" t="s">
        <v>36</v>
      </c>
      <c r="I648" s="1" t="s">
        <v>26</v>
      </c>
      <c r="J648" s="1" t="s">
        <v>32</v>
      </c>
      <c r="K648" s="1">
        <v>3</v>
      </c>
      <c r="L648" s="1" t="s">
        <v>27</v>
      </c>
    </row>
    <row r="649" spans="1:12" x14ac:dyDescent="0.3">
      <c r="A649" s="1" t="s">
        <v>12</v>
      </c>
      <c r="B649" s="1">
        <v>2.2000000000000002</v>
      </c>
      <c r="C649" s="1" t="s">
        <v>689</v>
      </c>
      <c r="D649" s="1">
        <v>15</v>
      </c>
      <c r="E649" s="1" t="s">
        <v>39</v>
      </c>
      <c r="F649" s="1" t="s">
        <v>35</v>
      </c>
      <c r="G649" s="1" t="s">
        <v>24</v>
      </c>
      <c r="H649" s="1" t="s">
        <v>25</v>
      </c>
      <c r="I649" s="1" t="s">
        <v>26</v>
      </c>
      <c r="J649" s="1" t="s">
        <v>19</v>
      </c>
      <c r="K649" s="1">
        <v>5</v>
      </c>
      <c r="L649" s="1" t="s">
        <v>20</v>
      </c>
    </row>
    <row r="650" spans="1:12" ht="18" hidden="1" x14ac:dyDescent="0.3">
      <c r="A650" s="1" t="s">
        <v>44</v>
      </c>
      <c r="B650" s="1">
        <v>2.6</v>
      </c>
      <c r="C650" s="1" t="s">
        <v>690</v>
      </c>
      <c r="D650" s="1">
        <v>36</v>
      </c>
      <c r="E650" s="1" t="s">
        <v>52</v>
      </c>
      <c r="F650" s="1" t="s">
        <v>23</v>
      </c>
      <c r="G650" s="1" t="s">
        <v>24</v>
      </c>
      <c r="H650" s="1" t="s">
        <v>36</v>
      </c>
      <c r="I650" s="1" t="s">
        <v>26</v>
      </c>
      <c r="J650" s="1" t="s">
        <v>19</v>
      </c>
      <c r="K650" s="1">
        <v>3</v>
      </c>
      <c r="L650" s="1" t="s">
        <v>20</v>
      </c>
    </row>
    <row r="651" spans="1:12" ht="18" hidden="1" x14ac:dyDescent="0.3">
      <c r="A651" s="1" t="s">
        <v>44</v>
      </c>
      <c r="B651" s="1">
        <v>4.8</v>
      </c>
      <c r="C651" s="1" t="s">
        <v>691</v>
      </c>
      <c r="D651" s="1">
        <v>20</v>
      </c>
      <c r="E651" s="1" t="s">
        <v>52</v>
      </c>
      <c r="F651" s="1" t="s">
        <v>23</v>
      </c>
      <c r="G651" s="1" t="s">
        <v>16</v>
      </c>
      <c r="H651" s="1" t="s">
        <v>17</v>
      </c>
      <c r="I651" s="1" t="s">
        <v>26</v>
      </c>
      <c r="J651" s="1" t="s">
        <v>32</v>
      </c>
      <c r="K651" s="1">
        <v>2</v>
      </c>
      <c r="L651" s="1" t="s">
        <v>27</v>
      </c>
    </row>
    <row r="652" spans="1:12" ht="18" hidden="1" x14ac:dyDescent="0.3">
      <c r="A652" s="1" t="s">
        <v>12</v>
      </c>
      <c r="B652" s="1">
        <v>4.3</v>
      </c>
      <c r="C652" s="1" t="s">
        <v>692</v>
      </c>
      <c r="D652" s="1">
        <v>22</v>
      </c>
      <c r="E652" s="1" t="s">
        <v>29</v>
      </c>
      <c r="F652" s="1" t="s">
        <v>30</v>
      </c>
      <c r="G652" s="1" t="s">
        <v>31</v>
      </c>
      <c r="H652" s="1" t="s">
        <v>17</v>
      </c>
      <c r="I652" s="1" t="s">
        <v>26</v>
      </c>
      <c r="J652" s="1" t="s">
        <v>32</v>
      </c>
      <c r="K652" s="1">
        <v>5</v>
      </c>
      <c r="L652" s="1" t="s">
        <v>20</v>
      </c>
    </row>
    <row r="653" spans="1:12" ht="18" hidden="1" x14ac:dyDescent="0.3">
      <c r="A653" s="1" t="s">
        <v>33</v>
      </c>
      <c r="B653" s="1">
        <v>1.1000000000000001</v>
      </c>
      <c r="C653" s="1" t="s">
        <v>693</v>
      </c>
      <c r="D653" s="1">
        <v>21</v>
      </c>
      <c r="E653" s="1" t="s">
        <v>64</v>
      </c>
      <c r="F653" s="1" t="s">
        <v>23</v>
      </c>
      <c r="G653" s="1" t="s">
        <v>24</v>
      </c>
      <c r="H653" s="1" t="s">
        <v>17</v>
      </c>
      <c r="I653" s="1" t="s">
        <v>18</v>
      </c>
      <c r="J653" s="1" t="s">
        <v>32</v>
      </c>
      <c r="K653" s="1">
        <v>4</v>
      </c>
      <c r="L653" s="1" t="s">
        <v>27</v>
      </c>
    </row>
    <row r="654" spans="1:12" ht="18" hidden="1" x14ac:dyDescent="0.3">
      <c r="A654" s="1" t="s">
        <v>33</v>
      </c>
      <c r="B654" s="1">
        <v>5</v>
      </c>
      <c r="C654" s="1" t="s">
        <v>694</v>
      </c>
      <c r="D654" s="1">
        <v>39</v>
      </c>
      <c r="E654" s="1" t="s">
        <v>39</v>
      </c>
      <c r="F654" s="1" t="s">
        <v>40</v>
      </c>
      <c r="G654" s="1" t="s">
        <v>31</v>
      </c>
      <c r="H654" s="1" t="s">
        <v>36</v>
      </c>
      <c r="I654" s="1" t="s">
        <v>26</v>
      </c>
      <c r="J654" s="1" t="s">
        <v>32</v>
      </c>
      <c r="K654" s="1">
        <v>3</v>
      </c>
      <c r="L654" s="1" t="s">
        <v>27</v>
      </c>
    </row>
    <row r="655" spans="1:12" ht="18" hidden="1" x14ac:dyDescent="0.3">
      <c r="A655" s="1" t="s">
        <v>12</v>
      </c>
      <c r="B655" s="1">
        <v>2.9</v>
      </c>
      <c r="C655" s="1" t="s">
        <v>695</v>
      </c>
      <c r="D655" s="1">
        <v>58</v>
      </c>
      <c r="E655" s="1" t="s">
        <v>50</v>
      </c>
      <c r="F655" s="1" t="s">
        <v>23</v>
      </c>
      <c r="G655" s="1" t="s">
        <v>24</v>
      </c>
      <c r="H655" s="1" t="s">
        <v>36</v>
      </c>
      <c r="I655" s="1" t="s">
        <v>18</v>
      </c>
      <c r="J655" s="1" t="s">
        <v>19</v>
      </c>
      <c r="K655" s="1">
        <v>5</v>
      </c>
      <c r="L655" s="1" t="s">
        <v>20</v>
      </c>
    </row>
    <row r="656" spans="1:12" ht="18" hidden="1" x14ac:dyDescent="0.3">
      <c r="A656" s="1" t="s">
        <v>12</v>
      </c>
      <c r="B656" s="1">
        <v>3.9</v>
      </c>
      <c r="C656" s="1" t="s">
        <v>696</v>
      </c>
      <c r="D656" s="1">
        <v>48</v>
      </c>
      <c r="E656" s="1" t="s">
        <v>14</v>
      </c>
      <c r="F656" s="1" t="s">
        <v>40</v>
      </c>
      <c r="G656" s="1" t="s">
        <v>31</v>
      </c>
      <c r="H656" s="1" t="s">
        <v>17</v>
      </c>
      <c r="I656" s="1" t="s">
        <v>26</v>
      </c>
      <c r="J656" s="1" t="s">
        <v>19</v>
      </c>
      <c r="K656" s="1">
        <v>1</v>
      </c>
      <c r="L656" s="1" t="s">
        <v>20</v>
      </c>
    </row>
    <row r="657" spans="1:12" ht="18" hidden="1" x14ac:dyDescent="0.3">
      <c r="A657" s="1" t="s">
        <v>12</v>
      </c>
      <c r="B657" s="1">
        <v>2.6</v>
      </c>
      <c r="C657" s="1" t="s">
        <v>697</v>
      </c>
      <c r="D657" s="1">
        <v>60</v>
      </c>
      <c r="E657" s="1" t="s">
        <v>29</v>
      </c>
      <c r="F657" s="1" t="s">
        <v>40</v>
      </c>
      <c r="G657" s="1" t="s">
        <v>16</v>
      </c>
      <c r="H657" s="1" t="s">
        <v>36</v>
      </c>
      <c r="I657" s="1" t="s">
        <v>26</v>
      </c>
      <c r="J657" s="1" t="s">
        <v>32</v>
      </c>
      <c r="K657" s="1">
        <v>5</v>
      </c>
      <c r="L657" s="1" t="s">
        <v>27</v>
      </c>
    </row>
    <row r="658" spans="1:12" x14ac:dyDescent="0.3">
      <c r="A658" s="1" t="s">
        <v>44</v>
      </c>
      <c r="B658" s="1">
        <v>4.5</v>
      </c>
      <c r="C658" s="1" t="s">
        <v>698</v>
      </c>
      <c r="D658" s="1">
        <v>25</v>
      </c>
      <c r="E658" s="1" t="s">
        <v>78</v>
      </c>
      <c r="F658" s="1" t="s">
        <v>35</v>
      </c>
      <c r="G658" s="1" t="s">
        <v>16</v>
      </c>
      <c r="H658" s="1" t="s">
        <v>36</v>
      </c>
      <c r="I658" s="1" t="s">
        <v>18</v>
      </c>
      <c r="J658" s="1" t="s">
        <v>32</v>
      </c>
      <c r="K658" s="1">
        <v>3</v>
      </c>
      <c r="L658" s="1" t="s">
        <v>27</v>
      </c>
    </row>
    <row r="659" spans="1:12" ht="18" hidden="1" x14ac:dyDescent="0.3">
      <c r="A659" s="1" t="s">
        <v>12</v>
      </c>
      <c r="B659" s="1">
        <v>3.2</v>
      </c>
      <c r="C659" s="1" t="s">
        <v>699</v>
      </c>
      <c r="D659" s="1">
        <v>54</v>
      </c>
      <c r="E659" s="1" t="s">
        <v>29</v>
      </c>
      <c r="F659" s="1" t="s">
        <v>23</v>
      </c>
      <c r="G659" s="1" t="s">
        <v>24</v>
      </c>
      <c r="H659" s="1" t="s">
        <v>17</v>
      </c>
      <c r="I659" s="1" t="s">
        <v>26</v>
      </c>
      <c r="J659" s="1" t="s">
        <v>32</v>
      </c>
      <c r="K659" s="1">
        <v>2</v>
      </c>
      <c r="L659" s="1" t="s">
        <v>27</v>
      </c>
    </row>
    <row r="660" spans="1:12" ht="18" hidden="1" x14ac:dyDescent="0.3">
      <c r="A660" s="1" t="s">
        <v>33</v>
      </c>
      <c r="B660" s="1">
        <v>4.0999999999999996</v>
      </c>
      <c r="C660" s="1" t="s">
        <v>700</v>
      </c>
      <c r="D660" s="1">
        <v>33</v>
      </c>
      <c r="E660" s="1" t="s">
        <v>50</v>
      </c>
      <c r="F660" s="1" t="s">
        <v>23</v>
      </c>
      <c r="G660" s="1" t="s">
        <v>24</v>
      </c>
      <c r="H660" s="1" t="s">
        <v>25</v>
      </c>
      <c r="I660" s="1" t="s">
        <v>26</v>
      </c>
      <c r="J660" s="1" t="s">
        <v>32</v>
      </c>
      <c r="K660" s="1">
        <v>3</v>
      </c>
      <c r="L660" s="1" t="s">
        <v>27</v>
      </c>
    </row>
    <row r="661" spans="1:12" ht="18" hidden="1" x14ac:dyDescent="0.3">
      <c r="A661" s="1" t="s">
        <v>44</v>
      </c>
      <c r="B661" s="1">
        <v>4.4000000000000004</v>
      </c>
      <c r="C661" s="1" t="s">
        <v>701</v>
      </c>
      <c r="D661" s="1">
        <v>37</v>
      </c>
      <c r="E661" s="1" t="s">
        <v>64</v>
      </c>
      <c r="F661" s="1" t="s">
        <v>30</v>
      </c>
      <c r="G661" s="1" t="s">
        <v>31</v>
      </c>
      <c r="H661" s="1" t="s">
        <v>25</v>
      </c>
      <c r="I661" s="1" t="s">
        <v>26</v>
      </c>
      <c r="J661" s="1" t="s">
        <v>19</v>
      </c>
      <c r="K661" s="1">
        <v>3</v>
      </c>
      <c r="L661" s="1" t="s">
        <v>27</v>
      </c>
    </row>
    <row r="662" spans="1:12" ht="18" hidden="1" x14ac:dyDescent="0.3">
      <c r="A662" s="1" t="s">
        <v>44</v>
      </c>
      <c r="B662" s="1">
        <v>4.0999999999999996</v>
      </c>
      <c r="C662" s="1" t="s">
        <v>702</v>
      </c>
      <c r="D662" s="1">
        <v>35</v>
      </c>
      <c r="E662" s="1" t="s">
        <v>29</v>
      </c>
      <c r="F662" s="1" t="s">
        <v>40</v>
      </c>
      <c r="G662" s="1" t="s">
        <v>31</v>
      </c>
      <c r="H662" s="1" t="s">
        <v>36</v>
      </c>
      <c r="I662" s="1" t="s">
        <v>18</v>
      </c>
      <c r="J662" s="1" t="s">
        <v>32</v>
      </c>
      <c r="K662" s="1">
        <v>2</v>
      </c>
      <c r="L662" s="1" t="s">
        <v>27</v>
      </c>
    </row>
    <row r="663" spans="1:12" ht="18" hidden="1" x14ac:dyDescent="0.3">
      <c r="A663" s="1" t="s">
        <v>33</v>
      </c>
      <c r="B663" s="1">
        <v>4.4000000000000004</v>
      </c>
      <c r="C663" s="1" t="s">
        <v>703</v>
      </c>
      <c r="D663" s="1">
        <v>33</v>
      </c>
      <c r="E663" s="1" t="s">
        <v>43</v>
      </c>
      <c r="F663" s="1" t="s">
        <v>15</v>
      </c>
      <c r="G663" s="1" t="s">
        <v>31</v>
      </c>
      <c r="H663" s="1" t="s">
        <v>36</v>
      </c>
      <c r="I663" s="1" t="s">
        <v>18</v>
      </c>
      <c r="J663" s="1" t="s">
        <v>32</v>
      </c>
      <c r="K663" s="1">
        <v>1</v>
      </c>
      <c r="L663" s="1" t="s">
        <v>20</v>
      </c>
    </row>
    <row r="664" spans="1:12" ht="18" hidden="1" x14ac:dyDescent="0.3">
      <c r="A664" s="1" t="s">
        <v>33</v>
      </c>
      <c r="B664" s="1">
        <v>2.7</v>
      </c>
      <c r="C664" s="1" t="s">
        <v>704</v>
      </c>
      <c r="D664" s="1">
        <v>34</v>
      </c>
      <c r="E664" s="1" t="s">
        <v>29</v>
      </c>
      <c r="F664" s="1" t="s">
        <v>40</v>
      </c>
      <c r="G664" s="1" t="s">
        <v>31</v>
      </c>
      <c r="H664" s="1" t="s">
        <v>36</v>
      </c>
      <c r="I664" s="1" t="s">
        <v>18</v>
      </c>
      <c r="J664" s="1" t="s">
        <v>19</v>
      </c>
      <c r="K664" s="1">
        <v>2</v>
      </c>
      <c r="L664" s="1" t="s">
        <v>20</v>
      </c>
    </row>
    <row r="665" spans="1:12" ht="18" hidden="1" x14ac:dyDescent="0.3">
      <c r="A665" s="1" t="s">
        <v>44</v>
      </c>
      <c r="B665" s="1">
        <v>2.1</v>
      </c>
      <c r="C665" s="1" t="s">
        <v>705</v>
      </c>
      <c r="D665" s="1">
        <v>41</v>
      </c>
      <c r="E665" s="1" t="s">
        <v>39</v>
      </c>
      <c r="F665" s="1" t="s">
        <v>30</v>
      </c>
      <c r="G665" s="1" t="s">
        <v>24</v>
      </c>
      <c r="H665" s="1" t="s">
        <v>17</v>
      </c>
      <c r="I665" s="1" t="s">
        <v>26</v>
      </c>
      <c r="J665" s="1" t="s">
        <v>32</v>
      </c>
      <c r="K665" s="1">
        <v>3</v>
      </c>
      <c r="L665" s="1" t="s">
        <v>27</v>
      </c>
    </row>
    <row r="666" spans="1:12" ht="18" hidden="1" x14ac:dyDescent="0.3">
      <c r="A666" s="1" t="s">
        <v>12</v>
      </c>
      <c r="B666" s="1">
        <v>2.5</v>
      </c>
      <c r="C666" s="1" t="s">
        <v>706</v>
      </c>
      <c r="D666" s="1">
        <v>44</v>
      </c>
      <c r="E666" s="1" t="s">
        <v>64</v>
      </c>
      <c r="F666" s="1" t="s">
        <v>23</v>
      </c>
      <c r="G666" s="1" t="s">
        <v>31</v>
      </c>
      <c r="H666" s="1" t="s">
        <v>36</v>
      </c>
      <c r="I666" s="1" t="s">
        <v>26</v>
      </c>
      <c r="J666" s="1" t="s">
        <v>32</v>
      </c>
      <c r="K666" s="1">
        <v>5</v>
      </c>
      <c r="L666" s="1" t="s">
        <v>27</v>
      </c>
    </row>
    <row r="667" spans="1:12" ht="18" hidden="1" x14ac:dyDescent="0.3">
      <c r="A667" s="1" t="s">
        <v>12</v>
      </c>
      <c r="B667" s="1">
        <v>3.5</v>
      </c>
      <c r="C667" s="1" t="s">
        <v>707</v>
      </c>
      <c r="D667" s="1">
        <v>39</v>
      </c>
      <c r="E667" s="1" t="s">
        <v>64</v>
      </c>
      <c r="F667" s="1" t="s">
        <v>30</v>
      </c>
      <c r="G667" s="1" t="s">
        <v>31</v>
      </c>
      <c r="H667" s="1" t="s">
        <v>36</v>
      </c>
      <c r="I667" s="1" t="s">
        <v>18</v>
      </c>
      <c r="J667" s="1" t="s">
        <v>19</v>
      </c>
      <c r="K667" s="1">
        <v>3</v>
      </c>
      <c r="L667" s="1" t="s">
        <v>27</v>
      </c>
    </row>
    <row r="668" spans="1:12" x14ac:dyDescent="0.3">
      <c r="A668" s="1" t="s">
        <v>44</v>
      </c>
      <c r="B668" s="1">
        <v>3</v>
      </c>
      <c r="C668" s="1" t="s">
        <v>708</v>
      </c>
      <c r="D668" s="1">
        <v>40</v>
      </c>
      <c r="E668" s="1" t="s">
        <v>52</v>
      </c>
      <c r="F668" s="1" t="s">
        <v>35</v>
      </c>
      <c r="G668" s="1" t="s">
        <v>24</v>
      </c>
      <c r="H668" s="1" t="s">
        <v>36</v>
      </c>
      <c r="I668" s="1" t="s">
        <v>26</v>
      </c>
      <c r="J668" s="1" t="s">
        <v>32</v>
      </c>
      <c r="K668" s="1">
        <v>5</v>
      </c>
      <c r="L668" s="1" t="s">
        <v>27</v>
      </c>
    </row>
    <row r="669" spans="1:12" ht="18" hidden="1" x14ac:dyDescent="0.3">
      <c r="A669" s="1" t="s">
        <v>33</v>
      </c>
      <c r="B669" s="1">
        <v>4.9000000000000004</v>
      </c>
      <c r="C669" s="1" t="s">
        <v>709</v>
      </c>
      <c r="D669" s="1">
        <v>29</v>
      </c>
      <c r="E669" s="1" t="s">
        <v>29</v>
      </c>
      <c r="F669" s="1" t="s">
        <v>15</v>
      </c>
      <c r="G669" s="1" t="s">
        <v>31</v>
      </c>
      <c r="H669" s="1" t="s">
        <v>25</v>
      </c>
      <c r="I669" s="1" t="s">
        <v>26</v>
      </c>
      <c r="J669" s="1" t="s">
        <v>19</v>
      </c>
      <c r="K669" s="1">
        <v>1</v>
      </c>
      <c r="L669" s="1" t="s">
        <v>20</v>
      </c>
    </row>
    <row r="670" spans="1:12" ht="18" hidden="1" x14ac:dyDescent="0.3">
      <c r="A670" s="1" t="s">
        <v>33</v>
      </c>
      <c r="B670" s="1">
        <v>4.7</v>
      </c>
      <c r="C670" s="1" t="s">
        <v>710</v>
      </c>
      <c r="D670" s="1">
        <v>60</v>
      </c>
      <c r="E670" s="1" t="s">
        <v>29</v>
      </c>
      <c r="F670" s="1" t="s">
        <v>40</v>
      </c>
      <c r="G670" s="1" t="s">
        <v>16</v>
      </c>
      <c r="H670" s="1" t="s">
        <v>36</v>
      </c>
      <c r="I670" s="1" t="s">
        <v>18</v>
      </c>
      <c r="J670" s="1" t="s">
        <v>32</v>
      </c>
      <c r="K670" s="1">
        <v>4</v>
      </c>
      <c r="L670" s="1" t="s">
        <v>27</v>
      </c>
    </row>
    <row r="671" spans="1:12" x14ac:dyDescent="0.3">
      <c r="A671" s="1" t="s">
        <v>44</v>
      </c>
      <c r="B671" s="1">
        <v>3.2</v>
      </c>
      <c r="C671" s="1" t="s">
        <v>711</v>
      </c>
      <c r="D671" s="1">
        <v>25</v>
      </c>
      <c r="E671" s="1" t="s">
        <v>22</v>
      </c>
      <c r="F671" s="1" t="s">
        <v>35</v>
      </c>
      <c r="G671" s="1" t="s">
        <v>31</v>
      </c>
      <c r="H671" s="1" t="s">
        <v>25</v>
      </c>
      <c r="I671" s="1" t="s">
        <v>18</v>
      </c>
      <c r="J671" s="1" t="s">
        <v>19</v>
      </c>
      <c r="K671" s="1">
        <v>4</v>
      </c>
      <c r="L671" s="1" t="s">
        <v>20</v>
      </c>
    </row>
    <row r="672" spans="1:12" ht="18" hidden="1" x14ac:dyDescent="0.3">
      <c r="A672" s="1" t="s">
        <v>12</v>
      </c>
      <c r="B672" s="1">
        <v>2.6</v>
      </c>
      <c r="C672" s="1" t="s">
        <v>712</v>
      </c>
      <c r="D672" s="1">
        <v>35</v>
      </c>
      <c r="E672" s="1" t="s">
        <v>29</v>
      </c>
      <c r="F672" s="1" t="s">
        <v>40</v>
      </c>
      <c r="G672" s="1" t="s">
        <v>31</v>
      </c>
      <c r="H672" s="1" t="s">
        <v>25</v>
      </c>
      <c r="I672" s="1" t="s">
        <v>26</v>
      </c>
      <c r="J672" s="1" t="s">
        <v>19</v>
      </c>
      <c r="K672" s="1">
        <v>4</v>
      </c>
      <c r="L672" s="1" t="s">
        <v>20</v>
      </c>
    </row>
    <row r="673" spans="1:12" ht="18" hidden="1" x14ac:dyDescent="0.3">
      <c r="A673" s="1" t="s">
        <v>33</v>
      </c>
      <c r="B673" s="1">
        <v>2.2999999999999998</v>
      </c>
      <c r="C673" s="1" t="s">
        <v>713</v>
      </c>
      <c r="D673" s="1">
        <v>37</v>
      </c>
      <c r="E673" s="1" t="s">
        <v>39</v>
      </c>
      <c r="F673" s="1" t="s">
        <v>30</v>
      </c>
      <c r="G673" s="1" t="s">
        <v>31</v>
      </c>
      <c r="H673" s="1" t="s">
        <v>25</v>
      </c>
      <c r="I673" s="1" t="s">
        <v>18</v>
      </c>
      <c r="J673" s="1" t="s">
        <v>32</v>
      </c>
      <c r="K673" s="1">
        <v>5</v>
      </c>
      <c r="L673" s="1" t="s">
        <v>27</v>
      </c>
    </row>
    <row r="674" spans="1:12" ht="18" hidden="1" x14ac:dyDescent="0.3">
      <c r="A674" s="1" t="s">
        <v>33</v>
      </c>
      <c r="B674" s="1">
        <v>4.7</v>
      </c>
      <c r="C674" s="1" t="s">
        <v>714</v>
      </c>
      <c r="D674" s="1">
        <v>25</v>
      </c>
      <c r="E674" s="1" t="s">
        <v>14</v>
      </c>
      <c r="F674" s="1" t="s">
        <v>15</v>
      </c>
      <c r="G674" s="1" t="s">
        <v>16</v>
      </c>
      <c r="H674" s="1" t="s">
        <v>17</v>
      </c>
      <c r="I674" s="1" t="s">
        <v>26</v>
      </c>
      <c r="J674" s="1" t="s">
        <v>32</v>
      </c>
      <c r="K674" s="1">
        <v>3</v>
      </c>
      <c r="L674" s="1" t="s">
        <v>20</v>
      </c>
    </row>
    <row r="675" spans="1:12" x14ac:dyDescent="0.3">
      <c r="A675" s="1" t="s">
        <v>12</v>
      </c>
      <c r="B675" s="1">
        <v>4.4000000000000004</v>
      </c>
      <c r="C675" s="1" t="s">
        <v>715</v>
      </c>
      <c r="D675" s="1">
        <v>26</v>
      </c>
      <c r="E675" s="1" t="s">
        <v>14</v>
      </c>
      <c r="F675" s="1" t="s">
        <v>35</v>
      </c>
      <c r="G675" s="1" t="s">
        <v>24</v>
      </c>
      <c r="H675" s="1" t="s">
        <v>17</v>
      </c>
      <c r="I675" s="1" t="s">
        <v>18</v>
      </c>
      <c r="J675" s="1" t="s">
        <v>19</v>
      </c>
      <c r="K675" s="1">
        <v>3</v>
      </c>
      <c r="L675" s="1" t="s">
        <v>27</v>
      </c>
    </row>
    <row r="676" spans="1:12" ht="18" hidden="1" x14ac:dyDescent="0.3">
      <c r="A676" s="1" t="s">
        <v>44</v>
      </c>
      <c r="B676" s="1">
        <v>2.5</v>
      </c>
      <c r="C676" s="1" t="s">
        <v>716</v>
      </c>
      <c r="D676" s="1">
        <v>23</v>
      </c>
      <c r="E676" s="1" t="s">
        <v>78</v>
      </c>
      <c r="F676" s="1" t="s">
        <v>30</v>
      </c>
      <c r="G676" s="1" t="s">
        <v>16</v>
      </c>
      <c r="H676" s="1" t="s">
        <v>25</v>
      </c>
      <c r="I676" s="1" t="s">
        <v>26</v>
      </c>
      <c r="J676" s="1" t="s">
        <v>19</v>
      </c>
      <c r="K676" s="1">
        <v>2</v>
      </c>
      <c r="L676" s="1" t="s">
        <v>20</v>
      </c>
    </row>
    <row r="677" spans="1:12" ht="18" hidden="1" x14ac:dyDescent="0.3">
      <c r="A677" s="1" t="s">
        <v>12</v>
      </c>
      <c r="B677" s="1">
        <v>2.1</v>
      </c>
      <c r="C677" s="1" t="s">
        <v>717</v>
      </c>
      <c r="D677" s="1">
        <v>38</v>
      </c>
      <c r="E677" s="1" t="s">
        <v>14</v>
      </c>
      <c r="F677" s="1" t="s">
        <v>23</v>
      </c>
      <c r="G677" s="1" t="s">
        <v>31</v>
      </c>
      <c r="H677" s="1" t="s">
        <v>17</v>
      </c>
      <c r="I677" s="1" t="s">
        <v>26</v>
      </c>
      <c r="J677" s="1" t="s">
        <v>32</v>
      </c>
      <c r="K677" s="1">
        <v>3</v>
      </c>
      <c r="L677" s="1" t="s">
        <v>20</v>
      </c>
    </row>
    <row r="678" spans="1:12" x14ac:dyDescent="0.3">
      <c r="A678" s="1" t="s">
        <v>33</v>
      </c>
      <c r="B678" s="1">
        <v>3.1</v>
      </c>
      <c r="C678" s="1" t="s">
        <v>718</v>
      </c>
      <c r="D678" s="1">
        <v>10</v>
      </c>
      <c r="E678" s="1" t="s">
        <v>78</v>
      </c>
      <c r="F678" s="1" t="s">
        <v>35</v>
      </c>
      <c r="G678" s="1" t="s">
        <v>24</v>
      </c>
      <c r="H678" s="1" t="s">
        <v>17</v>
      </c>
      <c r="I678" s="1" t="s">
        <v>18</v>
      </c>
      <c r="J678" s="1" t="s">
        <v>32</v>
      </c>
      <c r="K678" s="1">
        <v>5</v>
      </c>
      <c r="L678" s="1" t="s">
        <v>27</v>
      </c>
    </row>
    <row r="679" spans="1:12" x14ac:dyDescent="0.3">
      <c r="A679" s="1" t="s">
        <v>44</v>
      </c>
      <c r="B679" s="1">
        <v>3.7</v>
      </c>
      <c r="C679" s="1" t="s">
        <v>719</v>
      </c>
      <c r="D679" s="1">
        <v>35</v>
      </c>
      <c r="E679" s="1" t="s">
        <v>39</v>
      </c>
      <c r="F679" s="1" t="s">
        <v>35</v>
      </c>
      <c r="G679" s="1" t="s">
        <v>31</v>
      </c>
      <c r="H679" s="1" t="s">
        <v>36</v>
      </c>
      <c r="I679" s="1" t="s">
        <v>26</v>
      </c>
      <c r="J679" s="1" t="s">
        <v>19</v>
      </c>
      <c r="K679" s="1">
        <v>2</v>
      </c>
      <c r="L679" s="1" t="s">
        <v>27</v>
      </c>
    </row>
    <row r="680" spans="1:12" ht="18" hidden="1" x14ac:dyDescent="0.3">
      <c r="A680" s="1" t="s">
        <v>33</v>
      </c>
      <c r="B680" s="1">
        <v>3.2</v>
      </c>
      <c r="C680" s="1" t="s">
        <v>720</v>
      </c>
      <c r="D680" s="1">
        <v>20</v>
      </c>
      <c r="E680" s="1" t="s">
        <v>64</v>
      </c>
      <c r="F680" s="1" t="s">
        <v>40</v>
      </c>
      <c r="G680" s="1" t="s">
        <v>31</v>
      </c>
      <c r="H680" s="1" t="s">
        <v>17</v>
      </c>
      <c r="I680" s="1" t="s">
        <v>18</v>
      </c>
      <c r="J680" s="1" t="s">
        <v>32</v>
      </c>
      <c r="K680" s="1">
        <v>5</v>
      </c>
      <c r="L680" s="1" t="s">
        <v>27</v>
      </c>
    </row>
    <row r="681" spans="1:12" ht="18" hidden="1" x14ac:dyDescent="0.3">
      <c r="A681" s="1" t="s">
        <v>33</v>
      </c>
      <c r="B681" s="1">
        <v>2.2999999999999998</v>
      </c>
      <c r="C681" s="1" t="s">
        <v>721</v>
      </c>
      <c r="D681" s="1">
        <v>25</v>
      </c>
      <c r="E681" s="1" t="s">
        <v>52</v>
      </c>
      <c r="F681" s="1" t="s">
        <v>15</v>
      </c>
      <c r="G681" s="1" t="s">
        <v>31</v>
      </c>
      <c r="H681" s="1" t="s">
        <v>36</v>
      </c>
      <c r="I681" s="1" t="s">
        <v>18</v>
      </c>
      <c r="J681" s="1" t="s">
        <v>32</v>
      </c>
      <c r="K681" s="1">
        <v>1</v>
      </c>
      <c r="L681" s="1" t="s">
        <v>20</v>
      </c>
    </row>
    <row r="682" spans="1:12" ht="18" hidden="1" x14ac:dyDescent="0.3">
      <c r="A682" s="1" t="s">
        <v>44</v>
      </c>
      <c r="B682" s="1">
        <v>4.7</v>
      </c>
      <c r="C682" s="1" t="s">
        <v>722</v>
      </c>
      <c r="D682" s="1">
        <v>18</v>
      </c>
      <c r="E682" s="1" t="s">
        <v>29</v>
      </c>
      <c r="F682" s="1" t="s">
        <v>40</v>
      </c>
      <c r="G682" s="1" t="s">
        <v>16</v>
      </c>
      <c r="H682" s="1" t="s">
        <v>25</v>
      </c>
      <c r="I682" s="1" t="s">
        <v>26</v>
      </c>
      <c r="J682" s="1" t="s">
        <v>32</v>
      </c>
      <c r="K682" s="1">
        <v>4</v>
      </c>
      <c r="L682" s="1" t="s">
        <v>27</v>
      </c>
    </row>
    <row r="683" spans="1:12" ht="18" hidden="1" x14ac:dyDescent="0.3">
      <c r="A683" s="1" t="s">
        <v>33</v>
      </c>
      <c r="B683" s="1">
        <v>3.9</v>
      </c>
      <c r="C683" s="1" t="s">
        <v>723</v>
      </c>
      <c r="D683" s="1">
        <v>54</v>
      </c>
      <c r="E683" s="1" t="s">
        <v>64</v>
      </c>
      <c r="F683" s="1" t="s">
        <v>40</v>
      </c>
      <c r="G683" s="1" t="s">
        <v>16</v>
      </c>
      <c r="H683" s="1" t="s">
        <v>36</v>
      </c>
      <c r="I683" s="1" t="s">
        <v>26</v>
      </c>
      <c r="J683" s="1" t="s">
        <v>19</v>
      </c>
      <c r="K683" s="1">
        <v>1</v>
      </c>
      <c r="L683" s="1" t="s">
        <v>27</v>
      </c>
    </row>
    <row r="684" spans="1:12" ht="18" hidden="1" x14ac:dyDescent="0.3">
      <c r="A684" s="1" t="s">
        <v>33</v>
      </c>
      <c r="B684" s="1">
        <v>3.2</v>
      </c>
      <c r="C684" s="1" t="s">
        <v>724</v>
      </c>
      <c r="D684" s="1">
        <v>18</v>
      </c>
      <c r="E684" s="1" t="s">
        <v>43</v>
      </c>
      <c r="F684" s="1" t="s">
        <v>15</v>
      </c>
      <c r="G684" s="1" t="s">
        <v>24</v>
      </c>
      <c r="H684" s="1" t="s">
        <v>36</v>
      </c>
      <c r="I684" s="1" t="s">
        <v>26</v>
      </c>
      <c r="J684" s="1" t="s">
        <v>32</v>
      </c>
      <c r="K684" s="1">
        <v>2</v>
      </c>
      <c r="L684" s="1" t="s">
        <v>20</v>
      </c>
    </row>
    <row r="685" spans="1:12" ht="18" hidden="1" x14ac:dyDescent="0.3">
      <c r="A685" s="1" t="s">
        <v>33</v>
      </c>
      <c r="B685" s="1">
        <v>2.2999999999999998</v>
      </c>
      <c r="C685" s="1" t="s">
        <v>725</v>
      </c>
      <c r="D685" s="1">
        <v>53</v>
      </c>
      <c r="E685" s="1" t="s">
        <v>39</v>
      </c>
      <c r="F685" s="1" t="s">
        <v>15</v>
      </c>
      <c r="G685" s="1" t="s">
        <v>16</v>
      </c>
      <c r="H685" s="1" t="s">
        <v>36</v>
      </c>
      <c r="I685" s="1" t="s">
        <v>26</v>
      </c>
      <c r="J685" s="1" t="s">
        <v>19</v>
      </c>
      <c r="K685" s="1">
        <v>5</v>
      </c>
      <c r="L685" s="1" t="s">
        <v>20</v>
      </c>
    </row>
    <row r="686" spans="1:12" ht="18" hidden="1" x14ac:dyDescent="0.3">
      <c r="A686" s="1" t="s">
        <v>12</v>
      </c>
      <c r="B686" s="1">
        <v>4.9000000000000004</v>
      </c>
      <c r="C686" s="1" t="s">
        <v>726</v>
      </c>
      <c r="D686" s="1">
        <v>53</v>
      </c>
      <c r="E686" s="1" t="s">
        <v>39</v>
      </c>
      <c r="F686" s="1" t="s">
        <v>23</v>
      </c>
      <c r="G686" s="1" t="s">
        <v>31</v>
      </c>
      <c r="H686" s="1" t="s">
        <v>25</v>
      </c>
      <c r="I686" s="1" t="s">
        <v>18</v>
      </c>
      <c r="J686" s="1" t="s">
        <v>32</v>
      </c>
      <c r="K686" s="1">
        <v>1</v>
      </c>
      <c r="L686" s="1" t="s">
        <v>27</v>
      </c>
    </row>
    <row r="687" spans="1:12" ht="18" hidden="1" x14ac:dyDescent="0.3">
      <c r="A687" s="1" t="s">
        <v>12</v>
      </c>
      <c r="B687" s="1">
        <v>3.8</v>
      </c>
      <c r="C687" s="1" t="s">
        <v>727</v>
      </c>
      <c r="D687" s="1">
        <v>49</v>
      </c>
      <c r="E687" s="1" t="s">
        <v>55</v>
      </c>
      <c r="F687" s="1" t="s">
        <v>15</v>
      </c>
      <c r="G687" s="1" t="s">
        <v>31</v>
      </c>
      <c r="H687" s="1" t="s">
        <v>17</v>
      </c>
      <c r="I687" s="1" t="s">
        <v>18</v>
      </c>
      <c r="J687" s="1" t="s">
        <v>32</v>
      </c>
      <c r="K687" s="1">
        <v>1</v>
      </c>
      <c r="L687" s="1" t="s">
        <v>20</v>
      </c>
    </row>
    <row r="688" spans="1:12" ht="18" hidden="1" x14ac:dyDescent="0.3">
      <c r="A688" s="1" t="s">
        <v>12</v>
      </c>
      <c r="B688" s="1">
        <v>2.5</v>
      </c>
      <c r="C688" s="1" t="s">
        <v>728</v>
      </c>
      <c r="D688" s="1">
        <v>20</v>
      </c>
      <c r="E688" s="1" t="s">
        <v>14</v>
      </c>
      <c r="F688" s="1" t="s">
        <v>40</v>
      </c>
      <c r="G688" s="1" t="s">
        <v>31</v>
      </c>
      <c r="H688" s="1" t="s">
        <v>36</v>
      </c>
      <c r="I688" s="1" t="s">
        <v>26</v>
      </c>
      <c r="J688" s="1" t="s">
        <v>32</v>
      </c>
      <c r="K688" s="1">
        <v>5</v>
      </c>
      <c r="L688" s="1" t="s">
        <v>20</v>
      </c>
    </row>
    <row r="689" spans="1:12" ht="18" hidden="1" x14ac:dyDescent="0.3">
      <c r="A689" s="1" t="s">
        <v>44</v>
      </c>
      <c r="B689" s="1">
        <v>4.0999999999999996</v>
      </c>
      <c r="C689" s="1" t="s">
        <v>729</v>
      </c>
      <c r="D689" s="1">
        <v>34</v>
      </c>
      <c r="E689" s="1" t="s">
        <v>14</v>
      </c>
      <c r="F689" s="1" t="s">
        <v>30</v>
      </c>
      <c r="G689" s="1" t="s">
        <v>31</v>
      </c>
      <c r="H689" s="1" t="s">
        <v>36</v>
      </c>
      <c r="I689" s="1" t="s">
        <v>18</v>
      </c>
      <c r="J689" s="1" t="s">
        <v>32</v>
      </c>
      <c r="K689" s="1">
        <v>2</v>
      </c>
      <c r="L689" s="1" t="s">
        <v>20</v>
      </c>
    </row>
    <row r="690" spans="1:12" ht="18" hidden="1" x14ac:dyDescent="0.3">
      <c r="A690" s="1" t="s">
        <v>12</v>
      </c>
      <c r="B690" s="1">
        <v>4.9000000000000004</v>
      </c>
      <c r="C690" s="1" t="s">
        <v>730</v>
      </c>
      <c r="D690" s="1">
        <v>49</v>
      </c>
      <c r="E690" s="1" t="s">
        <v>64</v>
      </c>
      <c r="F690" s="1" t="s">
        <v>23</v>
      </c>
      <c r="G690" s="1" t="s">
        <v>31</v>
      </c>
      <c r="H690" s="1" t="s">
        <v>17</v>
      </c>
      <c r="I690" s="1" t="s">
        <v>18</v>
      </c>
      <c r="J690" s="1" t="s">
        <v>19</v>
      </c>
      <c r="K690" s="1">
        <v>3</v>
      </c>
      <c r="L690" s="1" t="s">
        <v>27</v>
      </c>
    </row>
    <row r="691" spans="1:12" ht="18" hidden="1" x14ac:dyDescent="0.3">
      <c r="A691" s="1" t="s">
        <v>44</v>
      </c>
      <c r="B691" s="1">
        <v>1.5</v>
      </c>
      <c r="C691" s="1" t="s">
        <v>731</v>
      </c>
      <c r="D691" s="1">
        <v>30</v>
      </c>
      <c r="E691" s="1" t="s">
        <v>55</v>
      </c>
      <c r="F691" s="1" t="s">
        <v>23</v>
      </c>
      <c r="G691" s="1" t="s">
        <v>24</v>
      </c>
      <c r="H691" s="1" t="s">
        <v>25</v>
      </c>
      <c r="I691" s="1" t="s">
        <v>18</v>
      </c>
      <c r="J691" s="1" t="s">
        <v>32</v>
      </c>
      <c r="K691" s="1">
        <v>1</v>
      </c>
      <c r="L691" s="1" t="s">
        <v>27</v>
      </c>
    </row>
    <row r="692" spans="1:12" ht="18" hidden="1" x14ac:dyDescent="0.3">
      <c r="A692" s="1" t="s">
        <v>33</v>
      </c>
      <c r="B692" s="1">
        <v>1.5</v>
      </c>
      <c r="C692" s="1" t="s">
        <v>732</v>
      </c>
      <c r="D692" s="1">
        <v>26</v>
      </c>
      <c r="E692" s="1" t="s">
        <v>52</v>
      </c>
      <c r="F692" s="1" t="s">
        <v>30</v>
      </c>
      <c r="G692" s="1" t="s">
        <v>24</v>
      </c>
      <c r="H692" s="1" t="s">
        <v>25</v>
      </c>
      <c r="I692" s="1" t="s">
        <v>26</v>
      </c>
      <c r="J692" s="1" t="s">
        <v>32</v>
      </c>
      <c r="K692" s="1">
        <v>4</v>
      </c>
      <c r="L692" s="1" t="s">
        <v>27</v>
      </c>
    </row>
    <row r="693" spans="1:12" ht="18" hidden="1" x14ac:dyDescent="0.3">
      <c r="A693" s="1" t="s">
        <v>12</v>
      </c>
      <c r="B693" s="1">
        <v>3.1</v>
      </c>
      <c r="C693" s="1" t="s">
        <v>733</v>
      </c>
      <c r="D693" s="1">
        <v>59</v>
      </c>
      <c r="E693" s="1" t="s">
        <v>22</v>
      </c>
      <c r="F693" s="1" t="s">
        <v>15</v>
      </c>
      <c r="G693" s="1" t="s">
        <v>31</v>
      </c>
      <c r="H693" s="1" t="s">
        <v>36</v>
      </c>
      <c r="I693" s="1" t="s">
        <v>26</v>
      </c>
      <c r="J693" s="1" t="s">
        <v>32</v>
      </c>
      <c r="K693" s="1">
        <v>2</v>
      </c>
      <c r="L693" s="1" t="s">
        <v>20</v>
      </c>
    </row>
    <row r="694" spans="1:12" ht="18" hidden="1" x14ac:dyDescent="0.3">
      <c r="A694" s="1" t="s">
        <v>12</v>
      </c>
      <c r="B694" s="1">
        <v>3.1</v>
      </c>
      <c r="C694" s="1" t="s">
        <v>734</v>
      </c>
      <c r="D694" s="1">
        <v>47</v>
      </c>
      <c r="E694" s="1" t="s">
        <v>64</v>
      </c>
      <c r="F694" s="1" t="s">
        <v>23</v>
      </c>
      <c r="G694" s="1" t="s">
        <v>24</v>
      </c>
      <c r="H694" s="1" t="s">
        <v>17</v>
      </c>
      <c r="I694" s="1" t="s">
        <v>18</v>
      </c>
      <c r="J694" s="1" t="s">
        <v>19</v>
      </c>
      <c r="K694" s="1">
        <v>1</v>
      </c>
      <c r="L694" s="1" t="s">
        <v>20</v>
      </c>
    </row>
    <row r="695" spans="1:12" ht="18" hidden="1" x14ac:dyDescent="0.3">
      <c r="A695" s="1" t="s">
        <v>44</v>
      </c>
      <c r="B695" s="1">
        <v>1.7</v>
      </c>
      <c r="C695" s="1" t="s">
        <v>735</v>
      </c>
      <c r="D695" s="1">
        <v>40</v>
      </c>
      <c r="E695" s="1" t="s">
        <v>55</v>
      </c>
      <c r="F695" s="1" t="s">
        <v>30</v>
      </c>
      <c r="G695" s="1" t="s">
        <v>24</v>
      </c>
      <c r="H695" s="1" t="s">
        <v>36</v>
      </c>
      <c r="I695" s="1" t="s">
        <v>26</v>
      </c>
      <c r="J695" s="1" t="s">
        <v>19</v>
      </c>
      <c r="K695" s="1">
        <v>4</v>
      </c>
      <c r="L695" s="1" t="s">
        <v>27</v>
      </c>
    </row>
    <row r="696" spans="1:12" ht="18" hidden="1" x14ac:dyDescent="0.3">
      <c r="A696" s="1" t="s">
        <v>44</v>
      </c>
      <c r="B696" s="1">
        <v>2.7</v>
      </c>
      <c r="C696" s="1" t="s">
        <v>736</v>
      </c>
      <c r="D696" s="1">
        <v>47</v>
      </c>
      <c r="E696" s="1" t="s">
        <v>39</v>
      </c>
      <c r="F696" s="1" t="s">
        <v>23</v>
      </c>
      <c r="G696" s="1" t="s">
        <v>24</v>
      </c>
      <c r="H696" s="1" t="s">
        <v>36</v>
      </c>
      <c r="I696" s="1" t="s">
        <v>18</v>
      </c>
      <c r="J696" s="1" t="s">
        <v>19</v>
      </c>
      <c r="K696" s="1">
        <v>4</v>
      </c>
      <c r="L696" s="1" t="s">
        <v>27</v>
      </c>
    </row>
    <row r="697" spans="1:12" ht="18" hidden="1" x14ac:dyDescent="0.3">
      <c r="A697" s="1" t="s">
        <v>12</v>
      </c>
      <c r="B697" s="1">
        <v>4.7</v>
      </c>
      <c r="C697" s="1" t="s">
        <v>737</v>
      </c>
      <c r="D697" s="1">
        <v>15</v>
      </c>
      <c r="E697" s="1" t="s">
        <v>29</v>
      </c>
      <c r="F697" s="1" t="s">
        <v>30</v>
      </c>
      <c r="G697" s="1" t="s">
        <v>16</v>
      </c>
      <c r="H697" s="1" t="s">
        <v>36</v>
      </c>
      <c r="I697" s="1" t="s">
        <v>26</v>
      </c>
      <c r="J697" s="1" t="s">
        <v>19</v>
      </c>
      <c r="K697" s="1">
        <v>4</v>
      </c>
      <c r="L697" s="1" t="s">
        <v>20</v>
      </c>
    </row>
    <row r="698" spans="1:12" ht="18" hidden="1" x14ac:dyDescent="0.3">
      <c r="A698" s="1" t="s">
        <v>44</v>
      </c>
      <c r="B698" s="1">
        <v>3</v>
      </c>
      <c r="C698" s="1" t="s">
        <v>738</v>
      </c>
      <c r="D698" s="1">
        <v>12</v>
      </c>
      <c r="E698" s="1" t="s">
        <v>22</v>
      </c>
      <c r="F698" s="1" t="s">
        <v>30</v>
      </c>
      <c r="G698" s="1" t="s">
        <v>16</v>
      </c>
      <c r="H698" s="1" t="s">
        <v>17</v>
      </c>
      <c r="I698" s="1" t="s">
        <v>26</v>
      </c>
      <c r="J698" s="1" t="s">
        <v>32</v>
      </c>
      <c r="K698" s="1">
        <v>2</v>
      </c>
      <c r="L698" s="1" t="s">
        <v>20</v>
      </c>
    </row>
    <row r="699" spans="1:12" ht="18" hidden="1" x14ac:dyDescent="0.3">
      <c r="A699" s="1" t="s">
        <v>33</v>
      </c>
      <c r="B699" s="1">
        <v>2.1</v>
      </c>
      <c r="C699" s="1" t="s">
        <v>739</v>
      </c>
      <c r="D699" s="1">
        <v>59</v>
      </c>
      <c r="E699" s="1" t="s">
        <v>64</v>
      </c>
      <c r="F699" s="1" t="s">
        <v>40</v>
      </c>
      <c r="G699" s="1" t="s">
        <v>16</v>
      </c>
      <c r="H699" s="1" t="s">
        <v>25</v>
      </c>
      <c r="I699" s="1" t="s">
        <v>18</v>
      </c>
      <c r="J699" s="1" t="s">
        <v>32</v>
      </c>
      <c r="K699" s="1">
        <v>4</v>
      </c>
      <c r="L699" s="1" t="s">
        <v>27</v>
      </c>
    </row>
    <row r="700" spans="1:12" ht="18" hidden="1" x14ac:dyDescent="0.3">
      <c r="A700" s="1" t="s">
        <v>44</v>
      </c>
      <c r="B700" s="1">
        <v>2.7</v>
      </c>
      <c r="C700" s="1" t="s">
        <v>740</v>
      </c>
      <c r="D700" s="1">
        <v>18</v>
      </c>
      <c r="E700" s="1" t="s">
        <v>55</v>
      </c>
      <c r="F700" s="1" t="s">
        <v>23</v>
      </c>
      <c r="G700" s="1" t="s">
        <v>24</v>
      </c>
      <c r="H700" s="1" t="s">
        <v>17</v>
      </c>
      <c r="I700" s="1" t="s">
        <v>26</v>
      </c>
      <c r="J700" s="1" t="s">
        <v>19</v>
      </c>
      <c r="K700" s="1">
        <v>4</v>
      </c>
      <c r="L700" s="1" t="s">
        <v>20</v>
      </c>
    </row>
    <row r="701" spans="1:12" ht="18" hidden="1" x14ac:dyDescent="0.3">
      <c r="A701" s="1" t="s">
        <v>44</v>
      </c>
      <c r="B701" s="1">
        <v>1.2</v>
      </c>
      <c r="C701" s="1" t="s">
        <v>741</v>
      </c>
      <c r="D701" s="1">
        <v>45</v>
      </c>
      <c r="E701" s="1" t="s">
        <v>78</v>
      </c>
      <c r="F701" s="1" t="s">
        <v>23</v>
      </c>
      <c r="G701" s="1" t="s">
        <v>16</v>
      </c>
      <c r="H701" s="1" t="s">
        <v>25</v>
      </c>
      <c r="I701" s="1" t="s">
        <v>18</v>
      </c>
      <c r="J701" s="1" t="s">
        <v>32</v>
      </c>
      <c r="K701" s="1">
        <v>4</v>
      </c>
      <c r="L701" s="1" t="s">
        <v>20</v>
      </c>
    </row>
    <row r="702" spans="1:12" ht="18" hidden="1" x14ac:dyDescent="0.3">
      <c r="A702" s="1" t="s">
        <v>33</v>
      </c>
      <c r="B702" s="1">
        <v>1.7</v>
      </c>
      <c r="C702" s="1" t="s">
        <v>742</v>
      </c>
      <c r="D702" s="1">
        <v>10</v>
      </c>
      <c r="E702" s="1" t="s">
        <v>29</v>
      </c>
      <c r="F702" s="1" t="s">
        <v>30</v>
      </c>
      <c r="G702" s="1" t="s">
        <v>24</v>
      </c>
      <c r="H702" s="1" t="s">
        <v>25</v>
      </c>
      <c r="I702" s="1" t="s">
        <v>18</v>
      </c>
      <c r="J702" s="1" t="s">
        <v>19</v>
      </c>
      <c r="K702" s="1">
        <v>2</v>
      </c>
      <c r="L702" s="1" t="s">
        <v>27</v>
      </c>
    </row>
    <row r="703" spans="1:12" ht="18" hidden="1" x14ac:dyDescent="0.3">
      <c r="A703" s="1" t="s">
        <v>33</v>
      </c>
      <c r="B703" s="1">
        <v>1.9</v>
      </c>
      <c r="C703" s="1" t="s">
        <v>743</v>
      </c>
      <c r="D703" s="1">
        <v>46</v>
      </c>
      <c r="E703" s="1" t="s">
        <v>78</v>
      </c>
      <c r="F703" s="1" t="s">
        <v>23</v>
      </c>
      <c r="G703" s="1" t="s">
        <v>16</v>
      </c>
      <c r="H703" s="1" t="s">
        <v>36</v>
      </c>
      <c r="I703" s="1" t="s">
        <v>26</v>
      </c>
      <c r="J703" s="1" t="s">
        <v>19</v>
      </c>
      <c r="K703" s="1">
        <v>5</v>
      </c>
      <c r="L703" s="1" t="s">
        <v>27</v>
      </c>
    </row>
    <row r="704" spans="1:12" ht="18" hidden="1" x14ac:dyDescent="0.3">
      <c r="A704" s="1" t="s">
        <v>33</v>
      </c>
      <c r="B704" s="1">
        <v>1.7</v>
      </c>
      <c r="C704" s="1" t="s">
        <v>744</v>
      </c>
      <c r="D704" s="1">
        <v>29</v>
      </c>
      <c r="E704" s="1" t="s">
        <v>78</v>
      </c>
      <c r="F704" s="1" t="s">
        <v>40</v>
      </c>
      <c r="G704" s="1" t="s">
        <v>16</v>
      </c>
      <c r="H704" s="1" t="s">
        <v>17</v>
      </c>
      <c r="I704" s="1" t="s">
        <v>18</v>
      </c>
      <c r="J704" s="1" t="s">
        <v>19</v>
      </c>
      <c r="K704" s="1">
        <v>1</v>
      </c>
      <c r="L704" s="1" t="s">
        <v>20</v>
      </c>
    </row>
    <row r="705" spans="1:12" x14ac:dyDescent="0.3">
      <c r="A705" s="1" t="s">
        <v>12</v>
      </c>
      <c r="B705" s="1">
        <v>3.2</v>
      </c>
      <c r="C705" s="1" t="s">
        <v>745</v>
      </c>
      <c r="D705" s="1">
        <v>44</v>
      </c>
      <c r="E705" s="1" t="s">
        <v>29</v>
      </c>
      <c r="F705" s="1" t="s">
        <v>35</v>
      </c>
      <c r="G705" s="1" t="s">
        <v>24</v>
      </c>
      <c r="H705" s="1" t="s">
        <v>17</v>
      </c>
      <c r="I705" s="1" t="s">
        <v>18</v>
      </c>
      <c r="J705" s="1" t="s">
        <v>19</v>
      </c>
      <c r="K705" s="1">
        <v>1</v>
      </c>
      <c r="L705" s="1" t="s">
        <v>20</v>
      </c>
    </row>
    <row r="706" spans="1:12" x14ac:dyDescent="0.3">
      <c r="A706" s="1" t="s">
        <v>44</v>
      </c>
      <c r="B706" s="1">
        <v>4.0999999999999996</v>
      </c>
      <c r="C706" s="1" t="s">
        <v>746</v>
      </c>
      <c r="D706" s="1">
        <v>36</v>
      </c>
      <c r="E706" s="1" t="s">
        <v>22</v>
      </c>
      <c r="F706" s="1" t="s">
        <v>35</v>
      </c>
      <c r="G706" s="1" t="s">
        <v>24</v>
      </c>
      <c r="H706" s="1" t="s">
        <v>25</v>
      </c>
      <c r="I706" s="1" t="s">
        <v>26</v>
      </c>
      <c r="J706" s="1" t="s">
        <v>32</v>
      </c>
      <c r="K706" s="1">
        <v>3</v>
      </c>
      <c r="L706" s="1" t="s">
        <v>20</v>
      </c>
    </row>
    <row r="707" spans="1:12" ht="18" hidden="1" x14ac:dyDescent="0.3">
      <c r="A707" s="1" t="s">
        <v>12</v>
      </c>
      <c r="B707" s="1">
        <v>4.3</v>
      </c>
      <c r="C707" s="1" t="s">
        <v>747</v>
      </c>
      <c r="D707" s="1">
        <v>26</v>
      </c>
      <c r="E707" s="1" t="s">
        <v>29</v>
      </c>
      <c r="F707" s="1" t="s">
        <v>15</v>
      </c>
      <c r="G707" s="1" t="s">
        <v>16</v>
      </c>
      <c r="H707" s="1" t="s">
        <v>25</v>
      </c>
      <c r="I707" s="1" t="s">
        <v>26</v>
      </c>
      <c r="J707" s="1" t="s">
        <v>32</v>
      </c>
      <c r="K707" s="1">
        <v>2</v>
      </c>
      <c r="L707" s="1" t="s">
        <v>27</v>
      </c>
    </row>
    <row r="708" spans="1:12" ht="18" hidden="1" x14ac:dyDescent="0.3">
      <c r="A708" s="1" t="s">
        <v>33</v>
      </c>
      <c r="B708" s="1">
        <v>3.3</v>
      </c>
      <c r="C708" s="1" t="s">
        <v>748</v>
      </c>
      <c r="D708" s="1">
        <v>18</v>
      </c>
      <c r="E708" s="1" t="s">
        <v>22</v>
      </c>
      <c r="F708" s="1" t="s">
        <v>23</v>
      </c>
      <c r="G708" s="1" t="s">
        <v>24</v>
      </c>
      <c r="H708" s="1" t="s">
        <v>25</v>
      </c>
      <c r="I708" s="1" t="s">
        <v>18</v>
      </c>
      <c r="J708" s="1" t="s">
        <v>19</v>
      </c>
      <c r="K708" s="1">
        <v>5</v>
      </c>
      <c r="L708" s="1" t="s">
        <v>27</v>
      </c>
    </row>
    <row r="709" spans="1:12" ht="18" hidden="1" x14ac:dyDescent="0.3">
      <c r="A709" s="1" t="s">
        <v>44</v>
      </c>
      <c r="B709" s="1">
        <v>2.2000000000000002</v>
      </c>
      <c r="C709" s="1" t="s">
        <v>749</v>
      </c>
      <c r="D709" s="1">
        <v>54</v>
      </c>
      <c r="E709" s="1" t="s">
        <v>64</v>
      </c>
      <c r="F709" s="1" t="s">
        <v>15</v>
      </c>
      <c r="G709" s="1" t="s">
        <v>31</v>
      </c>
      <c r="H709" s="1" t="s">
        <v>17</v>
      </c>
      <c r="I709" s="1" t="s">
        <v>26</v>
      </c>
      <c r="J709" s="1" t="s">
        <v>32</v>
      </c>
      <c r="K709" s="1">
        <v>3</v>
      </c>
      <c r="L709" s="1" t="s">
        <v>20</v>
      </c>
    </row>
    <row r="710" spans="1:12" x14ac:dyDescent="0.3">
      <c r="A710" s="1" t="s">
        <v>33</v>
      </c>
      <c r="B710" s="1">
        <v>4.0999999999999996</v>
      </c>
      <c r="C710" s="1" t="s">
        <v>750</v>
      </c>
      <c r="D710" s="1">
        <v>28</v>
      </c>
      <c r="E710" s="1" t="s">
        <v>29</v>
      </c>
      <c r="F710" s="1" t="s">
        <v>35</v>
      </c>
      <c r="G710" s="1" t="s">
        <v>31</v>
      </c>
      <c r="H710" s="1" t="s">
        <v>36</v>
      </c>
      <c r="I710" s="1" t="s">
        <v>18</v>
      </c>
      <c r="J710" s="1" t="s">
        <v>19</v>
      </c>
      <c r="K710" s="1">
        <v>1</v>
      </c>
      <c r="L710" s="1" t="s">
        <v>27</v>
      </c>
    </row>
    <row r="711" spans="1:12" ht="18" hidden="1" x14ac:dyDescent="0.3">
      <c r="A711" s="1" t="s">
        <v>44</v>
      </c>
      <c r="B711" s="1">
        <v>1.7</v>
      </c>
      <c r="C711" s="1" t="s">
        <v>751</v>
      </c>
      <c r="D711" s="1">
        <v>16</v>
      </c>
      <c r="E711" s="1" t="s">
        <v>39</v>
      </c>
      <c r="F711" s="1" t="s">
        <v>15</v>
      </c>
      <c r="G711" s="1" t="s">
        <v>24</v>
      </c>
      <c r="H711" s="1" t="s">
        <v>25</v>
      </c>
      <c r="I711" s="1" t="s">
        <v>26</v>
      </c>
      <c r="J711" s="1" t="s">
        <v>32</v>
      </c>
      <c r="K711" s="1">
        <v>5</v>
      </c>
      <c r="L711" s="1" t="s">
        <v>20</v>
      </c>
    </row>
    <row r="712" spans="1:12" x14ac:dyDescent="0.3">
      <c r="A712" s="1" t="s">
        <v>44</v>
      </c>
      <c r="B712" s="1">
        <v>4.5</v>
      </c>
      <c r="C712" s="1" t="s">
        <v>752</v>
      </c>
      <c r="D712" s="1">
        <v>51</v>
      </c>
      <c r="E712" s="1" t="s">
        <v>50</v>
      </c>
      <c r="F712" s="1" t="s">
        <v>35</v>
      </c>
      <c r="G712" s="1" t="s">
        <v>16</v>
      </c>
      <c r="H712" s="1" t="s">
        <v>25</v>
      </c>
      <c r="I712" s="1" t="s">
        <v>26</v>
      </c>
      <c r="J712" s="1" t="s">
        <v>32</v>
      </c>
      <c r="K712" s="1">
        <v>1</v>
      </c>
      <c r="L712" s="1" t="s">
        <v>27</v>
      </c>
    </row>
    <row r="713" spans="1:12" x14ac:dyDescent="0.3">
      <c r="A713" s="1" t="s">
        <v>44</v>
      </c>
      <c r="B713" s="1">
        <v>4.9000000000000004</v>
      </c>
      <c r="C713" s="1" t="s">
        <v>753</v>
      </c>
      <c r="D713" s="1">
        <v>28</v>
      </c>
      <c r="E713" s="1" t="s">
        <v>29</v>
      </c>
      <c r="F713" s="1" t="s">
        <v>35</v>
      </c>
      <c r="G713" s="1" t="s">
        <v>24</v>
      </c>
      <c r="H713" s="1" t="s">
        <v>36</v>
      </c>
      <c r="I713" s="1" t="s">
        <v>18</v>
      </c>
      <c r="J713" s="1" t="s">
        <v>19</v>
      </c>
      <c r="K713" s="1">
        <v>3</v>
      </c>
      <c r="L713" s="1" t="s">
        <v>20</v>
      </c>
    </row>
    <row r="714" spans="1:12" ht="18" hidden="1" x14ac:dyDescent="0.3">
      <c r="A714" s="1" t="s">
        <v>33</v>
      </c>
      <c r="B714" s="1">
        <v>3.4</v>
      </c>
      <c r="C714" s="1" t="s">
        <v>754</v>
      </c>
      <c r="D714" s="1">
        <v>15</v>
      </c>
      <c r="E714" s="1" t="s">
        <v>29</v>
      </c>
      <c r="F714" s="1" t="s">
        <v>40</v>
      </c>
      <c r="G714" s="1" t="s">
        <v>24</v>
      </c>
      <c r="H714" s="1" t="s">
        <v>36</v>
      </c>
      <c r="I714" s="1" t="s">
        <v>18</v>
      </c>
      <c r="J714" s="1" t="s">
        <v>19</v>
      </c>
      <c r="K714" s="1">
        <v>3</v>
      </c>
      <c r="L714" s="1" t="s">
        <v>20</v>
      </c>
    </row>
    <row r="715" spans="1:12" ht="18" hidden="1" x14ac:dyDescent="0.3">
      <c r="A715" s="1" t="s">
        <v>33</v>
      </c>
      <c r="B715" s="1">
        <v>3.8</v>
      </c>
      <c r="C715" s="1" t="s">
        <v>755</v>
      </c>
      <c r="D715" s="1">
        <v>49</v>
      </c>
      <c r="E715" s="1" t="s">
        <v>55</v>
      </c>
      <c r="F715" s="1" t="s">
        <v>30</v>
      </c>
      <c r="G715" s="1" t="s">
        <v>31</v>
      </c>
      <c r="H715" s="1" t="s">
        <v>17</v>
      </c>
      <c r="I715" s="1" t="s">
        <v>18</v>
      </c>
      <c r="J715" s="1" t="s">
        <v>19</v>
      </c>
      <c r="K715" s="1">
        <v>2</v>
      </c>
      <c r="L715" s="1" t="s">
        <v>27</v>
      </c>
    </row>
    <row r="716" spans="1:12" x14ac:dyDescent="0.3">
      <c r="A716" s="1" t="s">
        <v>44</v>
      </c>
      <c r="B716" s="1">
        <v>2.1</v>
      </c>
      <c r="C716" s="1" t="s">
        <v>756</v>
      </c>
      <c r="D716" s="1">
        <v>47</v>
      </c>
      <c r="E716" s="1" t="s">
        <v>55</v>
      </c>
      <c r="F716" s="1" t="s">
        <v>35</v>
      </c>
      <c r="G716" s="1" t="s">
        <v>31</v>
      </c>
      <c r="H716" s="1" t="s">
        <v>17</v>
      </c>
      <c r="I716" s="1" t="s">
        <v>26</v>
      </c>
      <c r="J716" s="1" t="s">
        <v>32</v>
      </c>
      <c r="K716" s="1">
        <v>4</v>
      </c>
      <c r="L716" s="1" t="s">
        <v>27</v>
      </c>
    </row>
    <row r="717" spans="1:12" ht="18" hidden="1" x14ac:dyDescent="0.3">
      <c r="A717" s="1" t="s">
        <v>44</v>
      </c>
      <c r="B717" s="1">
        <v>2.2000000000000002</v>
      </c>
      <c r="C717" s="1" t="s">
        <v>757</v>
      </c>
      <c r="D717" s="1">
        <v>53</v>
      </c>
      <c r="E717" s="1" t="s">
        <v>29</v>
      </c>
      <c r="F717" s="1" t="s">
        <v>40</v>
      </c>
      <c r="G717" s="1" t="s">
        <v>31</v>
      </c>
      <c r="H717" s="1" t="s">
        <v>17</v>
      </c>
      <c r="I717" s="1" t="s">
        <v>18</v>
      </c>
      <c r="J717" s="1" t="s">
        <v>19</v>
      </c>
      <c r="K717" s="1">
        <v>1</v>
      </c>
      <c r="L717" s="1" t="s">
        <v>20</v>
      </c>
    </row>
    <row r="718" spans="1:12" ht="18" hidden="1" x14ac:dyDescent="0.3">
      <c r="A718" s="1" t="s">
        <v>33</v>
      </c>
      <c r="B718" s="1">
        <v>2.2000000000000002</v>
      </c>
      <c r="C718" s="1" t="s">
        <v>758</v>
      </c>
      <c r="D718" s="1">
        <v>55</v>
      </c>
      <c r="E718" s="1" t="s">
        <v>39</v>
      </c>
      <c r="F718" s="1" t="s">
        <v>40</v>
      </c>
      <c r="G718" s="1" t="s">
        <v>31</v>
      </c>
      <c r="H718" s="1" t="s">
        <v>25</v>
      </c>
      <c r="I718" s="1" t="s">
        <v>26</v>
      </c>
      <c r="J718" s="1" t="s">
        <v>32</v>
      </c>
      <c r="K718" s="1">
        <v>3</v>
      </c>
      <c r="L718" s="1" t="s">
        <v>20</v>
      </c>
    </row>
    <row r="719" spans="1:12" ht="18" hidden="1" x14ac:dyDescent="0.3">
      <c r="A719" s="1" t="s">
        <v>33</v>
      </c>
      <c r="B719" s="1">
        <v>2.6</v>
      </c>
      <c r="C719" s="1" t="s">
        <v>759</v>
      </c>
      <c r="D719" s="1">
        <v>22</v>
      </c>
      <c r="E719" s="1" t="s">
        <v>52</v>
      </c>
      <c r="F719" s="1" t="s">
        <v>30</v>
      </c>
      <c r="G719" s="1" t="s">
        <v>24</v>
      </c>
      <c r="H719" s="1" t="s">
        <v>25</v>
      </c>
      <c r="I719" s="1" t="s">
        <v>18</v>
      </c>
      <c r="J719" s="1" t="s">
        <v>19</v>
      </c>
      <c r="K719" s="1">
        <v>1</v>
      </c>
      <c r="L719" s="1" t="s">
        <v>20</v>
      </c>
    </row>
    <row r="720" spans="1:12" ht="18" hidden="1" x14ac:dyDescent="0.3">
      <c r="A720" s="1" t="s">
        <v>12</v>
      </c>
      <c r="B720" s="1">
        <v>2.4</v>
      </c>
      <c r="C720" s="1" t="s">
        <v>760</v>
      </c>
      <c r="D720" s="1">
        <v>54</v>
      </c>
      <c r="E720" s="1" t="s">
        <v>39</v>
      </c>
      <c r="F720" s="1" t="s">
        <v>40</v>
      </c>
      <c r="G720" s="1" t="s">
        <v>24</v>
      </c>
      <c r="H720" s="1" t="s">
        <v>36</v>
      </c>
      <c r="I720" s="1" t="s">
        <v>26</v>
      </c>
      <c r="J720" s="1" t="s">
        <v>19</v>
      </c>
      <c r="K720" s="1">
        <v>3</v>
      </c>
      <c r="L720" s="1" t="s">
        <v>27</v>
      </c>
    </row>
    <row r="721" spans="1:12" x14ac:dyDescent="0.3">
      <c r="A721" s="1" t="s">
        <v>44</v>
      </c>
      <c r="B721" s="1">
        <v>4.2</v>
      </c>
      <c r="C721" s="1" t="s">
        <v>761</v>
      </c>
      <c r="D721" s="1">
        <v>26</v>
      </c>
      <c r="E721" s="1" t="s">
        <v>78</v>
      </c>
      <c r="F721" s="1" t="s">
        <v>35</v>
      </c>
      <c r="G721" s="1" t="s">
        <v>24</v>
      </c>
      <c r="H721" s="1" t="s">
        <v>17</v>
      </c>
      <c r="I721" s="1" t="s">
        <v>18</v>
      </c>
      <c r="J721" s="1" t="s">
        <v>19</v>
      </c>
      <c r="K721" s="1">
        <v>1</v>
      </c>
      <c r="L721" s="1" t="s">
        <v>27</v>
      </c>
    </row>
    <row r="722" spans="1:12" ht="18" hidden="1" x14ac:dyDescent="0.3">
      <c r="A722" s="1" t="s">
        <v>12</v>
      </c>
      <c r="B722" s="1">
        <v>1.4</v>
      </c>
      <c r="C722" s="1" t="s">
        <v>762</v>
      </c>
      <c r="D722" s="1">
        <v>13</v>
      </c>
      <c r="E722" s="1" t="s">
        <v>64</v>
      </c>
      <c r="F722" s="1" t="s">
        <v>40</v>
      </c>
      <c r="G722" s="1" t="s">
        <v>16</v>
      </c>
      <c r="H722" s="1" t="s">
        <v>36</v>
      </c>
      <c r="I722" s="1" t="s">
        <v>18</v>
      </c>
      <c r="J722" s="1" t="s">
        <v>32</v>
      </c>
      <c r="K722" s="1">
        <v>3</v>
      </c>
      <c r="L722" s="1" t="s">
        <v>27</v>
      </c>
    </row>
    <row r="723" spans="1:12" x14ac:dyDescent="0.3">
      <c r="A723" s="1" t="s">
        <v>33</v>
      </c>
      <c r="B723" s="1">
        <v>1.3</v>
      </c>
      <c r="C723" s="1" t="s">
        <v>763</v>
      </c>
      <c r="D723" s="1">
        <v>42</v>
      </c>
      <c r="E723" s="1" t="s">
        <v>52</v>
      </c>
      <c r="F723" s="1" t="s">
        <v>35</v>
      </c>
      <c r="G723" s="1" t="s">
        <v>31</v>
      </c>
      <c r="H723" s="1" t="s">
        <v>17</v>
      </c>
      <c r="I723" s="1" t="s">
        <v>26</v>
      </c>
      <c r="J723" s="1" t="s">
        <v>32</v>
      </c>
      <c r="K723" s="1">
        <v>5</v>
      </c>
      <c r="L723" s="1" t="s">
        <v>27</v>
      </c>
    </row>
    <row r="724" spans="1:12" ht="18" hidden="1" x14ac:dyDescent="0.3">
      <c r="A724" s="1" t="s">
        <v>44</v>
      </c>
      <c r="B724" s="1">
        <v>4.4000000000000004</v>
      </c>
      <c r="C724" s="1" t="s">
        <v>764</v>
      </c>
      <c r="D724" s="1">
        <v>54</v>
      </c>
      <c r="E724" s="1" t="s">
        <v>29</v>
      </c>
      <c r="F724" s="1" t="s">
        <v>15</v>
      </c>
      <c r="G724" s="1" t="s">
        <v>24</v>
      </c>
      <c r="H724" s="1" t="s">
        <v>36</v>
      </c>
      <c r="I724" s="1" t="s">
        <v>18</v>
      </c>
      <c r="J724" s="1" t="s">
        <v>32</v>
      </c>
      <c r="K724" s="1">
        <v>4</v>
      </c>
      <c r="L724" s="1" t="s">
        <v>20</v>
      </c>
    </row>
    <row r="725" spans="1:12" ht="18" hidden="1" x14ac:dyDescent="0.3">
      <c r="A725" s="1" t="s">
        <v>12</v>
      </c>
      <c r="B725" s="1">
        <v>1.5</v>
      </c>
      <c r="C725" s="1" t="s">
        <v>765</v>
      </c>
      <c r="D725" s="1">
        <v>37</v>
      </c>
      <c r="E725" s="1" t="s">
        <v>52</v>
      </c>
      <c r="F725" s="1" t="s">
        <v>40</v>
      </c>
      <c r="G725" s="1" t="s">
        <v>16</v>
      </c>
      <c r="H725" s="1" t="s">
        <v>25</v>
      </c>
      <c r="I725" s="1" t="s">
        <v>26</v>
      </c>
      <c r="J725" s="1" t="s">
        <v>32</v>
      </c>
      <c r="K725" s="1">
        <v>5</v>
      </c>
      <c r="L725" s="1" t="s">
        <v>27</v>
      </c>
    </row>
    <row r="726" spans="1:12" x14ac:dyDescent="0.3">
      <c r="A726" s="1" t="s">
        <v>12</v>
      </c>
      <c r="B726" s="1">
        <v>4.8</v>
      </c>
      <c r="C726" s="1" t="s">
        <v>766</v>
      </c>
      <c r="D726" s="1">
        <v>34</v>
      </c>
      <c r="E726" s="1" t="s">
        <v>39</v>
      </c>
      <c r="F726" s="1" t="s">
        <v>35</v>
      </c>
      <c r="G726" s="1" t="s">
        <v>16</v>
      </c>
      <c r="H726" s="1" t="s">
        <v>17</v>
      </c>
      <c r="I726" s="1" t="s">
        <v>26</v>
      </c>
      <c r="J726" s="1" t="s">
        <v>19</v>
      </c>
      <c r="K726" s="1">
        <v>3</v>
      </c>
      <c r="L726" s="1" t="s">
        <v>20</v>
      </c>
    </row>
    <row r="727" spans="1:12" ht="18" hidden="1" x14ac:dyDescent="0.3">
      <c r="A727" s="1" t="s">
        <v>12</v>
      </c>
      <c r="B727" s="1">
        <v>2.2000000000000002</v>
      </c>
      <c r="C727" s="1" t="s">
        <v>767</v>
      </c>
      <c r="D727" s="1">
        <v>22</v>
      </c>
      <c r="E727" s="1" t="s">
        <v>39</v>
      </c>
      <c r="F727" s="1" t="s">
        <v>23</v>
      </c>
      <c r="G727" s="1" t="s">
        <v>24</v>
      </c>
      <c r="H727" s="1" t="s">
        <v>36</v>
      </c>
      <c r="I727" s="1" t="s">
        <v>18</v>
      </c>
      <c r="J727" s="1" t="s">
        <v>19</v>
      </c>
      <c r="K727" s="1">
        <v>4</v>
      </c>
      <c r="L727" s="1" t="s">
        <v>20</v>
      </c>
    </row>
    <row r="728" spans="1:12" x14ac:dyDescent="0.3">
      <c r="A728" s="1" t="s">
        <v>33</v>
      </c>
      <c r="B728" s="1">
        <v>4.2</v>
      </c>
      <c r="C728" s="1" t="s">
        <v>768</v>
      </c>
      <c r="D728" s="1">
        <v>19</v>
      </c>
      <c r="E728" s="1" t="s">
        <v>52</v>
      </c>
      <c r="F728" s="1" t="s">
        <v>35</v>
      </c>
      <c r="G728" s="1" t="s">
        <v>16</v>
      </c>
      <c r="H728" s="1" t="s">
        <v>17</v>
      </c>
      <c r="I728" s="1" t="s">
        <v>26</v>
      </c>
      <c r="J728" s="1" t="s">
        <v>32</v>
      </c>
      <c r="K728" s="1">
        <v>4</v>
      </c>
      <c r="L728" s="1" t="s">
        <v>20</v>
      </c>
    </row>
    <row r="729" spans="1:12" x14ac:dyDescent="0.3">
      <c r="A729" s="1" t="s">
        <v>44</v>
      </c>
      <c r="B729" s="1">
        <v>1.8</v>
      </c>
      <c r="C729" s="1" t="s">
        <v>769</v>
      </c>
      <c r="D729" s="1">
        <v>40</v>
      </c>
      <c r="E729" s="1" t="s">
        <v>50</v>
      </c>
      <c r="F729" s="1" t="s">
        <v>35</v>
      </c>
      <c r="G729" s="1" t="s">
        <v>16</v>
      </c>
      <c r="H729" s="1" t="s">
        <v>17</v>
      </c>
      <c r="I729" s="1" t="s">
        <v>18</v>
      </c>
      <c r="J729" s="1" t="s">
        <v>32</v>
      </c>
      <c r="K729" s="1">
        <v>4</v>
      </c>
      <c r="L729" s="1" t="s">
        <v>27</v>
      </c>
    </row>
    <row r="730" spans="1:12" ht="18" hidden="1" x14ac:dyDescent="0.3">
      <c r="A730" s="1" t="s">
        <v>12</v>
      </c>
      <c r="B730" s="1">
        <v>4</v>
      </c>
      <c r="C730" s="1" t="s">
        <v>770</v>
      </c>
      <c r="D730" s="1">
        <v>22</v>
      </c>
      <c r="E730" s="1" t="s">
        <v>43</v>
      </c>
      <c r="F730" s="1" t="s">
        <v>15</v>
      </c>
      <c r="G730" s="1" t="s">
        <v>31</v>
      </c>
      <c r="H730" s="1" t="s">
        <v>36</v>
      </c>
      <c r="I730" s="1" t="s">
        <v>26</v>
      </c>
      <c r="J730" s="1" t="s">
        <v>19</v>
      </c>
      <c r="K730" s="1">
        <v>3</v>
      </c>
      <c r="L730" s="1" t="s">
        <v>20</v>
      </c>
    </row>
    <row r="731" spans="1:12" ht="18" hidden="1" x14ac:dyDescent="0.3">
      <c r="A731" s="1" t="s">
        <v>44</v>
      </c>
      <c r="B731" s="1">
        <v>3.9</v>
      </c>
      <c r="C731" s="1" t="s">
        <v>771</v>
      </c>
      <c r="D731" s="1">
        <v>34</v>
      </c>
      <c r="E731" s="1" t="s">
        <v>55</v>
      </c>
      <c r="F731" s="1" t="s">
        <v>23</v>
      </c>
      <c r="G731" s="1" t="s">
        <v>24</v>
      </c>
      <c r="H731" s="1" t="s">
        <v>25</v>
      </c>
      <c r="I731" s="1" t="s">
        <v>26</v>
      </c>
      <c r="J731" s="1" t="s">
        <v>32</v>
      </c>
      <c r="K731" s="1">
        <v>3</v>
      </c>
      <c r="L731" s="1" t="s">
        <v>27</v>
      </c>
    </row>
    <row r="732" spans="1:12" ht="18" hidden="1" x14ac:dyDescent="0.3">
      <c r="A732" s="1" t="s">
        <v>33</v>
      </c>
      <c r="B732" s="1">
        <v>2.1</v>
      </c>
      <c r="C732" s="1" t="s">
        <v>772</v>
      </c>
      <c r="D732" s="1">
        <v>27</v>
      </c>
      <c r="E732" s="1" t="s">
        <v>50</v>
      </c>
      <c r="F732" s="1" t="s">
        <v>40</v>
      </c>
      <c r="G732" s="1" t="s">
        <v>16</v>
      </c>
      <c r="H732" s="1" t="s">
        <v>17</v>
      </c>
      <c r="I732" s="1" t="s">
        <v>26</v>
      </c>
      <c r="J732" s="1" t="s">
        <v>32</v>
      </c>
      <c r="K732" s="1">
        <v>5</v>
      </c>
      <c r="L732" s="1" t="s">
        <v>27</v>
      </c>
    </row>
    <row r="733" spans="1:12" ht="18" hidden="1" x14ac:dyDescent="0.3">
      <c r="A733" s="1" t="s">
        <v>12</v>
      </c>
      <c r="B733" s="1">
        <v>3</v>
      </c>
      <c r="C733" s="1" t="s">
        <v>773</v>
      </c>
      <c r="D733" s="1">
        <v>34</v>
      </c>
      <c r="E733" s="1" t="s">
        <v>50</v>
      </c>
      <c r="F733" s="1" t="s">
        <v>40</v>
      </c>
      <c r="G733" s="1" t="s">
        <v>31</v>
      </c>
      <c r="H733" s="1" t="s">
        <v>25</v>
      </c>
      <c r="I733" s="1" t="s">
        <v>18</v>
      </c>
      <c r="J733" s="1" t="s">
        <v>32</v>
      </c>
      <c r="K733" s="1">
        <v>3</v>
      </c>
      <c r="L733" s="1" t="s">
        <v>20</v>
      </c>
    </row>
    <row r="734" spans="1:12" ht="18" hidden="1" x14ac:dyDescent="0.3">
      <c r="A734" s="1" t="s">
        <v>44</v>
      </c>
      <c r="B734" s="1">
        <v>1.4</v>
      </c>
      <c r="C734" s="1" t="s">
        <v>774</v>
      </c>
      <c r="D734" s="1">
        <v>41</v>
      </c>
      <c r="E734" s="1" t="s">
        <v>14</v>
      </c>
      <c r="F734" s="1" t="s">
        <v>30</v>
      </c>
      <c r="G734" s="1" t="s">
        <v>24</v>
      </c>
      <c r="H734" s="1" t="s">
        <v>36</v>
      </c>
      <c r="I734" s="1" t="s">
        <v>26</v>
      </c>
      <c r="J734" s="1" t="s">
        <v>19</v>
      </c>
      <c r="K734" s="1">
        <v>2</v>
      </c>
      <c r="L734" s="1" t="s">
        <v>27</v>
      </c>
    </row>
    <row r="735" spans="1:12" ht="18" hidden="1" x14ac:dyDescent="0.3">
      <c r="A735" s="1" t="s">
        <v>44</v>
      </c>
      <c r="B735" s="1">
        <v>1.2</v>
      </c>
      <c r="C735" s="1" t="s">
        <v>775</v>
      </c>
      <c r="D735" s="1">
        <v>34</v>
      </c>
      <c r="E735" s="1" t="s">
        <v>14</v>
      </c>
      <c r="F735" s="1" t="s">
        <v>40</v>
      </c>
      <c r="G735" s="1" t="s">
        <v>31</v>
      </c>
      <c r="H735" s="1" t="s">
        <v>17</v>
      </c>
      <c r="I735" s="1" t="s">
        <v>18</v>
      </c>
      <c r="J735" s="1" t="s">
        <v>32</v>
      </c>
      <c r="K735" s="1">
        <v>4</v>
      </c>
      <c r="L735" s="1" t="s">
        <v>20</v>
      </c>
    </row>
    <row r="736" spans="1:12" ht="18" hidden="1" x14ac:dyDescent="0.3">
      <c r="A736" s="1" t="s">
        <v>33</v>
      </c>
      <c r="B736" s="1">
        <v>2.4</v>
      </c>
      <c r="C736" s="1" t="s">
        <v>776</v>
      </c>
      <c r="D736" s="1">
        <v>38</v>
      </c>
      <c r="E736" s="1" t="s">
        <v>55</v>
      </c>
      <c r="F736" s="1" t="s">
        <v>30</v>
      </c>
      <c r="G736" s="1" t="s">
        <v>31</v>
      </c>
      <c r="H736" s="1" t="s">
        <v>36</v>
      </c>
      <c r="I736" s="1" t="s">
        <v>18</v>
      </c>
      <c r="J736" s="1" t="s">
        <v>32</v>
      </c>
      <c r="K736" s="1">
        <v>5</v>
      </c>
      <c r="L736" s="1" t="s">
        <v>27</v>
      </c>
    </row>
    <row r="737" spans="1:12" ht="18" hidden="1" x14ac:dyDescent="0.3">
      <c r="A737" s="1" t="s">
        <v>12</v>
      </c>
      <c r="B737" s="1">
        <v>2.2000000000000002</v>
      </c>
      <c r="C737" s="1" t="s">
        <v>777</v>
      </c>
      <c r="D737" s="1">
        <v>46</v>
      </c>
      <c r="E737" s="1" t="s">
        <v>78</v>
      </c>
      <c r="F737" s="1" t="s">
        <v>15</v>
      </c>
      <c r="G737" s="1" t="s">
        <v>24</v>
      </c>
      <c r="H737" s="1" t="s">
        <v>25</v>
      </c>
      <c r="I737" s="1" t="s">
        <v>26</v>
      </c>
      <c r="J737" s="1" t="s">
        <v>32</v>
      </c>
      <c r="K737" s="1">
        <v>2</v>
      </c>
      <c r="L737" s="1" t="s">
        <v>27</v>
      </c>
    </row>
    <row r="738" spans="1:12" x14ac:dyDescent="0.3">
      <c r="A738" s="1" t="s">
        <v>44</v>
      </c>
      <c r="B738" s="1">
        <v>3.7</v>
      </c>
      <c r="C738" s="1" t="s">
        <v>778</v>
      </c>
      <c r="D738" s="1">
        <v>55</v>
      </c>
      <c r="E738" s="1" t="s">
        <v>39</v>
      </c>
      <c r="F738" s="1" t="s">
        <v>35</v>
      </c>
      <c r="G738" s="1" t="s">
        <v>24</v>
      </c>
      <c r="H738" s="1" t="s">
        <v>36</v>
      </c>
      <c r="I738" s="1" t="s">
        <v>18</v>
      </c>
      <c r="J738" s="1" t="s">
        <v>32</v>
      </c>
      <c r="K738" s="1">
        <v>4</v>
      </c>
      <c r="L738" s="1" t="s">
        <v>27</v>
      </c>
    </row>
    <row r="739" spans="1:12" ht="18" hidden="1" x14ac:dyDescent="0.3">
      <c r="A739" s="1" t="s">
        <v>33</v>
      </c>
      <c r="B739" s="1">
        <v>2.1</v>
      </c>
      <c r="C739" s="1" t="s">
        <v>779</v>
      </c>
      <c r="D739" s="1">
        <v>11</v>
      </c>
      <c r="E739" s="1" t="s">
        <v>39</v>
      </c>
      <c r="F739" s="1" t="s">
        <v>30</v>
      </c>
      <c r="G739" s="1" t="s">
        <v>24</v>
      </c>
      <c r="H739" s="1" t="s">
        <v>17</v>
      </c>
      <c r="I739" s="1" t="s">
        <v>26</v>
      </c>
      <c r="J739" s="1" t="s">
        <v>32</v>
      </c>
      <c r="K739" s="1">
        <v>5</v>
      </c>
      <c r="L739" s="1" t="s">
        <v>20</v>
      </c>
    </row>
    <row r="740" spans="1:12" ht="18" hidden="1" x14ac:dyDescent="0.3">
      <c r="A740" s="1" t="s">
        <v>44</v>
      </c>
      <c r="B740" s="1">
        <v>4.7</v>
      </c>
      <c r="C740" s="1" t="s">
        <v>780</v>
      </c>
      <c r="D740" s="1">
        <v>37</v>
      </c>
      <c r="E740" s="1" t="s">
        <v>43</v>
      </c>
      <c r="F740" s="1" t="s">
        <v>40</v>
      </c>
      <c r="G740" s="1" t="s">
        <v>16</v>
      </c>
      <c r="H740" s="1" t="s">
        <v>17</v>
      </c>
      <c r="I740" s="1" t="s">
        <v>26</v>
      </c>
      <c r="J740" s="1" t="s">
        <v>19</v>
      </c>
      <c r="K740" s="1">
        <v>4</v>
      </c>
      <c r="L740" s="1" t="s">
        <v>20</v>
      </c>
    </row>
    <row r="741" spans="1:12" ht="18" hidden="1" x14ac:dyDescent="0.3">
      <c r="A741" s="1" t="s">
        <v>12</v>
      </c>
      <c r="B741" s="1">
        <v>2.4</v>
      </c>
      <c r="C741" s="1" t="s">
        <v>781</v>
      </c>
      <c r="D741" s="1">
        <v>33</v>
      </c>
      <c r="E741" s="1" t="s">
        <v>14</v>
      </c>
      <c r="F741" s="1" t="s">
        <v>23</v>
      </c>
      <c r="G741" s="1" t="s">
        <v>16</v>
      </c>
      <c r="H741" s="1" t="s">
        <v>25</v>
      </c>
      <c r="I741" s="1" t="s">
        <v>26</v>
      </c>
      <c r="J741" s="1" t="s">
        <v>32</v>
      </c>
      <c r="K741" s="1">
        <v>2</v>
      </c>
      <c r="L741" s="1" t="s">
        <v>27</v>
      </c>
    </row>
    <row r="742" spans="1:12" ht="18" hidden="1" x14ac:dyDescent="0.3">
      <c r="A742" s="1" t="s">
        <v>12</v>
      </c>
      <c r="B742" s="1">
        <v>3.3</v>
      </c>
      <c r="C742" s="1" t="s">
        <v>782</v>
      </c>
      <c r="D742" s="1">
        <v>17</v>
      </c>
      <c r="E742" s="1" t="s">
        <v>29</v>
      </c>
      <c r="F742" s="1" t="s">
        <v>40</v>
      </c>
      <c r="G742" s="1" t="s">
        <v>31</v>
      </c>
      <c r="H742" s="1" t="s">
        <v>25</v>
      </c>
      <c r="I742" s="1" t="s">
        <v>18</v>
      </c>
      <c r="J742" s="1" t="s">
        <v>32</v>
      </c>
      <c r="K742" s="1">
        <v>2</v>
      </c>
      <c r="L742" s="1" t="s">
        <v>27</v>
      </c>
    </row>
    <row r="743" spans="1:12" ht="18" hidden="1" x14ac:dyDescent="0.3">
      <c r="A743" s="1" t="s">
        <v>44</v>
      </c>
      <c r="B743" s="1">
        <v>3.6</v>
      </c>
      <c r="C743" s="1" t="s">
        <v>783</v>
      </c>
      <c r="D743" s="1">
        <v>58</v>
      </c>
      <c r="E743" s="1" t="s">
        <v>52</v>
      </c>
      <c r="F743" s="1" t="s">
        <v>30</v>
      </c>
      <c r="G743" s="1" t="s">
        <v>24</v>
      </c>
      <c r="H743" s="1" t="s">
        <v>25</v>
      </c>
      <c r="I743" s="1" t="s">
        <v>26</v>
      </c>
      <c r="J743" s="1" t="s">
        <v>19</v>
      </c>
      <c r="K743" s="1">
        <v>4</v>
      </c>
      <c r="L743" s="1" t="s">
        <v>27</v>
      </c>
    </row>
    <row r="744" spans="1:12" x14ac:dyDescent="0.3">
      <c r="A744" s="1" t="s">
        <v>33</v>
      </c>
      <c r="B744" s="1">
        <v>5</v>
      </c>
      <c r="C744" s="1" t="s">
        <v>784</v>
      </c>
      <c r="D744" s="1">
        <v>32</v>
      </c>
      <c r="E744" s="1" t="s">
        <v>55</v>
      </c>
      <c r="F744" s="1" t="s">
        <v>35</v>
      </c>
      <c r="G744" s="1" t="s">
        <v>16</v>
      </c>
      <c r="H744" s="1" t="s">
        <v>25</v>
      </c>
      <c r="I744" s="1" t="s">
        <v>26</v>
      </c>
      <c r="J744" s="1" t="s">
        <v>19</v>
      </c>
      <c r="K744" s="1">
        <v>2</v>
      </c>
      <c r="L744" s="1" t="s">
        <v>27</v>
      </c>
    </row>
    <row r="745" spans="1:12" ht="18" hidden="1" x14ac:dyDescent="0.3">
      <c r="A745" s="1" t="s">
        <v>12</v>
      </c>
      <c r="B745" s="1">
        <v>2.2000000000000002</v>
      </c>
      <c r="C745" s="1" t="s">
        <v>785</v>
      </c>
      <c r="D745" s="1">
        <v>10</v>
      </c>
      <c r="E745" s="1" t="s">
        <v>50</v>
      </c>
      <c r="F745" s="1" t="s">
        <v>40</v>
      </c>
      <c r="G745" s="1" t="s">
        <v>31</v>
      </c>
      <c r="H745" s="1" t="s">
        <v>36</v>
      </c>
      <c r="I745" s="1" t="s">
        <v>18</v>
      </c>
      <c r="J745" s="1" t="s">
        <v>19</v>
      </c>
      <c r="K745" s="1">
        <v>3</v>
      </c>
      <c r="L745" s="1" t="s">
        <v>27</v>
      </c>
    </row>
    <row r="746" spans="1:12" x14ac:dyDescent="0.3">
      <c r="A746" s="1" t="s">
        <v>33</v>
      </c>
      <c r="B746" s="1">
        <v>4</v>
      </c>
      <c r="C746" s="1" t="s">
        <v>786</v>
      </c>
      <c r="D746" s="1">
        <v>27</v>
      </c>
      <c r="E746" s="1" t="s">
        <v>64</v>
      </c>
      <c r="F746" s="1" t="s">
        <v>35</v>
      </c>
      <c r="G746" s="1" t="s">
        <v>31</v>
      </c>
      <c r="H746" s="1" t="s">
        <v>17</v>
      </c>
      <c r="I746" s="1" t="s">
        <v>18</v>
      </c>
      <c r="J746" s="1" t="s">
        <v>19</v>
      </c>
      <c r="K746" s="1">
        <v>4</v>
      </c>
      <c r="L746" s="1" t="s">
        <v>20</v>
      </c>
    </row>
    <row r="747" spans="1:12" ht="18" hidden="1" x14ac:dyDescent="0.3">
      <c r="A747" s="1" t="s">
        <v>12</v>
      </c>
      <c r="B747" s="1">
        <v>4.9000000000000004</v>
      </c>
      <c r="C747" s="1" t="s">
        <v>787</v>
      </c>
      <c r="D747" s="1">
        <v>26</v>
      </c>
      <c r="E747" s="1" t="s">
        <v>50</v>
      </c>
      <c r="F747" s="1" t="s">
        <v>30</v>
      </c>
      <c r="G747" s="1" t="s">
        <v>24</v>
      </c>
      <c r="H747" s="1" t="s">
        <v>17</v>
      </c>
      <c r="I747" s="1" t="s">
        <v>26</v>
      </c>
      <c r="J747" s="1" t="s">
        <v>19</v>
      </c>
      <c r="K747" s="1">
        <v>5</v>
      </c>
      <c r="L747" s="1" t="s">
        <v>20</v>
      </c>
    </row>
    <row r="748" spans="1:12" ht="18" hidden="1" x14ac:dyDescent="0.3">
      <c r="A748" s="1" t="s">
        <v>12</v>
      </c>
      <c r="B748" s="1">
        <v>3.2</v>
      </c>
      <c r="C748" s="1" t="s">
        <v>788</v>
      </c>
      <c r="D748" s="1">
        <v>47</v>
      </c>
      <c r="E748" s="1" t="s">
        <v>52</v>
      </c>
      <c r="F748" s="1" t="s">
        <v>23</v>
      </c>
      <c r="G748" s="1" t="s">
        <v>31</v>
      </c>
      <c r="H748" s="1" t="s">
        <v>25</v>
      </c>
      <c r="I748" s="1" t="s">
        <v>26</v>
      </c>
      <c r="J748" s="1" t="s">
        <v>19</v>
      </c>
      <c r="K748" s="1">
        <v>3</v>
      </c>
      <c r="L748" s="1" t="s">
        <v>20</v>
      </c>
    </row>
    <row r="749" spans="1:12" ht="18" hidden="1" x14ac:dyDescent="0.3">
      <c r="A749" s="1" t="s">
        <v>33</v>
      </c>
      <c r="B749" s="1">
        <v>2.5</v>
      </c>
      <c r="C749" s="1" t="s">
        <v>789</v>
      </c>
      <c r="D749" s="1">
        <v>55</v>
      </c>
      <c r="E749" s="1" t="s">
        <v>14</v>
      </c>
      <c r="F749" s="1" t="s">
        <v>15</v>
      </c>
      <c r="G749" s="1" t="s">
        <v>24</v>
      </c>
      <c r="H749" s="1" t="s">
        <v>17</v>
      </c>
      <c r="I749" s="1" t="s">
        <v>18</v>
      </c>
      <c r="J749" s="1" t="s">
        <v>19</v>
      </c>
      <c r="K749" s="1">
        <v>2</v>
      </c>
      <c r="L749" s="1" t="s">
        <v>20</v>
      </c>
    </row>
    <row r="750" spans="1:12" ht="18" hidden="1" x14ac:dyDescent="0.3">
      <c r="A750" s="1" t="s">
        <v>12</v>
      </c>
      <c r="B750" s="1">
        <v>1.6</v>
      </c>
      <c r="C750" s="1" t="s">
        <v>790</v>
      </c>
      <c r="D750" s="1">
        <v>18</v>
      </c>
      <c r="E750" s="1" t="s">
        <v>52</v>
      </c>
      <c r="F750" s="1" t="s">
        <v>30</v>
      </c>
      <c r="G750" s="1" t="s">
        <v>16</v>
      </c>
      <c r="H750" s="1" t="s">
        <v>25</v>
      </c>
      <c r="I750" s="1" t="s">
        <v>26</v>
      </c>
      <c r="J750" s="1" t="s">
        <v>32</v>
      </c>
      <c r="K750" s="1">
        <v>4</v>
      </c>
      <c r="L750" s="1" t="s">
        <v>27</v>
      </c>
    </row>
    <row r="751" spans="1:12" x14ac:dyDescent="0.3">
      <c r="A751" s="1" t="s">
        <v>12</v>
      </c>
      <c r="B751" s="1">
        <v>2.9</v>
      </c>
      <c r="C751" s="1" t="s">
        <v>791</v>
      </c>
      <c r="D751" s="1">
        <v>47</v>
      </c>
      <c r="E751" s="1" t="s">
        <v>64</v>
      </c>
      <c r="F751" s="1" t="s">
        <v>35</v>
      </c>
      <c r="G751" s="1" t="s">
        <v>16</v>
      </c>
      <c r="H751" s="1" t="s">
        <v>25</v>
      </c>
      <c r="I751" s="1" t="s">
        <v>26</v>
      </c>
      <c r="J751" s="1" t="s">
        <v>19</v>
      </c>
      <c r="K751" s="1">
        <v>1</v>
      </c>
      <c r="L751" s="1" t="s">
        <v>27</v>
      </c>
    </row>
    <row r="752" spans="1:12" ht="18" hidden="1" x14ac:dyDescent="0.3">
      <c r="A752" s="1" t="s">
        <v>44</v>
      </c>
      <c r="B752" s="1">
        <v>2.1</v>
      </c>
      <c r="C752" s="1" t="s">
        <v>792</v>
      </c>
      <c r="D752" s="1">
        <v>16</v>
      </c>
      <c r="E752" s="1" t="s">
        <v>14</v>
      </c>
      <c r="F752" s="1" t="s">
        <v>40</v>
      </c>
      <c r="G752" s="1" t="s">
        <v>31</v>
      </c>
      <c r="H752" s="1" t="s">
        <v>25</v>
      </c>
      <c r="I752" s="1" t="s">
        <v>26</v>
      </c>
      <c r="J752" s="1" t="s">
        <v>19</v>
      </c>
      <c r="K752" s="1">
        <v>1</v>
      </c>
      <c r="L752" s="1" t="s">
        <v>27</v>
      </c>
    </row>
    <row r="753" spans="1:12" x14ac:dyDescent="0.3">
      <c r="A753" s="1" t="s">
        <v>44</v>
      </c>
      <c r="B753" s="1">
        <v>1.5</v>
      </c>
      <c r="C753" s="1" t="s">
        <v>793</v>
      </c>
      <c r="D753" s="1">
        <v>42</v>
      </c>
      <c r="E753" s="1" t="s">
        <v>50</v>
      </c>
      <c r="F753" s="1" t="s">
        <v>35</v>
      </c>
      <c r="G753" s="1" t="s">
        <v>16</v>
      </c>
      <c r="H753" s="1" t="s">
        <v>17</v>
      </c>
      <c r="I753" s="1" t="s">
        <v>26</v>
      </c>
      <c r="J753" s="1" t="s">
        <v>19</v>
      </c>
      <c r="K753" s="1">
        <v>1</v>
      </c>
      <c r="L753" s="1" t="s">
        <v>20</v>
      </c>
    </row>
    <row r="754" spans="1:12" ht="18" hidden="1" x14ac:dyDescent="0.3">
      <c r="A754" s="1" t="s">
        <v>44</v>
      </c>
      <c r="B754" s="1">
        <v>1.7</v>
      </c>
      <c r="C754" s="1" t="s">
        <v>794</v>
      </c>
      <c r="D754" s="1">
        <v>24</v>
      </c>
      <c r="E754" s="1" t="s">
        <v>39</v>
      </c>
      <c r="F754" s="1" t="s">
        <v>30</v>
      </c>
      <c r="G754" s="1" t="s">
        <v>24</v>
      </c>
      <c r="H754" s="1" t="s">
        <v>36</v>
      </c>
      <c r="I754" s="1" t="s">
        <v>26</v>
      </c>
      <c r="J754" s="1" t="s">
        <v>19</v>
      </c>
      <c r="K754" s="1">
        <v>2</v>
      </c>
      <c r="L754" s="1" t="s">
        <v>20</v>
      </c>
    </row>
    <row r="755" spans="1:12" ht="18" hidden="1" x14ac:dyDescent="0.3">
      <c r="A755" s="1" t="s">
        <v>44</v>
      </c>
      <c r="B755" s="1">
        <v>1.4</v>
      </c>
      <c r="C755" s="1" t="s">
        <v>795</v>
      </c>
      <c r="D755" s="1">
        <v>26</v>
      </c>
      <c r="E755" s="1" t="s">
        <v>43</v>
      </c>
      <c r="F755" s="1" t="s">
        <v>40</v>
      </c>
      <c r="G755" s="1" t="s">
        <v>16</v>
      </c>
      <c r="H755" s="1" t="s">
        <v>25</v>
      </c>
      <c r="I755" s="1" t="s">
        <v>18</v>
      </c>
      <c r="J755" s="1" t="s">
        <v>19</v>
      </c>
      <c r="K755" s="1">
        <v>5</v>
      </c>
      <c r="L755" s="1" t="s">
        <v>20</v>
      </c>
    </row>
    <row r="756" spans="1:12" ht="18" hidden="1" x14ac:dyDescent="0.3">
      <c r="A756" s="1" t="s">
        <v>12</v>
      </c>
      <c r="B756" s="1">
        <v>3</v>
      </c>
      <c r="C756" s="1" t="s">
        <v>796</v>
      </c>
      <c r="D756" s="1">
        <v>30</v>
      </c>
      <c r="E756" s="1" t="s">
        <v>22</v>
      </c>
      <c r="F756" s="1" t="s">
        <v>30</v>
      </c>
      <c r="G756" s="1" t="s">
        <v>31</v>
      </c>
      <c r="H756" s="1" t="s">
        <v>36</v>
      </c>
      <c r="I756" s="1" t="s">
        <v>18</v>
      </c>
      <c r="J756" s="1" t="s">
        <v>32</v>
      </c>
      <c r="K756" s="1">
        <v>3</v>
      </c>
      <c r="L756" s="1" t="s">
        <v>27</v>
      </c>
    </row>
    <row r="757" spans="1:12" x14ac:dyDescent="0.3">
      <c r="A757" s="1" t="s">
        <v>12</v>
      </c>
      <c r="B757" s="1">
        <v>3</v>
      </c>
      <c r="C757" s="1" t="s">
        <v>797</v>
      </c>
      <c r="D757" s="1">
        <v>53</v>
      </c>
      <c r="E757" s="1" t="s">
        <v>43</v>
      </c>
      <c r="F757" s="1" t="s">
        <v>35</v>
      </c>
      <c r="G757" s="1" t="s">
        <v>16</v>
      </c>
      <c r="H757" s="1" t="s">
        <v>36</v>
      </c>
      <c r="I757" s="1" t="s">
        <v>18</v>
      </c>
      <c r="J757" s="1" t="s">
        <v>19</v>
      </c>
      <c r="K757" s="1">
        <v>5</v>
      </c>
      <c r="L757" s="1" t="s">
        <v>27</v>
      </c>
    </row>
    <row r="758" spans="1:12" ht="18" hidden="1" x14ac:dyDescent="0.3">
      <c r="A758" s="1" t="s">
        <v>44</v>
      </c>
      <c r="B758" s="1">
        <v>3.4</v>
      </c>
      <c r="C758" s="1" t="s">
        <v>798</v>
      </c>
      <c r="D758" s="1">
        <v>30</v>
      </c>
      <c r="E758" s="1" t="s">
        <v>64</v>
      </c>
      <c r="F758" s="1" t="s">
        <v>40</v>
      </c>
      <c r="G758" s="1" t="s">
        <v>31</v>
      </c>
      <c r="H758" s="1" t="s">
        <v>36</v>
      </c>
      <c r="I758" s="1" t="s">
        <v>18</v>
      </c>
      <c r="J758" s="1" t="s">
        <v>19</v>
      </c>
      <c r="K758" s="1">
        <v>1</v>
      </c>
      <c r="L758" s="1" t="s">
        <v>27</v>
      </c>
    </row>
    <row r="759" spans="1:12" x14ac:dyDescent="0.3">
      <c r="A759" s="1" t="s">
        <v>33</v>
      </c>
      <c r="B759" s="1">
        <v>2.4</v>
      </c>
      <c r="C759" s="1" t="s">
        <v>799</v>
      </c>
      <c r="D759" s="1">
        <v>59</v>
      </c>
      <c r="E759" s="1" t="s">
        <v>55</v>
      </c>
      <c r="F759" s="1" t="s">
        <v>35</v>
      </c>
      <c r="G759" s="1" t="s">
        <v>16</v>
      </c>
      <c r="H759" s="1" t="s">
        <v>25</v>
      </c>
      <c r="I759" s="1" t="s">
        <v>26</v>
      </c>
      <c r="J759" s="1" t="s">
        <v>19</v>
      </c>
      <c r="K759" s="1">
        <v>5</v>
      </c>
      <c r="L759" s="1" t="s">
        <v>27</v>
      </c>
    </row>
    <row r="760" spans="1:12" ht="18" hidden="1" x14ac:dyDescent="0.3">
      <c r="A760" s="1" t="s">
        <v>44</v>
      </c>
      <c r="B760" s="1">
        <v>2.2999999999999998</v>
      </c>
      <c r="C760" s="1" t="s">
        <v>800</v>
      </c>
      <c r="D760" s="1">
        <v>34</v>
      </c>
      <c r="E760" s="1" t="s">
        <v>39</v>
      </c>
      <c r="F760" s="1" t="s">
        <v>15</v>
      </c>
      <c r="G760" s="1" t="s">
        <v>16</v>
      </c>
      <c r="H760" s="1" t="s">
        <v>17</v>
      </c>
      <c r="I760" s="1" t="s">
        <v>26</v>
      </c>
      <c r="J760" s="1" t="s">
        <v>32</v>
      </c>
      <c r="K760" s="1">
        <v>1</v>
      </c>
      <c r="L760" s="1" t="s">
        <v>20</v>
      </c>
    </row>
    <row r="761" spans="1:12" ht="18" hidden="1" x14ac:dyDescent="0.3">
      <c r="A761" s="1" t="s">
        <v>12</v>
      </c>
      <c r="B761" s="1">
        <v>3.4</v>
      </c>
      <c r="C761" s="1" t="s">
        <v>801</v>
      </c>
      <c r="D761" s="1">
        <v>20</v>
      </c>
      <c r="E761" s="1" t="s">
        <v>50</v>
      </c>
      <c r="F761" s="1" t="s">
        <v>15</v>
      </c>
      <c r="G761" s="1" t="s">
        <v>31</v>
      </c>
      <c r="H761" s="1" t="s">
        <v>36</v>
      </c>
      <c r="I761" s="1" t="s">
        <v>18</v>
      </c>
      <c r="J761" s="1" t="s">
        <v>32</v>
      </c>
      <c r="K761" s="1">
        <v>5</v>
      </c>
      <c r="L761" s="1" t="s">
        <v>27</v>
      </c>
    </row>
    <row r="762" spans="1:12" ht="18" hidden="1" x14ac:dyDescent="0.3">
      <c r="A762" s="1" t="s">
        <v>33</v>
      </c>
      <c r="B762" s="1">
        <v>3.3</v>
      </c>
      <c r="C762" s="1" t="s">
        <v>802</v>
      </c>
      <c r="D762" s="1">
        <v>36</v>
      </c>
      <c r="E762" s="1" t="s">
        <v>43</v>
      </c>
      <c r="F762" s="1" t="s">
        <v>23</v>
      </c>
      <c r="G762" s="1" t="s">
        <v>31</v>
      </c>
      <c r="H762" s="1" t="s">
        <v>36</v>
      </c>
      <c r="I762" s="1" t="s">
        <v>26</v>
      </c>
      <c r="J762" s="1" t="s">
        <v>32</v>
      </c>
      <c r="K762" s="1">
        <v>1</v>
      </c>
      <c r="L762" s="1" t="s">
        <v>27</v>
      </c>
    </row>
    <row r="763" spans="1:12" ht="18" hidden="1" x14ac:dyDescent="0.3">
      <c r="A763" s="1" t="s">
        <v>33</v>
      </c>
      <c r="B763" s="1">
        <v>1.3</v>
      </c>
      <c r="C763" s="1" t="s">
        <v>803</v>
      </c>
      <c r="D763" s="1">
        <v>10</v>
      </c>
      <c r="E763" s="1" t="s">
        <v>55</v>
      </c>
      <c r="F763" s="1" t="s">
        <v>30</v>
      </c>
      <c r="G763" s="1" t="s">
        <v>24</v>
      </c>
      <c r="H763" s="1" t="s">
        <v>25</v>
      </c>
      <c r="I763" s="1" t="s">
        <v>26</v>
      </c>
      <c r="J763" s="1" t="s">
        <v>32</v>
      </c>
      <c r="K763" s="1">
        <v>4</v>
      </c>
      <c r="L763" s="1" t="s">
        <v>27</v>
      </c>
    </row>
    <row r="764" spans="1:12" ht="18" hidden="1" x14ac:dyDescent="0.3">
      <c r="A764" s="1" t="s">
        <v>12</v>
      </c>
      <c r="B764" s="1">
        <v>1.3</v>
      </c>
      <c r="C764" s="1" t="s">
        <v>804</v>
      </c>
      <c r="D764" s="1">
        <v>25</v>
      </c>
      <c r="E764" s="1" t="s">
        <v>50</v>
      </c>
      <c r="F764" s="1" t="s">
        <v>40</v>
      </c>
      <c r="G764" s="1" t="s">
        <v>16</v>
      </c>
      <c r="H764" s="1" t="s">
        <v>17</v>
      </c>
      <c r="I764" s="1" t="s">
        <v>26</v>
      </c>
      <c r="J764" s="1" t="s">
        <v>19</v>
      </c>
      <c r="K764" s="1">
        <v>1</v>
      </c>
      <c r="L764" s="1" t="s">
        <v>27</v>
      </c>
    </row>
    <row r="765" spans="1:12" x14ac:dyDescent="0.3">
      <c r="A765" s="1" t="s">
        <v>44</v>
      </c>
      <c r="B765" s="1">
        <v>4.4000000000000004</v>
      </c>
      <c r="C765" s="1" t="s">
        <v>805</v>
      </c>
      <c r="D765" s="1">
        <v>28</v>
      </c>
      <c r="E765" s="1" t="s">
        <v>52</v>
      </c>
      <c r="F765" s="1" t="s">
        <v>35</v>
      </c>
      <c r="G765" s="1" t="s">
        <v>31</v>
      </c>
      <c r="H765" s="1" t="s">
        <v>36</v>
      </c>
      <c r="I765" s="1" t="s">
        <v>26</v>
      </c>
      <c r="J765" s="1" t="s">
        <v>19</v>
      </c>
      <c r="K765" s="1">
        <v>5</v>
      </c>
      <c r="L765" s="1" t="s">
        <v>27</v>
      </c>
    </row>
    <row r="766" spans="1:12" x14ac:dyDescent="0.3">
      <c r="A766" s="1" t="s">
        <v>44</v>
      </c>
      <c r="B766" s="1">
        <v>4.0999999999999996</v>
      </c>
      <c r="C766" s="1" t="s">
        <v>806</v>
      </c>
      <c r="D766" s="1">
        <v>43</v>
      </c>
      <c r="E766" s="1" t="s">
        <v>50</v>
      </c>
      <c r="F766" s="1" t="s">
        <v>35</v>
      </c>
      <c r="G766" s="1" t="s">
        <v>31</v>
      </c>
      <c r="H766" s="1" t="s">
        <v>36</v>
      </c>
      <c r="I766" s="1" t="s">
        <v>26</v>
      </c>
      <c r="J766" s="1" t="s">
        <v>32</v>
      </c>
      <c r="K766" s="1">
        <v>2</v>
      </c>
      <c r="L766" s="1" t="s">
        <v>27</v>
      </c>
    </row>
    <row r="767" spans="1:12" ht="18" hidden="1" x14ac:dyDescent="0.3">
      <c r="A767" s="1" t="s">
        <v>33</v>
      </c>
      <c r="B767" s="1">
        <v>3</v>
      </c>
      <c r="C767" s="1" t="s">
        <v>807</v>
      </c>
      <c r="D767" s="1">
        <v>13</v>
      </c>
      <c r="E767" s="1" t="s">
        <v>52</v>
      </c>
      <c r="F767" s="1" t="s">
        <v>15</v>
      </c>
      <c r="G767" s="1" t="s">
        <v>31</v>
      </c>
      <c r="H767" s="1" t="s">
        <v>25</v>
      </c>
      <c r="I767" s="1" t="s">
        <v>26</v>
      </c>
      <c r="J767" s="1" t="s">
        <v>19</v>
      </c>
      <c r="K767" s="1">
        <v>4</v>
      </c>
      <c r="L767" s="1" t="s">
        <v>20</v>
      </c>
    </row>
    <row r="768" spans="1:12" ht="18" hidden="1" x14ac:dyDescent="0.3">
      <c r="A768" s="1" t="s">
        <v>33</v>
      </c>
      <c r="B768" s="1">
        <v>3.8</v>
      </c>
      <c r="C768" s="1" t="s">
        <v>808</v>
      </c>
      <c r="D768" s="1">
        <v>28</v>
      </c>
      <c r="E768" s="1" t="s">
        <v>78</v>
      </c>
      <c r="F768" s="1" t="s">
        <v>15</v>
      </c>
      <c r="G768" s="1" t="s">
        <v>16</v>
      </c>
      <c r="H768" s="1" t="s">
        <v>17</v>
      </c>
      <c r="I768" s="1" t="s">
        <v>18</v>
      </c>
      <c r="J768" s="1" t="s">
        <v>19</v>
      </c>
      <c r="K768" s="1">
        <v>2</v>
      </c>
      <c r="L768" s="1" t="s">
        <v>27</v>
      </c>
    </row>
    <row r="769" spans="1:12" ht="18" hidden="1" x14ac:dyDescent="0.3">
      <c r="A769" s="1" t="s">
        <v>12</v>
      </c>
      <c r="B769" s="1">
        <v>2</v>
      </c>
      <c r="C769" s="1" t="s">
        <v>809</v>
      </c>
      <c r="D769" s="1">
        <v>11</v>
      </c>
      <c r="E769" s="1" t="s">
        <v>22</v>
      </c>
      <c r="F769" s="1" t="s">
        <v>40</v>
      </c>
      <c r="G769" s="1" t="s">
        <v>24</v>
      </c>
      <c r="H769" s="1" t="s">
        <v>17</v>
      </c>
      <c r="I769" s="1" t="s">
        <v>18</v>
      </c>
      <c r="J769" s="1" t="s">
        <v>19</v>
      </c>
      <c r="K769" s="1">
        <v>1</v>
      </c>
      <c r="L769" s="1" t="s">
        <v>20</v>
      </c>
    </row>
    <row r="770" spans="1:12" ht="18" hidden="1" x14ac:dyDescent="0.3">
      <c r="A770" s="1" t="s">
        <v>44</v>
      </c>
      <c r="B770" s="1">
        <v>4.7</v>
      </c>
      <c r="C770" s="1" t="s">
        <v>810</v>
      </c>
      <c r="D770" s="1">
        <v>54</v>
      </c>
      <c r="E770" s="1" t="s">
        <v>22</v>
      </c>
      <c r="F770" s="1" t="s">
        <v>40</v>
      </c>
      <c r="G770" s="1" t="s">
        <v>24</v>
      </c>
      <c r="H770" s="1" t="s">
        <v>36</v>
      </c>
      <c r="I770" s="1" t="s">
        <v>18</v>
      </c>
      <c r="J770" s="1" t="s">
        <v>19</v>
      </c>
      <c r="K770" s="1">
        <v>4</v>
      </c>
      <c r="L770" s="1" t="s">
        <v>20</v>
      </c>
    </row>
    <row r="771" spans="1:12" x14ac:dyDescent="0.3">
      <c r="A771" s="1" t="s">
        <v>33</v>
      </c>
      <c r="B771" s="1">
        <v>3.9</v>
      </c>
      <c r="C771" s="1" t="s">
        <v>811</v>
      </c>
      <c r="D771" s="1">
        <v>42</v>
      </c>
      <c r="E771" s="1" t="s">
        <v>14</v>
      </c>
      <c r="F771" s="1" t="s">
        <v>35</v>
      </c>
      <c r="G771" s="1" t="s">
        <v>24</v>
      </c>
      <c r="H771" s="1" t="s">
        <v>25</v>
      </c>
      <c r="I771" s="1" t="s">
        <v>18</v>
      </c>
      <c r="J771" s="1" t="s">
        <v>32</v>
      </c>
      <c r="K771" s="1">
        <v>4</v>
      </c>
      <c r="L771" s="1" t="s">
        <v>27</v>
      </c>
    </row>
    <row r="772" spans="1:12" ht="18" hidden="1" x14ac:dyDescent="0.3">
      <c r="A772" s="1" t="s">
        <v>12</v>
      </c>
      <c r="B772" s="1">
        <v>1.5</v>
      </c>
      <c r="C772" s="1" t="s">
        <v>812</v>
      </c>
      <c r="D772" s="1">
        <v>47</v>
      </c>
      <c r="E772" s="1" t="s">
        <v>22</v>
      </c>
      <c r="F772" s="1" t="s">
        <v>40</v>
      </c>
      <c r="G772" s="1" t="s">
        <v>31</v>
      </c>
      <c r="H772" s="1" t="s">
        <v>17</v>
      </c>
      <c r="I772" s="1" t="s">
        <v>26</v>
      </c>
      <c r="J772" s="1" t="s">
        <v>19</v>
      </c>
      <c r="K772" s="1">
        <v>2</v>
      </c>
      <c r="L772" s="1" t="s">
        <v>20</v>
      </c>
    </row>
    <row r="773" spans="1:12" ht="18" hidden="1" x14ac:dyDescent="0.3">
      <c r="A773" s="1" t="s">
        <v>44</v>
      </c>
      <c r="B773" s="1">
        <v>1.3</v>
      </c>
      <c r="C773" s="1" t="s">
        <v>813</v>
      </c>
      <c r="D773" s="1">
        <v>23</v>
      </c>
      <c r="E773" s="1" t="s">
        <v>55</v>
      </c>
      <c r="F773" s="1" t="s">
        <v>15</v>
      </c>
      <c r="G773" s="1" t="s">
        <v>24</v>
      </c>
      <c r="H773" s="1" t="s">
        <v>36</v>
      </c>
      <c r="I773" s="1" t="s">
        <v>26</v>
      </c>
      <c r="J773" s="1" t="s">
        <v>19</v>
      </c>
      <c r="K773" s="1">
        <v>1</v>
      </c>
      <c r="L773" s="1" t="s">
        <v>27</v>
      </c>
    </row>
    <row r="774" spans="1:12" ht="18" hidden="1" x14ac:dyDescent="0.3">
      <c r="A774" s="1" t="s">
        <v>12</v>
      </c>
      <c r="B774" s="1">
        <v>2.6</v>
      </c>
      <c r="C774" s="1" t="s">
        <v>814</v>
      </c>
      <c r="D774" s="1">
        <v>54</v>
      </c>
      <c r="E774" s="1" t="s">
        <v>43</v>
      </c>
      <c r="F774" s="1" t="s">
        <v>40</v>
      </c>
      <c r="G774" s="1" t="s">
        <v>31</v>
      </c>
      <c r="H774" s="1" t="s">
        <v>17</v>
      </c>
      <c r="I774" s="1" t="s">
        <v>18</v>
      </c>
      <c r="J774" s="1" t="s">
        <v>32</v>
      </c>
      <c r="K774" s="1">
        <v>4</v>
      </c>
      <c r="L774" s="1" t="s">
        <v>20</v>
      </c>
    </row>
    <row r="775" spans="1:12" ht="18" hidden="1" x14ac:dyDescent="0.3">
      <c r="A775" s="1" t="s">
        <v>44</v>
      </c>
      <c r="B775" s="1">
        <v>2.7</v>
      </c>
      <c r="C775" s="1" t="s">
        <v>815</v>
      </c>
      <c r="D775" s="1">
        <v>30</v>
      </c>
      <c r="E775" s="1" t="s">
        <v>78</v>
      </c>
      <c r="F775" s="1" t="s">
        <v>30</v>
      </c>
      <c r="G775" s="1" t="s">
        <v>24</v>
      </c>
      <c r="H775" s="1" t="s">
        <v>17</v>
      </c>
      <c r="I775" s="1" t="s">
        <v>26</v>
      </c>
      <c r="J775" s="1" t="s">
        <v>19</v>
      </c>
      <c r="K775" s="1">
        <v>3</v>
      </c>
      <c r="L775" s="1" t="s">
        <v>27</v>
      </c>
    </row>
    <row r="776" spans="1:12" x14ac:dyDescent="0.3">
      <c r="A776" s="1" t="s">
        <v>33</v>
      </c>
      <c r="B776" s="1">
        <v>4.8</v>
      </c>
      <c r="C776" s="1" t="s">
        <v>816</v>
      </c>
      <c r="D776" s="1">
        <v>10</v>
      </c>
      <c r="E776" s="1" t="s">
        <v>29</v>
      </c>
      <c r="F776" s="1" t="s">
        <v>35</v>
      </c>
      <c r="G776" s="1" t="s">
        <v>31</v>
      </c>
      <c r="H776" s="1" t="s">
        <v>17</v>
      </c>
      <c r="I776" s="1" t="s">
        <v>26</v>
      </c>
      <c r="J776" s="1" t="s">
        <v>32</v>
      </c>
      <c r="K776" s="1">
        <v>4</v>
      </c>
      <c r="L776" s="1" t="s">
        <v>27</v>
      </c>
    </row>
    <row r="777" spans="1:12" ht="18" hidden="1" x14ac:dyDescent="0.3">
      <c r="A777" s="1" t="s">
        <v>12</v>
      </c>
      <c r="B777" s="1">
        <v>1.1000000000000001</v>
      </c>
      <c r="C777" s="1" t="s">
        <v>817</v>
      </c>
      <c r="D777" s="1">
        <v>29</v>
      </c>
      <c r="E777" s="1" t="s">
        <v>43</v>
      </c>
      <c r="F777" s="1" t="s">
        <v>40</v>
      </c>
      <c r="G777" s="1" t="s">
        <v>31</v>
      </c>
      <c r="H777" s="1" t="s">
        <v>17</v>
      </c>
      <c r="I777" s="1" t="s">
        <v>18</v>
      </c>
      <c r="J777" s="1" t="s">
        <v>32</v>
      </c>
      <c r="K777" s="1">
        <v>5</v>
      </c>
      <c r="L777" s="1" t="s">
        <v>20</v>
      </c>
    </row>
    <row r="778" spans="1:12" ht="18" hidden="1" x14ac:dyDescent="0.3">
      <c r="A778" s="1" t="s">
        <v>33</v>
      </c>
      <c r="B778" s="1">
        <v>3.3</v>
      </c>
      <c r="C778" s="1" t="s">
        <v>818</v>
      </c>
      <c r="D778" s="1">
        <v>28</v>
      </c>
      <c r="E778" s="1" t="s">
        <v>50</v>
      </c>
      <c r="F778" s="1" t="s">
        <v>40</v>
      </c>
      <c r="G778" s="1" t="s">
        <v>16</v>
      </c>
      <c r="H778" s="1" t="s">
        <v>25</v>
      </c>
      <c r="I778" s="1" t="s">
        <v>26</v>
      </c>
      <c r="J778" s="1" t="s">
        <v>19</v>
      </c>
      <c r="K778" s="1">
        <v>5</v>
      </c>
      <c r="L778" s="1" t="s">
        <v>27</v>
      </c>
    </row>
    <row r="779" spans="1:12" ht="18" hidden="1" x14ac:dyDescent="0.3">
      <c r="A779" s="1" t="s">
        <v>12</v>
      </c>
      <c r="B779" s="1">
        <v>2</v>
      </c>
      <c r="C779" s="1" t="s">
        <v>819</v>
      </c>
      <c r="D779" s="1">
        <v>31</v>
      </c>
      <c r="E779" s="1" t="s">
        <v>64</v>
      </c>
      <c r="F779" s="1" t="s">
        <v>30</v>
      </c>
      <c r="G779" s="1" t="s">
        <v>16</v>
      </c>
      <c r="H779" s="1" t="s">
        <v>25</v>
      </c>
      <c r="I779" s="1" t="s">
        <v>18</v>
      </c>
      <c r="J779" s="1" t="s">
        <v>19</v>
      </c>
      <c r="K779" s="1">
        <v>1</v>
      </c>
      <c r="L779" s="1" t="s">
        <v>27</v>
      </c>
    </row>
    <row r="780" spans="1:12" x14ac:dyDescent="0.3">
      <c r="A780" s="1" t="s">
        <v>33</v>
      </c>
      <c r="B780" s="1">
        <v>1.1000000000000001</v>
      </c>
      <c r="C780" s="1" t="s">
        <v>820</v>
      </c>
      <c r="D780" s="1">
        <v>31</v>
      </c>
      <c r="E780" s="1" t="s">
        <v>14</v>
      </c>
      <c r="F780" s="1" t="s">
        <v>35</v>
      </c>
      <c r="G780" s="1" t="s">
        <v>24</v>
      </c>
      <c r="H780" s="1" t="s">
        <v>36</v>
      </c>
      <c r="I780" s="1" t="s">
        <v>26</v>
      </c>
      <c r="J780" s="1" t="s">
        <v>32</v>
      </c>
      <c r="K780" s="1">
        <v>4</v>
      </c>
      <c r="L780" s="1" t="s">
        <v>20</v>
      </c>
    </row>
    <row r="781" spans="1:12" ht="18" hidden="1" x14ac:dyDescent="0.3">
      <c r="A781" s="1" t="s">
        <v>44</v>
      </c>
      <c r="B781" s="1">
        <v>1.2</v>
      </c>
      <c r="C781" s="1" t="s">
        <v>821</v>
      </c>
      <c r="D781" s="1">
        <v>47</v>
      </c>
      <c r="E781" s="1" t="s">
        <v>29</v>
      </c>
      <c r="F781" s="1" t="s">
        <v>23</v>
      </c>
      <c r="G781" s="1" t="s">
        <v>24</v>
      </c>
      <c r="H781" s="1" t="s">
        <v>36</v>
      </c>
      <c r="I781" s="1" t="s">
        <v>18</v>
      </c>
      <c r="J781" s="1" t="s">
        <v>19</v>
      </c>
      <c r="K781" s="1">
        <v>1</v>
      </c>
      <c r="L781" s="1" t="s">
        <v>20</v>
      </c>
    </row>
    <row r="782" spans="1:12" ht="18" hidden="1" x14ac:dyDescent="0.3">
      <c r="A782" s="1" t="s">
        <v>44</v>
      </c>
      <c r="B782" s="1">
        <v>4.4000000000000004</v>
      </c>
      <c r="C782" s="1" t="s">
        <v>822</v>
      </c>
      <c r="D782" s="1">
        <v>22</v>
      </c>
      <c r="E782" s="1" t="s">
        <v>55</v>
      </c>
      <c r="F782" s="1" t="s">
        <v>30</v>
      </c>
      <c r="G782" s="1" t="s">
        <v>24</v>
      </c>
      <c r="H782" s="1" t="s">
        <v>17</v>
      </c>
      <c r="I782" s="1" t="s">
        <v>18</v>
      </c>
      <c r="J782" s="1" t="s">
        <v>19</v>
      </c>
      <c r="K782" s="1">
        <v>5</v>
      </c>
      <c r="L782" s="1" t="s">
        <v>20</v>
      </c>
    </row>
    <row r="783" spans="1:12" ht="18" hidden="1" x14ac:dyDescent="0.3">
      <c r="A783" s="1" t="s">
        <v>44</v>
      </c>
      <c r="B783" s="1">
        <v>2.5</v>
      </c>
      <c r="C783" s="1" t="s">
        <v>823</v>
      </c>
      <c r="D783" s="1">
        <v>13</v>
      </c>
      <c r="E783" s="1" t="s">
        <v>22</v>
      </c>
      <c r="F783" s="1" t="s">
        <v>23</v>
      </c>
      <c r="G783" s="1" t="s">
        <v>31</v>
      </c>
      <c r="H783" s="1" t="s">
        <v>36</v>
      </c>
      <c r="I783" s="1" t="s">
        <v>18</v>
      </c>
      <c r="J783" s="1" t="s">
        <v>32</v>
      </c>
      <c r="K783" s="1">
        <v>5</v>
      </c>
      <c r="L783" s="1" t="s">
        <v>27</v>
      </c>
    </row>
    <row r="784" spans="1:12" x14ac:dyDescent="0.3">
      <c r="A784" s="1" t="s">
        <v>33</v>
      </c>
      <c r="B784" s="1">
        <v>1.9</v>
      </c>
      <c r="C784" s="1" t="s">
        <v>824</v>
      </c>
      <c r="D784" s="1">
        <v>23</v>
      </c>
      <c r="E784" s="1" t="s">
        <v>14</v>
      </c>
      <c r="F784" s="1" t="s">
        <v>35</v>
      </c>
      <c r="G784" s="1" t="s">
        <v>31</v>
      </c>
      <c r="H784" s="1" t="s">
        <v>17</v>
      </c>
      <c r="I784" s="1" t="s">
        <v>18</v>
      </c>
      <c r="J784" s="1" t="s">
        <v>32</v>
      </c>
      <c r="K784" s="1">
        <v>4</v>
      </c>
      <c r="L784" s="1" t="s">
        <v>27</v>
      </c>
    </row>
    <row r="785" spans="1:12" ht="18" hidden="1" x14ac:dyDescent="0.3">
      <c r="A785" s="1" t="s">
        <v>12</v>
      </c>
      <c r="B785" s="1">
        <v>3.7</v>
      </c>
      <c r="C785" s="1" t="s">
        <v>825</v>
      </c>
      <c r="D785" s="1">
        <v>29</v>
      </c>
      <c r="E785" s="1" t="s">
        <v>52</v>
      </c>
      <c r="F785" s="1" t="s">
        <v>30</v>
      </c>
      <c r="G785" s="1" t="s">
        <v>31</v>
      </c>
      <c r="H785" s="1" t="s">
        <v>36</v>
      </c>
      <c r="I785" s="1" t="s">
        <v>18</v>
      </c>
      <c r="J785" s="1" t="s">
        <v>19</v>
      </c>
      <c r="K785" s="1">
        <v>1</v>
      </c>
      <c r="L785" s="1" t="s">
        <v>20</v>
      </c>
    </row>
    <row r="786" spans="1:12" x14ac:dyDescent="0.3">
      <c r="A786" s="1" t="s">
        <v>33</v>
      </c>
      <c r="B786" s="1">
        <v>3.9</v>
      </c>
      <c r="C786" s="1" t="s">
        <v>826</v>
      </c>
      <c r="D786" s="1">
        <v>44</v>
      </c>
      <c r="E786" s="1" t="s">
        <v>39</v>
      </c>
      <c r="F786" s="1" t="s">
        <v>35</v>
      </c>
      <c r="G786" s="1" t="s">
        <v>16</v>
      </c>
      <c r="H786" s="1" t="s">
        <v>36</v>
      </c>
      <c r="I786" s="1" t="s">
        <v>18</v>
      </c>
      <c r="J786" s="1" t="s">
        <v>19</v>
      </c>
      <c r="K786" s="1">
        <v>1</v>
      </c>
      <c r="L786" s="1" t="s">
        <v>20</v>
      </c>
    </row>
    <row r="787" spans="1:12" ht="18" hidden="1" x14ac:dyDescent="0.3">
      <c r="A787" s="1" t="s">
        <v>12</v>
      </c>
      <c r="B787" s="1">
        <v>2.1</v>
      </c>
      <c r="C787" s="1" t="s">
        <v>827</v>
      </c>
      <c r="D787" s="1">
        <v>28</v>
      </c>
      <c r="E787" s="1" t="s">
        <v>64</v>
      </c>
      <c r="F787" s="1" t="s">
        <v>23</v>
      </c>
      <c r="G787" s="1" t="s">
        <v>24</v>
      </c>
      <c r="H787" s="1" t="s">
        <v>25</v>
      </c>
      <c r="I787" s="1" t="s">
        <v>18</v>
      </c>
      <c r="J787" s="1" t="s">
        <v>32</v>
      </c>
      <c r="K787" s="1">
        <v>2</v>
      </c>
      <c r="L787" s="1" t="s">
        <v>27</v>
      </c>
    </row>
    <row r="788" spans="1:12" ht="18" hidden="1" x14ac:dyDescent="0.3">
      <c r="A788" s="1" t="s">
        <v>44</v>
      </c>
      <c r="B788" s="1">
        <v>1.7</v>
      </c>
      <c r="C788" s="1" t="s">
        <v>828</v>
      </c>
      <c r="D788" s="1">
        <v>11</v>
      </c>
      <c r="E788" s="1" t="s">
        <v>50</v>
      </c>
      <c r="F788" s="1" t="s">
        <v>15</v>
      </c>
      <c r="G788" s="1" t="s">
        <v>16</v>
      </c>
      <c r="H788" s="1" t="s">
        <v>36</v>
      </c>
      <c r="I788" s="1" t="s">
        <v>26</v>
      </c>
      <c r="J788" s="1" t="s">
        <v>19</v>
      </c>
      <c r="K788" s="1">
        <v>3</v>
      </c>
      <c r="L788" s="1" t="s">
        <v>27</v>
      </c>
    </row>
    <row r="789" spans="1:12" x14ac:dyDescent="0.3">
      <c r="A789" s="1" t="s">
        <v>12</v>
      </c>
      <c r="B789" s="1">
        <v>4.5</v>
      </c>
      <c r="C789" s="1" t="s">
        <v>829</v>
      </c>
      <c r="D789" s="1">
        <v>40</v>
      </c>
      <c r="E789" s="1" t="s">
        <v>64</v>
      </c>
      <c r="F789" s="1" t="s">
        <v>35</v>
      </c>
      <c r="G789" s="1" t="s">
        <v>16</v>
      </c>
      <c r="H789" s="1" t="s">
        <v>17</v>
      </c>
      <c r="I789" s="1" t="s">
        <v>26</v>
      </c>
      <c r="J789" s="1" t="s">
        <v>19</v>
      </c>
      <c r="K789" s="1">
        <v>4</v>
      </c>
      <c r="L789" s="1" t="s">
        <v>27</v>
      </c>
    </row>
    <row r="790" spans="1:12" ht="18" hidden="1" x14ac:dyDescent="0.3">
      <c r="A790" s="1" t="s">
        <v>44</v>
      </c>
      <c r="B790" s="1">
        <v>1.6</v>
      </c>
      <c r="C790" s="1" t="s">
        <v>830</v>
      </c>
      <c r="D790" s="1">
        <v>50</v>
      </c>
      <c r="E790" s="1" t="s">
        <v>43</v>
      </c>
      <c r="F790" s="1" t="s">
        <v>40</v>
      </c>
      <c r="G790" s="1" t="s">
        <v>24</v>
      </c>
      <c r="H790" s="1" t="s">
        <v>25</v>
      </c>
      <c r="I790" s="1" t="s">
        <v>18</v>
      </c>
      <c r="J790" s="1" t="s">
        <v>19</v>
      </c>
      <c r="K790" s="1">
        <v>2</v>
      </c>
      <c r="L790" s="1" t="s">
        <v>27</v>
      </c>
    </row>
    <row r="791" spans="1:12" ht="18" hidden="1" x14ac:dyDescent="0.3">
      <c r="A791" s="1" t="s">
        <v>44</v>
      </c>
      <c r="B791" s="1">
        <v>3.6</v>
      </c>
      <c r="C791" s="1" t="s">
        <v>831</v>
      </c>
      <c r="D791" s="1">
        <v>18</v>
      </c>
      <c r="E791" s="1" t="s">
        <v>14</v>
      </c>
      <c r="F791" s="1" t="s">
        <v>15</v>
      </c>
      <c r="G791" s="1" t="s">
        <v>31</v>
      </c>
      <c r="H791" s="1" t="s">
        <v>25</v>
      </c>
      <c r="I791" s="1" t="s">
        <v>26</v>
      </c>
      <c r="J791" s="1" t="s">
        <v>19</v>
      </c>
      <c r="K791" s="1">
        <v>1</v>
      </c>
      <c r="L791" s="1" t="s">
        <v>27</v>
      </c>
    </row>
    <row r="792" spans="1:12" ht="18" hidden="1" x14ac:dyDescent="0.3">
      <c r="A792" s="1" t="s">
        <v>33</v>
      </c>
      <c r="B792" s="1">
        <v>3</v>
      </c>
      <c r="C792" s="1" t="s">
        <v>832</v>
      </c>
      <c r="D792" s="1">
        <v>45</v>
      </c>
      <c r="E792" s="1" t="s">
        <v>78</v>
      </c>
      <c r="F792" s="1" t="s">
        <v>15</v>
      </c>
      <c r="G792" s="1" t="s">
        <v>16</v>
      </c>
      <c r="H792" s="1" t="s">
        <v>17</v>
      </c>
      <c r="I792" s="1" t="s">
        <v>26</v>
      </c>
      <c r="J792" s="1" t="s">
        <v>19</v>
      </c>
      <c r="K792" s="1">
        <v>2</v>
      </c>
      <c r="L792" s="1" t="s">
        <v>27</v>
      </c>
    </row>
    <row r="793" spans="1:12" ht="18" hidden="1" x14ac:dyDescent="0.3">
      <c r="A793" s="1" t="s">
        <v>12</v>
      </c>
      <c r="B793" s="1">
        <v>4.5999999999999996</v>
      </c>
      <c r="C793" s="1" t="s">
        <v>833</v>
      </c>
      <c r="D793" s="1">
        <v>52</v>
      </c>
      <c r="E793" s="1" t="s">
        <v>43</v>
      </c>
      <c r="F793" s="1" t="s">
        <v>40</v>
      </c>
      <c r="G793" s="1" t="s">
        <v>24</v>
      </c>
      <c r="H793" s="1" t="s">
        <v>17</v>
      </c>
      <c r="I793" s="1" t="s">
        <v>26</v>
      </c>
      <c r="J793" s="1" t="s">
        <v>32</v>
      </c>
      <c r="K793" s="1">
        <v>5</v>
      </c>
      <c r="L793" s="1" t="s">
        <v>27</v>
      </c>
    </row>
    <row r="794" spans="1:12" ht="18" hidden="1" x14ac:dyDescent="0.3">
      <c r="A794" s="1" t="s">
        <v>33</v>
      </c>
      <c r="B794" s="1">
        <v>2</v>
      </c>
      <c r="C794" s="1" t="s">
        <v>834</v>
      </c>
      <c r="D794" s="1">
        <v>42</v>
      </c>
      <c r="E794" s="1" t="s">
        <v>78</v>
      </c>
      <c r="F794" s="1" t="s">
        <v>23</v>
      </c>
      <c r="G794" s="1" t="s">
        <v>16</v>
      </c>
      <c r="H794" s="1" t="s">
        <v>36</v>
      </c>
      <c r="I794" s="1" t="s">
        <v>26</v>
      </c>
      <c r="J794" s="1" t="s">
        <v>19</v>
      </c>
      <c r="K794" s="1">
        <v>1</v>
      </c>
      <c r="L794" s="1" t="s">
        <v>27</v>
      </c>
    </row>
    <row r="795" spans="1:12" x14ac:dyDescent="0.3">
      <c r="A795" s="1" t="s">
        <v>33</v>
      </c>
      <c r="B795" s="1">
        <v>3.3</v>
      </c>
      <c r="C795" s="1" t="s">
        <v>835</v>
      </c>
      <c r="D795" s="1">
        <v>14</v>
      </c>
      <c r="E795" s="1" t="s">
        <v>29</v>
      </c>
      <c r="F795" s="1" t="s">
        <v>35</v>
      </c>
      <c r="G795" s="1" t="s">
        <v>24</v>
      </c>
      <c r="H795" s="1" t="s">
        <v>36</v>
      </c>
      <c r="I795" s="1" t="s">
        <v>18</v>
      </c>
      <c r="J795" s="1" t="s">
        <v>19</v>
      </c>
      <c r="K795" s="1">
        <v>4</v>
      </c>
      <c r="L795" s="1" t="s">
        <v>27</v>
      </c>
    </row>
    <row r="796" spans="1:12" ht="18" hidden="1" x14ac:dyDescent="0.3">
      <c r="A796" s="1" t="s">
        <v>33</v>
      </c>
      <c r="B796" s="1">
        <v>2.9</v>
      </c>
      <c r="C796" s="1" t="s">
        <v>836</v>
      </c>
      <c r="D796" s="1">
        <v>60</v>
      </c>
      <c r="E796" s="1" t="s">
        <v>78</v>
      </c>
      <c r="F796" s="1" t="s">
        <v>15</v>
      </c>
      <c r="G796" s="1" t="s">
        <v>31</v>
      </c>
      <c r="H796" s="1" t="s">
        <v>25</v>
      </c>
      <c r="I796" s="1" t="s">
        <v>18</v>
      </c>
      <c r="J796" s="1" t="s">
        <v>32</v>
      </c>
      <c r="K796" s="1">
        <v>2</v>
      </c>
      <c r="L796" s="1" t="s">
        <v>27</v>
      </c>
    </row>
    <row r="797" spans="1:12" ht="18" hidden="1" x14ac:dyDescent="0.3">
      <c r="A797" s="1" t="s">
        <v>12</v>
      </c>
      <c r="B797" s="1">
        <v>2.2000000000000002</v>
      </c>
      <c r="C797" s="1" t="s">
        <v>837</v>
      </c>
      <c r="D797" s="1">
        <v>37</v>
      </c>
      <c r="E797" s="1" t="s">
        <v>78</v>
      </c>
      <c r="F797" s="1" t="s">
        <v>40</v>
      </c>
      <c r="G797" s="1" t="s">
        <v>24</v>
      </c>
      <c r="H797" s="1" t="s">
        <v>36</v>
      </c>
      <c r="I797" s="1" t="s">
        <v>26</v>
      </c>
      <c r="J797" s="1" t="s">
        <v>32</v>
      </c>
      <c r="K797" s="1">
        <v>5</v>
      </c>
      <c r="L797" s="1" t="s">
        <v>27</v>
      </c>
    </row>
    <row r="798" spans="1:12" x14ac:dyDescent="0.3">
      <c r="A798" s="1" t="s">
        <v>12</v>
      </c>
      <c r="B798" s="1">
        <v>3.5</v>
      </c>
      <c r="C798" s="1" t="s">
        <v>838</v>
      </c>
      <c r="D798" s="1">
        <v>28</v>
      </c>
      <c r="E798" s="1" t="s">
        <v>14</v>
      </c>
      <c r="F798" s="1" t="s">
        <v>35</v>
      </c>
      <c r="G798" s="1" t="s">
        <v>16</v>
      </c>
      <c r="H798" s="1" t="s">
        <v>36</v>
      </c>
      <c r="I798" s="1" t="s">
        <v>26</v>
      </c>
      <c r="J798" s="1" t="s">
        <v>32</v>
      </c>
      <c r="K798" s="1">
        <v>1</v>
      </c>
      <c r="L798" s="1" t="s">
        <v>27</v>
      </c>
    </row>
    <row r="799" spans="1:12" ht="18" hidden="1" x14ac:dyDescent="0.3">
      <c r="A799" s="1" t="s">
        <v>44</v>
      </c>
      <c r="B799" s="1">
        <v>2.2000000000000002</v>
      </c>
      <c r="C799" s="1" t="s">
        <v>839</v>
      </c>
      <c r="D799" s="1">
        <v>54</v>
      </c>
      <c r="E799" s="1" t="s">
        <v>39</v>
      </c>
      <c r="F799" s="1" t="s">
        <v>30</v>
      </c>
      <c r="G799" s="1" t="s">
        <v>16</v>
      </c>
      <c r="H799" s="1" t="s">
        <v>25</v>
      </c>
      <c r="I799" s="1" t="s">
        <v>18</v>
      </c>
      <c r="J799" s="1" t="s">
        <v>19</v>
      </c>
      <c r="K799" s="1">
        <v>5</v>
      </c>
      <c r="L799" s="1" t="s">
        <v>20</v>
      </c>
    </row>
    <row r="800" spans="1:12" ht="18" hidden="1" x14ac:dyDescent="0.3">
      <c r="A800" s="1" t="s">
        <v>44</v>
      </c>
      <c r="B800" s="1">
        <v>1.6</v>
      </c>
      <c r="C800" s="1" t="s">
        <v>840</v>
      </c>
      <c r="D800" s="1">
        <v>27</v>
      </c>
      <c r="E800" s="1" t="s">
        <v>43</v>
      </c>
      <c r="F800" s="1" t="s">
        <v>40</v>
      </c>
      <c r="G800" s="1" t="s">
        <v>31</v>
      </c>
      <c r="H800" s="1" t="s">
        <v>17</v>
      </c>
      <c r="I800" s="1" t="s">
        <v>18</v>
      </c>
      <c r="J800" s="1" t="s">
        <v>32</v>
      </c>
      <c r="K800" s="1">
        <v>3</v>
      </c>
      <c r="L800" s="1" t="s">
        <v>20</v>
      </c>
    </row>
    <row r="801" spans="1:12" ht="18" hidden="1" x14ac:dyDescent="0.3">
      <c r="A801" s="1" t="s">
        <v>33</v>
      </c>
      <c r="B801" s="1">
        <v>2.7</v>
      </c>
      <c r="C801" s="1" t="s">
        <v>841</v>
      </c>
      <c r="D801" s="1">
        <v>60</v>
      </c>
      <c r="E801" s="1" t="s">
        <v>39</v>
      </c>
      <c r="F801" s="1" t="s">
        <v>30</v>
      </c>
      <c r="G801" s="1" t="s">
        <v>24</v>
      </c>
      <c r="H801" s="1" t="s">
        <v>25</v>
      </c>
      <c r="I801" s="1" t="s">
        <v>18</v>
      </c>
      <c r="J801" s="1" t="s">
        <v>19</v>
      </c>
      <c r="K801" s="1">
        <v>2</v>
      </c>
      <c r="L801" s="1" t="s">
        <v>20</v>
      </c>
    </row>
    <row r="802" spans="1:12" ht="18" hidden="1" x14ac:dyDescent="0.3">
      <c r="A802" s="1" t="s">
        <v>33</v>
      </c>
      <c r="B802" s="1">
        <v>4.2</v>
      </c>
      <c r="C802" s="1" t="s">
        <v>842</v>
      </c>
      <c r="D802" s="1">
        <v>56</v>
      </c>
      <c r="E802" s="1" t="s">
        <v>55</v>
      </c>
      <c r="F802" s="1" t="s">
        <v>15</v>
      </c>
      <c r="G802" s="1" t="s">
        <v>24</v>
      </c>
      <c r="H802" s="1" t="s">
        <v>36</v>
      </c>
      <c r="I802" s="1" t="s">
        <v>18</v>
      </c>
      <c r="J802" s="1" t="s">
        <v>32</v>
      </c>
      <c r="K802" s="1">
        <v>3</v>
      </c>
      <c r="L802" s="1" t="s">
        <v>27</v>
      </c>
    </row>
    <row r="803" spans="1:12" ht="18" hidden="1" x14ac:dyDescent="0.3">
      <c r="A803" s="1" t="s">
        <v>44</v>
      </c>
      <c r="B803" s="1">
        <v>2.2999999999999998</v>
      </c>
      <c r="C803" s="1" t="s">
        <v>843</v>
      </c>
      <c r="D803" s="1">
        <v>12</v>
      </c>
      <c r="E803" s="1" t="s">
        <v>50</v>
      </c>
      <c r="F803" s="1" t="s">
        <v>15</v>
      </c>
      <c r="G803" s="1" t="s">
        <v>31</v>
      </c>
      <c r="H803" s="1" t="s">
        <v>25</v>
      </c>
      <c r="I803" s="1" t="s">
        <v>18</v>
      </c>
      <c r="J803" s="1" t="s">
        <v>19</v>
      </c>
      <c r="K803" s="1">
        <v>5</v>
      </c>
      <c r="L803" s="1" t="s">
        <v>20</v>
      </c>
    </row>
    <row r="804" spans="1:12" ht="18" hidden="1" x14ac:dyDescent="0.3">
      <c r="A804" s="1" t="s">
        <v>33</v>
      </c>
      <c r="B804" s="1">
        <v>4.3</v>
      </c>
      <c r="C804" s="1" t="s">
        <v>844</v>
      </c>
      <c r="D804" s="1">
        <v>30</v>
      </c>
      <c r="E804" s="1" t="s">
        <v>43</v>
      </c>
      <c r="F804" s="1" t="s">
        <v>23</v>
      </c>
      <c r="G804" s="1" t="s">
        <v>16</v>
      </c>
      <c r="H804" s="1" t="s">
        <v>36</v>
      </c>
      <c r="I804" s="1" t="s">
        <v>26</v>
      </c>
      <c r="J804" s="1" t="s">
        <v>19</v>
      </c>
      <c r="K804" s="1">
        <v>1</v>
      </c>
      <c r="L804" s="1" t="s">
        <v>27</v>
      </c>
    </row>
    <row r="805" spans="1:12" x14ac:dyDescent="0.3">
      <c r="A805" s="1" t="s">
        <v>12</v>
      </c>
      <c r="B805" s="1">
        <v>2.1</v>
      </c>
      <c r="C805" s="1" t="s">
        <v>845</v>
      </c>
      <c r="D805" s="1">
        <v>45</v>
      </c>
      <c r="E805" s="1" t="s">
        <v>78</v>
      </c>
      <c r="F805" s="1" t="s">
        <v>35</v>
      </c>
      <c r="G805" s="1" t="s">
        <v>16</v>
      </c>
      <c r="H805" s="1" t="s">
        <v>17</v>
      </c>
      <c r="I805" s="1" t="s">
        <v>18</v>
      </c>
      <c r="J805" s="1" t="s">
        <v>19</v>
      </c>
      <c r="K805" s="1">
        <v>1</v>
      </c>
      <c r="L805" s="1" t="s">
        <v>27</v>
      </c>
    </row>
    <row r="806" spans="1:12" ht="18" hidden="1" x14ac:dyDescent="0.3">
      <c r="A806" s="1" t="s">
        <v>44</v>
      </c>
      <c r="B806" s="1">
        <v>2.2000000000000002</v>
      </c>
      <c r="C806" s="1" t="s">
        <v>846</v>
      </c>
      <c r="D806" s="1">
        <v>42</v>
      </c>
      <c r="E806" s="1" t="s">
        <v>52</v>
      </c>
      <c r="F806" s="1" t="s">
        <v>23</v>
      </c>
      <c r="G806" s="1" t="s">
        <v>31</v>
      </c>
      <c r="H806" s="1" t="s">
        <v>25</v>
      </c>
      <c r="I806" s="1" t="s">
        <v>18</v>
      </c>
      <c r="J806" s="1" t="s">
        <v>32</v>
      </c>
      <c r="K806" s="1">
        <v>4</v>
      </c>
      <c r="L806" s="1" t="s">
        <v>27</v>
      </c>
    </row>
    <row r="807" spans="1:12" ht="18" hidden="1" x14ac:dyDescent="0.3">
      <c r="A807" s="1" t="s">
        <v>44</v>
      </c>
      <c r="B807" s="1">
        <v>1</v>
      </c>
      <c r="C807" s="1" t="s">
        <v>847</v>
      </c>
      <c r="D807" s="1">
        <v>45</v>
      </c>
      <c r="E807" s="1" t="s">
        <v>52</v>
      </c>
      <c r="F807" s="1" t="s">
        <v>15</v>
      </c>
      <c r="G807" s="1" t="s">
        <v>24</v>
      </c>
      <c r="H807" s="1" t="s">
        <v>25</v>
      </c>
      <c r="I807" s="1" t="s">
        <v>18</v>
      </c>
      <c r="J807" s="1" t="s">
        <v>32</v>
      </c>
      <c r="K807" s="1">
        <v>4</v>
      </c>
      <c r="L807" s="1" t="s">
        <v>27</v>
      </c>
    </row>
    <row r="808" spans="1:12" ht="18" hidden="1" x14ac:dyDescent="0.3">
      <c r="A808" s="1" t="s">
        <v>12</v>
      </c>
      <c r="B808" s="1">
        <v>2</v>
      </c>
      <c r="C808" s="1" t="s">
        <v>848</v>
      </c>
      <c r="D808" s="1">
        <v>14</v>
      </c>
      <c r="E808" s="1" t="s">
        <v>55</v>
      </c>
      <c r="F808" s="1" t="s">
        <v>23</v>
      </c>
      <c r="G808" s="1" t="s">
        <v>24</v>
      </c>
      <c r="H808" s="1" t="s">
        <v>36</v>
      </c>
      <c r="I808" s="1" t="s">
        <v>26</v>
      </c>
      <c r="J808" s="1" t="s">
        <v>32</v>
      </c>
      <c r="K808" s="1">
        <v>1</v>
      </c>
      <c r="L808" s="1" t="s">
        <v>27</v>
      </c>
    </row>
    <row r="809" spans="1:12" ht="18" hidden="1" x14ac:dyDescent="0.3">
      <c r="A809" s="1" t="s">
        <v>44</v>
      </c>
      <c r="B809" s="1">
        <v>2.2000000000000002</v>
      </c>
      <c r="C809" s="1" t="s">
        <v>849</v>
      </c>
      <c r="D809" s="1">
        <v>40</v>
      </c>
      <c r="E809" s="1" t="s">
        <v>55</v>
      </c>
      <c r="F809" s="1" t="s">
        <v>40</v>
      </c>
      <c r="G809" s="1" t="s">
        <v>16</v>
      </c>
      <c r="H809" s="1" t="s">
        <v>25</v>
      </c>
      <c r="I809" s="1" t="s">
        <v>18</v>
      </c>
      <c r="J809" s="1" t="s">
        <v>19</v>
      </c>
      <c r="K809" s="1">
        <v>2</v>
      </c>
      <c r="L809" s="1" t="s">
        <v>20</v>
      </c>
    </row>
    <row r="810" spans="1:12" ht="18" hidden="1" x14ac:dyDescent="0.3">
      <c r="A810" s="1" t="s">
        <v>44</v>
      </c>
      <c r="B810" s="1">
        <v>3.4</v>
      </c>
      <c r="C810" s="1" t="s">
        <v>850</v>
      </c>
      <c r="D810" s="1">
        <v>28</v>
      </c>
      <c r="E810" s="1" t="s">
        <v>22</v>
      </c>
      <c r="F810" s="1" t="s">
        <v>30</v>
      </c>
      <c r="G810" s="1" t="s">
        <v>24</v>
      </c>
      <c r="H810" s="1" t="s">
        <v>36</v>
      </c>
      <c r="I810" s="1" t="s">
        <v>26</v>
      </c>
      <c r="J810" s="1" t="s">
        <v>32</v>
      </c>
      <c r="K810" s="1">
        <v>2</v>
      </c>
      <c r="L810" s="1" t="s">
        <v>27</v>
      </c>
    </row>
    <row r="811" spans="1:12" ht="18" hidden="1" x14ac:dyDescent="0.3">
      <c r="A811" s="1" t="s">
        <v>12</v>
      </c>
      <c r="B811" s="1">
        <v>1.1000000000000001</v>
      </c>
      <c r="C811" s="1" t="s">
        <v>851</v>
      </c>
      <c r="D811" s="1">
        <v>10</v>
      </c>
      <c r="E811" s="1" t="s">
        <v>14</v>
      </c>
      <c r="F811" s="1" t="s">
        <v>30</v>
      </c>
      <c r="G811" s="1" t="s">
        <v>16</v>
      </c>
      <c r="H811" s="1" t="s">
        <v>25</v>
      </c>
      <c r="I811" s="1" t="s">
        <v>18</v>
      </c>
      <c r="J811" s="1" t="s">
        <v>19</v>
      </c>
      <c r="K811" s="1">
        <v>1</v>
      </c>
      <c r="L811" s="1" t="s">
        <v>20</v>
      </c>
    </row>
    <row r="812" spans="1:12" ht="18" hidden="1" x14ac:dyDescent="0.3">
      <c r="A812" s="1" t="s">
        <v>12</v>
      </c>
      <c r="B812" s="1">
        <v>2.1</v>
      </c>
      <c r="C812" s="1" t="s">
        <v>852</v>
      </c>
      <c r="D812" s="1">
        <v>44</v>
      </c>
      <c r="E812" s="1" t="s">
        <v>39</v>
      </c>
      <c r="F812" s="1" t="s">
        <v>23</v>
      </c>
      <c r="G812" s="1" t="s">
        <v>24</v>
      </c>
      <c r="H812" s="1" t="s">
        <v>17</v>
      </c>
      <c r="I812" s="1" t="s">
        <v>18</v>
      </c>
      <c r="J812" s="1" t="s">
        <v>32</v>
      </c>
      <c r="K812" s="1">
        <v>4</v>
      </c>
      <c r="L812" s="1" t="s">
        <v>27</v>
      </c>
    </row>
    <row r="813" spans="1:12" ht="18" hidden="1" x14ac:dyDescent="0.3">
      <c r="A813" s="1" t="s">
        <v>44</v>
      </c>
      <c r="B813" s="1">
        <v>4.9000000000000004</v>
      </c>
      <c r="C813" s="1" t="s">
        <v>853</v>
      </c>
      <c r="D813" s="1">
        <v>43</v>
      </c>
      <c r="E813" s="1" t="s">
        <v>43</v>
      </c>
      <c r="F813" s="1" t="s">
        <v>30</v>
      </c>
      <c r="G813" s="1" t="s">
        <v>31</v>
      </c>
      <c r="H813" s="1" t="s">
        <v>36</v>
      </c>
      <c r="I813" s="1" t="s">
        <v>26</v>
      </c>
      <c r="J813" s="1" t="s">
        <v>32</v>
      </c>
      <c r="K813" s="1">
        <v>3</v>
      </c>
      <c r="L813" s="1" t="s">
        <v>27</v>
      </c>
    </row>
    <row r="814" spans="1:12" ht="18" hidden="1" x14ac:dyDescent="0.3">
      <c r="A814" s="1" t="s">
        <v>12</v>
      </c>
      <c r="B814" s="1">
        <v>4.2</v>
      </c>
      <c r="C814" s="1" t="s">
        <v>854</v>
      </c>
      <c r="D814" s="1">
        <v>21</v>
      </c>
      <c r="E814" s="1" t="s">
        <v>64</v>
      </c>
      <c r="F814" s="1" t="s">
        <v>23</v>
      </c>
      <c r="G814" s="1" t="s">
        <v>31</v>
      </c>
      <c r="H814" s="1" t="s">
        <v>36</v>
      </c>
      <c r="I814" s="1" t="s">
        <v>18</v>
      </c>
      <c r="J814" s="1" t="s">
        <v>19</v>
      </c>
      <c r="K814" s="1">
        <v>2</v>
      </c>
      <c r="L814" s="1" t="s">
        <v>27</v>
      </c>
    </row>
    <row r="815" spans="1:12" x14ac:dyDescent="0.3">
      <c r="A815" s="1" t="s">
        <v>33</v>
      </c>
      <c r="B815" s="1">
        <v>1.7</v>
      </c>
      <c r="C815" s="1" t="s">
        <v>855</v>
      </c>
      <c r="D815" s="1">
        <v>29</v>
      </c>
      <c r="E815" s="1" t="s">
        <v>78</v>
      </c>
      <c r="F815" s="1" t="s">
        <v>35</v>
      </c>
      <c r="G815" s="1" t="s">
        <v>31</v>
      </c>
      <c r="H815" s="1" t="s">
        <v>17</v>
      </c>
      <c r="I815" s="1" t="s">
        <v>18</v>
      </c>
      <c r="J815" s="1" t="s">
        <v>19</v>
      </c>
      <c r="K815" s="1">
        <v>1</v>
      </c>
      <c r="L815" s="1" t="s">
        <v>20</v>
      </c>
    </row>
    <row r="816" spans="1:12" ht="18" hidden="1" x14ac:dyDescent="0.3">
      <c r="A816" s="1" t="s">
        <v>33</v>
      </c>
      <c r="B816" s="1">
        <v>4.4000000000000004</v>
      </c>
      <c r="C816" s="1" t="s">
        <v>856</v>
      </c>
      <c r="D816" s="1">
        <v>10</v>
      </c>
      <c r="E816" s="1" t="s">
        <v>78</v>
      </c>
      <c r="F816" s="1" t="s">
        <v>30</v>
      </c>
      <c r="G816" s="1" t="s">
        <v>24</v>
      </c>
      <c r="H816" s="1" t="s">
        <v>17</v>
      </c>
      <c r="I816" s="1" t="s">
        <v>18</v>
      </c>
      <c r="J816" s="1" t="s">
        <v>32</v>
      </c>
      <c r="K816" s="1">
        <v>1</v>
      </c>
      <c r="L816" s="1" t="s">
        <v>27</v>
      </c>
    </row>
    <row r="817" spans="1:12" ht="18" hidden="1" x14ac:dyDescent="0.3">
      <c r="A817" s="1" t="s">
        <v>12</v>
      </c>
      <c r="B817" s="1">
        <v>1.3</v>
      </c>
      <c r="C817" s="1" t="s">
        <v>857</v>
      </c>
      <c r="D817" s="1">
        <v>52</v>
      </c>
      <c r="E817" s="1" t="s">
        <v>29</v>
      </c>
      <c r="F817" s="1" t="s">
        <v>30</v>
      </c>
      <c r="G817" s="1" t="s">
        <v>16</v>
      </c>
      <c r="H817" s="1" t="s">
        <v>25</v>
      </c>
      <c r="I817" s="1" t="s">
        <v>26</v>
      </c>
      <c r="J817" s="1" t="s">
        <v>19</v>
      </c>
      <c r="K817" s="1">
        <v>2</v>
      </c>
      <c r="L817" s="1" t="s">
        <v>20</v>
      </c>
    </row>
    <row r="818" spans="1:12" x14ac:dyDescent="0.3">
      <c r="A818" s="1" t="s">
        <v>12</v>
      </c>
      <c r="B818" s="1">
        <v>2.7</v>
      </c>
      <c r="C818" s="1" t="s">
        <v>858</v>
      </c>
      <c r="D818" s="1">
        <v>34</v>
      </c>
      <c r="E818" s="1" t="s">
        <v>39</v>
      </c>
      <c r="F818" s="1" t="s">
        <v>35</v>
      </c>
      <c r="G818" s="1" t="s">
        <v>24</v>
      </c>
      <c r="H818" s="1" t="s">
        <v>36</v>
      </c>
      <c r="I818" s="1" t="s">
        <v>26</v>
      </c>
      <c r="J818" s="1" t="s">
        <v>19</v>
      </c>
      <c r="K818" s="1">
        <v>4</v>
      </c>
      <c r="L818" s="1" t="s">
        <v>27</v>
      </c>
    </row>
    <row r="819" spans="1:12" ht="18" hidden="1" x14ac:dyDescent="0.3">
      <c r="A819" s="1" t="s">
        <v>44</v>
      </c>
      <c r="B819" s="1">
        <v>1.7</v>
      </c>
      <c r="C819" s="1" t="s">
        <v>859</v>
      </c>
      <c r="D819" s="1">
        <v>26</v>
      </c>
      <c r="E819" s="1" t="s">
        <v>29</v>
      </c>
      <c r="F819" s="1" t="s">
        <v>40</v>
      </c>
      <c r="G819" s="1" t="s">
        <v>31</v>
      </c>
      <c r="H819" s="1" t="s">
        <v>25</v>
      </c>
      <c r="I819" s="1" t="s">
        <v>26</v>
      </c>
      <c r="J819" s="1" t="s">
        <v>32</v>
      </c>
      <c r="K819" s="1">
        <v>3</v>
      </c>
      <c r="L819" s="1" t="s">
        <v>27</v>
      </c>
    </row>
    <row r="820" spans="1:12" ht="18" hidden="1" x14ac:dyDescent="0.3">
      <c r="A820" s="1" t="s">
        <v>44</v>
      </c>
      <c r="B820" s="1">
        <v>3.6</v>
      </c>
      <c r="C820" s="1" t="s">
        <v>860</v>
      </c>
      <c r="D820" s="1">
        <v>13</v>
      </c>
      <c r="E820" s="1" t="s">
        <v>50</v>
      </c>
      <c r="F820" s="1" t="s">
        <v>23</v>
      </c>
      <c r="G820" s="1" t="s">
        <v>16</v>
      </c>
      <c r="H820" s="1" t="s">
        <v>17</v>
      </c>
      <c r="I820" s="1" t="s">
        <v>26</v>
      </c>
      <c r="J820" s="1" t="s">
        <v>32</v>
      </c>
      <c r="K820" s="1">
        <v>1</v>
      </c>
      <c r="L820" s="1" t="s">
        <v>20</v>
      </c>
    </row>
    <row r="821" spans="1:12" ht="18" hidden="1" x14ac:dyDescent="0.3">
      <c r="A821" s="1" t="s">
        <v>33</v>
      </c>
      <c r="B821" s="1">
        <v>4.3</v>
      </c>
      <c r="C821" s="1" t="s">
        <v>861</v>
      </c>
      <c r="D821" s="1">
        <v>11</v>
      </c>
      <c r="E821" s="1" t="s">
        <v>39</v>
      </c>
      <c r="F821" s="1" t="s">
        <v>40</v>
      </c>
      <c r="G821" s="1" t="s">
        <v>31</v>
      </c>
      <c r="H821" s="1" t="s">
        <v>25</v>
      </c>
      <c r="I821" s="1" t="s">
        <v>18</v>
      </c>
      <c r="J821" s="1" t="s">
        <v>32</v>
      </c>
      <c r="K821" s="1">
        <v>4</v>
      </c>
      <c r="L821" s="1" t="s">
        <v>27</v>
      </c>
    </row>
    <row r="822" spans="1:12" x14ac:dyDescent="0.3">
      <c r="A822" s="1" t="s">
        <v>33</v>
      </c>
      <c r="B822" s="1">
        <v>4</v>
      </c>
      <c r="C822" s="1" t="s">
        <v>862</v>
      </c>
      <c r="D822" s="1">
        <v>42</v>
      </c>
      <c r="E822" s="1" t="s">
        <v>43</v>
      </c>
      <c r="F822" s="1" t="s">
        <v>35</v>
      </c>
      <c r="G822" s="1" t="s">
        <v>24</v>
      </c>
      <c r="H822" s="1" t="s">
        <v>36</v>
      </c>
      <c r="I822" s="1" t="s">
        <v>18</v>
      </c>
      <c r="J822" s="1" t="s">
        <v>32</v>
      </c>
      <c r="K822" s="1">
        <v>1</v>
      </c>
      <c r="L822" s="1" t="s">
        <v>27</v>
      </c>
    </row>
    <row r="823" spans="1:12" ht="18" hidden="1" x14ac:dyDescent="0.3">
      <c r="A823" s="1" t="s">
        <v>12</v>
      </c>
      <c r="B823" s="1">
        <v>2.8</v>
      </c>
      <c r="C823" s="1" t="s">
        <v>863</v>
      </c>
      <c r="D823" s="1">
        <v>20</v>
      </c>
      <c r="E823" s="1" t="s">
        <v>52</v>
      </c>
      <c r="F823" s="1" t="s">
        <v>30</v>
      </c>
      <c r="G823" s="1" t="s">
        <v>24</v>
      </c>
      <c r="H823" s="1" t="s">
        <v>17</v>
      </c>
      <c r="I823" s="1" t="s">
        <v>18</v>
      </c>
      <c r="J823" s="1" t="s">
        <v>32</v>
      </c>
      <c r="K823" s="1">
        <v>3</v>
      </c>
      <c r="L823" s="1" t="s">
        <v>20</v>
      </c>
    </row>
    <row r="824" spans="1:12" ht="18" hidden="1" x14ac:dyDescent="0.3">
      <c r="A824" s="1" t="s">
        <v>12</v>
      </c>
      <c r="B824" s="1">
        <v>2.7</v>
      </c>
      <c r="C824" s="1" t="s">
        <v>864</v>
      </c>
      <c r="D824" s="1">
        <v>32</v>
      </c>
      <c r="E824" s="1" t="s">
        <v>64</v>
      </c>
      <c r="F824" s="1" t="s">
        <v>40</v>
      </c>
      <c r="G824" s="1" t="s">
        <v>24</v>
      </c>
      <c r="H824" s="1" t="s">
        <v>36</v>
      </c>
      <c r="I824" s="1" t="s">
        <v>26</v>
      </c>
      <c r="J824" s="1" t="s">
        <v>32</v>
      </c>
      <c r="K824" s="1">
        <v>4</v>
      </c>
      <c r="L824" s="1" t="s">
        <v>20</v>
      </c>
    </row>
    <row r="825" spans="1:12" ht="18" hidden="1" x14ac:dyDescent="0.3">
      <c r="A825" s="1" t="s">
        <v>12</v>
      </c>
      <c r="B825" s="1">
        <v>3.1</v>
      </c>
      <c r="C825" s="1" t="s">
        <v>865</v>
      </c>
      <c r="D825" s="1">
        <v>23</v>
      </c>
      <c r="E825" s="1" t="s">
        <v>64</v>
      </c>
      <c r="F825" s="1" t="s">
        <v>40</v>
      </c>
      <c r="G825" s="1" t="s">
        <v>31</v>
      </c>
      <c r="H825" s="1" t="s">
        <v>25</v>
      </c>
      <c r="I825" s="1" t="s">
        <v>26</v>
      </c>
      <c r="J825" s="1" t="s">
        <v>32</v>
      </c>
      <c r="K825" s="1">
        <v>1</v>
      </c>
      <c r="L825" s="1" t="s">
        <v>20</v>
      </c>
    </row>
    <row r="826" spans="1:12" x14ac:dyDescent="0.3">
      <c r="A826" s="1" t="s">
        <v>33</v>
      </c>
      <c r="B826" s="1">
        <v>2.6</v>
      </c>
      <c r="C826" s="1" t="s">
        <v>866</v>
      </c>
      <c r="D826" s="1">
        <v>50</v>
      </c>
      <c r="E826" s="1" t="s">
        <v>43</v>
      </c>
      <c r="F826" s="1" t="s">
        <v>35</v>
      </c>
      <c r="G826" s="1" t="s">
        <v>16</v>
      </c>
      <c r="H826" s="1" t="s">
        <v>25</v>
      </c>
      <c r="I826" s="1" t="s">
        <v>18</v>
      </c>
      <c r="J826" s="1" t="s">
        <v>19</v>
      </c>
      <c r="K826" s="1">
        <v>2</v>
      </c>
      <c r="L826" s="1" t="s">
        <v>20</v>
      </c>
    </row>
    <row r="827" spans="1:12" ht="18" hidden="1" x14ac:dyDescent="0.3">
      <c r="A827" s="1" t="s">
        <v>12</v>
      </c>
      <c r="B827" s="1">
        <v>1.1000000000000001</v>
      </c>
      <c r="C827" s="1" t="s">
        <v>867</v>
      </c>
      <c r="D827" s="1">
        <v>54</v>
      </c>
      <c r="E827" s="1" t="s">
        <v>55</v>
      </c>
      <c r="F827" s="1" t="s">
        <v>30</v>
      </c>
      <c r="G827" s="1" t="s">
        <v>31</v>
      </c>
      <c r="H827" s="1" t="s">
        <v>17</v>
      </c>
      <c r="I827" s="1" t="s">
        <v>26</v>
      </c>
      <c r="J827" s="1" t="s">
        <v>32</v>
      </c>
      <c r="K827" s="1">
        <v>1</v>
      </c>
      <c r="L827" s="1" t="s">
        <v>20</v>
      </c>
    </row>
    <row r="828" spans="1:12" ht="18" hidden="1" x14ac:dyDescent="0.3">
      <c r="A828" s="1" t="s">
        <v>44</v>
      </c>
      <c r="B828" s="1">
        <v>1.4</v>
      </c>
      <c r="C828" s="1" t="s">
        <v>868</v>
      </c>
      <c r="D828" s="1">
        <v>55</v>
      </c>
      <c r="E828" s="1" t="s">
        <v>55</v>
      </c>
      <c r="F828" s="1" t="s">
        <v>30</v>
      </c>
      <c r="G828" s="1" t="s">
        <v>16</v>
      </c>
      <c r="H828" s="1" t="s">
        <v>36</v>
      </c>
      <c r="I828" s="1" t="s">
        <v>18</v>
      </c>
      <c r="J828" s="1" t="s">
        <v>19</v>
      </c>
      <c r="K828" s="1">
        <v>4</v>
      </c>
      <c r="L828" s="1" t="s">
        <v>20</v>
      </c>
    </row>
    <row r="829" spans="1:12" ht="18" hidden="1" x14ac:dyDescent="0.3">
      <c r="A829" s="1" t="s">
        <v>44</v>
      </c>
      <c r="B829" s="1">
        <v>1.5</v>
      </c>
      <c r="C829" s="1" t="s">
        <v>869</v>
      </c>
      <c r="D829" s="1">
        <v>10</v>
      </c>
      <c r="E829" s="1" t="s">
        <v>43</v>
      </c>
      <c r="F829" s="1" t="s">
        <v>40</v>
      </c>
      <c r="G829" s="1" t="s">
        <v>24</v>
      </c>
      <c r="H829" s="1" t="s">
        <v>25</v>
      </c>
      <c r="I829" s="1" t="s">
        <v>18</v>
      </c>
      <c r="J829" s="1" t="s">
        <v>32</v>
      </c>
      <c r="K829" s="1">
        <v>5</v>
      </c>
      <c r="L829" s="1" t="s">
        <v>27</v>
      </c>
    </row>
    <row r="830" spans="1:12" x14ac:dyDescent="0.3">
      <c r="A830" s="1" t="s">
        <v>12</v>
      </c>
      <c r="B830" s="1">
        <v>4.7</v>
      </c>
      <c r="C830" s="1" t="s">
        <v>870</v>
      </c>
      <c r="D830" s="1">
        <v>41</v>
      </c>
      <c r="E830" s="1" t="s">
        <v>14</v>
      </c>
      <c r="F830" s="1" t="s">
        <v>35</v>
      </c>
      <c r="G830" s="1" t="s">
        <v>16</v>
      </c>
      <c r="H830" s="1" t="s">
        <v>25</v>
      </c>
      <c r="I830" s="1" t="s">
        <v>18</v>
      </c>
      <c r="J830" s="1" t="s">
        <v>32</v>
      </c>
      <c r="K830" s="1">
        <v>1</v>
      </c>
      <c r="L830" s="1" t="s">
        <v>27</v>
      </c>
    </row>
    <row r="831" spans="1:12" ht="18" hidden="1" x14ac:dyDescent="0.3">
      <c r="A831" s="1" t="s">
        <v>33</v>
      </c>
      <c r="B831" s="1">
        <v>2.2000000000000002</v>
      </c>
      <c r="C831" s="1" t="s">
        <v>871</v>
      </c>
      <c r="D831" s="1">
        <v>45</v>
      </c>
      <c r="E831" s="1" t="s">
        <v>55</v>
      </c>
      <c r="F831" s="1" t="s">
        <v>40</v>
      </c>
      <c r="G831" s="1" t="s">
        <v>16</v>
      </c>
      <c r="H831" s="1" t="s">
        <v>25</v>
      </c>
      <c r="I831" s="1" t="s">
        <v>26</v>
      </c>
      <c r="J831" s="1" t="s">
        <v>19</v>
      </c>
      <c r="K831" s="1">
        <v>5</v>
      </c>
      <c r="L831" s="1" t="s">
        <v>27</v>
      </c>
    </row>
    <row r="832" spans="1:12" ht="18" hidden="1" x14ac:dyDescent="0.3">
      <c r="A832" s="1" t="s">
        <v>33</v>
      </c>
      <c r="B832" s="1">
        <v>3.9</v>
      </c>
      <c r="C832" s="1" t="s">
        <v>872</v>
      </c>
      <c r="D832" s="1">
        <v>45</v>
      </c>
      <c r="E832" s="1" t="s">
        <v>14</v>
      </c>
      <c r="F832" s="1" t="s">
        <v>30</v>
      </c>
      <c r="G832" s="1" t="s">
        <v>24</v>
      </c>
      <c r="H832" s="1" t="s">
        <v>17</v>
      </c>
      <c r="I832" s="1" t="s">
        <v>26</v>
      </c>
      <c r="J832" s="1" t="s">
        <v>32</v>
      </c>
      <c r="K832" s="1">
        <v>5</v>
      </c>
      <c r="L832" s="1" t="s">
        <v>20</v>
      </c>
    </row>
    <row r="833" spans="1:12" x14ac:dyDescent="0.3">
      <c r="A833" s="1" t="s">
        <v>12</v>
      </c>
      <c r="B833" s="1">
        <v>1.9</v>
      </c>
      <c r="C833" s="1" t="s">
        <v>873</v>
      </c>
      <c r="D833" s="1">
        <v>24</v>
      </c>
      <c r="E833" s="1" t="s">
        <v>64</v>
      </c>
      <c r="F833" s="1" t="s">
        <v>35</v>
      </c>
      <c r="G833" s="1" t="s">
        <v>24</v>
      </c>
      <c r="H833" s="1" t="s">
        <v>36</v>
      </c>
      <c r="I833" s="1" t="s">
        <v>26</v>
      </c>
      <c r="J833" s="1" t="s">
        <v>19</v>
      </c>
      <c r="K833" s="1">
        <v>2</v>
      </c>
      <c r="L833" s="1" t="s">
        <v>27</v>
      </c>
    </row>
    <row r="834" spans="1:12" ht="18" hidden="1" x14ac:dyDescent="0.3">
      <c r="A834" s="1" t="s">
        <v>12</v>
      </c>
      <c r="B834" s="1">
        <v>2.2000000000000002</v>
      </c>
      <c r="C834" s="1" t="s">
        <v>874</v>
      </c>
      <c r="D834" s="1">
        <v>52</v>
      </c>
      <c r="E834" s="1" t="s">
        <v>29</v>
      </c>
      <c r="F834" s="1" t="s">
        <v>30</v>
      </c>
      <c r="G834" s="1" t="s">
        <v>16</v>
      </c>
      <c r="H834" s="1" t="s">
        <v>17</v>
      </c>
      <c r="I834" s="1" t="s">
        <v>18</v>
      </c>
      <c r="J834" s="1" t="s">
        <v>32</v>
      </c>
      <c r="K834" s="1">
        <v>3</v>
      </c>
      <c r="L834" s="1" t="s">
        <v>20</v>
      </c>
    </row>
    <row r="835" spans="1:12" ht="18" hidden="1" x14ac:dyDescent="0.3">
      <c r="A835" s="1" t="s">
        <v>12</v>
      </c>
      <c r="B835" s="1">
        <v>2.9</v>
      </c>
      <c r="C835" s="1" t="s">
        <v>875</v>
      </c>
      <c r="D835" s="1">
        <v>55</v>
      </c>
      <c r="E835" s="1" t="s">
        <v>64</v>
      </c>
      <c r="F835" s="1" t="s">
        <v>23</v>
      </c>
      <c r="G835" s="1" t="s">
        <v>24</v>
      </c>
      <c r="H835" s="1" t="s">
        <v>25</v>
      </c>
      <c r="I835" s="1" t="s">
        <v>26</v>
      </c>
      <c r="J835" s="1" t="s">
        <v>32</v>
      </c>
      <c r="K835" s="1">
        <v>3</v>
      </c>
      <c r="L835" s="1" t="s">
        <v>20</v>
      </c>
    </row>
    <row r="836" spans="1:12" x14ac:dyDescent="0.3">
      <c r="A836" s="1" t="s">
        <v>12</v>
      </c>
      <c r="B836" s="1">
        <v>2.1</v>
      </c>
      <c r="C836" s="1" t="s">
        <v>876</v>
      </c>
      <c r="D836" s="1">
        <v>32</v>
      </c>
      <c r="E836" s="1" t="s">
        <v>22</v>
      </c>
      <c r="F836" s="1" t="s">
        <v>35</v>
      </c>
      <c r="G836" s="1" t="s">
        <v>31</v>
      </c>
      <c r="H836" s="1" t="s">
        <v>25</v>
      </c>
      <c r="I836" s="1" t="s">
        <v>18</v>
      </c>
      <c r="J836" s="1" t="s">
        <v>32</v>
      </c>
      <c r="K836" s="1">
        <v>4</v>
      </c>
      <c r="L836" s="1" t="s">
        <v>27</v>
      </c>
    </row>
    <row r="837" spans="1:12" ht="18" hidden="1" x14ac:dyDescent="0.3">
      <c r="A837" s="1" t="s">
        <v>33</v>
      </c>
      <c r="B837" s="1">
        <v>4.3</v>
      </c>
      <c r="C837" s="1" t="s">
        <v>877</v>
      </c>
      <c r="D837" s="1">
        <v>26</v>
      </c>
      <c r="E837" s="1" t="s">
        <v>52</v>
      </c>
      <c r="F837" s="1" t="s">
        <v>30</v>
      </c>
      <c r="G837" s="1" t="s">
        <v>24</v>
      </c>
      <c r="H837" s="1" t="s">
        <v>17</v>
      </c>
      <c r="I837" s="1" t="s">
        <v>26</v>
      </c>
      <c r="J837" s="1" t="s">
        <v>19</v>
      </c>
      <c r="K837" s="1">
        <v>3</v>
      </c>
      <c r="L837" s="1" t="s">
        <v>27</v>
      </c>
    </row>
    <row r="838" spans="1:12" ht="18" hidden="1" x14ac:dyDescent="0.3">
      <c r="A838" s="1" t="s">
        <v>44</v>
      </c>
      <c r="B838" s="1">
        <v>2.4</v>
      </c>
      <c r="C838" s="1" t="s">
        <v>878</v>
      </c>
      <c r="D838" s="1">
        <v>47</v>
      </c>
      <c r="E838" s="1" t="s">
        <v>22</v>
      </c>
      <c r="F838" s="1" t="s">
        <v>40</v>
      </c>
      <c r="G838" s="1" t="s">
        <v>16</v>
      </c>
      <c r="H838" s="1" t="s">
        <v>36</v>
      </c>
      <c r="I838" s="1" t="s">
        <v>26</v>
      </c>
      <c r="J838" s="1" t="s">
        <v>19</v>
      </c>
      <c r="K838" s="1">
        <v>5</v>
      </c>
      <c r="L838" s="1" t="s">
        <v>20</v>
      </c>
    </row>
    <row r="839" spans="1:12" ht="18" hidden="1" x14ac:dyDescent="0.3">
      <c r="A839" s="1" t="s">
        <v>33</v>
      </c>
      <c r="B839" s="1">
        <v>2.6</v>
      </c>
      <c r="C839" s="1" t="s">
        <v>879</v>
      </c>
      <c r="D839" s="1">
        <v>17</v>
      </c>
      <c r="E839" s="1" t="s">
        <v>29</v>
      </c>
      <c r="F839" s="1" t="s">
        <v>23</v>
      </c>
      <c r="G839" s="1" t="s">
        <v>24</v>
      </c>
      <c r="H839" s="1" t="s">
        <v>25</v>
      </c>
      <c r="I839" s="1" t="s">
        <v>18</v>
      </c>
      <c r="J839" s="1" t="s">
        <v>32</v>
      </c>
      <c r="K839" s="1">
        <v>4</v>
      </c>
      <c r="L839" s="1" t="s">
        <v>20</v>
      </c>
    </row>
    <row r="840" spans="1:12" ht="18" hidden="1" x14ac:dyDescent="0.3">
      <c r="A840" s="1" t="s">
        <v>12</v>
      </c>
      <c r="B840" s="1">
        <v>4.4000000000000004</v>
      </c>
      <c r="C840" s="1" t="s">
        <v>880</v>
      </c>
      <c r="D840" s="1">
        <v>37</v>
      </c>
      <c r="E840" s="1" t="s">
        <v>52</v>
      </c>
      <c r="F840" s="1" t="s">
        <v>23</v>
      </c>
      <c r="G840" s="1" t="s">
        <v>24</v>
      </c>
      <c r="H840" s="1" t="s">
        <v>17</v>
      </c>
      <c r="I840" s="1" t="s">
        <v>26</v>
      </c>
      <c r="J840" s="1" t="s">
        <v>32</v>
      </c>
      <c r="K840" s="1">
        <v>4</v>
      </c>
      <c r="L840" s="1" t="s">
        <v>20</v>
      </c>
    </row>
    <row r="841" spans="1:12" ht="18" hidden="1" x14ac:dyDescent="0.3">
      <c r="A841" s="1" t="s">
        <v>33</v>
      </c>
      <c r="B841" s="1">
        <v>2.8</v>
      </c>
      <c r="C841" s="1" t="s">
        <v>881</v>
      </c>
      <c r="D841" s="1">
        <v>19</v>
      </c>
      <c r="E841" s="1" t="s">
        <v>29</v>
      </c>
      <c r="F841" s="1" t="s">
        <v>40</v>
      </c>
      <c r="G841" s="1" t="s">
        <v>31</v>
      </c>
      <c r="H841" s="1" t="s">
        <v>17</v>
      </c>
      <c r="I841" s="1" t="s">
        <v>26</v>
      </c>
      <c r="J841" s="1" t="s">
        <v>19</v>
      </c>
      <c r="K841" s="1">
        <v>4</v>
      </c>
      <c r="L841" s="1" t="s">
        <v>27</v>
      </c>
    </row>
    <row r="842" spans="1:12" ht="18" hidden="1" x14ac:dyDescent="0.3">
      <c r="A842" s="1" t="s">
        <v>44</v>
      </c>
      <c r="B842" s="1">
        <v>2.1</v>
      </c>
      <c r="C842" s="1" t="s">
        <v>882</v>
      </c>
      <c r="D842" s="1">
        <v>60</v>
      </c>
      <c r="E842" s="1" t="s">
        <v>29</v>
      </c>
      <c r="F842" s="1" t="s">
        <v>15</v>
      </c>
      <c r="G842" s="1" t="s">
        <v>31</v>
      </c>
      <c r="H842" s="1" t="s">
        <v>36</v>
      </c>
      <c r="I842" s="1" t="s">
        <v>26</v>
      </c>
      <c r="J842" s="1" t="s">
        <v>19</v>
      </c>
      <c r="K842" s="1">
        <v>2</v>
      </c>
      <c r="L842" s="1" t="s">
        <v>27</v>
      </c>
    </row>
    <row r="843" spans="1:12" ht="18" hidden="1" x14ac:dyDescent="0.3">
      <c r="A843" s="1" t="s">
        <v>44</v>
      </c>
      <c r="B843" s="1">
        <v>1.2</v>
      </c>
      <c r="C843" s="1" t="s">
        <v>883</v>
      </c>
      <c r="D843" s="1">
        <v>55</v>
      </c>
      <c r="E843" s="1" t="s">
        <v>22</v>
      </c>
      <c r="F843" s="1" t="s">
        <v>30</v>
      </c>
      <c r="G843" s="1" t="s">
        <v>24</v>
      </c>
      <c r="H843" s="1" t="s">
        <v>25</v>
      </c>
      <c r="I843" s="1" t="s">
        <v>26</v>
      </c>
      <c r="J843" s="1" t="s">
        <v>19</v>
      </c>
      <c r="K843" s="1">
        <v>4</v>
      </c>
      <c r="L843" s="1" t="s">
        <v>27</v>
      </c>
    </row>
    <row r="844" spans="1:12" x14ac:dyDescent="0.3">
      <c r="A844" s="1" t="s">
        <v>33</v>
      </c>
      <c r="B844" s="1">
        <v>4.7</v>
      </c>
      <c r="C844" s="1" t="s">
        <v>884</v>
      </c>
      <c r="D844" s="1">
        <v>24</v>
      </c>
      <c r="E844" s="1" t="s">
        <v>52</v>
      </c>
      <c r="F844" s="1" t="s">
        <v>35</v>
      </c>
      <c r="G844" s="1" t="s">
        <v>16</v>
      </c>
      <c r="H844" s="1" t="s">
        <v>17</v>
      </c>
      <c r="I844" s="1" t="s">
        <v>18</v>
      </c>
      <c r="J844" s="1" t="s">
        <v>19</v>
      </c>
      <c r="K844" s="1">
        <v>2</v>
      </c>
      <c r="L844" s="1" t="s">
        <v>27</v>
      </c>
    </row>
    <row r="845" spans="1:12" ht="18" hidden="1" x14ac:dyDescent="0.3">
      <c r="A845" s="1" t="s">
        <v>12</v>
      </c>
      <c r="B845" s="1">
        <v>3</v>
      </c>
      <c r="C845" s="1" t="s">
        <v>885</v>
      </c>
      <c r="D845" s="1">
        <v>40</v>
      </c>
      <c r="E845" s="1" t="s">
        <v>43</v>
      </c>
      <c r="F845" s="1" t="s">
        <v>30</v>
      </c>
      <c r="G845" s="1" t="s">
        <v>31</v>
      </c>
      <c r="H845" s="1" t="s">
        <v>17</v>
      </c>
      <c r="I845" s="1" t="s">
        <v>18</v>
      </c>
      <c r="J845" s="1" t="s">
        <v>32</v>
      </c>
      <c r="K845" s="1">
        <v>3</v>
      </c>
      <c r="L845" s="1" t="s">
        <v>20</v>
      </c>
    </row>
    <row r="846" spans="1:12" ht="18" hidden="1" x14ac:dyDescent="0.3">
      <c r="A846" s="1" t="s">
        <v>44</v>
      </c>
      <c r="B846" s="1">
        <v>4.5999999999999996</v>
      </c>
      <c r="C846" s="1" t="s">
        <v>886</v>
      </c>
      <c r="D846" s="1">
        <v>26</v>
      </c>
      <c r="E846" s="1" t="s">
        <v>14</v>
      </c>
      <c r="F846" s="1" t="s">
        <v>40</v>
      </c>
      <c r="G846" s="1" t="s">
        <v>16</v>
      </c>
      <c r="H846" s="1" t="s">
        <v>36</v>
      </c>
      <c r="I846" s="1" t="s">
        <v>18</v>
      </c>
      <c r="J846" s="1" t="s">
        <v>32</v>
      </c>
      <c r="K846" s="1">
        <v>3</v>
      </c>
      <c r="L846" s="1" t="s">
        <v>27</v>
      </c>
    </row>
    <row r="847" spans="1:12" x14ac:dyDescent="0.3">
      <c r="A847" s="1" t="s">
        <v>33</v>
      </c>
      <c r="B847" s="1">
        <v>3.1</v>
      </c>
      <c r="C847" s="1" t="s">
        <v>887</v>
      </c>
      <c r="D847" s="1">
        <v>56</v>
      </c>
      <c r="E847" s="1" t="s">
        <v>78</v>
      </c>
      <c r="F847" s="1" t="s">
        <v>35</v>
      </c>
      <c r="G847" s="1" t="s">
        <v>31</v>
      </c>
      <c r="H847" s="1" t="s">
        <v>25</v>
      </c>
      <c r="I847" s="1" t="s">
        <v>26</v>
      </c>
      <c r="J847" s="1" t="s">
        <v>32</v>
      </c>
      <c r="K847" s="1">
        <v>1</v>
      </c>
      <c r="L847" s="1" t="s">
        <v>27</v>
      </c>
    </row>
    <row r="848" spans="1:12" ht="18" hidden="1" x14ac:dyDescent="0.3">
      <c r="A848" s="1" t="s">
        <v>44</v>
      </c>
      <c r="B848" s="1">
        <v>1.1000000000000001</v>
      </c>
      <c r="C848" s="1" t="s">
        <v>888</v>
      </c>
      <c r="D848" s="1">
        <v>12</v>
      </c>
      <c r="E848" s="1" t="s">
        <v>29</v>
      </c>
      <c r="F848" s="1" t="s">
        <v>40</v>
      </c>
      <c r="G848" s="1" t="s">
        <v>16</v>
      </c>
      <c r="H848" s="1" t="s">
        <v>17</v>
      </c>
      <c r="I848" s="1" t="s">
        <v>18</v>
      </c>
      <c r="J848" s="1" t="s">
        <v>32</v>
      </c>
      <c r="K848" s="1">
        <v>2</v>
      </c>
      <c r="L848" s="1" t="s">
        <v>27</v>
      </c>
    </row>
    <row r="849" spans="1:12" ht="18" hidden="1" x14ac:dyDescent="0.3">
      <c r="A849" s="1" t="s">
        <v>44</v>
      </c>
      <c r="B849" s="1">
        <v>3.5</v>
      </c>
      <c r="C849" s="1" t="s">
        <v>889</v>
      </c>
      <c r="D849" s="1">
        <v>28</v>
      </c>
      <c r="E849" s="1" t="s">
        <v>64</v>
      </c>
      <c r="F849" s="1" t="s">
        <v>15</v>
      </c>
      <c r="G849" s="1" t="s">
        <v>24</v>
      </c>
      <c r="H849" s="1" t="s">
        <v>17</v>
      </c>
      <c r="I849" s="1" t="s">
        <v>18</v>
      </c>
      <c r="J849" s="1" t="s">
        <v>32</v>
      </c>
      <c r="K849" s="1">
        <v>4</v>
      </c>
      <c r="L849" s="1" t="s">
        <v>27</v>
      </c>
    </row>
    <row r="850" spans="1:12" ht="18" hidden="1" x14ac:dyDescent="0.3">
      <c r="A850" s="1" t="s">
        <v>33</v>
      </c>
      <c r="B850" s="1">
        <v>3.9</v>
      </c>
      <c r="C850" s="1" t="s">
        <v>890</v>
      </c>
      <c r="D850" s="1">
        <v>53</v>
      </c>
      <c r="E850" s="1" t="s">
        <v>64</v>
      </c>
      <c r="F850" s="1" t="s">
        <v>40</v>
      </c>
      <c r="G850" s="1" t="s">
        <v>31</v>
      </c>
      <c r="H850" s="1" t="s">
        <v>36</v>
      </c>
      <c r="I850" s="1" t="s">
        <v>26</v>
      </c>
      <c r="J850" s="1" t="s">
        <v>32</v>
      </c>
      <c r="K850" s="1">
        <v>5</v>
      </c>
      <c r="L850" s="1" t="s">
        <v>27</v>
      </c>
    </row>
    <row r="851" spans="1:12" ht="18" hidden="1" x14ac:dyDescent="0.3">
      <c r="A851" s="1" t="s">
        <v>12</v>
      </c>
      <c r="B851" s="1">
        <v>2.8</v>
      </c>
      <c r="C851" s="1" t="s">
        <v>891</v>
      </c>
      <c r="D851" s="1">
        <v>45</v>
      </c>
      <c r="E851" s="1" t="s">
        <v>52</v>
      </c>
      <c r="F851" s="1" t="s">
        <v>15</v>
      </c>
      <c r="G851" s="1" t="s">
        <v>24</v>
      </c>
      <c r="H851" s="1" t="s">
        <v>36</v>
      </c>
      <c r="I851" s="1" t="s">
        <v>26</v>
      </c>
      <c r="J851" s="1" t="s">
        <v>32</v>
      </c>
      <c r="K851" s="1">
        <v>5</v>
      </c>
      <c r="L851" s="1" t="s">
        <v>27</v>
      </c>
    </row>
    <row r="852" spans="1:12" ht="18" hidden="1" x14ac:dyDescent="0.3">
      <c r="A852" s="1" t="s">
        <v>44</v>
      </c>
      <c r="B852" s="1">
        <v>4.3</v>
      </c>
      <c r="C852" s="1" t="s">
        <v>892</v>
      </c>
      <c r="D852" s="1">
        <v>39</v>
      </c>
      <c r="E852" s="1" t="s">
        <v>29</v>
      </c>
      <c r="F852" s="1" t="s">
        <v>30</v>
      </c>
      <c r="G852" s="1" t="s">
        <v>16</v>
      </c>
      <c r="H852" s="1" t="s">
        <v>36</v>
      </c>
      <c r="I852" s="1" t="s">
        <v>18</v>
      </c>
      <c r="J852" s="1" t="s">
        <v>19</v>
      </c>
      <c r="K852" s="1">
        <v>3</v>
      </c>
      <c r="L852" s="1" t="s">
        <v>20</v>
      </c>
    </row>
    <row r="853" spans="1:12" ht="18" hidden="1" x14ac:dyDescent="0.3">
      <c r="A853" s="1" t="s">
        <v>12</v>
      </c>
      <c r="B853" s="1">
        <v>3.2</v>
      </c>
      <c r="C853" s="1" t="s">
        <v>893</v>
      </c>
      <c r="D853" s="1">
        <v>52</v>
      </c>
      <c r="E853" s="1" t="s">
        <v>14</v>
      </c>
      <c r="F853" s="1" t="s">
        <v>15</v>
      </c>
      <c r="G853" s="1" t="s">
        <v>24</v>
      </c>
      <c r="H853" s="1" t="s">
        <v>36</v>
      </c>
      <c r="I853" s="1" t="s">
        <v>26</v>
      </c>
      <c r="J853" s="1" t="s">
        <v>32</v>
      </c>
      <c r="K853" s="1">
        <v>2</v>
      </c>
      <c r="L853" s="1" t="s">
        <v>27</v>
      </c>
    </row>
    <row r="854" spans="1:12" ht="18" hidden="1" x14ac:dyDescent="0.3">
      <c r="A854" s="1" t="s">
        <v>33</v>
      </c>
      <c r="B854" s="1">
        <v>2.7</v>
      </c>
      <c r="C854" s="1" t="s">
        <v>894</v>
      </c>
      <c r="D854" s="1">
        <v>60</v>
      </c>
      <c r="E854" s="1" t="s">
        <v>39</v>
      </c>
      <c r="F854" s="1" t="s">
        <v>23</v>
      </c>
      <c r="G854" s="1" t="s">
        <v>24</v>
      </c>
      <c r="H854" s="1" t="s">
        <v>25</v>
      </c>
      <c r="I854" s="1" t="s">
        <v>26</v>
      </c>
      <c r="J854" s="1" t="s">
        <v>19</v>
      </c>
      <c r="K854" s="1">
        <v>2</v>
      </c>
      <c r="L854" s="1" t="s">
        <v>20</v>
      </c>
    </row>
    <row r="855" spans="1:12" ht="18" hidden="1" x14ac:dyDescent="0.3">
      <c r="A855" s="1" t="s">
        <v>44</v>
      </c>
      <c r="B855" s="1">
        <v>1</v>
      </c>
      <c r="C855" s="1" t="s">
        <v>895</v>
      </c>
      <c r="D855" s="1">
        <v>60</v>
      </c>
      <c r="E855" s="1" t="s">
        <v>50</v>
      </c>
      <c r="F855" s="1" t="s">
        <v>40</v>
      </c>
      <c r="G855" s="1" t="s">
        <v>24</v>
      </c>
      <c r="H855" s="1" t="s">
        <v>25</v>
      </c>
      <c r="I855" s="1" t="s">
        <v>18</v>
      </c>
      <c r="J855" s="1" t="s">
        <v>32</v>
      </c>
      <c r="K855" s="1">
        <v>3</v>
      </c>
      <c r="L855" s="1" t="s">
        <v>20</v>
      </c>
    </row>
    <row r="856" spans="1:12" ht="18" hidden="1" x14ac:dyDescent="0.3">
      <c r="A856" s="1" t="s">
        <v>44</v>
      </c>
      <c r="B856" s="1">
        <v>4.5</v>
      </c>
      <c r="C856" s="1" t="s">
        <v>896</v>
      </c>
      <c r="D856" s="1">
        <v>46</v>
      </c>
      <c r="E856" s="1" t="s">
        <v>22</v>
      </c>
      <c r="F856" s="1" t="s">
        <v>40</v>
      </c>
      <c r="G856" s="1" t="s">
        <v>31</v>
      </c>
      <c r="H856" s="1" t="s">
        <v>17</v>
      </c>
      <c r="I856" s="1" t="s">
        <v>26</v>
      </c>
      <c r="J856" s="1" t="s">
        <v>32</v>
      </c>
      <c r="K856" s="1">
        <v>5</v>
      </c>
      <c r="L856" s="1" t="s">
        <v>27</v>
      </c>
    </row>
    <row r="857" spans="1:12" ht="18" hidden="1" x14ac:dyDescent="0.3">
      <c r="A857" s="1" t="s">
        <v>33</v>
      </c>
      <c r="B857" s="1">
        <v>1.6</v>
      </c>
      <c r="C857" s="1" t="s">
        <v>897</v>
      </c>
      <c r="D857" s="1">
        <v>55</v>
      </c>
      <c r="E857" s="1" t="s">
        <v>39</v>
      </c>
      <c r="F857" s="1" t="s">
        <v>15</v>
      </c>
      <c r="G857" s="1" t="s">
        <v>31</v>
      </c>
      <c r="H857" s="1" t="s">
        <v>25</v>
      </c>
      <c r="I857" s="1" t="s">
        <v>18</v>
      </c>
      <c r="J857" s="1" t="s">
        <v>19</v>
      </c>
      <c r="K857" s="1">
        <v>3</v>
      </c>
      <c r="L857" s="1" t="s">
        <v>27</v>
      </c>
    </row>
    <row r="858" spans="1:12" ht="18" hidden="1" x14ac:dyDescent="0.3">
      <c r="A858" s="1" t="s">
        <v>33</v>
      </c>
      <c r="B858" s="1">
        <v>2.5</v>
      </c>
      <c r="C858" s="1" t="s">
        <v>898</v>
      </c>
      <c r="D858" s="1">
        <v>43</v>
      </c>
      <c r="E858" s="1" t="s">
        <v>64</v>
      </c>
      <c r="F858" s="1" t="s">
        <v>30</v>
      </c>
      <c r="G858" s="1" t="s">
        <v>24</v>
      </c>
      <c r="H858" s="1" t="s">
        <v>36</v>
      </c>
      <c r="I858" s="1" t="s">
        <v>26</v>
      </c>
      <c r="J858" s="1" t="s">
        <v>19</v>
      </c>
      <c r="K858" s="1">
        <v>4</v>
      </c>
      <c r="L858" s="1" t="s">
        <v>27</v>
      </c>
    </row>
    <row r="859" spans="1:12" ht="18" hidden="1" x14ac:dyDescent="0.3">
      <c r="A859" s="1" t="s">
        <v>12</v>
      </c>
      <c r="B859" s="1">
        <v>4.5999999999999996</v>
      </c>
      <c r="C859" s="1" t="s">
        <v>899</v>
      </c>
      <c r="D859" s="1">
        <v>45</v>
      </c>
      <c r="E859" s="1" t="s">
        <v>64</v>
      </c>
      <c r="F859" s="1" t="s">
        <v>23</v>
      </c>
      <c r="G859" s="1" t="s">
        <v>31</v>
      </c>
      <c r="H859" s="1" t="s">
        <v>36</v>
      </c>
      <c r="I859" s="1" t="s">
        <v>26</v>
      </c>
      <c r="J859" s="1" t="s">
        <v>32</v>
      </c>
      <c r="K859" s="1">
        <v>1</v>
      </c>
      <c r="L859" s="1" t="s">
        <v>20</v>
      </c>
    </row>
    <row r="860" spans="1:12" ht="18" hidden="1" x14ac:dyDescent="0.3">
      <c r="A860" s="1" t="s">
        <v>33</v>
      </c>
      <c r="B860" s="1">
        <v>1.7</v>
      </c>
      <c r="C860" s="1" t="s">
        <v>900</v>
      </c>
      <c r="D860" s="1">
        <v>46</v>
      </c>
      <c r="E860" s="1" t="s">
        <v>55</v>
      </c>
      <c r="F860" s="1" t="s">
        <v>23</v>
      </c>
      <c r="G860" s="1" t="s">
        <v>24</v>
      </c>
      <c r="H860" s="1" t="s">
        <v>36</v>
      </c>
      <c r="I860" s="1" t="s">
        <v>26</v>
      </c>
      <c r="J860" s="1" t="s">
        <v>19</v>
      </c>
      <c r="K860" s="1">
        <v>2</v>
      </c>
      <c r="L860" s="1" t="s">
        <v>27</v>
      </c>
    </row>
    <row r="861" spans="1:12" ht="18" hidden="1" x14ac:dyDescent="0.3">
      <c r="A861" s="1" t="s">
        <v>44</v>
      </c>
      <c r="B861" s="1">
        <v>4.0999999999999996</v>
      </c>
      <c r="C861" s="1" t="s">
        <v>901</v>
      </c>
      <c r="D861" s="1">
        <v>43</v>
      </c>
      <c r="E861" s="1" t="s">
        <v>22</v>
      </c>
      <c r="F861" s="1" t="s">
        <v>23</v>
      </c>
      <c r="G861" s="1" t="s">
        <v>16</v>
      </c>
      <c r="H861" s="1" t="s">
        <v>17</v>
      </c>
      <c r="I861" s="1" t="s">
        <v>26</v>
      </c>
      <c r="J861" s="1" t="s">
        <v>32</v>
      </c>
      <c r="K861" s="1">
        <v>5</v>
      </c>
      <c r="L861" s="1" t="s">
        <v>27</v>
      </c>
    </row>
    <row r="862" spans="1:12" ht="18" hidden="1" x14ac:dyDescent="0.3">
      <c r="A862" s="1" t="s">
        <v>33</v>
      </c>
      <c r="B862" s="1">
        <v>1.4</v>
      </c>
      <c r="C862" s="1" t="s">
        <v>902</v>
      </c>
      <c r="D862" s="1">
        <v>29</v>
      </c>
      <c r="E862" s="1" t="s">
        <v>78</v>
      </c>
      <c r="F862" s="1" t="s">
        <v>30</v>
      </c>
      <c r="G862" s="1" t="s">
        <v>31</v>
      </c>
      <c r="H862" s="1" t="s">
        <v>25</v>
      </c>
      <c r="I862" s="1" t="s">
        <v>26</v>
      </c>
      <c r="J862" s="1" t="s">
        <v>32</v>
      </c>
      <c r="K862" s="1">
        <v>1</v>
      </c>
      <c r="L862" s="1" t="s">
        <v>27</v>
      </c>
    </row>
    <row r="863" spans="1:12" ht="18" hidden="1" x14ac:dyDescent="0.3">
      <c r="A863" s="1" t="s">
        <v>44</v>
      </c>
      <c r="B863" s="1">
        <v>3.2</v>
      </c>
      <c r="C863" s="1" t="s">
        <v>903</v>
      </c>
      <c r="D863" s="1">
        <v>54</v>
      </c>
      <c r="E863" s="1" t="s">
        <v>55</v>
      </c>
      <c r="F863" s="1" t="s">
        <v>15</v>
      </c>
      <c r="G863" s="1" t="s">
        <v>31</v>
      </c>
      <c r="H863" s="1" t="s">
        <v>25</v>
      </c>
      <c r="I863" s="1" t="s">
        <v>26</v>
      </c>
      <c r="J863" s="1" t="s">
        <v>19</v>
      </c>
      <c r="K863" s="1">
        <v>3</v>
      </c>
      <c r="L863" s="1" t="s">
        <v>20</v>
      </c>
    </row>
    <row r="864" spans="1:12" ht="18" hidden="1" x14ac:dyDescent="0.3">
      <c r="A864" s="1" t="s">
        <v>12</v>
      </c>
      <c r="B864" s="1">
        <v>1.5</v>
      </c>
      <c r="C864" s="1" t="s">
        <v>904</v>
      </c>
      <c r="D864" s="1">
        <v>44</v>
      </c>
      <c r="E864" s="1" t="s">
        <v>52</v>
      </c>
      <c r="F864" s="1" t="s">
        <v>15</v>
      </c>
      <c r="G864" s="1" t="s">
        <v>24</v>
      </c>
      <c r="H864" s="1" t="s">
        <v>36</v>
      </c>
      <c r="I864" s="1" t="s">
        <v>26</v>
      </c>
      <c r="J864" s="1" t="s">
        <v>32</v>
      </c>
      <c r="K864" s="1">
        <v>1</v>
      </c>
      <c r="L864" s="1" t="s">
        <v>27</v>
      </c>
    </row>
    <row r="865" spans="1:12" ht="18" hidden="1" x14ac:dyDescent="0.3">
      <c r="A865" s="1" t="s">
        <v>33</v>
      </c>
      <c r="B865" s="1">
        <v>4.0999999999999996</v>
      </c>
      <c r="C865" s="1" t="s">
        <v>905</v>
      </c>
      <c r="D865" s="1">
        <v>11</v>
      </c>
      <c r="E865" s="1" t="s">
        <v>50</v>
      </c>
      <c r="F865" s="1" t="s">
        <v>23</v>
      </c>
      <c r="G865" s="1" t="s">
        <v>24</v>
      </c>
      <c r="H865" s="1" t="s">
        <v>17</v>
      </c>
      <c r="I865" s="1" t="s">
        <v>18</v>
      </c>
      <c r="J865" s="1" t="s">
        <v>19</v>
      </c>
      <c r="K865" s="1">
        <v>1</v>
      </c>
      <c r="L865" s="1" t="s">
        <v>20</v>
      </c>
    </row>
    <row r="866" spans="1:12" ht="18" hidden="1" x14ac:dyDescent="0.3">
      <c r="A866" s="1" t="s">
        <v>33</v>
      </c>
      <c r="B866" s="1">
        <v>1.9</v>
      </c>
      <c r="C866" s="1" t="s">
        <v>906</v>
      </c>
      <c r="D866" s="1">
        <v>33</v>
      </c>
      <c r="E866" s="1" t="s">
        <v>29</v>
      </c>
      <c r="F866" s="1" t="s">
        <v>15</v>
      </c>
      <c r="G866" s="1" t="s">
        <v>31</v>
      </c>
      <c r="H866" s="1" t="s">
        <v>17</v>
      </c>
      <c r="I866" s="1" t="s">
        <v>18</v>
      </c>
      <c r="J866" s="1" t="s">
        <v>19</v>
      </c>
      <c r="K866" s="1">
        <v>1</v>
      </c>
      <c r="L866" s="1" t="s">
        <v>27</v>
      </c>
    </row>
    <row r="867" spans="1:12" ht="18" hidden="1" x14ac:dyDescent="0.3">
      <c r="A867" s="1" t="s">
        <v>12</v>
      </c>
      <c r="B867" s="1">
        <v>4.7</v>
      </c>
      <c r="C867" s="1" t="s">
        <v>907</v>
      </c>
      <c r="D867" s="1">
        <v>17</v>
      </c>
      <c r="E867" s="1" t="s">
        <v>14</v>
      </c>
      <c r="F867" s="1" t="s">
        <v>30</v>
      </c>
      <c r="G867" s="1" t="s">
        <v>24</v>
      </c>
      <c r="H867" s="1" t="s">
        <v>25</v>
      </c>
      <c r="I867" s="1" t="s">
        <v>26</v>
      </c>
      <c r="J867" s="1" t="s">
        <v>19</v>
      </c>
      <c r="K867" s="1">
        <v>4</v>
      </c>
      <c r="L867" s="1" t="s">
        <v>20</v>
      </c>
    </row>
    <row r="868" spans="1:12" ht="18" hidden="1" x14ac:dyDescent="0.3">
      <c r="A868" s="1" t="s">
        <v>33</v>
      </c>
      <c r="B868" s="1">
        <v>3.6</v>
      </c>
      <c r="C868" s="1" t="s">
        <v>908</v>
      </c>
      <c r="D868" s="1">
        <v>42</v>
      </c>
      <c r="E868" s="1" t="s">
        <v>39</v>
      </c>
      <c r="F868" s="1" t="s">
        <v>15</v>
      </c>
      <c r="G868" s="1" t="s">
        <v>24</v>
      </c>
      <c r="H868" s="1" t="s">
        <v>25</v>
      </c>
      <c r="I868" s="1" t="s">
        <v>18</v>
      </c>
      <c r="J868" s="1" t="s">
        <v>19</v>
      </c>
      <c r="K868" s="1">
        <v>1</v>
      </c>
      <c r="L868" s="1" t="s">
        <v>20</v>
      </c>
    </row>
    <row r="869" spans="1:12" ht="18" hidden="1" x14ac:dyDescent="0.3">
      <c r="A869" s="1" t="s">
        <v>12</v>
      </c>
      <c r="B869" s="1">
        <v>2.9</v>
      </c>
      <c r="C869" s="1" t="s">
        <v>909</v>
      </c>
      <c r="D869" s="1">
        <v>41</v>
      </c>
      <c r="E869" s="1" t="s">
        <v>43</v>
      </c>
      <c r="F869" s="1" t="s">
        <v>30</v>
      </c>
      <c r="G869" s="1" t="s">
        <v>16</v>
      </c>
      <c r="H869" s="1" t="s">
        <v>17</v>
      </c>
      <c r="I869" s="1" t="s">
        <v>18</v>
      </c>
      <c r="J869" s="1" t="s">
        <v>32</v>
      </c>
      <c r="K869" s="1">
        <v>1</v>
      </c>
      <c r="L869" s="1" t="s">
        <v>27</v>
      </c>
    </row>
    <row r="870" spans="1:12" ht="18" hidden="1" x14ac:dyDescent="0.3">
      <c r="A870" s="1" t="s">
        <v>12</v>
      </c>
      <c r="B870" s="1">
        <v>2.2999999999999998</v>
      </c>
      <c r="C870" s="1" t="s">
        <v>910</v>
      </c>
      <c r="D870" s="1">
        <v>35</v>
      </c>
      <c r="E870" s="1" t="s">
        <v>64</v>
      </c>
      <c r="F870" s="1" t="s">
        <v>23</v>
      </c>
      <c r="G870" s="1" t="s">
        <v>31</v>
      </c>
      <c r="H870" s="1" t="s">
        <v>25</v>
      </c>
      <c r="I870" s="1" t="s">
        <v>18</v>
      </c>
      <c r="J870" s="1" t="s">
        <v>19</v>
      </c>
      <c r="K870" s="1">
        <v>4</v>
      </c>
      <c r="L870" s="1" t="s">
        <v>20</v>
      </c>
    </row>
    <row r="871" spans="1:12" ht="18" hidden="1" x14ac:dyDescent="0.3">
      <c r="A871" s="1" t="s">
        <v>12</v>
      </c>
      <c r="B871" s="1">
        <v>4.5999999999999996</v>
      </c>
      <c r="C871" s="1" t="s">
        <v>911</v>
      </c>
      <c r="D871" s="1">
        <v>13</v>
      </c>
      <c r="E871" s="1" t="s">
        <v>52</v>
      </c>
      <c r="F871" s="1" t="s">
        <v>23</v>
      </c>
      <c r="G871" s="1" t="s">
        <v>31</v>
      </c>
      <c r="H871" s="1" t="s">
        <v>25</v>
      </c>
      <c r="I871" s="1" t="s">
        <v>18</v>
      </c>
      <c r="J871" s="1" t="s">
        <v>19</v>
      </c>
      <c r="K871" s="1">
        <v>1</v>
      </c>
      <c r="L871" s="1" t="s">
        <v>20</v>
      </c>
    </row>
    <row r="872" spans="1:12" ht="18" hidden="1" x14ac:dyDescent="0.3">
      <c r="A872" s="1" t="s">
        <v>33</v>
      </c>
      <c r="B872" s="1">
        <v>2.8</v>
      </c>
      <c r="C872" s="1" t="s">
        <v>912</v>
      </c>
      <c r="D872" s="1">
        <v>50</v>
      </c>
      <c r="E872" s="1" t="s">
        <v>29</v>
      </c>
      <c r="F872" s="1" t="s">
        <v>23</v>
      </c>
      <c r="G872" s="1" t="s">
        <v>31</v>
      </c>
      <c r="H872" s="1" t="s">
        <v>17</v>
      </c>
      <c r="I872" s="1" t="s">
        <v>18</v>
      </c>
      <c r="J872" s="1" t="s">
        <v>32</v>
      </c>
      <c r="K872" s="1">
        <v>5</v>
      </c>
      <c r="L872" s="1" t="s">
        <v>20</v>
      </c>
    </row>
    <row r="873" spans="1:12" ht="18" hidden="1" x14ac:dyDescent="0.3">
      <c r="A873" s="1" t="s">
        <v>44</v>
      </c>
      <c r="B873" s="1">
        <v>2.2000000000000002</v>
      </c>
      <c r="C873" s="1" t="s">
        <v>913</v>
      </c>
      <c r="D873" s="1">
        <v>25</v>
      </c>
      <c r="E873" s="1" t="s">
        <v>64</v>
      </c>
      <c r="F873" s="1" t="s">
        <v>40</v>
      </c>
      <c r="G873" s="1" t="s">
        <v>31</v>
      </c>
      <c r="H873" s="1" t="s">
        <v>25</v>
      </c>
      <c r="I873" s="1" t="s">
        <v>26</v>
      </c>
      <c r="J873" s="1" t="s">
        <v>32</v>
      </c>
      <c r="K873" s="1">
        <v>1</v>
      </c>
      <c r="L873" s="1" t="s">
        <v>27</v>
      </c>
    </row>
    <row r="874" spans="1:12" ht="18" hidden="1" x14ac:dyDescent="0.3">
      <c r="A874" s="1" t="s">
        <v>33</v>
      </c>
      <c r="B874" s="1">
        <v>4.2</v>
      </c>
      <c r="C874" s="1" t="s">
        <v>914</v>
      </c>
      <c r="D874" s="1">
        <v>50</v>
      </c>
      <c r="E874" s="1" t="s">
        <v>22</v>
      </c>
      <c r="F874" s="1" t="s">
        <v>23</v>
      </c>
      <c r="G874" s="1" t="s">
        <v>24</v>
      </c>
      <c r="H874" s="1" t="s">
        <v>17</v>
      </c>
      <c r="I874" s="1" t="s">
        <v>18</v>
      </c>
      <c r="J874" s="1" t="s">
        <v>19</v>
      </c>
      <c r="K874" s="1">
        <v>5</v>
      </c>
      <c r="L874" s="1" t="s">
        <v>20</v>
      </c>
    </row>
    <row r="875" spans="1:12" x14ac:dyDescent="0.3">
      <c r="A875" s="1" t="s">
        <v>33</v>
      </c>
      <c r="B875" s="1">
        <v>1.6</v>
      </c>
      <c r="C875" s="1" t="s">
        <v>915</v>
      </c>
      <c r="D875" s="1">
        <v>60</v>
      </c>
      <c r="E875" s="1" t="s">
        <v>43</v>
      </c>
      <c r="F875" s="1" t="s">
        <v>35</v>
      </c>
      <c r="G875" s="1" t="s">
        <v>16</v>
      </c>
      <c r="H875" s="1" t="s">
        <v>25</v>
      </c>
      <c r="I875" s="1" t="s">
        <v>18</v>
      </c>
      <c r="J875" s="1" t="s">
        <v>32</v>
      </c>
      <c r="K875" s="1">
        <v>3</v>
      </c>
      <c r="L875" s="1" t="s">
        <v>27</v>
      </c>
    </row>
    <row r="876" spans="1:12" ht="18" hidden="1" x14ac:dyDescent="0.3">
      <c r="A876" s="1" t="s">
        <v>12</v>
      </c>
      <c r="B876" s="1">
        <v>2.6</v>
      </c>
      <c r="C876" s="1" t="s">
        <v>916</v>
      </c>
      <c r="D876" s="1">
        <v>49</v>
      </c>
      <c r="E876" s="1" t="s">
        <v>22</v>
      </c>
      <c r="F876" s="1" t="s">
        <v>40</v>
      </c>
      <c r="G876" s="1" t="s">
        <v>24</v>
      </c>
      <c r="H876" s="1" t="s">
        <v>36</v>
      </c>
      <c r="I876" s="1" t="s">
        <v>26</v>
      </c>
      <c r="J876" s="1" t="s">
        <v>32</v>
      </c>
      <c r="K876" s="1">
        <v>1</v>
      </c>
      <c r="L876" s="1" t="s">
        <v>27</v>
      </c>
    </row>
    <row r="877" spans="1:12" ht="18" hidden="1" x14ac:dyDescent="0.3">
      <c r="A877" s="1" t="s">
        <v>44</v>
      </c>
      <c r="B877" s="1">
        <v>1</v>
      </c>
      <c r="C877" s="1" t="s">
        <v>917</v>
      </c>
      <c r="D877" s="1">
        <v>49</v>
      </c>
      <c r="E877" s="1" t="s">
        <v>39</v>
      </c>
      <c r="F877" s="1" t="s">
        <v>23</v>
      </c>
      <c r="G877" s="1" t="s">
        <v>16</v>
      </c>
      <c r="H877" s="1" t="s">
        <v>17</v>
      </c>
      <c r="I877" s="1" t="s">
        <v>18</v>
      </c>
      <c r="J877" s="1" t="s">
        <v>19</v>
      </c>
      <c r="K877" s="1">
        <v>1</v>
      </c>
      <c r="L877" s="1" t="s">
        <v>27</v>
      </c>
    </row>
    <row r="878" spans="1:12" ht="18" hidden="1" x14ac:dyDescent="0.3">
      <c r="A878" s="1" t="s">
        <v>12</v>
      </c>
      <c r="B878" s="1">
        <v>2.4</v>
      </c>
      <c r="C878" s="1" t="s">
        <v>918</v>
      </c>
      <c r="D878" s="1">
        <v>28</v>
      </c>
      <c r="E878" s="1" t="s">
        <v>78</v>
      </c>
      <c r="F878" s="1" t="s">
        <v>15</v>
      </c>
      <c r="G878" s="1" t="s">
        <v>24</v>
      </c>
      <c r="H878" s="1" t="s">
        <v>36</v>
      </c>
      <c r="I878" s="1" t="s">
        <v>18</v>
      </c>
      <c r="J878" s="1" t="s">
        <v>19</v>
      </c>
      <c r="K878" s="1">
        <v>3</v>
      </c>
      <c r="L878" s="1" t="s">
        <v>27</v>
      </c>
    </row>
    <row r="879" spans="1:12" ht="18" hidden="1" x14ac:dyDescent="0.3">
      <c r="A879" s="1" t="s">
        <v>12</v>
      </c>
      <c r="B879" s="1">
        <v>4</v>
      </c>
      <c r="C879" s="1" t="s">
        <v>919</v>
      </c>
      <c r="D879" s="1">
        <v>19</v>
      </c>
      <c r="E879" s="1" t="s">
        <v>29</v>
      </c>
      <c r="F879" s="1" t="s">
        <v>15</v>
      </c>
      <c r="G879" s="1" t="s">
        <v>31</v>
      </c>
      <c r="H879" s="1" t="s">
        <v>36</v>
      </c>
      <c r="I879" s="1" t="s">
        <v>18</v>
      </c>
      <c r="J879" s="1" t="s">
        <v>32</v>
      </c>
      <c r="K879" s="1">
        <v>3</v>
      </c>
      <c r="L879" s="1" t="s">
        <v>20</v>
      </c>
    </row>
    <row r="880" spans="1:12" ht="18" hidden="1" x14ac:dyDescent="0.3">
      <c r="A880" s="1" t="s">
        <v>33</v>
      </c>
      <c r="B880" s="1">
        <v>4.3</v>
      </c>
      <c r="C880" s="1" t="s">
        <v>920</v>
      </c>
      <c r="D880" s="1">
        <v>39</v>
      </c>
      <c r="E880" s="1" t="s">
        <v>14</v>
      </c>
      <c r="F880" s="1" t="s">
        <v>30</v>
      </c>
      <c r="G880" s="1" t="s">
        <v>16</v>
      </c>
      <c r="H880" s="1" t="s">
        <v>17</v>
      </c>
      <c r="I880" s="1" t="s">
        <v>18</v>
      </c>
      <c r="J880" s="1" t="s">
        <v>19</v>
      </c>
      <c r="K880" s="1">
        <v>4</v>
      </c>
      <c r="L880" s="1" t="s">
        <v>27</v>
      </c>
    </row>
    <row r="881" spans="1:12" ht="18" hidden="1" x14ac:dyDescent="0.3">
      <c r="A881" s="1" t="s">
        <v>44</v>
      </c>
      <c r="B881" s="1">
        <v>3.7</v>
      </c>
      <c r="C881" s="1" t="s">
        <v>921</v>
      </c>
      <c r="D881" s="1">
        <v>30</v>
      </c>
      <c r="E881" s="1" t="s">
        <v>52</v>
      </c>
      <c r="F881" s="1" t="s">
        <v>30</v>
      </c>
      <c r="G881" s="1" t="s">
        <v>24</v>
      </c>
      <c r="H881" s="1" t="s">
        <v>25</v>
      </c>
      <c r="I881" s="1" t="s">
        <v>26</v>
      </c>
      <c r="J881" s="1" t="s">
        <v>19</v>
      </c>
      <c r="K881" s="1">
        <v>5</v>
      </c>
      <c r="L881" s="1" t="s">
        <v>20</v>
      </c>
    </row>
    <row r="882" spans="1:12" ht="18" hidden="1" x14ac:dyDescent="0.3">
      <c r="A882" s="1" t="s">
        <v>33</v>
      </c>
      <c r="B882" s="1">
        <v>4.5</v>
      </c>
      <c r="C882" s="1" t="s">
        <v>922</v>
      </c>
      <c r="D882" s="1">
        <v>37</v>
      </c>
      <c r="E882" s="1" t="s">
        <v>14</v>
      </c>
      <c r="F882" s="1" t="s">
        <v>40</v>
      </c>
      <c r="G882" s="1" t="s">
        <v>31</v>
      </c>
      <c r="H882" s="1" t="s">
        <v>25</v>
      </c>
      <c r="I882" s="1" t="s">
        <v>26</v>
      </c>
      <c r="J882" s="1" t="s">
        <v>32</v>
      </c>
      <c r="K882" s="1">
        <v>3</v>
      </c>
      <c r="L882" s="1" t="s">
        <v>20</v>
      </c>
    </row>
    <row r="883" spans="1:12" ht="18" hidden="1" x14ac:dyDescent="0.3">
      <c r="A883" s="1" t="s">
        <v>44</v>
      </c>
      <c r="B883" s="1">
        <v>4.5</v>
      </c>
      <c r="C883" s="1" t="s">
        <v>923</v>
      </c>
      <c r="D883" s="1">
        <v>30</v>
      </c>
      <c r="E883" s="1" t="s">
        <v>29</v>
      </c>
      <c r="F883" s="1" t="s">
        <v>30</v>
      </c>
      <c r="G883" s="1" t="s">
        <v>24</v>
      </c>
      <c r="H883" s="1" t="s">
        <v>17</v>
      </c>
      <c r="I883" s="1" t="s">
        <v>18</v>
      </c>
      <c r="J883" s="1" t="s">
        <v>32</v>
      </c>
      <c r="K883" s="1">
        <v>3</v>
      </c>
      <c r="L883" s="1" t="s">
        <v>20</v>
      </c>
    </row>
    <row r="884" spans="1:12" x14ac:dyDescent="0.3">
      <c r="A884" s="1" t="s">
        <v>12</v>
      </c>
      <c r="B884" s="1">
        <v>1.9</v>
      </c>
      <c r="C884" s="1" t="s">
        <v>924</v>
      </c>
      <c r="D884" s="1">
        <v>21</v>
      </c>
      <c r="E884" s="1" t="s">
        <v>55</v>
      </c>
      <c r="F884" s="1" t="s">
        <v>35</v>
      </c>
      <c r="G884" s="1" t="s">
        <v>31</v>
      </c>
      <c r="H884" s="1" t="s">
        <v>17</v>
      </c>
      <c r="I884" s="1" t="s">
        <v>18</v>
      </c>
      <c r="J884" s="1" t="s">
        <v>32</v>
      </c>
      <c r="K884" s="1">
        <v>5</v>
      </c>
      <c r="L884" s="1" t="s">
        <v>27</v>
      </c>
    </row>
    <row r="885" spans="1:12" x14ac:dyDescent="0.3">
      <c r="A885" s="1" t="s">
        <v>12</v>
      </c>
      <c r="B885" s="1">
        <v>1.4</v>
      </c>
      <c r="C885" s="1" t="s">
        <v>925</v>
      </c>
      <c r="D885" s="1">
        <v>12</v>
      </c>
      <c r="E885" s="1" t="s">
        <v>29</v>
      </c>
      <c r="F885" s="1" t="s">
        <v>35</v>
      </c>
      <c r="G885" s="1" t="s">
        <v>31</v>
      </c>
      <c r="H885" s="1" t="s">
        <v>25</v>
      </c>
      <c r="I885" s="1" t="s">
        <v>26</v>
      </c>
      <c r="J885" s="1" t="s">
        <v>19</v>
      </c>
      <c r="K885" s="1">
        <v>5</v>
      </c>
      <c r="L885" s="1" t="s">
        <v>27</v>
      </c>
    </row>
    <row r="886" spans="1:12" ht="18" hidden="1" x14ac:dyDescent="0.3">
      <c r="A886" s="1" t="s">
        <v>44</v>
      </c>
      <c r="B886" s="1">
        <v>2.1</v>
      </c>
      <c r="C886" s="1" t="s">
        <v>926</v>
      </c>
      <c r="D886" s="1">
        <v>42</v>
      </c>
      <c r="E886" s="1" t="s">
        <v>52</v>
      </c>
      <c r="F886" s="1" t="s">
        <v>40</v>
      </c>
      <c r="G886" s="1" t="s">
        <v>16</v>
      </c>
      <c r="H886" s="1" t="s">
        <v>17</v>
      </c>
      <c r="I886" s="1" t="s">
        <v>26</v>
      </c>
      <c r="J886" s="1" t="s">
        <v>19</v>
      </c>
      <c r="K886" s="1">
        <v>4</v>
      </c>
      <c r="L886" s="1" t="s">
        <v>20</v>
      </c>
    </row>
    <row r="887" spans="1:12" ht="18" hidden="1" x14ac:dyDescent="0.3">
      <c r="A887" s="1" t="s">
        <v>12</v>
      </c>
      <c r="B887" s="1">
        <v>3.9</v>
      </c>
      <c r="C887" s="1" t="s">
        <v>927</v>
      </c>
      <c r="D887" s="1">
        <v>44</v>
      </c>
      <c r="E887" s="1" t="s">
        <v>43</v>
      </c>
      <c r="F887" s="1" t="s">
        <v>23</v>
      </c>
      <c r="G887" s="1" t="s">
        <v>24</v>
      </c>
      <c r="H887" s="1" t="s">
        <v>25</v>
      </c>
      <c r="I887" s="1" t="s">
        <v>26</v>
      </c>
      <c r="J887" s="1" t="s">
        <v>32</v>
      </c>
      <c r="K887" s="1">
        <v>4</v>
      </c>
      <c r="L887" s="1" t="s">
        <v>20</v>
      </c>
    </row>
    <row r="888" spans="1:12" ht="18" hidden="1" x14ac:dyDescent="0.3">
      <c r="A888" s="1" t="s">
        <v>33</v>
      </c>
      <c r="B888" s="1">
        <v>3.7</v>
      </c>
      <c r="C888" s="1" t="s">
        <v>928</v>
      </c>
      <c r="D888" s="1">
        <v>39</v>
      </c>
      <c r="E888" s="1" t="s">
        <v>29</v>
      </c>
      <c r="F888" s="1" t="s">
        <v>40</v>
      </c>
      <c r="G888" s="1" t="s">
        <v>16</v>
      </c>
      <c r="H888" s="1" t="s">
        <v>36</v>
      </c>
      <c r="I888" s="1" t="s">
        <v>26</v>
      </c>
      <c r="J888" s="1" t="s">
        <v>19</v>
      </c>
      <c r="K888" s="1">
        <v>3</v>
      </c>
      <c r="L888" s="1" t="s">
        <v>20</v>
      </c>
    </row>
    <row r="889" spans="1:12" ht="18" hidden="1" x14ac:dyDescent="0.3">
      <c r="A889" s="1" t="s">
        <v>44</v>
      </c>
      <c r="B889" s="1">
        <v>2.1</v>
      </c>
      <c r="C889" s="1" t="s">
        <v>929</v>
      </c>
      <c r="D889" s="1">
        <v>37</v>
      </c>
      <c r="E889" s="1" t="s">
        <v>39</v>
      </c>
      <c r="F889" s="1" t="s">
        <v>30</v>
      </c>
      <c r="G889" s="1" t="s">
        <v>31</v>
      </c>
      <c r="H889" s="1" t="s">
        <v>17</v>
      </c>
      <c r="I889" s="1" t="s">
        <v>26</v>
      </c>
      <c r="J889" s="1" t="s">
        <v>19</v>
      </c>
      <c r="K889" s="1">
        <v>5</v>
      </c>
      <c r="L889" s="1" t="s">
        <v>27</v>
      </c>
    </row>
    <row r="890" spans="1:12" ht="18" hidden="1" x14ac:dyDescent="0.3">
      <c r="A890" s="1" t="s">
        <v>12</v>
      </c>
      <c r="B890" s="1">
        <v>2.6</v>
      </c>
      <c r="C890" s="1" t="s">
        <v>930</v>
      </c>
      <c r="D890" s="1">
        <v>22</v>
      </c>
      <c r="E890" s="1" t="s">
        <v>64</v>
      </c>
      <c r="F890" s="1" t="s">
        <v>23</v>
      </c>
      <c r="G890" s="1" t="s">
        <v>16</v>
      </c>
      <c r="H890" s="1" t="s">
        <v>25</v>
      </c>
      <c r="I890" s="1" t="s">
        <v>26</v>
      </c>
      <c r="J890" s="1" t="s">
        <v>32</v>
      </c>
      <c r="K890" s="1">
        <v>1</v>
      </c>
      <c r="L890" s="1" t="s">
        <v>20</v>
      </c>
    </row>
    <row r="891" spans="1:12" ht="18" hidden="1" x14ac:dyDescent="0.3">
      <c r="A891" s="1" t="s">
        <v>12</v>
      </c>
      <c r="B891" s="1">
        <v>1.4</v>
      </c>
      <c r="C891" s="1" t="s">
        <v>931</v>
      </c>
      <c r="D891" s="1">
        <v>29</v>
      </c>
      <c r="E891" s="1" t="s">
        <v>55</v>
      </c>
      <c r="F891" s="1" t="s">
        <v>15</v>
      </c>
      <c r="G891" s="1" t="s">
        <v>16</v>
      </c>
      <c r="H891" s="1" t="s">
        <v>36</v>
      </c>
      <c r="I891" s="1" t="s">
        <v>26</v>
      </c>
      <c r="J891" s="1" t="s">
        <v>32</v>
      </c>
      <c r="K891" s="1">
        <v>5</v>
      </c>
      <c r="L891" s="1" t="s">
        <v>20</v>
      </c>
    </row>
    <row r="892" spans="1:12" x14ac:dyDescent="0.3">
      <c r="A892" s="1" t="s">
        <v>12</v>
      </c>
      <c r="B892" s="1">
        <v>1.7</v>
      </c>
      <c r="C892" s="1" t="s">
        <v>932</v>
      </c>
      <c r="D892" s="1">
        <v>60</v>
      </c>
      <c r="E892" s="1" t="s">
        <v>22</v>
      </c>
      <c r="F892" s="1" t="s">
        <v>35</v>
      </c>
      <c r="G892" s="1" t="s">
        <v>16</v>
      </c>
      <c r="H892" s="1" t="s">
        <v>36</v>
      </c>
      <c r="I892" s="1" t="s">
        <v>18</v>
      </c>
      <c r="J892" s="1" t="s">
        <v>19</v>
      </c>
      <c r="K892" s="1">
        <v>5</v>
      </c>
      <c r="L892" s="1" t="s">
        <v>27</v>
      </c>
    </row>
    <row r="893" spans="1:12" ht="18" hidden="1" x14ac:dyDescent="0.3">
      <c r="A893" s="1" t="s">
        <v>44</v>
      </c>
      <c r="B893" s="1">
        <v>4.7</v>
      </c>
      <c r="C893" s="1" t="s">
        <v>933</v>
      </c>
      <c r="D893" s="1">
        <v>30</v>
      </c>
      <c r="E893" s="1" t="s">
        <v>39</v>
      </c>
      <c r="F893" s="1" t="s">
        <v>23</v>
      </c>
      <c r="G893" s="1" t="s">
        <v>16</v>
      </c>
      <c r="H893" s="1" t="s">
        <v>17</v>
      </c>
      <c r="I893" s="1" t="s">
        <v>18</v>
      </c>
      <c r="J893" s="1" t="s">
        <v>19</v>
      </c>
      <c r="K893" s="1">
        <v>2</v>
      </c>
      <c r="L893" s="1" t="s">
        <v>27</v>
      </c>
    </row>
    <row r="894" spans="1:12" x14ac:dyDescent="0.3">
      <c r="A894" s="1" t="s">
        <v>44</v>
      </c>
      <c r="B894" s="1">
        <v>4.8</v>
      </c>
      <c r="C894" s="1" t="s">
        <v>934</v>
      </c>
      <c r="D894" s="1">
        <v>45</v>
      </c>
      <c r="E894" s="1" t="s">
        <v>78</v>
      </c>
      <c r="F894" s="1" t="s">
        <v>35</v>
      </c>
      <c r="G894" s="1" t="s">
        <v>24</v>
      </c>
      <c r="H894" s="1" t="s">
        <v>25</v>
      </c>
      <c r="I894" s="1" t="s">
        <v>26</v>
      </c>
      <c r="J894" s="1" t="s">
        <v>32</v>
      </c>
      <c r="K894" s="1">
        <v>2</v>
      </c>
      <c r="L894" s="1" t="s">
        <v>20</v>
      </c>
    </row>
    <row r="895" spans="1:12" ht="18" hidden="1" x14ac:dyDescent="0.3">
      <c r="A895" s="1" t="s">
        <v>33</v>
      </c>
      <c r="B895" s="1">
        <v>1.3</v>
      </c>
      <c r="C895" s="1" t="s">
        <v>935</v>
      </c>
      <c r="D895" s="1">
        <v>51</v>
      </c>
      <c r="E895" s="1" t="s">
        <v>29</v>
      </c>
      <c r="F895" s="1" t="s">
        <v>40</v>
      </c>
      <c r="G895" s="1" t="s">
        <v>24</v>
      </c>
      <c r="H895" s="1" t="s">
        <v>17</v>
      </c>
      <c r="I895" s="1" t="s">
        <v>26</v>
      </c>
      <c r="J895" s="1" t="s">
        <v>32</v>
      </c>
      <c r="K895" s="1">
        <v>3</v>
      </c>
      <c r="L895" s="1" t="s">
        <v>27</v>
      </c>
    </row>
    <row r="896" spans="1:12" x14ac:dyDescent="0.3">
      <c r="A896" s="1" t="s">
        <v>12</v>
      </c>
      <c r="B896" s="1">
        <v>3.4</v>
      </c>
      <c r="C896" s="1" t="s">
        <v>936</v>
      </c>
      <c r="D896" s="1">
        <v>16</v>
      </c>
      <c r="E896" s="1" t="s">
        <v>39</v>
      </c>
      <c r="F896" s="1" t="s">
        <v>35</v>
      </c>
      <c r="G896" s="1" t="s">
        <v>31</v>
      </c>
      <c r="H896" s="1" t="s">
        <v>36</v>
      </c>
      <c r="I896" s="1" t="s">
        <v>18</v>
      </c>
      <c r="J896" s="1" t="s">
        <v>32</v>
      </c>
      <c r="K896" s="1">
        <v>1</v>
      </c>
      <c r="L896" s="1" t="s">
        <v>20</v>
      </c>
    </row>
    <row r="897" spans="1:12" ht="18" hidden="1" x14ac:dyDescent="0.3">
      <c r="A897" s="1" t="s">
        <v>33</v>
      </c>
      <c r="B897" s="1">
        <v>4.4000000000000004</v>
      </c>
      <c r="C897" s="1" t="s">
        <v>937</v>
      </c>
      <c r="D897" s="1">
        <v>52</v>
      </c>
      <c r="E897" s="1" t="s">
        <v>29</v>
      </c>
      <c r="F897" s="1" t="s">
        <v>23</v>
      </c>
      <c r="G897" s="1" t="s">
        <v>31</v>
      </c>
      <c r="H897" s="1" t="s">
        <v>17</v>
      </c>
      <c r="I897" s="1" t="s">
        <v>18</v>
      </c>
      <c r="J897" s="1" t="s">
        <v>19</v>
      </c>
      <c r="K897" s="1">
        <v>5</v>
      </c>
      <c r="L897" s="1" t="s">
        <v>27</v>
      </c>
    </row>
    <row r="898" spans="1:12" ht="18" hidden="1" x14ac:dyDescent="0.3">
      <c r="A898" s="1" t="s">
        <v>44</v>
      </c>
      <c r="B898" s="1">
        <v>2.9</v>
      </c>
      <c r="C898" s="1" t="s">
        <v>938</v>
      </c>
      <c r="D898" s="1">
        <v>20</v>
      </c>
      <c r="E898" s="1" t="s">
        <v>14</v>
      </c>
      <c r="F898" s="1" t="s">
        <v>23</v>
      </c>
      <c r="G898" s="1" t="s">
        <v>31</v>
      </c>
      <c r="H898" s="1" t="s">
        <v>36</v>
      </c>
      <c r="I898" s="1" t="s">
        <v>18</v>
      </c>
      <c r="J898" s="1" t="s">
        <v>32</v>
      </c>
      <c r="K898" s="1">
        <v>2</v>
      </c>
      <c r="L898" s="1" t="s">
        <v>20</v>
      </c>
    </row>
    <row r="899" spans="1:12" x14ac:dyDescent="0.3">
      <c r="A899" s="1" t="s">
        <v>44</v>
      </c>
      <c r="B899" s="1">
        <v>4.4000000000000004</v>
      </c>
      <c r="C899" s="1" t="s">
        <v>939</v>
      </c>
      <c r="D899" s="1">
        <v>35</v>
      </c>
      <c r="E899" s="1" t="s">
        <v>50</v>
      </c>
      <c r="F899" s="1" t="s">
        <v>35</v>
      </c>
      <c r="G899" s="1" t="s">
        <v>31</v>
      </c>
      <c r="H899" s="1" t="s">
        <v>36</v>
      </c>
      <c r="I899" s="1" t="s">
        <v>26</v>
      </c>
      <c r="J899" s="1" t="s">
        <v>32</v>
      </c>
      <c r="K899" s="1">
        <v>3</v>
      </c>
      <c r="L899" s="1" t="s">
        <v>27</v>
      </c>
    </row>
    <row r="900" spans="1:12" ht="18" hidden="1" x14ac:dyDescent="0.3">
      <c r="A900" s="1" t="s">
        <v>12</v>
      </c>
      <c r="B900" s="1">
        <v>4.5</v>
      </c>
      <c r="C900" s="1" t="s">
        <v>940</v>
      </c>
      <c r="D900" s="1">
        <v>23</v>
      </c>
      <c r="E900" s="1" t="s">
        <v>29</v>
      </c>
      <c r="F900" s="1" t="s">
        <v>15</v>
      </c>
      <c r="G900" s="1" t="s">
        <v>31</v>
      </c>
      <c r="H900" s="1" t="s">
        <v>17</v>
      </c>
      <c r="I900" s="1" t="s">
        <v>18</v>
      </c>
      <c r="J900" s="1" t="s">
        <v>19</v>
      </c>
      <c r="K900" s="1">
        <v>5</v>
      </c>
      <c r="L900" s="1" t="s">
        <v>20</v>
      </c>
    </row>
    <row r="901" spans="1:12" x14ac:dyDescent="0.3">
      <c r="A901" s="1" t="s">
        <v>33</v>
      </c>
      <c r="B901" s="1">
        <v>4.3</v>
      </c>
      <c r="C901" s="1" t="s">
        <v>941</v>
      </c>
      <c r="D901" s="1">
        <v>12</v>
      </c>
      <c r="E901" s="1" t="s">
        <v>29</v>
      </c>
      <c r="F901" s="1" t="s">
        <v>35</v>
      </c>
      <c r="G901" s="1" t="s">
        <v>16</v>
      </c>
      <c r="H901" s="1" t="s">
        <v>17</v>
      </c>
      <c r="I901" s="1" t="s">
        <v>18</v>
      </c>
      <c r="J901" s="1" t="s">
        <v>19</v>
      </c>
      <c r="K901" s="1">
        <v>4</v>
      </c>
      <c r="L901" s="1" t="s">
        <v>20</v>
      </c>
    </row>
    <row r="902" spans="1:12" ht="18" hidden="1" x14ac:dyDescent="0.3">
      <c r="A902" s="1" t="s">
        <v>44</v>
      </c>
      <c r="B902" s="1">
        <v>4</v>
      </c>
      <c r="C902" s="1" t="s">
        <v>942</v>
      </c>
      <c r="D902" s="1">
        <v>11</v>
      </c>
      <c r="E902" s="1" t="s">
        <v>43</v>
      </c>
      <c r="F902" s="1" t="s">
        <v>23</v>
      </c>
      <c r="G902" s="1" t="s">
        <v>24</v>
      </c>
      <c r="H902" s="1" t="s">
        <v>17</v>
      </c>
      <c r="I902" s="1" t="s">
        <v>18</v>
      </c>
      <c r="J902" s="1" t="s">
        <v>32</v>
      </c>
      <c r="K902" s="1">
        <v>5</v>
      </c>
      <c r="L902" s="1" t="s">
        <v>27</v>
      </c>
    </row>
    <row r="903" spans="1:12" ht="18" hidden="1" x14ac:dyDescent="0.3">
      <c r="A903" s="1" t="s">
        <v>44</v>
      </c>
      <c r="B903" s="1">
        <v>1.4</v>
      </c>
      <c r="C903" s="1" t="s">
        <v>943</v>
      </c>
      <c r="D903" s="1">
        <v>15</v>
      </c>
      <c r="E903" s="1" t="s">
        <v>50</v>
      </c>
      <c r="F903" s="1" t="s">
        <v>23</v>
      </c>
      <c r="G903" s="1" t="s">
        <v>24</v>
      </c>
      <c r="H903" s="1" t="s">
        <v>36</v>
      </c>
      <c r="I903" s="1" t="s">
        <v>18</v>
      </c>
      <c r="J903" s="1" t="s">
        <v>32</v>
      </c>
      <c r="K903" s="1">
        <v>3</v>
      </c>
      <c r="L903" s="1" t="s">
        <v>20</v>
      </c>
    </row>
    <row r="904" spans="1:12" ht="18" hidden="1" x14ac:dyDescent="0.3">
      <c r="A904" s="1" t="s">
        <v>33</v>
      </c>
      <c r="B904" s="1">
        <v>4.4000000000000004</v>
      </c>
      <c r="C904" s="1" t="s">
        <v>944</v>
      </c>
      <c r="D904" s="1">
        <v>16</v>
      </c>
      <c r="E904" s="1" t="s">
        <v>39</v>
      </c>
      <c r="F904" s="1" t="s">
        <v>40</v>
      </c>
      <c r="G904" s="1" t="s">
        <v>24</v>
      </c>
      <c r="H904" s="1" t="s">
        <v>17</v>
      </c>
      <c r="I904" s="1" t="s">
        <v>26</v>
      </c>
      <c r="J904" s="1" t="s">
        <v>19</v>
      </c>
      <c r="K904" s="1">
        <v>3</v>
      </c>
      <c r="L904" s="1" t="s">
        <v>27</v>
      </c>
    </row>
    <row r="905" spans="1:12" x14ac:dyDescent="0.3">
      <c r="A905" s="1" t="s">
        <v>12</v>
      </c>
      <c r="B905" s="1">
        <v>1.7</v>
      </c>
      <c r="C905" s="1" t="s">
        <v>945</v>
      </c>
      <c r="D905" s="1">
        <v>13</v>
      </c>
      <c r="E905" s="1" t="s">
        <v>22</v>
      </c>
      <c r="F905" s="1" t="s">
        <v>35</v>
      </c>
      <c r="G905" s="1" t="s">
        <v>16</v>
      </c>
      <c r="H905" s="1" t="s">
        <v>25</v>
      </c>
      <c r="I905" s="1" t="s">
        <v>26</v>
      </c>
      <c r="J905" s="1" t="s">
        <v>32</v>
      </c>
      <c r="K905" s="1">
        <v>2</v>
      </c>
      <c r="L905" s="1" t="s">
        <v>27</v>
      </c>
    </row>
    <row r="906" spans="1:12" ht="18" hidden="1" x14ac:dyDescent="0.3">
      <c r="A906" s="1" t="s">
        <v>33</v>
      </c>
      <c r="B906" s="1">
        <v>1.8</v>
      </c>
      <c r="C906" s="1" t="s">
        <v>946</v>
      </c>
      <c r="D906" s="1">
        <v>60</v>
      </c>
      <c r="E906" s="1" t="s">
        <v>39</v>
      </c>
      <c r="F906" s="1" t="s">
        <v>40</v>
      </c>
      <c r="G906" s="1" t="s">
        <v>31</v>
      </c>
      <c r="H906" s="1" t="s">
        <v>25</v>
      </c>
      <c r="I906" s="1" t="s">
        <v>18</v>
      </c>
      <c r="J906" s="1" t="s">
        <v>19</v>
      </c>
      <c r="K906" s="1">
        <v>1</v>
      </c>
      <c r="L906" s="1" t="s">
        <v>27</v>
      </c>
    </row>
    <row r="907" spans="1:12" ht="18" hidden="1" x14ac:dyDescent="0.3">
      <c r="A907" s="1" t="s">
        <v>44</v>
      </c>
      <c r="B907" s="1">
        <v>4.0999999999999996</v>
      </c>
      <c r="C907" s="1" t="s">
        <v>947</v>
      </c>
      <c r="D907" s="1">
        <v>58</v>
      </c>
      <c r="E907" s="1" t="s">
        <v>55</v>
      </c>
      <c r="F907" s="1" t="s">
        <v>23</v>
      </c>
      <c r="G907" s="1" t="s">
        <v>16</v>
      </c>
      <c r="H907" s="1" t="s">
        <v>36</v>
      </c>
      <c r="I907" s="1" t="s">
        <v>26</v>
      </c>
      <c r="J907" s="1" t="s">
        <v>19</v>
      </c>
      <c r="K907" s="1">
        <v>2</v>
      </c>
      <c r="L907" s="1" t="s">
        <v>27</v>
      </c>
    </row>
    <row r="908" spans="1:12" ht="18" hidden="1" x14ac:dyDescent="0.3">
      <c r="A908" s="1" t="s">
        <v>44</v>
      </c>
      <c r="B908" s="1">
        <v>1.3</v>
      </c>
      <c r="C908" s="1" t="s">
        <v>948</v>
      </c>
      <c r="D908" s="1">
        <v>28</v>
      </c>
      <c r="E908" s="1" t="s">
        <v>52</v>
      </c>
      <c r="F908" s="1" t="s">
        <v>30</v>
      </c>
      <c r="G908" s="1" t="s">
        <v>31</v>
      </c>
      <c r="H908" s="1" t="s">
        <v>17</v>
      </c>
      <c r="I908" s="1" t="s">
        <v>26</v>
      </c>
      <c r="J908" s="1" t="s">
        <v>32</v>
      </c>
      <c r="K908" s="1">
        <v>3</v>
      </c>
      <c r="L908" s="1" t="s">
        <v>27</v>
      </c>
    </row>
    <row r="909" spans="1:12" ht="18" hidden="1" x14ac:dyDescent="0.3">
      <c r="A909" s="1" t="s">
        <v>12</v>
      </c>
      <c r="B909" s="1">
        <v>2.5</v>
      </c>
      <c r="C909" s="1" t="s">
        <v>949</v>
      </c>
      <c r="D909" s="1">
        <v>60</v>
      </c>
      <c r="E909" s="1" t="s">
        <v>22</v>
      </c>
      <c r="F909" s="1" t="s">
        <v>30</v>
      </c>
      <c r="G909" s="1" t="s">
        <v>31</v>
      </c>
      <c r="H909" s="1" t="s">
        <v>36</v>
      </c>
      <c r="I909" s="1" t="s">
        <v>26</v>
      </c>
      <c r="J909" s="1" t="s">
        <v>19</v>
      </c>
      <c r="K909" s="1">
        <v>3</v>
      </c>
      <c r="L909" s="1" t="s">
        <v>27</v>
      </c>
    </row>
    <row r="910" spans="1:12" ht="18" hidden="1" x14ac:dyDescent="0.3">
      <c r="A910" s="1" t="s">
        <v>12</v>
      </c>
      <c r="B910" s="1">
        <v>1.9</v>
      </c>
      <c r="C910" s="1" t="s">
        <v>950</v>
      </c>
      <c r="D910" s="1">
        <v>46</v>
      </c>
      <c r="E910" s="1" t="s">
        <v>64</v>
      </c>
      <c r="F910" s="1" t="s">
        <v>15</v>
      </c>
      <c r="G910" s="1" t="s">
        <v>16</v>
      </c>
      <c r="H910" s="1" t="s">
        <v>36</v>
      </c>
      <c r="I910" s="1" t="s">
        <v>26</v>
      </c>
      <c r="J910" s="1" t="s">
        <v>32</v>
      </c>
      <c r="K910" s="1">
        <v>3</v>
      </c>
      <c r="L910" s="1" t="s">
        <v>20</v>
      </c>
    </row>
    <row r="911" spans="1:12" ht="18" hidden="1" x14ac:dyDescent="0.3">
      <c r="A911" s="1" t="s">
        <v>44</v>
      </c>
      <c r="B911" s="1">
        <v>4.0999999999999996</v>
      </c>
      <c r="C911" s="1" t="s">
        <v>951</v>
      </c>
      <c r="D911" s="1">
        <v>39</v>
      </c>
      <c r="E911" s="1" t="s">
        <v>22</v>
      </c>
      <c r="F911" s="1" t="s">
        <v>40</v>
      </c>
      <c r="G911" s="1" t="s">
        <v>24</v>
      </c>
      <c r="H911" s="1" t="s">
        <v>36</v>
      </c>
      <c r="I911" s="1" t="s">
        <v>18</v>
      </c>
      <c r="J911" s="1" t="s">
        <v>19</v>
      </c>
      <c r="K911" s="1">
        <v>5</v>
      </c>
      <c r="L911" s="1" t="s">
        <v>27</v>
      </c>
    </row>
    <row r="912" spans="1:12" ht="18" hidden="1" x14ac:dyDescent="0.3">
      <c r="A912" s="1" t="s">
        <v>33</v>
      </c>
      <c r="B912" s="1">
        <v>4.7</v>
      </c>
      <c r="C912" s="1" t="s">
        <v>952</v>
      </c>
      <c r="D912" s="1">
        <v>12</v>
      </c>
      <c r="E912" s="1" t="s">
        <v>52</v>
      </c>
      <c r="F912" s="1" t="s">
        <v>23</v>
      </c>
      <c r="G912" s="1" t="s">
        <v>24</v>
      </c>
      <c r="H912" s="1" t="s">
        <v>36</v>
      </c>
      <c r="I912" s="1" t="s">
        <v>18</v>
      </c>
      <c r="J912" s="1" t="s">
        <v>32</v>
      </c>
      <c r="K912" s="1">
        <v>1</v>
      </c>
      <c r="L912" s="1" t="s">
        <v>20</v>
      </c>
    </row>
    <row r="913" spans="1:12" ht="18" hidden="1" x14ac:dyDescent="0.3">
      <c r="A913" s="1" t="s">
        <v>33</v>
      </c>
      <c r="B913" s="1">
        <v>1.7</v>
      </c>
      <c r="C913" s="1" t="s">
        <v>953</v>
      </c>
      <c r="D913" s="1">
        <v>29</v>
      </c>
      <c r="E913" s="1" t="s">
        <v>14</v>
      </c>
      <c r="F913" s="1" t="s">
        <v>15</v>
      </c>
      <c r="G913" s="1" t="s">
        <v>16</v>
      </c>
      <c r="H913" s="1" t="s">
        <v>25</v>
      </c>
      <c r="I913" s="1" t="s">
        <v>18</v>
      </c>
      <c r="J913" s="1" t="s">
        <v>32</v>
      </c>
      <c r="K913" s="1">
        <v>3</v>
      </c>
      <c r="L913" s="1" t="s">
        <v>20</v>
      </c>
    </row>
    <row r="914" spans="1:12" ht="18" hidden="1" x14ac:dyDescent="0.3">
      <c r="A914" s="1" t="s">
        <v>33</v>
      </c>
      <c r="B914" s="1">
        <v>1.9</v>
      </c>
      <c r="C914" s="1" t="s">
        <v>954</v>
      </c>
      <c r="D914" s="1">
        <v>42</v>
      </c>
      <c r="E914" s="1" t="s">
        <v>29</v>
      </c>
      <c r="F914" s="1" t="s">
        <v>30</v>
      </c>
      <c r="G914" s="1" t="s">
        <v>16</v>
      </c>
      <c r="H914" s="1" t="s">
        <v>36</v>
      </c>
      <c r="I914" s="1" t="s">
        <v>26</v>
      </c>
      <c r="J914" s="1" t="s">
        <v>32</v>
      </c>
      <c r="K914" s="1">
        <v>5</v>
      </c>
      <c r="L914" s="1" t="s">
        <v>27</v>
      </c>
    </row>
    <row r="915" spans="1:12" ht="18" hidden="1" x14ac:dyDescent="0.3">
      <c r="A915" s="1" t="s">
        <v>12</v>
      </c>
      <c r="B915" s="1">
        <v>3.7</v>
      </c>
      <c r="C915" s="1" t="s">
        <v>955</v>
      </c>
      <c r="D915" s="1">
        <v>34</v>
      </c>
      <c r="E915" s="1" t="s">
        <v>50</v>
      </c>
      <c r="F915" s="1" t="s">
        <v>15</v>
      </c>
      <c r="G915" s="1" t="s">
        <v>24</v>
      </c>
      <c r="H915" s="1" t="s">
        <v>25</v>
      </c>
      <c r="I915" s="1" t="s">
        <v>18</v>
      </c>
      <c r="J915" s="1" t="s">
        <v>32</v>
      </c>
      <c r="K915" s="1">
        <v>3</v>
      </c>
      <c r="L915" s="1" t="s">
        <v>27</v>
      </c>
    </row>
    <row r="916" spans="1:12" ht="18" hidden="1" x14ac:dyDescent="0.3">
      <c r="A916" s="1" t="s">
        <v>44</v>
      </c>
      <c r="B916" s="1">
        <v>2.8</v>
      </c>
      <c r="C916" s="1" t="s">
        <v>956</v>
      </c>
      <c r="D916" s="1">
        <v>56</v>
      </c>
      <c r="E916" s="1" t="s">
        <v>39</v>
      </c>
      <c r="F916" s="1" t="s">
        <v>15</v>
      </c>
      <c r="G916" s="1" t="s">
        <v>16</v>
      </c>
      <c r="H916" s="1" t="s">
        <v>25</v>
      </c>
      <c r="I916" s="1" t="s">
        <v>18</v>
      </c>
      <c r="J916" s="1" t="s">
        <v>32</v>
      </c>
      <c r="K916" s="1">
        <v>4</v>
      </c>
      <c r="L916" s="1" t="s">
        <v>20</v>
      </c>
    </row>
    <row r="917" spans="1:12" ht="18" hidden="1" x14ac:dyDescent="0.3">
      <c r="A917" s="1" t="s">
        <v>44</v>
      </c>
      <c r="B917" s="1">
        <v>2.2999999999999998</v>
      </c>
      <c r="C917" s="1" t="s">
        <v>957</v>
      </c>
      <c r="D917" s="1">
        <v>59</v>
      </c>
      <c r="E917" s="1" t="s">
        <v>22</v>
      </c>
      <c r="F917" s="1" t="s">
        <v>15</v>
      </c>
      <c r="G917" s="1" t="s">
        <v>24</v>
      </c>
      <c r="H917" s="1" t="s">
        <v>36</v>
      </c>
      <c r="I917" s="1" t="s">
        <v>26</v>
      </c>
      <c r="J917" s="1" t="s">
        <v>19</v>
      </c>
      <c r="K917" s="1">
        <v>2</v>
      </c>
      <c r="L917" s="1" t="s">
        <v>27</v>
      </c>
    </row>
    <row r="918" spans="1:12" ht="18" hidden="1" x14ac:dyDescent="0.3">
      <c r="A918" s="1" t="s">
        <v>33</v>
      </c>
      <c r="B918" s="1">
        <v>4.5999999999999996</v>
      </c>
      <c r="C918" s="1" t="s">
        <v>958</v>
      </c>
      <c r="D918" s="1">
        <v>19</v>
      </c>
      <c r="E918" s="1" t="s">
        <v>52</v>
      </c>
      <c r="F918" s="1" t="s">
        <v>23</v>
      </c>
      <c r="G918" s="1" t="s">
        <v>31</v>
      </c>
      <c r="H918" s="1" t="s">
        <v>17</v>
      </c>
      <c r="I918" s="1" t="s">
        <v>26</v>
      </c>
      <c r="J918" s="1" t="s">
        <v>32</v>
      </c>
      <c r="K918" s="1">
        <v>1</v>
      </c>
      <c r="L918" s="1" t="s">
        <v>27</v>
      </c>
    </row>
    <row r="919" spans="1:12" ht="18" hidden="1" x14ac:dyDescent="0.3">
      <c r="A919" s="1" t="s">
        <v>44</v>
      </c>
      <c r="B919" s="1">
        <v>1.3</v>
      </c>
      <c r="C919" s="1" t="s">
        <v>959</v>
      </c>
      <c r="D919" s="1">
        <v>50</v>
      </c>
      <c r="E919" s="1" t="s">
        <v>43</v>
      </c>
      <c r="F919" s="1" t="s">
        <v>30</v>
      </c>
      <c r="G919" s="1" t="s">
        <v>31</v>
      </c>
      <c r="H919" s="1" t="s">
        <v>36</v>
      </c>
      <c r="I919" s="1" t="s">
        <v>18</v>
      </c>
      <c r="J919" s="1" t="s">
        <v>19</v>
      </c>
      <c r="K919" s="1">
        <v>5</v>
      </c>
      <c r="L919" s="1" t="s">
        <v>27</v>
      </c>
    </row>
    <row r="920" spans="1:12" ht="18" hidden="1" x14ac:dyDescent="0.3">
      <c r="A920" s="1" t="s">
        <v>33</v>
      </c>
      <c r="B920" s="1">
        <v>3.2</v>
      </c>
      <c r="C920" s="1" t="s">
        <v>960</v>
      </c>
      <c r="D920" s="1">
        <v>45</v>
      </c>
      <c r="E920" s="1" t="s">
        <v>39</v>
      </c>
      <c r="F920" s="1" t="s">
        <v>40</v>
      </c>
      <c r="G920" s="1" t="s">
        <v>16</v>
      </c>
      <c r="H920" s="1" t="s">
        <v>25</v>
      </c>
      <c r="I920" s="1" t="s">
        <v>26</v>
      </c>
      <c r="J920" s="1" t="s">
        <v>32</v>
      </c>
      <c r="K920" s="1">
        <v>4</v>
      </c>
      <c r="L920" s="1" t="s">
        <v>20</v>
      </c>
    </row>
    <row r="921" spans="1:12" ht="18" hidden="1" x14ac:dyDescent="0.3">
      <c r="A921" s="1" t="s">
        <v>12</v>
      </c>
      <c r="B921" s="1">
        <v>3.4</v>
      </c>
      <c r="C921" s="1" t="s">
        <v>961</v>
      </c>
      <c r="D921" s="1">
        <v>18</v>
      </c>
      <c r="E921" s="1" t="s">
        <v>78</v>
      </c>
      <c r="F921" s="1" t="s">
        <v>15</v>
      </c>
      <c r="G921" s="1" t="s">
        <v>24</v>
      </c>
      <c r="H921" s="1" t="s">
        <v>36</v>
      </c>
      <c r="I921" s="1" t="s">
        <v>26</v>
      </c>
      <c r="J921" s="1" t="s">
        <v>19</v>
      </c>
      <c r="K921" s="1">
        <v>2</v>
      </c>
      <c r="L921" s="1" t="s">
        <v>27</v>
      </c>
    </row>
    <row r="922" spans="1:12" ht="18" hidden="1" x14ac:dyDescent="0.3">
      <c r="A922" s="1" t="s">
        <v>33</v>
      </c>
      <c r="B922" s="1">
        <v>1.4</v>
      </c>
      <c r="C922" s="1" t="s">
        <v>962</v>
      </c>
      <c r="D922" s="1">
        <v>48</v>
      </c>
      <c r="E922" s="1" t="s">
        <v>39</v>
      </c>
      <c r="F922" s="1" t="s">
        <v>15</v>
      </c>
      <c r="G922" s="1" t="s">
        <v>16</v>
      </c>
      <c r="H922" s="1" t="s">
        <v>25</v>
      </c>
      <c r="I922" s="1" t="s">
        <v>26</v>
      </c>
      <c r="J922" s="1" t="s">
        <v>32</v>
      </c>
      <c r="K922" s="1">
        <v>3</v>
      </c>
      <c r="L922" s="1" t="s">
        <v>27</v>
      </c>
    </row>
    <row r="923" spans="1:12" ht="18" hidden="1" x14ac:dyDescent="0.3">
      <c r="A923" s="1" t="s">
        <v>44</v>
      </c>
      <c r="B923" s="1">
        <v>4.3</v>
      </c>
      <c r="C923" s="1" t="s">
        <v>963</v>
      </c>
      <c r="D923" s="1">
        <v>37</v>
      </c>
      <c r="E923" s="1" t="s">
        <v>50</v>
      </c>
      <c r="F923" s="1" t="s">
        <v>40</v>
      </c>
      <c r="G923" s="1" t="s">
        <v>16</v>
      </c>
      <c r="H923" s="1" t="s">
        <v>17</v>
      </c>
      <c r="I923" s="1" t="s">
        <v>18</v>
      </c>
      <c r="J923" s="1" t="s">
        <v>32</v>
      </c>
      <c r="K923" s="1">
        <v>1</v>
      </c>
      <c r="L923" s="1" t="s">
        <v>27</v>
      </c>
    </row>
    <row r="924" spans="1:12" ht="18" hidden="1" x14ac:dyDescent="0.3">
      <c r="A924" s="1" t="s">
        <v>33</v>
      </c>
      <c r="B924" s="1">
        <v>2.6</v>
      </c>
      <c r="C924" s="1" t="s">
        <v>964</v>
      </c>
      <c r="D924" s="1">
        <v>24</v>
      </c>
      <c r="E924" s="1" t="s">
        <v>64</v>
      </c>
      <c r="F924" s="1" t="s">
        <v>30</v>
      </c>
      <c r="G924" s="1" t="s">
        <v>31</v>
      </c>
      <c r="H924" s="1" t="s">
        <v>17</v>
      </c>
      <c r="I924" s="1" t="s">
        <v>18</v>
      </c>
      <c r="J924" s="1" t="s">
        <v>19</v>
      </c>
      <c r="K924" s="1">
        <v>3</v>
      </c>
      <c r="L924" s="1" t="s">
        <v>27</v>
      </c>
    </row>
    <row r="925" spans="1:12" ht="18" hidden="1" x14ac:dyDescent="0.3">
      <c r="A925" s="1" t="s">
        <v>12</v>
      </c>
      <c r="B925" s="1">
        <v>3.2</v>
      </c>
      <c r="C925" s="1" t="s">
        <v>965</v>
      </c>
      <c r="D925" s="1">
        <v>16</v>
      </c>
      <c r="E925" s="1" t="s">
        <v>78</v>
      </c>
      <c r="F925" s="1" t="s">
        <v>30</v>
      </c>
      <c r="G925" s="1" t="s">
        <v>24</v>
      </c>
      <c r="H925" s="1" t="s">
        <v>17</v>
      </c>
      <c r="I925" s="1" t="s">
        <v>26</v>
      </c>
      <c r="J925" s="1" t="s">
        <v>19</v>
      </c>
      <c r="K925" s="1">
        <v>1</v>
      </c>
      <c r="L925" s="1" t="s">
        <v>27</v>
      </c>
    </row>
    <row r="926" spans="1:12" ht="18" hidden="1" x14ac:dyDescent="0.3">
      <c r="A926" s="1" t="s">
        <v>44</v>
      </c>
      <c r="B926" s="1">
        <v>1</v>
      </c>
      <c r="C926" s="1" t="s">
        <v>966</v>
      </c>
      <c r="D926" s="1">
        <v>24</v>
      </c>
      <c r="E926" s="1" t="s">
        <v>78</v>
      </c>
      <c r="F926" s="1" t="s">
        <v>30</v>
      </c>
      <c r="G926" s="1" t="s">
        <v>24</v>
      </c>
      <c r="H926" s="1" t="s">
        <v>25</v>
      </c>
      <c r="I926" s="1" t="s">
        <v>26</v>
      </c>
      <c r="J926" s="1" t="s">
        <v>19</v>
      </c>
      <c r="K926" s="1">
        <v>2</v>
      </c>
      <c r="L926" s="1" t="s">
        <v>27</v>
      </c>
    </row>
    <row r="927" spans="1:12" ht="18" hidden="1" x14ac:dyDescent="0.3">
      <c r="A927" s="1" t="s">
        <v>33</v>
      </c>
      <c r="B927" s="1">
        <v>2.4</v>
      </c>
      <c r="C927" s="1" t="s">
        <v>967</v>
      </c>
      <c r="D927" s="1">
        <v>50</v>
      </c>
      <c r="E927" s="1" t="s">
        <v>22</v>
      </c>
      <c r="F927" s="1" t="s">
        <v>15</v>
      </c>
      <c r="G927" s="1" t="s">
        <v>31</v>
      </c>
      <c r="H927" s="1" t="s">
        <v>36</v>
      </c>
      <c r="I927" s="1" t="s">
        <v>26</v>
      </c>
      <c r="J927" s="1" t="s">
        <v>19</v>
      </c>
      <c r="K927" s="1">
        <v>4</v>
      </c>
      <c r="L927" s="1" t="s">
        <v>27</v>
      </c>
    </row>
    <row r="928" spans="1:12" ht="18" hidden="1" x14ac:dyDescent="0.3">
      <c r="A928" s="1" t="s">
        <v>12</v>
      </c>
      <c r="B928" s="1">
        <v>4.3</v>
      </c>
      <c r="C928" s="1" t="s">
        <v>968</v>
      </c>
      <c r="D928" s="1">
        <v>16</v>
      </c>
      <c r="E928" s="1" t="s">
        <v>43</v>
      </c>
      <c r="F928" s="1" t="s">
        <v>15</v>
      </c>
      <c r="G928" s="1" t="s">
        <v>31</v>
      </c>
      <c r="H928" s="1" t="s">
        <v>25</v>
      </c>
      <c r="I928" s="1" t="s">
        <v>26</v>
      </c>
      <c r="J928" s="1" t="s">
        <v>32</v>
      </c>
      <c r="K928" s="1">
        <v>2</v>
      </c>
      <c r="L928" s="1" t="s">
        <v>20</v>
      </c>
    </row>
    <row r="929" spans="1:12" ht="18" hidden="1" x14ac:dyDescent="0.3">
      <c r="A929" s="1" t="s">
        <v>12</v>
      </c>
      <c r="B929" s="1">
        <v>3.3</v>
      </c>
      <c r="C929" s="1" t="s">
        <v>969</v>
      </c>
      <c r="D929" s="1">
        <v>25</v>
      </c>
      <c r="E929" s="1" t="s">
        <v>55</v>
      </c>
      <c r="F929" s="1" t="s">
        <v>40</v>
      </c>
      <c r="G929" s="1" t="s">
        <v>16</v>
      </c>
      <c r="H929" s="1" t="s">
        <v>25</v>
      </c>
      <c r="I929" s="1" t="s">
        <v>26</v>
      </c>
      <c r="J929" s="1" t="s">
        <v>19</v>
      </c>
      <c r="K929" s="1">
        <v>4</v>
      </c>
      <c r="L929" s="1" t="s">
        <v>27</v>
      </c>
    </row>
    <row r="930" spans="1:12" ht="18" hidden="1" x14ac:dyDescent="0.3">
      <c r="A930" s="1" t="s">
        <v>12</v>
      </c>
      <c r="B930" s="1">
        <v>1.3</v>
      </c>
      <c r="C930" s="1" t="s">
        <v>970</v>
      </c>
      <c r="D930" s="1">
        <v>56</v>
      </c>
      <c r="E930" s="1" t="s">
        <v>39</v>
      </c>
      <c r="F930" s="1" t="s">
        <v>40</v>
      </c>
      <c r="G930" s="1" t="s">
        <v>31</v>
      </c>
      <c r="H930" s="1" t="s">
        <v>25</v>
      </c>
      <c r="I930" s="1" t="s">
        <v>18</v>
      </c>
      <c r="J930" s="1" t="s">
        <v>19</v>
      </c>
      <c r="K930" s="1">
        <v>5</v>
      </c>
      <c r="L930" s="1" t="s">
        <v>27</v>
      </c>
    </row>
    <row r="931" spans="1:12" ht="18" hidden="1" x14ac:dyDescent="0.3">
      <c r="A931" s="1" t="s">
        <v>33</v>
      </c>
      <c r="B931" s="1">
        <v>3.1</v>
      </c>
      <c r="C931" s="1" t="s">
        <v>971</v>
      </c>
      <c r="D931" s="1">
        <v>18</v>
      </c>
      <c r="E931" s="1" t="s">
        <v>14</v>
      </c>
      <c r="F931" s="1" t="s">
        <v>23</v>
      </c>
      <c r="G931" s="1" t="s">
        <v>16</v>
      </c>
      <c r="H931" s="1" t="s">
        <v>25</v>
      </c>
      <c r="I931" s="1" t="s">
        <v>26</v>
      </c>
      <c r="J931" s="1" t="s">
        <v>19</v>
      </c>
      <c r="K931" s="1">
        <v>4</v>
      </c>
      <c r="L931" s="1" t="s">
        <v>27</v>
      </c>
    </row>
    <row r="932" spans="1:12" ht="18" hidden="1" x14ac:dyDescent="0.3">
      <c r="A932" s="1" t="s">
        <v>12</v>
      </c>
      <c r="B932" s="1">
        <v>1.2</v>
      </c>
      <c r="C932" s="1" t="s">
        <v>972</v>
      </c>
      <c r="D932" s="1">
        <v>56</v>
      </c>
      <c r="E932" s="1" t="s">
        <v>14</v>
      </c>
      <c r="F932" s="1" t="s">
        <v>23</v>
      </c>
      <c r="G932" s="1" t="s">
        <v>16</v>
      </c>
      <c r="H932" s="1" t="s">
        <v>25</v>
      </c>
      <c r="I932" s="1" t="s">
        <v>18</v>
      </c>
      <c r="J932" s="1" t="s">
        <v>19</v>
      </c>
      <c r="K932" s="1">
        <v>4</v>
      </c>
      <c r="L932" s="1" t="s">
        <v>20</v>
      </c>
    </row>
    <row r="933" spans="1:12" x14ac:dyDescent="0.3">
      <c r="A933" s="1" t="s">
        <v>12</v>
      </c>
      <c r="B933" s="1">
        <v>2.2000000000000002</v>
      </c>
      <c r="C933" s="1" t="s">
        <v>973</v>
      </c>
      <c r="D933" s="1">
        <v>10</v>
      </c>
      <c r="E933" s="1" t="s">
        <v>64</v>
      </c>
      <c r="F933" s="1" t="s">
        <v>35</v>
      </c>
      <c r="G933" s="1" t="s">
        <v>24</v>
      </c>
      <c r="H933" s="1" t="s">
        <v>36</v>
      </c>
      <c r="I933" s="1" t="s">
        <v>26</v>
      </c>
      <c r="J933" s="1" t="s">
        <v>19</v>
      </c>
      <c r="K933" s="1">
        <v>5</v>
      </c>
      <c r="L933" s="1" t="s">
        <v>20</v>
      </c>
    </row>
    <row r="934" spans="1:12" ht="18" hidden="1" x14ac:dyDescent="0.3">
      <c r="A934" s="1" t="s">
        <v>33</v>
      </c>
      <c r="B934" s="1">
        <v>3.5</v>
      </c>
      <c r="C934" s="1" t="s">
        <v>974</v>
      </c>
      <c r="D934" s="1">
        <v>59</v>
      </c>
      <c r="E934" s="1" t="s">
        <v>39</v>
      </c>
      <c r="F934" s="1" t="s">
        <v>23</v>
      </c>
      <c r="G934" s="1" t="s">
        <v>24</v>
      </c>
      <c r="H934" s="1" t="s">
        <v>17</v>
      </c>
      <c r="I934" s="1" t="s">
        <v>26</v>
      </c>
      <c r="J934" s="1" t="s">
        <v>19</v>
      </c>
      <c r="K934" s="1">
        <v>1</v>
      </c>
      <c r="L934" s="1" t="s">
        <v>27</v>
      </c>
    </row>
    <row r="935" spans="1:12" ht="18" hidden="1" x14ac:dyDescent="0.3">
      <c r="A935" s="1" t="s">
        <v>44</v>
      </c>
      <c r="B935" s="1">
        <v>2.8</v>
      </c>
      <c r="C935" s="1" t="s">
        <v>975</v>
      </c>
      <c r="D935" s="1">
        <v>39</v>
      </c>
      <c r="E935" s="1" t="s">
        <v>52</v>
      </c>
      <c r="F935" s="1" t="s">
        <v>23</v>
      </c>
      <c r="G935" s="1" t="s">
        <v>24</v>
      </c>
      <c r="H935" s="1" t="s">
        <v>25</v>
      </c>
      <c r="I935" s="1" t="s">
        <v>26</v>
      </c>
      <c r="J935" s="1" t="s">
        <v>32</v>
      </c>
      <c r="K935" s="1">
        <v>4</v>
      </c>
      <c r="L935" s="1" t="s">
        <v>27</v>
      </c>
    </row>
    <row r="936" spans="1:12" ht="18" hidden="1" x14ac:dyDescent="0.3">
      <c r="A936" s="1" t="s">
        <v>44</v>
      </c>
      <c r="B936" s="1">
        <v>3.2</v>
      </c>
      <c r="C936" s="1" t="s">
        <v>976</v>
      </c>
      <c r="D936" s="1">
        <v>59</v>
      </c>
      <c r="E936" s="1" t="s">
        <v>39</v>
      </c>
      <c r="F936" s="1" t="s">
        <v>40</v>
      </c>
      <c r="G936" s="1" t="s">
        <v>16</v>
      </c>
      <c r="H936" s="1" t="s">
        <v>25</v>
      </c>
      <c r="I936" s="1" t="s">
        <v>18</v>
      </c>
      <c r="J936" s="1" t="s">
        <v>19</v>
      </c>
      <c r="K936" s="1">
        <v>5</v>
      </c>
      <c r="L936" s="1" t="s">
        <v>20</v>
      </c>
    </row>
    <row r="937" spans="1:12" ht="18" hidden="1" x14ac:dyDescent="0.3">
      <c r="A937" s="1" t="s">
        <v>33</v>
      </c>
      <c r="B937" s="1">
        <v>2</v>
      </c>
      <c r="C937" s="1" t="s">
        <v>977</v>
      </c>
      <c r="D937" s="1">
        <v>45</v>
      </c>
      <c r="E937" s="1" t="s">
        <v>14</v>
      </c>
      <c r="F937" s="1" t="s">
        <v>15</v>
      </c>
      <c r="G937" s="1" t="s">
        <v>24</v>
      </c>
      <c r="H937" s="1" t="s">
        <v>17</v>
      </c>
      <c r="I937" s="1" t="s">
        <v>18</v>
      </c>
      <c r="J937" s="1" t="s">
        <v>19</v>
      </c>
      <c r="K937" s="1">
        <v>4</v>
      </c>
      <c r="L937" s="1" t="s">
        <v>20</v>
      </c>
    </row>
    <row r="938" spans="1:12" ht="18" hidden="1" x14ac:dyDescent="0.3">
      <c r="A938" s="1" t="s">
        <v>33</v>
      </c>
      <c r="B938" s="1">
        <v>3.9</v>
      </c>
      <c r="C938" s="1" t="s">
        <v>978</v>
      </c>
      <c r="D938" s="1">
        <v>38</v>
      </c>
      <c r="E938" s="1" t="s">
        <v>29</v>
      </c>
      <c r="F938" s="1" t="s">
        <v>23</v>
      </c>
      <c r="G938" s="1" t="s">
        <v>16</v>
      </c>
      <c r="H938" s="1" t="s">
        <v>25</v>
      </c>
      <c r="I938" s="1" t="s">
        <v>18</v>
      </c>
      <c r="J938" s="1" t="s">
        <v>32</v>
      </c>
      <c r="K938" s="1">
        <v>2</v>
      </c>
      <c r="L938" s="1" t="s">
        <v>27</v>
      </c>
    </row>
    <row r="939" spans="1:12" ht="18" hidden="1" x14ac:dyDescent="0.3">
      <c r="A939" s="1" t="s">
        <v>44</v>
      </c>
      <c r="B939" s="1">
        <v>4.5</v>
      </c>
      <c r="C939" s="1" t="s">
        <v>979</v>
      </c>
      <c r="D939" s="1">
        <v>46</v>
      </c>
      <c r="E939" s="1" t="s">
        <v>52</v>
      </c>
      <c r="F939" s="1" t="s">
        <v>30</v>
      </c>
      <c r="G939" s="1" t="s">
        <v>24</v>
      </c>
      <c r="H939" s="1" t="s">
        <v>36</v>
      </c>
      <c r="I939" s="1" t="s">
        <v>26</v>
      </c>
      <c r="J939" s="1" t="s">
        <v>32</v>
      </c>
      <c r="K939" s="1">
        <v>1</v>
      </c>
      <c r="L939" s="1" t="s">
        <v>20</v>
      </c>
    </row>
    <row r="940" spans="1:12" x14ac:dyDescent="0.3">
      <c r="A940" s="1" t="s">
        <v>44</v>
      </c>
      <c r="B940" s="1">
        <v>2.9</v>
      </c>
      <c r="C940" s="1" t="s">
        <v>980</v>
      </c>
      <c r="D940" s="1">
        <v>30</v>
      </c>
      <c r="E940" s="1" t="s">
        <v>14</v>
      </c>
      <c r="F940" s="1" t="s">
        <v>35</v>
      </c>
      <c r="G940" s="1" t="s">
        <v>31</v>
      </c>
      <c r="H940" s="1" t="s">
        <v>25</v>
      </c>
      <c r="I940" s="1" t="s">
        <v>26</v>
      </c>
      <c r="J940" s="1" t="s">
        <v>19</v>
      </c>
      <c r="K940" s="1">
        <v>2</v>
      </c>
      <c r="L940" s="1" t="s">
        <v>27</v>
      </c>
    </row>
    <row r="941" spans="1:12" ht="18" hidden="1" x14ac:dyDescent="0.3">
      <c r="A941" s="1" t="s">
        <v>44</v>
      </c>
      <c r="B941" s="1">
        <v>3.6</v>
      </c>
      <c r="C941" s="1" t="s">
        <v>981</v>
      </c>
      <c r="D941" s="1">
        <v>33</v>
      </c>
      <c r="E941" s="1" t="s">
        <v>78</v>
      </c>
      <c r="F941" s="1" t="s">
        <v>40</v>
      </c>
      <c r="G941" s="1" t="s">
        <v>16</v>
      </c>
      <c r="H941" s="1" t="s">
        <v>25</v>
      </c>
      <c r="I941" s="1" t="s">
        <v>26</v>
      </c>
      <c r="J941" s="1" t="s">
        <v>19</v>
      </c>
      <c r="K941" s="1">
        <v>3</v>
      </c>
      <c r="L941" s="1" t="s">
        <v>20</v>
      </c>
    </row>
    <row r="942" spans="1:12" ht="18" hidden="1" x14ac:dyDescent="0.3">
      <c r="A942" s="1" t="s">
        <v>12</v>
      </c>
      <c r="B942" s="1">
        <v>4</v>
      </c>
      <c r="C942" s="1" t="s">
        <v>982</v>
      </c>
      <c r="D942" s="1">
        <v>29</v>
      </c>
      <c r="E942" s="1" t="s">
        <v>43</v>
      </c>
      <c r="F942" s="1" t="s">
        <v>30</v>
      </c>
      <c r="G942" s="1" t="s">
        <v>31</v>
      </c>
      <c r="H942" s="1" t="s">
        <v>25</v>
      </c>
      <c r="I942" s="1" t="s">
        <v>26</v>
      </c>
      <c r="J942" s="1" t="s">
        <v>19</v>
      </c>
      <c r="K942" s="1">
        <v>5</v>
      </c>
      <c r="L942" s="1" t="s">
        <v>20</v>
      </c>
    </row>
    <row r="943" spans="1:12" ht="18" hidden="1" x14ac:dyDescent="0.3">
      <c r="A943" s="1" t="s">
        <v>12</v>
      </c>
      <c r="B943" s="1">
        <v>3.7</v>
      </c>
      <c r="C943" s="1" t="s">
        <v>983</v>
      </c>
      <c r="D943" s="1">
        <v>27</v>
      </c>
      <c r="E943" s="1" t="s">
        <v>29</v>
      </c>
      <c r="F943" s="1" t="s">
        <v>40</v>
      </c>
      <c r="G943" s="1" t="s">
        <v>24</v>
      </c>
      <c r="H943" s="1" t="s">
        <v>36</v>
      </c>
      <c r="I943" s="1" t="s">
        <v>18</v>
      </c>
      <c r="J943" s="1" t="s">
        <v>32</v>
      </c>
      <c r="K943" s="1">
        <v>1</v>
      </c>
      <c r="L943" s="1" t="s">
        <v>20</v>
      </c>
    </row>
    <row r="944" spans="1:12" ht="18" hidden="1" x14ac:dyDescent="0.3">
      <c r="A944" s="1" t="s">
        <v>44</v>
      </c>
      <c r="B944" s="1">
        <v>2.4</v>
      </c>
      <c r="C944" s="1" t="s">
        <v>984</v>
      </c>
      <c r="D944" s="1">
        <v>54</v>
      </c>
      <c r="E944" s="1" t="s">
        <v>55</v>
      </c>
      <c r="F944" s="1" t="s">
        <v>40</v>
      </c>
      <c r="G944" s="1" t="s">
        <v>24</v>
      </c>
      <c r="H944" s="1" t="s">
        <v>25</v>
      </c>
      <c r="I944" s="1" t="s">
        <v>26</v>
      </c>
      <c r="J944" s="1" t="s">
        <v>19</v>
      </c>
      <c r="K944" s="1">
        <v>4</v>
      </c>
      <c r="L944" s="1" t="s">
        <v>27</v>
      </c>
    </row>
    <row r="945" spans="1:12" ht="18" hidden="1" x14ac:dyDescent="0.3">
      <c r="A945" s="1" t="s">
        <v>33</v>
      </c>
      <c r="B945" s="1">
        <v>2.4</v>
      </c>
      <c r="C945" s="1" t="s">
        <v>985</v>
      </c>
      <c r="D945" s="1">
        <v>30</v>
      </c>
      <c r="E945" s="1" t="s">
        <v>43</v>
      </c>
      <c r="F945" s="1" t="s">
        <v>40</v>
      </c>
      <c r="G945" s="1" t="s">
        <v>24</v>
      </c>
      <c r="H945" s="1" t="s">
        <v>17</v>
      </c>
      <c r="I945" s="1" t="s">
        <v>18</v>
      </c>
      <c r="J945" s="1" t="s">
        <v>19</v>
      </c>
      <c r="K945" s="1">
        <v>2</v>
      </c>
      <c r="L945" s="1" t="s">
        <v>27</v>
      </c>
    </row>
    <row r="946" spans="1:12" ht="18" hidden="1" x14ac:dyDescent="0.3">
      <c r="A946" s="1" t="s">
        <v>12</v>
      </c>
      <c r="B946" s="1">
        <v>3.8</v>
      </c>
      <c r="C946" s="1" t="s">
        <v>986</v>
      </c>
      <c r="D946" s="1">
        <v>28</v>
      </c>
      <c r="E946" s="1" t="s">
        <v>29</v>
      </c>
      <c r="F946" s="1" t="s">
        <v>40</v>
      </c>
      <c r="G946" s="1" t="s">
        <v>16</v>
      </c>
      <c r="H946" s="1" t="s">
        <v>25</v>
      </c>
      <c r="I946" s="1" t="s">
        <v>26</v>
      </c>
      <c r="J946" s="1" t="s">
        <v>19</v>
      </c>
      <c r="K946" s="1">
        <v>5</v>
      </c>
      <c r="L946" s="1" t="s">
        <v>27</v>
      </c>
    </row>
    <row r="947" spans="1:12" ht="18" hidden="1" x14ac:dyDescent="0.3">
      <c r="A947" s="1" t="s">
        <v>12</v>
      </c>
      <c r="B947" s="1">
        <v>4.4000000000000004</v>
      </c>
      <c r="C947" s="1" t="s">
        <v>987</v>
      </c>
      <c r="D947" s="1">
        <v>18</v>
      </c>
      <c r="E947" s="1" t="s">
        <v>52</v>
      </c>
      <c r="F947" s="1" t="s">
        <v>40</v>
      </c>
      <c r="G947" s="1" t="s">
        <v>31</v>
      </c>
      <c r="H947" s="1" t="s">
        <v>36</v>
      </c>
      <c r="I947" s="1" t="s">
        <v>26</v>
      </c>
      <c r="J947" s="1" t="s">
        <v>19</v>
      </c>
      <c r="K947" s="1">
        <v>1</v>
      </c>
      <c r="L947" s="1" t="s">
        <v>27</v>
      </c>
    </row>
    <row r="948" spans="1:12" x14ac:dyDescent="0.3">
      <c r="A948" s="1" t="s">
        <v>33</v>
      </c>
      <c r="B948" s="1">
        <v>2.2999999999999998</v>
      </c>
      <c r="C948" s="1" t="s">
        <v>988</v>
      </c>
      <c r="D948" s="1">
        <v>34</v>
      </c>
      <c r="E948" s="1" t="s">
        <v>64</v>
      </c>
      <c r="F948" s="1" t="s">
        <v>35</v>
      </c>
      <c r="G948" s="1" t="s">
        <v>31</v>
      </c>
      <c r="H948" s="1" t="s">
        <v>36</v>
      </c>
      <c r="I948" s="1" t="s">
        <v>18</v>
      </c>
      <c r="J948" s="1" t="s">
        <v>32</v>
      </c>
      <c r="K948" s="1">
        <v>3</v>
      </c>
      <c r="L948" s="1" t="s">
        <v>20</v>
      </c>
    </row>
    <row r="949" spans="1:12" x14ac:dyDescent="0.3">
      <c r="A949" s="1" t="s">
        <v>12</v>
      </c>
      <c r="B949" s="1">
        <v>2.2000000000000002</v>
      </c>
      <c r="C949" s="1" t="s">
        <v>989</v>
      </c>
      <c r="D949" s="1">
        <v>39</v>
      </c>
      <c r="E949" s="1" t="s">
        <v>64</v>
      </c>
      <c r="F949" s="1" t="s">
        <v>35</v>
      </c>
      <c r="G949" s="1" t="s">
        <v>16</v>
      </c>
      <c r="H949" s="1" t="s">
        <v>17</v>
      </c>
      <c r="I949" s="1" t="s">
        <v>18</v>
      </c>
      <c r="J949" s="1" t="s">
        <v>19</v>
      </c>
      <c r="K949" s="1">
        <v>5</v>
      </c>
      <c r="L949" s="1" t="s">
        <v>20</v>
      </c>
    </row>
    <row r="950" spans="1:12" x14ac:dyDescent="0.3">
      <c r="A950" s="1" t="s">
        <v>33</v>
      </c>
      <c r="B950" s="1">
        <v>4</v>
      </c>
      <c r="C950" s="1" t="s">
        <v>990</v>
      </c>
      <c r="D950" s="1">
        <v>41</v>
      </c>
      <c r="E950" s="1" t="s">
        <v>39</v>
      </c>
      <c r="F950" s="1" t="s">
        <v>35</v>
      </c>
      <c r="G950" s="1" t="s">
        <v>31</v>
      </c>
      <c r="H950" s="1" t="s">
        <v>17</v>
      </c>
      <c r="I950" s="1" t="s">
        <v>26</v>
      </c>
      <c r="J950" s="1" t="s">
        <v>32</v>
      </c>
      <c r="K950" s="1">
        <v>4</v>
      </c>
      <c r="L950" s="1" t="s">
        <v>20</v>
      </c>
    </row>
    <row r="951" spans="1:12" ht="18" hidden="1" x14ac:dyDescent="0.3">
      <c r="A951" s="1" t="s">
        <v>44</v>
      </c>
      <c r="B951" s="1">
        <v>2.9</v>
      </c>
      <c r="C951" s="1" t="s">
        <v>991</v>
      </c>
      <c r="D951" s="1">
        <v>28</v>
      </c>
      <c r="E951" s="1" t="s">
        <v>78</v>
      </c>
      <c r="F951" s="1" t="s">
        <v>23</v>
      </c>
      <c r="G951" s="1" t="s">
        <v>16</v>
      </c>
      <c r="H951" s="1" t="s">
        <v>25</v>
      </c>
      <c r="I951" s="1" t="s">
        <v>26</v>
      </c>
      <c r="J951" s="1" t="s">
        <v>19</v>
      </c>
      <c r="K951" s="1">
        <v>1</v>
      </c>
      <c r="L951" s="1" t="s">
        <v>20</v>
      </c>
    </row>
    <row r="952" spans="1:12" ht="18" hidden="1" x14ac:dyDescent="0.3">
      <c r="A952" s="1" t="s">
        <v>33</v>
      </c>
      <c r="B952" s="1">
        <v>1.5</v>
      </c>
      <c r="C952" s="1" t="s">
        <v>992</v>
      </c>
      <c r="D952" s="1">
        <v>17</v>
      </c>
      <c r="E952" s="1" t="s">
        <v>14</v>
      </c>
      <c r="F952" s="1" t="s">
        <v>23</v>
      </c>
      <c r="G952" s="1" t="s">
        <v>16</v>
      </c>
      <c r="H952" s="1" t="s">
        <v>25</v>
      </c>
      <c r="I952" s="1" t="s">
        <v>26</v>
      </c>
      <c r="J952" s="1" t="s">
        <v>19</v>
      </c>
      <c r="K952" s="1">
        <v>2</v>
      </c>
      <c r="L952" s="1" t="s">
        <v>20</v>
      </c>
    </row>
    <row r="953" spans="1:12" ht="18" hidden="1" x14ac:dyDescent="0.3">
      <c r="A953" s="1" t="s">
        <v>33</v>
      </c>
      <c r="B953" s="1">
        <v>1.4</v>
      </c>
      <c r="C953" s="1" t="s">
        <v>993</v>
      </c>
      <c r="D953" s="1">
        <v>48</v>
      </c>
      <c r="E953" s="1" t="s">
        <v>50</v>
      </c>
      <c r="F953" s="1" t="s">
        <v>15</v>
      </c>
      <c r="G953" s="1" t="s">
        <v>24</v>
      </c>
      <c r="H953" s="1" t="s">
        <v>17</v>
      </c>
      <c r="I953" s="1" t="s">
        <v>26</v>
      </c>
      <c r="J953" s="1" t="s">
        <v>19</v>
      </c>
      <c r="K953" s="1">
        <v>2</v>
      </c>
      <c r="L953" s="1" t="s">
        <v>20</v>
      </c>
    </row>
    <row r="954" spans="1:12" ht="18" hidden="1" x14ac:dyDescent="0.3">
      <c r="A954" s="1" t="s">
        <v>12</v>
      </c>
      <c r="B954" s="1">
        <v>1.4</v>
      </c>
      <c r="C954" s="1" t="s">
        <v>994</v>
      </c>
      <c r="D954" s="1">
        <v>30</v>
      </c>
      <c r="E954" s="1" t="s">
        <v>64</v>
      </c>
      <c r="F954" s="1" t="s">
        <v>15</v>
      </c>
      <c r="G954" s="1" t="s">
        <v>16</v>
      </c>
      <c r="H954" s="1" t="s">
        <v>17</v>
      </c>
      <c r="I954" s="1" t="s">
        <v>18</v>
      </c>
      <c r="J954" s="1" t="s">
        <v>32</v>
      </c>
      <c r="K954" s="1">
        <v>1</v>
      </c>
      <c r="L954" s="1" t="s">
        <v>27</v>
      </c>
    </row>
    <row r="955" spans="1:12" ht="18" hidden="1" x14ac:dyDescent="0.3">
      <c r="A955" s="1" t="s">
        <v>12</v>
      </c>
      <c r="B955" s="1">
        <v>3.1</v>
      </c>
      <c r="C955" s="1" t="s">
        <v>995</v>
      </c>
      <c r="D955" s="1">
        <v>59</v>
      </c>
      <c r="E955" s="1" t="s">
        <v>50</v>
      </c>
      <c r="F955" s="1" t="s">
        <v>30</v>
      </c>
      <c r="G955" s="1" t="s">
        <v>31</v>
      </c>
      <c r="H955" s="1" t="s">
        <v>25</v>
      </c>
      <c r="I955" s="1" t="s">
        <v>18</v>
      </c>
      <c r="J955" s="1" t="s">
        <v>32</v>
      </c>
      <c r="K955" s="1">
        <v>4</v>
      </c>
      <c r="L955" s="1" t="s">
        <v>27</v>
      </c>
    </row>
    <row r="956" spans="1:12" ht="18" hidden="1" x14ac:dyDescent="0.3">
      <c r="A956" s="1" t="s">
        <v>33</v>
      </c>
      <c r="B956" s="1">
        <v>4.5</v>
      </c>
      <c r="C956" s="1" t="s">
        <v>996</v>
      </c>
      <c r="D956" s="1">
        <v>27</v>
      </c>
      <c r="E956" s="1" t="s">
        <v>50</v>
      </c>
      <c r="F956" s="1" t="s">
        <v>30</v>
      </c>
      <c r="G956" s="1" t="s">
        <v>24</v>
      </c>
      <c r="H956" s="1" t="s">
        <v>36</v>
      </c>
      <c r="I956" s="1" t="s">
        <v>26</v>
      </c>
      <c r="J956" s="1" t="s">
        <v>19</v>
      </c>
      <c r="K956" s="1">
        <v>3</v>
      </c>
      <c r="L956" s="1" t="s">
        <v>27</v>
      </c>
    </row>
    <row r="957" spans="1:12" ht="18" hidden="1" x14ac:dyDescent="0.3">
      <c r="A957" s="1" t="s">
        <v>33</v>
      </c>
      <c r="B957" s="1">
        <v>1.1000000000000001</v>
      </c>
      <c r="C957" s="1" t="s">
        <v>997</v>
      </c>
      <c r="D957" s="1">
        <v>43</v>
      </c>
      <c r="E957" s="1" t="s">
        <v>50</v>
      </c>
      <c r="F957" s="1" t="s">
        <v>15</v>
      </c>
      <c r="G957" s="1" t="s">
        <v>24</v>
      </c>
      <c r="H957" s="1" t="s">
        <v>36</v>
      </c>
      <c r="I957" s="1" t="s">
        <v>26</v>
      </c>
      <c r="J957" s="1" t="s">
        <v>32</v>
      </c>
      <c r="K957" s="1">
        <v>5</v>
      </c>
      <c r="L957" s="1" t="s">
        <v>20</v>
      </c>
    </row>
    <row r="958" spans="1:12" ht="18" hidden="1" x14ac:dyDescent="0.3">
      <c r="A958" s="1" t="s">
        <v>12</v>
      </c>
      <c r="B958" s="1">
        <v>2.2999999999999998</v>
      </c>
      <c r="C958" s="1" t="s">
        <v>998</v>
      </c>
      <c r="D958" s="1">
        <v>22</v>
      </c>
      <c r="E958" s="1" t="s">
        <v>78</v>
      </c>
      <c r="F958" s="1" t="s">
        <v>40</v>
      </c>
      <c r="G958" s="1" t="s">
        <v>24</v>
      </c>
      <c r="H958" s="1" t="s">
        <v>25</v>
      </c>
      <c r="I958" s="1" t="s">
        <v>26</v>
      </c>
      <c r="J958" s="1" t="s">
        <v>32</v>
      </c>
      <c r="K958" s="1">
        <v>4</v>
      </c>
      <c r="L958" s="1" t="s">
        <v>27</v>
      </c>
    </row>
    <row r="959" spans="1:12" ht="18" hidden="1" x14ac:dyDescent="0.3">
      <c r="A959" s="1" t="s">
        <v>44</v>
      </c>
      <c r="B959" s="1">
        <v>2.2999999999999998</v>
      </c>
      <c r="C959" s="1" t="s">
        <v>999</v>
      </c>
      <c r="D959" s="1">
        <v>44</v>
      </c>
      <c r="E959" s="1" t="s">
        <v>22</v>
      </c>
      <c r="F959" s="1" t="s">
        <v>40</v>
      </c>
      <c r="G959" s="1" t="s">
        <v>31</v>
      </c>
      <c r="H959" s="1" t="s">
        <v>17</v>
      </c>
      <c r="I959" s="1" t="s">
        <v>26</v>
      </c>
      <c r="J959" s="1" t="s">
        <v>19</v>
      </c>
      <c r="K959" s="1">
        <v>4</v>
      </c>
      <c r="L959" s="1" t="s">
        <v>20</v>
      </c>
    </row>
    <row r="960" spans="1:12" x14ac:dyDescent="0.3">
      <c r="A960" s="1" t="s">
        <v>12</v>
      </c>
      <c r="B960" s="1">
        <v>4.5</v>
      </c>
      <c r="C960" s="1" t="s">
        <v>1000</v>
      </c>
      <c r="D960" s="1">
        <v>42</v>
      </c>
      <c r="E960" s="1" t="s">
        <v>78</v>
      </c>
      <c r="F960" s="1" t="s">
        <v>35</v>
      </c>
      <c r="G960" s="1" t="s">
        <v>24</v>
      </c>
      <c r="H960" s="1" t="s">
        <v>25</v>
      </c>
      <c r="I960" s="1" t="s">
        <v>26</v>
      </c>
      <c r="J960" s="1" t="s">
        <v>32</v>
      </c>
      <c r="K960" s="1">
        <v>3</v>
      </c>
      <c r="L960" s="1" t="s">
        <v>20</v>
      </c>
    </row>
    <row r="961" spans="1:12" ht="18" hidden="1" x14ac:dyDescent="0.3">
      <c r="A961" s="1" t="s">
        <v>12</v>
      </c>
      <c r="B961" s="1">
        <v>3.3</v>
      </c>
      <c r="C961" s="1" t="s">
        <v>1001</v>
      </c>
      <c r="D961" s="1">
        <v>11</v>
      </c>
      <c r="E961" s="1" t="s">
        <v>50</v>
      </c>
      <c r="F961" s="1" t="s">
        <v>30</v>
      </c>
      <c r="G961" s="1" t="s">
        <v>31</v>
      </c>
      <c r="H961" s="1" t="s">
        <v>17</v>
      </c>
      <c r="I961" s="1" t="s">
        <v>18</v>
      </c>
      <c r="J961" s="1" t="s">
        <v>32</v>
      </c>
      <c r="K961" s="1">
        <v>3</v>
      </c>
      <c r="L961" s="1" t="s">
        <v>27</v>
      </c>
    </row>
    <row r="962" spans="1:12" x14ac:dyDescent="0.3">
      <c r="A962" s="1" t="s">
        <v>33</v>
      </c>
      <c r="B962" s="1">
        <v>4.7</v>
      </c>
      <c r="C962" s="1" t="s">
        <v>1002</v>
      </c>
      <c r="D962" s="1">
        <v>40</v>
      </c>
      <c r="E962" s="1" t="s">
        <v>50</v>
      </c>
      <c r="F962" s="1" t="s">
        <v>35</v>
      </c>
      <c r="G962" s="1" t="s">
        <v>16</v>
      </c>
      <c r="H962" s="1" t="s">
        <v>25</v>
      </c>
      <c r="I962" s="1" t="s">
        <v>18</v>
      </c>
      <c r="J962" s="1" t="s">
        <v>19</v>
      </c>
      <c r="K962" s="1">
        <v>3</v>
      </c>
      <c r="L962" s="1" t="s">
        <v>27</v>
      </c>
    </row>
    <row r="963" spans="1:12" ht="18" hidden="1" x14ac:dyDescent="0.3">
      <c r="A963" s="1" t="s">
        <v>12</v>
      </c>
      <c r="B963" s="1">
        <v>4.7</v>
      </c>
      <c r="C963" s="1" t="s">
        <v>1003</v>
      </c>
      <c r="D963" s="1">
        <v>51</v>
      </c>
      <c r="E963" s="1" t="s">
        <v>64</v>
      </c>
      <c r="F963" s="1" t="s">
        <v>40</v>
      </c>
      <c r="G963" s="1" t="s">
        <v>24</v>
      </c>
      <c r="H963" s="1" t="s">
        <v>36</v>
      </c>
      <c r="I963" s="1" t="s">
        <v>18</v>
      </c>
      <c r="J963" s="1" t="s">
        <v>32</v>
      </c>
      <c r="K963" s="1">
        <v>3</v>
      </c>
      <c r="L963" s="1" t="s">
        <v>20</v>
      </c>
    </row>
    <row r="964" spans="1:12" ht="18" hidden="1" x14ac:dyDescent="0.3">
      <c r="A964" s="1" t="s">
        <v>44</v>
      </c>
      <c r="B964" s="1">
        <v>3.1</v>
      </c>
      <c r="C964" s="1" t="s">
        <v>1004</v>
      </c>
      <c r="D964" s="1">
        <v>47</v>
      </c>
      <c r="E964" s="1" t="s">
        <v>50</v>
      </c>
      <c r="F964" s="1" t="s">
        <v>15</v>
      </c>
      <c r="G964" s="1" t="s">
        <v>16</v>
      </c>
      <c r="H964" s="1" t="s">
        <v>36</v>
      </c>
      <c r="I964" s="1" t="s">
        <v>26</v>
      </c>
      <c r="J964" s="1" t="s">
        <v>19</v>
      </c>
      <c r="K964" s="1">
        <v>1</v>
      </c>
      <c r="L964" s="1" t="s">
        <v>27</v>
      </c>
    </row>
    <row r="965" spans="1:12" ht="18" hidden="1" x14ac:dyDescent="0.3">
      <c r="A965" s="1" t="s">
        <v>44</v>
      </c>
      <c r="B965" s="1">
        <v>1.6</v>
      </c>
      <c r="C965" s="1" t="s">
        <v>1005</v>
      </c>
      <c r="D965" s="1">
        <v>35</v>
      </c>
      <c r="E965" s="1" t="s">
        <v>78</v>
      </c>
      <c r="F965" s="1" t="s">
        <v>40</v>
      </c>
      <c r="G965" s="1" t="s">
        <v>31</v>
      </c>
      <c r="H965" s="1" t="s">
        <v>25</v>
      </c>
      <c r="I965" s="1" t="s">
        <v>26</v>
      </c>
      <c r="J965" s="1" t="s">
        <v>19</v>
      </c>
      <c r="K965" s="1">
        <v>3</v>
      </c>
      <c r="L965" s="1" t="s">
        <v>27</v>
      </c>
    </row>
    <row r="966" spans="1:12" ht="18" hidden="1" x14ac:dyDescent="0.3">
      <c r="A966" s="1" t="s">
        <v>44</v>
      </c>
      <c r="B966" s="1">
        <v>2.4</v>
      </c>
      <c r="C966" s="1" t="s">
        <v>1006</v>
      </c>
      <c r="D966" s="1">
        <v>28</v>
      </c>
      <c r="E966" s="1" t="s">
        <v>14</v>
      </c>
      <c r="F966" s="1" t="s">
        <v>15</v>
      </c>
      <c r="G966" s="1" t="s">
        <v>24</v>
      </c>
      <c r="H966" s="1" t="s">
        <v>36</v>
      </c>
      <c r="I966" s="1" t="s">
        <v>26</v>
      </c>
      <c r="J966" s="1" t="s">
        <v>32</v>
      </c>
      <c r="K966" s="1">
        <v>3</v>
      </c>
      <c r="L966" s="1" t="s">
        <v>20</v>
      </c>
    </row>
    <row r="967" spans="1:12" ht="18" hidden="1" x14ac:dyDescent="0.3">
      <c r="A967" s="1" t="s">
        <v>44</v>
      </c>
      <c r="B967" s="1">
        <v>3.7</v>
      </c>
      <c r="C967" s="1" t="s">
        <v>1007</v>
      </c>
      <c r="D967" s="1">
        <v>47</v>
      </c>
      <c r="E967" s="1" t="s">
        <v>39</v>
      </c>
      <c r="F967" s="1" t="s">
        <v>40</v>
      </c>
      <c r="G967" s="1" t="s">
        <v>16</v>
      </c>
      <c r="H967" s="1" t="s">
        <v>36</v>
      </c>
      <c r="I967" s="1" t="s">
        <v>26</v>
      </c>
      <c r="J967" s="1" t="s">
        <v>19</v>
      </c>
      <c r="K967" s="1">
        <v>4</v>
      </c>
      <c r="L967" s="1" t="s">
        <v>27</v>
      </c>
    </row>
    <row r="968" spans="1:12" ht="18" hidden="1" x14ac:dyDescent="0.3">
      <c r="A968" s="1" t="s">
        <v>33</v>
      </c>
      <c r="B968" s="1">
        <v>4.9000000000000004</v>
      </c>
      <c r="C968" s="1" t="s">
        <v>1008</v>
      </c>
      <c r="D968" s="1">
        <v>15</v>
      </c>
      <c r="E968" s="1" t="s">
        <v>78</v>
      </c>
      <c r="F968" s="1" t="s">
        <v>30</v>
      </c>
      <c r="G968" s="1" t="s">
        <v>24</v>
      </c>
      <c r="H968" s="1" t="s">
        <v>36</v>
      </c>
      <c r="I968" s="1" t="s">
        <v>26</v>
      </c>
      <c r="J968" s="1" t="s">
        <v>32</v>
      </c>
      <c r="K968" s="1">
        <v>2</v>
      </c>
      <c r="L968" s="1" t="s">
        <v>27</v>
      </c>
    </row>
    <row r="969" spans="1:12" ht="18" hidden="1" x14ac:dyDescent="0.3">
      <c r="A969" s="1" t="s">
        <v>12</v>
      </c>
      <c r="B969" s="1">
        <v>2.2000000000000002</v>
      </c>
      <c r="C969" s="1" t="s">
        <v>1009</v>
      </c>
      <c r="D969" s="1">
        <v>54</v>
      </c>
      <c r="E969" s="1" t="s">
        <v>78</v>
      </c>
      <c r="F969" s="1" t="s">
        <v>30</v>
      </c>
      <c r="G969" s="1" t="s">
        <v>24</v>
      </c>
      <c r="H969" s="1" t="s">
        <v>36</v>
      </c>
      <c r="I969" s="1" t="s">
        <v>26</v>
      </c>
      <c r="J969" s="1" t="s">
        <v>32</v>
      </c>
      <c r="K969" s="1">
        <v>4</v>
      </c>
      <c r="L969" s="1" t="s">
        <v>20</v>
      </c>
    </row>
    <row r="970" spans="1:12" ht="18" hidden="1" x14ac:dyDescent="0.3">
      <c r="A970" s="1" t="s">
        <v>44</v>
      </c>
      <c r="B970" s="1">
        <v>1.5</v>
      </c>
      <c r="C970" s="1" t="s">
        <v>1010</v>
      </c>
      <c r="D970" s="1">
        <v>57</v>
      </c>
      <c r="E970" s="1" t="s">
        <v>14</v>
      </c>
      <c r="F970" s="1" t="s">
        <v>15</v>
      </c>
      <c r="G970" s="1" t="s">
        <v>24</v>
      </c>
      <c r="H970" s="1" t="s">
        <v>36</v>
      </c>
      <c r="I970" s="1" t="s">
        <v>26</v>
      </c>
      <c r="J970" s="1" t="s">
        <v>19</v>
      </c>
      <c r="K970" s="1">
        <v>2</v>
      </c>
      <c r="L970" s="1" t="s">
        <v>27</v>
      </c>
    </row>
    <row r="971" spans="1:12" x14ac:dyDescent="0.3">
      <c r="A971" s="1" t="s">
        <v>12</v>
      </c>
      <c r="B971" s="1">
        <v>3.6</v>
      </c>
      <c r="C971" s="1" t="s">
        <v>1011</v>
      </c>
      <c r="D971" s="1">
        <v>26</v>
      </c>
      <c r="E971" s="1" t="s">
        <v>22</v>
      </c>
      <c r="F971" s="1" t="s">
        <v>35</v>
      </c>
      <c r="G971" s="1" t="s">
        <v>24</v>
      </c>
      <c r="H971" s="1" t="s">
        <v>36</v>
      </c>
      <c r="I971" s="1" t="s">
        <v>18</v>
      </c>
      <c r="J971" s="1" t="s">
        <v>32</v>
      </c>
      <c r="K971" s="1">
        <v>2</v>
      </c>
      <c r="L971" s="1" t="s">
        <v>27</v>
      </c>
    </row>
    <row r="972" spans="1:12" x14ac:dyDescent="0.3">
      <c r="A972" s="1" t="s">
        <v>44</v>
      </c>
      <c r="B972" s="1">
        <v>1.1000000000000001</v>
      </c>
      <c r="C972" s="1" t="s">
        <v>1012</v>
      </c>
      <c r="D972" s="1">
        <v>25</v>
      </c>
      <c r="E972" s="1" t="s">
        <v>22</v>
      </c>
      <c r="F972" s="1" t="s">
        <v>35</v>
      </c>
      <c r="G972" s="1" t="s">
        <v>24</v>
      </c>
      <c r="H972" s="1" t="s">
        <v>25</v>
      </c>
      <c r="I972" s="1" t="s">
        <v>18</v>
      </c>
      <c r="J972" s="1" t="s">
        <v>19</v>
      </c>
      <c r="K972" s="1">
        <v>2</v>
      </c>
      <c r="L972" s="1" t="s">
        <v>20</v>
      </c>
    </row>
    <row r="973" spans="1:12" ht="18" hidden="1" x14ac:dyDescent="0.3">
      <c r="A973" s="1" t="s">
        <v>12</v>
      </c>
      <c r="B973" s="1">
        <v>1.3</v>
      </c>
      <c r="C973" s="1" t="s">
        <v>1013</v>
      </c>
      <c r="D973" s="1">
        <v>10</v>
      </c>
      <c r="E973" s="1" t="s">
        <v>78</v>
      </c>
      <c r="F973" s="1" t="s">
        <v>40</v>
      </c>
      <c r="G973" s="1" t="s">
        <v>24</v>
      </c>
      <c r="H973" s="1" t="s">
        <v>25</v>
      </c>
      <c r="I973" s="1" t="s">
        <v>26</v>
      </c>
      <c r="J973" s="1" t="s">
        <v>19</v>
      </c>
      <c r="K973" s="1">
        <v>3</v>
      </c>
      <c r="L973" s="1" t="s">
        <v>20</v>
      </c>
    </row>
    <row r="974" spans="1:12" ht="18" hidden="1" x14ac:dyDescent="0.3">
      <c r="A974" s="1" t="s">
        <v>12</v>
      </c>
      <c r="B974" s="1">
        <v>3.1</v>
      </c>
      <c r="C974" s="1" t="s">
        <v>1014</v>
      </c>
      <c r="D974" s="1">
        <v>43</v>
      </c>
      <c r="E974" s="1" t="s">
        <v>29</v>
      </c>
      <c r="F974" s="1" t="s">
        <v>15</v>
      </c>
      <c r="G974" s="1" t="s">
        <v>24</v>
      </c>
      <c r="H974" s="1" t="s">
        <v>25</v>
      </c>
      <c r="I974" s="1" t="s">
        <v>26</v>
      </c>
      <c r="J974" s="1" t="s">
        <v>32</v>
      </c>
      <c r="K974" s="1">
        <v>3</v>
      </c>
      <c r="L974" s="1" t="s">
        <v>27</v>
      </c>
    </row>
    <row r="975" spans="1:12" ht="18" hidden="1" x14ac:dyDescent="0.3">
      <c r="A975" s="1" t="s">
        <v>44</v>
      </c>
      <c r="B975" s="1">
        <v>4.4000000000000004</v>
      </c>
      <c r="C975" s="1" t="s">
        <v>1015</v>
      </c>
      <c r="D975" s="1">
        <v>28</v>
      </c>
      <c r="E975" s="1" t="s">
        <v>55</v>
      </c>
      <c r="F975" s="1" t="s">
        <v>30</v>
      </c>
      <c r="G975" s="1" t="s">
        <v>31</v>
      </c>
      <c r="H975" s="1" t="s">
        <v>25</v>
      </c>
      <c r="I975" s="1" t="s">
        <v>18</v>
      </c>
      <c r="J975" s="1" t="s">
        <v>32</v>
      </c>
      <c r="K975" s="1">
        <v>5</v>
      </c>
      <c r="L975" s="1" t="s">
        <v>20</v>
      </c>
    </row>
    <row r="976" spans="1:12" ht="18" hidden="1" x14ac:dyDescent="0.3">
      <c r="A976" s="1" t="s">
        <v>12</v>
      </c>
      <c r="B976" s="1">
        <v>2.5</v>
      </c>
      <c r="C976" s="1" t="s">
        <v>1016</v>
      </c>
      <c r="D976" s="1">
        <v>19</v>
      </c>
      <c r="E976" s="1" t="s">
        <v>43</v>
      </c>
      <c r="F976" s="1" t="s">
        <v>23</v>
      </c>
      <c r="G976" s="1" t="s">
        <v>24</v>
      </c>
      <c r="H976" s="1" t="s">
        <v>17</v>
      </c>
      <c r="I976" s="1" t="s">
        <v>18</v>
      </c>
      <c r="J976" s="1" t="s">
        <v>32</v>
      </c>
      <c r="K976" s="1">
        <v>2</v>
      </c>
      <c r="L976" s="1" t="s">
        <v>27</v>
      </c>
    </row>
    <row r="977" spans="1:12" ht="18" hidden="1" x14ac:dyDescent="0.3">
      <c r="A977" s="1" t="s">
        <v>12</v>
      </c>
      <c r="B977" s="1">
        <v>3</v>
      </c>
      <c r="C977" s="1" t="s">
        <v>1017</v>
      </c>
      <c r="D977" s="1">
        <v>45</v>
      </c>
      <c r="E977" s="1" t="s">
        <v>78</v>
      </c>
      <c r="F977" s="1" t="s">
        <v>40</v>
      </c>
      <c r="G977" s="1" t="s">
        <v>24</v>
      </c>
      <c r="H977" s="1" t="s">
        <v>25</v>
      </c>
      <c r="I977" s="1" t="s">
        <v>18</v>
      </c>
      <c r="J977" s="1" t="s">
        <v>32</v>
      </c>
      <c r="K977" s="1">
        <v>2</v>
      </c>
      <c r="L977" s="1" t="s">
        <v>20</v>
      </c>
    </row>
    <row r="978" spans="1:12" ht="18" hidden="1" x14ac:dyDescent="0.3">
      <c r="A978" s="1" t="s">
        <v>44</v>
      </c>
      <c r="B978" s="1">
        <v>4.5</v>
      </c>
      <c r="C978" s="1" t="s">
        <v>1018</v>
      </c>
      <c r="D978" s="1">
        <v>43</v>
      </c>
      <c r="E978" s="1" t="s">
        <v>78</v>
      </c>
      <c r="F978" s="1" t="s">
        <v>23</v>
      </c>
      <c r="G978" s="1" t="s">
        <v>16</v>
      </c>
      <c r="H978" s="1" t="s">
        <v>17</v>
      </c>
      <c r="I978" s="1" t="s">
        <v>18</v>
      </c>
      <c r="J978" s="1" t="s">
        <v>19</v>
      </c>
      <c r="K978" s="1">
        <v>5</v>
      </c>
      <c r="L978" s="1" t="s">
        <v>27</v>
      </c>
    </row>
    <row r="979" spans="1:12" ht="18" hidden="1" x14ac:dyDescent="0.3">
      <c r="A979" s="1" t="s">
        <v>44</v>
      </c>
      <c r="B979" s="1">
        <v>2.8</v>
      </c>
      <c r="C979" s="1" t="s">
        <v>1019</v>
      </c>
      <c r="D979" s="1">
        <v>38</v>
      </c>
      <c r="E979" s="1" t="s">
        <v>52</v>
      </c>
      <c r="F979" s="1" t="s">
        <v>15</v>
      </c>
      <c r="G979" s="1" t="s">
        <v>24</v>
      </c>
      <c r="H979" s="1" t="s">
        <v>36</v>
      </c>
      <c r="I979" s="1" t="s">
        <v>18</v>
      </c>
      <c r="J979" s="1" t="s">
        <v>19</v>
      </c>
      <c r="K979" s="1">
        <v>4</v>
      </c>
      <c r="L979" s="1" t="s">
        <v>20</v>
      </c>
    </row>
    <row r="980" spans="1:12" x14ac:dyDescent="0.3">
      <c r="A980" s="1" t="s">
        <v>12</v>
      </c>
      <c r="B980" s="1">
        <v>4.0999999999999996</v>
      </c>
      <c r="C980" s="1" t="s">
        <v>1020</v>
      </c>
      <c r="D980" s="1">
        <v>57</v>
      </c>
      <c r="E980" s="1" t="s">
        <v>22</v>
      </c>
      <c r="F980" s="1" t="s">
        <v>35</v>
      </c>
      <c r="G980" s="1" t="s">
        <v>31</v>
      </c>
      <c r="H980" s="1" t="s">
        <v>17</v>
      </c>
      <c r="I980" s="1" t="s">
        <v>26</v>
      </c>
      <c r="J980" s="1" t="s">
        <v>32</v>
      </c>
      <c r="K980" s="1">
        <v>5</v>
      </c>
      <c r="L980" s="1" t="s">
        <v>27</v>
      </c>
    </row>
    <row r="981" spans="1:12" ht="18" hidden="1" x14ac:dyDescent="0.3">
      <c r="A981" s="1" t="s">
        <v>44</v>
      </c>
      <c r="B981" s="1">
        <v>1.1000000000000001</v>
      </c>
      <c r="C981" s="1" t="s">
        <v>1021</v>
      </c>
      <c r="D981" s="1">
        <v>12</v>
      </c>
      <c r="E981" s="1" t="s">
        <v>52</v>
      </c>
      <c r="F981" s="1" t="s">
        <v>15</v>
      </c>
      <c r="G981" s="1" t="s">
        <v>16</v>
      </c>
      <c r="H981" s="1" t="s">
        <v>25</v>
      </c>
      <c r="I981" s="1" t="s">
        <v>18</v>
      </c>
      <c r="J981" s="1" t="s">
        <v>32</v>
      </c>
      <c r="K981" s="1">
        <v>1</v>
      </c>
      <c r="L981" s="1" t="s">
        <v>27</v>
      </c>
    </row>
    <row r="982" spans="1:12" x14ac:dyDescent="0.3">
      <c r="A982" s="1" t="s">
        <v>44</v>
      </c>
      <c r="B982" s="1">
        <v>3.9</v>
      </c>
      <c r="C982" s="1" t="s">
        <v>1022</v>
      </c>
      <c r="D982" s="1">
        <v>45</v>
      </c>
      <c r="E982" s="1" t="s">
        <v>55</v>
      </c>
      <c r="F982" s="1" t="s">
        <v>35</v>
      </c>
      <c r="G982" s="1" t="s">
        <v>31</v>
      </c>
      <c r="H982" s="1" t="s">
        <v>36</v>
      </c>
      <c r="I982" s="1" t="s">
        <v>18</v>
      </c>
      <c r="J982" s="1" t="s">
        <v>19</v>
      </c>
      <c r="K982" s="1">
        <v>3</v>
      </c>
      <c r="L982" s="1" t="s">
        <v>27</v>
      </c>
    </row>
    <row r="983" spans="1:12" ht="18" hidden="1" x14ac:dyDescent="0.3">
      <c r="A983" s="1" t="s">
        <v>44</v>
      </c>
      <c r="B983" s="1">
        <v>4.4000000000000004</v>
      </c>
      <c r="C983" s="1" t="s">
        <v>1023</v>
      </c>
      <c r="D983" s="1">
        <v>51</v>
      </c>
      <c r="E983" s="1" t="s">
        <v>50</v>
      </c>
      <c r="F983" s="1" t="s">
        <v>15</v>
      </c>
      <c r="G983" s="1" t="s">
        <v>24</v>
      </c>
      <c r="H983" s="1" t="s">
        <v>17</v>
      </c>
      <c r="I983" s="1" t="s">
        <v>26</v>
      </c>
      <c r="J983" s="1" t="s">
        <v>19</v>
      </c>
      <c r="K983" s="1">
        <v>3</v>
      </c>
      <c r="L983" s="1" t="s">
        <v>20</v>
      </c>
    </row>
    <row r="984" spans="1:12" ht="18" hidden="1" x14ac:dyDescent="0.3">
      <c r="A984" s="1" t="s">
        <v>33</v>
      </c>
      <c r="B984" s="1">
        <v>1.7</v>
      </c>
      <c r="C984" s="1" t="s">
        <v>1024</v>
      </c>
      <c r="D984" s="1">
        <v>46</v>
      </c>
      <c r="E984" s="1" t="s">
        <v>50</v>
      </c>
      <c r="F984" s="1" t="s">
        <v>23</v>
      </c>
      <c r="G984" s="1" t="s">
        <v>16</v>
      </c>
      <c r="H984" s="1" t="s">
        <v>25</v>
      </c>
      <c r="I984" s="1" t="s">
        <v>18</v>
      </c>
      <c r="J984" s="1" t="s">
        <v>32</v>
      </c>
      <c r="K984" s="1">
        <v>4</v>
      </c>
      <c r="L984" s="1" t="s">
        <v>20</v>
      </c>
    </row>
    <row r="985" spans="1:12" x14ac:dyDescent="0.3">
      <c r="A985" s="1" t="s">
        <v>44</v>
      </c>
      <c r="B985" s="1">
        <v>3.8</v>
      </c>
      <c r="C985" s="1" t="s">
        <v>1025</v>
      </c>
      <c r="D985" s="1">
        <v>31</v>
      </c>
      <c r="E985" s="1" t="s">
        <v>64</v>
      </c>
      <c r="F985" s="1" t="s">
        <v>35</v>
      </c>
      <c r="G985" s="1" t="s">
        <v>16</v>
      </c>
      <c r="H985" s="1" t="s">
        <v>17</v>
      </c>
      <c r="I985" s="1" t="s">
        <v>18</v>
      </c>
      <c r="J985" s="1" t="s">
        <v>19</v>
      </c>
      <c r="K985" s="1">
        <v>3</v>
      </c>
      <c r="L985" s="1" t="s">
        <v>27</v>
      </c>
    </row>
    <row r="986" spans="1:12" ht="18" hidden="1" x14ac:dyDescent="0.3">
      <c r="A986" s="1" t="s">
        <v>12</v>
      </c>
      <c r="B986" s="1">
        <v>3.2</v>
      </c>
      <c r="C986" s="1" t="s">
        <v>1026</v>
      </c>
      <c r="D986" s="1">
        <v>17</v>
      </c>
      <c r="E986" s="1" t="s">
        <v>29</v>
      </c>
      <c r="F986" s="1" t="s">
        <v>40</v>
      </c>
      <c r="G986" s="1" t="s">
        <v>31</v>
      </c>
      <c r="H986" s="1" t="s">
        <v>25</v>
      </c>
      <c r="I986" s="1" t="s">
        <v>18</v>
      </c>
      <c r="J986" s="1" t="s">
        <v>32</v>
      </c>
      <c r="K986" s="1">
        <v>1</v>
      </c>
      <c r="L986" s="1" t="s">
        <v>27</v>
      </c>
    </row>
    <row r="987" spans="1:12" ht="18" hidden="1" x14ac:dyDescent="0.3">
      <c r="A987" s="1" t="s">
        <v>44</v>
      </c>
      <c r="B987" s="1">
        <v>3.2</v>
      </c>
      <c r="C987" s="1" t="s">
        <v>1027</v>
      </c>
      <c r="D987" s="1">
        <v>56</v>
      </c>
      <c r="E987" s="1" t="s">
        <v>39</v>
      </c>
      <c r="F987" s="1" t="s">
        <v>15</v>
      </c>
      <c r="G987" s="1" t="s">
        <v>24</v>
      </c>
      <c r="H987" s="1" t="s">
        <v>17</v>
      </c>
      <c r="I987" s="1" t="s">
        <v>26</v>
      </c>
      <c r="J987" s="1" t="s">
        <v>19</v>
      </c>
      <c r="K987" s="1">
        <v>3</v>
      </c>
      <c r="L987" s="1" t="s">
        <v>27</v>
      </c>
    </row>
    <row r="988" spans="1:12" x14ac:dyDescent="0.3">
      <c r="A988" s="1" t="s">
        <v>12</v>
      </c>
      <c r="B988" s="1">
        <v>1.7</v>
      </c>
      <c r="C988" s="1" t="s">
        <v>1028</v>
      </c>
      <c r="D988" s="1">
        <v>59</v>
      </c>
      <c r="E988" s="1" t="s">
        <v>29</v>
      </c>
      <c r="F988" s="1" t="s">
        <v>35</v>
      </c>
      <c r="G988" s="1" t="s">
        <v>31</v>
      </c>
      <c r="H988" s="1" t="s">
        <v>17</v>
      </c>
      <c r="I988" s="1" t="s">
        <v>18</v>
      </c>
      <c r="J988" s="1" t="s">
        <v>19</v>
      </c>
      <c r="K988" s="1">
        <v>1</v>
      </c>
      <c r="L988" s="1" t="s">
        <v>27</v>
      </c>
    </row>
    <row r="989" spans="1:12" ht="18" hidden="1" x14ac:dyDescent="0.3">
      <c r="A989" s="1" t="s">
        <v>12</v>
      </c>
      <c r="B989" s="1">
        <v>3.5</v>
      </c>
      <c r="C989" s="1" t="s">
        <v>1029</v>
      </c>
      <c r="D989" s="1">
        <v>30</v>
      </c>
      <c r="E989" s="1" t="s">
        <v>29</v>
      </c>
      <c r="F989" s="1" t="s">
        <v>23</v>
      </c>
      <c r="G989" s="1" t="s">
        <v>24</v>
      </c>
      <c r="H989" s="1" t="s">
        <v>36</v>
      </c>
      <c r="I989" s="1" t="s">
        <v>18</v>
      </c>
      <c r="J989" s="1" t="s">
        <v>19</v>
      </c>
      <c r="K989" s="1">
        <v>3</v>
      </c>
      <c r="L989" s="1" t="s">
        <v>20</v>
      </c>
    </row>
    <row r="990" spans="1:12" ht="18" hidden="1" x14ac:dyDescent="0.3">
      <c r="A990" s="1" t="s">
        <v>33</v>
      </c>
      <c r="B990" s="1">
        <v>4.5</v>
      </c>
      <c r="C990" s="1" t="s">
        <v>1030</v>
      </c>
      <c r="D990" s="1">
        <v>52</v>
      </c>
      <c r="E990" s="1" t="s">
        <v>55</v>
      </c>
      <c r="F990" s="1" t="s">
        <v>23</v>
      </c>
      <c r="G990" s="1" t="s">
        <v>24</v>
      </c>
      <c r="H990" s="1" t="s">
        <v>17</v>
      </c>
      <c r="I990" s="1" t="s">
        <v>18</v>
      </c>
      <c r="J990" s="1" t="s">
        <v>19</v>
      </c>
      <c r="K990" s="1">
        <v>4</v>
      </c>
      <c r="L990" s="1" t="s">
        <v>20</v>
      </c>
    </row>
    <row r="991" spans="1:12" ht="18" hidden="1" x14ac:dyDescent="0.3">
      <c r="A991" s="1" t="s">
        <v>44</v>
      </c>
      <c r="B991" s="1">
        <v>2</v>
      </c>
      <c r="C991" s="1" t="s">
        <v>1031</v>
      </c>
      <c r="D991" s="1">
        <v>47</v>
      </c>
      <c r="E991" s="1" t="s">
        <v>14</v>
      </c>
      <c r="F991" s="1" t="s">
        <v>15</v>
      </c>
      <c r="G991" s="1" t="s">
        <v>24</v>
      </c>
      <c r="H991" s="1" t="s">
        <v>17</v>
      </c>
      <c r="I991" s="1" t="s">
        <v>18</v>
      </c>
      <c r="J991" s="1" t="s">
        <v>19</v>
      </c>
      <c r="K991" s="1">
        <v>5</v>
      </c>
      <c r="L991" s="1" t="s">
        <v>20</v>
      </c>
    </row>
    <row r="992" spans="1:12" x14ac:dyDescent="0.3">
      <c r="A992" s="1" t="s">
        <v>12</v>
      </c>
      <c r="B992" s="1">
        <v>2.4</v>
      </c>
      <c r="C992" s="1" t="s">
        <v>1032</v>
      </c>
      <c r="D992" s="1">
        <v>35</v>
      </c>
      <c r="E992" s="1" t="s">
        <v>29</v>
      </c>
      <c r="F992" s="1" t="s">
        <v>35</v>
      </c>
      <c r="G992" s="1" t="s">
        <v>16</v>
      </c>
      <c r="H992" s="1" t="s">
        <v>36</v>
      </c>
      <c r="I992" s="1" t="s">
        <v>18</v>
      </c>
      <c r="J992" s="1" t="s">
        <v>19</v>
      </c>
      <c r="K992" s="1">
        <v>3</v>
      </c>
      <c r="L992" s="1" t="s">
        <v>20</v>
      </c>
    </row>
    <row r="993" spans="1:12" x14ac:dyDescent="0.3">
      <c r="A993" s="1" t="s">
        <v>33</v>
      </c>
      <c r="B993" s="1">
        <v>2</v>
      </c>
      <c r="C993" s="1" t="s">
        <v>1033</v>
      </c>
      <c r="D993" s="1">
        <v>23</v>
      </c>
      <c r="E993" s="1" t="s">
        <v>39</v>
      </c>
      <c r="F993" s="1" t="s">
        <v>35</v>
      </c>
      <c r="G993" s="1" t="s">
        <v>16</v>
      </c>
      <c r="H993" s="1" t="s">
        <v>25</v>
      </c>
      <c r="I993" s="1" t="s">
        <v>26</v>
      </c>
      <c r="J993" s="1" t="s">
        <v>32</v>
      </c>
      <c r="K993" s="1">
        <v>5</v>
      </c>
      <c r="L993" s="1" t="s">
        <v>27</v>
      </c>
    </row>
    <row r="994" spans="1:12" ht="18" hidden="1" x14ac:dyDescent="0.3">
      <c r="A994" s="1" t="s">
        <v>33</v>
      </c>
      <c r="B994" s="1">
        <v>4.7</v>
      </c>
      <c r="C994" s="1" t="s">
        <v>1034</v>
      </c>
      <c r="D994" s="1">
        <v>24</v>
      </c>
      <c r="E994" s="1" t="s">
        <v>78</v>
      </c>
      <c r="F994" s="1" t="s">
        <v>30</v>
      </c>
      <c r="G994" s="1" t="s">
        <v>31</v>
      </c>
      <c r="H994" s="1" t="s">
        <v>36</v>
      </c>
      <c r="I994" s="1" t="s">
        <v>18</v>
      </c>
      <c r="J994" s="1" t="s">
        <v>19</v>
      </c>
      <c r="K994" s="1">
        <v>4</v>
      </c>
      <c r="L994" s="1" t="s">
        <v>20</v>
      </c>
    </row>
    <row r="995" spans="1:12" ht="18" hidden="1" x14ac:dyDescent="0.3">
      <c r="A995" s="1" t="s">
        <v>33</v>
      </c>
      <c r="B995" s="1">
        <v>4.7</v>
      </c>
      <c r="C995" s="1" t="s">
        <v>1035</v>
      </c>
      <c r="D995" s="1">
        <v>35</v>
      </c>
      <c r="E995" s="1" t="s">
        <v>22</v>
      </c>
      <c r="F995" s="1" t="s">
        <v>15</v>
      </c>
      <c r="G995" s="1" t="s">
        <v>16</v>
      </c>
      <c r="H995" s="1" t="s">
        <v>36</v>
      </c>
      <c r="I995" s="1" t="s">
        <v>26</v>
      </c>
      <c r="J995" s="1" t="s">
        <v>32</v>
      </c>
      <c r="K995" s="1">
        <v>1</v>
      </c>
      <c r="L995" s="1" t="s">
        <v>27</v>
      </c>
    </row>
    <row r="996" spans="1:12" x14ac:dyDescent="0.3">
      <c r="A996" s="1" t="s">
        <v>12</v>
      </c>
      <c r="B996" s="1">
        <v>3.7</v>
      </c>
      <c r="C996" s="1" t="s">
        <v>1036</v>
      </c>
      <c r="D996" s="1">
        <v>52</v>
      </c>
      <c r="E996" s="1" t="s">
        <v>52</v>
      </c>
      <c r="F996" s="1" t="s">
        <v>35</v>
      </c>
      <c r="G996" s="1" t="s">
        <v>16</v>
      </c>
      <c r="H996" s="1" t="s">
        <v>25</v>
      </c>
      <c r="I996" s="1" t="s">
        <v>26</v>
      </c>
      <c r="J996" s="1" t="s">
        <v>19</v>
      </c>
      <c r="K996" s="1">
        <v>4</v>
      </c>
      <c r="L996" s="1" t="s">
        <v>20</v>
      </c>
    </row>
    <row r="997" spans="1:12" x14ac:dyDescent="0.3">
      <c r="A997" s="1" t="s">
        <v>33</v>
      </c>
      <c r="B997" s="1">
        <v>4.7</v>
      </c>
      <c r="C997" s="1" t="s">
        <v>1037</v>
      </c>
      <c r="D997" s="1">
        <v>41</v>
      </c>
      <c r="E997" s="1" t="s">
        <v>64</v>
      </c>
      <c r="F997" s="1" t="s">
        <v>35</v>
      </c>
      <c r="G997" s="1" t="s">
        <v>24</v>
      </c>
      <c r="H997" s="1" t="s">
        <v>25</v>
      </c>
      <c r="I997" s="1" t="s">
        <v>18</v>
      </c>
      <c r="J997" s="1" t="s">
        <v>19</v>
      </c>
      <c r="K997" s="1">
        <v>5</v>
      </c>
      <c r="L997" s="1" t="s">
        <v>20</v>
      </c>
    </row>
    <row r="998" spans="1:12" ht="18" hidden="1" x14ac:dyDescent="0.3">
      <c r="A998" s="1" t="s">
        <v>12</v>
      </c>
      <c r="B998" s="1">
        <v>2.2000000000000002</v>
      </c>
      <c r="C998" s="1" t="s">
        <v>1038</v>
      </c>
      <c r="D998" s="1">
        <v>13</v>
      </c>
      <c r="E998" s="1" t="s">
        <v>39</v>
      </c>
      <c r="F998" s="1" t="s">
        <v>30</v>
      </c>
      <c r="G998" s="1" t="s">
        <v>24</v>
      </c>
      <c r="H998" s="1" t="s">
        <v>17</v>
      </c>
      <c r="I998" s="1" t="s">
        <v>18</v>
      </c>
      <c r="J998" s="1" t="s">
        <v>19</v>
      </c>
      <c r="K998" s="1">
        <v>2</v>
      </c>
      <c r="L998" s="1" t="s">
        <v>27</v>
      </c>
    </row>
    <row r="999" spans="1:12" ht="18" hidden="1" x14ac:dyDescent="0.3">
      <c r="A999" s="1" t="s">
        <v>33</v>
      </c>
      <c r="B999" s="1">
        <v>4.5999999999999996</v>
      </c>
      <c r="C999" s="1" t="s">
        <v>1039</v>
      </c>
      <c r="D999" s="1">
        <v>34</v>
      </c>
      <c r="E999" s="1" t="s">
        <v>39</v>
      </c>
      <c r="F999" s="1" t="s">
        <v>23</v>
      </c>
      <c r="G999" s="1" t="s">
        <v>16</v>
      </c>
      <c r="H999" s="1" t="s">
        <v>17</v>
      </c>
      <c r="I999" s="1" t="s">
        <v>26</v>
      </c>
      <c r="J999" s="1" t="s">
        <v>32</v>
      </c>
      <c r="K999" s="1">
        <v>4</v>
      </c>
      <c r="L999" s="1" t="s">
        <v>20</v>
      </c>
    </row>
    <row r="1000" spans="1:12" ht="18" hidden="1" x14ac:dyDescent="0.3">
      <c r="A1000" s="1" t="s">
        <v>44</v>
      </c>
      <c r="B1000" s="1">
        <v>3.6</v>
      </c>
      <c r="C1000" s="1" t="s">
        <v>1040</v>
      </c>
      <c r="D1000" s="1">
        <v>16</v>
      </c>
      <c r="E1000" s="1" t="s">
        <v>39</v>
      </c>
      <c r="F1000" s="1" t="s">
        <v>30</v>
      </c>
      <c r="G1000" s="1" t="s">
        <v>16</v>
      </c>
      <c r="H1000" s="1" t="s">
        <v>17</v>
      </c>
      <c r="I1000" s="1" t="s">
        <v>18</v>
      </c>
      <c r="J1000" s="1" t="s">
        <v>19</v>
      </c>
      <c r="K1000" s="1">
        <v>3</v>
      </c>
      <c r="L1000" s="1" t="s">
        <v>20</v>
      </c>
    </row>
    <row r="1001" spans="1:12" ht="18" hidden="1" x14ac:dyDescent="0.3">
      <c r="A1001" s="1" t="s">
        <v>33</v>
      </c>
      <c r="B1001" s="1">
        <v>1.3</v>
      </c>
      <c r="C1001" s="1" t="s">
        <v>1041</v>
      </c>
      <c r="D1001" s="1">
        <v>33</v>
      </c>
      <c r="E1001" s="1" t="s">
        <v>64</v>
      </c>
      <c r="F1001" s="1" t="s">
        <v>30</v>
      </c>
      <c r="G1001" s="1" t="s">
        <v>24</v>
      </c>
      <c r="H1001" s="1" t="s">
        <v>17</v>
      </c>
      <c r="I1001" s="1" t="s">
        <v>26</v>
      </c>
      <c r="J1001" s="1" t="s">
        <v>19</v>
      </c>
      <c r="K1001" s="1">
        <v>1</v>
      </c>
      <c r="L1001" s="1" t="s">
        <v>20</v>
      </c>
    </row>
    <row r="1002" spans="1:12" ht="18" hidden="1" x14ac:dyDescent="0.3">
      <c r="A1002" s="1" t="s">
        <v>33</v>
      </c>
      <c r="B1002" s="1">
        <v>1.9</v>
      </c>
      <c r="C1002" s="1" t="s">
        <v>1042</v>
      </c>
      <c r="D1002" s="1">
        <v>38</v>
      </c>
      <c r="E1002" s="1" t="s">
        <v>55</v>
      </c>
      <c r="F1002" s="1" t="s">
        <v>15</v>
      </c>
      <c r="G1002" s="1" t="s">
        <v>24</v>
      </c>
      <c r="H1002" s="1" t="s">
        <v>17</v>
      </c>
      <c r="I1002" s="1" t="s">
        <v>18</v>
      </c>
      <c r="J1002" s="1" t="s">
        <v>32</v>
      </c>
      <c r="K1002" s="1">
        <v>4</v>
      </c>
      <c r="L1002" s="1" t="s">
        <v>20</v>
      </c>
    </row>
    <row r="1003" spans="1:12" ht="18" hidden="1" x14ac:dyDescent="0.3">
      <c r="A1003" s="1" t="s">
        <v>12</v>
      </c>
      <c r="B1003" s="1">
        <v>3.4</v>
      </c>
      <c r="C1003" s="1" t="s">
        <v>1043</v>
      </c>
      <c r="D1003" s="1">
        <v>28</v>
      </c>
      <c r="E1003" s="1" t="s">
        <v>64</v>
      </c>
      <c r="F1003" s="1" t="s">
        <v>15</v>
      </c>
      <c r="G1003" s="1" t="s">
        <v>24</v>
      </c>
      <c r="H1003" s="1" t="s">
        <v>17</v>
      </c>
      <c r="I1003" s="1" t="s">
        <v>18</v>
      </c>
      <c r="J1003" s="1" t="s">
        <v>19</v>
      </c>
      <c r="K1003" s="1">
        <v>5</v>
      </c>
      <c r="L1003" s="1" t="s">
        <v>20</v>
      </c>
    </row>
    <row r="1004" spans="1:12" ht="18" hidden="1" x14ac:dyDescent="0.3">
      <c r="A1004" s="1" t="s">
        <v>12</v>
      </c>
      <c r="B1004" s="1">
        <v>4.2</v>
      </c>
      <c r="C1004" s="1" t="s">
        <v>1044</v>
      </c>
      <c r="D1004" s="1">
        <v>14</v>
      </c>
      <c r="E1004" s="1" t="s">
        <v>50</v>
      </c>
      <c r="F1004" s="1" t="s">
        <v>15</v>
      </c>
      <c r="G1004" s="1" t="s">
        <v>16</v>
      </c>
      <c r="H1004" s="1" t="s">
        <v>17</v>
      </c>
      <c r="I1004" s="1" t="s">
        <v>26</v>
      </c>
      <c r="J1004" s="1" t="s">
        <v>19</v>
      </c>
      <c r="K1004" s="1">
        <v>1</v>
      </c>
      <c r="L1004" s="1" t="s">
        <v>27</v>
      </c>
    </row>
    <row r="1005" spans="1:12" ht="18" hidden="1" x14ac:dyDescent="0.3">
      <c r="A1005" s="1" t="s">
        <v>44</v>
      </c>
      <c r="B1005" s="1">
        <v>3.2</v>
      </c>
      <c r="C1005" s="1" t="s">
        <v>1045</v>
      </c>
      <c r="D1005" s="1">
        <v>25</v>
      </c>
      <c r="E1005" s="1" t="s">
        <v>22</v>
      </c>
      <c r="F1005" s="1" t="s">
        <v>15</v>
      </c>
      <c r="G1005" s="1" t="s">
        <v>31</v>
      </c>
      <c r="H1005" s="1" t="s">
        <v>25</v>
      </c>
      <c r="I1005" s="1" t="s">
        <v>26</v>
      </c>
      <c r="J1005" s="1" t="s">
        <v>19</v>
      </c>
      <c r="K1005" s="1">
        <v>3</v>
      </c>
      <c r="L1005" s="1" t="s">
        <v>27</v>
      </c>
    </row>
    <row r="1006" spans="1:12" ht="18" hidden="1" x14ac:dyDescent="0.3">
      <c r="A1006" s="1" t="s">
        <v>33</v>
      </c>
      <c r="B1006" s="1">
        <v>2.5</v>
      </c>
      <c r="C1006" s="1" t="s">
        <v>1046</v>
      </c>
      <c r="D1006" s="1">
        <v>53</v>
      </c>
      <c r="E1006" s="1" t="s">
        <v>14</v>
      </c>
      <c r="F1006" s="1" t="s">
        <v>23</v>
      </c>
      <c r="G1006" s="1" t="s">
        <v>24</v>
      </c>
      <c r="H1006" s="1" t="s">
        <v>36</v>
      </c>
      <c r="I1006" s="1" t="s">
        <v>26</v>
      </c>
      <c r="J1006" s="1" t="s">
        <v>32</v>
      </c>
      <c r="K1006" s="1">
        <v>3</v>
      </c>
      <c r="L1006" s="1" t="s">
        <v>27</v>
      </c>
    </row>
    <row r="1007" spans="1:12" ht="18" hidden="1" x14ac:dyDescent="0.3">
      <c r="A1007" s="1" t="s">
        <v>33</v>
      </c>
      <c r="B1007" s="1">
        <v>2.9</v>
      </c>
      <c r="C1007" s="1" t="s">
        <v>1047</v>
      </c>
      <c r="D1007" s="1">
        <v>44</v>
      </c>
      <c r="E1007" s="1" t="s">
        <v>50</v>
      </c>
      <c r="F1007" s="1" t="s">
        <v>40</v>
      </c>
      <c r="G1007" s="1" t="s">
        <v>24</v>
      </c>
      <c r="H1007" s="1" t="s">
        <v>36</v>
      </c>
      <c r="I1007" s="1" t="s">
        <v>26</v>
      </c>
      <c r="J1007" s="1" t="s">
        <v>19</v>
      </c>
      <c r="K1007" s="1">
        <v>5</v>
      </c>
      <c r="L1007" s="1" t="s">
        <v>20</v>
      </c>
    </row>
    <row r="1008" spans="1:12" ht="18" hidden="1" x14ac:dyDescent="0.3">
      <c r="A1008" s="1" t="s">
        <v>12</v>
      </c>
      <c r="B1008" s="1">
        <v>4.5999999999999996</v>
      </c>
      <c r="C1008" s="1" t="s">
        <v>1048</v>
      </c>
      <c r="D1008" s="1">
        <v>55</v>
      </c>
      <c r="E1008" s="1" t="s">
        <v>22</v>
      </c>
      <c r="F1008" s="1" t="s">
        <v>30</v>
      </c>
      <c r="G1008" s="1" t="s">
        <v>16</v>
      </c>
      <c r="H1008" s="1" t="s">
        <v>36</v>
      </c>
      <c r="I1008" s="1" t="s">
        <v>26</v>
      </c>
      <c r="J1008" s="1" t="s">
        <v>19</v>
      </c>
      <c r="K1008" s="1">
        <v>4</v>
      </c>
      <c r="L1008" s="1" t="s">
        <v>27</v>
      </c>
    </row>
    <row r="1009" spans="1:12" x14ac:dyDescent="0.3">
      <c r="A1009" s="1" t="s">
        <v>44</v>
      </c>
      <c r="B1009" s="1">
        <v>3.4</v>
      </c>
      <c r="C1009" s="1" t="s">
        <v>1049</v>
      </c>
      <c r="D1009" s="1">
        <v>56</v>
      </c>
      <c r="E1009" s="1" t="s">
        <v>43</v>
      </c>
      <c r="F1009" s="1" t="s">
        <v>35</v>
      </c>
      <c r="G1009" s="1" t="s">
        <v>16</v>
      </c>
      <c r="H1009" s="1" t="s">
        <v>17</v>
      </c>
      <c r="I1009" s="1" t="s">
        <v>26</v>
      </c>
      <c r="J1009" s="1" t="s">
        <v>32</v>
      </c>
      <c r="K1009" s="1">
        <v>2</v>
      </c>
      <c r="L1009" s="1" t="s">
        <v>20</v>
      </c>
    </row>
    <row r="1010" spans="1:12" x14ac:dyDescent="0.3">
      <c r="A1010" s="1" t="s">
        <v>44</v>
      </c>
      <c r="B1010" s="1">
        <v>1.7</v>
      </c>
      <c r="C1010" s="1" t="s">
        <v>1050</v>
      </c>
      <c r="D1010" s="1">
        <v>46</v>
      </c>
      <c r="E1010" s="1" t="s">
        <v>14</v>
      </c>
      <c r="F1010" s="1" t="s">
        <v>35</v>
      </c>
      <c r="G1010" s="1" t="s">
        <v>16</v>
      </c>
      <c r="H1010" s="1" t="s">
        <v>17</v>
      </c>
      <c r="I1010" s="1" t="s">
        <v>26</v>
      </c>
      <c r="J1010" s="1" t="s">
        <v>32</v>
      </c>
      <c r="K1010" s="1">
        <v>5</v>
      </c>
      <c r="L1010" s="1" t="s">
        <v>27</v>
      </c>
    </row>
    <row r="1011" spans="1:12" ht="18" hidden="1" x14ac:dyDescent="0.3">
      <c r="A1011" s="1" t="s">
        <v>33</v>
      </c>
      <c r="B1011" s="1">
        <v>3.3</v>
      </c>
      <c r="C1011" s="1" t="s">
        <v>1051</v>
      </c>
      <c r="D1011" s="1">
        <v>32</v>
      </c>
      <c r="E1011" s="1" t="s">
        <v>55</v>
      </c>
      <c r="F1011" s="1" t="s">
        <v>23</v>
      </c>
      <c r="G1011" s="1" t="s">
        <v>31</v>
      </c>
      <c r="H1011" s="1" t="s">
        <v>36</v>
      </c>
      <c r="I1011" s="1" t="s">
        <v>26</v>
      </c>
      <c r="J1011" s="1" t="s">
        <v>32</v>
      </c>
      <c r="K1011" s="1">
        <v>3</v>
      </c>
      <c r="L1011" s="1" t="s">
        <v>20</v>
      </c>
    </row>
    <row r="1012" spans="1:12" ht="18" hidden="1" x14ac:dyDescent="0.3">
      <c r="A1012" s="1" t="s">
        <v>44</v>
      </c>
      <c r="B1012" s="1">
        <v>2.5</v>
      </c>
      <c r="C1012" s="1" t="s">
        <v>1052</v>
      </c>
      <c r="D1012" s="1">
        <v>36</v>
      </c>
      <c r="E1012" s="1" t="s">
        <v>78</v>
      </c>
      <c r="F1012" s="1" t="s">
        <v>15</v>
      </c>
      <c r="G1012" s="1" t="s">
        <v>24</v>
      </c>
      <c r="H1012" s="1" t="s">
        <v>36</v>
      </c>
      <c r="I1012" s="1" t="s">
        <v>26</v>
      </c>
      <c r="J1012" s="1" t="s">
        <v>32</v>
      </c>
      <c r="K1012" s="1">
        <v>5</v>
      </c>
      <c r="L1012" s="1" t="s">
        <v>20</v>
      </c>
    </row>
    <row r="1013" spans="1:12" x14ac:dyDescent="0.3">
      <c r="A1013" s="1" t="s">
        <v>12</v>
      </c>
      <c r="B1013" s="1">
        <v>2.8</v>
      </c>
      <c r="C1013" s="1" t="s">
        <v>1053</v>
      </c>
      <c r="D1013" s="1">
        <v>27</v>
      </c>
      <c r="E1013" s="1" t="s">
        <v>39</v>
      </c>
      <c r="F1013" s="1" t="s">
        <v>35</v>
      </c>
      <c r="G1013" s="1" t="s">
        <v>24</v>
      </c>
      <c r="H1013" s="1" t="s">
        <v>36</v>
      </c>
      <c r="I1013" s="1" t="s">
        <v>26</v>
      </c>
      <c r="J1013" s="1" t="s">
        <v>32</v>
      </c>
      <c r="K1013" s="1">
        <v>5</v>
      </c>
      <c r="L1013" s="1" t="s">
        <v>20</v>
      </c>
    </row>
    <row r="1014" spans="1:12" ht="18" hidden="1" x14ac:dyDescent="0.3">
      <c r="A1014" s="1" t="s">
        <v>44</v>
      </c>
      <c r="B1014" s="1">
        <v>4.5999999999999996</v>
      </c>
      <c r="C1014" s="1" t="s">
        <v>1054</v>
      </c>
      <c r="D1014" s="1">
        <v>22</v>
      </c>
      <c r="E1014" s="1" t="s">
        <v>64</v>
      </c>
      <c r="F1014" s="1" t="s">
        <v>23</v>
      </c>
      <c r="G1014" s="1" t="s">
        <v>24</v>
      </c>
      <c r="H1014" s="1" t="s">
        <v>17</v>
      </c>
      <c r="I1014" s="1" t="s">
        <v>26</v>
      </c>
      <c r="J1014" s="1" t="s">
        <v>19</v>
      </c>
      <c r="K1014" s="1">
        <v>3</v>
      </c>
      <c r="L1014" s="1" t="s">
        <v>20</v>
      </c>
    </row>
    <row r="1015" spans="1:12" ht="18" hidden="1" x14ac:dyDescent="0.3">
      <c r="A1015" s="1" t="s">
        <v>44</v>
      </c>
      <c r="B1015" s="1">
        <v>2.9</v>
      </c>
      <c r="C1015" s="1" t="s">
        <v>1055</v>
      </c>
      <c r="D1015" s="1">
        <v>15</v>
      </c>
      <c r="E1015" s="1" t="s">
        <v>39</v>
      </c>
      <c r="F1015" s="1" t="s">
        <v>15</v>
      </c>
      <c r="G1015" s="1" t="s">
        <v>16</v>
      </c>
      <c r="H1015" s="1" t="s">
        <v>25</v>
      </c>
      <c r="I1015" s="1" t="s">
        <v>18</v>
      </c>
      <c r="J1015" s="1" t="s">
        <v>19</v>
      </c>
      <c r="K1015" s="1">
        <v>4</v>
      </c>
      <c r="L1015" s="1" t="s">
        <v>20</v>
      </c>
    </row>
    <row r="1016" spans="1:12" ht="18" hidden="1" x14ac:dyDescent="0.3">
      <c r="A1016" s="1" t="s">
        <v>33</v>
      </c>
      <c r="B1016" s="1">
        <v>3.6</v>
      </c>
      <c r="C1016" s="1" t="s">
        <v>1056</v>
      </c>
      <c r="D1016" s="1">
        <v>48</v>
      </c>
      <c r="E1016" s="1" t="s">
        <v>50</v>
      </c>
      <c r="F1016" s="1" t="s">
        <v>15</v>
      </c>
      <c r="G1016" s="1" t="s">
        <v>16</v>
      </c>
      <c r="H1016" s="1" t="s">
        <v>17</v>
      </c>
      <c r="I1016" s="1" t="s">
        <v>26</v>
      </c>
      <c r="J1016" s="1" t="s">
        <v>32</v>
      </c>
      <c r="K1016" s="1">
        <v>5</v>
      </c>
      <c r="L1016" s="1" t="s">
        <v>27</v>
      </c>
    </row>
    <row r="1017" spans="1:12" x14ac:dyDescent="0.3">
      <c r="A1017" s="1" t="s">
        <v>44</v>
      </c>
      <c r="B1017" s="1">
        <v>1.7</v>
      </c>
      <c r="C1017" s="1" t="s">
        <v>1057</v>
      </c>
      <c r="D1017" s="1">
        <v>36</v>
      </c>
      <c r="E1017" s="1" t="s">
        <v>64</v>
      </c>
      <c r="F1017" s="1" t="s">
        <v>35</v>
      </c>
      <c r="G1017" s="1" t="s">
        <v>31</v>
      </c>
      <c r="H1017" s="1" t="s">
        <v>36</v>
      </c>
      <c r="I1017" s="1" t="s">
        <v>26</v>
      </c>
      <c r="J1017" s="1" t="s">
        <v>32</v>
      </c>
      <c r="K1017" s="1">
        <v>2</v>
      </c>
      <c r="L1017" s="1" t="s">
        <v>27</v>
      </c>
    </row>
    <row r="1018" spans="1:12" ht="18" hidden="1" x14ac:dyDescent="0.3">
      <c r="A1018" s="1" t="s">
        <v>33</v>
      </c>
      <c r="B1018" s="1">
        <v>2.7</v>
      </c>
      <c r="C1018" s="1" t="s">
        <v>1058</v>
      </c>
      <c r="D1018" s="1">
        <v>32</v>
      </c>
      <c r="E1018" s="1" t="s">
        <v>14</v>
      </c>
      <c r="F1018" s="1" t="s">
        <v>30</v>
      </c>
      <c r="G1018" s="1" t="s">
        <v>16</v>
      </c>
      <c r="H1018" s="1" t="s">
        <v>36</v>
      </c>
      <c r="I1018" s="1" t="s">
        <v>26</v>
      </c>
      <c r="J1018" s="1" t="s">
        <v>32</v>
      </c>
      <c r="K1018" s="1">
        <v>1</v>
      </c>
      <c r="L1018" s="1" t="s">
        <v>27</v>
      </c>
    </row>
    <row r="1019" spans="1:12" ht="18" hidden="1" x14ac:dyDescent="0.3">
      <c r="A1019" s="1" t="s">
        <v>44</v>
      </c>
      <c r="B1019" s="1">
        <v>4</v>
      </c>
      <c r="C1019" s="1" t="s">
        <v>1059</v>
      </c>
      <c r="D1019" s="1">
        <v>36</v>
      </c>
      <c r="E1019" s="1" t="s">
        <v>43</v>
      </c>
      <c r="F1019" s="1" t="s">
        <v>30</v>
      </c>
      <c r="G1019" s="1" t="s">
        <v>24</v>
      </c>
      <c r="H1019" s="1" t="s">
        <v>36</v>
      </c>
      <c r="I1019" s="1" t="s">
        <v>18</v>
      </c>
      <c r="J1019" s="1" t="s">
        <v>19</v>
      </c>
      <c r="K1019" s="1">
        <v>3</v>
      </c>
      <c r="L1019" s="1" t="s">
        <v>20</v>
      </c>
    </row>
    <row r="1020" spans="1:12" ht="18" hidden="1" x14ac:dyDescent="0.3">
      <c r="A1020" s="1" t="s">
        <v>44</v>
      </c>
      <c r="B1020" s="1">
        <v>2.5</v>
      </c>
      <c r="C1020" s="1" t="s">
        <v>1060</v>
      </c>
      <c r="D1020" s="1">
        <v>16</v>
      </c>
      <c r="E1020" s="1" t="s">
        <v>50</v>
      </c>
      <c r="F1020" s="1" t="s">
        <v>23</v>
      </c>
      <c r="G1020" s="1" t="s">
        <v>16</v>
      </c>
      <c r="H1020" s="1" t="s">
        <v>36</v>
      </c>
      <c r="I1020" s="1" t="s">
        <v>26</v>
      </c>
      <c r="J1020" s="1" t="s">
        <v>32</v>
      </c>
      <c r="K1020" s="1">
        <v>2</v>
      </c>
      <c r="L1020" s="1" t="s">
        <v>27</v>
      </c>
    </row>
    <row r="1021" spans="1:12" ht="18" hidden="1" x14ac:dyDescent="0.3">
      <c r="A1021" s="1" t="s">
        <v>12</v>
      </c>
      <c r="B1021" s="1">
        <v>1.4</v>
      </c>
      <c r="C1021" s="1" t="s">
        <v>1061</v>
      </c>
      <c r="D1021" s="1">
        <v>43</v>
      </c>
      <c r="E1021" s="1" t="s">
        <v>39</v>
      </c>
      <c r="F1021" s="1" t="s">
        <v>15</v>
      </c>
      <c r="G1021" s="1" t="s">
        <v>24</v>
      </c>
      <c r="H1021" s="1" t="s">
        <v>25</v>
      </c>
      <c r="I1021" s="1" t="s">
        <v>18</v>
      </c>
      <c r="J1021" s="1" t="s">
        <v>32</v>
      </c>
      <c r="K1021" s="1">
        <v>4</v>
      </c>
      <c r="L1021" s="1" t="s">
        <v>20</v>
      </c>
    </row>
    <row r="1022" spans="1:12" ht="18" hidden="1" x14ac:dyDescent="0.3">
      <c r="A1022" s="1" t="s">
        <v>33</v>
      </c>
      <c r="B1022" s="1">
        <v>1.8</v>
      </c>
      <c r="C1022" s="1" t="s">
        <v>1062</v>
      </c>
      <c r="D1022" s="1">
        <v>23</v>
      </c>
      <c r="E1022" s="1" t="s">
        <v>43</v>
      </c>
      <c r="F1022" s="1" t="s">
        <v>30</v>
      </c>
      <c r="G1022" s="1" t="s">
        <v>16</v>
      </c>
      <c r="H1022" s="1" t="s">
        <v>36</v>
      </c>
      <c r="I1022" s="1" t="s">
        <v>18</v>
      </c>
      <c r="J1022" s="1" t="s">
        <v>32</v>
      </c>
      <c r="K1022" s="1">
        <v>2</v>
      </c>
      <c r="L1022" s="1" t="s">
        <v>20</v>
      </c>
    </row>
    <row r="1023" spans="1:12" x14ac:dyDescent="0.3">
      <c r="A1023" s="1" t="s">
        <v>44</v>
      </c>
      <c r="B1023" s="1">
        <v>3.3</v>
      </c>
      <c r="C1023" s="1" t="s">
        <v>1063</v>
      </c>
      <c r="D1023" s="1">
        <v>16</v>
      </c>
      <c r="E1023" s="1" t="s">
        <v>14</v>
      </c>
      <c r="F1023" s="1" t="s">
        <v>35</v>
      </c>
      <c r="G1023" s="1" t="s">
        <v>31</v>
      </c>
      <c r="H1023" s="1" t="s">
        <v>17</v>
      </c>
      <c r="I1023" s="1" t="s">
        <v>18</v>
      </c>
      <c r="J1023" s="1" t="s">
        <v>19</v>
      </c>
      <c r="K1023" s="1">
        <v>2</v>
      </c>
      <c r="L1023" s="1" t="s">
        <v>20</v>
      </c>
    </row>
    <row r="1024" spans="1:12" x14ac:dyDescent="0.3">
      <c r="A1024" s="1" t="s">
        <v>33</v>
      </c>
      <c r="B1024" s="1">
        <v>3.3</v>
      </c>
      <c r="C1024" s="1" t="s">
        <v>1064</v>
      </c>
      <c r="D1024" s="1">
        <v>31</v>
      </c>
      <c r="E1024" s="1" t="s">
        <v>78</v>
      </c>
      <c r="F1024" s="1" t="s">
        <v>35</v>
      </c>
      <c r="G1024" s="1" t="s">
        <v>16</v>
      </c>
      <c r="H1024" s="1" t="s">
        <v>17</v>
      </c>
      <c r="I1024" s="1" t="s">
        <v>26</v>
      </c>
      <c r="J1024" s="1" t="s">
        <v>19</v>
      </c>
      <c r="K1024" s="1">
        <v>2</v>
      </c>
      <c r="L1024" s="1" t="s">
        <v>20</v>
      </c>
    </row>
    <row r="1025" spans="1:12" x14ac:dyDescent="0.3">
      <c r="A1025" s="1" t="s">
        <v>44</v>
      </c>
      <c r="B1025" s="1">
        <v>4</v>
      </c>
      <c r="C1025" s="1" t="s">
        <v>1065</v>
      </c>
      <c r="D1025" s="1">
        <v>59</v>
      </c>
      <c r="E1025" s="1" t="s">
        <v>22</v>
      </c>
      <c r="F1025" s="1" t="s">
        <v>35</v>
      </c>
      <c r="G1025" s="1" t="s">
        <v>16</v>
      </c>
      <c r="H1025" s="1" t="s">
        <v>36</v>
      </c>
      <c r="I1025" s="1" t="s">
        <v>26</v>
      </c>
      <c r="J1025" s="1" t="s">
        <v>19</v>
      </c>
      <c r="K1025" s="1">
        <v>3</v>
      </c>
      <c r="L1025" s="1" t="s">
        <v>20</v>
      </c>
    </row>
    <row r="1026" spans="1:12" ht="18" hidden="1" x14ac:dyDescent="0.3">
      <c r="A1026" s="1" t="s">
        <v>12</v>
      </c>
      <c r="B1026" s="1">
        <v>1.5</v>
      </c>
      <c r="C1026" s="1" t="s">
        <v>1066</v>
      </c>
      <c r="D1026" s="1">
        <v>33</v>
      </c>
      <c r="E1026" s="1" t="s">
        <v>22</v>
      </c>
      <c r="F1026" s="1" t="s">
        <v>30</v>
      </c>
      <c r="G1026" s="1" t="s">
        <v>16</v>
      </c>
      <c r="H1026" s="1" t="s">
        <v>36</v>
      </c>
      <c r="I1026" s="1" t="s">
        <v>26</v>
      </c>
      <c r="J1026" s="1" t="s">
        <v>19</v>
      </c>
      <c r="K1026" s="1">
        <v>3</v>
      </c>
      <c r="L1026" s="1" t="s">
        <v>20</v>
      </c>
    </row>
    <row r="1027" spans="1:12" ht="18" hidden="1" x14ac:dyDescent="0.3">
      <c r="A1027" s="1" t="s">
        <v>33</v>
      </c>
      <c r="B1027" s="1">
        <v>4.8</v>
      </c>
      <c r="C1027" s="1" t="s">
        <v>1067</v>
      </c>
      <c r="D1027" s="1">
        <v>50</v>
      </c>
      <c r="E1027" s="1" t="s">
        <v>64</v>
      </c>
      <c r="F1027" s="1" t="s">
        <v>23</v>
      </c>
      <c r="G1027" s="1" t="s">
        <v>16</v>
      </c>
      <c r="H1027" s="1" t="s">
        <v>25</v>
      </c>
      <c r="I1027" s="1" t="s">
        <v>26</v>
      </c>
      <c r="J1027" s="1" t="s">
        <v>19</v>
      </c>
      <c r="K1027" s="1">
        <v>3</v>
      </c>
      <c r="L1027" s="1" t="s">
        <v>20</v>
      </c>
    </row>
    <row r="1028" spans="1:12" x14ac:dyDescent="0.3">
      <c r="A1028" s="1" t="s">
        <v>33</v>
      </c>
      <c r="B1028" s="1">
        <v>2.9</v>
      </c>
      <c r="C1028" s="1" t="s">
        <v>1068</v>
      </c>
      <c r="D1028" s="1">
        <v>39</v>
      </c>
      <c r="E1028" s="1" t="s">
        <v>43</v>
      </c>
      <c r="F1028" s="1" t="s">
        <v>35</v>
      </c>
      <c r="G1028" s="1" t="s">
        <v>16</v>
      </c>
      <c r="H1028" s="1" t="s">
        <v>36</v>
      </c>
      <c r="I1028" s="1" t="s">
        <v>18</v>
      </c>
      <c r="J1028" s="1" t="s">
        <v>32</v>
      </c>
      <c r="K1028" s="1">
        <v>4</v>
      </c>
      <c r="L1028" s="1" t="s">
        <v>27</v>
      </c>
    </row>
    <row r="1029" spans="1:12" x14ac:dyDescent="0.3">
      <c r="A1029" s="1" t="s">
        <v>44</v>
      </c>
      <c r="B1029" s="1">
        <v>2.2000000000000002</v>
      </c>
      <c r="C1029" s="1" t="s">
        <v>1069</v>
      </c>
      <c r="D1029" s="1">
        <v>26</v>
      </c>
      <c r="E1029" s="1" t="s">
        <v>78</v>
      </c>
      <c r="F1029" s="1" t="s">
        <v>35</v>
      </c>
      <c r="G1029" s="1" t="s">
        <v>16</v>
      </c>
      <c r="H1029" s="1" t="s">
        <v>36</v>
      </c>
      <c r="I1029" s="1" t="s">
        <v>18</v>
      </c>
      <c r="J1029" s="1" t="s">
        <v>32</v>
      </c>
      <c r="K1029" s="1">
        <v>5</v>
      </c>
      <c r="L1029" s="1" t="s">
        <v>20</v>
      </c>
    </row>
    <row r="1030" spans="1:12" ht="18" hidden="1" x14ac:dyDescent="0.3">
      <c r="A1030" s="1" t="s">
        <v>44</v>
      </c>
      <c r="B1030" s="1">
        <v>1.2</v>
      </c>
      <c r="C1030" s="1" t="s">
        <v>1070</v>
      </c>
      <c r="D1030" s="1">
        <v>20</v>
      </c>
      <c r="E1030" s="1" t="s">
        <v>43</v>
      </c>
      <c r="F1030" s="1" t="s">
        <v>23</v>
      </c>
      <c r="G1030" s="1" t="s">
        <v>16</v>
      </c>
      <c r="H1030" s="1" t="s">
        <v>25</v>
      </c>
      <c r="I1030" s="1" t="s">
        <v>26</v>
      </c>
      <c r="J1030" s="1" t="s">
        <v>19</v>
      </c>
      <c r="K1030" s="1">
        <v>4</v>
      </c>
      <c r="L1030" s="1" t="s">
        <v>20</v>
      </c>
    </row>
    <row r="1031" spans="1:12" ht="18" hidden="1" x14ac:dyDescent="0.3">
      <c r="A1031" s="1" t="s">
        <v>12</v>
      </c>
      <c r="B1031" s="1">
        <v>2.2000000000000002</v>
      </c>
      <c r="C1031" s="1" t="s">
        <v>1071</v>
      </c>
      <c r="D1031" s="1">
        <v>34</v>
      </c>
      <c r="E1031" s="1" t="s">
        <v>52</v>
      </c>
      <c r="F1031" s="1" t="s">
        <v>30</v>
      </c>
      <c r="G1031" s="1" t="s">
        <v>31</v>
      </c>
      <c r="H1031" s="1" t="s">
        <v>25</v>
      </c>
      <c r="I1031" s="1" t="s">
        <v>26</v>
      </c>
      <c r="J1031" s="1" t="s">
        <v>19</v>
      </c>
      <c r="K1031" s="1">
        <v>1</v>
      </c>
      <c r="L1031" s="1" t="s">
        <v>20</v>
      </c>
    </row>
    <row r="1032" spans="1:12" ht="18" hidden="1" x14ac:dyDescent="0.3">
      <c r="A1032" s="1" t="s">
        <v>12</v>
      </c>
      <c r="B1032" s="1">
        <v>4.5</v>
      </c>
      <c r="C1032" s="1" t="s">
        <v>1072</v>
      </c>
      <c r="D1032" s="1">
        <v>58</v>
      </c>
      <c r="E1032" s="1" t="s">
        <v>39</v>
      </c>
      <c r="F1032" s="1" t="s">
        <v>15</v>
      </c>
      <c r="G1032" s="1" t="s">
        <v>24</v>
      </c>
      <c r="H1032" s="1" t="s">
        <v>36</v>
      </c>
      <c r="I1032" s="1" t="s">
        <v>18</v>
      </c>
      <c r="J1032" s="1" t="s">
        <v>32</v>
      </c>
      <c r="K1032" s="1">
        <v>2</v>
      </c>
      <c r="L1032" s="1" t="s">
        <v>20</v>
      </c>
    </row>
    <row r="1033" spans="1:12" x14ac:dyDescent="0.3">
      <c r="A1033" s="1" t="s">
        <v>33</v>
      </c>
      <c r="B1033" s="1">
        <v>3</v>
      </c>
      <c r="C1033" s="1" t="s">
        <v>1073</v>
      </c>
      <c r="D1033" s="1">
        <v>31</v>
      </c>
      <c r="E1033" s="1" t="s">
        <v>78</v>
      </c>
      <c r="F1033" s="1" t="s">
        <v>35</v>
      </c>
      <c r="G1033" s="1" t="s">
        <v>16</v>
      </c>
      <c r="H1033" s="1" t="s">
        <v>36</v>
      </c>
      <c r="I1033" s="1" t="s">
        <v>26</v>
      </c>
      <c r="J1033" s="1" t="s">
        <v>32</v>
      </c>
      <c r="K1033" s="1">
        <v>2</v>
      </c>
      <c r="L1033" s="1" t="s">
        <v>27</v>
      </c>
    </row>
    <row r="1034" spans="1:12" ht="18" hidden="1" x14ac:dyDescent="0.3">
      <c r="A1034" s="1" t="s">
        <v>44</v>
      </c>
      <c r="B1034" s="1">
        <v>3.2</v>
      </c>
      <c r="C1034" s="1" t="s">
        <v>1074</v>
      </c>
      <c r="D1034" s="1">
        <v>49</v>
      </c>
      <c r="E1034" s="1" t="s">
        <v>29</v>
      </c>
      <c r="F1034" s="1" t="s">
        <v>40</v>
      </c>
      <c r="G1034" s="1" t="s">
        <v>16</v>
      </c>
      <c r="H1034" s="1" t="s">
        <v>17</v>
      </c>
      <c r="I1034" s="1" t="s">
        <v>18</v>
      </c>
      <c r="J1034" s="1" t="s">
        <v>19</v>
      </c>
      <c r="K1034" s="1">
        <v>1</v>
      </c>
      <c r="L1034" s="1" t="s">
        <v>27</v>
      </c>
    </row>
    <row r="1035" spans="1:12" x14ac:dyDescent="0.3">
      <c r="A1035" s="1" t="s">
        <v>33</v>
      </c>
      <c r="B1035" s="1">
        <v>4.0999999999999996</v>
      </c>
      <c r="C1035" s="1" t="s">
        <v>1075</v>
      </c>
      <c r="D1035" s="1">
        <v>34</v>
      </c>
      <c r="E1035" s="1" t="s">
        <v>14</v>
      </c>
      <c r="F1035" s="1" t="s">
        <v>35</v>
      </c>
      <c r="G1035" s="1" t="s">
        <v>24</v>
      </c>
      <c r="H1035" s="1" t="s">
        <v>36</v>
      </c>
      <c r="I1035" s="1" t="s">
        <v>18</v>
      </c>
      <c r="J1035" s="1" t="s">
        <v>19</v>
      </c>
      <c r="K1035" s="1">
        <v>4</v>
      </c>
      <c r="L1035" s="1" t="s">
        <v>20</v>
      </c>
    </row>
    <row r="1036" spans="1:12" ht="18" hidden="1" x14ac:dyDescent="0.3">
      <c r="A1036" s="1" t="s">
        <v>33</v>
      </c>
      <c r="B1036" s="1">
        <v>3.2</v>
      </c>
      <c r="C1036" s="1" t="s">
        <v>1076</v>
      </c>
      <c r="D1036" s="1">
        <v>20</v>
      </c>
      <c r="E1036" s="1" t="s">
        <v>14</v>
      </c>
      <c r="F1036" s="1" t="s">
        <v>40</v>
      </c>
      <c r="G1036" s="1" t="s">
        <v>24</v>
      </c>
      <c r="H1036" s="1" t="s">
        <v>36</v>
      </c>
      <c r="I1036" s="1" t="s">
        <v>26</v>
      </c>
      <c r="J1036" s="1" t="s">
        <v>19</v>
      </c>
      <c r="K1036" s="1">
        <v>1</v>
      </c>
      <c r="L1036" s="1" t="s">
        <v>27</v>
      </c>
    </row>
    <row r="1037" spans="1:12" ht="18" hidden="1" x14ac:dyDescent="0.3">
      <c r="A1037" s="1" t="s">
        <v>33</v>
      </c>
      <c r="B1037" s="1">
        <v>5</v>
      </c>
      <c r="C1037" s="1" t="s">
        <v>1077</v>
      </c>
      <c r="D1037" s="1">
        <v>40</v>
      </c>
      <c r="E1037" s="1" t="s">
        <v>43</v>
      </c>
      <c r="F1037" s="1" t="s">
        <v>15</v>
      </c>
      <c r="G1037" s="1" t="s">
        <v>16</v>
      </c>
      <c r="H1037" s="1" t="s">
        <v>17</v>
      </c>
      <c r="I1037" s="1" t="s">
        <v>26</v>
      </c>
      <c r="J1037" s="1" t="s">
        <v>32</v>
      </c>
      <c r="K1037" s="1">
        <v>2</v>
      </c>
      <c r="L1037" s="1" t="s">
        <v>20</v>
      </c>
    </row>
    <row r="1038" spans="1:12" ht="18" hidden="1" x14ac:dyDescent="0.3">
      <c r="A1038" s="1" t="s">
        <v>33</v>
      </c>
      <c r="B1038" s="1">
        <v>1.4</v>
      </c>
      <c r="C1038" s="1" t="s">
        <v>1078</v>
      </c>
      <c r="D1038" s="1">
        <v>30</v>
      </c>
      <c r="E1038" s="1" t="s">
        <v>43</v>
      </c>
      <c r="F1038" s="1" t="s">
        <v>30</v>
      </c>
      <c r="G1038" s="1" t="s">
        <v>31</v>
      </c>
      <c r="H1038" s="1" t="s">
        <v>36</v>
      </c>
      <c r="I1038" s="1" t="s">
        <v>26</v>
      </c>
      <c r="J1038" s="1" t="s">
        <v>32</v>
      </c>
      <c r="K1038" s="1">
        <v>5</v>
      </c>
      <c r="L1038" s="1" t="s">
        <v>27</v>
      </c>
    </row>
    <row r="1039" spans="1:12" ht="18" hidden="1" x14ac:dyDescent="0.3">
      <c r="A1039" s="1" t="s">
        <v>33</v>
      </c>
      <c r="B1039" s="1">
        <v>2</v>
      </c>
      <c r="C1039" s="1" t="s">
        <v>1079</v>
      </c>
      <c r="D1039" s="1">
        <v>46</v>
      </c>
      <c r="E1039" s="1" t="s">
        <v>50</v>
      </c>
      <c r="F1039" s="1" t="s">
        <v>15</v>
      </c>
      <c r="G1039" s="1" t="s">
        <v>31</v>
      </c>
      <c r="H1039" s="1" t="s">
        <v>17</v>
      </c>
      <c r="I1039" s="1" t="s">
        <v>18</v>
      </c>
      <c r="J1039" s="1" t="s">
        <v>32</v>
      </c>
      <c r="K1039" s="1">
        <v>5</v>
      </c>
      <c r="L1039" s="1" t="s">
        <v>20</v>
      </c>
    </row>
    <row r="1040" spans="1:12" x14ac:dyDescent="0.3">
      <c r="A1040" s="1" t="s">
        <v>44</v>
      </c>
      <c r="B1040" s="1">
        <v>2.8</v>
      </c>
      <c r="C1040" s="1" t="s">
        <v>1080</v>
      </c>
      <c r="D1040" s="1">
        <v>51</v>
      </c>
      <c r="E1040" s="1" t="s">
        <v>43</v>
      </c>
      <c r="F1040" s="1" t="s">
        <v>35</v>
      </c>
      <c r="G1040" s="1" t="s">
        <v>31</v>
      </c>
      <c r="H1040" s="1" t="s">
        <v>36</v>
      </c>
      <c r="I1040" s="1" t="s">
        <v>26</v>
      </c>
      <c r="J1040" s="1" t="s">
        <v>32</v>
      </c>
      <c r="K1040" s="1">
        <v>2</v>
      </c>
      <c r="L1040" s="1" t="s">
        <v>27</v>
      </c>
    </row>
    <row r="1041" spans="1:12" ht="18" hidden="1" x14ac:dyDescent="0.3">
      <c r="A1041" s="1" t="s">
        <v>12</v>
      </c>
      <c r="B1041" s="1">
        <v>2.9</v>
      </c>
      <c r="C1041" s="1" t="s">
        <v>1081</v>
      </c>
      <c r="D1041" s="1">
        <v>36</v>
      </c>
      <c r="E1041" s="1" t="s">
        <v>39</v>
      </c>
      <c r="F1041" s="1" t="s">
        <v>40</v>
      </c>
      <c r="G1041" s="1" t="s">
        <v>31</v>
      </c>
      <c r="H1041" s="1" t="s">
        <v>25</v>
      </c>
      <c r="I1041" s="1" t="s">
        <v>18</v>
      </c>
      <c r="J1041" s="1" t="s">
        <v>19</v>
      </c>
      <c r="K1041" s="1">
        <v>2</v>
      </c>
      <c r="L1041" s="1" t="s">
        <v>27</v>
      </c>
    </row>
    <row r="1042" spans="1:12" x14ac:dyDescent="0.3">
      <c r="A1042" s="1" t="s">
        <v>44</v>
      </c>
      <c r="B1042" s="1">
        <v>1.8</v>
      </c>
      <c r="C1042" s="1" t="s">
        <v>1082</v>
      </c>
      <c r="D1042" s="1">
        <v>23</v>
      </c>
      <c r="E1042" s="1" t="s">
        <v>22</v>
      </c>
      <c r="F1042" s="1" t="s">
        <v>35</v>
      </c>
      <c r="G1042" s="1" t="s">
        <v>16</v>
      </c>
      <c r="H1042" s="1" t="s">
        <v>17</v>
      </c>
      <c r="I1042" s="1" t="s">
        <v>18</v>
      </c>
      <c r="J1042" s="1" t="s">
        <v>32</v>
      </c>
      <c r="K1042" s="1">
        <v>4</v>
      </c>
      <c r="L1042" s="1" t="s">
        <v>27</v>
      </c>
    </row>
    <row r="1043" spans="1:12" ht="18" hidden="1" x14ac:dyDescent="0.3">
      <c r="A1043" s="1" t="s">
        <v>12</v>
      </c>
      <c r="B1043" s="1">
        <v>3.9</v>
      </c>
      <c r="C1043" s="1" t="s">
        <v>1083</v>
      </c>
      <c r="D1043" s="1">
        <v>19</v>
      </c>
      <c r="E1043" s="1" t="s">
        <v>29</v>
      </c>
      <c r="F1043" s="1" t="s">
        <v>23</v>
      </c>
      <c r="G1043" s="1" t="s">
        <v>16</v>
      </c>
      <c r="H1043" s="1" t="s">
        <v>36</v>
      </c>
      <c r="I1043" s="1" t="s">
        <v>26</v>
      </c>
      <c r="J1043" s="1" t="s">
        <v>19</v>
      </c>
      <c r="K1043" s="1">
        <v>4</v>
      </c>
      <c r="L1043" s="1" t="s">
        <v>27</v>
      </c>
    </row>
    <row r="1044" spans="1:12" ht="18" hidden="1" x14ac:dyDescent="0.3">
      <c r="A1044" s="1" t="s">
        <v>12</v>
      </c>
      <c r="B1044" s="1">
        <v>3.8</v>
      </c>
      <c r="C1044" s="1" t="s">
        <v>1084</v>
      </c>
      <c r="D1044" s="1">
        <v>30</v>
      </c>
      <c r="E1044" s="1" t="s">
        <v>50</v>
      </c>
      <c r="F1044" s="1" t="s">
        <v>30</v>
      </c>
      <c r="G1044" s="1" t="s">
        <v>31</v>
      </c>
      <c r="H1044" s="1" t="s">
        <v>17</v>
      </c>
      <c r="I1044" s="1" t="s">
        <v>18</v>
      </c>
      <c r="J1044" s="1" t="s">
        <v>32</v>
      </c>
      <c r="K1044" s="1">
        <v>1</v>
      </c>
      <c r="L1044" s="1" t="s">
        <v>20</v>
      </c>
    </row>
    <row r="1045" spans="1:12" ht="18" hidden="1" x14ac:dyDescent="0.3">
      <c r="A1045" s="1" t="s">
        <v>44</v>
      </c>
      <c r="B1045" s="1">
        <v>3.5</v>
      </c>
      <c r="C1045" s="1" t="s">
        <v>1085</v>
      </c>
      <c r="D1045" s="1">
        <v>22</v>
      </c>
      <c r="E1045" s="1" t="s">
        <v>14</v>
      </c>
      <c r="F1045" s="1" t="s">
        <v>23</v>
      </c>
      <c r="G1045" s="1" t="s">
        <v>16</v>
      </c>
      <c r="H1045" s="1" t="s">
        <v>17</v>
      </c>
      <c r="I1045" s="1" t="s">
        <v>18</v>
      </c>
      <c r="J1045" s="1" t="s">
        <v>32</v>
      </c>
      <c r="K1045" s="1">
        <v>3</v>
      </c>
      <c r="L1045" s="1" t="s">
        <v>20</v>
      </c>
    </row>
    <row r="1046" spans="1:12" ht="18" hidden="1" x14ac:dyDescent="0.3">
      <c r="A1046" s="1" t="s">
        <v>44</v>
      </c>
      <c r="B1046" s="1">
        <v>2</v>
      </c>
      <c r="C1046" s="1" t="s">
        <v>1086</v>
      </c>
      <c r="D1046" s="1">
        <v>38</v>
      </c>
      <c r="E1046" s="1" t="s">
        <v>78</v>
      </c>
      <c r="F1046" s="1" t="s">
        <v>30</v>
      </c>
      <c r="G1046" s="1" t="s">
        <v>31</v>
      </c>
      <c r="H1046" s="1" t="s">
        <v>17</v>
      </c>
      <c r="I1046" s="1" t="s">
        <v>26</v>
      </c>
      <c r="J1046" s="1" t="s">
        <v>32</v>
      </c>
      <c r="K1046" s="1">
        <v>1</v>
      </c>
      <c r="L1046" s="1" t="s">
        <v>20</v>
      </c>
    </row>
    <row r="1047" spans="1:12" ht="18" hidden="1" x14ac:dyDescent="0.3">
      <c r="A1047" s="1" t="s">
        <v>33</v>
      </c>
      <c r="B1047" s="1">
        <v>2.5</v>
      </c>
      <c r="C1047" s="1" t="s">
        <v>1087</v>
      </c>
      <c r="D1047" s="1">
        <v>52</v>
      </c>
      <c r="E1047" s="1" t="s">
        <v>29</v>
      </c>
      <c r="F1047" s="1" t="s">
        <v>30</v>
      </c>
      <c r="G1047" s="1" t="s">
        <v>31</v>
      </c>
      <c r="H1047" s="1" t="s">
        <v>36</v>
      </c>
      <c r="I1047" s="1" t="s">
        <v>26</v>
      </c>
      <c r="J1047" s="1" t="s">
        <v>19</v>
      </c>
      <c r="K1047" s="1">
        <v>3</v>
      </c>
      <c r="L1047" s="1" t="s">
        <v>20</v>
      </c>
    </row>
    <row r="1048" spans="1:12" x14ac:dyDescent="0.3">
      <c r="A1048" s="1" t="s">
        <v>33</v>
      </c>
      <c r="B1048" s="1">
        <v>3</v>
      </c>
      <c r="C1048" s="1" t="s">
        <v>1088</v>
      </c>
      <c r="D1048" s="1">
        <v>47</v>
      </c>
      <c r="E1048" s="1" t="s">
        <v>14</v>
      </c>
      <c r="F1048" s="1" t="s">
        <v>35</v>
      </c>
      <c r="G1048" s="1" t="s">
        <v>16</v>
      </c>
      <c r="H1048" s="1" t="s">
        <v>17</v>
      </c>
      <c r="I1048" s="1" t="s">
        <v>26</v>
      </c>
      <c r="J1048" s="1" t="s">
        <v>32</v>
      </c>
      <c r="K1048" s="1">
        <v>4</v>
      </c>
      <c r="L1048" s="1" t="s">
        <v>27</v>
      </c>
    </row>
    <row r="1049" spans="1:12" ht="18" hidden="1" x14ac:dyDescent="0.3">
      <c r="A1049" s="1" t="s">
        <v>33</v>
      </c>
      <c r="B1049" s="1">
        <v>4.9000000000000004</v>
      </c>
      <c r="C1049" s="1" t="s">
        <v>1089</v>
      </c>
      <c r="D1049" s="1">
        <v>21</v>
      </c>
      <c r="E1049" s="1" t="s">
        <v>55</v>
      </c>
      <c r="F1049" s="1" t="s">
        <v>40</v>
      </c>
      <c r="G1049" s="1" t="s">
        <v>16</v>
      </c>
      <c r="H1049" s="1" t="s">
        <v>17</v>
      </c>
      <c r="I1049" s="1" t="s">
        <v>26</v>
      </c>
      <c r="J1049" s="1" t="s">
        <v>19</v>
      </c>
      <c r="K1049" s="1">
        <v>5</v>
      </c>
      <c r="L1049" s="1" t="s">
        <v>20</v>
      </c>
    </row>
    <row r="1050" spans="1:12" ht="18" hidden="1" x14ac:dyDescent="0.3">
      <c r="A1050" s="1" t="s">
        <v>44</v>
      </c>
      <c r="B1050" s="1">
        <v>2.7</v>
      </c>
      <c r="C1050" s="1" t="s">
        <v>1090</v>
      </c>
      <c r="D1050" s="1">
        <v>10</v>
      </c>
      <c r="E1050" s="1" t="s">
        <v>52</v>
      </c>
      <c r="F1050" s="1" t="s">
        <v>15</v>
      </c>
      <c r="G1050" s="1" t="s">
        <v>16</v>
      </c>
      <c r="H1050" s="1" t="s">
        <v>17</v>
      </c>
      <c r="I1050" s="1" t="s">
        <v>26</v>
      </c>
      <c r="J1050" s="1" t="s">
        <v>32</v>
      </c>
      <c r="K1050" s="1">
        <v>1</v>
      </c>
      <c r="L1050" s="1" t="s">
        <v>20</v>
      </c>
    </row>
    <row r="1051" spans="1:12" ht="18" hidden="1" x14ac:dyDescent="0.3">
      <c r="A1051" s="1" t="s">
        <v>12</v>
      </c>
      <c r="B1051" s="1">
        <v>4.8</v>
      </c>
      <c r="C1051" s="1" t="s">
        <v>1091</v>
      </c>
      <c r="D1051" s="1">
        <v>32</v>
      </c>
      <c r="E1051" s="1" t="s">
        <v>52</v>
      </c>
      <c r="F1051" s="1" t="s">
        <v>30</v>
      </c>
      <c r="G1051" s="1" t="s">
        <v>31</v>
      </c>
      <c r="H1051" s="1" t="s">
        <v>17</v>
      </c>
      <c r="I1051" s="1" t="s">
        <v>18</v>
      </c>
      <c r="J1051" s="1" t="s">
        <v>19</v>
      </c>
      <c r="K1051" s="1">
        <v>2</v>
      </c>
      <c r="L1051" s="1" t="s">
        <v>20</v>
      </c>
    </row>
    <row r="1052" spans="1:12" ht="18" hidden="1" x14ac:dyDescent="0.3">
      <c r="A1052" s="1" t="s">
        <v>12</v>
      </c>
      <c r="B1052" s="1">
        <v>3.4</v>
      </c>
      <c r="C1052" s="1" t="s">
        <v>1092</v>
      </c>
      <c r="D1052" s="1">
        <v>60</v>
      </c>
      <c r="E1052" s="1" t="s">
        <v>43</v>
      </c>
      <c r="F1052" s="1" t="s">
        <v>30</v>
      </c>
      <c r="G1052" s="1" t="s">
        <v>31</v>
      </c>
      <c r="H1052" s="1" t="s">
        <v>17</v>
      </c>
      <c r="I1052" s="1" t="s">
        <v>18</v>
      </c>
      <c r="J1052" s="1" t="s">
        <v>32</v>
      </c>
      <c r="K1052" s="1">
        <v>2</v>
      </c>
      <c r="L1052" s="1" t="s">
        <v>27</v>
      </c>
    </row>
    <row r="1053" spans="1:12" x14ac:dyDescent="0.3">
      <c r="A1053" s="1" t="s">
        <v>33</v>
      </c>
      <c r="B1053" s="1">
        <v>2.4</v>
      </c>
      <c r="C1053" s="1" t="s">
        <v>1093</v>
      </c>
      <c r="D1053" s="1">
        <v>35</v>
      </c>
      <c r="E1053" s="1" t="s">
        <v>55</v>
      </c>
      <c r="F1053" s="1" t="s">
        <v>35</v>
      </c>
      <c r="G1053" s="1" t="s">
        <v>24</v>
      </c>
      <c r="H1053" s="1" t="s">
        <v>17</v>
      </c>
      <c r="I1053" s="1" t="s">
        <v>18</v>
      </c>
      <c r="J1053" s="1" t="s">
        <v>19</v>
      </c>
      <c r="K1053" s="1">
        <v>2</v>
      </c>
      <c r="L1053" s="1" t="s">
        <v>27</v>
      </c>
    </row>
    <row r="1054" spans="1:12" ht="18" hidden="1" x14ac:dyDescent="0.3">
      <c r="A1054" s="1" t="s">
        <v>33</v>
      </c>
      <c r="B1054" s="1">
        <v>3.3</v>
      </c>
      <c r="C1054" s="1" t="s">
        <v>1094</v>
      </c>
      <c r="D1054" s="1">
        <v>41</v>
      </c>
      <c r="E1054" s="1" t="s">
        <v>52</v>
      </c>
      <c r="F1054" s="1" t="s">
        <v>15</v>
      </c>
      <c r="G1054" s="1" t="s">
        <v>31</v>
      </c>
      <c r="H1054" s="1" t="s">
        <v>17</v>
      </c>
      <c r="I1054" s="1" t="s">
        <v>18</v>
      </c>
      <c r="J1054" s="1" t="s">
        <v>19</v>
      </c>
      <c r="K1054" s="1">
        <v>3</v>
      </c>
      <c r="L1054" s="1" t="s">
        <v>20</v>
      </c>
    </row>
    <row r="1055" spans="1:12" x14ac:dyDescent="0.3">
      <c r="A1055" s="1" t="s">
        <v>44</v>
      </c>
      <c r="B1055" s="1">
        <v>3.6</v>
      </c>
      <c r="C1055" s="1" t="s">
        <v>1095</v>
      </c>
      <c r="D1055" s="1">
        <v>33</v>
      </c>
      <c r="E1055" s="1" t="s">
        <v>55</v>
      </c>
      <c r="F1055" s="1" t="s">
        <v>35</v>
      </c>
      <c r="G1055" s="1" t="s">
        <v>24</v>
      </c>
      <c r="H1055" s="1" t="s">
        <v>17</v>
      </c>
      <c r="I1055" s="1" t="s">
        <v>18</v>
      </c>
      <c r="J1055" s="1" t="s">
        <v>32</v>
      </c>
      <c r="K1055" s="1">
        <v>5</v>
      </c>
      <c r="L1055" s="1" t="s">
        <v>20</v>
      </c>
    </row>
    <row r="1056" spans="1:12" ht="18" hidden="1" x14ac:dyDescent="0.3">
      <c r="A1056" s="1" t="s">
        <v>44</v>
      </c>
      <c r="B1056" s="1">
        <v>1.7</v>
      </c>
      <c r="C1056" s="1" t="s">
        <v>1096</v>
      </c>
      <c r="D1056" s="1">
        <v>16</v>
      </c>
      <c r="E1056" s="1" t="s">
        <v>39</v>
      </c>
      <c r="F1056" s="1" t="s">
        <v>15</v>
      </c>
      <c r="G1056" s="1" t="s">
        <v>16</v>
      </c>
      <c r="H1056" s="1" t="s">
        <v>17</v>
      </c>
      <c r="I1056" s="1" t="s">
        <v>26</v>
      </c>
      <c r="J1056" s="1" t="s">
        <v>32</v>
      </c>
      <c r="K1056" s="1">
        <v>2</v>
      </c>
      <c r="L1056" s="1" t="s">
        <v>27</v>
      </c>
    </row>
    <row r="1057" spans="1:12" ht="18" hidden="1" x14ac:dyDescent="0.3">
      <c r="A1057" s="1" t="s">
        <v>44</v>
      </c>
      <c r="B1057" s="1">
        <v>5</v>
      </c>
      <c r="C1057" s="1" t="s">
        <v>1097</v>
      </c>
      <c r="D1057" s="1">
        <v>47</v>
      </c>
      <c r="E1057" s="1" t="s">
        <v>14</v>
      </c>
      <c r="F1057" s="1" t="s">
        <v>23</v>
      </c>
      <c r="G1057" s="1" t="s">
        <v>16</v>
      </c>
      <c r="H1057" s="1" t="s">
        <v>36</v>
      </c>
      <c r="I1057" s="1" t="s">
        <v>18</v>
      </c>
      <c r="J1057" s="1" t="s">
        <v>32</v>
      </c>
      <c r="K1057" s="1">
        <v>1</v>
      </c>
      <c r="L1057" s="1" t="s">
        <v>20</v>
      </c>
    </row>
    <row r="1058" spans="1:12" ht="18" hidden="1" x14ac:dyDescent="0.3">
      <c r="A1058" s="1" t="s">
        <v>33</v>
      </c>
      <c r="B1058" s="1">
        <v>2.5</v>
      </c>
      <c r="C1058" s="1" t="s">
        <v>1098</v>
      </c>
      <c r="D1058" s="1">
        <v>15</v>
      </c>
      <c r="E1058" s="1" t="s">
        <v>55</v>
      </c>
      <c r="F1058" s="1" t="s">
        <v>40</v>
      </c>
      <c r="G1058" s="1" t="s">
        <v>24</v>
      </c>
      <c r="H1058" s="1" t="s">
        <v>36</v>
      </c>
      <c r="I1058" s="1" t="s">
        <v>26</v>
      </c>
      <c r="J1058" s="1" t="s">
        <v>32</v>
      </c>
      <c r="K1058" s="1">
        <v>2</v>
      </c>
      <c r="L1058" s="1" t="s">
        <v>20</v>
      </c>
    </row>
    <row r="1059" spans="1:12" ht="18" hidden="1" x14ac:dyDescent="0.3">
      <c r="A1059" s="1" t="s">
        <v>33</v>
      </c>
      <c r="B1059" s="1">
        <v>2.4</v>
      </c>
      <c r="C1059" s="1" t="s">
        <v>1099</v>
      </c>
      <c r="D1059" s="1">
        <v>43</v>
      </c>
      <c r="E1059" s="1" t="s">
        <v>29</v>
      </c>
      <c r="F1059" s="1" t="s">
        <v>40</v>
      </c>
      <c r="G1059" s="1" t="s">
        <v>16</v>
      </c>
      <c r="H1059" s="1" t="s">
        <v>25</v>
      </c>
      <c r="I1059" s="1" t="s">
        <v>18</v>
      </c>
      <c r="J1059" s="1" t="s">
        <v>19</v>
      </c>
      <c r="K1059" s="1">
        <v>1</v>
      </c>
      <c r="L1059" s="1" t="s">
        <v>27</v>
      </c>
    </row>
    <row r="1060" spans="1:12" ht="18" hidden="1" x14ac:dyDescent="0.3">
      <c r="A1060" s="1" t="s">
        <v>33</v>
      </c>
      <c r="B1060" s="1">
        <v>3</v>
      </c>
      <c r="C1060" s="1" t="s">
        <v>1100</v>
      </c>
      <c r="D1060" s="1">
        <v>42</v>
      </c>
      <c r="E1060" s="1" t="s">
        <v>39</v>
      </c>
      <c r="F1060" s="1" t="s">
        <v>30</v>
      </c>
      <c r="G1060" s="1" t="s">
        <v>24</v>
      </c>
      <c r="H1060" s="1" t="s">
        <v>25</v>
      </c>
      <c r="I1060" s="1" t="s">
        <v>26</v>
      </c>
      <c r="J1060" s="1" t="s">
        <v>19</v>
      </c>
      <c r="K1060" s="1">
        <v>1</v>
      </c>
      <c r="L1060" s="1" t="s">
        <v>20</v>
      </c>
    </row>
    <row r="1061" spans="1:12" ht="18" hidden="1" x14ac:dyDescent="0.3">
      <c r="A1061" s="1" t="s">
        <v>33</v>
      </c>
      <c r="B1061" s="1">
        <v>3.3</v>
      </c>
      <c r="C1061" s="1" t="s">
        <v>1101</v>
      </c>
      <c r="D1061" s="1">
        <v>31</v>
      </c>
      <c r="E1061" s="1" t="s">
        <v>14</v>
      </c>
      <c r="F1061" s="1" t="s">
        <v>30</v>
      </c>
      <c r="G1061" s="1" t="s">
        <v>31</v>
      </c>
      <c r="H1061" s="1" t="s">
        <v>17</v>
      </c>
      <c r="I1061" s="1" t="s">
        <v>26</v>
      </c>
      <c r="J1061" s="1" t="s">
        <v>19</v>
      </c>
      <c r="K1061" s="1">
        <v>5</v>
      </c>
      <c r="L1061" s="1" t="s">
        <v>20</v>
      </c>
    </row>
    <row r="1062" spans="1:12" ht="18" hidden="1" x14ac:dyDescent="0.3">
      <c r="A1062" s="1" t="s">
        <v>44</v>
      </c>
      <c r="B1062" s="1">
        <v>1.4</v>
      </c>
      <c r="C1062" s="1" t="s">
        <v>1102</v>
      </c>
      <c r="D1062" s="1">
        <v>57</v>
      </c>
      <c r="E1062" s="1" t="s">
        <v>39</v>
      </c>
      <c r="F1062" s="1" t="s">
        <v>15</v>
      </c>
      <c r="G1062" s="1" t="s">
        <v>24</v>
      </c>
      <c r="H1062" s="1" t="s">
        <v>17</v>
      </c>
      <c r="I1062" s="1" t="s">
        <v>18</v>
      </c>
      <c r="J1062" s="1" t="s">
        <v>19</v>
      </c>
      <c r="K1062" s="1">
        <v>4</v>
      </c>
      <c r="L1062" s="1" t="s">
        <v>27</v>
      </c>
    </row>
    <row r="1063" spans="1:12" x14ac:dyDescent="0.3">
      <c r="A1063" s="1" t="s">
        <v>44</v>
      </c>
      <c r="B1063" s="1">
        <v>4</v>
      </c>
      <c r="C1063" s="1" t="s">
        <v>1103</v>
      </c>
      <c r="D1063" s="1">
        <v>34</v>
      </c>
      <c r="E1063" s="1" t="s">
        <v>50</v>
      </c>
      <c r="F1063" s="1" t="s">
        <v>35</v>
      </c>
      <c r="G1063" s="1" t="s">
        <v>24</v>
      </c>
      <c r="H1063" s="1" t="s">
        <v>17</v>
      </c>
      <c r="I1063" s="1" t="s">
        <v>18</v>
      </c>
      <c r="J1063" s="1" t="s">
        <v>32</v>
      </c>
      <c r="K1063" s="1">
        <v>5</v>
      </c>
      <c r="L1063" s="1" t="s">
        <v>27</v>
      </c>
    </row>
    <row r="1064" spans="1:12" ht="18" hidden="1" x14ac:dyDescent="0.3">
      <c r="A1064" s="1" t="s">
        <v>44</v>
      </c>
      <c r="B1064" s="1">
        <v>2.1</v>
      </c>
      <c r="C1064" s="1" t="s">
        <v>1104</v>
      </c>
      <c r="D1064" s="1">
        <v>48</v>
      </c>
      <c r="E1064" s="1" t="s">
        <v>50</v>
      </c>
      <c r="F1064" s="1" t="s">
        <v>40</v>
      </c>
      <c r="G1064" s="1" t="s">
        <v>31</v>
      </c>
      <c r="H1064" s="1" t="s">
        <v>17</v>
      </c>
      <c r="I1064" s="1" t="s">
        <v>18</v>
      </c>
      <c r="J1064" s="1" t="s">
        <v>32</v>
      </c>
      <c r="K1064" s="1">
        <v>4</v>
      </c>
      <c r="L1064" s="1" t="s">
        <v>27</v>
      </c>
    </row>
    <row r="1065" spans="1:12" ht="18" hidden="1" x14ac:dyDescent="0.3">
      <c r="A1065" s="1" t="s">
        <v>12</v>
      </c>
      <c r="B1065" s="1">
        <v>4.9000000000000004</v>
      </c>
      <c r="C1065" s="1" t="s">
        <v>1105</v>
      </c>
      <c r="D1065" s="1">
        <v>15</v>
      </c>
      <c r="E1065" s="1" t="s">
        <v>29</v>
      </c>
      <c r="F1065" s="1" t="s">
        <v>23</v>
      </c>
      <c r="G1065" s="1" t="s">
        <v>16</v>
      </c>
      <c r="H1065" s="1" t="s">
        <v>25</v>
      </c>
      <c r="I1065" s="1" t="s">
        <v>18</v>
      </c>
      <c r="J1065" s="1" t="s">
        <v>19</v>
      </c>
      <c r="K1065" s="1">
        <v>3</v>
      </c>
      <c r="L1065" s="1" t="s">
        <v>20</v>
      </c>
    </row>
    <row r="1066" spans="1:12" ht="18" hidden="1" x14ac:dyDescent="0.3">
      <c r="A1066" s="1" t="s">
        <v>12</v>
      </c>
      <c r="B1066" s="1">
        <v>2.7</v>
      </c>
      <c r="C1066" s="1" t="s">
        <v>1106</v>
      </c>
      <c r="D1066" s="1">
        <v>48</v>
      </c>
      <c r="E1066" s="1" t="s">
        <v>55</v>
      </c>
      <c r="F1066" s="1" t="s">
        <v>40</v>
      </c>
      <c r="G1066" s="1" t="s">
        <v>31</v>
      </c>
      <c r="H1066" s="1" t="s">
        <v>25</v>
      </c>
      <c r="I1066" s="1" t="s">
        <v>26</v>
      </c>
      <c r="J1066" s="1" t="s">
        <v>19</v>
      </c>
      <c r="K1066" s="1">
        <v>5</v>
      </c>
      <c r="L1066" s="1" t="s">
        <v>27</v>
      </c>
    </row>
    <row r="1067" spans="1:12" ht="18" hidden="1" x14ac:dyDescent="0.3">
      <c r="A1067" s="1" t="s">
        <v>12</v>
      </c>
      <c r="B1067" s="1">
        <v>3.1</v>
      </c>
      <c r="C1067" s="1" t="s">
        <v>1107</v>
      </c>
      <c r="D1067" s="1">
        <v>46</v>
      </c>
      <c r="E1067" s="1" t="s">
        <v>78</v>
      </c>
      <c r="F1067" s="1" t="s">
        <v>15</v>
      </c>
      <c r="G1067" s="1" t="s">
        <v>31</v>
      </c>
      <c r="H1067" s="1" t="s">
        <v>17</v>
      </c>
      <c r="I1067" s="1" t="s">
        <v>26</v>
      </c>
      <c r="J1067" s="1" t="s">
        <v>32</v>
      </c>
      <c r="K1067" s="1">
        <v>1</v>
      </c>
      <c r="L1067" s="1" t="s">
        <v>27</v>
      </c>
    </row>
    <row r="1068" spans="1:12" x14ac:dyDescent="0.3">
      <c r="A1068" s="1" t="s">
        <v>12</v>
      </c>
      <c r="B1068" s="1">
        <v>4.0999999999999996</v>
      </c>
      <c r="C1068" s="1" t="s">
        <v>1108</v>
      </c>
      <c r="D1068" s="1">
        <v>49</v>
      </c>
      <c r="E1068" s="1" t="s">
        <v>78</v>
      </c>
      <c r="F1068" s="1" t="s">
        <v>35</v>
      </c>
      <c r="G1068" s="1" t="s">
        <v>16</v>
      </c>
      <c r="H1068" s="1" t="s">
        <v>25</v>
      </c>
      <c r="I1068" s="1" t="s">
        <v>26</v>
      </c>
      <c r="J1068" s="1" t="s">
        <v>19</v>
      </c>
      <c r="K1068" s="1">
        <v>2</v>
      </c>
      <c r="L1068" s="1" t="s">
        <v>27</v>
      </c>
    </row>
    <row r="1069" spans="1:12" ht="18" hidden="1" x14ac:dyDescent="0.3">
      <c r="A1069" s="1" t="s">
        <v>12</v>
      </c>
      <c r="B1069" s="1">
        <v>2.7</v>
      </c>
      <c r="C1069" s="1" t="s">
        <v>1109</v>
      </c>
      <c r="D1069" s="1">
        <v>43</v>
      </c>
      <c r="E1069" s="1" t="s">
        <v>55</v>
      </c>
      <c r="F1069" s="1" t="s">
        <v>15</v>
      </c>
      <c r="G1069" s="1" t="s">
        <v>16</v>
      </c>
      <c r="H1069" s="1" t="s">
        <v>25</v>
      </c>
      <c r="I1069" s="1" t="s">
        <v>18</v>
      </c>
      <c r="J1069" s="1" t="s">
        <v>19</v>
      </c>
      <c r="K1069" s="1">
        <v>2</v>
      </c>
      <c r="L1069" s="1" t="s">
        <v>20</v>
      </c>
    </row>
    <row r="1070" spans="1:12" x14ac:dyDescent="0.3">
      <c r="A1070" s="1" t="s">
        <v>44</v>
      </c>
      <c r="B1070" s="1">
        <v>3.1</v>
      </c>
      <c r="C1070" s="1" t="s">
        <v>1110</v>
      </c>
      <c r="D1070" s="1">
        <v>13</v>
      </c>
      <c r="E1070" s="1" t="s">
        <v>64</v>
      </c>
      <c r="F1070" s="1" t="s">
        <v>35</v>
      </c>
      <c r="G1070" s="1" t="s">
        <v>24</v>
      </c>
      <c r="H1070" s="1" t="s">
        <v>25</v>
      </c>
      <c r="I1070" s="1" t="s">
        <v>18</v>
      </c>
      <c r="J1070" s="1" t="s">
        <v>32</v>
      </c>
      <c r="K1070" s="1">
        <v>4</v>
      </c>
      <c r="L1070" s="1" t="s">
        <v>20</v>
      </c>
    </row>
    <row r="1071" spans="1:12" ht="18" hidden="1" x14ac:dyDescent="0.3">
      <c r="A1071" s="1" t="s">
        <v>12</v>
      </c>
      <c r="B1071" s="1">
        <v>4.2</v>
      </c>
      <c r="C1071" s="1" t="s">
        <v>1111</v>
      </c>
      <c r="D1071" s="1">
        <v>39</v>
      </c>
      <c r="E1071" s="1" t="s">
        <v>39</v>
      </c>
      <c r="F1071" s="1" t="s">
        <v>40</v>
      </c>
      <c r="G1071" s="1" t="s">
        <v>31</v>
      </c>
      <c r="H1071" s="1" t="s">
        <v>25</v>
      </c>
      <c r="I1071" s="1" t="s">
        <v>26</v>
      </c>
      <c r="J1071" s="1" t="s">
        <v>19</v>
      </c>
      <c r="K1071" s="1">
        <v>4</v>
      </c>
      <c r="L1071" s="1" t="s">
        <v>20</v>
      </c>
    </row>
    <row r="1072" spans="1:12" ht="18" hidden="1" x14ac:dyDescent="0.3">
      <c r="A1072" s="1" t="s">
        <v>12</v>
      </c>
      <c r="B1072" s="1">
        <v>2.1</v>
      </c>
      <c r="C1072" s="1" t="s">
        <v>1112</v>
      </c>
      <c r="D1072" s="1">
        <v>53</v>
      </c>
      <c r="E1072" s="1" t="s">
        <v>39</v>
      </c>
      <c r="F1072" s="1" t="s">
        <v>40</v>
      </c>
      <c r="G1072" s="1" t="s">
        <v>16</v>
      </c>
      <c r="H1072" s="1" t="s">
        <v>17</v>
      </c>
      <c r="I1072" s="1" t="s">
        <v>18</v>
      </c>
      <c r="J1072" s="1" t="s">
        <v>32</v>
      </c>
      <c r="K1072" s="1">
        <v>2</v>
      </c>
      <c r="L1072" s="1" t="s">
        <v>27</v>
      </c>
    </row>
    <row r="1073" spans="1:12" ht="18" hidden="1" x14ac:dyDescent="0.3">
      <c r="A1073" s="1" t="s">
        <v>44</v>
      </c>
      <c r="B1073" s="1">
        <v>2.1</v>
      </c>
      <c r="C1073" s="1" t="s">
        <v>1113</v>
      </c>
      <c r="D1073" s="1">
        <v>36</v>
      </c>
      <c r="E1073" s="1" t="s">
        <v>52</v>
      </c>
      <c r="F1073" s="1" t="s">
        <v>15</v>
      </c>
      <c r="G1073" s="1" t="s">
        <v>24</v>
      </c>
      <c r="H1073" s="1" t="s">
        <v>36</v>
      </c>
      <c r="I1073" s="1" t="s">
        <v>26</v>
      </c>
      <c r="J1073" s="1" t="s">
        <v>32</v>
      </c>
      <c r="K1073" s="1">
        <v>4</v>
      </c>
      <c r="L1073" s="1" t="s">
        <v>20</v>
      </c>
    </row>
    <row r="1074" spans="1:12" ht="18" hidden="1" x14ac:dyDescent="0.3">
      <c r="A1074" s="1" t="s">
        <v>33</v>
      </c>
      <c r="B1074" s="1">
        <v>1.6</v>
      </c>
      <c r="C1074" s="1" t="s">
        <v>1114</v>
      </c>
      <c r="D1074" s="1">
        <v>11</v>
      </c>
      <c r="E1074" s="1" t="s">
        <v>55</v>
      </c>
      <c r="F1074" s="1" t="s">
        <v>15</v>
      </c>
      <c r="G1074" s="1" t="s">
        <v>24</v>
      </c>
      <c r="H1074" s="1" t="s">
        <v>25</v>
      </c>
      <c r="I1074" s="1" t="s">
        <v>18</v>
      </c>
      <c r="J1074" s="1" t="s">
        <v>32</v>
      </c>
      <c r="K1074" s="1">
        <v>5</v>
      </c>
      <c r="L1074" s="1" t="s">
        <v>27</v>
      </c>
    </row>
    <row r="1075" spans="1:12" ht="18" hidden="1" x14ac:dyDescent="0.3">
      <c r="A1075" s="1" t="s">
        <v>33</v>
      </c>
      <c r="B1075" s="1">
        <v>2.2999999999999998</v>
      </c>
      <c r="C1075" s="1" t="s">
        <v>1115</v>
      </c>
      <c r="D1075" s="1">
        <v>56</v>
      </c>
      <c r="E1075" s="1" t="s">
        <v>52</v>
      </c>
      <c r="F1075" s="1" t="s">
        <v>15</v>
      </c>
      <c r="G1075" s="1" t="s">
        <v>16</v>
      </c>
      <c r="H1075" s="1" t="s">
        <v>36</v>
      </c>
      <c r="I1075" s="1" t="s">
        <v>26</v>
      </c>
      <c r="J1075" s="1" t="s">
        <v>32</v>
      </c>
      <c r="K1075" s="1">
        <v>2</v>
      </c>
      <c r="L1075" s="1" t="s">
        <v>27</v>
      </c>
    </row>
    <row r="1076" spans="1:12" ht="18" hidden="1" x14ac:dyDescent="0.3">
      <c r="A1076" s="1" t="s">
        <v>33</v>
      </c>
      <c r="B1076" s="1">
        <v>1.8</v>
      </c>
      <c r="C1076" s="1" t="s">
        <v>1116</v>
      </c>
      <c r="D1076" s="1">
        <v>42</v>
      </c>
      <c r="E1076" s="1" t="s">
        <v>43</v>
      </c>
      <c r="F1076" s="1" t="s">
        <v>30</v>
      </c>
      <c r="G1076" s="1" t="s">
        <v>16</v>
      </c>
      <c r="H1076" s="1" t="s">
        <v>25</v>
      </c>
      <c r="I1076" s="1" t="s">
        <v>18</v>
      </c>
      <c r="J1076" s="1" t="s">
        <v>32</v>
      </c>
      <c r="K1076" s="1">
        <v>5</v>
      </c>
      <c r="L1076" s="1" t="s">
        <v>20</v>
      </c>
    </row>
    <row r="1077" spans="1:12" ht="18" hidden="1" x14ac:dyDescent="0.3">
      <c r="A1077" s="1" t="s">
        <v>33</v>
      </c>
      <c r="B1077" s="1">
        <v>4.7</v>
      </c>
      <c r="C1077" s="1" t="s">
        <v>1117</v>
      </c>
      <c r="D1077" s="1">
        <v>23</v>
      </c>
      <c r="E1077" s="1" t="s">
        <v>22</v>
      </c>
      <c r="F1077" s="1" t="s">
        <v>23</v>
      </c>
      <c r="G1077" s="1" t="s">
        <v>24</v>
      </c>
      <c r="H1077" s="1" t="s">
        <v>36</v>
      </c>
      <c r="I1077" s="1" t="s">
        <v>26</v>
      </c>
      <c r="J1077" s="1" t="s">
        <v>32</v>
      </c>
      <c r="K1077" s="1">
        <v>3</v>
      </c>
      <c r="L1077" s="1" t="s">
        <v>27</v>
      </c>
    </row>
    <row r="1078" spans="1:12" ht="18" hidden="1" x14ac:dyDescent="0.3">
      <c r="A1078" s="1" t="s">
        <v>33</v>
      </c>
      <c r="B1078" s="1">
        <v>3.4</v>
      </c>
      <c r="C1078" s="1" t="s">
        <v>1118</v>
      </c>
      <c r="D1078" s="1">
        <v>31</v>
      </c>
      <c r="E1078" s="1" t="s">
        <v>64</v>
      </c>
      <c r="F1078" s="1" t="s">
        <v>23</v>
      </c>
      <c r="G1078" s="1" t="s">
        <v>31</v>
      </c>
      <c r="H1078" s="1" t="s">
        <v>25</v>
      </c>
      <c r="I1078" s="1" t="s">
        <v>26</v>
      </c>
      <c r="J1078" s="1" t="s">
        <v>19</v>
      </c>
      <c r="K1078" s="1">
        <v>3</v>
      </c>
      <c r="L1078" s="1" t="s">
        <v>20</v>
      </c>
    </row>
    <row r="1079" spans="1:12" ht="18" hidden="1" x14ac:dyDescent="0.3">
      <c r="A1079" s="1" t="s">
        <v>12</v>
      </c>
      <c r="B1079" s="1">
        <v>4.4000000000000004</v>
      </c>
      <c r="C1079" s="1" t="s">
        <v>1119</v>
      </c>
      <c r="D1079" s="1">
        <v>11</v>
      </c>
      <c r="E1079" s="1" t="s">
        <v>78</v>
      </c>
      <c r="F1079" s="1" t="s">
        <v>15</v>
      </c>
      <c r="G1079" s="1" t="s">
        <v>31</v>
      </c>
      <c r="H1079" s="1" t="s">
        <v>17</v>
      </c>
      <c r="I1079" s="1" t="s">
        <v>18</v>
      </c>
      <c r="J1079" s="1" t="s">
        <v>19</v>
      </c>
      <c r="K1079" s="1">
        <v>2</v>
      </c>
      <c r="L1079" s="1" t="s">
        <v>27</v>
      </c>
    </row>
    <row r="1080" spans="1:12" ht="18" hidden="1" x14ac:dyDescent="0.3">
      <c r="A1080" s="1" t="s">
        <v>33</v>
      </c>
      <c r="B1080" s="1">
        <v>4.0999999999999996</v>
      </c>
      <c r="C1080" s="1" t="s">
        <v>1120</v>
      </c>
      <c r="D1080" s="1">
        <v>16</v>
      </c>
      <c r="E1080" s="1" t="s">
        <v>64</v>
      </c>
      <c r="F1080" s="1" t="s">
        <v>30</v>
      </c>
      <c r="G1080" s="1" t="s">
        <v>31</v>
      </c>
      <c r="H1080" s="1" t="s">
        <v>17</v>
      </c>
      <c r="I1080" s="1" t="s">
        <v>18</v>
      </c>
      <c r="J1080" s="1" t="s">
        <v>19</v>
      </c>
      <c r="K1080" s="1">
        <v>1</v>
      </c>
      <c r="L1080" s="1" t="s">
        <v>27</v>
      </c>
    </row>
    <row r="1081" spans="1:12" ht="18" hidden="1" x14ac:dyDescent="0.3">
      <c r="A1081" s="1" t="s">
        <v>33</v>
      </c>
      <c r="B1081" s="1">
        <v>3.4</v>
      </c>
      <c r="C1081" s="1" t="s">
        <v>1121</v>
      </c>
      <c r="D1081" s="1">
        <v>55</v>
      </c>
      <c r="E1081" s="1" t="s">
        <v>43</v>
      </c>
      <c r="F1081" s="1" t="s">
        <v>15</v>
      </c>
      <c r="G1081" s="1" t="s">
        <v>31</v>
      </c>
      <c r="H1081" s="1" t="s">
        <v>36</v>
      </c>
      <c r="I1081" s="1" t="s">
        <v>18</v>
      </c>
      <c r="J1081" s="1" t="s">
        <v>19</v>
      </c>
      <c r="K1081" s="1">
        <v>3</v>
      </c>
      <c r="L1081" s="1" t="s">
        <v>27</v>
      </c>
    </row>
    <row r="1082" spans="1:12" ht="18" hidden="1" x14ac:dyDescent="0.3">
      <c r="A1082" s="1" t="s">
        <v>12</v>
      </c>
      <c r="B1082" s="1">
        <v>3.8</v>
      </c>
      <c r="C1082" s="1" t="s">
        <v>1122</v>
      </c>
      <c r="D1082" s="1">
        <v>58</v>
      </c>
      <c r="E1082" s="1" t="s">
        <v>52</v>
      </c>
      <c r="F1082" s="1" t="s">
        <v>30</v>
      </c>
      <c r="G1082" s="1" t="s">
        <v>31</v>
      </c>
      <c r="H1082" s="1" t="s">
        <v>17</v>
      </c>
      <c r="I1082" s="1" t="s">
        <v>26</v>
      </c>
      <c r="J1082" s="1" t="s">
        <v>32</v>
      </c>
      <c r="K1082" s="1">
        <v>3</v>
      </c>
      <c r="L1082" s="1" t="s">
        <v>20</v>
      </c>
    </row>
    <row r="1083" spans="1:12" ht="18" hidden="1" x14ac:dyDescent="0.3">
      <c r="A1083" s="1" t="s">
        <v>44</v>
      </c>
      <c r="B1083" s="1">
        <v>2.4</v>
      </c>
      <c r="C1083" s="1" t="s">
        <v>1123</v>
      </c>
      <c r="D1083" s="1">
        <v>30</v>
      </c>
      <c r="E1083" s="1" t="s">
        <v>50</v>
      </c>
      <c r="F1083" s="1" t="s">
        <v>30</v>
      </c>
      <c r="G1083" s="1" t="s">
        <v>31</v>
      </c>
      <c r="H1083" s="1" t="s">
        <v>25</v>
      </c>
      <c r="I1083" s="1" t="s">
        <v>26</v>
      </c>
      <c r="J1083" s="1" t="s">
        <v>32</v>
      </c>
      <c r="K1083" s="1">
        <v>4</v>
      </c>
      <c r="L1083" s="1" t="s">
        <v>27</v>
      </c>
    </row>
    <row r="1084" spans="1:12" x14ac:dyDescent="0.3">
      <c r="A1084" s="1" t="s">
        <v>44</v>
      </c>
      <c r="B1084" s="1">
        <v>2.7</v>
      </c>
      <c r="C1084" s="1" t="s">
        <v>1124</v>
      </c>
      <c r="D1084" s="1">
        <v>15</v>
      </c>
      <c r="E1084" s="1" t="s">
        <v>29</v>
      </c>
      <c r="F1084" s="1" t="s">
        <v>35</v>
      </c>
      <c r="G1084" s="1" t="s">
        <v>16</v>
      </c>
      <c r="H1084" s="1" t="s">
        <v>25</v>
      </c>
      <c r="I1084" s="1" t="s">
        <v>18</v>
      </c>
      <c r="J1084" s="1" t="s">
        <v>32</v>
      </c>
      <c r="K1084" s="1">
        <v>1</v>
      </c>
      <c r="L1084" s="1" t="s">
        <v>27</v>
      </c>
    </row>
    <row r="1085" spans="1:12" ht="18" hidden="1" x14ac:dyDescent="0.3">
      <c r="A1085" s="1" t="s">
        <v>33</v>
      </c>
      <c r="B1085" s="1">
        <v>1.2</v>
      </c>
      <c r="C1085" s="1" t="s">
        <v>1125</v>
      </c>
      <c r="D1085" s="1">
        <v>42</v>
      </c>
      <c r="E1085" s="1" t="s">
        <v>22</v>
      </c>
      <c r="F1085" s="1" t="s">
        <v>23</v>
      </c>
      <c r="G1085" s="1" t="s">
        <v>16</v>
      </c>
      <c r="H1085" s="1" t="s">
        <v>36</v>
      </c>
      <c r="I1085" s="1" t="s">
        <v>26</v>
      </c>
      <c r="J1085" s="1" t="s">
        <v>32</v>
      </c>
      <c r="K1085" s="1">
        <v>3</v>
      </c>
      <c r="L1085" s="1" t="s">
        <v>20</v>
      </c>
    </row>
    <row r="1086" spans="1:12" ht="18" hidden="1" x14ac:dyDescent="0.3">
      <c r="A1086" s="1" t="s">
        <v>12</v>
      </c>
      <c r="B1086" s="1">
        <v>4.8</v>
      </c>
      <c r="C1086" s="1" t="s">
        <v>1126</v>
      </c>
      <c r="D1086" s="1">
        <v>55</v>
      </c>
      <c r="E1086" s="1" t="s">
        <v>29</v>
      </c>
      <c r="F1086" s="1" t="s">
        <v>23</v>
      </c>
      <c r="G1086" s="1" t="s">
        <v>16</v>
      </c>
      <c r="H1086" s="1" t="s">
        <v>36</v>
      </c>
      <c r="I1086" s="1" t="s">
        <v>26</v>
      </c>
      <c r="J1086" s="1" t="s">
        <v>19</v>
      </c>
      <c r="K1086" s="1">
        <v>3</v>
      </c>
      <c r="L1086" s="1" t="s">
        <v>27</v>
      </c>
    </row>
    <row r="1087" spans="1:12" ht="18" hidden="1" x14ac:dyDescent="0.3">
      <c r="A1087" s="1" t="s">
        <v>33</v>
      </c>
      <c r="B1087" s="1">
        <v>3.8</v>
      </c>
      <c r="C1087" s="1" t="s">
        <v>1127</v>
      </c>
      <c r="D1087" s="1">
        <v>18</v>
      </c>
      <c r="E1087" s="1" t="s">
        <v>39</v>
      </c>
      <c r="F1087" s="1" t="s">
        <v>15</v>
      </c>
      <c r="G1087" s="1" t="s">
        <v>16</v>
      </c>
      <c r="H1087" s="1" t="s">
        <v>25</v>
      </c>
      <c r="I1087" s="1" t="s">
        <v>18</v>
      </c>
      <c r="J1087" s="1" t="s">
        <v>19</v>
      </c>
      <c r="K1087" s="1">
        <v>2</v>
      </c>
      <c r="L1087" s="1" t="s">
        <v>20</v>
      </c>
    </row>
    <row r="1088" spans="1:12" ht="18" hidden="1" x14ac:dyDescent="0.3">
      <c r="A1088" s="1" t="s">
        <v>33</v>
      </c>
      <c r="B1088" s="1">
        <v>1.5</v>
      </c>
      <c r="C1088" s="1" t="s">
        <v>1128</v>
      </c>
      <c r="D1088" s="1">
        <v>32</v>
      </c>
      <c r="E1088" s="1" t="s">
        <v>39</v>
      </c>
      <c r="F1088" s="1" t="s">
        <v>23</v>
      </c>
      <c r="G1088" s="1" t="s">
        <v>24</v>
      </c>
      <c r="H1088" s="1" t="s">
        <v>25</v>
      </c>
      <c r="I1088" s="1" t="s">
        <v>26</v>
      </c>
      <c r="J1088" s="1" t="s">
        <v>19</v>
      </c>
      <c r="K1088" s="1">
        <v>2</v>
      </c>
      <c r="L1088" s="1" t="s">
        <v>27</v>
      </c>
    </row>
    <row r="1089" spans="1:12" ht="18" hidden="1" x14ac:dyDescent="0.3">
      <c r="A1089" s="1" t="s">
        <v>44</v>
      </c>
      <c r="B1089" s="1">
        <v>4.7</v>
      </c>
      <c r="C1089" s="1" t="s">
        <v>1129</v>
      </c>
      <c r="D1089" s="1">
        <v>49</v>
      </c>
      <c r="E1089" s="1" t="s">
        <v>22</v>
      </c>
      <c r="F1089" s="1" t="s">
        <v>23</v>
      </c>
      <c r="G1089" s="1" t="s">
        <v>31</v>
      </c>
      <c r="H1089" s="1" t="s">
        <v>25</v>
      </c>
      <c r="I1089" s="1" t="s">
        <v>18</v>
      </c>
      <c r="J1089" s="1" t="s">
        <v>32</v>
      </c>
      <c r="K1089" s="1">
        <v>3</v>
      </c>
      <c r="L1089" s="1" t="s">
        <v>27</v>
      </c>
    </row>
    <row r="1090" spans="1:12" ht="18" hidden="1" x14ac:dyDescent="0.3">
      <c r="A1090" s="1" t="s">
        <v>44</v>
      </c>
      <c r="B1090" s="1">
        <v>3.7</v>
      </c>
      <c r="C1090" s="1" t="s">
        <v>1130</v>
      </c>
      <c r="D1090" s="1">
        <v>35</v>
      </c>
      <c r="E1090" s="1" t="s">
        <v>29</v>
      </c>
      <c r="F1090" s="1" t="s">
        <v>40</v>
      </c>
      <c r="G1090" s="1" t="s">
        <v>24</v>
      </c>
      <c r="H1090" s="1" t="s">
        <v>36</v>
      </c>
      <c r="I1090" s="1" t="s">
        <v>18</v>
      </c>
      <c r="J1090" s="1" t="s">
        <v>32</v>
      </c>
      <c r="K1090" s="1">
        <v>1</v>
      </c>
      <c r="L1090" s="1" t="s">
        <v>27</v>
      </c>
    </row>
    <row r="1091" spans="1:12" ht="18" hidden="1" x14ac:dyDescent="0.3">
      <c r="A1091" s="1" t="s">
        <v>12</v>
      </c>
      <c r="B1091" s="1">
        <v>1</v>
      </c>
      <c r="C1091" s="1" t="s">
        <v>1131</v>
      </c>
      <c r="D1091" s="1">
        <v>33</v>
      </c>
      <c r="E1091" s="1" t="s">
        <v>52</v>
      </c>
      <c r="F1091" s="1" t="s">
        <v>40</v>
      </c>
      <c r="G1091" s="1" t="s">
        <v>24</v>
      </c>
      <c r="H1091" s="1" t="s">
        <v>17</v>
      </c>
      <c r="I1091" s="1" t="s">
        <v>18</v>
      </c>
      <c r="J1091" s="1" t="s">
        <v>19</v>
      </c>
      <c r="K1091" s="1">
        <v>2</v>
      </c>
      <c r="L1091" s="1" t="s">
        <v>27</v>
      </c>
    </row>
    <row r="1092" spans="1:12" ht="18" hidden="1" x14ac:dyDescent="0.3">
      <c r="A1092" s="1" t="s">
        <v>12</v>
      </c>
      <c r="B1092" s="1">
        <v>2.2000000000000002</v>
      </c>
      <c r="C1092" s="1" t="s">
        <v>1132</v>
      </c>
      <c r="D1092" s="1">
        <v>45</v>
      </c>
      <c r="E1092" s="1" t="s">
        <v>29</v>
      </c>
      <c r="F1092" s="1" t="s">
        <v>23</v>
      </c>
      <c r="G1092" s="1" t="s">
        <v>31</v>
      </c>
      <c r="H1092" s="1" t="s">
        <v>17</v>
      </c>
      <c r="I1092" s="1" t="s">
        <v>18</v>
      </c>
      <c r="J1092" s="1" t="s">
        <v>32</v>
      </c>
      <c r="K1092" s="1">
        <v>3</v>
      </c>
      <c r="L1092" s="1" t="s">
        <v>20</v>
      </c>
    </row>
    <row r="1093" spans="1:12" ht="18" hidden="1" x14ac:dyDescent="0.3">
      <c r="A1093" s="1" t="s">
        <v>44</v>
      </c>
      <c r="B1093" s="1">
        <v>2.8</v>
      </c>
      <c r="C1093" s="1" t="s">
        <v>1133</v>
      </c>
      <c r="D1093" s="1">
        <v>39</v>
      </c>
      <c r="E1093" s="1" t="s">
        <v>55</v>
      </c>
      <c r="F1093" s="1" t="s">
        <v>23</v>
      </c>
      <c r="G1093" s="1" t="s">
        <v>31</v>
      </c>
      <c r="H1093" s="1" t="s">
        <v>17</v>
      </c>
      <c r="I1093" s="1" t="s">
        <v>18</v>
      </c>
      <c r="J1093" s="1" t="s">
        <v>19</v>
      </c>
      <c r="K1093" s="1">
        <v>4</v>
      </c>
      <c r="L1093" s="1" t="s">
        <v>27</v>
      </c>
    </row>
    <row r="1094" spans="1:12" ht="18" hidden="1" x14ac:dyDescent="0.3">
      <c r="A1094" s="1" t="s">
        <v>33</v>
      </c>
      <c r="B1094" s="1">
        <v>1.7</v>
      </c>
      <c r="C1094" s="1" t="s">
        <v>1134</v>
      </c>
      <c r="D1094" s="1">
        <v>27</v>
      </c>
      <c r="E1094" s="1" t="s">
        <v>22</v>
      </c>
      <c r="F1094" s="1" t="s">
        <v>23</v>
      </c>
      <c r="G1094" s="1" t="s">
        <v>24</v>
      </c>
      <c r="H1094" s="1" t="s">
        <v>17</v>
      </c>
      <c r="I1094" s="1" t="s">
        <v>26</v>
      </c>
      <c r="J1094" s="1" t="s">
        <v>32</v>
      </c>
      <c r="K1094" s="1">
        <v>5</v>
      </c>
      <c r="L1094" s="1" t="s">
        <v>27</v>
      </c>
    </row>
    <row r="1095" spans="1:12" ht="18" hidden="1" x14ac:dyDescent="0.3">
      <c r="A1095" s="1" t="s">
        <v>44</v>
      </c>
      <c r="B1095" s="1">
        <v>3.6</v>
      </c>
      <c r="C1095" s="1" t="s">
        <v>1135</v>
      </c>
      <c r="D1095" s="1">
        <v>37</v>
      </c>
      <c r="E1095" s="1" t="s">
        <v>64</v>
      </c>
      <c r="F1095" s="1" t="s">
        <v>30</v>
      </c>
      <c r="G1095" s="1" t="s">
        <v>24</v>
      </c>
      <c r="H1095" s="1" t="s">
        <v>36</v>
      </c>
      <c r="I1095" s="1" t="s">
        <v>18</v>
      </c>
      <c r="J1095" s="1" t="s">
        <v>19</v>
      </c>
      <c r="K1095" s="1">
        <v>5</v>
      </c>
      <c r="L1095" s="1" t="s">
        <v>27</v>
      </c>
    </row>
    <row r="1096" spans="1:12" ht="18" hidden="1" x14ac:dyDescent="0.3">
      <c r="A1096" s="1" t="s">
        <v>12</v>
      </c>
      <c r="B1096" s="1">
        <v>1.4</v>
      </c>
      <c r="C1096" s="1" t="s">
        <v>1136</v>
      </c>
      <c r="D1096" s="1">
        <v>12</v>
      </c>
      <c r="E1096" s="1" t="s">
        <v>39</v>
      </c>
      <c r="F1096" s="1" t="s">
        <v>30</v>
      </c>
      <c r="G1096" s="1" t="s">
        <v>24</v>
      </c>
      <c r="H1096" s="1" t="s">
        <v>17</v>
      </c>
      <c r="I1096" s="1" t="s">
        <v>26</v>
      </c>
      <c r="J1096" s="1" t="s">
        <v>32</v>
      </c>
      <c r="K1096" s="1">
        <v>3</v>
      </c>
      <c r="L1096" s="1" t="s">
        <v>27</v>
      </c>
    </row>
    <row r="1097" spans="1:12" x14ac:dyDescent="0.3">
      <c r="A1097" s="1" t="s">
        <v>33</v>
      </c>
      <c r="B1097" s="1">
        <v>1.5</v>
      </c>
      <c r="C1097" s="1" t="s">
        <v>1137</v>
      </c>
      <c r="D1097" s="1">
        <v>12</v>
      </c>
      <c r="E1097" s="1" t="s">
        <v>64</v>
      </c>
      <c r="F1097" s="1" t="s">
        <v>35</v>
      </c>
      <c r="G1097" s="1" t="s">
        <v>31</v>
      </c>
      <c r="H1097" s="1" t="s">
        <v>36</v>
      </c>
      <c r="I1097" s="1" t="s">
        <v>26</v>
      </c>
      <c r="J1097" s="1" t="s">
        <v>19</v>
      </c>
      <c r="K1097" s="1">
        <v>1</v>
      </c>
      <c r="L1097" s="1" t="s">
        <v>27</v>
      </c>
    </row>
    <row r="1098" spans="1:12" x14ac:dyDescent="0.3">
      <c r="A1098" s="1" t="s">
        <v>12</v>
      </c>
      <c r="B1098" s="1">
        <v>3.4</v>
      </c>
      <c r="C1098" s="1" t="s">
        <v>1138</v>
      </c>
      <c r="D1098" s="1">
        <v>41</v>
      </c>
      <c r="E1098" s="1" t="s">
        <v>14</v>
      </c>
      <c r="F1098" s="1" t="s">
        <v>35</v>
      </c>
      <c r="G1098" s="1" t="s">
        <v>31</v>
      </c>
      <c r="H1098" s="1" t="s">
        <v>17</v>
      </c>
      <c r="I1098" s="1" t="s">
        <v>26</v>
      </c>
      <c r="J1098" s="1" t="s">
        <v>19</v>
      </c>
      <c r="K1098" s="1">
        <v>2</v>
      </c>
      <c r="L1098" s="1" t="s">
        <v>20</v>
      </c>
    </row>
    <row r="1099" spans="1:12" ht="18" hidden="1" x14ac:dyDescent="0.3">
      <c r="A1099" s="1" t="s">
        <v>44</v>
      </c>
      <c r="B1099" s="1">
        <v>4.9000000000000004</v>
      </c>
      <c r="C1099" s="1" t="s">
        <v>1139</v>
      </c>
      <c r="D1099" s="1">
        <v>49</v>
      </c>
      <c r="E1099" s="1" t="s">
        <v>29</v>
      </c>
      <c r="F1099" s="1" t="s">
        <v>40</v>
      </c>
      <c r="G1099" s="1" t="s">
        <v>24</v>
      </c>
      <c r="H1099" s="1" t="s">
        <v>17</v>
      </c>
      <c r="I1099" s="1" t="s">
        <v>26</v>
      </c>
      <c r="J1099" s="1" t="s">
        <v>32</v>
      </c>
      <c r="K1099" s="1">
        <v>4</v>
      </c>
      <c r="L1099" s="1" t="s">
        <v>20</v>
      </c>
    </row>
    <row r="1100" spans="1:12" ht="18" hidden="1" x14ac:dyDescent="0.3">
      <c r="A1100" s="1" t="s">
        <v>12</v>
      </c>
      <c r="B1100" s="1">
        <v>3.3</v>
      </c>
      <c r="C1100" s="1" t="s">
        <v>1140</v>
      </c>
      <c r="D1100" s="1">
        <v>33</v>
      </c>
      <c r="E1100" s="1" t="s">
        <v>39</v>
      </c>
      <c r="F1100" s="1" t="s">
        <v>23</v>
      </c>
      <c r="G1100" s="1" t="s">
        <v>31</v>
      </c>
      <c r="H1100" s="1" t="s">
        <v>25</v>
      </c>
      <c r="I1100" s="1" t="s">
        <v>26</v>
      </c>
      <c r="J1100" s="1" t="s">
        <v>32</v>
      </c>
      <c r="K1100" s="1">
        <v>3</v>
      </c>
      <c r="L1100" s="1" t="s">
        <v>20</v>
      </c>
    </row>
    <row r="1101" spans="1:12" ht="18" hidden="1" x14ac:dyDescent="0.3">
      <c r="A1101" s="1" t="s">
        <v>12</v>
      </c>
      <c r="B1101" s="1">
        <v>2.9</v>
      </c>
      <c r="C1101" s="1" t="s">
        <v>1141</v>
      </c>
      <c r="D1101" s="1">
        <v>34</v>
      </c>
      <c r="E1101" s="1" t="s">
        <v>55</v>
      </c>
      <c r="F1101" s="1" t="s">
        <v>15</v>
      </c>
      <c r="G1101" s="1" t="s">
        <v>24</v>
      </c>
      <c r="H1101" s="1" t="s">
        <v>36</v>
      </c>
      <c r="I1101" s="1" t="s">
        <v>18</v>
      </c>
      <c r="J1101" s="1" t="s">
        <v>32</v>
      </c>
      <c r="K1101" s="1">
        <v>1</v>
      </c>
      <c r="L1101" s="1" t="s">
        <v>27</v>
      </c>
    </row>
    <row r="1102" spans="1:12" ht="18" hidden="1" x14ac:dyDescent="0.3">
      <c r="A1102" s="1" t="s">
        <v>12</v>
      </c>
      <c r="B1102" s="1">
        <v>4.8</v>
      </c>
      <c r="C1102" s="1" t="s">
        <v>1142</v>
      </c>
      <c r="D1102" s="1">
        <v>30</v>
      </c>
      <c r="E1102" s="1" t="s">
        <v>39</v>
      </c>
      <c r="F1102" s="1" t="s">
        <v>15</v>
      </c>
      <c r="G1102" s="1" t="s">
        <v>16</v>
      </c>
      <c r="H1102" s="1" t="s">
        <v>36</v>
      </c>
      <c r="I1102" s="1" t="s">
        <v>18</v>
      </c>
      <c r="J1102" s="1" t="s">
        <v>32</v>
      </c>
      <c r="K1102" s="1">
        <v>2</v>
      </c>
      <c r="L1102" s="1" t="s">
        <v>20</v>
      </c>
    </row>
    <row r="1103" spans="1:12" ht="18" hidden="1" x14ac:dyDescent="0.3">
      <c r="A1103" s="1" t="s">
        <v>44</v>
      </c>
      <c r="B1103" s="1">
        <v>2</v>
      </c>
      <c r="C1103" s="1" t="s">
        <v>1143</v>
      </c>
      <c r="D1103" s="1">
        <v>13</v>
      </c>
      <c r="E1103" s="1" t="s">
        <v>52</v>
      </c>
      <c r="F1103" s="1" t="s">
        <v>23</v>
      </c>
      <c r="G1103" s="1" t="s">
        <v>31</v>
      </c>
      <c r="H1103" s="1" t="s">
        <v>17</v>
      </c>
      <c r="I1103" s="1" t="s">
        <v>26</v>
      </c>
      <c r="J1103" s="1" t="s">
        <v>32</v>
      </c>
      <c r="K1103" s="1">
        <v>2</v>
      </c>
      <c r="L1103" s="1" t="s">
        <v>20</v>
      </c>
    </row>
    <row r="1104" spans="1:12" x14ac:dyDescent="0.3">
      <c r="A1104" s="1" t="s">
        <v>44</v>
      </c>
      <c r="B1104" s="1">
        <v>1.7</v>
      </c>
      <c r="C1104" s="1" t="s">
        <v>1144</v>
      </c>
      <c r="D1104" s="1">
        <v>12</v>
      </c>
      <c r="E1104" s="1" t="s">
        <v>39</v>
      </c>
      <c r="F1104" s="1" t="s">
        <v>35</v>
      </c>
      <c r="G1104" s="1" t="s">
        <v>24</v>
      </c>
      <c r="H1104" s="1" t="s">
        <v>25</v>
      </c>
      <c r="I1104" s="1" t="s">
        <v>26</v>
      </c>
      <c r="J1104" s="1" t="s">
        <v>32</v>
      </c>
      <c r="K1104" s="1">
        <v>1</v>
      </c>
      <c r="L1104" s="1" t="s">
        <v>27</v>
      </c>
    </row>
    <row r="1105" spans="1:12" ht="18" hidden="1" x14ac:dyDescent="0.3">
      <c r="A1105" s="1" t="s">
        <v>44</v>
      </c>
      <c r="B1105" s="1">
        <v>1.2</v>
      </c>
      <c r="C1105" s="1" t="s">
        <v>1145</v>
      </c>
      <c r="D1105" s="1">
        <v>57</v>
      </c>
      <c r="E1105" s="1" t="s">
        <v>14</v>
      </c>
      <c r="F1105" s="1" t="s">
        <v>15</v>
      </c>
      <c r="G1105" s="1" t="s">
        <v>31</v>
      </c>
      <c r="H1105" s="1" t="s">
        <v>17</v>
      </c>
      <c r="I1105" s="1" t="s">
        <v>26</v>
      </c>
      <c r="J1105" s="1" t="s">
        <v>19</v>
      </c>
      <c r="K1105" s="1">
        <v>4</v>
      </c>
      <c r="L1105" s="1" t="s">
        <v>20</v>
      </c>
    </row>
    <row r="1106" spans="1:12" ht="18" hidden="1" x14ac:dyDescent="0.3">
      <c r="A1106" s="1" t="s">
        <v>12</v>
      </c>
      <c r="B1106" s="1">
        <v>3.4</v>
      </c>
      <c r="C1106" s="1" t="s">
        <v>1146</v>
      </c>
      <c r="D1106" s="1">
        <v>26</v>
      </c>
      <c r="E1106" s="1" t="s">
        <v>43</v>
      </c>
      <c r="F1106" s="1" t="s">
        <v>23</v>
      </c>
      <c r="G1106" s="1" t="s">
        <v>24</v>
      </c>
      <c r="H1106" s="1" t="s">
        <v>36</v>
      </c>
      <c r="I1106" s="1" t="s">
        <v>18</v>
      </c>
      <c r="J1106" s="1" t="s">
        <v>19</v>
      </c>
      <c r="K1106" s="1">
        <v>5</v>
      </c>
      <c r="L1106" s="1" t="s">
        <v>20</v>
      </c>
    </row>
    <row r="1107" spans="1:12" ht="18" hidden="1" x14ac:dyDescent="0.3">
      <c r="A1107" s="1" t="s">
        <v>44</v>
      </c>
      <c r="B1107" s="1">
        <v>4.2</v>
      </c>
      <c r="C1107" s="1" t="s">
        <v>1147</v>
      </c>
      <c r="D1107" s="1">
        <v>40</v>
      </c>
      <c r="E1107" s="1" t="s">
        <v>43</v>
      </c>
      <c r="F1107" s="1" t="s">
        <v>40</v>
      </c>
      <c r="G1107" s="1" t="s">
        <v>31</v>
      </c>
      <c r="H1107" s="1" t="s">
        <v>25</v>
      </c>
      <c r="I1107" s="1" t="s">
        <v>26</v>
      </c>
      <c r="J1107" s="1" t="s">
        <v>32</v>
      </c>
      <c r="K1107" s="1">
        <v>2</v>
      </c>
      <c r="L1107" s="1" t="s">
        <v>20</v>
      </c>
    </row>
    <row r="1108" spans="1:12" ht="18" hidden="1" x14ac:dyDescent="0.3">
      <c r="A1108" s="1" t="s">
        <v>33</v>
      </c>
      <c r="B1108" s="1">
        <v>2.6</v>
      </c>
      <c r="C1108" s="1" t="s">
        <v>1148</v>
      </c>
      <c r="D1108" s="1">
        <v>48</v>
      </c>
      <c r="E1108" s="1" t="s">
        <v>78</v>
      </c>
      <c r="F1108" s="1" t="s">
        <v>23</v>
      </c>
      <c r="G1108" s="1" t="s">
        <v>31</v>
      </c>
      <c r="H1108" s="1" t="s">
        <v>25</v>
      </c>
      <c r="I1108" s="1" t="s">
        <v>18</v>
      </c>
      <c r="J1108" s="1" t="s">
        <v>32</v>
      </c>
      <c r="K1108" s="1">
        <v>5</v>
      </c>
      <c r="L1108" s="1" t="s">
        <v>20</v>
      </c>
    </row>
    <row r="1109" spans="1:12" ht="18" hidden="1" x14ac:dyDescent="0.3">
      <c r="A1109" s="1" t="s">
        <v>33</v>
      </c>
      <c r="B1109" s="1">
        <v>1.1000000000000001</v>
      </c>
      <c r="C1109" s="1" t="s">
        <v>1149</v>
      </c>
      <c r="D1109" s="1">
        <v>36</v>
      </c>
      <c r="E1109" s="1" t="s">
        <v>64</v>
      </c>
      <c r="F1109" s="1" t="s">
        <v>15</v>
      </c>
      <c r="G1109" s="1" t="s">
        <v>16</v>
      </c>
      <c r="H1109" s="1" t="s">
        <v>25</v>
      </c>
      <c r="I1109" s="1" t="s">
        <v>18</v>
      </c>
      <c r="J1109" s="1" t="s">
        <v>32</v>
      </c>
      <c r="K1109" s="1">
        <v>1</v>
      </c>
      <c r="L1109" s="1" t="s">
        <v>27</v>
      </c>
    </row>
    <row r="1110" spans="1:12" ht="18" hidden="1" x14ac:dyDescent="0.3">
      <c r="A1110" s="1" t="s">
        <v>33</v>
      </c>
      <c r="B1110" s="1">
        <v>1.7</v>
      </c>
      <c r="C1110" s="1" t="s">
        <v>1150</v>
      </c>
      <c r="D1110" s="1">
        <v>27</v>
      </c>
      <c r="E1110" s="1" t="s">
        <v>14</v>
      </c>
      <c r="F1110" s="1" t="s">
        <v>40</v>
      </c>
      <c r="G1110" s="1" t="s">
        <v>31</v>
      </c>
      <c r="H1110" s="1" t="s">
        <v>36</v>
      </c>
      <c r="I1110" s="1" t="s">
        <v>26</v>
      </c>
      <c r="J1110" s="1" t="s">
        <v>32</v>
      </c>
      <c r="K1110" s="1">
        <v>3</v>
      </c>
      <c r="L1110" s="1" t="s">
        <v>27</v>
      </c>
    </row>
    <row r="1111" spans="1:12" ht="18" hidden="1" x14ac:dyDescent="0.3">
      <c r="A1111" s="1" t="s">
        <v>12</v>
      </c>
      <c r="B1111" s="1">
        <v>4.2</v>
      </c>
      <c r="C1111" s="1" t="s">
        <v>1151</v>
      </c>
      <c r="D1111" s="1">
        <v>27</v>
      </c>
      <c r="E1111" s="1" t="s">
        <v>39</v>
      </c>
      <c r="F1111" s="1" t="s">
        <v>23</v>
      </c>
      <c r="G1111" s="1" t="s">
        <v>16</v>
      </c>
      <c r="H1111" s="1" t="s">
        <v>17</v>
      </c>
      <c r="I1111" s="1" t="s">
        <v>18</v>
      </c>
      <c r="J1111" s="1" t="s">
        <v>32</v>
      </c>
      <c r="K1111" s="1">
        <v>3</v>
      </c>
      <c r="L1111" s="1" t="s">
        <v>20</v>
      </c>
    </row>
    <row r="1112" spans="1:12" ht="18" hidden="1" x14ac:dyDescent="0.3">
      <c r="A1112" s="1" t="s">
        <v>44</v>
      </c>
      <c r="B1112" s="1">
        <v>3</v>
      </c>
      <c r="C1112" s="1" t="s">
        <v>1152</v>
      </c>
      <c r="D1112" s="1">
        <v>34</v>
      </c>
      <c r="E1112" s="1" t="s">
        <v>78</v>
      </c>
      <c r="F1112" s="1" t="s">
        <v>15</v>
      </c>
      <c r="G1112" s="1" t="s">
        <v>24</v>
      </c>
      <c r="H1112" s="1" t="s">
        <v>36</v>
      </c>
      <c r="I1112" s="1" t="s">
        <v>18</v>
      </c>
      <c r="J1112" s="1" t="s">
        <v>19</v>
      </c>
      <c r="K1112" s="1">
        <v>2</v>
      </c>
      <c r="L1112" s="1" t="s">
        <v>20</v>
      </c>
    </row>
    <row r="1113" spans="1:12" ht="18" hidden="1" x14ac:dyDescent="0.3">
      <c r="A1113" s="1" t="s">
        <v>12</v>
      </c>
      <c r="B1113" s="1">
        <v>5</v>
      </c>
      <c r="C1113" s="1" t="s">
        <v>1153</v>
      </c>
      <c r="D1113" s="1">
        <v>14</v>
      </c>
      <c r="E1113" s="1" t="s">
        <v>29</v>
      </c>
      <c r="F1113" s="1" t="s">
        <v>40</v>
      </c>
      <c r="G1113" s="1" t="s">
        <v>16</v>
      </c>
      <c r="H1113" s="1" t="s">
        <v>36</v>
      </c>
      <c r="I1113" s="1" t="s">
        <v>26</v>
      </c>
      <c r="J1113" s="1" t="s">
        <v>19</v>
      </c>
      <c r="K1113" s="1">
        <v>4</v>
      </c>
      <c r="L1113" s="1" t="s">
        <v>27</v>
      </c>
    </row>
    <row r="1114" spans="1:12" ht="18" hidden="1" x14ac:dyDescent="0.3">
      <c r="A1114" s="1" t="s">
        <v>44</v>
      </c>
      <c r="B1114" s="1">
        <v>2.6</v>
      </c>
      <c r="C1114" s="1" t="s">
        <v>1154</v>
      </c>
      <c r="D1114" s="1">
        <v>43</v>
      </c>
      <c r="E1114" s="1" t="s">
        <v>50</v>
      </c>
      <c r="F1114" s="1" t="s">
        <v>23</v>
      </c>
      <c r="G1114" s="1" t="s">
        <v>24</v>
      </c>
      <c r="H1114" s="1" t="s">
        <v>36</v>
      </c>
      <c r="I1114" s="1" t="s">
        <v>26</v>
      </c>
      <c r="J1114" s="1" t="s">
        <v>32</v>
      </c>
      <c r="K1114" s="1">
        <v>4</v>
      </c>
      <c r="L1114" s="1" t="s">
        <v>20</v>
      </c>
    </row>
    <row r="1115" spans="1:12" x14ac:dyDescent="0.3">
      <c r="A1115" s="1" t="s">
        <v>44</v>
      </c>
      <c r="B1115" s="1">
        <v>4.5</v>
      </c>
      <c r="C1115" s="1" t="s">
        <v>1155</v>
      </c>
      <c r="D1115" s="1">
        <v>38</v>
      </c>
      <c r="E1115" s="1" t="s">
        <v>22</v>
      </c>
      <c r="F1115" s="1" t="s">
        <v>35</v>
      </c>
      <c r="G1115" s="1" t="s">
        <v>24</v>
      </c>
      <c r="H1115" s="1" t="s">
        <v>17</v>
      </c>
      <c r="I1115" s="1" t="s">
        <v>18</v>
      </c>
      <c r="J1115" s="1" t="s">
        <v>19</v>
      </c>
      <c r="K1115" s="1">
        <v>1</v>
      </c>
      <c r="L1115" s="1" t="s">
        <v>27</v>
      </c>
    </row>
    <row r="1116" spans="1:12" x14ac:dyDescent="0.3">
      <c r="A1116" s="1" t="s">
        <v>44</v>
      </c>
      <c r="B1116" s="1">
        <v>2.2000000000000002</v>
      </c>
      <c r="C1116" s="1" t="s">
        <v>1156</v>
      </c>
      <c r="D1116" s="1">
        <v>29</v>
      </c>
      <c r="E1116" s="1" t="s">
        <v>22</v>
      </c>
      <c r="F1116" s="1" t="s">
        <v>35</v>
      </c>
      <c r="G1116" s="1" t="s">
        <v>24</v>
      </c>
      <c r="H1116" s="1" t="s">
        <v>25</v>
      </c>
      <c r="I1116" s="1" t="s">
        <v>18</v>
      </c>
      <c r="J1116" s="1" t="s">
        <v>19</v>
      </c>
      <c r="K1116" s="1">
        <v>1</v>
      </c>
      <c r="L1116" s="1" t="s">
        <v>27</v>
      </c>
    </row>
    <row r="1117" spans="1:12" x14ac:dyDescent="0.3">
      <c r="A1117" s="1" t="s">
        <v>44</v>
      </c>
      <c r="B1117" s="1">
        <v>4.2</v>
      </c>
      <c r="C1117" s="1" t="s">
        <v>1157</v>
      </c>
      <c r="D1117" s="1">
        <v>10</v>
      </c>
      <c r="E1117" s="1" t="s">
        <v>50</v>
      </c>
      <c r="F1117" s="1" t="s">
        <v>35</v>
      </c>
      <c r="G1117" s="1" t="s">
        <v>24</v>
      </c>
      <c r="H1117" s="1" t="s">
        <v>25</v>
      </c>
      <c r="I1117" s="1" t="s">
        <v>18</v>
      </c>
      <c r="J1117" s="1" t="s">
        <v>19</v>
      </c>
      <c r="K1117" s="1">
        <v>5</v>
      </c>
      <c r="L1117" s="1" t="s">
        <v>27</v>
      </c>
    </row>
    <row r="1118" spans="1:12" x14ac:dyDescent="0.3">
      <c r="A1118" s="1" t="s">
        <v>44</v>
      </c>
      <c r="B1118" s="1">
        <v>4</v>
      </c>
      <c r="C1118" s="1" t="s">
        <v>1158</v>
      </c>
      <c r="D1118" s="1">
        <v>14</v>
      </c>
      <c r="E1118" s="1" t="s">
        <v>22</v>
      </c>
      <c r="F1118" s="1" t="s">
        <v>35</v>
      </c>
      <c r="G1118" s="1" t="s">
        <v>16</v>
      </c>
      <c r="H1118" s="1" t="s">
        <v>25</v>
      </c>
      <c r="I1118" s="1" t="s">
        <v>18</v>
      </c>
      <c r="J1118" s="1" t="s">
        <v>19</v>
      </c>
      <c r="K1118" s="1">
        <v>4</v>
      </c>
      <c r="L1118" s="1" t="s">
        <v>20</v>
      </c>
    </row>
    <row r="1119" spans="1:12" ht="18" hidden="1" x14ac:dyDescent="0.3">
      <c r="A1119" s="1" t="s">
        <v>33</v>
      </c>
      <c r="B1119" s="1">
        <v>4.8</v>
      </c>
      <c r="C1119" s="1" t="s">
        <v>1159</v>
      </c>
      <c r="D1119" s="1">
        <v>30</v>
      </c>
      <c r="E1119" s="1" t="s">
        <v>78</v>
      </c>
      <c r="F1119" s="1" t="s">
        <v>30</v>
      </c>
      <c r="G1119" s="1" t="s">
        <v>16</v>
      </c>
      <c r="H1119" s="1" t="s">
        <v>17</v>
      </c>
      <c r="I1119" s="1" t="s">
        <v>26</v>
      </c>
      <c r="J1119" s="1" t="s">
        <v>19</v>
      </c>
      <c r="K1119" s="1">
        <v>4</v>
      </c>
      <c r="L1119" s="1" t="s">
        <v>20</v>
      </c>
    </row>
    <row r="1120" spans="1:12" ht="18" hidden="1" x14ac:dyDescent="0.3">
      <c r="A1120" s="1" t="s">
        <v>44</v>
      </c>
      <c r="B1120" s="1">
        <v>4.7</v>
      </c>
      <c r="C1120" s="1" t="s">
        <v>1160</v>
      </c>
      <c r="D1120" s="1">
        <v>29</v>
      </c>
      <c r="E1120" s="1" t="s">
        <v>64</v>
      </c>
      <c r="F1120" s="1" t="s">
        <v>15</v>
      </c>
      <c r="G1120" s="1" t="s">
        <v>16</v>
      </c>
      <c r="H1120" s="1" t="s">
        <v>36</v>
      </c>
      <c r="I1120" s="1" t="s">
        <v>26</v>
      </c>
      <c r="J1120" s="1" t="s">
        <v>19</v>
      </c>
      <c r="K1120" s="1">
        <v>4</v>
      </c>
      <c r="L1120" s="1" t="s">
        <v>27</v>
      </c>
    </row>
    <row r="1121" spans="1:12" x14ac:dyDescent="0.3">
      <c r="A1121" s="1" t="s">
        <v>12</v>
      </c>
      <c r="B1121" s="1">
        <v>2.1</v>
      </c>
      <c r="C1121" s="1" t="s">
        <v>1161</v>
      </c>
      <c r="D1121" s="1">
        <v>21</v>
      </c>
      <c r="E1121" s="1" t="s">
        <v>52</v>
      </c>
      <c r="F1121" s="1" t="s">
        <v>35</v>
      </c>
      <c r="G1121" s="1" t="s">
        <v>24</v>
      </c>
      <c r="H1121" s="1" t="s">
        <v>36</v>
      </c>
      <c r="I1121" s="1" t="s">
        <v>26</v>
      </c>
      <c r="J1121" s="1" t="s">
        <v>32</v>
      </c>
      <c r="K1121" s="1">
        <v>5</v>
      </c>
      <c r="L1121" s="1" t="s">
        <v>27</v>
      </c>
    </row>
    <row r="1122" spans="1:12" ht="18" hidden="1" x14ac:dyDescent="0.3">
      <c r="A1122" s="1" t="s">
        <v>12</v>
      </c>
      <c r="B1122" s="1">
        <v>4.2</v>
      </c>
      <c r="C1122" s="1" t="s">
        <v>1162</v>
      </c>
      <c r="D1122" s="1">
        <v>32</v>
      </c>
      <c r="E1122" s="1" t="s">
        <v>29</v>
      </c>
      <c r="F1122" s="1" t="s">
        <v>40</v>
      </c>
      <c r="G1122" s="1" t="s">
        <v>31</v>
      </c>
      <c r="H1122" s="1" t="s">
        <v>25</v>
      </c>
      <c r="I1122" s="1" t="s">
        <v>26</v>
      </c>
      <c r="J1122" s="1" t="s">
        <v>32</v>
      </c>
      <c r="K1122" s="1">
        <v>5</v>
      </c>
      <c r="L1122" s="1" t="s">
        <v>27</v>
      </c>
    </row>
    <row r="1123" spans="1:12" ht="18" hidden="1" x14ac:dyDescent="0.3">
      <c r="A1123" s="1" t="s">
        <v>33</v>
      </c>
      <c r="B1123" s="1">
        <v>3.7</v>
      </c>
      <c r="C1123" s="1" t="s">
        <v>1163</v>
      </c>
      <c r="D1123" s="1">
        <v>53</v>
      </c>
      <c r="E1123" s="1" t="s">
        <v>14</v>
      </c>
      <c r="F1123" s="1" t="s">
        <v>15</v>
      </c>
      <c r="G1123" s="1" t="s">
        <v>31</v>
      </c>
      <c r="H1123" s="1" t="s">
        <v>36</v>
      </c>
      <c r="I1123" s="1" t="s">
        <v>18</v>
      </c>
      <c r="J1123" s="1" t="s">
        <v>32</v>
      </c>
      <c r="K1123" s="1">
        <v>2</v>
      </c>
      <c r="L1123" s="1" t="s">
        <v>27</v>
      </c>
    </row>
    <row r="1124" spans="1:12" ht="18" hidden="1" x14ac:dyDescent="0.3">
      <c r="A1124" s="1" t="s">
        <v>33</v>
      </c>
      <c r="B1124" s="1">
        <v>4.4000000000000004</v>
      </c>
      <c r="C1124" s="1" t="s">
        <v>1164</v>
      </c>
      <c r="D1124" s="1">
        <v>23</v>
      </c>
      <c r="E1124" s="1" t="s">
        <v>14</v>
      </c>
      <c r="F1124" s="1" t="s">
        <v>15</v>
      </c>
      <c r="G1124" s="1" t="s">
        <v>24</v>
      </c>
      <c r="H1124" s="1" t="s">
        <v>17</v>
      </c>
      <c r="I1124" s="1" t="s">
        <v>26</v>
      </c>
      <c r="J1124" s="1" t="s">
        <v>19</v>
      </c>
      <c r="K1124" s="1">
        <v>1</v>
      </c>
      <c r="L1124" s="1" t="s">
        <v>27</v>
      </c>
    </row>
    <row r="1125" spans="1:12" ht="18" hidden="1" x14ac:dyDescent="0.3">
      <c r="A1125" s="1" t="s">
        <v>33</v>
      </c>
      <c r="B1125" s="1">
        <v>2.9</v>
      </c>
      <c r="C1125" s="1" t="s">
        <v>1165</v>
      </c>
      <c r="D1125" s="1">
        <v>14</v>
      </c>
      <c r="E1125" s="1" t="s">
        <v>39</v>
      </c>
      <c r="F1125" s="1" t="s">
        <v>30</v>
      </c>
      <c r="G1125" s="1" t="s">
        <v>31</v>
      </c>
      <c r="H1125" s="1" t="s">
        <v>25</v>
      </c>
      <c r="I1125" s="1" t="s">
        <v>26</v>
      </c>
      <c r="J1125" s="1" t="s">
        <v>19</v>
      </c>
      <c r="K1125" s="1">
        <v>2</v>
      </c>
      <c r="L1125" s="1" t="s">
        <v>20</v>
      </c>
    </row>
    <row r="1126" spans="1:12" ht="18" hidden="1" x14ac:dyDescent="0.3">
      <c r="A1126" s="1" t="s">
        <v>12</v>
      </c>
      <c r="B1126" s="1">
        <v>1</v>
      </c>
      <c r="C1126" s="1" t="s">
        <v>1166</v>
      </c>
      <c r="D1126" s="1">
        <v>18</v>
      </c>
      <c r="E1126" s="1" t="s">
        <v>55</v>
      </c>
      <c r="F1126" s="1" t="s">
        <v>23</v>
      </c>
      <c r="G1126" s="1" t="s">
        <v>24</v>
      </c>
      <c r="H1126" s="1" t="s">
        <v>17</v>
      </c>
      <c r="I1126" s="1" t="s">
        <v>18</v>
      </c>
      <c r="J1126" s="1" t="s">
        <v>19</v>
      </c>
      <c r="K1126" s="1">
        <v>1</v>
      </c>
      <c r="L1126" s="1" t="s">
        <v>20</v>
      </c>
    </row>
    <row r="1127" spans="1:12" x14ac:dyDescent="0.3">
      <c r="A1127" s="1" t="s">
        <v>44</v>
      </c>
      <c r="B1127" s="1">
        <v>3.2</v>
      </c>
      <c r="C1127" s="1" t="s">
        <v>1167</v>
      </c>
      <c r="D1127" s="1">
        <v>41</v>
      </c>
      <c r="E1127" s="1" t="s">
        <v>43</v>
      </c>
      <c r="F1127" s="1" t="s">
        <v>35</v>
      </c>
      <c r="G1127" s="1" t="s">
        <v>31</v>
      </c>
      <c r="H1127" s="1" t="s">
        <v>36</v>
      </c>
      <c r="I1127" s="1" t="s">
        <v>18</v>
      </c>
      <c r="J1127" s="1" t="s">
        <v>32</v>
      </c>
      <c r="K1127" s="1">
        <v>5</v>
      </c>
      <c r="L1127" s="1" t="s">
        <v>20</v>
      </c>
    </row>
    <row r="1128" spans="1:12" ht="18" hidden="1" x14ac:dyDescent="0.3">
      <c r="A1128" s="1" t="s">
        <v>33</v>
      </c>
      <c r="B1128" s="1">
        <v>1.8</v>
      </c>
      <c r="C1128" s="1" t="s">
        <v>1168</v>
      </c>
      <c r="D1128" s="1">
        <v>39</v>
      </c>
      <c r="E1128" s="1" t="s">
        <v>50</v>
      </c>
      <c r="F1128" s="1" t="s">
        <v>40</v>
      </c>
      <c r="G1128" s="1" t="s">
        <v>31</v>
      </c>
      <c r="H1128" s="1" t="s">
        <v>25</v>
      </c>
      <c r="I1128" s="1" t="s">
        <v>26</v>
      </c>
      <c r="J1128" s="1" t="s">
        <v>19</v>
      </c>
      <c r="K1128" s="1">
        <v>3</v>
      </c>
      <c r="L1128" s="1" t="s">
        <v>27</v>
      </c>
    </row>
    <row r="1129" spans="1:12" ht="18" hidden="1" x14ac:dyDescent="0.3">
      <c r="A1129" s="1" t="s">
        <v>44</v>
      </c>
      <c r="B1129" s="1">
        <v>4</v>
      </c>
      <c r="C1129" s="1" t="s">
        <v>1169</v>
      </c>
      <c r="D1129" s="1">
        <v>53</v>
      </c>
      <c r="E1129" s="1" t="s">
        <v>64</v>
      </c>
      <c r="F1129" s="1" t="s">
        <v>15</v>
      </c>
      <c r="G1129" s="1" t="s">
        <v>16</v>
      </c>
      <c r="H1129" s="1" t="s">
        <v>25</v>
      </c>
      <c r="I1129" s="1" t="s">
        <v>26</v>
      </c>
      <c r="J1129" s="1" t="s">
        <v>32</v>
      </c>
      <c r="K1129" s="1">
        <v>4</v>
      </c>
      <c r="L1129" s="1" t="s">
        <v>27</v>
      </c>
    </row>
    <row r="1130" spans="1:12" ht="18" hidden="1" x14ac:dyDescent="0.3">
      <c r="A1130" s="1" t="s">
        <v>12</v>
      </c>
      <c r="B1130" s="1">
        <v>2.2000000000000002</v>
      </c>
      <c r="C1130" s="1" t="s">
        <v>1170</v>
      </c>
      <c r="D1130" s="1">
        <v>35</v>
      </c>
      <c r="E1130" s="1" t="s">
        <v>43</v>
      </c>
      <c r="F1130" s="1" t="s">
        <v>30</v>
      </c>
      <c r="G1130" s="1" t="s">
        <v>31</v>
      </c>
      <c r="H1130" s="1" t="s">
        <v>36</v>
      </c>
      <c r="I1130" s="1" t="s">
        <v>26</v>
      </c>
      <c r="J1130" s="1" t="s">
        <v>19</v>
      </c>
      <c r="K1130" s="1">
        <v>5</v>
      </c>
      <c r="L1130" s="1" t="s">
        <v>27</v>
      </c>
    </row>
    <row r="1131" spans="1:12" ht="18" hidden="1" x14ac:dyDescent="0.3">
      <c r="A1131" s="1" t="s">
        <v>12</v>
      </c>
      <c r="B1131" s="1">
        <v>2.6</v>
      </c>
      <c r="C1131" s="1" t="s">
        <v>1171</v>
      </c>
      <c r="D1131" s="1">
        <v>18</v>
      </c>
      <c r="E1131" s="1" t="s">
        <v>78</v>
      </c>
      <c r="F1131" s="1" t="s">
        <v>40</v>
      </c>
      <c r="G1131" s="1" t="s">
        <v>16</v>
      </c>
      <c r="H1131" s="1" t="s">
        <v>36</v>
      </c>
      <c r="I1131" s="1" t="s">
        <v>18</v>
      </c>
      <c r="J1131" s="1" t="s">
        <v>19</v>
      </c>
      <c r="K1131" s="1">
        <v>4</v>
      </c>
      <c r="L1131" s="1" t="s">
        <v>27</v>
      </c>
    </row>
    <row r="1132" spans="1:12" ht="18" hidden="1" x14ac:dyDescent="0.3">
      <c r="A1132" s="1" t="s">
        <v>12</v>
      </c>
      <c r="B1132" s="1">
        <v>1.4</v>
      </c>
      <c r="C1132" s="1" t="s">
        <v>1172</v>
      </c>
      <c r="D1132" s="1">
        <v>46</v>
      </c>
      <c r="E1132" s="1" t="s">
        <v>78</v>
      </c>
      <c r="F1132" s="1" t="s">
        <v>15</v>
      </c>
      <c r="G1132" s="1" t="s">
        <v>16</v>
      </c>
      <c r="H1132" s="1" t="s">
        <v>25</v>
      </c>
      <c r="I1132" s="1" t="s">
        <v>26</v>
      </c>
      <c r="J1132" s="1" t="s">
        <v>32</v>
      </c>
      <c r="K1132" s="1">
        <v>1</v>
      </c>
      <c r="L1132" s="1" t="s">
        <v>27</v>
      </c>
    </row>
    <row r="1133" spans="1:12" ht="18" hidden="1" x14ac:dyDescent="0.3">
      <c r="A1133" s="1" t="s">
        <v>12</v>
      </c>
      <c r="B1133" s="1">
        <v>3.8</v>
      </c>
      <c r="C1133" s="1" t="s">
        <v>1173</v>
      </c>
      <c r="D1133" s="1">
        <v>42</v>
      </c>
      <c r="E1133" s="1" t="s">
        <v>29</v>
      </c>
      <c r="F1133" s="1" t="s">
        <v>15</v>
      </c>
      <c r="G1133" s="1" t="s">
        <v>24</v>
      </c>
      <c r="H1133" s="1" t="s">
        <v>36</v>
      </c>
      <c r="I1133" s="1" t="s">
        <v>26</v>
      </c>
      <c r="J1133" s="1" t="s">
        <v>19</v>
      </c>
      <c r="K1133" s="1">
        <v>2</v>
      </c>
      <c r="L1133" s="1" t="s">
        <v>20</v>
      </c>
    </row>
    <row r="1134" spans="1:12" ht="18" hidden="1" x14ac:dyDescent="0.3">
      <c r="A1134" s="1" t="s">
        <v>44</v>
      </c>
      <c r="B1134" s="1">
        <v>2.6</v>
      </c>
      <c r="C1134" s="1" t="s">
        <v>1174</v>
      </c>
      <c r="D1134" s="1">
        <v>37</v>
      </c>
      <c r="E1134" s="1" t="s">
        <v>43</v>
      </c>
      <c r="F1134" s="1" t="s">
        <v>30</v>
      </c>
      <c r="G1134" s="1" t="s">
        <v>31</v>
      </c>
      <c r="H1134" s="1" t="s">
        <v>25</v>
      </c>
      <c r="I1134" s="1" t="s">
        <v>26</v>
      </c>
      <c r="J1134" s="1" t="s">
        <v>19</v>
      </c>
      <c r="K1134" s="1">
        <v>4</v>
      </c>
      <c r="L1134" s="1" t="s">
        <v>20</v>
      </c>
    </row>
    <row r="1135" spans="1:12" ht="18" hidden="1" x14ac:dyDescent="0.3">
      <c r="A1135" s="1" t="s">
        <v>12</v>
      </c>
      <c r="B1135" s="1">
        <v>2.8</v>
      </c>
      <c r="C1135" s="1" t="s">
        <v>1175</v>
      </c>
      <c r="D1135" s="1">
        <v>24</v>
      </c>
      <c r="E1135" s="1" t="s">
        <v>78</v>
      </c>
      <c r="F1135" s="1" t="s">
        <v>40</v>
      </c>
      <c r="G1135" s="1" t="s">
        <v>16</v>
      </c>
      <c r="H1135" s="1" t="s">
        <v>25</v>
      </c>
      <c r="I1135" s="1" t="s">
        <v>18</v>
      </c>
      <c r="J1135" s="1" t="s">
        <v>19</v>
      </c>
      <c r="K1135" s="1">
        <v>4</v>
      </c>
      <c r="L1135" s="1" t="s">
        <v>20</v>
      </c>
    </row>
    <row r="1136" spans="1:12" ht="18" hidden="1" x14ac:dyDescent="0.3">
      <c r="A1136" s="1" t="s">
        <v>12</v>
      </c>
      <c r="B1136" s="1">
        <v>1</v>
      </c>
      <c r="C1136" s="1" t="s">
        <v>1176</v>
      </c>
      <c r="D1136" s="1">
        <v>15</v>
      </c>
      <c r="E1136" s="1" t="s">
        <v>50</v>
      </c>
      <c r="F1136" s="1" t="s">
        <v>15</v>
      </c>
      <c r="G1136" s="1" t="s">
        <v>16</v>
      </c>
      <c r="H1136" s="1" t="s">
        <v>25</v>
      </c>
      <c r="I1136" s="1" t="s">
        <v>26</v>
      </c>
      <c r="J1136" s="1" t="s">
        <v>19</v>
      </c>
      <c r="K1136" s="1">
        <v>3</v>
      </c>
      <c r="L1136" s="1" t="s">
        <v>20</v>
      </c>
    </row>
    <row r="1137" spans="1:12" x14ac:dyDescent="0.3">
      <c r="A1137" s="1" t="s">
        <v>33</v>
      </c>
      <c r="B1137" s="1">
        <v>2.5</v>
      </c>
      <c r="C1137" s="1" t="s">
        <v>1177</v>
      </c>
      <c r="D1137" s="1">
        <v>35</v>
      </c>
      <c r="E1137" s="1" t="s">
        <v>29</v>
      </c>
      <c r="F1137" s="1" t="s">
        <v>35</v>
      </c>
      <c r="G1137" s="1" t="s">
        <v>31</v>
      </c>
      <c r="H1137" s="1" t="s">
        <v>17</v>
      </c>
      <c r="I1137" s="1" t="s">
        <v>26</v>
      </c>
      <c r="J1137" s="1" t="s">
        <v>19</v>
      </c>
      <c r="K1137" s="1">
        <v>1</v>
      </c>
      <c r="L1137" s="1" t="s">
        <v>27</v>
      </c>
    </row>
    <row r="1138" spans="1:12" ht="18" hidden="1" x14ac:dyDescent="0.3">
      <c r="A1138" s="1" t="s">
        <v>33</v>
      </c>
      <c r="B1138" s="1">
        <v>3.7</v>
      </c>
      <c r="C1138" s="1" t="s">
        <v>1178</v>
      </c>
      <c r="D1138" s="1">
        <v>60</v>
      </c>
      <c r="E1138" s="1" t="s">
        <v>64</v>
      </c>
      <c r="F1138" s="1" t="s">
        <v>40</v>
      </c>
      <c r="G1138" s="1" t="s">
        <v>31</v>
      </c>
      <c r="H1138" s="1" t="s">
        <v>17</v>
      </c>
      <c r="I1138" s="1" t="s">
        <v>26</v>
      </c>
      <c r="J1138" s="1" t="s">
        <v>19</v>
      </c>
      <c r="K1138" s="1">
        <v>5</v>
      </c>
      <c r="L1138" s="1" t="s">
        <v>20</v>
      </c>
    </row>
    <row r="1139" spans="1:12" ht="18" hidden="1" x14ac:dyDescent="0.3">
      <c r="A1139" s="1" t="s">
        <v>12</v>
      </c>
      <c r="B1139" s="1">
        <v>1.6</v>
      </c>
      <c r="C1139" s="1" t="s">
        <v>1179</v>
      </c>
      <c r="D1139" s="1">
        <v>16</v>
      </c>
      <c r="E1139" s="1" t="s">
        <v>78</v>
      </c>
      <c r="F1139" s="1" t="s">
        <v>23</v>
      </c>
      <c r="G1139" s="1" t="s">
        <v>24</v>
      </c>
      <c r="H1139" s="1" t="s">
        <v>25</v>
      </c>
      <c r="I1139" s="1" t="s">
        <v>18</v>
      </c>
      <c r="J1139" s="1" t="s">
        <v>19</v>
      </c>
      <c r="K1139" s="1">
        <v>5</v>
      </c>
      <c r="L1139" s="1" t="s">
        <v>20</v>
      </c>
    </row>
    <row r="1140" spans="1:12" ht="18" hidden="1" x14ac:dyDescent="0.3">
      <c r="A1140" s="1" t="s">
        <v>33</v>
      </c>
      <c r="B1140" s="1">
        <v>3.8</v>
      </c>
      <c r="C1140" s="1" t="s">
        <v>1180</v>
      </c>
      <c r="D1140" s="1">
        <v>20</v>
      </c>
      <c r="E1140" s="1" t="s">
        <v>52</v>
      </c>
      <c r="F1140" s="1" t="s">
        <v>15</v>
      </c>
      <c r="G1140" s="1" t="s">
        <v>24</v>
      </c>
      <c r="H1140" s="1" t="s">
        <v>17</v>
      </c>
      <c r="I1140" s="1" t="s">
        <v>18</v>
      </c>
      <c r="J1140" s="1" t="s">
        <v>32</v>
      </c>
      <c r="K1140" s="1">
        <v>3</v>
      </c>
      <c r="L1140" s="1" t="s">
        <v>27</v>
      </c>
    </row>
    <row r="1141" spans="1:12" ht="18" hidden="1" x14ac:dyDescent="0.3">
      <c r="A1141" s="1" t="s">
        <v>33</v>
      </c>
      <c r="B1141" s="1">
        <v>4.5</v>
      </c>
      <c r="C1141" s="1" t="s">
        <v>1181</v>
      </c>
      <c r="D1141" s="1">
        <v>35</v>
      </c>
      <c r="E1141" s="1" t="s">
        <v>50</v>
      </c>
      <c r="F1141" s="1" t="s">
        <v>30</v>
      </c>
      <c r="G1141" s="1" t="s">
        <v>16</v>
      </c>
      <c r="H1141" s="1" t="s">
        <v>25</v>
      </c>
      <c r="I1141" s="1" t="s">
        <v>18</v>
      </c>
      <c r="J1141" s="1" t="s">
        <v>19</v>
      </c>
      <c r="K1141" s="1">
        <v>1</v>
      </c>
      <c r="L1141" s="1" t="s">
        <v>27</v>
      </c>
    </row>
    <row r="1142" spans="1:12" ht="18" hidden="1" x14ac:dyDescent="0.3">
      <c r="A1142" s="1" t="s">
        <v>44</v>
      </c>
      <c r="B1142" s="1">
        <v>1.9</v>
      </c>
      <c r="C1142" s="1" t="s">
        <v>1182</v>
      </c>
      <c r="D1142" s="1">
        <v>21</v>
      </c>
      <c r="E1142" s="1" t="s">
        <v>55</v>
      </c>
      <c r="F1142" s="1" t="s">
        <v>23</v>
      </c>
      <c r="G1142" s="1" t="s">
        <v>24</v>
      </c>
      <c r="H1142" s="1" t="s">
        <v>17</v>
      </c>
      <c r="I1142" s="1" t="s">
        <v>18</v>
      </c>
      <c r="J1142" s="1" t="s">
        <v>19</v>
      </c>
      <c r="K1142" s="1">
        <v>1</v>
      </c>
      <c r="L1142" s="1" t="s">
        <v>27</v>
      </c>
    </row>
    <row r="1143" spans="1:12" ht="18" hidden="1" x14ac:dyDescent="0.3">
      <c r="A1143" s="1" t="s">
        <v>12</v>
      </c>
      <c r="B1143" s="1">
        <v>4.5</v>
      </c>
      <c r="C1143" s="1" t="s">
        <v>1183</v>
      </c>
      <c r="D1143" s="1">
        <v>42</v>
      </c>
      <c r="E1143" s="1" t="s">
        <v>55</v>
      </c>
      <c r="F1143" s="1" t="s">
        <v>40</v>
      </c>
      <c r="G1143" s="1" t="s">
        <v>31</v>
      </c>
      <c r="H1143" s="1" t="s">
        <v>36</v>
      </c>
      <c r="I1143" s="1" t="s">
        <v>18</v>
      </c>
      <c r="J1143" s="1" t="s">
        <v>32</v>
      </c>
      <c r="K1143" s="1">
        <v>4</v>
      </c>
      <c r="L1143" s="1" t="s">
        <v>20</v>
      </c>
    </row>
    <row r="1144" spans="1:12" x14ac:dyDescent="0.3">
      <c r="A1144" s="1" t="s">
        <v>44</v>
      </c>
      <c r="B1144" s="1">
        <v>2.4</v>
      </c>
      <c r="C1144" s="1" t="s">
        <v>1184</v>
      </c>
      <c r="D1144" s="1">
        <v>17</v>
      </c>
      <c r="E1144" s="1" t="s">
        <v>43</v>
      </c>
      <c r="F1144" s="1" t="s">
        <v>35</v>
      </c>
      <c r="G1144" s="1" t="s">
        <v>24</v>
      </c>
      <c r="H1144" s="1" t="s">
        <v>25</v>
      </c>
      <c r="I1144" s="1" t="s">
        <v>18</v>
      </c>
      <c r="J1144" s="1" t="s">
        <v>32</v>
      </c>
      <c r="K1144" s="1">
        <v>2</v>
      </c>
      <c r="L1144" s="1" t="s">
        <v>27</v>
      </c>
    </row>
    <row r="1145" spans="1:12" ht="18" hidden="1" x14ac:dyDescent="0.3">
      <c r="A1145" s="1" t="s">
        <v>44</v>
      </c>
      <c r="B1145" s="1">
        <v>3.4</v>
      </c>
      <c r="C1145" s="1" t="s">
        <v>1185</v>
      </c>
      <c r="D1145" s="1">
        <v>59</v>
      </c>
      <c r="E1145" s="1" t="s">
        <v>52</v>
      </c>
      <c r="F1145" s="1" t="s">
        <v>30</v>
      </c>
      <c r="G1145" s="1" t="s">
        <v>24</v>
      </c>
      <c r="H1145" s="1" t="s">
        <v>17</v>
      </c>
      <c r="I1145" s="1" t="s">
        <v>26</v>
      </c>
      <c r="J1145" s="1" t="s">
        <v>19</v>
      </c>
      <c r="K1145" s="1">
        <v>2</v>
      </c>
      <c r="L1145" s="1" t="s">
        <v>27</v>
      </c>
    </row>
    <row r="1146" spans="1:12" ht="18" hidden="1" x14ac:dyDescent="0.3">
      <c r="A1146" s="1" t="s">
        <v>44</v>
      </c>
      <c r="B1146" s="1">
        <v>1.4</v>
      </c>
      <c r="C1146" s="1" t="s">
        <v>1186</v>
      </c>
      <c r="D1146" s="1">
        <v>40</v>
      </c>
      <c r="E1146" s="1" t="s">
        <v>78</v>
      </c>
      <c r="F1146" s="1" t="s">
        <v>15</v>
      </c>
      <c r="G1146" s="1" t="s">
        <v>31</v>
      </c>
      <c r="H1146" s="1" t="s">
        <v>36</v>
      </c>
      <c r="I1146" s="1" t="s">
        <v>18</v>
      </c>
      <c r="J1146" s="1" t="s">
        <v>19</v>
      </c>
      <c r="K1146" s="1">
        <v>1</v>
      </c>
      <c r="L1146" s="1" t="s">
        <v>20</v>
      </c>
    </row>
    <row r="1147" spans="1:12" x14ac:dyDescent="0.3">
      <c r="A1147" s="1" t="s">
        <v>44</v>
      </c>
      <c r="B1147" s="1">
        <v>3.1</v>
      </c>
      <c r="C1147" s="1" t="s">
        <v>1187</v>
      </c>
      <c r="D1147" s="1">
        <v>48</v>
      </c>
      <c r="E1147" s="1" t="s">
        <v>55</v>
      </c>
      <c r="F1147" s="1" t="s">
        <v>35</v>
      </c>
      <c r="G1147" s="1" t="s">
        <v>24</v>
      </c>
      <c r="H1147" s="1" t="s">
        <v>17</v>
      </c>
      <c r="I1147" s="1" t="s">
        <v>18</v>
      </c>
      <c r="J1147" s="1" t="s">
        <v>32</v>
      </c>
      <c r="K1147" s="1">
        <v>4</v>
      </c>
      <c r="L1147" s="1" t="s">
        <v>20</v>
      </c>
    </row>
    <row r="1148" spans="1:12" ht="18" hidden="1" x14ac:dyDescent="0.3">
      <c r="A1148" s="1" t="s">
        <v>12</v>
      </c>
      <c r="B1148" s="1">
        <v>3.1</v>
      </c>
      <c r="C1148" s="1" t="s">
        <v>1188</v>
      </c>
      <c r="D1148" s="1">
        <v>16</v>
      </c>
      <c r="E1148" s="1" t="s">
        <v>39</v>
      </c>
      <c r="F1148" s="1" t="s">
        <v>40</v>
      </c>
      <c r="G1148" s="1" t="s">
        <v>16</v>
      </c>
      <c r="H1148" s="1" t="s">
        <v>25</v>
      </c>
      <c r="I1148" s="1" t="s">
        <v>26</v>
      </c>
      <c r="J1148" s="1" t="s">
        <v>32</v>
      </c>
      <c r="K1148" s="1">
        <v>1</v>
      </c>
      <c r="L1148" s="1" t="s">
        <v>27</v>
      </c>
    </row>
    <row r="1149" spans="1:12" ht="18" hidden="1" x14ac:dyDescent="0.3">
      <c r="A1149" s="1" t="s">
        <v>33</v>
      </c>
      <c r="B1149" s="1">
        <v>3.7</v>
      </c>
      <c r="C1149" s="1" t="s">
        <v>1189</v>
      </c>
      <c r="D1149" s="1">
        <v>50</v>
      </c>
      <c r="E1149" s="1" t="s">
        <v>55</v>
      </c>
      <c r="F1149" s="1" t="s">
        <v>23</v>
      </c>
      <c r="G1149" s="1" t="s">
        <v>16</v>
      </c>
      <c r="H1149" s="1" t="s">
        <v>25</v>
      </c>
      <c r="I1149" s="1" t="s">
        <v>18</v>
      </c>
      <c r="J1149" s="1" t="s">
        <v>19</v>
      </c>
      <c r="K1149" s="1">
        <v>5</v>
      </c>
      <c r="L1149" s="1" t="s">
        <v>27</v>
      </c>
    </row>
    <row r="1150" spans="1:12" x14ac:dyDescent="0.3">
      <c r="A1150" s="1" t="s">
        <v>12</v>
      </c>
      <c r="B1150" s="1">
        <v>4.4000000000000004</v>
      </c>
      <c r="C1150" s="1" t="s">
        <v>1190</v>
      </c>
      <c r="D1150" s="1">
        <v>53</v>
      </c>
      <c r="E1150" s="1" t="s">
        <v>78</v>
      </c>
      <c r="F1150" s="1" t="s">
        <v>35</v>
      </c>
      <c r="G1150" s="1" t="s">
        <v>16</v>
      </c>
      <c r="H1150" s="1" t="s">
        <v>36</v>
      </c>
      <c r="I1150" s="1" t="s">
        <v>18</v>
      </c>
      <c r="J1150" s="1" t="s">
        <v>19</v>
      </c>
      <c r="K1150" s="1">
        <v>3</v>
      </c>
      <c r="L1150" s="1" t="s">
        <v>20</v>
      </c>
    </row>
    <row r="1151" spans="1:12" ht="18" hidden="1" x14ac:dyDescent="0.3">
      <c r="A1151" s="1" t="s">
        <v>12</v>
      </c>
      <c r="B1151" s="1">
        <v>1.9</v>
      </c>
      <c r="C1151" s="1" t="s">
        <v>1191</v>
      </c>
      <c r="D1151" s="1">
        <v>54</v>
      </c>
      <c r="E1151" s="1" t="s">
        <v>55</v>
      </c>
      <c r="F1151" s="1" t="s">
        <v>15</v>
      </c>
      <c r="G1151" s="1" t="s">
        <v>16</v>
      </c>
      <c r="H1151" s="1" t="s">
        <v>17</v>
      </c>
      <c r="I1151" s="1" t="s">
        <v>26</v>
      </c>
      <c r="J1151" s="1" t="s">
        <v>19</v>
      </c>
      <c r="K1151" s="1">
        <v>2</v>
      </c>
      <c r="L1151" s="1" t="s">
        <v>27</v>
      </c>
    </row>
    <row r="1152" spans="1:12" ht="18" hidden="1" x14ac:dyDescent="0.3">
      <c r="A1152" s="1" t="s">
        <v>44</v>
      </c>
      <c r="B1152" s="1">
        <v>2.8</v>
      </c>
      <c r="C1152" s="1" t="s">
        <v>1192</v>
      </c>
      <c r="D1152" s="1">
        <v>54</v>
      </c>
      <c r="E1152" s="1" t="s">
        <v>50</v>
      </c>
      <c r="F1152" s="1" t="s">
        <v>40</v>
      </c>
      <c r="G1152" s="1" t="s">
        <v>31</v>
      </c>
      <c r="H1152" s="1" t="s">
        <v>17</v>
      </c>
      <c r="I1152" s="1" t="s">
        <v>18</v>
      </c>
      <c r="J1152" s="1" t="s">
        <v>32</v>
      </c>
      <c r="K1152" s="1">
        <v>1</v>
      </c>
      <c r="L1152" s="1" t="s">
        <v>27</v>
      </c>
    </row>
    <row r="1153" spans="1:12" ht="18" hidden="1" x14ac:dyDescent="0.3">
      <c r="A1153" s="1" t="s">
        <v>33</v>
      </c>
      <c r="B1153" s="1">
        <v>2.1</v>
      </c>
      <c r="C1153" s="1" t="s">
        <v>1193</v>
      </c>
      <c r="D1153" s="1">
        <v>24</v>
      </c>
      <c r="E1153" s="1" t="s">
        <v>14</v>
      </c>
      <c r="F1153" s="1" t="s">
        <v>23</v>
      </c>
      <c r="G1153" s="1" t="s">
        <v>31</v>
      </c>
      <c r="H1153" s="1" t="s">
        <v>36</v>
      </c>
      <c r="I1153" s="1" t="s">
        <v>26</v>
      </c>
      <c r="J1153" s="1" t="s">
        <v>32</v>
      </c>
      <c r="K1153" s="1">
        <v>1</v>
      </c>
      <c r="L1153" s="1" t="s">
        <v>20</v>
      </c>
    </row>
    <row r="1154" spans="1:12" ht="18" hidden="1" x14ac:dyDescent="0.3">
      <c r="A1154" s="1" t="s">
        <v>33</v>
      </c>
      <c r="B1154" s="1">
        <v>3.1</v>
      </c>
      <c r="C1154" s="1" t="s">
        <v>1194</v>
      </c>
      <c r="D1154" s="1">
        <v>32</v>
      </c>
      <c r="E1154" s="1" t="s">
        <v>50</v>
      </c>
      <c r="F1154" s="1" t="s">
        <v>30</v>
      </c>
      <c r="G1154" s="1" t="s">
        <v>24</v>
      </c>
      <c r="H1154" s="1" t="s">
        <v>25</v>
      </c>
      <c r="I1154" s="1" t="s">
        <v>18</v>
      </c>
      <c r="J1154" s="1" t="s">
        <v>32</v>
      </c>
      <c r="K1154" s="1">
        <v>2</v>
      </c>
      <c r="L1154" s="1" t="s">
        <v>20</v>
      </c>
    </row>
    <row r="1155" spans="1:12" x14ac:dyDescent="0.3">
      <c r="A1155" s="1" t="s">
        <v>33</v>
      </c>
      <c r="B1155" s="1">
        <v>1.1000000000000001</v>
      </c>
      <c r="C1155" s="1" t="s">
        <v>1195</v>
      </c>
      <c r="D1155" s="1">
        <v>29</v>
      </c>
      <c r="E1155" s="1" t="s">
        <v>29</v>
      </c>
      <c r="F1155" s="1" t="s">
        <v>35</v>
      </c>
      <c r="G1155" s="1" t="s">
        <v>31</v>
      </c>
      <c r="H1155" s="1" t="s">
        <v>17</v>
      </c>
      <c r="I1155" s="1" t="s">
        <v>18</v>
      </c>
      <c r="J1155" s="1" t="s">
        <v>32</v>
      </c>
      <c r="K1155" s="1">
        <v>3</v>
      </c>
      <c r="L1155" s="1" t="s">
        <v>20</v>
      </c>
    </row>
    <row r="1156" spans="1:12" ht="18" hidden="1" x14ac:dyDescent="0.3">
      <c r="A1156" s="1" t="s">
        <v>33</v>
      </c>
      <c r="B1156" s="1">
        <v>1.6</v>
      </c>
      <c r="C1156" s="1" t="s">
        <v>1196</v>
      </c>
      <c r="D1156" s="1">
        <v>27</v>
      </c>
      <c r="E1156" s="1" t="s">
        <v>64</v>
      </c>
      <c r="F1156" s="1" t="s">
        <v>40</v>
      </c>
      <c r="G1156" s="1" t="s">
        <v>16</v>
      </c>
      <c r="H1156" s="1" t="s">
        <v>17</v>
      </c>
      <c r="I1156" s="1" t="s">
        <v>26</v>
      </c>
      <c r="J1156" s="1" t="s">
        <v>32</v>
      </c>
      <c r="K1156" s="1">
        <v>1</v>
      </c>
      <c r="L1156" s="1" t="s">
        <v>27</v>
      </c>
    </row>
    <row r="1157" spans="1:12" ht="18" hidden="1" x14ac:dyDescent="0.3">
      <c r="A1157" s="1" t="s">
        <v>12</v>
      </c>
      <c r="B1157" s="1">
        <v>2.8</v>
      </c>
      <c r="C1157" s="1" t="s">
        <v>1197</v>
      </c>
      <c r="D1157" s="1">
        <v>15</v>
      </c>
      <c r="E1157" s="1" t="s">
        <v>55</v>
      </c>
      <c r="F1157" s="1" t="s">
        <v>15</v>
      </c>
      <c r="G1157" s="1" t="s">
        <v>24</v>
      </c>
      <c r="H1157" s="1" t="s">
        <v>36</v>
      </c>
      <c r="I1157" s="1" t="s">
        <v>26</v>
      </c>
      <c r="J1157" s="1" t="s">
        <v>32</v>
      </c>
      <c r="K1157" s="1">
        <v>3</v>
      </c>
      <c r="L1157" s="1" t="s">
        <v>27</v>
      </c>
    </row>
    <row r="1158" spans="1:12" ht="18" hidden="1" x14ac:dyDescent="0.3">
      <c r="A1158" s="1" t="s">
        <v>33</v>
      </c>
      <c r="B1158" s="1">
        <v>4.0999999999999996</v>
      </c>
      <c r="C1158" s="1" t="s">
        <v>1198</v>
      </c>
      <c r="D1158" s="1">
        <v>24</v>
      </c>
      <c r="E1158" s="1" t="s">
        <v>64</v>
      </c>
      <c r="F1158" s="1" t="s">
        <v>40</v>
      </c>
      <c r="G1158" s="1" t="s">
        <v>31</v>
      </c>
      <c r="H1158" s="1" t="s">
        <v>17</v>
      </c>
      <c r="I1158" s="1" t="s">
        <v>26</v>
      </c>
      <c r="J1158" s="1" t="s">
        <v>32</v>
      </c>
      <c r="K1158" s="1">
        <v>1</v>
      </c>
      <c r="L1158" s="1" t="s">
        <v>20</v>
      </c>
    </row>
    <row r="1159" spans="1:12" x14ac:dyDescent="0.3">
      <c r="A1159" s="1" t="s">
        <v>44</v>
      </c>
      <c r="B1159" s="1">
        <v>5</v>
      </c>
      <c r="C1159" s="1" t="s">
        <v>1199</v>
      </c>
      <c r="D1159" s="1">
        <v>17</v>
      </c>
      <c r="E1159" s="1" t="s">
        <v>78</v>
      </c>
      <c r="F1159" s="1" t="s">
        <v>35</v>
      </c>
      <c r="G1159" s="1" t="s">
        <v>16</v>
      </c>
      <c r="H1159" s="1" t="s">
        <v>25</v>
      </c>
      <c r="I1159" s="1" t="s">
        <v>26</v>
      </c>
      <c r="J1159" s="1" t="s">
        <v>32</v>
      </c>
      <c r="K1159" s="1">
        <v>2</v>
      </c>
      <c r="L1159" s="1" t="s">
        <v>27</v>
      </c>
    </row>
    <row r="1160" spans="1:12" ht="18" hidden="1" x14ac:dyDescent="0.3">
      <c r="A1160" s="1" t="s">
        <v>44</v>
      </c>
      <c r="B1160" s="1">
        <v>2.5</v>
      </c>
      <c r="C1160" s="1" t="s">
        <v>1200</v>
      </c>
      <c r="D1160" s="1">
        <v>56</v>
      </c>
      <c r="E1160" s="1" t="s">
        <v>78</v>
      </c>
      <c r="F1160" s="1" t="s">
        <v>40</v>
      </c>
      <c r="G1160" s="1" t="s">
        <v>24</v>
      </c>
      <c r="H1160" s="1" t="s">
        <v>36</v>
      </c>
      <c r="I1160" s="1" t="s">
        <v>18</v>
      </c>
      <c r="J1160" s="1" t="s">
        <v>19</v>
      </c>
      <c r="K1160" s="1">
        <v>2</v>
      </c>
      <c r="L1160" s="1" t="s">
        <v>27</v>
      </c>
    </row>
    <row r="1161" spans="1:12" ht="18" hidden="1" x14ac:dyDescent="0.3">
      <c r="A1161" s="1" t="s">
        <v>44</v>
      </c>
      <c r="B1161" s="1">
        <v>3.4</v>
      </c>
      <c r="C1161" s="1" t="s">
        <v>1201</v>
      </c>
      <c r="D1161" s="1">
        <v>45</v>
      </c>
      <c r="E1161" s="1" t="s">
        <v>39</v>
      </c>
      <c r="F1161" s="1" t="s">
        <v>23</v>
      </c>
      <c r="G1161" s="1" t="s">
        <v>24</v>
      </c>
      <c r="H1161" s="1" t="s">
        <v>17</v>
      </c>
      <c r="I1161" s="1" t="s">
        <v>26</v>
      </c>
      <c r="J1161" s="1" t="s">
        <v>19</v>
      </c>
      <c r="K1161" s="1">
        <v>3</v>
      </c>
      <c r="L1161" s="1" t="s">
        <v>20</v>
      </c>
    </row>
    <row r="1162" spans="1:12" ht="18" hidden="1" x14ac:dyDescent="0.3">
      <c r="A1162" s="1" t="s">
        <v>33</v>
      </c>
      <c r="B1162" s="1">
        <v>1.5</v>
      </c>
      <c r="C1162" s="1" t="s">
        <v>1202</v>
      </c>
      <c r="D1162" s="1">
        <v>21</v>
      </c>
      <c r="E1162" s="1" t="s">
        <v>78</v>
      </c>
      <c r="F1162" s="1" t="s">
        <v>40</v>
      </c>
      <c r="G1162" s="1" t="s">
        <v>24</v>
      </c>
      <c r="H1162" s="1" t="s">
        <v>25</v>
      </c>
      <c r="I1162" s="1" t="s">
        <v>18</v>
      </c>
      <c r="J1162" s="1" t="s">
        <v>32</v>
      </c>
      <c r="K1162" s="1">
        <v>4</v>
      </c>
      <c r="L1162" s="1" t="s">
        <v>20</v>
      </c>
    </row>
    <row r="1163" spans="1:12" ht="18" hidden="1" x14ac:dyDescent="0.3">
      <c r="A1163" s="1" t="s">
        <v>33</v>
      </c>
      <c r="B1163" s="1">
        <v>3.5</v>
      </c>
      <c r="C1163" s="1" t="s">
        <v>1203</v>
      </c>
      <c r="D1163" s="1">
        <v>20</v>
      </c>
      <c r="E1163" s="1" t="s">
        <v>50</v>
      </c>
      <c r="F1163" s="1" t="s">
        <v>40</v>
      </c>
      <c r="G1163" s="1" t="s">
        <v>24</v>
      </c>
      <c r="H1163" s="1" t="s">
        <v>25</v>
      </c>
      <c r="I1163" s="1" t="s">
        <v>18</v>
      </c>
      <c r="J1163" s="1" t="s">
        <v>32</v>
      </c>
      <c r="K1163" s="1">
        <v>2</v>
      </c>
      <c r="L1163" s="1" t="s">
        <v>27</v>
      </c>
    </row>
    <row r="1164" spans="1:12" ht="18" hidden="1" x14ac:dyDescent="0.3">
      <c r="A1164" s="1" t="s">
        <v>44</v>
      </c>
      <c r="B1164" s="1">
        <v>2.2000000000000002</v>
      </c>
      <c r="C1164" s="1" t="s">
        <v>1204</v>
      </c>
      <c r="D1164" s="1">
        <v>34</v>
      </c>
      <c r="E1164" s="1" t="s">
        <v>55</v>
      </c>
      <c r="F1164" s="1" t="s">
        <v>30</v>
      </c>
      <c r="G1164" s="1" t="s">
        <v>24</v>
      </c>
      <c r="H1164" s="1" t="s">
        <v>25</v>
      </c>
      <c r="I1164" s="1" t="s">
        <v>18</v>
      </c>
      <c r="J1164" s="1" t="s">
        <v>32</v>
      </c>
      <c r="K1164" s="1">
        <v>5</v>
      </c>
      <c r="L1164" s="1" t="s">
        <v>27</v>
      </c>
    </row>
    <row r="1165" spans="1:12" ht="18" hidden="1" x14ac:dyDescent="0.3">
      <c r="A1165" s="1" t="s">
        <v>44</v>
      </c>
      <c r="B1165" s="1">
        <v>4.5</v>
      </c>
      <c r="C1165" s="1" t="s">
        <v>1205</v>
      </c>
      <c r="D1165" s="1">
        <v>48</v>
      </c>
      <c r="E1165" s="1" t="s">
        <v>29</v>
      </c>
      <c r="F1165" s="1" t="s">
        <v>15</v>
      </c>
      <c r="G1165" s="1" t="s">
        <v>31</v>
      </c>
      <c r="H1165" s="1" t="s">
        <v>25</v>
      </c>
      <c r="I1165" s="1" t="s">
        <v>26</v>
      </c>
      <c r="J1165" s="1" t="s">
        <v>19</v>
      </c>
      <c r="K1165" s="1">
        <v>1</v>
      </c>
      <c r="L1165" s="1" t="s">
        <v>20</v>
      </c>
    </row>
    <row r="1166" spans="1:12" ht="18" hidden="1" x14ac:dyDescent="0.3">
      <c r="A1166" s="1" t="s">
        <v>33</v>
      </c>
      <c r="B1166" s="1">
        <v>2.2000000000000002</v>
      </c>
      <c r="C1166" s="1" t="s">
        <v>1206</v>
      </c>
      <c r="D1166" s="1">
        <v>38</v>
      </c>
      <c r="E1166" s="1" t="s">
        <v>22</v>
      </c>
      <c r="F1166" s="1" t="s">
        <v>30</v>
      </c>
      <c r="G1166" s="1" t="s">
        <v>31</v>
      </c>
      <c r="H1166" s="1" t="s">
        <v>36</v>
      </c>
      <c r="I1166" s="1" t="s">
        <v>18</v>
      </c>
      <c r="J1166" s="1" t="s">
        <v>19</v>
      </c>
      <c r="K1166" s="1">
        <v>1</v>
      </c>
      <c r="L1166" s="1" t="s">
        <v>20</v>
      </c>
    </row>
    <row r="1167" spans="1:12" ht="18" hidden="1" x14ac:dyDescent="0.3">
      <c r="A1167" s="1" t="s">
        <v>44</v>
      </c>
      <c r="B1167" s="1">
        <v>2.7</v>
      </c>
      <c r="C1167" s="1" t="s">
        <v>1207</v>
      </c>
      <c r="D1167" s="1">
        <v>40</v>
      </c>
      <c r="E1167" s="1" t="s">
        <v>55</v>
      </c>
      <c r="F1167" s="1" t="s">
        <v>40</v>
      </c>
      <c r="G1167" s="1" t="s">
        <v>31</v>
      </c>
      <c r="H1167" s="1" t="s">
        <v>36</v>
      </c>
      <c r="I1167" s="1" t="s">
        <v>18</v>
      </c>
      <c r="J1167" s="1" t="s">
        <v>32</v>
      </c>
      <c r="K1167" s="1">
        <v>1</v>
      </c>
      <c r="L1167" s="1" t="s">
        <v>27</v>
      </c>
    </row>
    <row r="1168" spans="1:12" ht="18" hidden="1" x14ac:dyDescent="0.3">
      <c r="A1168" s="1" t="s">
        <v>44</v>
      </c>
      <c r="B1168" s="1">
        <v>2.6</v>
      </c>
      <c r="C1168" s="1" t="s">
        <v>1208</v>
      </c>
      <c r="D1168" s="1">
        <v>35</v>
      </c>
      <c r="E1168" s="1" t="s">
        <v>43</v>
      </c>
      <c r="F1168" s="1" t="s">
        <v>15</v>
      </c>
      <c r="G1168" s="1" t="s">
        <v>24</v>
      </c>
      <c r="H1168" s="1" t="s">
        <v>17</v>
      </c>
      <c r="I1168" s="1" t="s">
        <v>26</v>
      </c>
      <c r="J1168" s="1" t="s">
        <v>19</v>
      </c>
      <c r="K1168" s="1">
        <v>3</v>
      </c>
      <c r="L1168" s="1" t="s">
        <v>20</v>
      </c>
    </row>
    <row r="1169" spans="1:12" ht="18" hidden="1" x14ac:dyDescent="0.3">
      <c r="A1169" s="1" t="s">
        <v>12</v>
      </c>
      <c r="B1169" s="1">
        <v>3.1</v>
      </c>
      <c r="C1169" s="1" t="s">
        <v>1209</v>
      </c>
      <c r="D1169" s="1">
        <v>52</v>
      </c>
      <c r="E1169" s="1" t="s">
        <v>43</v>
      </c>
      <c r="F1169" s="1" t="s">
        <v>40</v>
      </c>
      <c r="G1169" s="1" t="s">
        <v>24</v>
      </c>
      <c r="H1169" s="1" t="s">
        <v>36</v>
      </c>
      <c r="I1169" s="1" t="s">
        <v>18</v>
      </c>
      <c r="J1169" s="1" t="s">
        <v>19</v>
      </c>
      <c r="K1169" s="1">
        <v>2</v>
      </c>
      <c r="L1169" s="1" t="s">
        <v>20</v>
      </c>
    </row>
    <row r="1170" spans="1:12" ht="18" hidden="1" x14ac:dyDescent="0.3">
      <c r="A1170" s="1" t="s">
        <v>33</v>
      </c>
      <c r="B1170" s="1">
        <v>3.7</v>
      </c>
      <c r="C1170" s="1" t="s">
        <v>1210</v>
      </c>
      <c r="D1170" s="1">
        <v>37</v>
      </c>
      <c r="E1170" s="1" t="s">
        <v>78</v>
      </c>
      <c r="F1170" s="1" t="s">
        <v>15</v>
      </c>
      <c r="G1170" s="1" t="s">
        <v>16</v>
      </c>
      <c r="H1170" s="1" t="s">
        <v>25</v>
      </c>
      <c r="I1170" s="1" t="s">
        <v>26</v>
      </c>
      <c r="J1170" s="1" t="s">
        <v>32</v>
      </c>
      <c r="K1170" s="1">
        <v>4</v>
      </c>
      <c r="L1170" s="1" t="s">
        <v>27</v>
      </c>
    </row>
    <row r="1171" spans="1:12" ht="18" hidden="1" x14ac:dyDescent="0.3">
      <c r="A1171" s="1" t="s">
        <v>44</v>
      </c>
      <c r="B1171" s="1">
        <v>4.0999999999999996</v>
      </c>
      <c r="C1171" s="1" t="s">
        <v>1211</v>
      </c>
      <c r="D1171" s="1">
        <v>26</v>
      </c>
      <c r="E1171" s="1" t="s">
        <v>50</v>
      </c>
      <c r="F1171" s="1" t="s">
        <v>23</v>
      </c>
      <c r="G1171" s="1" t="s">
        <v>16</v>
      </c>
      <c r="H1171" s="1" t="s">
        <v>17</v>
      </c>
      <c r="I1171" s="1" t="s">
        <v>26</v>
      </c>
      <c r="J1171" s="1" t="s">
        <v>32</v>
      </c>
      <c r="K1171" s="1">
        <v>4</v>
      </c>
      <c r="L1171" s="1" t="s">
        <v>27</v>
      </c>
    </row>
    <row r="1172" spans="1:12" ht="18" hidden="1" x14ac:dyDescent="0.3">
      <c r="A1172" s="1" t="s">
        <v>12</v>
      </c>
      <c r="B1172" s="1">
        <v>1.3</v>
      </c>
      <c r="C1172" s="1" t="s">
        <v>1212</v>
      </c>
      <c r="D1172" s="1">
        <v>30</v>
      </c>
      <c r="E1172" s="1" t="s">
        <v>55</v>
      </c>
      <c r="F1172" s="1" t="s">
        <v>15</v>
      </c>
      <c r="G1172" s="1" t="s">
        <v>16</v>
      </c>
      <c r="H1172" s="1" t="s">
        <v>25</v>
      </c>
      <c r="I1172" s="1" t="s">
        <v>26</v>
      </c>
      <c r="J1172" s="1" t="s">
        <v>32</v>
      </c>
      <c r="K1172" s="1">
        <v>2</v>
      </c>
      <c r="L1172" s="1" t="s">
        <v>20</v>
      </c>
    </row>
    <row r="1173" spans="1:12" ht="18" hidden="1" x14ac:dyDescent="0.3">
      <c r="A1173" s="1" t="s">
        <v>44</v>
      </c>
      <c r="B1173" s="1">
        <v>3.3</v>
      </c>
      <c r="C1173" s="1" t="s">
        <v>1213</v>
      </c>
      <c r="D1173" s="1">
        <v>11</v>
      </c>
      <c r="E1173" s="1" t="s">
        <v>55</v>
      </c>
      <c r="F1173" s="1" t="s">
        <v>40</v>
      </c>
      <c r="G1173" s="1" t="s">
        <v>24</v>
      </c>
      <c r="H1173" s="1" t="s">
        <v>36</v>
      </c>
      <c r="I1173" s="1" t="s">
        <v>26</v>
      </c>
      <c r="J1173" s="1" t="s">
        <v>19</v>
      </c>
      <c r="K1173" s="1">
        <v>3</v>
      </c>
      <c r="L1173" s="1" t="s">
        <v>20</v>
      </c>
    </row>
    <row r="1174" spans="1:12" ht="18" hidden="1" x14ac:dyDescent="0.3">
      <c r="A1174" s="1" t="s">
        <v>12</v>
      </c>
      <c r="B1174" s="1">
        <v>3.2</v>
      </c>
      <c r="C1174" s="1" t="s">
        <v>1214</v>
      </c>
      <c r="D1174" s="1">
        <v>42</v>
      </c>
      <c r="E1174" s="1" t="s">
        <v>39</v>
      </c>
      <c r="F1174" s="1" t="s">
        <v>15</v>
      </c>
      <c r="G1174" s="1" t="s">
        <v>31</v>
      </c>
      <c r="H1174" s="1" t="s">
        <v>25</v>
      </c>
      <c r="I1174" s="1" t="s">
        <v>26</v>
      </c>
      <c r="J1174" s="1" t="s">
        <v>32</v>
      </c>
      <c r="K1174" s="1">
        <v>2</v>
      </c>
      <c r="L1174" s="1" t="s">
        <v>20</v>
      </c>
    </row>
    <row r="1175" spans="1:12" x14ac:dyDescent="0.3">
      <c r="A1175" s="1" t="s">
        <v>33</v>
      </c>
      <c r="B1175" s="1">
        <v>2.2999999999999998</v>
      </c>
      <c r="C1175" s="1" t="s">
        <v>1215</v>
      </c>
      <c r="D1175" s="1">
        <v>44</v>
      </c>
      <c r="E1175" s="1" t="s">
        <v>64</v>
      </c>
      <c r="F1175" s="1" t="s">
        <v>35</v>
      </c>
      <c r="G1175" s="1" t="s">
        <v>24</v>
      </c>
      <c r="H1175" s="1" t="s">
        <v>17</v>
      </c>
      <c r="I1175" s="1" t="s">
        <v>18</v>
      </c>
      <c r="J1175" s="1" t="s">
        <v>19</v>
      </c>
      <c r="K1175" s="1">
        <v>4</v>
      </c>
      <c r="L1175" s="1" t="s">
        <v>27</v>
      </c>
    </row>
    <row r="1176" spans="1:12" ht="18" hidden="1" x14ac:dyDescent="0.3">
      <c r="A1176" s="1" t="s">
        <v>44</v>
      </c>
      <c r="B1176" s="1">
        <v>3.6</v>
      </c>
      <c r="C1176" s="1" t="s">
        <v>1216</v>
      </c>
      <c r="D1176" s="1">
        <v>53</v>
      </c>
      <c r="E1176" s="1" t="s">
        <v>14</v>
      </c>
      <c r="F1176" s="1" t="s">
        <v>40</v>
      </c>
      <c r="G1176" s="1" t="s">
        <v>31</v>
      </c>
      <c r="H1176" s="1" t="s">
        <v>25</v>
      </c>
      <c r="I1176" s="1" t="s">
        <v>18</v>
      </c>
      <c r="J1176" s="1" t="s">
        <v>32</v>
      </c>
      <c r="K1176" s="1">
        <v>3</v>
      </c>
      <c r="L1176" s="1" t="s">
        <v>27</v>
      </c>
    </row>
    <row r="1177" spans="1:12" ht="18" hidden="1" x14ac:dyDescent="0.3">
      <c r="A1177" s="1" t="s">
        <v>12</v>
      </c>
      <c r="B1177" s="1">
        <v>2.1</v>
      </c>
      <c r="C1177" s="1" t="s">
        <v>1217</v>
      </c>
      <c r="D1177" s="1">
        <v>18</v>
      </c>
      <c r="E1177" s="1" t="s">
        <v>43</v>
      </c>
      <c r="F1177" s="1" t="s">
        <v>40</v>
      </c>
      <c r="G1177" s="1" t="s">
        <v>16</v>
      </c>
      <c r="H1177" s="1" t="s">
        <v>17</v>
      </c>
      <c r="I1177" s="1" t="s">
        <v>18</v>
      </c>
      <c r="J1177" s="1" t="s">
        <v>32</v>
      </c>
      <c r="K1177" s="1">
        <v>5</v>
      </c>
      <c r="L1177" s="1" t="s">
        <v>27</v>
      </c>
    </row>
    <row r="1178" spans="1:12" ht="18" hidden="1" x14ac:dyDescent="0.3">
      <c r="A1178" s="1" t="s">
        <v>44</v>
      </c>
      <c r="B1178" s="1">
        <v>2.9</v>
      </c>
      <c r="C1178" s="1" t="s">
        <v>1218</v>
      </c>
      <c r="D1178" s="1">
        <v>17</v>
      </c>
      <c r="E1178" s="1" t="s">
        <v>29</v>
      </c>
      <c r="F1178" s="1" t="s">
        <v>30</v>
      </c>
      <c r="G1178" s="1" t="s">
        <v>16</v>
      </c>
      <c r="H1178" s="1" t="s">
        <v>17</v>
      </c>
      <c r="I1178" s="1" t="s">
        <v>26</v>
      </c>
      <c r="J1178" s="1" t="s">
        <v>32</v>
      </c>
      <c r="K1178" s="1">
        <v>1</v>
      </c>
      <c r="L1178" s="1" t="s">
        <v>27</v>
      </c>
    </row>
    <row r="1179" spans="1:12" ht="18" hidden="1" x14ac:dyDescent="0.3">
      <c r="A1179" s="1" t="s">
        <v>33</v>
      </c>
      <c r="B1179" s="1">
        <v>2.2000000000000002</v>
      </c>
      <c r="C1179" s="1" t="s">
        <v>1219</v>
      </c>
      <c r="D1179" s="1">
        <v>55</v>
      </c>
      <c r="E1179" s="1" t="s">
        <v>22</v>
      </c>
      <c r="F1179" s="1" t="s">
        <v>23</v>
      </c>
      <c r="G1179" s="1" t="s">
        <v>16</v>
      </c>
      <c r="H1179" s="1" t="s">
        <v>25</v>
      </c>
      <c r="I1179" s="1" t="s">
        <v>26</v>
      </c>
      <c r="J1179" s="1" t="s">
        <v>19</v>
      </c>
      <c r="K1179" s="1">
        <v>4</v>
      </c>
      <c r="L1179" s="1" t="s">
        <v>27</v>
      </c>
    </row>
    <row r="1180" spans="1:12" x14ac:dyDescent="0.3">
      <c r="A1180" s="1" t="s">
        <v>33</v>
      </c>
      <c r="B1180" s="1">
        <v>1.7</v>
      </c>
      <c r="C1180" s="1" t="s">
        <v>1220</v>
      </c>
      <c r="D1180" s="1">
        <v>45</v>
      </c>
      <c r="E1180" s="1" t="s">
        <v>14</v>
      </c>
      <c r="F1180" s="1" t="s">
        <v>35</v>
      </c>
      <c r="G1180" s="1" t="s">
        <v>31</v>
      </c>
      <c r="H1180" s="1" t="s">
        <v>25</v>
      </c>
      <c r="I1180" s="1" t="s">
        <v>26</v>
      </c>
      <c r="J1180" s="1" t="s">
        <v>32</v>
      </c>
      <c r="K1180" s="1">
        <v>5</v>
      </c>
      <c r="L1180" s="1" t="s">
        <v>20</v>
      </c>
    </row>
    <row r="1181" spans="1:12" ht="18" hidden="1" x14ac:dyDescent="0.3">
      <c r="A1181" s="1" t="s">
        <v>33</v>
      </c>
      <c r="B1181" s="1">
        <v>1.9</v>
      </c>
      <c r="C1181" s="1" t="s">
        <v>1221</v>
      </c>
      <c r="D1181" s="1">
        <v>21</v>
      </c>
      <c r="E1181" s="1" t="s">
        <v>29</v>
      </c>
      <c r="F1181" s="1" t="s">
        <v>15</v>
      </c>
      <c r="G1181" s="1" t="s">
        <v>31</v>
      </c>
      <c r="H1181" s="1" t="s">
        <v>17</v>
      </c>
      <c r="I1181" s="1" t="s">
        <v>18</v>
      </c>
      <c r="J1181" s="1" t="s">
        <v>32</v>
      </c>
      <c r="K1181" s="1">
        <v>2</v>
      </c>
      <c r="L1181" s="1" t="s">
        <v>27</v>
      </c>
    </row>
    <row r="1182" spans="1:12" ht="18" hidden="1" x14ac:dyDescent="0.3">
      <c r="A1182" s="1" t="s">
        <v>33</v>
      </c>
      <c r="B1182" s="1">
        <v>1.8</v>
      </c>
      <c r="C1182" s="1" t="s">
        <v>1222</v>
      </c>
      <c r="D1182" s="1">
        <v>55</v>
      </c>
      <c r="E1182" s="1" t="s">
        <v>52</v>
      </c>
      <c r="F1182" s="1" t="s">
        <v>23</v>
      </c>
      <c r="G1182" s="1" t="s">
        <v>31</v>
      </c>
      <c r="H1182" s="1" t="s">
        <v>17</v>
      </c>
      <c r="I1182" s="1" t="s">
        <v>18</v>
      </c>
      <c r="J1182" s="1" t="s">
        <v>19</v>
      </c>
      <c r="K1182" s="1">
        <v>1</v>
      </c>
      <c r="L1182" s="1" t="s">
        <v>20</v>
      </c>
    </row>
    <row r="1183" spans="1:12" x14ac:dyDescent="0.3">
      <c r="A1183" s="1" t="s">
        <v>33</v>
      </c>
      <c r="B1183" s="1">
        <v>4.8</v>
      </c>
      <c r="C1183" s="1" t="s">
        <v>1223</v>
      </c>
      <c r="D1183" s="1">
        <v>16</v>
      </c>
      <c r="E1183" s="1" t="s">
        <v>39</v>
      </c>
      <c r="F1183" s="1" t="s">
        <v>35</v>
      </c>
      <c r="G1183" s="1" t="s">
        <v>31</v>
      </c>
      <c r="H1183" s="1" t="s">
        <v>36</v>
      </c>
      <c r="I1183" s="1" t="s">
        <v>18</v>
      </c>
      <c r="J1183" s="1" t="s">
        <v>19</v>
      </c>
      <c r="K1183" s="1">
        <v>4</v>
      </c>
      <c r="L1183" s="1" t="s">
        <v>27</v>
      </c>
    </row>
    <row r="1184" spans="1:12" x14ac:dyDescent="0.3">
      <c r="A1184" s="1" t="s">
        <v>44</v>
      </c>
      <c r="B1184" s="1">
        <v>3.8</v>
      </c>
      <c r="C1184" s="1" t="s">
        <v>1224</v>
      </c>
      <c r="D1184" s="1">
        <v>17</v>
      </c>
      <c r="E1184" s="1" t="s">
        <v>39</v>
      </c>
      <c r="F1184" s="1" t="s">
        <v>35</v>
      </c>
      <c r="G1184" s="1" t="s">
        <v>31</v>
      </c>
      <c r="H1184" s="1" t="s">
        <v>25</v>
      </c>
      <c r="I1184" s="1" t="s">
        <v>18</v>
      </c>
      <c r="J1184" s="1" t="s">
        <v>19</v>
      </c>
      <c r="K1184" s="1">
        <v>1</v>
      </c>
      <c r="L1184" s="1" t="s">
        <v>27</v>
      </c>
    </row>
    <row r="1185" spans="1:12" ht="18" hidden="1" x14ac:dyDescent="0.3">
      <c r="A1185" s="1" t="s">
        <v>33</v>
      </c>
      <c r="B1185" s="1">
        <v>1.5</v>
      </c>
      <c r="C1185" s="1" t="s">
        <v>1225</v>
      </c>
      <c r="D1185" s="1">
        <v>38</v>
      </c>
      <c r="E1185" s="1" t="s">
        <v>39</v>
      </c>
      <c r="F1185" s="1" t="s">
        <v>15</v>
      </c>
      <c r="G1185" s="1" t="s">
        <v>31</v>
      </c>
      <c r="H1185" s="1" t="s">
        <v>36</v>
      </c>
      <c r="I1185" s="1" t="s">
        <v>26</v>
      </c>
      <c r="J1185" s="1" t="s">
        <v>32</v>
      </c>
      <c r="K1185" s="1">
        <v>5</v>
      </c>
      <c r="L1185" s="1" t="s">
        <v>27</v>
      </c>
    </row>
    <row r="1186" spans="1:12" ht="18" hidden="1" x14ac:dyDescent="0.3">
      <c r="A1186" s="1" t="s">
        <v>44</v>
      </c>
      <c r="B1186" s="1">
        <v>4.0999999999999996</v>
      </c>
      <c r="C1186" s="1" t="s">
        <v>1226</v>
      </c>
      <c r="D1186" s="1">
        <v>53</v>
      </c>
      <c r="E1186" s="1" t="s">
        <v>29</v>
      </c>
      <c r="F1186" s="1" t="s">
        <v>23</v>
      </c>
      <c r="G1186" s="1" t="s">
        <v>31</v>
      </c>
      <c r="H1186" s="1" t="s">
        <v>17</v>
      </c>
      <c r="I1186" s="1" t="s">
        <v>18</v>
      </c>
      <c r="J1186" s="1" t="s">
        <v>19</v>
      </c>
      <c r="K1186" s="1">
        <v>2</v>
      </c>
      <c r="L1186" s="1" t="s">
        <v>27</v>
      </c>
    </row>
    <row r="1187" spans="1:12" x14ac:dyDescent="0.3">
      <c r="A1187" s="1" t="s">
        <v>12</v>
      </c>
      <c r="B1187" s="1">
        <v>2.4</v>
      </c>
      <c r="C1187" s="1" t="s">
        <v>1227</v>
      </c>
      <c r="D1187" s="1">
        <v>17</v>
      </c>
      <c r="E1187" s="1" t="s">
        <v>50</v>
      </c>
      <c r="F1187" s="1" t="s">
        <v>35</v>
      </c>
      <c r="G1187" s="1" t="s">
        <v>31</v>
      </c>
      <c r="H1187" s="1" t="s">
        <v>17</v>
      </c>
      <c r="I1187" s="1" t="s">
        <v>26</v>
      </c>
      <c r="J1187" s="1" t="s">
        <v>32</v>
      </c>
      <c r="K1187" s="1">
        <v>2</v>
      </c>
      <c r="L1187" s="1" t="s">
        <v>20</v>
      </c>
    </row>
    <row r="1188" spans="1:12" ht="18" hidden="1" x14ac:dyDescent="0.3">
      <c r="A1188" s="1" t="s">
        <v>12</v>
      </c>
      <c r="B1188" s="1">
        <v>2.7</v>
      </c>
      <c r="C1188" s="1" t="s">
        <v>1228</v>
      </c>
      <c r="D1188" s="1">
        <v>57</v>
      </c>
      <c r="E1188" s="1" t="s">
        <v>43</v>
      </c>
      <c r="F1188" s="1" t="s">
        <v>23</v>
      </c>
      <c r="G1188" s="1" t="s">
        <v>24</v>
      </c>
      <c r="H1188" s="1" t="s">
        <v>17</v>
      </c>
      <c r="I1188" s="1" t="s">
        <v>26</v>
      </c>
      <c r="J1188" s="1" t="s">
        <v>32</v>
      </c>
      <c r="K1188" s="1">
        <v>3</v>
      </c>
      <c r="L1188" s="1" t="s">
        <v>20</v>
      </c>
    </row>
    <row r="1189" spans="1:12" ht="18" hidden="1" x14ac:dyDescent="0.3">
      <c r="A1189" s="1" t="s">
        <v>12</v>
      </c>
      <c r="B1189" s="1">
        <v>4.2</v>
      </c>
      <c r="C1189" s="1" t="s">
        <v>1229</v>
      </c>
      <c r="D1189" s="1">
        <v>24</v>
      </c>
      <c r="E1189" s="1" t="s">
        <v>78</v>
      </c>
      <c r="F1189" s="1" t="s">
        <v>40</v>
      </c>
      <c r="G1189" s="1" t="s">
        <v>24</v>
      </c>
      <c r="H1189" s="1" t="s">
        <v>25</v>
      </c>
      <c r="I1189" s="1" t="s">
        <v>26</v>
      </c>
      <c r="J1189" s="1" t="s">
        <v>19</v>
      </c>
      <c r="K1189" s="1">
        <v>3</v>
      </c>
      <c r="L1189" s="1" t="s">
        <v>27</v>
      </c>
    </row>
    <row r="1190" spans="1:12" ht="18" hidden="1" x14ac:dyDescent="0.3">
      <c r="A1190" s="1" t="s">
        <v>44</v>
      </c>
      <c r="B1190" s="1">
        <v>2.2000000000000002</v>
      </c>
      <c r="C1190" s="1" t="s">
        <v>1230</v>
      </c>
      <c r="D1190" s="1">
        <v>35</v>
      </c>
      <c r="E1190" s="1" t="s">
        <v>22</v>
      </c>
      <c r="F1190" s="1" t="s">
        <v>15</v>
      </c>
      <c r="G1190" s="1" t="s">
        <v>16</v>
      </c>
      <c r="H1190" s="1" t="s">
        <v>17</v>
      </c>
      <c r="I1190" s="1" t="s">
        <v>26</v>
      </c>
      <c r="J1190" s="1" t="s">
        <v>19</v>
      </c>
      <c r="K1190" s="1">
        <v>1</v>
      </c>
      <c r="L1190" s="1" t="s">
        <v>27</v>
      </c>
    </row>
    <row r="1191" spans="1:12" x14ac:dyDescent="0.3">
      <c r="A1191" s="1" t="s">
        <v>33</v>
      </c>
      <c r="B1191" s="1">
        <v>4.0999999999999996</v>
      </c>
      <c r="C1191" s="1" t="s">
        <v>1231</v>
      </c>
      <c r="D1191" s="1">
        <v>50</v>
      </c>
      <c r="E1191" s="1" t="s">
        <v>78</v>
      </c>
      <c r="F1191" s="1" t="s">
        <v>35</v>
      </c>
      <c r="G1191" s="1" t="s">
        <v>16</v>
      </c>
      <c r="H1191" s="1" t="s">
        <v>25</v>
      </c>
      <c r="I1191" s="1" t="s">
        <v>18</v>
      </c>
      <c r="J1191" s="1" t="s">
        <v>32</v>
      </c>
      <c r="K1191" s="1">
        <v>1</v>
      </c>
      <c r="L1191" s="1" t="s">
        <v>20</v>
      </c>
    </row>
    <row r="1192" spans="1:12" ht="18" hidden="1" x14ac:dyDescent="0.3">
      <c r="A1192" s="1" t="s">
        <v>12</v>
      </c>
      <c r="B1192" s="1">
        <v>4.7</v>
      </c>
      <c r="C1192" s="1" t="s">
        <v>1232</v>
      </c>
      <c r="D1192" s="1">
        <v>29</v>
      </c>
      <c r="E1192" s="1" t="s">
        <v>29</v>
      </c>
      <c r="F1192" s="1" t="s">
        <v>15</v>
      </c>
      <c r="G1192" s="1" t="s">
        <v>31</v>
      </c>
      <c r="H1192" s="1" t="s">
        <v>36</v>
      </c>
      <c r="I1192" s="1" t="s">
        <v>18</v>
      </c>
      <c r="J1192" s="1" t="s">
        <v>32</v>
      </c>
      <c r="K1192" s="1">
        <v>2</v>
      </c>
      <c r="L1192" s="1" t="s">
        <v>27</v>
      </c>
    </row>
    <row r="1193" spans="1:12" ht="18" hidden="1" x14ac:dyDescent="0.3">
      <c r="A1193" s="1" t="s">
        <v>33</v>
      </c>
      <c r="B1193" s="1">
        <v>1.6</v>
      </c>
      <c r="C1193" s="1" t="s">
        <v>1233</v>
      </c>
      <c r="D1193" s="1">
        <v>54</v>
      </c>
      <c r="E1193" s="1" t="s">
        <v>55</v>
      </c>
      <c r="F1193" s="1" t="s">
        <v>15</v>
      </c>
      <c r="G1193" s="1" t="s">
        <v>16</v>
      </c>
      <c r="H1193" s="1" t="s">
        <v>17</v>
      </c>
      <c r="I1193" s="1" t="s">
        <v>26</v>
      </c>
      <c r="J1193" s="1" t="s">
        <v>32</v>
      </c>
      <c r="K1193" s="1">
        <v>1</v>
      </c>
      <c r="L1193" s="1" t="s">
        <v>27</v>
      </c>
    </row>
    <row r="1194" spans="1:12" ht="18" hidden="1" x14ac:dyDescent="0.3">
      <c r="A1194" s="1" t="s">
        <v>12</v>
      </c>
      <c r="B1194" s="1">
        <v>3.4</v>
      </c>
      <c r="C1194" s="1" t="s">
        <v>1234</v>
      </c>
      <c r="D1194" s="1">
        <v>31</v>
      </c>
      <c r="E1194" s="1" t="s">
        <v>39</v>
      </c>
      <c r="F1194" s="1" t="s">
        <v>30</v>
      </c>
      <c r="G1194" s="1" t="s">
        <v>31</v>
      </c>
      <c r="H1194" s="1" t="s">
        <v>17</v>
      </c>
      <c r="I1194" s="1" t="s">
        <v>18</v>
      </c>
      <c r="J1194" s="1" t="s">
        <v>19</v>
      </c>
      <c r="K1194" s="1">
        <v>1</v>
      </c>
      <c r="L1194" s="1" t="s">
        <v>27</v>
      </c>
    </row>
    <row r="1195" spans="1:12" ht="18" hidden="1" x14ac:dyDescent="0.3">
      <c r="A1195" s="1" t="s">
        <v>33</v>
      </c>
      <c r="B1195" s="1">
        <v>1.1000000000000001</v>
      </c>
      <c r="C1195" s="1" t="s">
        <v>1235</v>
      </c>
      <c r="D1195" s="1">
        <v>43</v>
      </c>
      <c r="E1195" s="1" t="s">
        <v>29</v>
      </c>
      <c r="F1195" s="1" t="s">
        <v>15</v>
      </c>
      <c r="G1195" s="1" t="s">
        <v>31</v>
      </c>
      <c r="H1195" s="1" t="s">
        <v>17</v>
      </c>
      <c r="I1195" s="1" t="s">
        <v>18</v>
      </c>
      <c r="J1195" s="1" t="s">
        <v>32</v>
      </c>
      <c r="K1195" s="1">
        <v>4</v>
      </c>
      <c r="L1195" s="1" t="s">
        <v>27</v>
      </c>
    </row>
    <row r="1196" spans="1:12" ht="18" hidden="1" x14ac:dyDescent="0.3">
      <c r="A1196" s="1" t="s">
        <v>12</v>
      </c>
      <c r="B1196" s="1">
        <v>2.9</v>
      </c>
      <c r="C1196" s="1" t="s">
        <v>1236</v>
      </c>
      <c r="D1196" s="1">
        <v>34</v>
      </c>
      <c r="E1196" s="1" t="s">
        <v>22</v>
      </c>
      <c r="F1196" s="1" t="s">
        <v>15</v>
      </c>
      <c r="G1196" s="1" t="s">
        <v>16</v>
      </c>
      <c r="H1196" s="1" t="s">
        <v>36</v>
      </c>
      <c r="I1196" s="1" t="s">
        <v>26</v>
      </c>
      <c r="J1196" s="1" t="s">
        <v>19</v>
      </c>
      <c r="K1196" s="1">
        <v>2</v>
      </c>
      <c r="L1196" s="1" t="s">
        <v>20</v>
      </c>
    </row>
    <row r="1197" spans="1:12" ht="18" hidden="1" x14ac:dyDescent="0.3">
      <c r="A1197" s="1" t="s">
        <v>12</v>
      </c>
      <c r="B1197" s="1">
        <v>4.3</v>
      </c>
      <c r="C1197" s="1" t="s">
        <v>1237</v>
      </c>
      <c r="D1197" s="1">
        <v>18</v>
      </c>
      <c r="E1197" s="1" t="s">
        <v>22</v>
      </c>
      <c r="F1197" s="1" t="s">
        <v>40</v>
      </c>
      <c r="G1197" s="1" t="s">
        <v>16</v>
      </c>
      <c r="H1197" s="1" t="s">
        <v>25</v>
      </c>
      <c r="I1197" s="1" t="s">
        <v>18</v>
      </c>
      <c r="J1197" s="1" t="s">
        <v>32</v>
      </c>
      <c r="K1197" s="1">
        <v>4</v>
      </c>
      <c r="L1197" s="1" t="s">
        <v>20</v>
      </c>
    </row>
    <row r="1198" spans="1:12" ht="18" hidden="1" x14ac:dyDescent="0.3">
      <c r="A1198" s="1" t="s">
        <v>12</v>
      </c>
      <c r="B1198" s="1">
        <v>2.9</v>
      </c>
      <c r="C1198" s="1" t="s">
        <v>1238</v>
      </c>
      <c r="D1198" s="1">
        <v>22</v>
      </c>
      <c r="E1198" s="1" t="s">
        <v>78</v>
      </c>
      <c r="F1198" s="1" t="s">
        <v>15</v>
      </c>
      <c r="G1198" s="1" t="s">
        <v>31</v>
      </c>
      <c r="H1198" s="1" t="s">
        <v>17</v>
      </c>
      <c r="I1198" s="1" t="s">
        <v>18</v>
      </c>
      <c r="J1198" s="1" t="s">
        <v>32</v>
      </c>
      <c r="K1198" s="1">
        <v>3</v>
      </c>
      <c r="L1198" s="1" t="s">
        <v>20</v>
      </c>
    </row>
    <row r="1199" spans="1:12" x14ac:dyDescent="0.3">
      <c r="A1199" s="1" t="s">
        <v>33</v>
      </c>
      <c r="B1199" s="1">
        <v>3.2</v>
      </c>
      <c r="C1199" s="1" t="s">
        <v>1239</v>
      </c>
      <c r="D1199" s="1">
        <v>32</v>
      </c>
      <c r="E1199" s="1" t="s">
        <v>50</v>
      </c>
      <c r="F1199" s="1" t="s">
        <v>35</v>
      </c>
      <c r="G1199" s="1" t="s">
        <v>16</v>
      </c>
      <c r="H1199" s="1" t="s">
        <v>17</v>
      </c>
      <c r="I1199" s="1" t="s">
        <v>26</v>
      </c>
      <c r="J1199" s="1" t="s">
        <v>32</v>
      </c>
      <c r="K1199" s="1">
        <v>2</v>
      </c>
      <c r="L1199" s="1" t="s">
        <v>20</v>
      </c>
    </row>
    <row r="1200" spans="1:12" ht="18" hidden="1" x14ac:dyDescent="0.3">
      <c r="A1200" s="1" t="s">
        <v>12</v>
      </c>
      <c r="B1200" s="1">
        <v>2</v>
      </c>
      <c r="C1200" s="1" t="s">
        <v>1240</v>
      </c>
      <c r="D1200" s="1">
        <v>60</v>
      </c>
      <c r="E1200" s="1" t="s">
        <v>22</v>
      </c>
      <c r="F1200" s="1" t="s">
        <v>30</v>
      </c>
      <c r="G1200" s="1" t="s">
        <v>31</v>
      </c>
      <c r="H1200" s="1" t="s">
        <v>36</v>
      </c>
      <c r="I1200" s="1" t="s">
        <v>18</v>
      </c>
      <c r="J1200" s="1" t="s">
        <v>32</v>
      </c>
      <c r="K1200" s="1">
        <v>5</v>
      </c>
      <c r="L1200" s="1" t="s">
        <v>20</v>
      </c>
    </row>
    <row r="1201" spans="1:12" ht="18" hidden="1" x14ac:dyDescent="0.3">
      <c r="A1201" s="1" t="s">
        <v>33</v>
      </c>
      <c r="B1201" s="1">
        <v>3</v>
      </c>
      <c r="C1201" s="1" t="s">
        <v>1241</v>
      </c>
      <c r="D1201" s="1">
        <v>18</v>
      </c>
      <c r="E1201" s="1" t="s">
        <v>64</v>
      </c>
      <c r="F1201" s="1" t="s">
        <v>23</v>
      </c>
      <c r="G1201" s="1" t="s">
        <v>16</v>
      </c>
      <c r="H1201" s="1" t="s">
        <v>17</v>
      </c>
      <c r="I1201" s="1" t="s">
        <v>26</v>
      </c>
      <c r="J1201" s="1" t="s">
        <v>32</v>
      </c>
      <c r="K1201" s="1">
        <v>5</v>
      </c>
      <c r="L1201" s="1" t="s">
        <v>27</v>
      </c>
    </row>
    <row r="1202" spans="1:12" ht="18" hidden="1" x14ac:dyDescent="0.3">
      <c r="A1202" s="1" t="s">
        <v>44</v>
      </c>
      <c r="B1202" s="1">
        <v>4.2</v>
      </c>
      <c r="C1202" s="1" t="s">
        <v>1242</v>
      </c>
      <c r="D1202" s="1">
        <v>49</v>
      </c>
      <c r="E1202" s="1" t="s">
        <v>43</v>
      </c>
      <c r="F1202" s="1" t="s">
        <v>15</v>
      </c>
      <c r="G1202" s="1" t="s">
        <v>24</v>
      </c>
      <c r="H1202" s="1" t="s">
        <v>25</v>
      </c>
      <c r="I1202" s="1" t="s">
        <v>26</v>
      </c>
      <c r="J1202" s="1" t="s">
        <v>32</v>
      </c>
      <c r="K1202" s="1">
        <v>5</v>
      </c>
      <c r="L1202" s="1" t="s">
        <v>27</v>
      </c>
    </row>
    <row r="1203" spans="1:12" x14ac:dyDescent="0.3">
      <c r="A1203" s="1" t="s">
        <v>44</v>
      </c>
      <c r="B1203" s="1">
        <v>3.6</v>
      </c>
      <c r="C1203" s="1" t="s">
        <v>1243</v>
      </c>
      <c r="D1203" s="1">
        <v>53</v>
      </c>
      <c r="E1203" s="1" t="s">
        <v>29</v>
      </c>
      <c r="F1203" s="1" t="s">
        <v>35</v>
      </c>
      <c r="G1203" s="1" t="s">
        <v>24</v>
      </c>
      <c r="H1203" s="1" t="s">
        <v>25</v>
      </c>
      <c r="I1203" s="1" t="s">
        <v>18</v>
      </c>
      <c r="J1203" s="1" t="s">
        <v>32</v>
      </c>
      <c r="K1203" s="1">
        <v>5</v>
      </c>
      <c r="L1203" s="1" t="s">
        <v>20</v>
      </c>
    </row>
    <row r="1204" spans="1:12" x14ac:dyDescent="0.3">
      <c r="A1204" s="1" t="s">
        <v>12</v>
      </c>
      <c r="B1204" s="1">
        <v>3.6</v>
      </c>
      <c r="C1204" s="1" t="s">
        <v>1244</v>
      </c>
      <c r="D1204" s="1">
        <v>42</v>
      </c>
      <c r="E1204" s="1" t="s">
        <v>22</v>
      </c>
      <c r="F1204" s="1" t="s">
        <v>35</v>
      </c>
      <c r="G1204" s="1" t="s">
        <v>16</v>
      </c>
      <c r="H1204" s="1" t="s">
        <v>17</v>
      </c>
      <c r="I1204" s="1" t="s">
        <v>26</v>
      </c>
      <c r="J1204" s="1" t="s">
        <v>19</v>
      </c>
      <c r="K1204" s="1">
        <v>4</v>
      </c>
      <c r="L1204" s="1" t="s">
        <v>27</v>
      </c>
    </row>
    <row r="1205" spans="1:12" ht="18" hidden="1" x14ac:dyDescent="0.3">
      <c r="A1205" s="1" t="s">
        <v>44</v>
      </c>
      <c r="B1205" s="1">
        <v>3.9</v>
      </c>
      <c r="C1205" s="1" t="s">
        <v>1245</v>
      </c>
      <c r="D1205" s="1">
        <v>49</v>
      </c>
      <c r="E1205" s="1" t="s">
        <v>55</v>
      </c>
      <c r="F1205" s="1" t="s">
        <v>15</v>
      </c>
      <c r="G1205" s="1" t="s">
        <v>24</v>
      </c>
      <c r="H1205" s="1" t="s">
        <v>17</v>
      </c>
      <c r="I1205" s="1" t="s">
        <v>26</v>
      </c>
      <c r="J1205" s="1" t="s">
        <v>19</v>
      </c>
      <c r="K1205" s="1">
        <v>3</v>
      </c>
      <c r="L1205" s="1" t="s">
        <v>20</v>
      </c>
    </row>
    <row r="1206" spans="1:12" ht="18" hidden="1" x14ac:dyDescent="0.3">
      <c r="A1206" s="1" t="s">
        <v>33</v>
      </c>
      <c r="B1206" s="1">
        <v>1.4</v>
      </c>
      <c r="C1206" s="1" t="s">
        <v>1246</v>
      </c>
      <c r="D1206" s="1">
        <v>24</v>
      </c>
      <c r="E1206" s="1" t="s">
        <v>55</v>
      </c>
      <c r="F1206" s="1" t="s">
        <v>40</v>
      </c>
      <c r="G1206" s="1" t="s">
        <v>31</v>
      </c>
      <c r="H1206" s="1" t="s">
        <v>17</v>
      </c>
      <c r="I1206" s="1" t="s">
        <v>18</v>
      </c>
      <c r="J1206" s="1" t="s">
        <v>32</v>
      </c>
      <c r="K1206" s="1">
        <v>1</v>
      </c>
      <c r="L1206" s="1" t="s">
        <v>20</v>
      </c>
    </row>
    <row r="1207" spans="1:12" x14ac:dyDescent="0.3">
      <c r="A1207" s="1" t="s">
        <v>12</v>
      </c>
      <c r="B1207" s="1">
        <v>1.6</v>
      </c>
      <c r="C1207" s="1" t="s">
        <v>1247</v>
      </c>
      <c r="D1207" s="1">
        <v>56</v>
      </c>
      <c r="E1207" s="1" t="s">
        <v>78</v>
      </c>
      <c r="F1207" s="1" t="s">
        <v>35</v>
      </c>
      <c r="G1207" s="1" t="s">
        <v>31</v>
      </c>
      <c r="H1207" s="1" t="s">
        <v>36</v>
      </c>
      <c r="I1207" s="1" t="s">
        <v>18</v>
      </c>
      <c r="J1207" s="1" t="s">
        <v>19</v>
      </c>
      <c r="K1207" s="1">
        <v>2</v>
      </c>
      <c r="L1207" s="1" t="s">
        <v>20</v>
      </c>
    </row>
    <row r="1208" spans="1:12" ht="18" hidden="1" x14ac:dyDescent="0.3">
      <c r="A1208" s="1" t="s">
        <v>12</v>
      </c>
      <c r="B1208" s="1">
        <v>4.9000000000000004</v>
      </c>
      <c r="C1208" s="1" t="s">
        <v>1248</v>
      </c>
      <c r="D1208" s="1">
        <v>20</v>
      </c>
      <c r="E1208" s="1" t="s">
        <v>50</v>
      </c>
      <c r="F1208" s="1" t="s">
        <v>23</v>
      </c>
      <c r="G1208" s="1" t="s">
        <v>31</v>
      </c>
      <c r="H1208" s="1" t="s">
        <v>17</v>
      </c>
      <c r="I1208" s="1" t="s">
        <v>26</v>
      </c>
      <c r="J1208" s="1" t="s">
        <v>32</v>
      </c>
      <c r="K1208" s="1">
        <v>1</v>
      </c>
      <c r="L1208" s="1" t="s">
        <v>20</v>
      </c>
    </row>
    <row r="1209" spans="1:12" ht="18" hidden="1" x14ac:dyDescent="0.3">
      <c r="A1209" s="1" t="s">
        <v>12</v>
      </c>
      <c r="B1209" s="1">
        <v>4.0999999999999996</v>
      </c>
      <c r="C1209" s="1" t="s">
        <v>1249</v>
      </c>
      <c r="D1209" s="1">
        <v>41</v>
      </c>
      <c r="E1209" s="1" t="s">
        <v>29</v>
      </c>
      <c r="F1209" s="1" t="s">
        <v>30</v>
      </c>
      <c r="G1209" s="1" t="s">
        <v>16</v>
      </c>
      <c r="H1209" s="1" t="s">
        <v>25</v>
      </c>
      <c r="I1209" s="1" t="s">
        <v>26</v>
      </c>
      <c r="J1209" s="1" t="s">
        <v>32</v>
      </c>
      <c r="K1209" s="1">
        <v>5</v>
      </c>
      <c r="L1209" s="1" t="s">
        <v>20</v>
      </c>
    </row>
    <row r="1210" spans="1:12" ht="18" hidden="1" x14ac:dyDescent="0.3">
      <c r="A1210" s="1" t="s">
        <v>12</v>
      </c>
      <c r="B1210" s="1">
        <v>1.7</v>
      </c>
      <c r="C1210" s="1" t="s">
        <v>1250</v>
      </c>
      <c r="D1210" s="1">
        <v>10</v>
      </c>
      <c r="E1210" s="1" t="s">
        <v>43</v>
      </c>
      <c r="F1210" s="1" t="s">
        <v>23</v>
      </c>
      <c r="G1210" s="1" t="s">
        <v>31</v>
      </c>
      <c r="H1210" s="1" t="s">
        <v>25</v>
      </c>
      <c r="I1210" s="1" t="s">
        <v>26</v>
      </c>
      <c r="J1210" s="1" t="s">
        <v>32</v>
      </c>
      <c r="K1210" s="1">
        <v>5</v>
      </c>
      <c r="L1210" s="1" t="s">
        <v>27</v>
      </c>
    </row>
    <row r="1211" spans="1:12" ht="18" hidden="1" x14ac:dyDescent="0.3">
      <c r="A1211" s="1" t="s">
        <v>33</v>
      </c>
      <c r="B1211" s="1">
        <v>1.8</v>
      </c>
      <c r="C1211" s="1" t="s">
        <v>1251</v>
      </c>
      <c r="D1211" s="1">
        <v>39</v>
      </c>
      <c r="E1211" s="1" t="s">
        <v>22</v>
      </c>
      <c r="F1211" s="1" t="s">
        <v>30</v>
      </c>
      <c r="G1211" s="1" t="s">
        <v>16</v>
      </c>
      <c r="H1211" s="1" t="s">
        <v>36</v>
      </c>
      <c r="I1211" s="1" t="s">
        <v>18</v>
      </c>
      <c r="J1211" s="1" t="s">
        <v>19</v>
      </c>
      <c r="K1211" s="1">
        <v>1</v>
      </c>
      <c r="L1211" s="1" t="s">
        <v>20</v>
      </c>
    </row>
    <row r="1212" spans="1:12" ht="18" hidden="1" x14ac:dyDescent="0.3">
      <c r="A1212" s="1" t="s">
        <v>12</v>
      </c>
      <c r="B1212" s="1">
        <v>2.2000000000000002</v>
      </c>
      <c r="C1212" s="1" t="s">
        <v>1252</v>
      </c>
      <c r="D1212" s="1">
        <v>26</v>
      </c>
      <c r="E1212" s="1" t="s">
        <v>78</v>
      </c>
      <c r="F1212" s="1" t="s">
        <v>40</v>
      </c>
      <c r="G1212" s="1" t="s">
        <v>24</v>
      </c>
      <c r="H1212" s="1" t="s">
        <v>36</v>
      </c>
      <c r="I1212" s="1" t="s">
        <v>26</v>
      </c>
      <c r="J1212" s="1" t="s">
        <v>19</v>
      </c>
      <c r="K1212" s="1">
        <v>4</v>
      </c>
      <c r="L1212" s="1" t="s">
        <v>20</v>
      </c>
    </row>
    <row r="1213" spans="1:12" ht="18" hidden="1" x14ac:dyDescent="0.3">
      <c r="A1213" s="1" t="s">
        <v>44</v>
      </c>
      <c r="B1213" s="1">
        <v>3</v>
      </c>
      <c r="C1213" s="1" t="s">
        <v>1253</v>
      </c>
      <c r="D1213" s="1">
        <v>49</v>
      </c>
      <c r="E1213" s="1" t="s">
        <v>64</v>
      </c>
      <c r="F1213" s="1" t="s">
        <v>30</v>
      </c>
      <c r="G1213" s="1" t="s">
        <v>24</v>
      </c>
      <c r="H1213" s="1" t="s">
        <v>36</v>
      </c>
      <c r="I1213" s="1" t="s">
        <v>18</v>
      </c>
      <c r="J1213" s="1" t="s">
        <v>19</v>
      </c>
      <c r="K1213" s="1">
        <v>5</v>
      </c>
      <c r="L1213" s="1" t="s">
        <v>20</v>
      </c>
    </row>
    <row r="1214" spans="1:12" ht="18" hidden="1" x14ac:dyDescent="0.3">
      <c r="A1214" s="1" t="s">
        <v>33</v>
      </c>
      <c r="B1214" s="1">
        <v>4.4000000000000004</v>
      </c>
      <c r="C1214" s="1" t="s">
        <v>1254</v>
      </c>
      <c r="D1214" s="1">
        <v>22</v>
      </c>
      <c r="E1214" s="1" t="s">
        <v>29</v>
      </c>
      <c r="F1214" s="1" t="s">
        <v>15</v>
      </c>
      <c r="G1214" s="1" t="s">
        <v>16</v>
      </c>
      <c r="H1214" s="1" t="s">
        <v>25</v>
      </c>
      <c r="I1214" s="1" t="s">
        <v>26</v>
      </c>
      <c r="J1214" s="1" t="s">
        <v>19</v>
      </c>
      <c r="K1214" s="1">
        <v>5</v>
      </c>
      <c r="L1214" s="1" t="s">
        <v>20</v>
      </c>
    </row>
    <row r="1215" spans="1:12" x14ac:dyDescent="0.3">
      <c r="A1215" s="1" t="s">
        <v>44</v>
      </c>
      <c r="B1215" s="1">
        <v>2.2999999999999998</v>
      </c>
      <c r="C1215" s="1" t="s">
        <v>1255</v>
      </c>
      <c r="D1215" s="1">
        <v>54</v>
      </c>
      <c r="E1215" s="1" t="s">
        <v>50</v>
      </c>
      <c r="F1215" s="1" t="s">
        <v>35</v>
      </c>
      <c r="G1215" s="1" t="s">
        <v>24</v>
      </c>
      <c r="H1215" s="1" t="s">
        <v>36</v>
      </c>
      <c r="I1215" s="1" t="s">
        <v>26</v>
      </c>
      <c r="J1215" s="1" t="s">
        <v>32</v>
      </c>
      <c r="K1215" s="1">
        <v>3</v>
      </c>
      <c r="L1215" s="1" t="s">
        <v>27</v>
      </c>
    </row>
    <row r="1216" spans="1:12" ht="18" hidden="1" x14ac:dyDescent="0.3">
      <c r="A1216" s="1" t="s">
        <v>12</v>
      </c>
      <c r="B1216" s="1">
        <v>3.4</v>
      </c>
      <c r="C1216" s="1" t="s">
        <v>1256</v>
      </c>
      <c r="D1216" s="1">
        <v>56</v>
      </c>
      <c r="E1216" s="1" t="s">
        <v>78</v>
      </c>
      <c r="F1216" s="1" t="s">
        <v>15</v>
      </c>
      <c r="G1216" s="1" t="s">
        <v>24</v>
      </c>
      <c r="H1216" s="1" t="s">
        <v>25</v>
      </c>
      <c r="I1216" s="1" t="s">
        <v>18</v>
      </c>
      <c r="J1216" s="1" t="s">
        <v>32</v>
      </c>
      <c r="K1216" s="1">
        <v>2</v>
      </c>
      <c r="L1216" s="1" t="s">
        <v>20</v>
      </c>
    </row>
    <row r="1217" spans="1:12" ht="18" hidden="1" x14ac:dyDescent="0.3">
      <c r="A1217" s="1" t="s">
        <v>33</v>
      </c>
      <c r="B1217" s="1">
        <v>1</v>
      </c>
      <c r="C1217" s="1" t="s">
        <v>1257</v>
      </c>
      <c r="D1217" s="1">
        <v>48</v>
      </c>
      <c r="E1217" s="1" t="s">
        <v>78</v>
      </c>
      <c r="F1217" s="1" t="s">
        <v>40</v>
      </c>
      <c r="G1217" s="1" t="s">
        <v>24</v>
      </c>
      <c r="H1217" s="1" t="s">
        <v>25</v>
      </c>
      <c r="I1217" s="1" t="s">
        <v>26</v>
      </c>
      <c r="J1217" s="1" t="s">
        <v>32</v>
      </c>
      <c r="K1217" s="1">
        <v>3</v>
      </c>
      <c r="L1217" s="1" t="s">
        <v>20</v>
      </c>
    </row>
    <row r="1218" spans="1:12" x14ac:dyDescent="0.3">
      <c r="A1218" s="1" t="s">
        <v>33</v>
      </c>
      <c r="B1218" s="1">
        <v>2.2000000000000002</v>
      </c>
      <c r="C1218" s="1" t="s">
        <v>1258</v>
      </c>
      <c r="D1218" s="1">
        <v>20</v>
      </c>
      <c r="E1218" s="1" t="s">
        <v>29</v>
      </c>
      <c r="F1218" s="1" t="s">
        <v>35</v>
      </c>
      <c r="G1218" s="1" t="s">
        <v>16</v>
      </c>
      <c r="H1218" s="1" t="s">
        <v>17</v>
      </c>
      <c r="I1218" s="1" t="s">
        <v>18</v>
      </c>
      <c r="J1218" s="1" t="s">
        <v>32</v>
      </c>
      <c r="K1218" s="1">
        <v>1</v>
      </c>
      <c r="L1218" s="1" t="s">
        <v>20</v>
      </c>
    </row>
    <row r="1219" spans="1:12" ht="18" hidden="1" x14ac:dyDescent="0.3">
      <c r="A1219" s="1" t="s">
        <v>12</v>
      </c>
      <c r="B1219" s="1">
        <v>3.3</v>
      </c>
      <c r="C1219" s="1" t="s">
        <v>1259</v>
      </c>
      <c r="D1219" s="1">
        <v>11</v>
      </c>
      <c r="E1219" s="1" t="s">
        <v>64</v>
      </c>
      <c r="F1219" s="1" t="s">
        <v>40</v>
      </c>
      <c r="G1219" s="1" t="s">
        <v>24</v>
      </c>
      <c r="H1219" s="1" t="s">
        <v>25</v>
      </c>
      <c r="I1219" s="1" t="s">
        <v>26</v>
      </c>
      <c r="J1219" s="1" t="s">
        <v>19</v>
      </c>
      <c r="K1219" s="1">
        <v>5</v>
      </c>
      <c r="L1219" s="1" t="s">
        <v>20</v>
      </c>
    </row>
    <row r="1220" spans="1:12" ht="18" hidden="1" x14ac:dyDescent="0.3">
      <c r="A1220" s="1" t="s">
        <v>44</v>
      </c>
      <c r="B1220" s="1">
        <v>2</v>
      </c>
      <c r="C1220" s="1" t="s">
        <v>1260</v>
      </c>
      <c r="D1220" s="1">
        <v>60</v>
      </c>
      <c r="E1220" s="1" t="s">
        <v>43</v>
      </c>
      <c r="F1220" s="1" t="s">
        <v>23</v>
      </c>
      <c r="G1220" s="1" t="s">
        <v>31</v>
      </c>
      <c r="H1220" s="1" t="s">
        <v>25</v>
      </c>
      <c r="I1220" s="1" t="s">
        <v>26</v>
      </c>
      <c r="J1220" s="1" t="s">
        <v>19</v>
      </c>
      <c r="K1220" s="1">
        <v>4</v>
      </c>
      <c r="L1220" s="1" t="s">
        <v>27</v>
      </c>
    </row>
    <row r="1221" spans="1:12" ht="18" hidden="1" x14ac:dyDescent="0.3">
      <c r="A1221" s="1" t="s">
        <v>33</v>
      </c>
      <c r="B1221" s="1">
        <v>1.2</v>
      </c>
      <c r="C1221" s="1" t="s">
        <v>1261</v>
      </c>
      <c r="D1221" s="1">
        <v>19</v>
      </c>
      <c r="E1221" s="1" t="s">
        <v>39</v>
      </c>
      <c r="F1221" s="1" t="s">
        <v>40</v>
      </c>
      <c r="G1221" s="1" t="s">
        <v>16</v>
      </c>
      <c r="H1221" s="1" t="s">
        <v>17</v>
      </c>
      <c r="I1221" s="1" t="s">
        <v>26</v>
      </c>
      <c r="J1221" s="1" t="s">
        <v>32</v>
      </c>
      <c r="K1221" s="1">
        <v>3</v>
      </c>
      <c r="L1221" s="1" t="s">
        <v>27</v>
      </c>
    </row>
    <row r="1222" spans="1:12" ht="18" hidden="1" x14ac:dyDescent="0.3">
      <c r="A1222" s="1" t="s">
        <v>12</v>
      </c>
      <c r="B1222" s="1">
        <v>2.1</v>
      </c>
      <c r="C1222" s="1" t="s">
        <v>1262</v>
      </c>
      <c r="D1222" s="1">
        <v>32</v>
      </c>
      <c r="E1222" s="1" t="s">
        <v>78</v>
      </c>
      <c r="F1222" s="1" t="s">
        <v>40</v>
      </c>
      <c r="G1222" s="1" t="s">
        <v>24</v>
      </c>
      <c r="H1222" s="1" t="s">
        <v>36</v>
      </c>
      <c r="I1222" s="1" t="s">
        <v>26</v>
      </c>
      <c r="J1222" s="1" t="s">
        <v>32</v>
      </c>
      <c r="K1222" s="1">
        <v>2</v>
      </c>
      <c r="L1222" s="1" t="s">
        <v>20</v>
      </c>
    </row>
    <row r="1223" spans="1:12" x14ac:dyDescent="0.3">
      <c r="A1223" s="1" t="s">
        <v>33</v>
      </c>
      <c r="B1223" s="1">
        <v>4.9000000000000004</v>
      </c>
      <c r="C1223" s="1" t="s">
        <v>1263</v>
      </c>
      <c r="D1223" s="1">
        <v>19</v>
      </c>
      <c r="E1223" s="1" t="s">
        <v>14</v>
      </c>
      <c r="F1223" s="1" t="s">
        <v>35</v>
      </c>
      <c r="G1223" s="1" t="s">
        <v>16</v>
      </c>
      <c r="H1223" s="1" t="s">
        <v>36</v>
      </c>
      <c r="I1223" s="1" t="s">
        <v>18</v>
      </c>
      <c r="J1223" s="1" t="s">
        <v>19</v>
      </c>
      <c r="K1223" s="1">
        <v>3</v>
      </c>
      <c r="L1223" s="1" t="s">
        <v>20</v>
      </c>
    </row>
    <row r="1224" spans="1:12" ht="18" hidden="1" x14ac:dyDescent="0.3">
      <c r="A1224" s="1" t="s">
        <v>44</v>
      </c>
      <c r="B1224" s="1">
        <v>4.4000000000000004</v>
      </c>
      <c r="C1224" s="1" t="s">
        <v>1264</v>
      </c>
      <c r="D1224" s="1">
        <v>42</v>
      </c>
      <c r="E1224" s="1" t="s">
        <v>52</v>
      </c>
      <c r="F1224" s="1" t="s">
        <v>30</v>
      </c>
      <c r="G1224" s="1" t="s">
        <v>24</v>
      </c>
      <c r="H1224" s="1" t="s">
        <v>36</v>
      </c>
      <c r="I1224" s="1" t="s">
        <v>18</v>
      </c>
      <c r="J1224" s="1" t="s">
        <v>32</v>
      </c>
      <c r="K1224" s="1">
        <v>3</v>
      </c>
      <c r="L1224" s="1" t="s">
        <v>20</v>
      </c>
    </row>
    <row r="1225" spans="1:12" ht="18" hidden="1" x14ac:dyDescent="0.3">
      <c r="A1225" s="1" t="s">
        <v>44</v>
      </c>
      <c r="B1225" s="1">
        <v>2.7</v>
      </c>
      <c r="C1225" s="1" t="s">
        <v>1265</v>
      </c>
      <c r="D1225" s="1">
        <v>46</v>
      </c>
      <c r="E1225" s="1" t="s">
        <v>14</v>
      </c>
      <c r="F1225" s="1" t="s">
        <v>15</v>
      </c>
      <c r="G1225" s="1" t="s">
        <v>16</v>
      </c>
      <c r="H1225" s="1" t="s">
        <v>25</v>
      </c>
      <c r="I1225" s="1" t="s">
        <v>26</v>
      </c>
      <c r="J1225" s="1" t="s">
        <v>32</v>
      </c>
      <c r="K1225" s="1">
        <v>3</v>
      </c>
      <c r="L1225" s="1" t="s">
        <v>20</v>
      </c>
    </row>
    <row r="1226" spans="1:12" ht="18" hidden="1" x14ac:dyDescent="0.3">
      <c r="A1226" s="1" t="s">
        <v>33</v>
      </c>
      <c r="B1226" s="1">
        <v>1.1000000000000001</v>
      </c>
      <c r="C1226" s="1" t="s">
        <v>1266</v>
      </c>
      <c r="D1226" s="1">
        <v>11</v>
      </c>
      <c r="E1226" s="1" t="s">
        <v>52</v>
      </c>
      <c r="F1226" s="1" t="s">
        <v>23</v>
      </c>
      <c r="G1226" s="1" t="s">
        <v>16</v>
      </c>
      <c r="H1226" s="1" t="s">
        <v>17</v>
      </c>
      <c r="I1226" s="1" t="s">
        <v>18</v>
      </c>
      <c r="J1226" s="1" t="s">
        <v>19</v>
      </c>
      <c r="K1226" s="1">
        <v>2</v>
      </c>
      <c r="L1226" s="1" t="s">
        <v>20</v>
      </c>
    </row>
    <row r="1227" spans="1:12" ht="18" hidden="1" x14ac:dyDescent="0.3">
      <c r="A1227" s="1" t="s">
        <v>12</v>
      </c>
      <c r="B1227" s="1">
        <v>4.5999999999999996</v>
      </c>
      <c r="C1227" s="1" t="s">
        <v>1267</v>
      </c>
      <c r="D1227" s="1">
        <v>15</v>
      </c>
      <c r="E1227" s="1" t="s">
        <v>14</v>
      </c>
      <c r="F1227" s="1" t="s">
        <v>30</v>
      </c>
      <c r="G1227" s="1" t="s">
        <v>24</v>
      </c>
      <c r="H1227" s="1" t="s">
        <v>17</v>
      </c>
      <c r="I1227" s="1" t="s">
        <v>26</v>
      </c>
      <c r="J1227" s="1" t="s">
        <v>19</v>
      </c>
      <c r="K1227" s="1">
        <v>4</v>
      </c>
      <c r="L1227" s="1" t="s">
        <v>27</v>
      </c>
    </row>
    <row r="1228" spans="1:12" ht="18" hidden="1" x14ac:dyDescent="0.3">
      <c r="A1228" s="1" t="s">
        <v>44</v>
      </c>
      <c r="B1228" s="1">
        <v>2</v>
      </c>
      <c r="C1228" s="1" t="s">
        <v>1268</v>
      </c>
      <c r="D1228" s="1">
        <v>37</v>
      </c>
      <c r="E1228" s="1" t="s">
        <v>39</v>
      </c>
      <c r="F1228" s="1" t="s">
        <v>15</v>
      </c>
      <c r="G1228" s="1" t="s">
        <v>16</v>
      </c>
      <c r="H1228" s="1" t="s">
        <v>36</v>
      </c>
      <c r="I1228" s="1" t="s">
        <v>26</v>
      </c>
      <c r="J1228" s="1" t="s">
        <v>32</v>
      </c>
      <c r="K1228" s="1">
        <v>1</v>
      </c>
      <c r="L1228" s="1" t="s">
        <v>27</v>
      </c>
    </row>
    <row r="1229" spans="1:12" ht="18" hidden="1" x14ac:dyDescent="0.3">
      <c r="A1229" s="1" t="s">
        <v>44</v>
      </c>
      <c r="B1229" s="1">
        <v>2</v>
      </c>
      <c r="C1229" s="1" t="s">
        <v>1269</v>
      </c>
      <c r="D1229" s="1">
        <v>45</v>
      </c>
      <c r="E1229" s="1" t="s">
        <v>52</v>
      </c>
      <c r="F1229" s="1" t="s">
        <v>40</v>
      </c>
      <c r="G1229" s="1" t="s">
        <v>24</v>
      </c>
      <c r="H1229" s="1" t="s">
        <v>17</v>
      </c>
      <c r="I1229" s="1" t="s">
        <v>18</v>
      </c>
      <c r="J1229" s="1" t="s">
        <v>32</v>
      </c>
      <c r="K1229" s="1">
        <v>1</v>
      </c>
      <c r="L1229" s="1" t="s">
        <v>27</v>
      </c>
    </row>
    <row r="1230" spans="1:12" ht="18" hidden="1" x14ac:dyDescent="0.3">
      <c r="A1230" s="1" t="s">
        <v>44</v>
      </c>
      <c r="B1230" s="1">
        <v>3.5</v>
      </c>
      <c r="C1230" s="1" t="s">
        <v>1270</v>
      </c>
      <c r="D1230" s="1">
        <v>27</v>
      </c>
      <c r="E1230" s="1" t="s">
        <v>78</v>
      </c>
      <c r="F1230" s="1" t="s">
        <v>23</v>
      </c>
      <c r="G1230" s="1" t="s">
        <v>31</v>
      </c>
      <c r="H1230" s="1" t="s">
        <v>36</v>
      </c>
      <c r="I1230" s="1" t="s">
        <v>26</v>
      </c>
      <c r="J1230" s="1" t="s">
        <v>19</v>
      </c>
      <c r="K1230" s="1">
        <v>2</v>
      </c>
      <c r="L1230" s="1" t="s">
        <v>20</v>
      </c>
    </row>
    <row r="1231" spans="1:12" ht="18" hidden="1" x14ac:dyDescent="0.3">
      <c r="A1231" s="1" t="s">
        <v>33</v>
      </c>
      <c r="B1231" s="1">
        <v>1.2</v>
      </c>
      <c r="C1231" s="1" t="s">
        <v>1271</v>
      </c>
      <c r="D1231" s="1">
        <v>16</v>
      </c>
      <c r="E1231" s="1" t="s">
        <v>50</v>
      </c>
      <c r="F1231" s="1" t="s">
        <v>40</v>
      </c>
      <c r="G1231" s="1" t="s">
        <v>31</v>
      </c>
      <c r="H1231" s="1" t="s">
        <v>25</v>
      </c>
      <c r="I1231" s="1" t="s">
        <v>26</v>
      </c>
      <c r="J1231" s="1" t="s">
        <v>32</v>
      </c>
      <c r="K1231" s="1">
        <v>2</v>
      </c>
      <c r="L1231" s="1" t="s">
        <v>27</v>
      </c>
    </row>
    <row r="1232" spans="1:12" ht="18" hidden="1" x14ac:dyDescent="0.3">
      <c r="A1232" s="1" t="s">
        <v>12</v>
      </c>
      <c r="B1232" s="1">
        <v>2</v>
      </c>
      <c r="C1232" s="1" t="s">
        <v>1272</v>
      </c>
      <c r="D1232" s="1">
        <v>60</v>
      </c>
      <c r="E1232" s="1" t="s">
        <v>55</v>
      </c>
      <c r="F1232" s="1" t="s">
        <v>30</v>
      </c>
      <c r="G1232" s="1" t="s">
        <v>16</v>
      </c>
      <c r="H1232" s="1" t="s">
        <v>17</v>
      </c>
      <c r="I1232" s="1" t="s">
        <v>18</v>
      </c>
      <c r="J1232" s="1" t="s">
        <v>32</v>
      </c>
      <c r="K1232" s="1">
        <v>4</v>
      </c>
      <c r="L1232" s="1" t="s">
        <v>27</v>
      </c>
    </row>
    <row r="1233" spans="1:12" ht="18" hidden="1" x14ac:dyDescent="0.3">
      <c r="A1233" s="1" t="s">
        <v>33</v>
      </c>
      <c r="B1233" s="1">
        <v>1.9</v>
      </c>
      <c r="C1233" s="1" t="s">
        <v>1273</v>
      </c>
      <c r="D1233" s="1">
        <v>36</v>
      </c>
      <c r="E1233" s="1" t="s">
        <v>52</v>
      </c>
      <c r="F1233" s="1" t="s">
        <v>23</v>
      </c>
      <c r="G1233" s="1" t="s">
        <v>31</v>
      </c>
      <c r="H1233" s="1" t="s">
        <v>36</v>
      </c>
      <c r="I1233" s="1" t="s">
        <v>26</v>
      </c>
      <c r="J1233" s="1" t="s">
        <v>32</v>
      </c>
      <c r="K1233" s="1">
        <v>5</v>
      </c>
      <c r="L1233" s="1" t="s">
        <v>27</v>
      </c>
    </row>
    <row r="1234" spans="1:12" ht="18" hidden="1" x14ac:dyDescent="0.3">
      <c r="A1234" s="1" t="s">
        <v>33</v>
      </c>
      <c r="B1234" s="1">
        <v>4.9000000000000004</v>
      </c>
      <c r="C1234" s="1" t="s">
        <v>1274</v>
      </c>
      <c r="D1234" s="1">
        <v>45</v>
      </c>
      <c r="E1234" s="1" t="s">
        <v>39</v>
      </c>
      <c r="F1234" s="1" t="s">
        <v>40</v>
      </c>
      <c r="G1234" s="1" t="s">
        <v>24</v>
      </c>
      <c r="H1234" s="1" t="s">
        <v>36</v>
      </c>
      <c r="I1234" s="1" t="s">
        <v>18</v>
      </c>
      <c r="J1234" s="1" t="s">
        <v>19</v>
      </c>
      <c r="K1234" s="1">
        <v>4</v>
      </c>
      <c r="L1234" s="1" t="s">
        <v>27</v>
      </c>
    </row>
    <row r="1235" spans="1:12" ht="18" hidden="1" x14ac:dyDescent="0.3">
      <c r="A1235" s="1" t="s">
        <v>12</v>
      </c>
      <c r="B1235" s="1">
        <v>1.2</v>
      </c>
      <c r="C1235" s="1" t="s">
        <v>1275</v>
      </c>
      <c r="D1235" s="1">
        <v>54</v>
      </c>
      <c r="E1235" s="1" t="s">
        <v>55</v>
      </c>
      <c r="F1235" s="1" t="s">
        <v>30</v>
      </c>
      <c r="G1235" s="1" t="s">
        <v>16</v>
      </c>
      <c r="H1235" s="1" t="s">
        <v>17</v>
      </c>
      <c r="I1235" s="1" t="s">
        <v>26</v>
      </c>
      <c r="J1235" s="1" t="s">
        <v>32</v>
      </c>
      <c r="K1235" s="1">
        <v>5</v>
      </c>
      <c r="L1235" s="1" t="s">
        <v>27</v>
      </c>
    </row>
    <row r="1236" spans="1:12" x14ac:dyDescent="0.3">
      <c r="A1236" s="1" t="s">
        <v>33</v>
      </c>
      <c r="B1236" s="1">
        <v>1.4</v>
      </c>
      <c r="C1236" s="1" t="s">
        <v>1276</v>
      </c>
      <c r="D1236" s="1">
        <v>44</v>
      </c>
      <c r="E1236" s="1" t="s">
        <v>29</v>
      </c>
      <c r="F1236" s="1" t="s">
        <v>35</v>
      </c>
      <c r="G1236" s="1" t="s">
        <v>24</v>
      </c>
      <c r="H1236" s="1" t="s">
        <v>25</v>
      </c>
      <c r="I1236" s="1" t="s">
        <v>26</v>
      </c>
      <c r="J1236" s="1" t="s">
        <v>19</v>
      </c>
      <c r="K1236" s="1">
        <v>3</v>
      </c>
      <c r="L1236" s="1" t="s">
        <v>20</v>
      </c>
    </row>
    <row r="1237" spans="1:12" x14ac:dyDescent="0.3">
      <c r="A1237" s="1" t="s">
        <v>44</v>
      </c>
      <c r="B1237" s="1">
        <v>1.4</v>
      </c>
      <c r="C1237" s="1" t="s">
        <v>1277</v>
      </c>
      <c r="D1237" s="1">
        <v>30</v>
      </c>
      <c r="E1237" s="1" t="s">
        <v>39</v>
      </c>
      <c r="F1237" s="1" t="s">
        <v>35</v>
      </c>
      <c r="G1237" s="1" t="s">
        <v>24</v>
      </c>
      <c r="H1237" s="1" t="s">
        <v>25</v>
      </c>
      <c r="I1237" s="1" t="s">
        <v>26</v>
      </c>
      <c r="J1237" s="1" t="s">
        <v>32</v>
      </c>
      <c r="K1237" s="1">
        <v>5</v>
      </c>
      <c r="L1237" s="1" t="s">
        <v>20</v>
      </c>
    </row>
    <row r="1238" spans="1:12" ht="18" hidden="1" x14ac:dyDescent="0.3">
      <c r="A1238" s="1" t="s">
        <v>44</v>
      </c>
      <c r="B1238" s="1">
        <v>1.5</v>
      </c>
      <c r="C1238" s="1" t="s">
        <v>1278</v>
      </c>
      <c r="D1238" s="1">
        <v>60</v>
      </c>
      <c r="E1238" s="1" t="s">
        <v>55</v>
      </c>
      <c r="F1238" s="1" t="s">
        <v>15</v>
      </c>
      <c r="G1238" s="1" t="s">
        <v>24</v>
      </c>
      <c r="H1238" s="1" t="s">
        <v>17</v>
      </c>
      <c r="I1238" s="1" t="s">
        <v>18</v>
      </c>
      <c r="J1238" s="1" t="s">
        <v>19</v>
      </c>
      <c r="K1238" s="1">
        <v>4</v>
      </c>
      <c r="L1238" s="1" t="s">
        <v>20</v>
      </c>
    </row>
    <row r="1239" spans="1:12" ht="18" hidden="1" x14ac:dyDescent="0.3">
      <c r="A1239" s="1" t="s">
        <v>12</v>
      </c>
      <c r="B1239" s="1">
        <v>4.5</v>
      </c>
      <c r="C1239" s="1" t="s">
        <v>1279</v>
      </c>
      <c r="D1239" s="1">
        <v>23</v>
      </c>
      <c r="E1239" s="1" t="s">
        <v>55</v>
      </c>
      <c r="F1239" s="1" t="s">
        <v>15</v>
      </c>
      <c r="G1239" s="1" t="s">
        <v>24</v>
      </c>
      <c r="H1239" s="1" t="s">
        <v>17</v>
      </c>
      <c r="I1239" s="1" t="s">
        <v>18</v>
      </c>
      <c r="J1239" s="1" t="s">
        <v>32</v>
      </c>
      <c r="K1239" s="1">
        <v>5</v>
      </c>
      <c r="L1239" s="1" t="s">
        <v>27</v>
      </c>
    </row>
    <row r="1240" spans="1:12" ht="18" hidden="1" x14ac:dyDescent="0.3">
      <c r="A1240" s="1" t="s">
        <v>44</v>
      </c>
      <c r="B1240" s="1">
        <v>1.4</v>
      </c>
      <c r="C1240" s="1" t="s">
        <v>1280</v>
      </c>
      <c r="D1240" s="1">
        <v>21</v>
      </c>
      <c r="E1240" s="1" t="s">
        <v>50</v>
      </c>
      <c r="F1240" s="1" t="s">
        <v>23</v>
      </c>
      <c r="G1240" s="1" t="s">
        <v>31</v>
      </c>
      <c r="H1240" s="1" t="s">
        <v>25</v>
      </c>
      <c r="I1240" s="1" t="s">
        <v>18</v>
      </c>
      <c r="J1240" s="1" t="s">
        <v>32</v>
      </c>
      <c r="K1240" s="1">
        <v>4</v>
      </c>
      <c r="L1240" s="1" t="s">
        <v>27</v>
      </c>
    </row>
    <row r="1241" spans="1:12" ht="18" hidden="1" x14ac:dyDescent="0.3">
      <c r="A1241" s="1" t="s">
        <v>44</v>
      </c>
      <c r="B1241" s="1">
        <v>5</v>
      </c>
      <c r="C1241" s="1" t="s">
        <v>1281</v>
      </c>
      <c r="D1241" s="1">
        <v>26</v>
      </c>
      <c r="E1241" s="1" t="s">
        <v>78</v>
      </c>
      <c r="F1241" s="1" t="s">
        <v>15</v>
      </c>
      <c r="G1241" s="1" t="s">
        <v>24</v>
      </c>
      <c r="H1241" s="1" t="s">
        <v>25</v>
      </c>
      <c r="I1241" s="1" t="s">
        <v>26</v>
      </c>
      <c r="J1241" s="1" t="s">
        <v>19</v>
      </c>
      <c r="K1241" s="1">
        <v>5</v>
      </c>
      <c r="L1241" s="1" t="s">
        <v>27</v>
      </c>
    </row>
    <row r="1242" spans="1:12" ht="18" hidden="1" x14ac:dyDescent="0.3">
      <c r="A1242" s="1" t="s">
        <v>12</v>
      </c>
      <c r="B1242" s="1">
        <v>3.7</v>
      </c>
      <c r="C1242" s="1" t="s">
        <v>1282</v>
      </c>
      <c r="D1242" s="1">
        <v>22</v>
      </c>
      <c r="E1242" s="1" t="s">
        <v>50</v>
      </c>
      <c r="F1242" s="1" t="s">
        <v>40</v>
      </c>
      <c r="G1242" s="1" t="s">
        <v>16</v>
      </c>
      <c r="H1242" s="1" t="s">
        <v>17</v>
      </c>
      <c r="I1242" s="1" t="s">
        <v>26</v>
      </c>
      <c r="J1242" s="1" t="s">
        <v>19</v>
      </c>
      <c r="K1242" s="1">
        <v>4</v>
      </c>
      <c r="L1242" s="1" t="s">
        <v>27</v>
      </c>
    </row>
    <row r="1243" spans="1:12" x14ac:dyDescent="0.3">
      <c r="A1243" s="1" t="s">
        <v>12</v>
      </c>
      <c r="B1243" s="1">
        <v>4.8</v>
      </c>
      <c r="C1243" s="1" t="s">
        <v>1283</v>
      </c>
      <c r="D1243" s="1">
        <v>40</v>
      </c>
      <c r="E1243" s="1" t="s">
        <v>29</v>
      </c>
      <c r="F1243" s="1" t="s">
        <v>35</v>
      </c>
      <c r="G1243" s="1" t="s">
        <v>16</v>
      </c>
      <c r="H1243" s="1" t="s">
        <v>17</v>
      </c>
      <c r="I1243" s="1" t="s">
        <v>18</v>
      </c>
      <c r="J1243" s="1" t="s">
        <v>19</v>
      </c>
      <c r="K1243" s="1">
        <v>5</v>
      </c>
      <c r="L1243" s="1" t="s">
        <v>20</v>
      </c>
    </row>
    <row r="1244" spans="1:12" x14ac:dyDescent="0.3">
      <c r="A1244" s="1" t="s">
        <v>44</v>
      </c>
      <c r="B1244" s="1">
        <v>2.6</v>
      </c>
      <c r="C1244" s="1" t="s">
        <v>1284</v>
      </c>
      <c r="D1244" s="1">
        <v>58</v>
      </c>
      <c r="E1244" s="1" t="s">
        <v>78</v>
      </c>
      <c r="F1244" s="1" t="s">
        <v>35</v>
      </c>
      <c r="G1244" s="1" t="s">
        <v>31</v>
      </c>
      <c r="H1244" s="1" t="s">
        <v>25</v>
      </c>
      <c r="I1244" s="1" t="s">
        <v>26</v>
      </c>
      <c r="J1244" s="1" t="s">
        <v>32</v>
      </c>
      <c r="K1244" s="1">
        <v>4</v>
      </c>
      <c r="L1244" s="1" t="s">
        <v>27</v>
      </c>
    </row>
    <row r="1245" spans="1:12" ht="18" hidden="1" x14ac:dyDescent="0.3">
      <c r="A1245" s="1" t="s">
        <v>12</v>
      </c>
      <c r="B1245" s="1">
        <v>1.9</v>
      </c>
      <c r="C1245" s="1" t="s">
        <v>1285</v>
      </c>
      <c r="D1245" s="1">
        <v>57</v>
      </c>
      <c r="E1245" s="1" t="s">
        <v>14</v>
      </c>
      <c r="F1245" s="1" t="s">
        <v>30</v>
      </c>
      <c r="G1245" s="1" t="s">
        <v>31</v>
      </c>
      <c r="H1245" s="1" t="s">
        <v>36</v>
      </c>
      <c r="I1245" s="1" t="s">
        <v>18</v>
      </c>
      <c r="J1245" s="1" t="s">
        <v>19</v>
      </c>
      <c r="K1245" s="1">
        <v>4</v>
      </c>
      <c r="L1245" s="1" t="s">
        <v>27</v>
      </c>
    </row>
    <row r="1246" spans="1:12" ht="18" hidden="1" x14ac:dyDescent="0.3">
      <c r="A1246" s="1" t="s">
        <v>12</v>
      </c>
      <c r="B1246" s="1">
        <v>5</v>
      </c>
      <c r="C1246" s="1" t="s">
        <v>1286</v>
      </c>
      <c r="D1246" s="1">
        <v>31</v>
      </c>
      <c r="E1246" s="1" t="s">
        <v>78</v>
      </c>
      <c r="F1246" s="1" t="s">
        <v>30</v>
      </c>
      <c r="G1246" s="1" t="s">
        <v>16</v>
      </c>
      <c r="H1246" s="1" t="s">
        <v>17</v>
      </c>
      <c r="I1246" s="1" t="s">
        <v>18</v>
      </c>
      <c r="J1246" s="1" t="s">
        <v>19</v>
      </c>
      <c r="K1246" s="1">
        <v>4</v>
      </c>
      <c r="L1246" s="1" t="s">
        <v>20</v>
      </c>
    </row>
    <row r="1247" spans="1:12" x14ac:dyDescent="0.3">
      <c r="A1247" s="1" t="s">
        <v>44</v>
      </c>
      <c r="B1247" s="1">
        <v>1.2</v>
      </c>
      <c r="C1247" s="1" t="s">
        <v>1287</v>
      </c>
      <c r="D1247" s="1">
        <v>29</v>
      </c>
      <c r="E1247" s="1" t="s">
        <v>22</v>
      </c>
      <c r="F1247" s="1" t="s">
        <v>35</v>
      </c>
      <c r="G1247" s="1" t="s">
        <v>16</v>
      </c>
      <c r="H1247" s="1" t="s">
        <v>17</v>
      </c>
      <c r="I1247" s="1" t="s">
        <v>26</v>
      </c>
      <c r="J1247" s="1" t="s">
        <v>32</v>
      </c>
      <c r="K1247" s="1">
        <v>4</v>
      </c>
      <c r="L1247" s="1" t="s">
        <v>20</v>
      </c>
    </row>
    <row r="1248" spans="1:12" ht="18" hidden="1" x14ac:dyDescent="0.3">
      <c r="A1248" s="1" t="s">
        <v>33</v>
      </c>
      <c r="B1248" s="1">
        <v>3.8</v>
      </c>
      <c r="C1248" s="1" t="s">
        <v>1288</v>
      </c>
      <c r="D1248" s="1">
        <v>19</v>
      </c>
      <c r="E1248" s="1" t="s">
        <v>55</v>
      </c>
      <c r="F1248" s="1" t="s">
        <v>40</v>
      </c>
      <c r="G1248" s="1" t="s">
        <v>16</v>
      </c>
      <c r="H1248" s="1" t="s">
        <v>36</v>
      </c>
      <c r="I1248" s="1" t="s">
        <v>18</v>
      </c>
      <c r="J1248" s="1" t="s">
        <v>19</v>
      </c>
      <c r="K1248" s="1">
        <v>4</v>
      </c>
      <c r="L1248" s="1" t="s">
        <v>27</v>
      </c>
    </row>
    <row r="1249" spans="1:12" ht="18" hidden="1" x14ac:dyDescent="0.3">
      <c r="A1249" s="1" t="s">
        <v>33</v>
      </c>
      <c r="B1249" s="1">
        <v>4.8</v>
      </c>
      <c r="C1249" s="1" t="s">
        <v>1289</v>
      </c>
      <c r="D1249" s="1">
        <v>35</v>
      </c>
      <c r="E1249" s="1" t="s">
        <v>39</v>
      </c>
      <c r="F1249" s="1" t="s">
        <v>40</v>
      </c>
      <c r="G1249" s="1" t="s">
        <v>31</v>
      </c>
      <c r="H1249" s="1" t="s">
        <v>36</v>
      </c>
      <c r="I1249" s="1" t="s">
        <v>26</v>
      </c>
      <c r="J1249" s="1" t="s">
        <v>32</v>
      </c>
      <c r="K1249" s="1">
        <v>1</v>
      </c>
      <c r="L1249" s="1" t="s">
        <v>27</v>
      </c>
    </row>
    <row r="1250" spans="1:12" ht="18" hidden="1" x14ac:dyDescent="0.3">
      <c r="A1250" s="1" t="s">
        <v>33</v>
      </c>
      <c r="B1250" s="1">
        <v>1.2</v>
      </c>
      <c r="C1250" s="1" t="s">
        <v>1290</v>
      </c>
      <c r="D1250" s="1">
        <v>20</v>
      </c>
      <c r="E1250" s="1" t="s">
        <v>50</v>
      </c>
      <c r="F1250" s="1" t="s">
        <v>23</v>
      </c>
      <c r="G1250" s="1" t="s">
        <v>16</v>
      </c>
      <c r="H1250" s="1" t="s">
        <v>36</v>
      </c>
      <c r="I1250" s="1" t="s">
        <v>26</v>
      </c>
      <c r="J1250" s="1" t="s">
        <v>32</v>
      </c>
      <c r="K1250" s="1">
        <v>4</v>
      </c>
      <c r="L1250" s="1" t="s">
        <v>27</v>
      </c>
    </row>
    <row r="1251" spans="1:12" ht="18" hidden="1" x14ac:dyDescent="0.3">
      <c r="A1251" s="1" t="s">
        <v>44</v>
      </c>
      <c r="B1251" s="1">
        <v>1.7</v>
      </c>
      <c r="C1251" s="1" t="s">
        <v>1291</v>
      </c>
      <c r="D1251" s="1">
        <v>30</v>
      </c>
      <c r="E1251" s="1" t="s">
        <v>43</v>
      </c>
      <c r="F1251" s="1" t="s">
        <v>40</v>
      </c>
      <c r="G1251" s="1" t="s">
        <v>24</v>
      </c>
      <c r="H1251" s="1" t="s">
        <v>25</v>
      </c>
      <c r="I1251" s="1" t="s">
        <v>18</v>
      </c>
      <c r="J1251" s="1" t="s">
        <v>19</v>
      </c>
      <c r="K1251" s="1">
        <v>2</v>
      </c>
      <c r="L1251" s="1" t="s">
        <v>20</v>
      </c>
    </row>
    <row r="1252" spans="1:12" ht="18" hidden="1" x14ac:dyDescent="0.3">
      <c r="A1252" s="1" t="s">
        <v>44</v>
      </c>
      <c r="B1252" s="1">
        <v>1.7</v>
      </c>
      <c r="C1252" s="1" t="s">
        <v>1292</v>
      </c>
      <c r="D1252" s="1">
        <v>49</v>
      </c>
      <c r="E1252" s="1" t="s">
        <v>22</v>
      </c>
      <c r="F1252" s="1" t="s">
        <v>40</v>
      </c>
      <c r="G1252" s="1" t="s">
        <v>24</v>
      </c>
      <c r="H1252" s="1" t="s">
        <v>25</v>
      </c>
      <c r="I1252" s="1" t="s">
        <v>26</v>
      </c>
      <c r="J1252" s="1" t="s">
        <v>19</v>
      </c>
      <c r="K1252" s="1">
        <v>2</v>
      </c>
      <c r="L1252" s="1" t="s">
        <v>20</v>
      </c>
    </row>
    <row r="1253" spans="1:12" x14ac:dyDescent="0.3">
      <c r="A1253" s="1" t="s">
        <v>44</v>
      </c>
      <c r="B1253" s="1">
        <v>3</v>
      </c>
      <c r="C1253" s="1" t="s">
        <v>1293</v>
      </c>
      <c r="D1253" s="1">
        <v>28</v>
      </c>
      <c r="E1253" s="1" t="s">
        <v>52</v>
      </c>
      <c r="F1253" s="1" t="s">
        <v>35</v>
      </c>
      <c r="G1253" s="1" t="s">
        <v>24</v>
      </c>
      <c r="H1253" s="1" t="s">
        <v>36</v>
      </c>
      <c r="I1253" s="1" t="s">
        <v>18</v>
      </c>
      <c r="J1253" s="1" t="s">
        <v>19</v>
      </c>
      <c r="K1253" s="1">
        <v>5</v>
      </c>
      <c r="L1253" s="1" t="s">
        <v>27</v>
      </c>
    </row>
    <row r="1254" spans="1:12" ht="18" hidden="1" x14ac:dyDescent="0.3">
      <c r="A1254" s="1" t="s">
        <v>12</v>
      </c>
      <c r="B1254" s="1">
        <v>3.7</v>
      </c>
      <c r="C1254" s="1" t="s">
        <v>1294</v>
      </c>
      <c r="D1254" s="1">
        <v>25</v>
      </c>
      <c r="E1254" s="1" t="s">
        <v>14</v>
      </c>
      <c r="F1254" s="1" t="s">
        <v>23</v>
      </c>
      <c r="G1254" s="1" t="s">
        <v>16</v>
      </c>
      <c r="H1254" s="1" t="s">
        <v>36</v>
      </c>
      <c r="I1254" s="1" t="s">
        <v>18</v>
      </c>
      <c r="J1254" s="1" t="s">
        <v>19</v>
      </c>
      <c r="K1254" s="1">
        <v>5</v>
      </c>
      <c r="L1254" s="1" t="s">
        <v>20</v>
      </c>
    </row>
    <row r="1255" spans="1:12" ht="18" hidden="1" x14ac:dyDescent="0.3">
      <c r="A1255" s="1" t="s">
        <v>12</v>
      </c>
      <c r="B1255" s="1">
        <v>2.6</v>
      </c>
      <c r="C1255" s="1" t="s">
        <v>1295</v>
      </c>
      <c r="D1255" s="1">
        <v>45</v>
      </c>
      <c r="E1255" s="1" t="s">
        <v>55</v>
      </c>
      <c r="F1255" s="1" t="s">
        <v>30</v>
      </c>
      <c r="G1255" s="1" t="s">
        <v>24</v>
      </c>
      <c r="H1255" s="1" t="s">
        <v>36</v>
      </c>
      <c r="I1255" s="1" t="s">
        <v>18</v>
      </c>
      <c r="J1255" s="1" t="s">
        <v>19</v>
      </c>
      <c r="K1255" s="1">
        <v>5</v>
      </c>
      <c r="L1255" s="1" t="s">
        <v>20</v>
      </c>
    </row>
    <row r="1256" spans="1:12" x14ac:dyDescent="0.3">
      <c r="A1256" s="1" t="s">
        <v>12</v>
      </c>
      <c r="B1256" s="1">
        <v>1.5</v>
      </c>
      <c r="C1256" s="1" t="s">
        <v>1296</v>
      </c>
      <c r="D1256" s="1">
        <v>50</v>
      </c>
      <c r="E1256" s="1" t="s">
        <v>22</v>
      </c>
      <c r="F1256" s="1" t="s">
        <v>35</v>
      </c>
      <c r="G1256" s="1" t="s">
        <v>31</v>
      </c>
      <c r="H1256" s="1" t="s">
        <v>25</v>
      </c>
      <c r="I1256" s="1" t="s">
        <v>26</v>
      </c>
      <c r="J1256" s="1" t="s">
        <v>32</v>
      </c>
      <c r="K1256" s="1">
        <v>2</v>
      </c>
      <c r="L1256" s="1" t="s">
        <v>20</v>
      </c>
    </row>
    <row r="1257" spans="1:12" ht="18" hidden="1" x14ac:dyDescent="0.3">
      <c r="A1257" s="1" t="s">
        <v>44</v>
      </c>
      <c r="B1257" s="1">
        <v>2.8</v>
      </c>
      <c r="C1257" s="1" t="s">
        <v>1297</v>
      </c>
      <c r="D1257" s="1">
        <v>24</v>
      </c>
      <c r="E1257" s="1" t="s">
        <v>29</v>
      </c>
      <c r="F1257" s="1" t="s">
        <v>23</v>
      </c>
      <c r="G1257" s="1" t="s">
        <v>31</v>
      </c>
      <c r="H1257" s="1" t="s">
        <v>17</v>
      </c>
      <c r="I1257" s="1" t="s">
        <v>26</v>
      </c>
      <c r="J1257" s="1" t="s">
        <v>32</v>
      </c>
      <c r="K1257" s="1">
        <v>3</v>
      </c>
      <c r="L1257" s="1" t="s">
        <v>27</v>
      </c>
    </row>
    <row r="1258" spans="1:12" ht="18" hidden="1" x14ac:dyDescent="0.3">
      <c r="A1258" s="1" t="s">
        <v>12</v>
      </c>
      <c r="B1258" s="1">
        <v>3.1</v>
      </c>
      <c r="C1258" s="1" t="s">
        <v>1298</v>
      </c>
      <c r="D1258" s="1">
        <v>22</v>
      </c>
      <c r="E1258" s="1" t="s">
        <v>22</v>
      </c>
      <c r="F1258" s="1" t="s">
        <v>30</v>
      </c>
      <c r="G1258" s="1" t="s">
        <v>16</v>
      </c>
      <c r="H1258" s="1" t="s">
        <v>17</v>
      </c>
      <c r="I1258" s="1" t="s">
        <v>18</v>
      </c>
      <c r="J1258" s="1" t="s">
        <v>32</v>
      </c>
      <c r="K1258" s="1">
        <v>2</v>
      </c>
      <c r="L1258" s="1" t="s">
        <v>20</v>
      </c>
    </row>
    <row r="1259" spans="1:12" ht="18" hidden="1" x14ac:dyDescent="0.3">
      <c r="A1259" s="1" t="s">
        <v>44</v>
      </c>
      <c r="B1259" s="1">
        <v>2.6</v>
      </c>
      <c r="C1259" s="1" t="s">
        <v>1299</v>
      </c>
      <c r="D1259" s="1">
        <v>47</v>
      </c>
      <c r="E1259" s="1" t="s">
        <v>55</v>
      </c>
      <c r="F1259" s="1" t="s">
        <v>30</v>
      </c>
      <c r="G1259" s="1" t="s">
        <v>24</v>
      </c>
      <c r="H1259" s="1" t="s">
        <v>25</v>
      </c>
      <c r="I1259" s="1" t="s">
        <v>18</v>
      </c>
      <c r="J1259" s="1" t="s">
        <v>19</v>
      </c>
      <c r="K1259" s="1">
        <v>1</v>
      </c>
      <c r="L1259" s="1" t="s">
        <v>27</v>
      </c>
    </row>
    <row r="1260" spans="1:12" x14ac:dyDescent="0.3">
      <c r="A1260" s="1" t="s">
        <v>44</v>
      </c>
      <c r="B1260" s="1">
        <v>4.7</v>
      </c>
      <c r="C1260" s="1" t="s">
        <v>1300</v>
      </c>
      <c r="D1260" s="1">
        <v>47</v>
      </c>
      <c r="E1260" s="1" t="s">
        <v>52</v>
      </c>
      <c r="F1260" s="1" t="s">
        <v>35</v>
      </c>
      <c r="G1260" s="1" t="s">
        <v>24</v>
      </c>
      <c r="H1260" s="1" t="s">
        <v>36</v>
      </c>
      <c r="I1260" s="1" t="s">
        <v>18</v>
      </c>
      <c r="J1260" s="1" t="s">
        <v>19</v>
      </c>
      <c r="K1260" s="1">
        <v>3</v>
      </c>
      <c r="L1260" s="1" t="s">
        <v>20</v>
      </c>
    </row>
    <row r="1261" spans="1:12" ht="18" hidden="1" x14ac:dyDescent="0.3">
      <c r="A1261" s="1" t="s">
        <v>12</v>
      </c>
      <c r="B1261" s="1">
        <v>4.3</v>
      </c>
      <c r="C1261" s="1" t="s">
        <v>1301</v>
      </c>
      <c r="D1261" s="1">
        <v>46</v>
      </c>
      <c r="E1261" s="1" t="s">
        <v>64</v>
      </c>
      <c r="F1261" s="1" t="s">
        <v>15</v>
      </c>
      <c r="G1261" s="1" t="s">
        <v>24</v>
      </c>
      <c r="H1261" s="1" t="s">
        <v>17</v>
      </c>
      <c r="I1261" s="1" t="s">
        <v>18</v>
      </c>
      <c r="J1261" s="1" t="s">
        <v>19</v>
      </c>
      <c r="K1261" s="1">
        <v>4</v>
      </c>
      <c r="L1261" s="1" t="s">
        <v>27</v>
      </c>
    </row>
    <row r="1262" spans="1:12" ht="18" hidden="1" x14ac:dyDescent="0.3">
      <c r="A1262" s="1" t="s">
        <v>33</v>
      </c>
      <c r="B1262" s="1">
        <v>4.3</v>
      </c>
      <c r="C1262" s="1" t="s">
        <v>1302</v>
      </c>
      <c r="D1262" s="1">
        <v>45</v>
      </c>
      <c r="E1262" s="1" t="s">
        <v>52</v>
      </c>
      <c r="F1262" s="1" t="s">
        <v>23</v>
      </c>
      <c r="G1262" s="1" t="s">
        <v>24</v>
      </c>
      <c r="H1262" s="1" t="s">
        <v>17</v>
      </c>
      <c r="I1262" s="1" t="s">
        <v>18</v>
      </c>
      <c r="J1262" s="1" t="s">
        <v>19</v>
      </c>
      <c r="K1262" s="1">
        <v>4</v>
      </c>
      <c r="L1262" s="1" t="s">
        <v>20</v>
      </c>
    </row>
    <row r="1263" spans="1:12" ht="18" hidden="1" x14ac:dyDescent="0.3">
      <c r="A1263" s="1" t="s">
        <v>12</v>
      </c>
      <c r="B1263" s="1">
        <v>1.6</v>
      </c>
      <c r="C1263" s="1" t="s">
        <v>1303</v>
      </c>
      <c r="D1263" s="1">
        <v>32</v>
      </c>
      <c r="E1263" s="1" t="s">
        <v>52</v>
      </c>
      <c r="F1263" s="1" t="s">
        <v>30</v>
      </c>
      <c r="G1263" s="1" t="s">
        <v>31</v>
      </c>
      <c r="H1263" s="1" t="s">
        <v>36</v>
      </c>
      <c r="I1263" s="1" t="s">
        <v>18</v>
      </c>
      <c r="J1263" s="1" t="s">
        <v>32</v>
      </c>
      <c r="K1263" s="1">
        <v>3</v>
      </c>
      <c r="L1263" s="1" t="s">
        <v>27</v>
      </c>
    </row>
    <row r="1264" spans="1:12" x14ac:dyDescent="0.3">
      <c r="A1264" s="1" t="s">
        <v>44</v>
      </c>
      <c r="B1264" s="1">
        <v>2.2000000000000002</v>
      </c>
      <c r="C1264" s="1" t="s">
        <v>1304</v>
      </c>
      <c r="D1264" s="1">
        <v>47</v>
      </c>
      <c r="E1264" s="1" t="s">
        <v>43</v>
      </c>
      <c r="F1264" s="1" t="s">
        <v>35</v>
      </c>
      <c r="G1264" s="1" t="s">
        <v>24</v>
      </c>
      <c r="H1264" s="1" t="s">
        <v>25</v>
      </c>
      <c r="I1264" s="1" t="s">
        <v>18</v>
      </c>
      <c r="J1264" s="1" t="s">
        <v>32</v>
      </c>
      <c r="K1264" s="1">
        <v>3</v>
      </c>
      <c r="L1264" s="1" t="s">
        <v>20</v>
      </c>
    </row>
    <row r="1265" spans="1:12" ht="18" hidden="1" x14ac:dyDescent="0.3">
      <c r="A1265" s="1" t="s">
        <v>12</v>
      </c>
      <c r="B1265" s="1">
        <v>2.5</v>
      </c>
      <c r="C1265" s="1" t="s">
        <v>1305</v>
      </c>
      <c r="D1265" s="1">
        <v>24</v>
      </c>
      <c r="E1265" s="1" t="s">
        <v>55</v>
      </c>
      <c r="F1265" s="1" t="s">
        <v>23</v>
      </c>
      <c r="G1265" s="1" t="s">
        <v>24</v>
      </c>
      <c r="H1265" s="1" t="s">
        <v>17</v>
      </c>
      <c r="I1265" s="1" t="s">
        <v>18</v>
      </c>
      <c r="J1265" s="1" t="s">
        <v>19</v>
      </c>
      <c r="K1265" s="1">
        <v>3</v>
      </c>
      <c r="L1265" s="1" t="s">
        <v>20</v>
      </c>
    </row>
    <row r="1266" spans="1:12" ht="18" hidden="1" x14ac:dyDescent="0.3">
      <c r="A1266" s="1" t="s">
        <v>33</v>
      </c>
      <c r="B1266" s="1">
        <v>2.1</v>
      </c>
      <c r="C1266" s="1" t="s">
        <v>1306</v>
      </c>
      <c r="D1266" s="1">
        <v>31</v>
      </c>
      <c r="E1266" s="1" t="s">
        <v>43</v>
      </c>
      <c r="F1266" s="1" t="s">
        <v>23</v>
      </c>
      <c r="G1266" s="1" t="s">
        <v>16</v>
      </c>
      <c r="H1266" s="1" t="s">
        <v>25</v>
      </c>
      <c r="I1266" s="1" t="s">
        <v>26</v>
      </c>
      <c r="J1266" s="1" t="s">
        <v>32</v>
      </c>
      <c r="K1266" s="1">
        <v>1</v>
      </c>
      <c r="L1266" s="1" t="s">
        <v>27</v>
      </c>
    </row>
    <row r="1267" spans="1:12" x14ac:dyDescent="0.3">
      <c r="A1267" s="1" t="s">
        <v>12</v>
      </c>
      <c r="B1267" s="1">
        <v>4.5999999999999996</v>
      </c>
      <c r="C1267" s="1" t="s">
        <v>1307</v>
      </c>
      <c r="D1267" s="1">
        <v>13</v>
      </c>
      <c r="E1267" s="1" t="s">
        <v>39</v>
      </c>
      <c r="F1267" s="1" t="s">
        <v>35</v>
      </c>
      <c r="G1267" s="1" t="s">
        <v>31</v>
      </c>
      <c r="H1267" s="1" t="s">
        <v>25</v>
      </c>
      <c r="I1267" s="1" t="s">
        <v>26</v>
      </c>
      <c r="J1267" s="1" t="s">
        <v>32</v>
      </c>
      <c r="K1267" s="1">
        <v>5</v>
      </c>
      <c r="L1267" s="1" t="s">
        <v>20</v>
      </c>
    </row>
    <row r="1268" spans="1:12" ht="18" hidden="1" x14ac:dyDescent="0.3">
      <c r="A1268" s="1" t="s">
        <v>44</v>
      </c>
      <c r="B1268" s="1">
        <v>2.4</v>
      </c>
      <c r="C1268" s="1" t="s">
        <v>1308</v>
      </c>
      <c r="D1268" s="1">
        <v>22</v>
      </c>
      <c r="E1268" s="1" t="s">
        <v>52</v>
      </c>
      <c r="F1268" s="1" t="s">
        <v>30</v>
      </c>
      <c r="G1268" s="1" t="s">
        <v>16</v>
      </c>
      <c r="H1268" s="1" t="s">
        <v>36</v>
      </c>
      <c r="I1268" s="1" t="s">
        <v>18</v>
      </c>
      <c r="J1268" s="1" t="s">
        <v>32</v>
      </c>
      <c r="K1268" s="1">
        <v>3</v>
      </c>
      <c r="L1268" s="1" t="s">
        <v>27</v>
      </c>
    </row>
    <row r="1269" spans="1:12" ht="18" hidden="1" x14ac:dyDescent="0.3">
      <c r="A1269" s="1" t="s">
        <v>12</v>
      </c>
      <c r="B1269" s="1">
        <v>4.4000000000000004</v>
      </c>
      <c r="C1269" s="1" t="s">
        <v>1309</v>
      </c>
      <c r="D1269" s="1">
        <v>20</v>
      </c>
      <c r="E1269" s="1" t="s">
        <v>39</v>
      </c>
      <c r="F1269" s="1" t="s">
        <v>30</v>
      </c>
      <c r="G1269" s="1" t="s">
        <v>16</v>
      </c>
      <c r="H1269" s="1" t="s">
        <v>36</v>
      </c>
      <c r="I1269" s="1" t="s">
        <v>26</v>
      </c>
      <c r="J1269" s="1" t="s">
        <v>32</v>
      </c>
      <c r="K1269" s="1">
        <v>2</v>
      </c>
      <c r="L1269" s="1" t="s">
        <v>27</v>
      </c>
    </row>
    <row r="1270" spans="1:12" ht="18" hidden="1" x14ac:dyDescent="0.3">
      <c r="A1270" s="1" t="s">
        <v>44</v>
      </c>
      <c r="B1270" s="1">
        <v>3.1</v>
      </c>
      <c r="C1270" s="1" t="s">
        <v>1310</v>
      </c>
      <c r="D1270" s="1">
        <v>55</v>
      </c>
      <c r="E1270" s="1" t="s">
        <v>78</v>
      </c>
      <c r="F1270" s="1" t="s">
        <v>23</v>
      </c>
      <c r="G1270" s="1" t="s">
        <v>16</v>
      </c>
      <c r="H1270" s="1" t="s">
        <v>17</v>
      </c>
      <c r="I1270" s="1" t="s">
        <v>26</v>
      </c>
      <c r="J1270" s="1" t="s">
        <v>32</v>
      </c>
      <c r="K1270" s="1">
        <v>3</v>
      </c>
      <c r="L1270" s="1" t="s">
        <v>20</v>
      </c>
    </row>
    <row r="1271" spans="1:12" ht="18" hidden="1" x14ac:dyDescent="0.3">
      <c r="A1271" s="1" t="s">
        <v>44</v>
      </c>
      <c r="B1271" s="1">
        <v>1.7</v>
      </c>
      <c r="C1271" s="1" t="s">
        <v>1311</v>
      </c>
      <c r="D1271" s="1">
        <v>43</v>
      </c>
      <c r="E1271" s="1" t="s">
        <v>78</v>
      </c>
      <c r="F1271" s="1" t="s">
        <v>15</v>
      </c>
      <c r="G1271" s="1" t="s">
        <v>31</v>
      </c>
      <c r="H1271" s="1" t="s">
        <v>17</v>
      </c>
      <c r="I1271" s="1" t="s">
        <v>18</v>
      </c>
      <c r="J1271" s="1" t="s">
        <v>32</v>
      </c>
      <c r="K1271" s="1">
        <v>5</v>
      </c>
      <c r="L1271" s="1" t="s">
        <v>20</v>
      </c>
    </row>
    <row r="1272" spans="1:12" ht="18" hidden="1" x14ac:dyDescent="0.3">
      <c r="A1272" s="1" t="s">
        <v>33</v>
      </c>
      <c r="B1272" s="1">
        <v>3.6</v>
      </c>
      <c r="C1272" s="1" t="s">
        <v>1312</v>
      </c>
      <c r="D1272" s="1">
        <v>46</v>
      </c>
      <c r="E1272" s="1" t="s">
        <v>29</v>
      </c>
      <c r="F1272" s="1" t="s">
        <v>40</v>
      </c>
      <c r="G1272" s="1" t="s">
        <v>31</v>
      </c>
      <c r="H1272" s="1" t="s">
        <v>25</v>
      </c>
      <c r="I1272" s="1" t="s">
        <v>18</v>
      </c>
      <c r="J1272" s="1" t="s">
        <v>32</v>
      </c>
      <c r="K1272" s="1">
        <v>5</v>
      </c>
      <c r="L1272" s="1" t="s">
        <v>20</v>
      </c>
    </row>
    <row r="1273" spans="1:12" ht="18" hidden="1" x14ac:dyDescent="0.3">
      <c r="A1273" s="1" t="s">
        <v>44</v>
      </c>
      <c r="B1273" s="1">
        <v>3.3</v>
      </c>
      <c r="C1273" s="1" t="s">
        <v>1313</v>
      </c>
      <c r="D1273" s="1">
        <v>15</v>
      </c>
      <c r="E1273" s="1" t="s">
        <v>50</v>
      </c>
      <c r="F1273" s="1" t="s">
        <v>30</v>
      </c>
      <c r="G1273" s="1" t="s">
        <v>31</v>
      </c>
      <c r="H1273" s="1" t="s">
        <v>36</v>
      </c>
      <c r="I1273" s="1" t="s">
        <v>26</v>
      </c>
      <c r="J1273" s="1" t="s">
        <v>32</v>
      </c>
      <c r="K1273" s="1">
        <v>1</v>
      </c>
      <c r="L1273" s="1" t="s">
        <v>27</v>
      </c>
    </row>
    <row r="1274" spans="1:12" ht="18" hidden="1" x14ac:dyDescent="0.3">
      <c r="A1274" s="1" t="s">
        <v>33</v>
      </c>
      <c r="B1274" s="1">
        <v>4.5999999999999996</v>
      </c>
      <c r="C1274" s="1" t="s">
        <v>1314</v>
      </c>
      <c r="D1274" s="1">
        <v>40</v>
      </c>
      <c r="E1274" s="1" t="s">
        <v>39</v>
      </c>
      <c r="F1274" s="1" t="s">
        <v>23</v>
      </c>
      <c r="G1274" s="1" t="s">
        <v>16</v>
      </c>
      <c r="H1274" s="1" t="s">
        <v>36</v>
      </c>
      <c r="I1274" s="1" t="s">
        <v>26</v>
      </c>
      <c r="J1274" s="1" t="s">
        <v>19</v>
      </c>
      <c r="K1274" s="1">
        <v>2</v>
      </c>
      <c r="L1274" s="1" t="s">
        <v>20</v>
      </c>
    </row>
    <row r="1275" spans="1:12" ht="18" hidden="1" x14ac:dyDescent="0.3">
      <c r="A1275" s="1" t="s">
        <v>44</v>
      </c>
      <c r="B1275" s="1">
        <v>4.2</v>
      </c>
      <c r="C1275" s="1" t="s">
        <v>1315</v>
      </c>
      <c r="D1275" s="1">
        <v>53</v>
      </c>
      <c r="E1275" s="1" t="s">
        <v>14</v>
      </c>
      <c r="F1275" s="1" t="s">
        <v>40</v>
      </c>
      <c r="G1275" s="1" t="s">
        <v>24</v>
      </c>
      <c r="H1275" s="1" t="s">
        <v>25</v>
      </c>
      <c r="I1275" s="1" t="s">
        <v>26</v>
      </c>
      <c r="J1275" s="1" t="s">
        <v>19</v>
      </c>
      <c r="K1275" s="1">
        <v>4</v>
      </c>
      <c r="L1275" s="1" t="s">
        <v>20</v>
      </c>
    </row>
    <row r="1276" spans="1:12" ht="18" hidden="1" x14ac:dyDescent="0.3">
      <c r="A1276" s="1" t="s">
        <v>12</v>
      </c>
      <c r="B1276" s="1">
        <v>3.8</v>
      </c>
      <c r="C1276" s="1" t="s">
        <v>1316</v>
      </c>
      <c r="D1276" s="1">
        <v>33</v>
      </c>
      <c r="E1276" s="1" t="s">
        <v>29</v>
      </c>
      <c r="F1276" s="1" t="s">
        <v>15</v>
      </c>
      <c r="G1276" s="1" t="s">
        <v>16</v>
      </c>
      <c r="H1276" s="1" t="s">
        <v>25</v>
      </c>
      <c r="I1276" s="1" t="s">
        <v>26</v>
      </c>
      <c r="J1276" s="1" t="s">
        <v>19</v>
      </c>
      <c r="K1276" s="1">
        <v>2</v>
      </c>
      <c r="L1276" s="1" t="s">
        <v>20</v>
      </c>
    </row>
    <row r="1277" spans="1:12" ht="18" hidden="1" x14ac:dyDescent="0.3">
      <c r="A1277" s="1" t="s">
        <v>44</v>
      </c>
      <c r="B1277" s="1">
        <v>1.2</v>
      </c>
      <c r="C1277" s="1" t="s">
        <v>1317</v>
      </c>
      <c r="D1277" s="1">
        <v>17</v>
      </c>
      <c r="E1277" s="1" t="s">
        <v>55</v>
      </c>
      <c r="F1277" s="1" t="s">
        <v>40</v>
      </c>
      <c r="G1277" s="1" t="s">
        <v>24</v>
      </c>
      <c r="H1277" s="1" t="s">
        <v>25</v>
      </c>
      <c r="I1277" s="1" t="s">
        <v>26</v>
      </c>
      <c r="J1277" s="1" t="s">
        <v>32</v>
      </c>
      <c r="K1277" s="1">
        <v>2</v>
      </c>
      <c r="L1277" s="1" t="s">
        <v>20</v>
      </c>
    </row>
    <row r="1278" spans="1:12" x14ac:dyDescent="0.3">
      <c r="A1278" s="1" t="s">
        <v>12</v>
      </c>
      <c r="B1278" s="1">
        <v>3.7</v>
      </c>
      <c r="C1278" s="1" t="s">
        <v>1318</v>
      </c>
      <c r="D1278" s="1">
        <v>34</v>
      </c>
      <c r="E1278" s="1" t="s">
        <v>52</v>
      </c>
      <c r="F1278" s="1" t="s">
        <v>35</v>
      </c>
      <c r="G1278" s="1" t="s">
        <v>31</v>
      </c>
      <c r="H1278" s="1" t="s">
        <v>36</v>
      </c>
      <c r="I1278" s="1" t="s">
        <v>26</v>
      </c>
      <c r="J1278" s="1" t="s">
        <v>32</v>
      </c>
      <c r="K1278" s="1">
        <v>2</v>
      </c>
      <c r="L1278" s="1" t="s">
        <v>20</v>
      </c>
    </row>
    <row r="1279" spans="1:12" ht="18" hidden="1" x14ac:dyDescent="0.3">
      <c r="A1279" s="1" t="s">
        <v>12</v>
      </c>
      <c r="B1279" s="1">
        <v>3.4</v>
      </c>
      <c r="C1279" s="1" t="s">
        <v>1319</v>
      </c>
      <c r="D1279" s="1">
        <v>26</v>
      </c>
      <c r="E1279" s="1" t="s">
        <v>50</v>
      </c>
      <c r="F1279" s="1" t="s">
        <v>40</v>
      </c>
      <c r="G1279" s="1" t="s">
        <v>16</v>
      </c>
      <c r="H1279" s="1" t="s">
        <v>25</v>
      </c>
      <c r="I1279" s="1" t="s">
        <v>18</v>
      </c>
      <c r="J1279" s="1" t="s">
        <v>32</v>
      </c>
      <c r="K1279" s="1">
        <v>3</v>
      </c>
      <c r="L1279" s="1" t="s">
        <v>20</v>
      </c>
    </row>
    <row r="1280" spans="1:12" ht="18" hidden="1" x14ac:dyDescent="0.3">
      <c r="A1280" s="1" t="s">
        <v>33</v>
      </c>
      <c r="B1280" s="1">
        <v>4</v>
      </c>
      <c r="C1280" s="1" t="s">
        <v>1320</v>
      </c>
      <c r="D1280" s="1">
        <v>22</v>
      </c>
      <c r="E1280" s="1" t="s">
        <v>43</v>
      </c>
      <c r="F1280" s="1" t="s">
        <v>23</v>
      </c>
      <c r="G1280" s="1" t="s">
        <v>16</v>
      </c>
      <c r="H1280" s="1" t="s">
        <v>17</v>
      </c>
      <c r="I1280" s="1" t="s">
        <v>26</v>
      </c>
      <c r="J1280" s="1" t="s">
        <v>32</v>
      </c>
      <c r="K1280" s="1">
        <v>3</v>
      </c>
      <c r="L1280" s="1" t="s">
        <v>27</v>
      </c>
    </row>
    <row r="1281" spans="1:12" ht="18" hidden="1" x14ac:dyDescent="0.3">
      <c r="A1281" s="1" t="s">
        <v>44</v>
      </c>
      <c r="B1281" s="1">
        <v>2.5</v>
      </c>
      <c r="C1281" s="1" t="s">
        <v>1321</v>
      </c>
      <c r="D1281" s="1">
        <v>59</v>
      </c>
      <c r="E1281" s="1" t="s">
        <v>22</v>
      </c>
      <c r="F1281" s="1" t="s">
        <v>30</v>
      </c>
      <c r="G1281" s="1" t="s">
        <v>31</v>
      </c>
      <c r="H1281" s="1" t="s">
        <v>25</v>
      </c>
      <c r="I1281" s="1" t="s">
        <v>18</v>
      </c>
      <c r="J1281" s="1" t="s">
        <v>32</v>
      </c>
      <c r="K1281" s="1">
        <v>5</v>
      </c>
      <c r="L1281" s="1" t="s">
        <v>20</v>
      </c>
    </row>
    <row r="1282" spans="1:12" x14ac:dyDescent="0.3">
      <c r="A1282" s="1" t="s">
        <v>12</v>
      </c>
      <c r="B1282" s="1">
        <v>1.1000000000000001</v>
      </c>
      <c r="C1282" s="1" t="s">
        <v>1322</v>
      </c>
      <c r="D1282" s="1">
        <v>10</v>
      </c>
      <c r="E1282" s="1" t="s">
        <v>43</v>
      </c>
      <c r="F1282" s="1" t="s">
        <v>35</v>
      </c>
      <c r="G1282" s="1" t="s">
        <v>24</v>
      </c>
      <c r="H1282" s="1" t="s">
        <v>17</v>
      </c>
      <c r="I1282" s="1" t="s">
        <v>18</v>
      </c>
      <c r="J1282" s="1" t="s">
        <v>19</v>
      </c>
      <c r="K1282" s="1">
        <v>2</v>
      </c>
      <c r="L1282" s="1" t="s">
        <v>20</v>
      </c>
    </row>
    <row r="1283" spans="1:12" x14ac:dyDescent="0.3">
      <c r="A1283" s="1" t="s">
        <v>44</v>
      </c>
      <c r="B1283" s="1">
        <v>2.2000000000000002</v>
      </c>
      <c r="C1283" s="1" t="s">
        <v>1323</v>
      </c>
      <c r="D1283" s="1">
        <v>10</v>
      </c>
      <c r="E1283" s="1" t="s">
        <v>55</v>
      </c>
      <c r="F1283" s="1" t="s">
        <v>35</v>
      </c>
      <c r="G1283" s="1" t="s">
        <v>31</v>
      </c>
      <c r="H1283" s="1" t="s">
        <v>17</v>
      </c>
      <c r="I1283" s="1" t="s">
        <v>18</v>
      </c>
      <c r="J1283" s="1" t="s">
        <v>19</v>
      </c>
      <c r="K1283" s="1">
        <v>5</v>
      </c>
      <c r="L1283" s="1" t="s">
        <v>20</v>
      </c>
    </row>
    <row r="1284" spans="1:12" ht="18" hidden="1" x14ac:dyDescent="0.3">
      <c r="A1284" s="1" t="s">
        <v>12</v>
      </c>
      <c r="B1284" s="1">
        <v>4.3</v>
      </c>
      <c r="C1284" s="1" t="s">
        <v>1324</v>
      </c>
      <c r="D1284" s="1">
        <v>32</v>
      </c>
      <c r="E1284" s="1" t="s">
        <v>50</v>
      </c>
      <c r="F1284" s="1" t="s">
        <v>40</v>
      </c>
      <c r="G1284" s="1" t="s">
        <v>31</v>
      </c>
      <c r="H1284" s="1" t="s">
        <v>25</v>
      </c>
      <c r="I1284" s="1" t="s">
        <v>26</v>
      </c>
      <c r="J1284" s="1" t="s">
        <v>19</v>
      </c>
      <c r="K1284" s="1">
        <v>4</v>
      </c>
      <c r="L1284" s="1" t="s">
        <v>27</v>
      </c>
    </row>
    <row r="1285" spans="1:12" ht="18" hidden="1" x14ac:dyDescent="0.3">
      <c r="A1285" s="1" t="s">
        <v>44</v>
      </c>
      <c r="B1285" s="1">
        <v>4.7</v>
      </c>
      <c r="C1285" s="1" t="s">
        <v>1325</v>
      </c>
      <c r="D1285" s="1">
        <v>32</v>
      </c>
      <c r="E1285" s="1" t="s">
        <v>39</v>
      </c>
      <c r="F1285" s="1" t="s">
        <v>15</v>
      </c>
      <c r="G1285" s="1" t="s">
        <v>24</v>
      </c>
      <c r="H1285" s="1" t="s">
        <v>36</v>
      </c>
      <c r="I1285" s="1" t="s">
        <v>18</v>
      </c>
      <c r="J1285" s="1" t="s">
        <v>19</v>
      </c>
      <c r="K1285" s="1">
        <v>3</v>
      </c>
      <c r="L1285" s="1" t="s">
        <v>20</v>
      </c>
    </row>
    <row r="1286" spans="1:12" ht="18" hidden="1" x14ac:dyDescent="0.3">
      <c r="A1286" s="1" t="s">
        <v>33</v>
      </c>
      <c r="B1286" s="1">
        <v>3.9</v>
      </c>
      <c r="C1286" s="1" t="s">
        <v>1326</v>
      </c>
      <c r="D1286" s="1">
        <v>27</v>
      </c>
      <c r="E1286" s="1" t="s">
        <v>43</v>
      </c>
      <c r="F1286" s="1" t="s">
        <v>30</v>
      </c>
      <c r="G1286" s="1" t="s">
        <v>24</v>
      </c>
      <c r="H1286" s="1" t="s">
        <v>25</v>
      </c>
      <c r="I1286" s="1" t="s">
        <v>26</v>
      </c>
      <c r="J1286" s="1" t="s">
        <v>32</v>
      </c>
      <c r="K1286" s="1">
        <v>3</v>
      </c>
      <c r="L1286" s="1" t="s">
        <v>27</v>
      </c>
    </row>
    <row r="1287" spans="1:12" ht="18" hidden="1" x14ac:dyDescent="0.3">
      <c r="A1287" s="1" t="s">
        <v>44</v>
      </c>
      <c r="B1287" s="1">
        <v>3</v>
      </c>
      <c r="C1287" s="1" t="s">
        <v>1327</v>
      </c>
      <c r="D1287" s="1">
        <v>20</v>
      </c>
      <c r="E1287" s="1" t="s">
        <v>14</v>
      </c>
      <c r="F1287" s="1" t="s">
        <v>40</v>
      </c>
      <c r="G1287" s="1" t="s">
        <v>31</v>
      </c>
      <c r="H1287" s="1" t="s">
        <v>17</v>
      </c>
      <c r="I1287" s="1" t="s">
        <v>26</v>
      </c>
      <c r="J1287" s="1" t="s">
        <v>32</v>
      </c>
      <c r="K1287" s="1">
        <v>2</v>
      </c>
      <c r="L1287" s="1" t="s">
        <v>20</v>
      </c>
    </row>
    <row r="1288" spans="1:12" ht="18" hidden="1" x14ac:dyDescent="0.3">
      <c r="A1288" s="1" t="s">
        <v>12</v>
      </c>
      <c r="B1288" s="1">
        <v>2.5</v>
      </c>
      <c r="C1288" s="1" t="s">
        <v>1328</v>
      </c>
      <c r="D1288" s="1">
        <v>28</v>
      </c>
      <c r="E1288" s="1" t="s">
        <v>14</v>
      </c>
      <c r="F1288" s="1" t="s">
        <v>40</v>
      </c>
      <c r="G1288" s="1" t="s">
        <v>31</v>
      </c>
      <c r="H1288" s="1" t="s">
        <v>17</v>
      </c>
      <c r="I1288" s="1" t="s">
        <v>18</v>
      </c>
      <c r="J1288" s="1" t="s">
        <v>19</v>
      </c>
      <c r="K1288" s="1">
        <v>1</v>
      </c>
      <c r="L1288" s="1" t="s">
        <v>27</v>
      </c>
    </row>
    <row r="1289" spans="1:12" x14ac:dyDescent="0.3">
      <c r="A1289" s="1" t="s">
        <v>33</v>
      </c>
      <c r="B1289" s="1">
        <v>1.2</v>
      </c>
      <c r="C1289" s="1" t="s">
        <v>1329</v>
      </c>
      <c r="D1289" s="1">
        <v>55</v>
      </c>
      <c r="E1289" s="1" t="s">
        <v>14</v>
      </c>
      <c r="F1289" s="1" t="s">
        <v>35</v>
      </c>
      <c r="G1289" s="1" t="s">
        <v>24</v>
      </c>
      <c r="H1289" s="1" t="s">
        <v>17</v>
      </c>
      <c r="I1289" s="1" t="s">
        <v>26</v>
      </c>
      <c r="J1289" s="1" t="s">
        <v>32</v>
      </c>
      <c r="K1289" s="1">
        <v>2</v>
      </c>
      <c r="L1289" s="1" t="s">
        <v>20</v>
      </c>
    </row>
    <row r="1290" spans="1:12" x14ac:dyDescent="0.3">
      <c r="A1290" s="1" t="s">
        <v>12</v>
      </c>
      <c r="B1290" s="1">
        <v>3</v>
      </c>
      <c r="C1290" s="1" t="s">
        <v>1330</v>
      </c>
      <c r="D1290" s="1">
        <v>19</v>
      </c>
      <c r="E1290" s="1" t="s">
        <v>52</v>
      </c>
      <c r="F1290" s="1" t="s">
        <v>35</v>
      </c>
      <c r="G1290" s="1" t="s">
        <v>24</v>
      </c>
      <c r="H1290" s="1" t="s">
        <v>17</v>
      </c>
      <c r="I1290" s="1" t="s">
        <v>18</v>
      </c>
      <c r="J1290" s="1" t="s">
        <v>19</v>
      </c>
      <c r="K1290" s="1">
        <v>3</v>
      </c>
      <c r="L1290" s="1" t="s">
        <v>27</v>
      </c>
    </row>
    <row r="1291" spans="1:12" x14ac:dyDescent="0.3">
      <c r="A1291" s="1" t="s">
        <v>33</v>
      </c>
      <c r="B1291" s="1">
        <v>2.2000000000000002</v>
      </c>
      <c r="C1291" s="1" t="s">
        <v>1331</v>
      </c>
      <c r="D1291" s="1">
        <v>26</v>
      </c>
      <c r="E1291" s="1" t="s">
        <v>29</v>
      </c>
      <c r="F1291" s="1" t="s">
        <v>35</v>
      </c>
      <c r="G1291" s="1" t="s">
        <v>31</v>
      </c>
      <c r="H1291" s="1" t="s">
        <v>25</v>
      </c>
      <c r="I1291" s="1" t="s">
        <v>26</v>
      </c>
      <c r="J1291" s="1" t="s">
        <v>32</v>
      </c>
      <c r="K1291" s="1">
        <v>2</v>
      </c>
      <c r="L1291" s="1" t="s">
        <v>27</v>
      </c>
    </row>
    <row r="1292" spans="1:12" x14ac:dyDescent="0.3">
      <c r="A1292" s="1" t="s">
        <v>33</v>
      </c>
      <c r="B1292" s="1">
        <v>4.5999999999999996</v>
      </c>
      <c r="C1292" s="1" t="s">
        <v>1332</v>
      </c>
      <c r="D1292" s="1">
        <v>39</v>
      </c>
      <c r="E1292" s="1" t="s">
        <v>64</v>
      </c>
      <c r="F1292" s="1" t="s">
        <v>35</v>
      </c>
      <c r="G1292" s="1" t="s">
        <v>24</v>
      </c>
      <c r="H1292" s="1" t="s">
        <v>25</v>
      </c>
      <c r="I1292" s="1" t="s">
        <v>26</v>
      </c>
      <c r="J1292" s="1" t="s">
        <v>32</v>
      </c>
      <c r="K1292" s="1">
        <v>2</v>
      </c>
      <c r="L1292" s="1" t="s">
        <v>20</v>
      </c>
    </row>
    <row r="1293" spans="1:12" ht="18" hidden="1" x14ac:dyDescent="0.3">
      <c r="A1293" s="1" t="s">
        <v>44</v>
      </c>
      <c r="B1293" s="1">
        <v>1.1000000000000001</v>
      </c>
      <c r="C1293" s="1" t="s">
        <v>1333</v>
      </c>
      <c r="D1293" s="1">
        <v>28</v>
      </c>
      <c r="E1293" s="1" t="s">
        <v>50</v>
      </c>
      <c r="F1293" s="1" t="s">
        <v>30</v>
      </c>
      <c r="G1293" s="1" t="s">
        <v>16</v>
      </c>
      <c r="H1293" s="1" t="s">
        <v>36</v>
      </c>
      <c r="I1293" s="1" t="s">
        <v>18</v>
      </c>
      <c r="J1293" s="1" t="s">
        <v>32</v>
      </c>
      <c r="K1293" s="1">
        <v>4</v>
      </c>
      <c r="L1293" s="1" t="s">
        <v>20</v>
      </c>
    </row>
    <row r="1294" spans="1:12" ht="18" hidden="1" x14ac:dyDescent="0.3">
      <c r="A1294" s="1" t="s">
        <v>33</v>
      </c>
      <c r="B1294" s="1">
        <v>4.0999999999999996</v>
      </c>
      <c r="C1294" s="1" t="s">
        <v>1334</v>
      </c>
      <c r="D1294" s="1">
        <v>38</v>
      </c>
      <c r="E1294" s="1" t="s">
        <v>52</v>
      </c>
      <c r="F1294" s="1" t="s">
        <v>30</v>
      </c>
      <c r="G1294" s="1" t="s">
        <v>31</v>
      </c>
      <c r="H1294" s="1" t="s">
        <v>25</v>
      </c>
      <c r="I1294" s="1" t="s">
        <v>26</v>
      </c>
      <c r="J1294" s="1" t="s">
        <v>19</v>
      </c>
      <c r="K1294" s="1">
        <v>2</v>
      </c>
      <c r="L1294" s="1" t="s">
        <v>20</v>
      </c>
    </row>
    <row r="1295" spans="1:12" ht="18" hidden="1" x14ac:dyDescent="0.3">
      <c r="A1295" s="1" t="s">
        <v>12</v>
      </c>
      <c r="B1295" s="1">
        <v>4.3</v>
      </c>
      <c r="C1295" s="1" t="s">
        <v>1335</v>
      </c>
      <c r="D1295" s="1">
        <v>15</v>
      </c>
      <c r="E1295" s="1" t="s">
        <v>50</v>
      </c>
      <c r="F1295" s="1" t="s">
        <v>40</v>
      </c>
      <c r="G1295" s="1" t="s">
        <v>31</v>
      </c>
      <c r="H1295" s="1" t="s">
        <v>36</v>
      </c>
      <c r="I1295" s="1" t="s">
        <v>26</v>
      </c>
      <c r="J1295" s="1" t="s">
        <v>19</v>
      </c>
      <c r="K1295" s="1">
        <v>4</v>
      </c>
      <c r="L1295" s="1" t="s">
        <v>20</v>
      </c>
    </row>
    <row r="1296" spans="1:12" ht="18" hidden="1" x14ac:dyDescent="0.3">
      <c r="A1296" s="1" t="s">
        <v>33</v>
      </c>
      <c r="B1296" s="1">
        <v>1.3</v>
      </c>
      <c r="C1296" s="1" t="s">
        <v>1336</v>
      </c>
      <c r="D1296" s="1">
        <v>19</v>
      </c>
      <c r="E1296" s="1" t="s">
        <v>78</v>
      </c>
      <c r="F1296" s="1" t="s">
        <v>23</v>
      </c>
      <c r="G1296" s="1" t="s">
        <v>16</v>
      </c>
      <c r="H1296" s="1" t="s">
        <v>25</v>
      </c>
      <c r="I1296" s="1" t="s">
        <v>18</v>
      </c>
      <c r="J1296" s="1" t="s">
        <v>32</v>
      </c>
      <c r="K1296" s="1">
        <v>3</v>
      </c>
      <c r="L1296" s="1" t="s">
        <v>20</v>
      </c>
    </row>
    <row r="1297" spans="1:12" ht="18" hidden="1" x14ac:dyDescent="0.3">
      <c r="A1297" s="1" t="s">
        <v>12</v>
      </c>
      <c r="B1297" s="1">
        <v>3.2</v>
      </c>
      <c r="C1297" s="1" t="s">
        <v>1337</v>
      </c>
      <c r="D1297" s="1">
        <v>13</v>
      </c>
      <c r="E1297" s="1" t="s">
        <v>39</v>
      </c>
      <c r="F1297" s="1" t="s">
        <v>40</v>
      </c>
      <c r="G1297" s="1" t="s">
        <v>24</v>
      </c>
      <c r="H1297" s="1" t="s">
        <v>25</v>
      </c>
      <c r="I1297" s="1" t="s">
        <v>18</v>
      </c>
      <c r="J1297" s="1" t="s">
        <v>32</v>
      </c>
      <c r="K1297" s="1">
        <v>3</v>
      </c>
      <c r="L1297" s="1" t="s">
        <v>27</v>
      </c>
    </row>
    <row r="1298" spans="1:12" ht="18" hidden="1" x14ac:dyDescent="0.3">
      <c r="A1298" s="1" t="s">
        <v>44</v>
      </c>
      <c r="B1298" s="1">
        <v>3</v>
      </c>
      <c r="C1298" s="1" t="s">
        <v>1338</v>
      </c>
      <c r="D1298" s="1">
        <v>17</v>
      </c>
      <c r="E1298" s="1" t="s">
        <v>43</v>
      </c>
      <c r="F1298" s="1" t="s">
        <v>15</v>
      </c>
      <c r="G1298" s="1" t="s">
        <v>24</v>
      </c>
      <c r="H1298" s="1" t="s">
        <v>36</v>
      </c>
      <c r="I1298" s="1" t="s">
        <v>18</v>
      </c>
      <c r="J1298" s="1" t="s">
        <v>32</v>
      </c>
      <c r="K1298" s="1">
        <v>4</v>
      </c>
      <c r="L1298" s="1" t="s">
        <v>27</v>
      </c>
    </row>
    <row r="1299" spans="1:12" ht="18" hidden="1" x14ac:dyDescent="0.3">
      <c r="A1299" s="1" t="s">
        <v>44</v>
      </c>
      <c r="B1299" s="1">
        <v>4.3</v>
      </c>
      <c r="C1299" s="1" t="s">
        <v>1339</v>
      </c>
      <c r="D1299" s="1">
        <v>56</v>
      </c>
      <c r="E1299" s="1" t="s">
        <v>52</v>
      </c>
      <c r="F1299" s="1" t="s">
        <v>23</v>
      </c>
      <c r="G1299" s="1" t="s">
        <v>16</v>
      </c>
      <c r="H1299" s="1" t="s">
        <v>36</v>
      </c>
      <c r="I1299" s="1" t="s">
        <v>18</v>
      </c>
      <c r="J1299" s="1" t="s">
        <v>32</v>
      </c>
      <c r="K1299" s="1">
        <v>5</v>
      </c>
      <c r="L1299" s="1" t="s">
        <v>20</v>
      </c>
    </row>
    <row r="1300" spans="1:12" x14ac:dyDescent="0.3">
      <c r="A1300" s="1" t="s">
        <v>44</v>
      </c>
      <c r="B1300" s="1">
        <v>4.4000000000000004</v>
      </c>
      <c r="C1300" s="1" t="s">
        <v>1340</v>
      </c>
      <c r="D1300" s="1">
        <v>48</v>
      </c>
      <c r="E1300" s="1" t="s">
        <v>64</v>
      </c>
      <c r="F1300" s="1" t="s">
        <v>35</v>
      </c>
      <c r="G1300" s="1" t="s">
        <v>16</v>
      </c>
      <c r="H1300" s="1" t="s">
        <v>36</v>
      </c>
      <c r="I1300" s="1" t="s">
        <v>18</v>
      </c>
      <c r="J1300" s="1" t="s">
        <v>32</v>
      </c>
      <c r="K1300" s="1">
        <v>3</v>
      </c>
      <c r="L1300" s="1" t="s">
        <v>20</v>
      </c>
    </row>
    <row r="1301" spans="1:12" ht="18" hidden="1" x14ac:dyDescent="0.3">
      <c r="A1301" s="1" t="s">
        <v>12</v>
      </c>
      <c r="B1301" s="1">
        <v>4.5999999999999996</v>
      </c>
      <c r="C1301" s="1" t="s">
        <v>1341</v>
      </c>
      <c r="D1301" s="1">
        <v>50</v>
      </c>
      <c r="E1301" s="1" t="s">
        <v>22</v>
      </c>
      <c r="F1301" s="1" t="s">
        <v>40</v>
      </c>
      <c r="G1301" s="1" t="s">
        <v>24</v>
      </c>
      <c r="H1301" s="1" t="s">
        <v>25</v>
      </c>
      <c r="I1301" s="1" t="s">
        <v>26</v>
      </c>
      <c r="J1301" s="1" t="s">
        <v>32</v>
      </c>
      <c r="K1301" s="1">
        <v>3</v>
      </c>
      <c r="L1301" s="1" t="s">
        <v>27</v>
      </c>
    </row>
    <row r="1302" spans="1:12" ht="18" hidden="1" x14ac:dyDescent="0.3">
      <c r="A1302" s="1" t="s">
        <v>12</v>
      </c>
      <c r="B1302" s="1">
        <v>4.9000000000000004</v>
      </c>
      <c r="C1302" s="1" t="s">
        <v>1342</v>
      </c>
      <c r="D1302" s="1">
        <v>31</v>
      </c>
      <c r="E1302" s="1" t="s">
        <v>55</v>
      </c>
      <c r="F1302" s="1" t="s">
        <v>15</v>
      </c>
      <c r="G1302" s="1" t="s">
        <v>16</v>
      </c>
      <c r="H1302" s="1" t="s">
        <v>25</v>
      </c>
      <c r="I1302" s="1" t="s">
        <v>26</v>
      </c>
      <c r="J1302" s="1" t="s">
        <v>32</v>
      </c>
      <c r="K1302" s="1">
        <v>1</v>
      </c>
      <c r="L1302" s="1" t="s">
        <v>20</v>
      </c>
    </row>
    <row r="1303" spans="1:12" x14ac:dyDescent="0.3">
      <c r="A1303" s="1" t="s">
        <v>12</v>
      </c>
      <c r="B1303" s="1">
        <v>2.9</v>
      </c>
      <c r="C1303" s="1" t="s">
        <v>1343</v>
      </c>
      <c r="D1303" s="1">
        <v>15</v>
      </c>
      <c r="E1303" s="1" t="s">
        <v>29</v>
      </c>
      <c r="F1303" s="1" t="s">
        <v>35</v>
      </c>
      <c r="G1303" s="1" t="s">
        <v>24</v>
      </c>
      <c r="H1303" s="1" t="s">
        <v>36</v>
      </c>
      <c r="I1303" s="1" t="s">
        <v>18</v>
      </c>
      <c r="J1303" s="1" t="s">
        <v>32</v>
      </c>
      <c r="K1303" s="1">
        <v>3</v>
      </c>
      <c r="L1303" s="1" t="s">
        <v>27</v>
      </c>
    </row>
    <row r="1304" spans="1:12" ht="18" hidden="1" x14ac:dyDescent="0.3">
      <c r="A1304" s="1" t="s">
        <v>44</v>
      </c>
      <c r="B1304" s="1">
        <v>2.7</v>
      </c>
      <c r="C1304" s="1" t="s">
        <v>1344</v>
      </c>
      <c r="D1304" s="1">
        <v>20</v>
      </c>
      <c r="E1304" s="1" t="s">
        <v>78</v>
      </c>
      <c r="F1304" s="1" t="s">
        <v>15</v>
      </c>
      <c r="G1304" s="1" t="s">
        <v>16</v>
      </c>
      <c r="H1304" s="1" t="s">
        <v>17</v>
      </c>
      <c r="I1304" s="1" t="s">
        <v>18</v>
      </c>
      <c r="J1304" s="1" t="s">
        <v>19</v>
      </c>
      <c r="K1304" s="1">
        <v>4</v>
      </c>
      <c r="L1304" s="1" t="s">
        <v>20</v>
      </c>
    </row>
    <row r="1305" spans="1:12" ht="18" hidden="1" x14ac:dyDescent="0.3">
      <c r="A1305" s="1" t="s">
        <v>12</v>
      </c>
      <c r="B1305" s="1">
        <v>3.4</v>
      </c>
      <c r="C1305" s="1" t="s">
        <v>1345</v>
      </c>
      <c r="D1305" s="1">
        <v>37</v>
      </c>
      <c r="E1305" s="1" t="s">
        <v>22</v>
      </c>
      <c r="F1305" s="1" t="s">
        <v>40</v>
      </c>
      <c r="G1305" s="1" t="s">
        <v>31</v>
      </c>
      <c r="H1305" s="1" t="s">
        <v>36</v>
      </c>
      <c r="I1305" s="1" t="s">
        <v>26</v>
      </c>
      <c r="J1305" s="1" t="s">
        <v>32</v>
      </c>
      <c r="K1305" s="1">
        <v>5</v>
      </c>
      <c r="L1305" s="1" t="s">
        <v>20</v>
      </c>
    </row>
    <row r="1306" spans="1:12" ht="18" hidden="1" x14ac:dyDescent="0.3">
      <c r="A1306" s="1" t="s">
        <v>33</v>
      </c>
      <c r="B1306" s="1">
        <v>2.6</v>
      </c>
      <c r="C1306" s="1" t="s">
        <v>1346</v>
      </c>
      <c r="D1306" s="1">
        <v>58</v>
      </c>
      <c r="E1306" s="1" t="s">
        <v>39</v>
      </c>
      <c r="F1306" s="1" t="s">
        <v>40</v>
      </c>
      <c r="G1306" s="1" t="s">
        <v>16</v>
      </c>
      <c r="H1306" s="1" t="s">
        <v>25</v>
      </c>
      <c r="I1306" s="1" t="s">
        <v>26</v>
      </c>
      <c r="J1306" s="1" t="s">
        <v>32</v>
      </c>
      <c r="K1306" s="1">
        <v>3</v>
      </c>
      <c r="L1306" s="1" t="s">
        <v>27</v>
      </c>
    </row>
    <row r="1307" spans="1:12" ht="18" hidden="1" x14ac:dyDescent="0.3">
      <c r="A1307" s="1" t="s">
        <v>12</v>
      </c>
      <c r="B1307" s="1">
        <v>1.6</v>
      </c>
      <c r="C1307" s="1" t="s">
        <v>1347</v>
      </c>
      <c r="D1307" s="1">
        <v>22</v>
      </c>
      <c r="E1307" s="1" t="s">
        <v>55</v>
      </c>
      <c r="F1307" s="1" t="s">
        <v>15</v>
      </c>
      <c r="G1307" s="1" t="s">
        <v>24</v>
      </c>
      <c r="H1307" s="1" t="s">
        <v>17</v>
      </c>
      <c r="I1307" s="1" t="s">
        <v>18</v>
      </c>
      <c r="J1307" s="1" t="s">
        <v>32</v>
      </c>
      <c r="K1307" s="1">
        <v>2</v>
      </c>
      <c r="L1307" s="1" t="s">
        <v>20</v>
      </c>
    </row>
    <row r="1308" spans="1:12" ht="18" hidden="1" x14ac:dyDescent="0.3">
      <c r="A1308" s="1" t="s">
        <v>44</v>
      </c>
      <c r="B1308" s="1">
        <v>3.2</v>
      </c>
      <c r="C1308" s="1" t="s">
        <v>1348</v>
      </c>
      <c r="D1308" s="1">
        <v>37</v>
      </c>
      <c r="E1308" s="1" t="s">
        <v>64</v>
      </c>
      <c r="F1308" s="1" t="s">
        <v>15</v>
      </c>
      <c r="G1308" s="1" t="s">
        <v>24</v>
      </c>
      <c r="H1308" s="1" t="s">
        <v>25</v>
      </c>
      <c r="I1308" s="1" t="s">
        <v>26</v>
      </c>
      <c r="J1308" s="1" t="s">
        <v>19</v>
      </c>
      <c r="K1308" s="1">
        <v>3</v>
      </c>
      <c r="L1308" s="1" t="s">
        <v>27</v>
      </c>
    </row>
    <row r="1309" spans="1:12" ht="18" hidden="1" x14ac:dyDescent="0.3">
      <c r="A1309" s="1" t="s">
        <v>33</v>
      </c>
      <c r="B1309" s="1">
        <v>2.5</v>
      </c>
      <c r="C1309" s="1" t="s">
        <v>1349</v>
      </c>
      <c r="D1309" s="1">
        <v>16</v>
      </c>
      <c r="E1309" s="1" t="s">
        <v>50</v>
      </c>
      <c r="F1309" s="1" t="s">
        <v>23</v>
      </c>
      <c r="G1309" s="1" t="s">
        <v>24</v>
      </c>
      <c r="H1309" s="1" t="s">
        <v>25</v>
      </c>
      <c r="I1309" s="1" t="s">
        <v>18</v>
      </c>
      <c r="J1309" s="1" t="s">
        <v>32</v>
      </c>
      <c r="K1309" s="1">
        <v>2</v>
      </c>
      <c r="L1309" s="1" t="s">
        <v>20</v>
      </c>
    </row>
    <row r="1310" spans="1:12" ht="18" hidden="1" x14ac:dyDescent="0.3">
      <c r="A1310" s="1" t="s">
        <v>44</v>
      </c>
      <c r="B1310" s="1">
        <v>1.7</v>
      </c>
      <c r="C1310" s="1" t="s">
        <v>1350</v>
      </c>
      <c r="D1310" s="1">
        <v>60</v>
      </c>
      <c r="E1310" s="1" t="s">
        <v>78</v>
      </c>
      <c r="F1310" s="1" t="s">
        <v>30</v>
      </c>
      <c r="G1310" s="1" t="s">
        <v>24</v>
      </c>
      <c r="H1310" s="1" t="s">
        <v>17</v>
      </c>
      <c r="I1310" s="1" t="s">
        <v>26</v>
      </c>
      <c r="J1310" s="1" t="s">
        <v>19</v>
      </c>
      <c r="K1310" s="1">
        <v>1</v>
      </c>
      <c r="L1310" s="1" t="s">
        <v>20</v>
      </c>
    </row>
    <row r="1311" spans="1:12" ht="18" hidden="1" x14ac:dyDescent="0.3">
      <c r="A1311" s="1" t="s">
        <v>12</v>
      </c>
      <c r="B1311" s="1">
        <v>4.3</v>
      </c>
      <c r="C1311" s="1" t="s">
        <v>1351</v>
      </c>
      <c r="D1311" s="1">
        <v>38</v>
      </c>
      <c r="E1311" s="1" t="s">
        <v>78</v>
      </c>
      <c r="F1311" s="1" t="s">
        <v>15</v>
      </c>
      <c r="G1311" s="1" t="s">
        <v>31</v>
      </c>
      <c r="H1311" s="1" t="s">
        <v>25</v>
      </c>
      <c r="I1311" s="1" t="s">
        <v>18</v>
      </c>
      <c r="J1311" s="1" t="s">
        <v>19</v>
      </c>
      <c r="K1311" s="1">
        <v>2</v>
      </c>
      <c r="L1311" s="1" t="s">
        <v>20</v>
      </c>
    </row>
    <row r="1312" spans="1:12" x14ac:dyDescent="0.3">
      <c r="A1312" s="1" t="s">
        <v>44</v>
      </c>
      <c r="B1312" s="1">
        <v>2.4</v>
      </c>
      <c r="C1312" s="1" t="s">
        <v>1352</v>
      </c>
      <c r="D1312" s="1">
        <v>29</v>
      </c>
      <c r="E1312" s="1" t="s">
        <v>55</v>
      </c>
      <c r="F1312" s="1" t="s">
        <v>35</v>
      </c>
      <c r="G1312" s="1" t="s">
        <v>16</v>
      </c>
      <c r="H1312" s="1" t="s">
        <v>17</v>
      </c>
      <c r="I1312" s="1" t="s">
        <v>18</v>
      </c>
      <c r="J1312" s="1" t="s">
        <v>32</v>
      </c>
      <c r="K1312" s="1">
        <v>4</v>
      </c>
      <c r="L1312" s="1" t="s">
        <v>27</v>
      </c>
    </row>
    <row r="1313" spans="1:12" x14ac:dyDescent="0.3">
      <c r="A1313" s="1" t="s">
        <v>33</v>
      </c>
      <c r="B1313" s="1">
        <v>2.2000000000000002</v>
      </c>
      <c r="C1313" s="1" t="s">
        <v>1353</v>
      </c>
      <c r="D1313" s="1">
        <v>22</v>
      </c>
      <c r="E1313" s="1" t="s">
        <v>55</v>
      </c>
      <c r="F1313" s="1" t="s">
        <v>35</v>
      </c>
      <c r="G1313" s="1" t="s">
        <v>24</v>
      </c>
      <c r="H1313" s="1" t="s">
        <v>17</v>
      </c>
      <c r="I1313" s="1" t="s">
        <v>18</v>
      </c>
      <c r="J1313" s="1" t="s">
        <v>19</v>
      </c>
      <c r="K1313" s="1">
        <v>3</v>
      </c>
      <c r="L1313" s="1" t="s">
        <v>27</v>
      </c>
    </row>
    <row r="1314" spans="1:12" ht="18" hidden="1" x14ac:dyDescent="0.3">
      <c r="A1314" s="1" t="s">
        <v>44</v>
      </c>
      <c r="B1314" s="1">
        <v>3.9</v>
      </c>
      <c r="C1314" s="1" t="s">
        <v>1354</v>
      </c>
      <c r="D1314" s="1">
        <v>22</v>
      </c>
      <c r="E1314" s="1" t="s">
        <v>50</v>
      </c>
      <c r="F1314" s="1" t="s">
        <v>23</v>
      </c>
      <c r="G1314" s="1" t="s">
        <v>16</v>
      </c>
      <c r="H1314" s="1" t="s">
        <v>17</v>
      </c>
      <c r="I1314" s="1" t="s">
        <v>18</v>
      </c>
      <c r="J1314" s="1" t="s">
        <v>19</v>
      </c>
      <c r="K1314" s="1">
        <v>3</v>
      </c>
      <c r="L1314" s="1" t="s">
        <v>27</v>
      </c>
    </row>
    <row r="1315" spans="1:12" x14ac:dyDescent="0.3">
      <c r="A1315" s="1" t="s">
        <v>33</v>
      </c>
      <c r="B1315" s="1">
        <v>1.4</v>
      </c>
      <c r="C1315" s="1" t="s">
        <v>1355</v>
      </c>
      <c r="D1315" s="1">
        <v>59</v>
      </c>
      <c r="E1315" s="1" t="s">
        <v>22</v>
      </c>
      <c r="F1315" s="1" t="s">
        <v>35</v>
      </c>
      <c r="G1315" s="1" t="s">
        <v>16</v>
      </c>
      <c r="H1315" s="1" t="s">
        <v>17</v>
      </c>
      <c r="I1315" s="1" t="s">
        <v>18</v>
      </c>
      <c r="J1315" s="1" t="s">
        <v>32</v>
      </c>
      <c r="K1315" s="1">
        <v>5</v>
      </c>
      <c r="L1315" s="1" t="s">
        <v>27</v>
      </c>
    </row>
    <row r="1316" spans="1:12" ht="18" hidden="1" x14ac:dyDescent="0.3">
      <c r="A1316" s="1" t="s">
        <v>12</v>
      </c>
      <c r="B1316" s="1">
        <v>2.2999999999999998</v>
      </c>
      <c r="C1316" s="1" t="s">
        <v>1356</v>
      </c>
      <c r="D1316" s="1">
        <v>35</v>
      </c>
      <c r="E1316" s="1" t="s">
        <v>43</v>
      </c>
      <c r="F1316" s="1" t="s">
        <v>30</v>
      </c>
      <c r="G1316" s="1" t="s">
        <v>31</v>
      </c>
      <c r="H1316" s="1" t="s">
        <v>17</v>
      </c>
      <c r="I1316" s="1" t="s">
        <v>18</v>
      </c>
      <c r="J1316" s="1" t="s">
        <v>32</v>
      </c>
      <c r="K1316" s="1">
        <v>3</v>
      </c>
      <c r="L1316" s="1" t="s">
        <v>27</v>
      </c>
    </row>
    <row r="1317" spans="1:12" ht="18" hidden="1" x14ac:dyDescent="0.3">
      <c r="A1317" s="1" t="s">
        <v>33</v>
      </c>
      <c r="B1317" s="1">
        <v>2.2000000000000002</v>
      </c>
      <c r="C1317" s="1" t="s">
        <v>1357</v>
      </c>
      <c r="D1317" s="1">
        <v>14</v>
      </c>
      <c r="E1317" s="1" t="s">
        <v>64</v>
      </c>
      <c r="F1317" s="1" t="s">
        <v>23</v>
      </c>
      <c r="G1317" s="1" t="s">
        <v>16</v>
      </c>
      <c r="H1317" s="1" t="s">
        <v>36</v>
      </c>
      <c r="I1317" s="1" t="s">
        <v>18</v>
      </c>
      <c r="J1317" s="1" t="s">
        <v>19</v>
      </c>
      <c r="K1317" s="1">
        <v>5</v>
      </c>
      <c r="L1317" s="1" t="s">
        <v>27</v>
      </c>
    </row>
    <row r="1318" spans="1:12" ht="18" hidden="1" x14ac:dyDescent="0.3">
      <c r="A1318" s="1" t="s">
        <v>33</v>
      </c>
      <c r="B1318" s="1">
        <v>1.9</v>
      </c>
      <c r="C1318" s="1" t="s">
        <v>1358</v>
      </c>
      <c r="D1318" s="1">
        <v>34</v>
      </c>
      <c r="E1318" s="1" t="s">
        <v>22</v>
      </c>
      <c r="F1318" s="1" t="s">
        <v>23</v>
      </c>
      <c r="G1318" s="1" t="s">
        <v>24</v>
      </c>
      <c r="H1318" s="1" t="s">
        <v>17</v>
      </c>
      <c r="I1318" s="1" t="s">
        <v>18</v>
      </c>
      <c r="J1318" s="1" t="s">
        <v>32</v>
      </c>
      <c r="K1318" s="1">
        <v>4</v>
      </c>
      <c r="L1318" s="1" t="s">
        <v>27</v>
      </c>
    </row>
    <row r="1319" spans="1:12" ht="18" hidden="1" x14ac:dyDescent="0.3">
      <c r="A1319" s="1" t="s">
        <v>44</v>
      </c>
      <c r="B1319" s="1">
        <v>4.7</v>
      </c>
      <c r="C1319" s="1" t="s">
        <v>1359</v>
      </c>
      <c r="D1319" s="1">
        <v>55</v>
      </c>
      <c r="E1319" s="1" t="s">
        <v>78</v>
      </c>
      <c r="F1319" s="1" t="s">
        <v>30</v>
      </c>
      <c r="G1319" s="1" t="s">
        <v>24</v>
      </c>
      <c r="H1319" s="1" t="s">
        <v>36</v>
      </c>
      <c r="I1319" s="1" t="s">
        <v>18</v>
      </c>
      <c r="J1319" s="1" t="s">
        <v>19</v>
      </c>
      <c r="K1319" s="1">
        <v>3</v>
      </c>
      <c r="L1319" s="1" t="s">
        <v>20</v>
      </c>
    </row>
    <row r="1320" spans="1:12" ht="18" hidden="1" x14ac:dyDescent="0.3">
      <c r="A1320" s="1" t="s">
        <v>44</v>
      </c>
      <c r="B1320" s="1">
        <v>1.8</v>
      </c>
      <c r="C1320" s="1" t="s">
        <v>1360</v>
      </c>
      <c r="D1320" s="1">
        <v>54</v>
      </c>
      <c r="E1320" s="1" t="s">
        <v>29</v>
      </c>
      <c r="F1320" s="1" t="s">
        <v>30</v>
      </c>
      <c r="G1320" s="1" t="s">
        <v>24</v>
      </c>
      <c r="H1320" s="1" t="s">
        <v>25</v>
      </c>
      <c r="I1320" s="1" t="s">
        <v>18</v>
      </c>
      <c r="J1320" s="1" t="s">
        <v>32</v>
      </c>
      <c r="K1320" s="1">
        <v>4</v>
      </c>
      <c r="L1320" s="1" t="s">
        <v>20</v>
      </c>
    </row>
    <row r="1321" spans="1:12" ht="18" hidden="1" x14ac:dyDescent="0.3">
      <c r="A1321" s="1" t="s">
        <v>33</v>
      </c>
      <c r="B1321" s="1">
        <v>1.1000000000000001</v>
      </c>
      <c r="C1321" s="1" t="s">
        <v>1361</v>
      </c>
      <c r="D1321" s="1">
        <v>58</v>
      </c>
      <c r="E1321" s="1" t="s">
        <v>29</v>
      </c>
      <c r="F1321" s="1" t="s">
        <v>23</v>
      </c>
      <c r="G1321" s="1" t="s">
        <v>16</v>
      </c>
      <c r="H1321" s="1" t="s">
        <v>17</v>
      </c>
      <c r="I1321" s="1" t="s">
        <v>26</v>
      </c>
      <c r="J1321" s="1" t="s">
        <v>32</v>
      </c>
      <c r="K1321" s="1">
        <v>1</v>
      </c>
      <c r="L1321" s="1" t="s">
        <v>20</v>
      </c>
    </row>
    <row r="1322" spans="1:12" ht="18" hidden="1" x14ac:dyDescent="0.3">
      <c r="A1322" s="1" t="s">
        <v>44</v>
      </c>
      <c r="B1322" s="1">
        <v>4.2</v>
      </c>
      <c r="C1322" s="1" t="s">
        <v>1362</v>
      </c>
      <c r="D1322" s="1">
        <v>26</v>
      </c>
      <c r="E1322" s="1" t="s">
        <v>14</v>
      </c>
      <c r="F1322" s="1" t="s">
        <v>40</v>
      </c>
      <c r="G1322" s="1" t="s">
        <v>31</v>
      </c>
      <c r="H1322" s="1" t="s">
        <v>36</v>
      </c>
      <c r="I1322" s="1" t="s">
        <v>18</v>
      </c>
      <c r="J1322" s="1" t="s">
        <v>32</v>
      </c>
      <c r="K1322" s="1">
        <v>3</v>
      </c>
      <c r="L1322" s="1" t="s">
        <v>20</v>
      </c>
    </row>
    <row r="1323" spans="1:12" ht="18" hidden="1" x14ac:dyDescent="0.3">
      <c r="A1323" s="1" t="s">
        <v>33</v>
      </c>
      <c r="B1323" s="1">
        <v>4.5999999999999996</v>
      </c>
      <c r="C1323" s="1" t="s">
        <v>1363</v>
      </c>
      <c r="D1323" s="1">
        <v>34</v>
      </c>
      <c r="E1323" s="1" t="s">
        <v>78</v>
      </c>
      <c r="F1323" s="1" t="s">
        <v>40</v>
      </c>
      <c r="G1323" s="1" t="s">
        <v>24</v>
      </c>
      <c r="H1323" s="1" t="s">
        <v>17</v>
      </c>
      <c r="I1323" s="1" t="s">
        <v>26</v>
      </c>
      <c r="J1323" s="1" t="s">
        <v>32</v>
      </c>
      <c r="K1323" s="1">
        <v>5</v>
      </c>
      <c r="L1323" s="1" t="s">
        <v>27</v>
      </c>
    </row>
    <row r="1324" spans="1:12" ht="18" hidden="1" x14ac:dyDescent="0.3">
      <c r="A1324" s="1" t="s">
        <v>33</v>
      </c>
      <c r="B1324" s="1">
        <v>2.5</v>
      </c>
      <c r="C1324" s="1" t="s">
        <v>1364</v>
      </c>
      <c r="D1324" s="1">
        <v>10</v>
      </c>
      <c r="E1324" s="1" t="s">
        <v>14</v>
      </c>
      <c r="F1324" s="1" t="s">
        <v>40</v>
      </c>
      <c r="G1324" s="1" t="s">
        <v>16</v>
      </c>
      <c r="H1324" s="1" t="s">
        <v>36</v>
      </c>
      <c r="I1324" s="1" t="s">
        <v>18</v>
      </c>
      <c r="J1324" s="1" t="s">
        <v>32</v>
      </c>
      <c r="K1324" s="1">
        <v>5</v>
      </c>
      <c r="L1324" s="1" t="s">
        <v>20</v>
      </c>
    </row>
    <row r="1325" spans="1:12" ht="18" hidden="1" x14ac:dyDescent="0.3">
      <c r="A1325" s="1" t="s">
        <v>44</v>
      </c>
      <c r="B1325" s="1">
        <v>3</v>
      </c>
      <c r="C1325" s="1" t="s">
        <v>1365</v>
      </c>
      <c r="D1325" s="1">
        <v>16</v>
      </c>
      <c r="E1325" s="1" t="s">
        <v>14</v>
      </c>
      <c r="F1325" s="1" t="s">
        <v>40</v>
      </c>
      <c r="G1325" s="1" t="s">
        <v>16</v>
      </c>
      <c r="H1325" s="1" t="s">
        <v>17</v>
      </c>
      <c r="I1325" s="1" t="s">
        <v>18</v>
      </c>
      <c r="J1325" s="1" t="s">
        <v>19</v>
      </c>
      <c r="K1325" s="1">
        <v>1</v>
      </c>
      <c r="L1325" s="1" t="s">
        <v>27</v>
      </c>
    </row>
    <row r="1326" spans="1:12" x14ac:dyDescent="0.3">
      <c r="A1326" s="1" t="s">
        <v>44</v>
      </c>
      <c r="B1326" s="1">
        <v>3.5</v>
      </c>
      <c r="C1326" s="1" t="s">
        <v>1366</v>
      </c>
      <c r="D1326" s="1">
        <v>49</v>
      </c>
      <c r="E1326" s="1" t="s">
        <v>55</v>
      </c>
      <c r="F1326" s="1" t="s">
        <v>35</v>
      </c>
      <c r="G1326" s="1" t="s">
        <v>16</v>
      </c>
      <c r="H1326" s="1" t="s">
        <v>36</v>
      </c>
      <c r="I1326" s="1" t="s">
        <v>18</v>
      </c>
      <c r="J1326" s="1" t="s">
        <v>32</v>
      </c>
      <c r="K1326" s="1">
        <v>1</v>
      </c>
      <c r="L1326" s="1" t="s">
        <v>20</v>
      </c>
    </row>
    <row r="1327" spans="1:12" ht="18" hidden="1" x14ac:dyDescent="0.3">
      <c r="A1327" s="1" t="s">
        <v>44</v>
      </c>
      <c r="B1327" s="1">
        <v>2.7</v>
      </c>
      <c r="C1327" s="1" t="s">
        <v>1367</v>
      </c>
      <c r="D1327" s="1">
        <v>25</v>
      </c>
      <c r="E1327" s="1" t="s">
        <v>64</v>
      </c>
      <c r="F1327" s="1" t="s">
        <v>15</v>
      </c>
      <c r="G1327" s="1" t="s">
        <v>31</v>
      </c>
      <c r="H1327" s="1" t="s">
        <v>17</v>
      </c>
      <c r="I1327" s="1" t="s">
        <v>26</v>
      </c>
      <c r="J1327" s="1" t="s">
        <v>32</v>
      </c>
      <c r="K1327" s="1">
        <v>1</v>
      </c>
      <c r="L1327" s="1" t="s">
        <v>27</v>
      </c>
    </row>
    <row r="1328" spans="1:12" x14ac:dyDescent="0.3">
      <c r="A1328" s="1" t="s">
        <v>33</v>
      </c>
      <c r="B1328" s="1">
        <v>3.5</v>
      </c>
      <c r="C1328" s="1" t="s">
        <v>1368</v>
      </c>
      <c r="D1328" s="1">
        <v>55</v>
      </c>
      <c r="E1328" s="1" t="s">
        <v>64</v>
      </c>
      <c r="F1328" s="1" t="s">
        <v>35</v>
      </c>
      <c r="G1328" s="1" t="s">
        <v>24</v>
      </c>
      <c r="H1328" s="1" t="s">
        <v>36</v>
      </c>
      <c r="I1328" s="1" t="s">
        <v>18</v>
      </c>
      <c r="J1328" s="1" t="s">
        <v>19</v>
      </c>
      <c r="K1328" s="1">
        <v>4</v>
      </c>
      <c r="L1328" s="1" t="s">
        <v>27</v>
      </c>
    </row>
    <row r="1329" spans="1:12" ht="18" hidden="1" x14ac:dyDescent="0.3">
      <c r="A1329" s="1" t="s">
        <v>33</v>
      </c>
      <c r="B1329" s="1">
        <v>4.5999999999999996</v>
      </c>
      <c r="C1329" s="1" t="s">
        <v>1369</v>
      </c>
      <c r="D1329" s="1">
        <v>48</v>
      </c>
      <c r="E1329" s="1" t="s">
        <v>50</v>
      </c>
      <c r="F1329" s="1" t="s">
        <v>23</v>
      </c>
      <c r="G1329" s="1" t="s">
        <v>16</v>
      </c>
      <c r="H1329" s="1" t="s">
        <v>25</v>
      </c>
      <c r="I1329" s="1" t="s">
        <v>26</v>
      </c>
      <c r="J1329" s="1" t="s">
        <v>32</v>
      </c>
      <c r="K1329" s="1">
        <v>3</v>
      </c>
      <c r="L1329" s="1" t="s">
        <v>27</v>
      </c>
    </row>
    <row r="1330" spans="1:12" ht="18" hidden="1" x14ac:dyDescent="0.3">
      <c r="A1330" s="1" t="s">
        <v>44</v>
      </c>
      <c r="B1330" s="1">
        <v>4.2</v>
      </c>
      <c r="C1330" s="1" t="s">
        <v>1370</v>
      </c>
      <c r="D1330" s="1">
        <v>26</v>
      </c>
      <c r="E1330" s="1" t="s">
        <v>50</v>
      </c>
      <c r="F1330" s="1" t="s">
        <v>40</v>
      </c>
      <c r="G1330" s="1" t="s">
        <v>16</v>
      </c>
      <c r="H1330" s="1" t="s">
        <v>36</v>
      </c>
      <c r="I1330" s="1" t="s">
        <v>26</v>
      </c>
      <c r="J1330" s="1" t="s">
        <v>19</v>
      </c>
      <c r="K1330" s="1">
        <v>1</v>
      </c>
      <c r="L1330" s="1" t="s">
        <v>20</v>
      </c>
    </row>
    <row r="1331" spans="1:12" ht="18" hidden="1" x14ac:dyDescent="0.3">
      <c r="A1331" s="1" t="s">
        <v>12</v>
      </c>
      <c r="B1331" s="1">
        <v>2.2000000000000002</v>
      </c>
      <c r="C1331" s="1" t="s">
        <v>1371</v>
      </c>
      <c r="D1331" s="1">
        <v>53</v>
      </c>
      <c r="E1331" s="1" t="s">
        <v>78</v>
      </c>
      <c r="F1331" s="1" t="s">
        <v>15</v>
      </c>
      <c r="G1331" s="1" t="s">
        <v>24</v>
      </c>
      <c r="H1331" s="1" t="s">
        <v>36</v>
      </c>
      <c r="I1331" s="1" t="s">
        <v>26</v>
      </c>
      <c r="J1331" s="1" t="s">
        <v>32</v>
      </c>
      <c r="K1331" s="1">
        <v>2</v>
      </c>
      <c r="L1331" s="1" t="s">
        <v>20</v>
      </c>
    </row>
    <row r="1332" spans="1:12" ht="18" hidden="1" x14ac:dyDescent="0.3">
      <c r="A1332" s="1" t="s">
        <v>12</v>
      </c>
      <c r="B1332" s="1">
        <v>1.1000000000000001</v>
      </c>
      <c r="C1332" s="1" t="s">
        <v>1372</v>
      </c>
      <c r="D1332" s="1">
        <v>27</v>
      </c>
      <c r="E1332" s="1" t="s">
        <v>14</v>
      </c>
      <c r="F1332" s="1" t="s">
        <v>40</v>
      </c>
      <c r="G1332" s="1" t="s">
        <v>16</v>
      </c>
      <c r="H1332" s="1" t="s">
        <v>25</v>
      </c>
      <c r="I1332" s="1" t="s">
        <v>18</v>
      </c>
      <c r="J1332" s="1" t="s">
        <v>32</v>
      </c>
      <c r="K1332" s="1">
        <v>3</v>
      </c>
      <c r="L1332" s="1" t="s">
        <v>20</v>
      </c>
    </row>
    <row r="1333" spans="1:12" ht="18" hidden="1" x14ac:dyDescent="0.3">
      <c r="A1333" s="1" t="s">
        <v>12</v>
      </c>
      <c r="B1333" s="1">
        <v>3.2</v>
      </c>
      <c r="C1333" s="1" t="s">
        <v>1373</v>
      </c>
      <c r="D1333" s="1">
        <v>48</v>
      </c>
      <c r="E1333" s="1" t="s">
        <v>64</v>
      </c>
      <c r="F1333" s="1" t="s">
        <v>40</v>
      </c>
      <c r="G1333" s="1" t="s">
        <v>31</v>
      </c>
      <c r="H1333" s="1" t="s">
        <v>36</v>
      </c>
      <c r="I1333" s="1" t="s">
        <v>18</v>
      </c>
      <c r="J1333" s="1" t="s">
        <v>32</v>
      </c>
      <c r="K1333" s="1">
        <v>2</v>
      </c>
      <c r="L1333" s="1" t="s">
        <v>20</v>
      </c>
    </row>
    <row r="1334" spans="1:12" ht="18" hidden="1" x14ac:dyDescent="0.3">
      <c r="A1334" s="1" t="s">
        <v>44</v>
      </c>
      <c r="B1334" s="1">
        <v>1.9</v>
      </c>
      <c r="C1334" s="1" t="s">
        <v>1374</v>
      </c>
      <c r="D1334" s="1">
        <v>47</v>
      </c>
      <c r="E1334" s="1" t="s">
        <v>14</v>
      </c>
      <c r="F1334" s="1" t="s">
        <v>30</v>
      </c>
      <c r="G1334" s="1" t="s">
        <v>24</v>
      </c>
      <c r="H1334" s="1" t="s">
        <v>36</v>
      </c>
      <c r="I1334" s="1" t="s">
        <v>18</v>
      </c>
      <c r="J1334" s="1" t="s">
        <v>32</v>
      </c>
      <c r="K1334" s="1">
        <v>2</v>
      </c>
      <c r="L1334" s="1" t="s">
        <v>20</v>
      </c>
    </row>
    <row r="1335" spans="1:12" ht="18" hidden="1" x14ac:dyDescent="0.3">
      <c r="A1335" s="1" t="s">
        <v>44</v>
      </c>
      <c r="B1335" s="1">
        <v>1.3</v>
      </c>
      <c r="C1335" s="1" t="s">
        <v>1375</v>
      </c>
      <c r="D1335" s="1">
        <v>51</v>
      </c>
      <c r="E1335" s="1" t="s">
        <v>22</v>
      </c>
      <c r="F1335" s="1" t="s">
        <v>40</v>
      </c>
      <c r="G1335" s="1" t="s">
        <v>16</v>
      </c>
      <c r="H1335" s="1" t="s">
        <v>25</v>
      </c>
      <c r="I1335" s="1" t="s">
        <v>26</v>
      </c>
      <c r="J1335" s="1" t="s">
        <v>32</v>
      </c>
      <c r="K1335" s="1">
        <v>3</v>
      </c>
      <c r="L1335" s="1" t="s">
        <v>27</v>
      </c>
    </row>
    <row r="1336" spans="1:12" x14ac:dyDescent="0.3">
      <c r="A1336" s="1" t="s">
        <v>33</v>
      </c>
      <c r="B1336" s="1">
        <v>2.2000000000000002</v>
      </c>
      <c r="C1336" s="1" t="s">
        <v>1376</v>
      </c>
      <c r="D1336" s="1">
        <v>42</v>
      </c>
      <c r="E1336" s="1" t="s">
        <v>29</v>
      </c>
      <c r="F1336" s="1" t="s">
        <v>35</v>
      </c>
      <c r="G1336" s="1" t="s">
        <v>31</v>
      </c>
      <c r="H1336" s="1" t="s">
        <v>36</v>
      </c>
      <c r="I1336" s="1" t="s">
        <v>18</v>
      </c>
      <c r="J1336" s="1" t="s">
        <v>32</v>
      </c>
      <c r="K1336" s="1">
        <v>3</v>
      </c>
      <c r="L1336" s="1" t="s">
        <v>27</v>
      </c>
    </row>
    <row r="1337" spans="1:12" ht="18" hidden="1" x14ac:dyDescent="0.3">
      <c r="A1337" s="1" t="s">
        <v>12</v>
      </c>
      <c r="B1337" s="1">
        <v>2.4</v>
      </c>
      <c r="C1337" s="1" t="s">
        <v>1377</v>
      </c>
      <c r="D1337" s="1">
        <v>60</v>
      </c>
      <c r="E1337" s="1" t="s">
        <v>22</v>
      </c>
      <c r="F1337" s="1" t="s">
        <v>23</v>
      </c>
      <c r="G1337" s="1" t="s">
        <v>16</v>
      </c>
      <c r="H1337" s="1" t="s">
        <v>25</v>
      </c>
      <c r="I1337" s="1" t="s">
        <v>18</v>
      </c>
      <c r="J1337" s="1" t="s">
        <v>32</v>
      </c>
      <c r="K1337" s="1">
        <v>3</v>
      </c>
      <c r="L1337" s="1" t="s">
        <v>20</v>
      </c>
    </row>
    <row r="1338" spans="1:12" ht="18" hidden="1" x14ac:dyDescent="0.3">
      <c r="A1338" s="1" t="s">
        <v>33</v>
      </c>
      <c r="B1338" s="1">
        <v>4.2</v>
      </c>
      <c r="C1338" s="1" t="s">
        <v>1378</v>
      </c>
      <c r="D1338" s="1">
        <v>60</v>
      </c>
      <c r="E1338" s="1" t="s">
        <v>22</v>
      </c>
      <c r="F1338" s="1" t="s">
        <v>30</v>
      </c>
      <c r="G1338" s="1" t="s">
        <v>31</v>
      </c>
      <c r="H1338" s="1" t="s">
        <v>17</v>
      </c>
      <c r="I1338" s="1" t="s">
        <v>18</v>
      </c>
      <c r="J1338" s="1" t="s">
        <v>32</v>
      </c>
      <c r="K1338" s="1">
        <v>1</v>
      </c>
      <c r="L1338" s="1" t="s">
        <v>20</v>
      </c>
    </row>
    <row r="1339" spans="1:12" ht="18" hidden="1" x14ac:dyDescent="0.3">
      <c r="A1339" s="1" t="s">
        <v>12</v>
      </c>
      <c r="B1339" s="1">
        <v>1.6</v>
      </c>
      <c r="C1339" s="1" t="s">
        <v>1379</v>
      </c>
      <c r="D1339" s="1">
        <v>12</v>
      </c>
      <c r="E1339" s="1" t="s">
        <v>55</v>
      </c>
      <c r="F1339" s="1" t="s">
        <v>15</v>
      </c>
      <c r="G1339" s="1" t="s">
        <v>16</v>
      </c>
      <c r="H1339" s="1" t="s">
        <v>17</v>
      </c>
      <c r="I1339" s="1" t="s">
        <v>26</v>
      </c>
      <c r="J1339" s="1" t="s">
        <v>32</v>
      </c>
      <c r="K1339" s="1">
        <v>1</v>
      </c>
      <c r="L1339" s="1" t="s">
        <v>27</v>
      </c>
    </row>
    <row r="1340" spans="1:12" x14ac:dyDescent="0.3">
      <c r="A1340" s="1" t="s">
        <v>44</v>
      </c>
      <c r="B1340" s="1">
        <v>2.8</v>
      </c>
      <c r="C1340" s="1" t="s">
        <v>1380</v>
      </c>
      <c r="D1340" s="1">
        <v>29</v>
      </c>
      <c r="E1340" s="1" t="s">
        <v>39</v>
      </c>
      <c r="F1340" s="1" t="s">
        <v>35</v>
      </c>
      <c r="G1340" s="1" t="s">
        <v>31</v>
      </c>
      <c r="H1340" s="1" t="s">
        <v>36</v>
      </c>
      <c r="I1340" s="1" t="s">
        <v>26</v>
      </c>
      <c r="J1340" s="1" t="s">
        <v>32</v>
      </c>
      <c r="K1340" s="1">
        <v>5</v>
      </c>
      <c r="L1340" s="1" t="s">
        <v>27</v>
      </c>
    </row>
    <row r="1341" spans="1:12" ht="18" hidden="1" x14ac:dyDescent="0.3">
      <c r="A1341" s="1" t="s">
        <v>44</v>
      </c>
      <c r="B1341" s="1">
        <v>2</v>
      </c>
      <c r="C1341" s="1" t="s">
        <v>1381</v>
      </c>
      <c r="D1341" s="1">
        <v>22</v>
      </c>
      <c r="E1341" s="1" t="s">
        <v>39</v>
      </c>
      <c r="F1341" s="1" t="s">
        <v>15</v>
      </c>
      <c r="G1341" s="1" t="s">
        <v>31</v>
      </c>
      <c r="H1341" s="1" t="s">
        <v>17</v>
      </c>
      <c r="I1341" s="1" t="s">
        <v>26</v>
      </c>
      <c r="J1341" s="1" t="s">
        <v>32</v>
      </c>
      <c r="K1341" s="1">
        <v>1</v>
      </c>
      <c r="L1341" s="1" t="s">
        <v>20</v>
      </c>
    </row>
    <row r="1342" spans="1:12" x14ac:dyDescent="0.3">
      <c r="A1342" s="1" t="s">
        <v>12</v>
      </c>
      <c r="B1342" s="1">
        <v>4.7</v>
      </c>
      <c r="C1342" s="1" t="s">
        <v>1382</v>
      </c>
      <c r="D1342" s="1">
        <v>10</v>
      </c>
      <c r="E1342" s="1" t="s">
        <v>78</v>
      </c>
      <c r="F1342" s="1" t="s">
        <v>35</v>
      </c>
      <c r="G1342" s="1" t="s">
        <v>31</v>
      </c>
      <c r="H1342" s="1" t="s">
        <v>25</v>
      </c>
      <c r="I1342" s="1" t="s">
        <v>26</v>
      </c>
      <c r="J1342" s="1" t="s">
        <v>32</v>
      </c>
      <c r="K1342" s="1">
        <v>5</v>
      </c>
      <c r="L1342" s="1" t="s">
        <v>20</v>
      </c>
    </row>
    <row r="1343" spans="1:12" ht="18" hidden="1" x14ac:dyDescent="0.3">
      <c r="A1343" s="1" t="s">
        <v>44</v>
      </c>
      <c r="B1343" s="1">
        <v>4</v>
      </c>
      <c r="C1343" s="1" t="s">
        <v>1383</v>
      </c>
      <c r="D1343" s="1">
        <v>27</v>
      </c>
      <c r="E1343" s="1" t="s">
        <v>29</v>
      </c>
      <c r="F1343" s="1" t="s">
        <v>23</v>
      </c>
      <c r="G1343" s="1" t="s">
        <v>24</v>
      </c>
      <c r="H1343" s="1" t="s">
        <v>36</v>
      </c>
      <c r="I1343" s="1" t="s">
        <v>26</v>
      </c>
      <c r="J1343" s="1" t="s">
        <v>19</v>
      </c>
      <c r="K1343" s="1">
        <v>2</v>
      </c>
      <c r="L1343" s="1" t="s">
        <v>20</v>
      </c>
    </row>
    <row r="1344" spans="1:12" ht="18" hidden="1" x14ac:dyDescent="0.3">
      <c r="A1344" s="1" t="s">
        <v>12</v>
      </c>
      <c r="B1344" s="1">
        <v>1.1000000000000001</v>
      </c>
      <c r="C1344" s="1" t="s">
        <v>1384</v>
      </c>
      <c r="D1344" s="1">
        <v>32</v>
      </c>
      <c r="E1344" s="1" t="s">
        <v>39</v>
      </c>
      <c r="F1344" s="1" t="s">
        <v>30</v>
      </c>
      <c r="G1344" s="1" t="s">
        <v>16</v>
      </c>
      <c r="H1344" s="1" t="s">
        <v>17</v>
      </c>
      <c r="I1344" s="1" t="s">
        <v>26</v>
      </c>
      <c r="J1344" s="1" t="s">
        <v>32</v>
      </c>
      <c r="K1344" s="1">
        <v>4</v>
      </c>
      <c r="L1344" s="1" t="s">
        <v>27</v>
      </c>
    </row>
    <row r="1345" spans="1:12" ht="18" hidden="1" x14ac:dyDescent="0.3">
      <c r="A1345" s="1" t="s">
        <v>12</v>
      </c>
      <c r="B1345" s="1">
        <v>4.3</v>
      </c>
      <c r="C1345" s="1" t="s">
        <v>1385</v>
      </c>
      <c r="D1345" s="1">
        <v>44</v>
      </c>
      <c r="E1345" s="1" t="s">
        <v>78</v>
      </c>
      <c r="F1345" s="1" t="s">
        <v>40</v>
      </c>
      <c r="G1345" s="1" t="s">
        <v>24</v>
      </c>
      <c r="H1345" s="1" t="s">
        <v>36</v>
      </c>
      <c r="I1345" s="1" t="s">
        <v>26</v>
      </c>
      <c r="J1345" s="1" t="s">
        <v>19</v>
      </c>
      <c r="K1345" s="1">
        <v>4</v>
      </c>
      <c r="L1345" s="1" t="s">
        <v>20</v>
      </c>
    </row>
    <row r="1346" spans="1:12" ht="18" hidden="1" x14ac:dyDescent="0.3">
      <c r="A1346" s="1" t="s">
        <v>12</v>
      </c>
      <c r="B1346" s="1">
        <v>1.9</v>
      </c>
      <c r="C1346" s="1" t="s">
        <v>1386</v>
      </c>
      <c r="D1346" s="1">
        <v>28</v>
      </c>
      <c r="E1346" s="1" t="s">
        <v>78</v>
      </c>
      <c r="F1346" s="1" t="s">
        <v>23</v>
      </c>
      <c r="G1346" s="1" t="s">
        <v>24</v>
      </c>
      <c r="H1346" s="1" t="s">
        <v>17</v>
      </c>
      <c r="I1346" s="1" t="s">
        <v>18</v>
      </c>
      <c r="J1346" s="1" t="s">
        <v>32</v>
      </c>
      <c r="K1346" s="1">
        <v>5</v>
      </c>
      <c r="L1346" s="1" t="s">
        <v>20</v>
      </c>
    </row>
    <row r="1347" spans="1:12" x14ac:dyDescent="0.3">
      <c r="A1347" s="1" t="s">
        <v>44</v>
      </c>
      <c r="B1347" s="1">
        <v>3.6</v>
      </c>
      <c r="C1347" s="1" t="s">
        <v>1387</v>
      </c>
      <c r="D1347" s="1">
        <v>54</v>
      </c>
      <c r="E1347" s="1" t="s">
        <v>22</v>
      </c>
      <c r="F1347" s="1" t="s">
        <v>35</v>
      </c>
      <c r="G1347" s="1" t="s">
        <v>16</v>
      </c>
      <c r="H1347" s="1" t="s">
        <v>25</v>
      </c>
      <c r="I1347" s="1" t="s">
        <v>26</v>
      </c>
      <c r="J1347" s="1" t="s">
        <v>32</v>
      </c>
      <c r="K1347" s="1">
        <v>4</v>
      </c>
      <c r="L1347" s="1" t="s">
        <v>27</v>
      </c>
    </row>
    <row r="1348" spans="1:12" ht="18" hidden="1" x14ac:dyDescent="0.3">
      <c r="A1348" s="1" t="s">
        <v>12</v>
      </c>
      <c r="B1348" s="1">
        <v>3.3</v>
      </c>
      <c r="C1348" s="1" t="s">
        <v>1388</v>
      </c>
      <c r="D1348" s="1">
        <v>20</v>
      </c>
      <c r="E1348" s="1" t="s">
        <v>29</v>
      </c>
      <c r="F1348" s="1" t="s">
        <v>30</v>
      </c>
      <c r="G1348" s="1" t="s">
        <v>31</v>
      </c>
      <c r="H1348" s="1" t="s">
        <v>17</v>
      </c>
      <c r="I1348" s="1" t="s">
        <v>26</v>
      </c>
      <c r="J1348" s="1" t="s">
        <v>32</v>
      </c>
      <c r="K1348" s="1">
        <v>4</v>
      </c>
      <c r="L1348" s="1" t="s">
        <v>27</v>
      </c>
    </row>
    <row r="1349" spans="1:12" x14ac:dyDescent="0.3">
      <c r="A1349" s="1" t="s">
        <v>12</v>
      </c>
      <c r="B1349" s="1">
        <v>4.9000000000000004</v>
      </c>
      <c r="C1349" s="1" t="s">
        <v>1389</v>
      </c>
      <c r="D1349" s="1">
        <v>35</v>
      </c>
      <c r="E1349" s="1" t="s">
        <v>29</v>
      </c>
      <c r="F1349" s="1" t="s">
        <v>35</v>
      </c>
      <c r="G1349" s="1" t="s">
        <v>16</v>
      </c>
      <c r="H1349" s="1" t="s">
        <v>25</v>
      </c>
      <c r="I1349" s="1" t="s">
        <v>18</v>
      </c>
      <c r="J1349" s="1" t="s">
        <v>32</v>
      </c>
      <c r="K1349" s="1">
        <v>1</v>
      </c>
      <c r="L1349" s="1" t="s">
        <v>20</v>
      </c>
    </row>
    <row r="1350" spans="1:12" ht="18" hidden="1" x14ac:dyDescent="0.3">
      <c r="A1350" s="1" t="s">
        <v>44</v>
      </c>
      <c r="B1350" s="1">
        <v>3.8</v>
      </c>
      <c r="C1350" s="1" t="s">
        <v>1390</v>
      </c>
      <c r="D1350" s="1">
        <v>16</v>
      </c>
      <c r="E1350" s="1" t="s">
        <v>22</v>
      </c>
      <c r="F1350" s="1" t="s">
        <v>15</v>
      </c>
      <c r="G1350" s="1" t="s">
        <v>16</v>
      </c>
      <c r="H1350" s="1" t="s">
        <v>17</v>
      </c>
      <c r="I1350" s="1" t="s">
        <v>18</v>
      </c>
      <c r="J1350" s="1" t="s">
        <v>19</v>
      </c>
      <c r="K1350" s="1">
        <v>3</v>
      </c>
      <c r="L1350" s="1" t="s">
        <v>27</v>
      </c>
    </row>
    <row r="1351" spans="1:12" ht="18" hidden="1" x14ac:dyDescent="0.3">
      <c r="A1351" s="1" t="s">
        <v>44</v>
      </c>
      <c r="B1351" s="1">
        <v>4.9000000000000004</v>
      </c>
      <c r="C1351" s="1" t="s">
        <v>1391</v>
      </c>
      <c r="D1351" s="1">
        <v>58</v>
      </c>
      <c r="E1351" s="1" t="s">
        <v>55</v>
      </c>
      <c r="F1351" s="1" t="s">
        <v>30</v>
      </c>
      <c r="G1351" s="1" t="s">
        <v>31</v>
      </c>
      <c r="H1351" s="1" t="s">
        <v>17</v>
      </c>
      <c r="I1351" s="1" t="s">
        <v>26</v>
      </c>
      <c r="J1351" s="1" t="s">
        <v>19</v>
      </c>
      <c r="K1351" s="1">
        <v>3</v>
      </c>
      <c r="L1351" s="1" t="s">
        <v>20</v>
      </c>
    </row>
    <row r="1352" spans="1:12" x14ac:dyDescent="0.3">
      <c r="A1352" s="1" t="s">
        <v>44</v>
      </c>
      <c r="B1352" s="1">
        <v>3.1</v>
      </c>
      <c r="C1352" s="1" t="s">
        <v>1392</v>
      </c>
      <c r="D1352" s="1">
        <v>56</v>
      </c>
      <c r="E1352" s="1" t="s">
        <v>29</v>
      </c>
      <c r="F1352" s="1" t="s">
        <v>35</v>
      </c>
      <c r="G1352" s="1" t="s">
        <v>16</v>
      </c>
      <c r="H1352" s="1" t="s">
        <v>17</v>
      </c>
      <c r="I1352" s="1" t="s">
        <v>18</v>
      </c>
      <c r="J1352" s="1" t="s">
        <v>19</v>
      </c>
      <c r="K1352" s="1">
        <v>5</v>
      </c>
      <c r="L1352" s="1" t="s">
        <v>20</v>
      </c>
    </row>
    <row r="1353" spans="1:12" ht="18" hidden="1" x14ac:dyDescent="0.3">
      <c r="A1353" s="1" t="s">
        <v>44</v>
      </c>
      <c r="B1353" s="1">
        <v>5</v>
      </c>
      <c r="C1353" s="1" t="s">
        <v>1393</v>
      </c>
      <c r="D1353" s="1">
        <v>13</v>
      </c>
      <c r="E1353" s="1" t="s">
        <v>14</v>
      </c>
      <c r="F1353" s="1" t="s">
        <v>23</v>
      </c>
      <c r="G1353" s="1" t="s">
        <v>16</v>
      </c>
      <c r="H1353" s="1" t="s">
        <v>36</v>
      </c>
      <c r="I1353" s="1" t="s">
        <v>26</v>
      </c>
      <c r="J1353" s="1" t="s">
        <v>19</v>
      </c>
      <c r="K1353" s="1">
        <v>4</v>
      </c>
      <c r="L1353" s="1" t="s">
        <v>27</v>
      </c>
    </row>
    <row r="1354" spans="1:12" ht="18" hidden="1" x14ac:dyDescent="0.3">
      <c r="A1354" s="1" t="s">
        <v>33</v>
      </c>
      <c r="B1354" s="1">
        <v>4.3</v>
      </c>
      <c r="C1354" s="1" t="s">
        <v>1394</v>
      </c>
      <c r="D1354" s="1">
        <v>25</v>
      </c>
      <c r="E1354" s="1" t="s">
        <v>29</v>
      </c>
      <c r="F1354" s="1" t="s">
        <v>23</v>
      </c>
      <c r="G1354" s="1" t="s">
        <v>16</v>
      </c>
      <c r="H1354" s="1" t="s">
        <v>17</v>
      </c>
      <c r="I1354" s="1" t="s">
        <v>18</v>
      </c>
      <c r="J1354" s="1" t="s">
        <v>32</v>
      </c>
      <c r="K1354" s="1">
        <v>5</v>
      </c>
      <c r="L1354" s="1" t="s">
        <v>20</v>
      </c>
    </row>
    <row r="1355" spans="1:12" ht="18" hidden="1" x14ac:dyDescent="0.3">
      <c r="A1355" s="1" t="s">
        <v>44</v>
      </c>
      <c r="B1355" s="1">
        <v>4.3</v>
      </c>
      <c r="C1355" s="1" t="s">
        <v>1395</v>
      </c>
      <c r="D1355" s="1">
        <v>36</v>
      </c>
      <c r="E1355" s="1" t="s">
        <v>14</v>
      </c>
      <c r="F1355" s="1" t="s">
        <v>40</v>
      </c>
      <c r="G1355" s="1" t="s">
        <v>24</v>
      </c>
      <c r="H1355" s="1" t="s">
        <v>17</v>
      </c>
      <c r="I1355" s="1" t="s">
        <v>26</v>
      </c>
      <c r="J1355" s="1" t="s">
        <v>19</v>
      </c>
      <c r="K1355" s="1">
        <v>4</v>
      </c>
      <c r="L1355" s="1" t="s">
        <v>20</v>
      </c>
    </row>
    <row r="1356" spans="1:12" ht="18" hidden="1" x14ac:dyDescent="0.3">
      <c r="A1356" s="1" t="s">
        <v>33</v>
      </c>
      <c r="B1356" s="1">
        <v>2.8</v>
      </c>
      <c r="C1356" s="1" t="s">
        <v>1396</v>
      </c>
      <c r="D1356" s="1">
        <v>24</v>
      </c>
      <c r="E1356" s="1" t="s">
        <v>39</v>
      </c>
      <c r="F1356" s="1" t="s">
        <v>30</v>
      </c>
      <c r="G1356" s="1" t="s">
        <v>16</v>
      </c>
      <c r="H1356" s="1" t="s">
        <v>36</v>
      </c>
      <c r="I1356" s="1" t="s">
        <v>26</v>
      </c>
      <c r="J1356" s="1" t="s">
        <v>19</v>
      </c>
      <c r="K1356" s="1">
        <v>4</v>
      </c>
      <c r="L1356" s="1" t="s">
        <v>27</v>
      </c>
    </row>
    <row r="1357" spans="1:12" ht="18" hidden="1" x14ac:dyDescent="0.3">
      <c r="A1357" s="1" t="s">
        <v>33</v>
      </c>
      <c r="B1357" s="1">
        <v>4.9000000000000004</v>
      </c>
      <c r="C1357" s="1" t="s">
        <v>1397</v>
      </c>
      <c r="D1357" s="1">
        <v>13</v>
      </c>
      <c r="E1357" s="1" t="s">
        <v>43</v>
      </c>
      <c r="F1357" s="1" t="s">
        <v>23</v>
      </c>
      <c r="G1357" s="1" t="s">
        <v>24</v>
      </c>
      <c r="H1357" s="1" t="s">
        <v>25</v>
      </c>
      <c r="I1357" s="1" t="s">
        <v>26</v>
      </c>
      <c r="J1357" s="1" t="s">
        <v>32</v>
      </c>
      <c r="K1357" s="1">
        <v>5</v>
      </c>
      <c r="L1357" s="1" t="s">
        <v>27</v>
      </c>
    </row>
    <row r="1358" spans="1:12" x14ac:dyDescent="0.3">
      <c r="A1358" s="1" t="s">
        <v>33</v>
      </c>
      <c r="B1358" s="1">
        <v>3.4</v>
      </c>
      <c r="C1358" s="1" t="s">
        <v>1398</v>
      </c>
      <c r="D1358" s="1">
        <v>60</v>
      </c>
      <c r="E1358" s="1" t="s">
        <v>14</v>
      </c>
      <c r="F1358" s="1" t="s">
        <v>35</v>
      </c>
      <c r="G1358" s="1" t="s">
        <v>24</v>
      </c>
      <c r="H1358" s="1" t="s">
        <v>25</v>
      </c>
      <c r="I1358" s="1" t="s">
        <v>18</v>
      </c>
      <c r="J1358" s="1" t="s">
        <v>32</v>
      </c>
      <c r="K1358" s="1">
        <v>3</v>
      </c>
      <c r="L1358" s="1" t="s">
        <v>20</v>
      </c>
    </row>
    <row r="1359" spans="1:12" x14ac:dyDescent="0.3">
      <c r="A1359" s="1" t="s">
        <v>12</v>
      </c>
      <c r="B1359" s="1">
        <v>2.9</v>
      </c>
      <c r="C1359" s="1" t="s">
        <v>1399</v>
      </c>
      <c r="D1359" s="1">
        <v>45</v>
      </c>
      <c r="E1359" s="1" t="s">
        <v>22</v>
      </c>
      <c r="F1359" s="1" t="s">
        <v>35</v>
      </c>
      <c r="G1359" s="1" t="s">
        <v>31</v>
      </c>
      <c r="H1359" s="1" t="s">
        <v>25</v>
      </c>
      <c r="I1359" s="1" t="s">
        <v>18</v>
      </c>
      <c r="J1359" s="1" t="s">
        <v>19</v>
      </c>
      <c r="K1359" s="1">
        <v>1</v>
      </c>
      <c r="L1359" s="1" t="s">
        <v>20</v>
      </c>
    </row>
    <row r="1360" spans="1:12" x14ac:dyDescent="0.3">
      <c r="A1360" s="1" t="s">
        <v>12</v>
      </c>
      <c r="B1360" s="1">
        <v>2.6</v>
      </c>
      <c r="C1360" s="1" t="s">
        <v>1400</v>
      </c>
      <c r="D1360" s="1">
        <v>29</v>
      </c>
      <c r="E1360" s="1" t="s">
        <v>29</v>
      </c>
      <c r="F1360" s="1" t="s">
        <v>35</v>
      </c>
      <c r="G1360" s="1" t="s">
        <v>24</v>
      </c>
      <c r="H1360" s="1" t="s">
        <v>17</v>
      </c>
      <c r="I1360" s="1" t="s">
        <v>18</v>
      </c>
      <c r="J1360" s="1" t="s">
        <v>19</v>
      </c>
      <c r="K1360" s="1">
        <v>3</v>
      </c>
      <c r="L1360" s="1" t="s">
        <v>27</v>
      </c>
    </row>
    <row r="1361" spans="1:12" ht="18" hidden="1" x14ac:dyDescent="0.3">
      <c r="A1361" s="1" t="s">
        <v>12</v>
      </c>
      <c r="B1361" s="1">
        <v>3.8</v>
      </c>
      <c r="C1361" s="1" t="s">
        <v>1401</v>
      </c>
      <c r="D1361" s="1">
        <v>37</v>
      </c>
      <c r="E1361" s="1" t="s">
        <v>22</v>
      </c>
      <c r="F1361" s="1" t="s">
        <v>40</v>
      </c>
      <c r="G1361" s="1" t="s">
        <v>16</v>
      </c>
      <c r="H1361" s="1" t="s">
        <v>36</v>
      </c>
      <c r="I1361" s="1" t="s">
        <v>26</v>
      </c>
      <c r="J1361" s="1" t="s">
        <v>32</v>
      </c>
      <c r="K1361" s="1">
        <v>5</v>
      </c>
      <c r="L1361" s="1" t="s">
        <v>20</v>
      </c>
    </row>
    <row r="1362" spans="1:12" x14ac:dyDescent="0.3">
      <c r="A1362" s="1" t="s">
        <v>44</v>
      </c>
      <c r="B1362" s="1">
        <v>3.3</v>
      </c>
      <c r="C1362" s="1" t="s">
        <v>1402</v>
      </c>
      <c r="D1362" s="1">
        <v>22</v>
      </c>
      <c r="E1362" s="1" t="s">
        <v>43</v>
      </c>
      <c r="F1362" s="1" t="s">
        <v>35</v>
      </c>
      <c r="G1362" s="1" t="s">
        <v>16</v>
      </c>
      <c r="H1362" s="1" t="s">
        <v>36</v>
      </c>
      <c r="I1362" s="1" t="s">
        <v>26</v>
      </c>
      <c r="J1362" s="1" t="s">
        <v>19</v>
      </c>
      <c r="K1362" s="1">
        <v>5</v>
      </c>
      <c r="L1362" s="1" t="s">
        <v>27</v>
      </c>
    </row>
    <row r="1363" spans="1:12" ht="18" hidden="1" x14ac:dyDescent="0.3">
      <c r="A1363" s="1" t="s">
        <v>44</v>
      </c>
      <c r="B1363" s="1">
        <v>2.1</v>
      </c>
      <c r="C1363" s="1" t="s">
        <v>1403</v>
      </c>
      <c r="D1363" s="1">
        <v>35</v>
      </c>
      <c r="E1363" s="1" t="s">
        <v>50</v>
      </c>
      <c r="F1363" s="1" t="s">
        <v>30</v>
      </c>
      <c r="G1363" s="1" t="s">
        <v>31</v>
      </c>
      <c r="H1363" s="1" t="s">
        <v>25</v>
      </c>
      <c r="I1363" s="1" t="s">
        <v>18</v>
      </c>
      <c r="J1363" s="1" t="s">
        <v>19</v>
      </c>
      <c r="K1363" s="1">
        <v>3</v>
      </c>
      <c r="L1363" s="1" t="s">
        <v>20</v>
      </c>
    </row>
    <row r="1364" spans="1:12" ht="18" hidden="1" x14ac:dyDescent="0.3">
      <c r="A1364" s="1" t="s">
        <v>44</v>
      </c>
      <c r="B1364" s="1">
        <v>4.7</v>
      </c>
      <c r="C1364" s="1" t="s">
        <v>1404</v>
      </c>
      <c r="D1364" s="1">
        <v>47</v>
      </c>
      <c r="E1364" s="1" t="s">
        <v>52</v>
      </c>
      <c r="F1364" s="1" t="s">
        <v>15</v>
      </c>
      <c r="G1364" s="1" t="s">
        <v>16</v>
      </c>
      <c r="H1364" s="1" t="s">
        <v>25</v>
      </c>
      <c r="I1364" s="1" t="s">
        <v>18</v>
      </c>
      <c r="J1364" s="1" t="s">
        <v>32</v>
      </c>
      <c r="K1364" s="1">
        <v>2</v>
      </c>
      <c r="L1364" s="1" t="s">
        <v>27</v>
      </c>
    </row>
    <row r="1365" spans="1:12" ht="18" hidden="1" x14ac:dyDescent="0.3">
      <c r="A1365" s="1" t="s">
        <v>33</v>
      </c>
      <c r="B1365" s="1">
        <v>1.1000000000000001</v>
      </c>
      <c r="C1365" s="1" t="s">
        <v>1405</v>
      </c>
      <c r="D1365" s="1">
        <v>24</v>
      </c>
      <c r="E1365" s="1" t="s">
        <v>50</v>
      </c>
      <c r="F1365" s="1" t="s">
        <v>40</v>
      </c>
      <c r="G1365" s="1" t="s">
        <v>24</v>
      </c>
      <c r="H1365" s="1" t="s">
        <v>17</v>
      </c>
      <c r="I1365" s="1" t="s">
        <v>18</v>
      </c>
      <c r="J1365" s="1" t="s">
        <v>19</v>
      </c>
      <c r="K1365" s="1">
        <v>2</v>
      </c>
      <c r="L1365" s="1" t="s">
        <v>20</v>
      </c>
    </row>
    <row r="1366" spans="1:12" ht="18" hidden="1" x14ac:dyDescent="0.3">
      <c r="A1366" s="1" t="s">
        <v>33</v>
      </c>
      <c r="B1366" s="1">
        <v>1.8</v>
      </c>
      <c r="C1366" s="1" t="s">
        <v>1406</v>
      </c>
      <c r="D1366" s="1">
        <v>36</v>
      </c>
      <c r="E1366" s="1" t="s">
        <v>64</v>
      </c>
      <c r="F1366" s="1" t="s">
        <v>30</v>
      </c>
      <c r="G1366" s="1" t="s">
        <v>16</v>
      </c>
      <c r="H1366" s="1" t="s">
        <v>17</v>
      </c>
      <c r="I1366" s="1" t="s">
        <v>18</v>
      </c>
      <c r="J1366" s="1" t="s">
        <v>32</v>
      </c>
      <c r="K1366" s="1">
        <v>5</v>
      </c>
      <c r="L1366" s="1" t="s">
        <v>27</v>
      </c>
    </row>
    <row r="1367" spans="1:12" ht="18" hidden="1" x14ac:dyDescent="0.3">
      <c r="A1367" s="1" t="s">
        <v>33</v>
      </c>
      <c r="B1367" s="1">
        <v>1.5</v>
      </c>
      <c r="C1367" s="1" t="s">
        <v>1407</v>
      </c>
      <c r="D1367" s="1">
        <v>12</v>
      </c>
      <c r="E1367" s="1" t="s">
        <v>39</v>
      </c>
      <c r="F1367" s="1" t="s">
        <v>40</v>
      </c>
      <c r="G1367" s="1" t="s">
        <v>24</v>
      </c>
      <c r="H1367" s="1" t="s">
        <v>25</v>
      </c>
      <c r="I1367" s="1" t="s">
        <v>18</v>
      </c>
      <c r="J1367" s="1" t="s">
        <v>19</v>
      </c>
      <c r="K1367" s="1">
        <v>3</v>
      </c>
      <c r="L1367" s="1" t="s">
        <v>27</v>
      </c>
    </row>
    <row r="1368" spans="1:12" ht="18" hidden="1" x14ac:dyDescent="0.3">
      <c r="A1368" s="1" t="s">
        <v>12</v>
      </c>
      <c r="B1368" s="1">
        <v>1.6</v>
      </c>
      <c r="C1368" s="1" t="s">
        <v>1408</v>
      </c>
      <c r="D1368" s="1">
        <v>46</v>
      </c>
      <c r="E1368" s="1" t="s">
        <v>39</v>
      </c>
      <c r="F1368" s="1" t="s">
        <v>40</v>
      </c>
      <c r="G1368" s="1" t="s">
        <v>24</v>
      </c>
      <c r="H1368" s="1" t="s">
        <v>17</v>
      </c>
      <c r="I1368" s="1" t="s">
        <v>26</v>
      </c>
      <c r="J1368" s="1" t="s">
        <v>32</v>
      </c>
      <c r="K1368" s="1">
        <v>3</v>
      </c>
      <c r="L1368" s="1" t="s">
        <v>27</v>
      </c>
    </row>
    <row r="1369" spans="1:12" x14ac:dyDescent="0.3">
      <c r="A1369" s="1" t="s">
        <v>33</v>
      </c>
      <c r="B1369" s="1">
        <v>1.1000000000000001</v>
      </c>
      <c r="C1369" s="1" t="s">
        <v>1409</v>
      </c>
      <c r="D1369" s="1">
        <v>48</v>
      </c>
      <c r="E1369" s="1" t="s">
        <v>14</v>
      </c>
      <c r="F1369" s="1" t="s">
        <v>35</v>
      </c>
      <c r="G1369" s="1" t="s">
        <v>16</v>
      </c>
      <c r="H1369" s="1" t="s">
        <v>25</v>
      </c>
      <c r="I1369" s="1" t="s">
        <v>18</v>
      </c>
      <c r="J1369" s="1" t="s">
        <v>19</v>
      </c>
      <c r="K1369" s="1">
        <v>2</v>
      </c>
      <c r="L1369" s="1" t="s">
        <v>20</v>
      </c>
    </row>
    <row r="1370" spans="1:12" x14ac:dyDescent="0.3">
      <c r="A1370" s="1" t="s">
        <v>44</v>
      </c>
      <c r="B1370" s="1">
        <v>3.2</v>
      </c>
      <c r="C1370" s="1" t="s">
        <v>1410</v>
      </c>
      <c r="D1370" s="1">
        <v>14</v>
      </c>
      <c r="E1370" s="1" t="s">
        <v>22</v>
      </c>
      <c r="F1370" s="1" t="s">
        <v>35</v>
      </c>
      <c r="G1370" s="1" t="s">
        <v>16</v>
      </c>
      <c r="H1370" s="1" t="s">
        <v>25</v>
      </c>
      <c r="I1370" s="1" t="s">
        <v>26</v>
      </c>
      <c r="J1370" s="1" t="s">
        <v>32</v>
      </c>
      <c r="K1370" s="1">
        <v>2</v>
      </c>
      <c r="L1370" s="1" t="s">
        <v>20</v>
      </c>
    </row>
    <row r="1371" spans="1:12" x14ac:dyDescent="0.3">
      <c r="A1371" s="1" t="s">
        <v>33</v>
      </c>
      <c r="B1371" s="1">
        <v>1.9</v>
      </c>
      <c r="C1371" s="1" t="s">
        <v>1411</v>
      </c>
      <c r="D1371" s="1">
        <v>50</v>
      </c>
      <c r="E1371" s="1" t="s">
        <v>64</v>
      </c>
      <c r="F1371" s="1" t="s">
        <v>35</v>
      </c>
      <c r="G1371" s="1" t="s">
        <v>16</v>
      </c>
      <c r="H1371" s="1" t="s">
        <v>17</v>
      </c>
      <c r="I1371" s="1" t="s">
        <v>26</v>
      </c>
      <c r="J1371" s="1" t="s">
        <v>32</v>
      </c>
      <c r="K1371" s="1">
        <v>5</v>
      </c>
      <c r="L1371" s="1" t="s">
        <v>20</v>
      </c>
    </row>
    <row r="1372" spans="1:12" x14ac:dyDescent="0.3">
      <c r="A1372" s="1" t="s">
        <v>12</v>
      </c>
      <c r="B1372" s="1">
        <v>3.4</v>
      </c>
      <c r="C1372" s="1" t="s">
        <v>1412</v>
      </c>
      <c r="D1372" s="1">
        <v>60</v>
      </c>
      <c r="E1372" s="1" t="s">
        <v>64</v>
      </c>
      <c r="F1372" s="1" t="s">
        <v>35</v>
      </c>
      <c r="G1372" s="1" t="s">
        <v>24</v>
      </c>
      <c r="H1372" s="1" t="s">
        <v>17</v>
      </c>
      <c r="I1372" s="1" t="s">
        <v>26</v>
      </c>
      <c r="J1372" s="1" t="s">
        <v>19</v>
      </c>
      <c r="K1372" s="1">
        <v>4</v>
      </c>
      <c r="L1372" s="1" t="s">
        <v>27</v>
      </c>
    </row>
    <row r="1373" spans="1:12" ht="18" hidden="1" x14ac:dyDescent="0.3">
      <c r="A1373" s="1" t="s">
        <v>12</v>
      </c>
      <c r="B1373" s="1">
        <v>1.7</v>
      </c>
      <c r="C1373" s="1" t="s">
        <v>1413</v>
      </c>
      <c r="D1373" s="1">
        <v>54</v>
      </c>
      <c r="E1373" s="1" t="s">
        <v>43</v>
      </c>
      <c r="F1373" s="1" t="s">
        <v>30</v>
      </c>
      <c r="G1373" s="1" t="s">
        <v>24</v>
      </c>
      <c r="H1373" s="1" t="s">
        <v>36</v>
      </c>
      <c r="I1373" s="1" t="s">
        <v>26</v>
      </c>
      <c r="J1373" s="1" t="s">
        <v>19</v>
      </c>
      <c r="K1373" s="1">
        <v>1</v>
      </c>
      <c r="L1373" s="1" t="s">
        <v>20</v>
      </c>
    </row>
    <row r="1374" spans="1:12" ht="18" hidden="1" x14ac:dyDescent="0.3">
      <c r="A1374" s="1" t="s">
        <v>12</v>
      </c>
      <c r="B1374" s="1">
        <v>3.4</v>
      </c>
      <c r="C1374" s="1" t="s">
        <v>1414</v>
      </c>
      <c r="D1374" s="1">
        <v>40</v>
      </c>
      <c r="E1374" s="1" t="s">
        <v>64</v>
      </c>
      <c r="F1374" s="1" t="s">
        <v>23</v>
      </c>
      <c r="G1374" s="1" t="s">
        <v>24</v>
      </c>
      <c r="H1374" s="1" t="s">
        <v>36</v>
      </c>
      <c r="I1374" s="1" t="s">
        <v>18</v>
      </c>
      <c r="J1374" s="1" t="s">
        <v>19</v>
      </c>
      <c r="K1374" s="1">
        <v>1</v>
      </c>
      <c r="L1374" s="1" t="s">
        <v>20</v>
      </c>
    </row>
    <row r="1375" spans="1:12" ht="18" hidden="1" x14ac:dyDescent="0.3">
      <c r="A1375" s="1" t="s">
        <v>33</v>
      </c>
      <c r="B1375" s="1">
        <v>2.2999999999999998</v>
      </c>
      <c r="C1375" s="1" t="s">
        <v>1415</v>
      </c>
      <c r="D1375" s="1">
        <v>17</v>
      </c>
      <c r="E1375" s="1" t="s">
        <v>64</v>
      </c>
      <c r="F1375" s="1" t="s">
        <v>23</v>
      </c>
      <c r="G1375" s="1" t="s">
        <v>31</v>
      </c>
      <c r="H1375" s="1" t="s">
        <v>17</v>
      </c>
      <c r="I1375" s="1" t="s">
        <v>26</v>
      </c>
      <c r="J1375" s="1" t="s">
        <v>32</v>
      </c>
      <c r="K1375" s="1">
        <v>3</v>
      </c>
      <c r="L1375" s="1" t="s">
        <v>27</v>
      </c>
    </row>
    <row r="1376" spans="1:12" x14ac:dyDescent="0.3">
      <c r="A1376" s="1" t="s">
        <v>12</v>
      </c>
      <c r="B1376" s="1">
        <v>4.5</v>
      </c>
      <c r="C1376" s="1" t="s">
        <v>1416</v>
      </c>
      <c r="D1376" s="1">
        <v>59</v>
      </c>
      <c r="E1376" s="1" t="s">
        <v>43</v>
      </c>
      <c r="F1376" s="1" t="s">
        <v>35</v>
      </c>
      <c r="G1376" s="1" t="s">
        <v>16</v>
      </c>
      <c r="H1376" s="1" t="s">
        <v>36</v>
      </c>
      <c r="I1376" s="1" t="s">
        <v>26</v>
      </c>
      <c r="J1376" s="1" t="s">
        <v>19</v>
      </c>
      <c r="K1376" s="1">
        <v>4</v>
      </c>
      <c r="L1376" s="1" t="s">
        <v>20</v>
      </c>
    </row>
    <row r="1377" spans="1:12" ht="18" hidden="1" x14ac:dyDescent="0.3">
      <c r="A1377" s="1" t="s">
        <v>12</v>
      </c>
      <c r="B1377" s="1">
        <v>2</v>
      </c>
      <c r="C1377" s="1" t="s">
        <v>1417</v>
      </c>
      <c r="D1377" s="1">
        <v>22</v>
      </c>
      <c r="E1377" s="1" t="s">
        <v>43</v>
      </c>
      <c r="F1377" s="1" t="s">
        <v>23</v>
      </c>
      <c r="G1377" s="1" t="s">
        <v>16</v>
      </c>
      <c r="H1377" s="1" t="s">
        <v>17</v>
      </c>
      <c r="I1377" s="1" t="s">
        <v>26</v>
      </c>
      <c r="J1377" s="1" t="s">
        <v>19</v>
      </c>
      <c r="K1377" s="1">
        <v>4</v>
      </c>
      <c r="L1377" s="1" t="s">
        <v>20</v>
      </c>
    </row>
    <row r="1378" spans="1:12" ht="18" hidden="1" x14ac:dyDescent="0.3">
      <c r="A1378" s="1" t="s">
        <v>44</v>
      </c>
      <c r="B1378" s="1">
        <v>1.7</v>
      </c>
      <c r="C1378" s="1" t="s">
        <v>1418</v>
      </c>
      <c r="D1378" s="1">
        <v>52</v>
      </c>
      <c r="E1378" s="1" t="s">
        <v>50</v>
      </c>
      <c r="F1378" s="1" t="s">
        <v>23</v>
      </c>
      <c r="G1378" s="1" t="s">
        <v>24</v>
      </c>
      <c r="H1378" s="1" t="s">
        <v>25</v>
      </c>
      <c r="I1378" s="1" t="s">
        <v>18</v>
      </c>
      <c r="J1378" s="1" t="s">
        <v>32</v>
      </c>
      <c r="K1378" s="1">
        <v>4</v>
      </c>
      <c r="L1378" s="1" t="s">
        <v>20</v>
      </c>
    </row>
    <row r="1379" spans="1:12" x14ac:dyDescent="0.3">
      <c r="A1379" s="1" t="s">
        <v>12</v>
      </c>
      <c r="B1379" s="1">
        <v>1.5</v>
      </c>
      <c r="C1379" s="1" t="s">
        <v>1419</v>
      </c>
      <c r="D1379" s="1">
        <v>48</v>
      </c>
      <c r="E1379" s="1" t="s">
        <v>52</v>
      </c>
      <c r="F1379" s="1" t="s">
        <v>35</v>
      </c>
      <c r="G1379" s="1" t="s">
        <v>24</v>
      </c>
      <c r="H1379" s="1" t="s">
        <v>36</v>
      </c>
      <c r="I1379" s="1" t="s">
        <v>18</v>
      </c>
      <c r="J1379" s="1" t="s">
        <v>19</v>
      </c>
      <c r="K1379" s="1">
        <v>4</v>
      </c>
      <c r="L1379" s="1" t="s">
        <v>27</v>
      </c>
    </row>
    <row r="1380" spans="1:12" ht="18" hidden="1" x14ac:dyDescent="0.3">
      <c r="A1380" s="1" t="s">
        <v>12</v>
      </c>
      <c r="B1380" s="1">
        <v>1.1000000000000001</v>
      </c>
      <c r="C1380" s="1" t="s">
        <v>1420</v>
      </c>
      <c r="D1380" s="1">
        <v>12</v>
      </c>
      <c r="E1380" s="1" t="s">
        <v>22</v>
      </c>
      <c r="F1380" s="1" t="s">
        <v>23</v>
      </c>
      <c r="G1380" s="1" t="s">
        <v>16</v>
      </c>
      <c r="H1380" s="1" t="s">
        <v>17</v>
      </c>
      <c r="I1380" s="1" t="s">
        <v>18</v>
      </c>
      <c r="J1380" s="1" t="s">
        <v>19</v>
      </c>
      <c r="K1380" s="1">
        <v>3</v>
      </c>
      <c r="L1380" s="1" t="s">
        <v>20</v>
      </c>
    </row>
    <row r="1381" spans="1:12" ht="18" hidden="1" x14ac:dyDescent="0.3">
      <c r="A1381" s="1" t="s">
        <v>12</v>
      </c>
      <c r="B1381" s="1">
        <v>4.9000000000000004</v>
      </c>
      <c r="C1381" s="1" t="s">
        <v>1421</v>
      </c>
      <c r="D1381" s="1">
        <v>32</v>
      </c>
      <c r="E1381" s="1" t="s">
        <v>29</v>
      </c>
      <c r="F1381" s="1" t="s">
        <v>15</v>
      </c>
      <c r="G1381" s="1" t="s">
        <v>31</v>
      </c>
      <c r="H1381" s="1" t="s">
        <v>17</v>
      </c>
      <c r="I1381" s="1" t="s">
        <v>18</v>
      </c>
      <c r="J1381" s="1" t="s">
        <v>19</v>
      </c>
      <c r="K1381" s="1">
        <v>5</v>
      </c>
      <c r="L1381" s="1" t="s">
        <v>20</v>
      </c>
    </row>
    <row r="1382" spans="1:12" x14ac:dyDescent="0.3">
      <c r="A1382" s="1" t="s">
        <v>33</v>
      </c>
      <c r="B1382" s="1">
        <v>1</v>
      </c>
      <c r="C1382" s="1" t="s">
        <v>1422</v>
      </c>
      <c r="D1382" s="1">
        <v>39</v>
      </c>
      <c r="E1382" s="1" t="s">
        <v>14</v>
      </c>
      <c r="F1382" s="1" t="s">
        <v>35</v>
      </c>
      <c r="G1382" s="1" t="s">
        <v>24</v>
      </c>
      <c r="H1382" s="1" t="s">
        <v>25</v>
      </c>
      <c r="I1382" s="1" t="s">
        <v>26</v>
      </c>
      <c r="J1382" s="1" t="s">
        <v>19</v>
      </c>
      <c r="K1382" s="1">
        <v>2</v>
      </c>
      <c r="L1382" s="1" t="s">
        <v>27</v>
      </c>
    </row>
    <row r="1383" spans="1:12" ht="18" hidden="1" x14ac:dyDescent="0.3">
      <c r="A1383" s="1" t="s">
        <v>33</v>
      </c>
      <c r="B1383" s="1">
        <v>2.2999999999999998</v>
      </c>
      <c r="C1383" s="1" t="s">
        <v>1423</v>
      </c>
      <c r="D1383" s="1">
        <v>56</v>
      </c>
      <c r="E1383" s="1" t="s">
        <v>64</v>
      </c>
      <c r="F1383" s="1" t="s">
        <v>23</v>
      </c>
      <c r="G1383" s="1" t="s">
        <v>31</v>
      </c>
      <c r="H1383" s="1" t="s">
        <v>25</v>
      </c>
      <c r="I1383" s="1" t="s">
        <v>18</v>
      </c>
      <c r="J1383" s="1" t="s">
        <v>19</v>
      </c>
      <c r="K1383" s="1">
        <v>3</v>
      </c>
      <c r="L1383" s="1" t="s">
        <v>27</v>
      </c>
    </row>
    <row r="1384" spans="1:12" ht="18" hidden="1" x14ac:dyDescent="0.3">
      <c r="A1384" s="1" t="s">
        <v>33</v>
      </c>
      <c r="B1384" s="1">
        <v>2.2000000000000002</v>
      </c>
      <c r="C1384" s="1" t="s">
        <v>1424</v>
      </c>
      <c r="D1384" s="1">
        <v>25</v>
      </c>
      <c r="E1384" s="1" t="s">
        <v>52</v>
      </c>
      <c r="F1384" s="1" t="s">
        <v>30</v>
      </c>
      <c r="G1384" s="1" t="s">
        <v>16</v>
      </c>
      <c r="H1384" s="1" t="s">
        <v>36</v>
      </c>
      <c r="I1384" s="1" t="s">
        <v>26</v>
      </c>
      <c r="J1384" s="1" t="s">
        <v>19</v>
      </c>
      <c r="K1384" s="1">
        <v>3</v>
      </c>
      <c r="L1384" s="1" t="s">
        <v>27</v>
      </c>
    </row>
    <row r="1385" spans="1:12" ht="18" hidden="1" x14ac:dyDescent="0.3">
      <c r="A1385" s="1" t="s">
        <v>44</v>
      </c>
      <c r="B1385" s="1">
        <v>4.0999999999999996</v>
      </c>
      <c r="C1385" s="1" t="s">
        <v>1425</v>
      </c>
      <c r="D1385" s="1">
        <v>24</v>
      </c>
      <c r="E1385" s="1" t="s">
        <v>78</v>
      </c>
      <c r="F1385" s="1" t="s">
        <v>40</v>
      </c>
      <c r="G1385" s="1" t="s">
        <v>16</v>
      </c>
      <c r="H1385" s="1" t="s">
        <v>17</v>
      </c>
      <c r="I1385" s="1" t="s">
        <v>26</v>
      </c>
      <c r="J1385" s="1" t="s">
        <v>32</v>
      </c>
      <c r="K1385" s="1">
        <v>2</v>
      </c>
      <c r="L1385" s="1" t="s">
        <v>20</v>
      </c>
    </row>
    <row r="1386" spans="1:12" ht="18" hidden="1" x14ac:dyDescent="0.3">
      <c r="A1386" s="1" t="s">
        <v>33</v>
      </c>
      <c r="B1386" s="1">
        <v>1.2</v>
      </c>
      <c r="C1386" s="1" t="s">
        <v>1426</v>
      </c>
      <c r="D1386" s="1">
        <v>54</v>
      </c>
      <c r="E1386" s="1" t="s">
        <v>50</v>
      </c>
      <c r="F1386" s="1" t="s">
        <v>40</v>
      </c>
      <c r="G1386" s="1" t="s">
        <v>31</v>
      </c>
      <c r="H1386" s="1" t="s">
        <v>36</v>
      </c>
      <c r="I1386" s="1" t="s">
        <v>18</v>
      </c>
      <c r="J1386" s="1" t="s">
        <v>19</v>
      </c>
      <c r="K1386" s="1">
        <v>5</v>
      </c>
      <c r="L1386" s="1" t="s">
        <v>20</v>
      </c>
    </row>
    <row r="1387" spans="1:12" ht="18" hidden="1" x14ac:dyDescent="0.3">
      <c r="A1387" s="1" t="s">
        <v>33</v>
      </c>
      <c r="B1387" s="1">
        <v>2.7</v>
      </c>
      <c r="C1387" s="1" t="s">
        <v>1427</v>
      </c>
      <c r="D1387" s="1">
        <v>38</v>
      </c>
      <c r="E1387" s="1" t="s">
        <v>29</v>
      </c>
      <c r="F1387" s="1" t="s">
        <v>23</v>
      </c>
      <c r="G1387" s="1" t="s">
        <v>24</v>
      </c>
      <c r="H1387" s="1" t="s">
        <v>25</v>
      </c>
      <c r="I1387" s="1" t="s">
        <v>18</v>
      </c>
      <c r="J1387" s="1" t="s">
        <v>32</v>
      </c>
      <c r="K1387" s="1">
        <v>5</v>
      </c>
      <c r="L1387" s="1" t="s">
        <v>27</v>
      </c>
    </row>
    <row r="1388" spans="1:12" ht="18" hidden="1" x14ac:dyDescent="0.3">
      <c r="A1388" s="1" t="s">
        <v>44</v>
      </c>
      <c r="B1388" s="1">
        <v>2.1</v>
      </c>
      <c r="C1388" s="1" t="s">
        <v>1428</v>
      </c>
      <c r="D1388" s="1">
        <v>22</v>
      </c>
      <c r="E1388" s="1" t="s">
        <v>22</v>
      </c>
      <c r="F1388" s="1" t="s">
        <v>30</v>
      </c>
      <c r="G1388" s="1" t="s">
        <v>16</v>
      </c>
      <c r="H1388" s="1" t="s">
        <v>25</v>
      </c>
      <c r="I1388" s="1" t="s">
        <v>26</v>
      </c>
      <c r="J1388" s="1" t="s">
        <v>32</v>
      </c>
      <c r="K1388" s="1">
        <v>5</v>
      </c>
      <c r="L1388" s="1" t="s">
        <v>20</v>
      </c>
    </row>
    <row r="1389" spans="1:12" ht="18" hidden="1" x14ac:dyDescent="0.3">
      <c r="A1389" s="1" t="s">
        <v>44</v>
      </c>
      <c r="B1389" s="1">
        <v>3.9</v>
      </c>
      <c r="C1389" s="1" t="s">
        <v>1429</v>
      </c>
      <c r="D1389" s="1">
        <v>42</v>
      </c>
      <c r="E1389" s="1" t="s">
        <v>55</v>
      </c>
      <c r="F1389" s="1" t="s">
        <v>23</v>
      </c>
      <c r="G1389" s="1" t="s">
        <v>24</v>
      </c>
      <c r="H1389" s="1" t="s">
        <v>17</v>
      </c>
      <c r="I1389" s="1" t="s">
        <v>26</v>
      </c>
      <c r="J1389" s="1" t="s">
        <v>19</v>
      </c>
      <c r="K1389" s="1">
        <v>2</v>
      </c>
      <c r="L1389" s="1" t="s">
        <v>20</v>
      </c>
    </row>
    <row r="1390" spans="1:12" ht="18" hidden="1" x14ac:dyDescent="0.3">
      <c r="A1390" s="1" t="s">
        <v>33</v>
      </c>
      <c r="B1390" s="1">
        <v>1</v>
      </c>
      <c r="C1390" s="1" t="s">
        <v>1430</v>
      </c>
      <c r="D1390" s="1">
        <v>11</v>
      </c>
      <c r="E1390" s="1" t="s">
        <v>22</v>
      </c>
      <c r="F1390" s="1" t="s">
        <v>40</v>
      </c>
      <c r="G1390" s="1" t="s">
        <v>24</v>
      </c>
      <c r="H1390" s="1" t="s">
        <v>25</v>
      </c>
      <c r="I1390" s="1" t="s">
        <v>18</v>
      </c>
      <c r="J1390" s="1" t="s">
        <v>19</v>
      </c>
      <c r="K1390" s="1">
        <v>3</v>
      </c>
      <c r="L1390" s="1" t="s">
        <v>27</v>
      </c>
    </row>
    <row r="1391" spans="1:12" ht="18" hidden="1" x14ac:dyDescent="0.3">
      <c r="A1391" s="1" t="s">
        <v>44</v>
      </c>
      <c r="B1391" s="1">
        <v>4.8</v>
      </c>
      <c r="C1391" s="1" t="s">
        <v>1431</v>
      </c>
      <c r="D1391" s="1">
        <v>14</v>
      </c>
      <c r="E1391" s="1" t="s">
        <v>52</v>
      </c>
      <c r="F1391" s="1" t="s">
        <v>40</v>
      </c>
      <c r="G1391" s="1" t="s">
        <v>24</v>
      </c>
      <c r="H1391" s="1" t="s">
        <v>25</v>
      </c>
      <c r="I1391" s="1" t="s">
        <v>18</v>
      </c>
      <c r="J1391" s="1" t="s">
        <v>32</v>
      </c>
      <c r="K1391" s="1">
        <v>1</v>
      </c>
      <c r="L1391" s="1" t="s">
        <v>20</v>
      </c>
    </row>
    <row r="1392" spans="1:12" ht="18" hidden="1" x14ac:dyDescent="0.3">
      <c r="A1392" s="1" t="s">
        <v>33</v>
      </c>
      <c r="B1392" s="1">
        <v>2.9</v>
      </c>
      <c r="C1392" s="1" t="s">
        <v>1432</v>
      </c>
      <c r="D1392" s="1">
        <v>30</v>
      </c>
      <c r="E1392" s="1" t="s">
        <v>50</v>
      </c>
      <c r="F1392" s="1" t="s">
        <v>30</v>
      </c>
      <c r="G1392" s="1" t="s">
        <v>24</v>
      </c>
      <c r="H1392" s="1" t="s">
        <v>17</v>
      </c>
      <c r="I1392" s="1" t="s">
        <v>26</v>
      </c>
      <c r="J1392" s="1" t="s">
        <v>32</v>
      </c>
      <c r="K1392" s="1">
        <v>3</v>
      </c>
      <c r="L1392" s="1" t="s">
        <v>20</v>
      </c>
    </row>
    <row r="1393" spans="1:12" ht="18" hidden="1" x14ac:dyDescent="0.3">
      <c r="A1393" s="1" t="s">
        <v>12</v>
      </c>
      <c r="B1393" s="1">
        <v>3.1</v>
      </c>
      <c r="C1393" s="1" t="s">
        <v>1433</v>
      </c>
      <c r="D1393" s="1">
        <v>55</v>
      </c>
      <c r="E1393" s="1" t="s">
        <v>64</v>
      </c>
      <c r="F1393" s="1" t="s">
        <v>23</v>
      </c>
      <c r="G1393" s="1" t="s">
        <v>16</v>
      </c>
      <c r="H1393" s="1" t="s">
        <v>17</v>
      </c>
      <c r="I1393" s="1" t="s">
        <v>18</v>
      </c>
      <c r="J1393" s="1" t="s">
        <v>19</v>
      </c>
      <c r="K1393" s="1">
        <v>4</v>
      </c>
      <c r="L1393" s="1" t="s">
        <v>20</v>
      </c>
    </row>
    <row r="1394" spans="1:12" ht="18" hidden="1" x14ac:dyDescent="0.3">
      <c r="A1394" s="1" t="s">
        <v>12</v>
      </c>
      <c r="B1394" s="1">
        <v>3.5</v>
      </c>
      <c r="C1394" s="1" t="s">
        <v>1434</v>
      </c>
      <c r="D1394" s="1">
        <v>60</v>
      </c>
      <c r="E1394" s="1" t="s">
        <v>78</v>
      </c>
      <c r="F1394" s="1" t="s">
        <v>40</v>
      </c>
      <c r="G1394" s="1" t="s">
        <v>24</v>
      </c>
      <c r="H1394" s="1" t="s">
        <v>36</v>
      </c>
      <c r="I1394" s="1" t="s">
        <v>26</v>
      </c>
      <c r="J1394" s="1" t="s">
        <v>32</v>
      </c>
      <c r="K1394" s="1">
        <v>3</v>
      </c>
      <c r="L1394" s="1" t="s">
        <v>27</v>
      </c>
    </row>
    <row r="1395" spans="1:12" x14ac:dyDescent="0.3">
      <c r="A1395" s="1" t="s">
        <v>44</v>
      </c>
      <c r="B1395" s="1">
        <v>2</v>
      </c>
      <c r="C1395" s="1" t="s">
        <v>1435</v>
      </c>
      <c r="D1395" s="1">
        <v>36</v>
      </c>
      <c r="E1395" s="1" t="s">
        <v>22</v>
      </c>
      <c r="F1395" s="1" t="s">
        <v>35</v>
      </c>
      <c r="G1395" s="1" t="s">
        <v>16</v>
      </c>
      <c r="H1395" s="1" t="s">
        <v>17</v>
      </c>
      <c r="I1395" s="1" t="s">
        <v>18</v>
      </c>
      <c r="J1395" s="1" t="s">
        <v>32</v>
      </c>
      <c r="K1395" s="1">
        <v>4</v>
      </c>
      <c r="L1395" s="1" t="s">
        <v>20</v>
      </c>
    </row>
    <row r="1396" spans="1:12" ht="18" hidden="1" x14ac:dyDescent="0.3">
      <c r="A1396" s="1" t="s">
        <v>44</v>
      </c>
      <c r="B1396" s="1">
        <v>1.8</v>
      </c>
      <c r="C1396" s="1" t="s">
        <v>1436</v>
      </c>
      <c r="D1396" s="1">
        <v>19</v>
      </c>
      <c r="E1396" s="1" t="s">
        <v>78</v>
      </c>
      <c r="F1396" s="1" t="s">
        <v>30</v>
      </c>
      <c r="G1396" s="1" t="s">
        <v>16</v>
      </c>
      <c r="H1396" s="1" t="s">
        <v>25</v>
      </c>
      <c r="I1396" s="1" t="s">
        <v>18</v>
      </c>
      <c r="J1396" s="1" t="s">
        <v>32</v>
      </c>
      <c r="K1396" s="1">
        <v>5</v>
      </c>
      <c r="L1396" s="1" t="s">
        <v>20</v>
      </c>
    </row>
    <row r="1397" spans="1:12" ht="18" hidden="1" x14ac:dyDescent="0.3">
      <c r="A1397" s="1" t="s">
        <v>33</v>
      </c>
      <c r="B1397" s="1">
        <v>3.5</v>
      </c>
      <c r="C1397" s="1" t="s">
        <v>1437</v>
      </c>
      <c r="D1397" s="1">
        <v>45</v>
      </c>
      <c r="E1397" s="1" t="s">
        <v>29</v>
      </c>
      <c r="F1397" s="1" t="s">
        <v>30</v>
      </c>
      <c r="G1397" s="1" t="s">
        <v>24</v>
      </c>
      <c r="H1397" s="1" t="s">
        <v>36</v>
      </c>
      <c r="I1397" s="1" t="s">
        <v>26</v>
      </c>
      <c r="J1397" s="1" t="s">
        <v>32</v>
      </c>
      <c r="K1397" s="1">
        <v>2</v>
      </c>
      <c r="L1397" s="1" t="s">
        <v>27</v>
      </c>
    </row>
    <row r="1398" spans="1:12" ht="18" hidden="1" x14ac:dyDescent="0.3">
      <c r="A1398" s="1" t="s">
        <v>12</v>
      </c>
      <c r="B1398" s="1">
        <v>1.5</v>
      </c>
      <c r="C1398" s="1" t="s">
        <v>1438</v>
      </c>
      <c r="D1398" s="1">
        <v>31</v>
      </c>
      <c r="E1398" s="1" t="s">
        <v>29</v>
      </c>
      <c r="F1398" s="1" t="s">
        <v>40</v>
      </c>
      <c r="G1398" s="1" t="s">
        <v>24</v>
      </c>
      <c r="H1398" s="1" t="s">
        <v>25</v>
      </c>
      <c r="I1398" s="1" t="s">
        <v>18</v>
      </c>
      <c r="J1398" s="1" t="s">
        <v>32</v>
      </c>
      <c r="K1398" s="1">
        <v>3</v>
      </c>
      <c r="L1398" s="1" t="s">
        <v>20</v>
      </c>
    </row>
    <row r="1399" spans="1:12" x14ac:dyDescent="0.3">
      <c r="A1399" s="1" t="s">
        <v>12</v>
      </c>
      <c r="B1399" s="1">
        <v>3</v>
      </c>
      <c r="C1399" s="1" t="s">
        <v>1439</v>
      </c>
      <c r="D1399" s="1">
        <v>15</v>
      </c>
      <c r="E1399" s="1" t="s">
        <v>22</v>
      </c>
      <c r="F1399" s="1" t="s">
        <v>35</v>
      </c>
      <c r="G1399" s="1" t="s">
        <v>16</v>
      </c>
      <c r="H1399" s="1" t="s">
        <v>25</v>
      </c>
      <c r="I1399" s="1" t="s">
        <v>18</v>
      </c>
      <c r="J1399" s="1" t="s">
        <v>32</v>
      </c>
      <c r="K1399" s="1">
        <v>2</v>
      </c>
      <c r="L1399" s="1" t="s">
        <v>27</v>
      </c>
    </row>
    <row r="1400" spans="1:12" ht="18" hidden="1" x14ac:dyDescent="0.3">
      <c r="A1400" s="1" t="s">
        <v>33</v>
      </c>
      <c r="B1400" s="1">
        <v>1.1000000000000001</v>
      </c>
      <c r="C1400" s="1" t="s">
        <v>1440</v>
      </c>
      <c r="D1400" s="1">
        <v>49</v>
      </c>
      <c r="E1400" s="1" t="s">
        <v>64</v>
      </c>
      <c r="F1400" s="1" t="s">
        <v>40</v>
      </c>
      <c r="G1400" s="1" t="s">
        <v>24</v>
      </c>
      <c r="H1400" s="1" t="s">
        <v>25</v>
      </c>
      <c r="I1400" s="1" t="s">
        <v>18</v>
      </c>
      <c r="J1400" s="1" t="s">
        <v>32</v>
      </c>
      <c r="K1400" s="1">
        <v>1</v>
      </c>
      <c r="L1400" s="1" t="s">
        <v>20</v>
      </c>
    </row>
    <row r="1401" spans="1:12" ht="18" hidden="1" x14ac:dyDescent="0.3">
      <c r="A1401" s="1" t="s">
        <v>33</v>
      </c>
      <c r="B1401" s="1">
        <v>5</v>
      </c>
      <c r="C1401" s="1" t="s">
        <v>1441</v>
      </c>
      <c r="D1401" s="1">
        <v>15</v>
      </c>
      <c r="E1401" s="1" t="s">
        <v>78</v>
      </c>
      <c r="F1401" s="1" t="s">
        <v>40</v>
      </c>
      <c r="G1401" s="1" t="s">
        <v>31</v>
      </c>
      <c r="H1401" s="1" t="s">
        <v>36</v>
      </c>
      <c r="I1401" s="1" t="s">
        <v>18</v>
      </c>
      <c r="J1401" s="1" t="s">
        <v>32</v>
      </c>
      <c r="K1401" s="1">
        <v>2</v>
      </c>
      <c r="L1401" s="1" t="s">
        <v>27</v>
      </c>
    </row>
    <row r="1402" spans="1:12" ht="18" hidden="1" x14ac:dyDescent="0.3">
      <c r="A1402" s="1" t="s">
        <v>33</v>
      </c>
      <c r="B1402" s="1">
        <v>3.3</v>
      </c>
      <c r="C1402" s="1" t="s">
        <v>1442</v>
      </c>
      <c r="D1402" s="1">
        <v>13</v>
      </c>
      <c r="E1402" s="1" t="s">
        <v>52</v>
      </c>
      <c r="F1402" s="1" t="s">
        <v>23</v>
      </c>
      <c r="G1402" s="1" t="s">
        <v>31</v>
      </c>
      <c r="H1402" s="1" t="s">
        <v>17</v>
      </c>
      <c r="I1402" s="1" t="s">
        <v>18</v>
      </c>
      <c r="J1402" s="1" t="s">
        <v>32</v>
      </c>
      <c r="K1402" s="1">
        <v>3</v>
      </c>
      <c r="L1402" s="1" t="s">
        <v>20</v>
      </c>
    </row>
    <row r="1403" spans="1:12" ht="18" hidden="1" x14ac:dyDescent="0.3">
      <c r="A1403" s="1" t="s">
        <v>33</v>
      </c>
      <c r="B1403" s="1">
        <v>2.5</v>
      </c>
      <c r="C1403" s="1" t="s">
        <v>1443</v>
      </c>
      <c r="D1403" s="1">
        <v>10</v>
      </c>
      <c r="E1403" s="1" t="s">
        <v>22</v>
      </c>
      <c r="F1403" s="1" t="s">
        <v>30</v>
      </c>
      <c r="G1403" s="1" t="s">
        <v>16</v>
      </c>
      <c r="H1403" s="1" t="s">
        <v>25</v>
      </c>
      <c r="I1403" s="1" t="s">
        <v>26</v>
      </c>
      <c r="J1403" s="1" t="s">
        <v>32</v>
      </c>
      <c r="K1403" s="1">
        <v>1</v>
      </c>
      <c r="L1403" s="1" t="s">
        <v>20</v>
      </c>
    </row>
    <row r="1404" spans="1:12" x14ac:dyDescent="0.3">
      <c r="A1404" s="1" t="s">
        <v>12</v>
      </c>
      <c r="B1404" s="1">
        <v>2.7</v>
      </c>
      <c r="C1404" s="1" t="s">
        <v>1444</v>
      </c>
      <c r="D1404" s="1">
        <v>18</v>
      </c>
      <c r="E1404" s="1" t="s">
        <v>43</v>
      </c>
      <c r="F1404" s="1" t="s">
        <v>35</v>
      </c>
      <c r="G1404" s="1" t="s">
        <v>16</v>
      </c>
      <c r="H1404" s="1" t="s">
        <v>17</v>
      </c>
      <c r="I1404" s="1" t="s">
        <v>18</v>
      </c>
      <c r="J1404" s="1" t="s">
        <v>19</v>
      </c>
      <c r="K1404" s="1">
        <v>2</v>
      </c>
      <c r="L1404" s="1" t="s">
        <v>27</v>
      </c>
    </row>
    <row r="1405" spans="1:12" ht="18" hidden="1" x14ac:dyDescent="0.3">
      <c r="A1405" s="1" t="s">
        <v>44</v>
      </c>
      <c r="B1405" s="1">
        <v>2.2999999999999998</v>
      </c>
      <c r="C1405" s="1" t="s">
        <v>1445</v>
      </c>
      <c r="D1405" s="1">
        <v>31</v>
      </c>
      <c r="E1405" s="1" t="s">
        <v>78</v>
      </c>
      <c r="F1405" s="1" t="s">
        <v>15</v>
      </c>
      <c r="G1405" s="1" t="s">
        <v>24</v>
      </c>
      <c r="H1405" s="1" t="s">
        <v>36</v>
      </c>
      <c r="I1405" s="1" t="s">
        <v>18</v>
      </c>
      <c r="J1405" s="1" t="s">
        <v>19</v>
      </c>
      <c r="K1405" s="1">
        <v>5</v>
      </c>
      <c r="L1405" s="1" t="s">
        <v>27</v>
      </c>
    </row>
    <row r="1406" spans="1:12" x14ac:dyDescent="0.3">
      <c r="A1406" s="1" t="s">
        <v>33</v>
      </c>
      <c r="B1406" s="1">
        <v>2.9</v>
      </c>
      <c r="C1406" s="1" t="s">
        <v>1446</v>
      </c>
      <c r="D1406" s="1">
        <v>44</v>
      </c>
      <c r="E1406" s="1" t="s">
        <v>14</v>
      </c>
      <c r="F1406" s="1" t="s">
        <v>35</v>
      </c>
      <c r="G1406" s="1" t="s">
        <v>24</v>
      </c>
      <c r="H1406" s="1" t="s">
        <v>25</v>
      </c>
      <c r="I1406" s="1" t="s">
        <v>18</v>
      </c>
      <c r="J1406" s="1" t="s">
        <v>32</v>
      </c>
      <c r="K1406" s="1">
        <v>5</v>
      </c>
      <c r="L1406" s="1" t="s">
        <v>27</v>
      </c>
    </row>
    <row r="1407" spans="1:12" ht="18" hidden="1" x14ac:dyDescent="0.3">
      <c r="A1407" s="1" t="s">
        <v>12</v>
      </c>
      <c r="B1407" s="1">
        <v>1.9</v>
      </c>
      <c r="C1407" s="1" t="s">
        <v>1447</v>
      </c>
      <c r="D1407" s="1">
        <v>47</v>
      </c>
      <c r="E1407" s="1" t="s">
        <v>29</v>
      </c>
      <c r="F1407" s="1" t="s">
        <v>40</v>
      </c>
      <c r="G1407" s="1" t="s">
        <v>31</v>
      </c>
      <c r="H1407" s="1" t="s">
        <v>25</v>
      </c>
      <c r="I1407" s="1" t="s">
        <v>26</v>
      </c>
      <c r="J1407" s="1" t="s">
        <v>19</v>
      </c>
      <c r="K1407" s="1">
        <v>1</v>
      </c>
      <c r="L1407" s="1" t="s">
        <v>20</v>
      </c>
    </row>
    <row r="1408" spans="1:12" ht="18" hidden="1" x14ac:dyDescent="0.3">
      <c r="A1408" s="1" t="s">
        <v>44</v>
      </c>
      <c r="B1408" s="1">
        <v>4.0999999999999996</v>
      </c>
      <c r="C1408" s="1" t="s">
        <v>1448</v>
      </c>
      <c r="D1408" s="1">
        <v>53</v>
      </c>
      <c r="E1408" s="1" t="s">
        <v>14</v>
      </c>
      <c r="F1408" s="1" t="s">
        <v>40</v>
      </c>
      <c r="G1408" s="1" t="s">
        <v>24</v>
      </c>
      <c r="H1408" s="1" t="s">
        <v>36</v>
      </c>
      <c r="I1408" s="1" t="s">
        <v>26</v>
      </c>
      <c r="J1408" s="1" t="s">
        <v>32</v>
      </c>
      <c r="K1408" s="1">
        <v>2</v>
      </c>
      <c r="L1408" s="1" t="s">
        <v>27</v>
      </c>
    </row>
    <row r="1409" spans="1:12" ht="18" hidden="1" x14ac:dyDescent="0.3">
      <c r="A1409" s="1" t="s">
        <v>12</v>
      </c>
      <c r="B1409" s="1">
        <v>3.5</v>
      </c>
      <c r="C1409" s="1" t="s">
        <v>1449</v>
      </c>
      <c r="D1409" s="1">
        <v>58</v>
      </c>
      <c r="E1409" s="1" t="s">
        <v>55</v>
      </c>
      <c r="F1409" s="1" t="s">
        <v>30</v>
      </c>
      <c r="G1409" s="1" t="s">
        <v>16</v>
      </c>
      <c r="H1409" s="1" t="s">
        <v>25</v>
      </c>
      <c r="I1409" s="1" t="s">
        <v>18</v>
      </c>
      <c r="J1409" s="1" t="s">
        <v>19</v>
      </c>
      <c r="K1409" s="1">
        <v>4</v>
      </c>
      <c r="L1409" s="1" t="s">
        <v>27</v>
      </c>
    </row>
    <row r="1410" spans="1:12" x14ac:dyDescent="0.3">
      <c r="A1410" s="1" t="s">
        <v>44</v>
      </c>
      <c r="B1410" s="1">
        <v>3.4</v>
      </c>
      <c r="C1410" s="1" t="s">
        <v>1450</v>
      </c>
      <c r="D1410" s="1">
        <v>40</v>
      </c>
      <c r="E1410" s="1" t="s">
        <v>22</v>
      </c>
      <c r="F1410" s="1" t="s">
        <v>35</v>
      </c>
      <c r="G1410" s="1" t="s">
        <v>31</v>
      </c>
      <c r="H1410" s="1" t="s">
        <v>25</v>
      </c>
      <c r="I1410" s="1" t="s">
        <v>26</v>
      </c>
      <c r="J1410" s="1" t="s">
        <v>32</v>
      </c>
      <c r="K1410" s="1">
        <v>3</v>
      </c>
      <c r="L1410" s="1" t="s">
        <v>27</v>
      </c>
    </row>
    <row r="1411" spans="1:12" ht="18" hidden="1" x14ac:dyDescent="0.3">
      <c r="A1411" s="1" t="s">
        <v>12</v>
      </c>
      <c r="B1411" s="1">
        <v>4.2</v>
      </c>
      <c r="C1411" s="1" t="s">
        <v>1451</v>
      </c>
      <c r="D1411" s="1">
        <v>38</v>
      </c>
      <c r="E1411" s="1" t="s">
        <v>50</v>
      </c>
      <c r="F1411" s="1" t="s">
        <v>15</v>
      </c>
      <c r="G1411" s="1" t="s">
        <v>24</v>
      </c>
      <c r="H1411" s="1" t="s">
        <v>25</v>
      </c>
      <c r="I1411" s="1" t="s">
        <v>26</v>
      </c>
      <c r="J1411" s="1" t="s">
        <v>32</v>
      </c>
      <c r="K1411" s="1">
        <v>1</v>
      </c>
      <c r="L1411" s="1" t="s">
        <v>27</v>
      </c>
    </row>
    <row r="1412" spans="1:12" ht="18" hidden="1" x14ac:dyDescent="0.3">
      <c r="A1412" s="1" t="s">
        <v>33</v>
      </c>
      <c r="B1412" s="1">
        <v>2.9</v>
      </c>
      <c r="C1412" s="1" t="s">
        <v>1452</v>
      </c>
      <c r="D1412" s="1">
        <v>60</v>
      </c>
      <c r="E1412" s="1" t="s">
        <v>55</v>
      </c>
      <c r="F1412" s="1" t="s">
        <v>30</v>
      </c>
      <c r="G1412" s="1" t="s">
        <v>31</v>
      </c>
      <c r="H1412" s="1" t="s">
        <v>36</v>
      </c>
      <c r="I1412" s="1" t="s">
        <v>18</v>
      </c>
      <c r="J1412" s="1" t="s">
        <v>32</v>
      </c>
      <c r="K1412" s="1">
        <v>4</v>
      </c>
      <c r="L1412" s="1" t="s">
        <v>20</v>
      </c>
    </row>
    <row r="1413" spans="1:12" x14ac:dyDescent="0.3">
      <c r="A1413" s="1" t="s">
        <v>33</v>
      </c>
      <c r="B1413" s="1">
        <v>3</v>
      </c>
      <c r="C1413" s="1" t="s">
        <v>1453</v>
      </c>
      <c r="D1413" s="1">
        <v>48</v>
      </c>
      <c r="E1413" s="1" t="s">
        <v>43</v>
      </c>
      <c r="F1413" s="1" t="s">
        <v>35</v>
      </c>
      <c r="G1413" s="1" t="s">
        <v>16</v>
      </c>
      <c r="H1413" s="1" t="s">
        <v>17</v>
      </c>
      <c r="I1413" s="1" t="s">
        <v>26</v>
      </c>
      <c r="J1413" s="1" t="s">
        <v>19</v>
      </c>
      <c r="K1413" s="1">
        <v>2</v>
      </c>
      <c r="L1413" s="1" t="s">
        <v>27</v>
      </c>
    </row>
    <row r="1414" spans="1:12" x14ac:dyDescent="0.3">
      <c r="A1414" s="1" t="s">
        <v>44</v>
      </c>
      <c r="B1414" s="1">
        <v>3.3</v>
      </c>
      <c r="C1414" s="1" t="s">
        <v>1454</v>
      </c>
      <c r="D1414" s="1">
        <v>60</v>
      </c>
      <c r="E1414" s="1" t="s">
        <v>29</v>
      </c>
      <c r="F1414" s="1" t="s">
        <v>35</v>
      </c>
      <c r="G1414" s="1" t="s">
        <v>31</v>
      </c>
      <c r="H1414" s="1" t="s">
        <v>17</v>
      </c>
      <c r="I1414" s="1" t="s">
        <v>26</v>
      </c>
      <c r="J1414" s="1" t="s">
        <v>32</v>
      </c>
      <c r="K1414" s="1">
        <v>3</v>
      </c>
      <c r="L1414" s="1" t="s">
        <v>27</v>
      </c>
    </row>
    <row r="1415" spans="1:12" ht="18" hidden="1" x14ac:dyDescent="0.3">
      <c r="A1415" s="1" t="s">
        <v>33</v>
      </c>
      <c r="B1415" s="1">
        <v>4.4000000000000004</v>
      </c>
      <c r="C1415" s="1" t="s">
        <v>1455</v>
      </c>
      <c r="D1415" s="1">
        <v>50</v>
      </c>
      <c r="E1415" s="1" t="s">
        <v>55</v>
      </c>
      <c r="F1415" s="1" t="s">
        <v>40</v>
      </c>
      <c r="G1415" s="1" t="s">
        <v>31</v>
      </c>
      <c r="H1415" s="1" t="s">
        <v>25</v>
      </c>
      <c r="I1415" s="1" t="s">
        <v>18</v>
      </c>
      <c r="J1415" s="1" t="s">
        <v>19</v>
      </c>
      <c r="K1415" s="1">
        <v>1</v>
      </c>
      <c r="L1415" s="1" t="s">
        <v>27</v>
      </c>
    </row>
    <row r="1416" spans="1:12" ht="18" hidden="1" x14ac:dyDescent="0.3">
      <c r="A1416" s="1" t="s">
        <v>33</v>
      </c>
      <c r="B1416" s="1">
        <v>4.7</v>
      </c>
      <c r="C1416" s="1" t="s">
        <v>1456</v>
      </c>
      <c r="D1416" s="1">
        <v>39</v>
      </c>
      <c r="E1416" s="1" t="s">
        <v>39</v>
      </c>
      <c r="F1416" s="1" t="s">
        <v>23</v>
      </c>
      <c r="G1416" s="1" t="s">
        <v>31</v>
      </c>
      <c r="H1416" s="1" t="s">
        <v>36</v>
      </c>
      <c r="I1416" s="1" t="s">
        <v>18</v>
      </c>
      <c r="J1416" s="1" t="s">
        <v>19</v>
      </c>
      <c r="K1416" s="1">
        <v>4</v>
      </c>
      <c r="L1416" s="1" t="s">
        <v>20</v>
      </c>
    </row>
    <row r="1417" spans="1:12" ht="18" hidden="1" x14ac:dyDescent="0.3">
      <c r="A1417" s="1" t="s">
        <v>33</v>
      </c>
      <c r="B1417" s="1">
        <v>2.4</v>
      </c>
      <c r="C1417" s="1" t="s">
        <v>1457</v>
      </c>
      <c r="D1417" s="1">
        <v>42</v>
      </c>
      <c r="E1417" s="1" t="s">
        <v>43</v>
      </c>
      <c r="F1417" s="1" t="s">
        <v>15</v>
      </c>
      <c r="G1417" s="1" t="s">
        <v>24</v>
      </c>
      <c r="H1417" s="1" t="s">
        <v>25</v>
      </c>
      <c r="I1417" s="1" t="s">
        <v>26</v>
      </c>
      <c r="J1417" s="1" t="s">
        <v>32</v>
      </c>
      <c r="K1417" s="1">
        <v>4</v>
      </c>
      <c r="L1417" s="1" t="s">
        <v>20</v>
      </c>
    </row>
    <row r="1418" spans="1:12" ht="18" hidden="1" x14ac:dyDescent="0.3">
      <c r="A1418" s="1" t="s">
        <v>33</v>
      </c>
      <c r="B1418" s="1">
        <v>2.7</v>
      </c>
      <c r="C1418" s="1" t="s">
        <v>1458</v>
      </c>
      <c r="D1418" s="1">
        <v>46</v>
      </c>
      <c r="E1418" s="1" t="s">
        <v>22</v>
      </c>
      <c r="F1418" s="1" t="s">
        <v>40</v>
      </c>
      <c r="G1418" s="1" t="s">
        <v>24</v>
      </c>
      <c r="H1418" s="1" t="s">
        <v>36</v>
      </c>
      <c r="I1418" s="1" t="s">
        <v>26</v>
      </c>
      <c r="J1418" s="1" t="s">
        <v>19</v>
      </c>
      <c r="K1418" s="1">
        <v>5</v>
      </c>
      <c r="L1418" s="1" t="s">
        <v>20</v>
      </c>
    </row>
    <row r="1419" spans="1:12" ht="18" hidden="1" x14ac:dyDescent="0.3">
      <c r="A1419" s="1" t="s">
        <v>12</v>
      </c>
      <c r="B1419" s="1">
        <v>3</v>
      </c>
      <c r="C1419" s="1" t="s">
        <v>1459</v>
      </c>
      <c r="D1419" s="1">
        <v>18</v>
      </c>
      <c r="E1419" s="1" t="s">
        <v>52</v>
      </c>
      <c r="F1419" s="1" t="s">
        <v>30</v>
      </c>
      <c r="G1419" s="1" t="s">
        <v>16</v>
      </c>
      <c r="H1419" s="1" t="s">
        <v>36</v>
      </c>
      <c r="I1419" s="1" t="s">
        <v>18</v>
      </c>
      <c r="J1419" s="1" t="s">
        <v>32</v>
      </c>
      <c r="K1419" s="1">
        <v>5</v>
      </c>
      <c r="L1419" s="1" t="s">
        <v>27</v>
      </c>
    </row>
    <row r="1420" spans="1:12" ht="18" hidden="1" x14ac:dyDescent="0.3">
      <c r="A1420" s="1" t="s">
        <v>12</v>
      </c>
      <c r="B1420" s="1">
        <v>4.9000000000000004</v>
      </c>
      <c r="C1420" s="1" t="s">
        <v>1460</v>
      </c>
      <c r="D1420" s="1">
        <v>30</v>
      </c>
      <c r="E1420" s="1" t="s">
        <v>29</v>
      </c>
      <c r="F1420" s="1" t="s">
        <v>15</v>
      </c>
      <c r="G1420" s="1" t="s">
        <v>16</v>
      </c>
      <c r="H1420" s="1" t="s">
        <v>36</v>
      </c>
      <c r="I1420" s="1" t="s">
        <v>26</v>
      </c>
      <c r="J1420" s="1" t="s">
        <v>32</v>
      </c>
      <c r="K1420" s="1">
        <v>5</v>
      </c>
      <c r="L1420" s="1" t="s">
        <v>27</v>
      </c>
    </row>
    <row r="1421" spans="1:12" ht="18" hidden="1" x14ac:dyDescent="0.3">
      <c r="A1421" s="1" t="s">
        <v>12</v>
      </c>
      <c r="B1421" s="1">
        <v>3.4</v>
      </c>
      <c r="C1421" s="1" t="s">
        <v>1461</v>
      </c>
      <c r="D1421" s="1">
        <v>13</v>
      </c>
      <c r="E1421" s="1" t="s">
        <v>78</v>
      </c>
      <c r="F1421" s="1" t="s">
        <v>30</v>
      </c>
      <c r="G1421" s="1" t="s">
        <v>31</v>
      </c>
      <c r="H1421" s="1" t="s">
        <v>36</v>
      </c>
      <c r="I1421" s="1" t="s">
        <v>18</v>
      </c>
      <c r="J1421" s="1" t="s">
        <v>32</v>
      </c>
      <c r="K1421" s="1">
        <v>4</v>
      </c>
      <c r="L1421" s="1" t="s">
        <v>20</v>
      </c>
    </row>
    <row r="1422" spans="1:12" ht="18" hidden="1" x14ac:dyDescent="0.3">
      <c r="A1422" s="1" t="s">
        <v>12</v>
      </c>
      <c r="B1422" s="1">
        <v>2.8</v>
      </c>
      <c r="C1422" s="1" t="s">
        <v>1462</v>
      </c>
      <c r="D1422" s="1">
        <v>31</v>
      </c>
      <c r="E1422" s="1" t="s">
        <v>50</v>
      </c>
      <c r="F1422" s="1" t="s">
        <v>15</v>
      </c>
      <c r="G1422" s="1" t="s">
        <v>16</v>
      </c>
      <c r="H1422" s="1" t="s">
        <v>36</v>
      </c>
      <c r="I1422" s="1" t="s">
        <v>18</v>
      </c>
      <c r="J1422" s="1" t="s">
        <v>32</v>
      </c>
      <c r="K1422" s="1">
        <v>5</v>
      </c>
      <c r="L1422" s="1" t="s">
        <v>20</v>
      </c>
    </row>
    <row r="1423" spans="1:12" ht="18" hidden="1" x14ac:dyDescent="0.3">
      <c r="A1423" s="1" t="s">
        <v>44</v>
      </c>
      <c r="B1423" s="1">
        <v>4.5999999999999996</v>
      </c>
      <c r="C1423" s="1" t="s">
        <v>1463</v>
      </c>
      <c r="D1423" s="1">
        <v>52</v>
      </c>
      <c r="E1423" s="1" t="s">
        <v>55</v>
      </c>
      <c r="F1423" s="1" t="s">
        <v>40</v>
      </c>
      <c r="G1423" s="1" t="s">
        <v>24</v>
      </c>
      <c r="H1423" s="1" t="s">
        <v>17</v>
      </c>
      <c r="I1423" s="1" t="s">
        <v>18</v>
      </c>
      <c r="J1423" s="1" t="s">
        <v>19</v>
      </c>
      <c r="K1423" s="1">
        <v>1</v>
      </c>
      <c r="L1423" s="1" t="s">
        <v>20</v>
      </c>
    </row>
    <row r="1424" spans="1:12" x14ac:dyDescent="0.3">
      <c r="A1424" s="1" t="s">
        <v>44</v>
      </c>
      <c r="B1424" s="1">
        <v>1.2</v>
      </c>
      <c r="C1424" s="1" t="s">
        <v>1464</v>
      </c>
      <c r="D1424" s="1">
        <v>42</v>
      </c>
      <c r="E1424" s="1" t="s">
        <v>78</v>
      </c>
      <c r="F1424" s="1" t="s">
        <v>35</v>
      </c>
      <c r="G1424" s="1" t="s">
        <v>16</v>
      </c>
      <c r="H1424" s="1" t="s">
        <v>36</v>
      </c>
      <c r="I1424" s="1" t="s">
        <v>18</v>
      </c>
      <c r="J1424" s="1" t="s">
        <v>32</v>
      </c>
      <c r="K1424" s="1">
        <v>2</v>
      </c>
      <c r="L1424" s="1" t="s">
        <v>20</v>
      </c>
    </row>
    <row r="1425" spans="1:12" ht="18" hidden="1" x14ac:dyDescent="0.3">
      <c r="A1425" s="1" t="s">
        <v>44</v>
      </c>
      <c r="B1425" s="1">
        <v>4.0999999999999996</v>
      </c>
      <c r="C1425" s="1" t="s">
        <v>1465</v>
      </c>
      <c r="D1425" s="1">
        <v>33</v>
      </c>
      <c r="E1425" s="1" t="s">
        <v>29</v>
      </c>
      <c r="F1425" s="1" t="s">
        <v>40</v>
      </c>
      <c r="G1425" s="1" t="s">
        <v>24</v>
      </c>
      <c r="H1425" s="1" t="s">
        <v>25</v>
      </c>
      <c r="I1425" s="1" t="s">
        <v>18</v>
      </c>
      <c r="J1425" s="1" t="s">
        <v>32</v>
      </c>
      <c r="K1425" s="1">
        <v>4</v>
      </c>
      <c r="L1425" s="1" t="s">
        <v>27</v>
      </c>
    </row>
    <row r="1426" spans="1:12" x14ac:dyDescent="0.3">
      <c r="A1426" s="1" t="s">
        <v>44</v>
      </c>
      <c r="B1426" s="1">
        <v>1.9</v>
      </c>
      <c r="C1426" s="1" t="s">
        <v>1466</v>
      </c>
      <c r="D1426" s="1">
        <v>46</v>
      </c>
      <c r="E1426" s="1" t="s">
        <v>14</v>
      </c>
      <c r="F1426" s="1" t="s">
        <v>35</v>
      </c>
      <c r="G1426" s="1" t="s">
        <v>16</v>
      </c>
      <c r="H1426" s="1" t="s">
        <v>17</v>
      </c>
      <c r="I1426" s="1" t="s">
        <v>18</v>
      </c>
      <c r="J1426" s="1" t="s">
        <v>19</v>
      </c>
      <c r="K1426" s="1">
        <v>5</v>
      </c>
      <c r="L1426" s="1" t="s">
        <v>27</v>
      </c>
    </row>
    <row r="1427" spans="1:12" x14ac:dyDescent="0.3">
      <c r="A1427" s="1" t="s">
        <v>44</v>
      </c>
      <c r="B1427" s="1">
        <v>4.0999999999999996</v>
      </c>
      <c r="C1427" s="1" t="s">
        <v>1467</v>
      </c>
      <c r="D1427" s="1">
        <v>53</v>
      </c>
      <c r="E1427" s="1" t="s">
        <v>52</v>
      </c>
      <c r="F1427" s="1" t="s">
        <v>35</v>
      </c>
      <c r="G1427" s="1" t="s">
        <v>24</v>
      </c>
      <c r="H1427" s="1" t="s">
        <v>25</v>
      </c>
      <c r="I1427" s="1" t="s">
        <v>18</v>
      </c>
      <c r="J1427" s="1" t="s">
        <v>19</v>
      </c>
      <c r="K1427" s="1">
        <v>3</v>
      </c>
      <c r="L1427" s="1" t="s">
        <v>20</v>
      </c>
    </row>
    <row r="1428" spans="1:12" ht="18" hidden="1" x14ac:dyDescent="0.3">
      <c r="A1428" s="1" t="s">
        <v>44</v>
      </c>
      <c r="B1428" s="1">
        <v>5</v>
      </c>
      <c r="C1428" s="1" t="s">
        <v>1468</v>
      </c>
      <c r="D1428" s="1">
        <v>47</v>
      </c>
      <c r="E1428" s="1" t="s">
        <v>52</v>
      </c>
      <c r="F1428" s="1" t="s">
        <v>15</v>
      </c>
      <c r="G1428" s="1" t="s">
        <v>16</v>
      </c>
      <c r="H1428" s="1" t="s">
        <v>36</v>
      </c>
      <c r="I1428" s="1" t="s">
        <v>26</v>
      </c>
      <c r="J1428" s="1" t="s">
        <v>19</v>
      </c>
      <c r="K1428" s="1">
        <v>4</v>
      </c>
      <c r="L1428" s="1" t="s">
        <v>20</v>
      </c>
    </row>
    <row r="1429" spans="1:12" ht="18" hidden="1" x14ac:dyDescent="0.3">
      <c r="A1429" s="1" t="s">
        <v>33</v>
      </c>
      <c r="B1429" s="1">
        <v>3.7</v>
      </c>
      <c r="C1429" s="1" t="s">
        <v>1469</v>
      </c>
      <c r="D1429" s="1">
        <v>15</v>
      </c>
      <c r="E1429" s="1" t="s">
        <v>39</v>
      </c>
      <c r="F1429" s="1" t="s">
        <v>30</v>
      </c>
      <c r="G1429" s="1" t="s">
        <v>31</v>
      </c>
      <c r="H1429" s="1" t="s">
        <v>17</v>
      </c>
      <c r="I1429" s="1" t="s">
        <v>18</v>
      </c>
      <c r="J1429" s="1" t="s">
        <v>32</v>
      </c>
      <c r="K1429" s="1">
        <v>2</v>
      </c>
      <c r="L1429" s="1" t="s">
        <v>27</v>
      </c>
    </row>
    <row r="1430" spans="1:12" ht="18" hidden="1" x14ac:dyDescent="0.3">
      <c r="A1430" s="1" t="s">
        <v>33</v>
      </c>
      <c r="B1430" s="1">
        <v>1.3</v>
      </c>
      <c r="C1430" s="1" t="s">
        <v>1470</v>
      </c>
      <c r="D1430" s="1">
        <v>22</v>
      </c>
      <c r="E1430" s="1" t="s">
        <v>55</v>
      </c>
      <c r="F1430" s="1" t="s">
        <v>23</v>
      </c>
      <c r="G1430" s="1" t="s">
        <v>24</v>
      </c>
      <c r="H1430" s="1" t="s">
        <v>17</v>
      </c>
      <c r="I1430" s="1" t="s">
        <v>18</v>
      </c>
      <c r="J1430" s="1" t="s">
        <v>32</v>
      </c>
      <c r="K1430" s="1">
        <v>2</v>
      </c>
      <c r="L1430" s="1" t="s">
        <v>20</v>
      </c>
    </row>
    <row r="1431" spans="1:12" ht="18" hidden="1" x14ac:dyDescent="0.3">
      <c r="A1431" s="1" t="s">
        <v>44</v>
      </c>
      <c r="B1431" s="1">
        <v>4.9000000000000004</v>
      </c>
      <c r="C1431" s="1" t="s">
        <v>1471</v>
      </c>
      <c r="D1431" s="1">
        <v>53</v>
      </c>
      <c r="E1431" s="1" t="s">
        <v>52</v>
      </c>
      <c r="F1431" s="1" t="s">
        <v>15</v>
      </c>
      <c r="G1431" s="1" t="s">
        <v>31</v>
      </c>
      <c r="H1431" s="1" t="s">
        <v>17</v>
      </c>
      <c r="I1431" s="1" t="s">
        <v>18</v>
      </c>
      <c r="J1431" s="1" t="s">
        <v>19</v>
      </c>
      <c r="K1431" s="1">
        <v>1</v>
      </c>
      <c r="L1431" s="1" t="s">
        <v>20</v>
      </c>
    </row>
    <row r="1432" spans="1:12" ht="18" hidden="1" x14ac:dyDescent="0.3">
      <c r="A1432" s="1" t="s">
        <v>44</v>
      </c>
      <c r="B1432" s="1">
        <v>3.7</v>
      </c>
      <c r="C1432" s="1" t="s">
        <v>1472</v>
      </c>
      <c r="D1432" s="1">
        <v>34</v>
      </c>
      <c r="E1432" s="1" t="s">
        <v>64</v>
      </c>
      <c r="F1432" s="1" t="s">
        <v>30</v>
      </c>
      <c r="G1432" s="1" t="s">
        <v>16</v>
      </c>
      <c r="H1432" s="1" t="s">
        <v>25</v>
      </c>
      <c r="I1432" s="1" t="s">
        <v>18</v>
      </c>
      <c r="J1432" s="1" t="s">
        <v>19</v>
      </c>
      <c r="K1432" s="1">
        <v>3</v>
      </c>
      <c r="L1432" s="1" t="s">
        <v>27</v>
      </c>
    </row>
    <row r="1433" spans="1:12" ht="18" hidden="1" x14ac:dyDescent="0.3">
      <c r="A1433" s="1" t="s">
        <v>44</v>
      </c>
      <c r="B1433" s="1">
        <v>3.6</v>
      </c>
      <c r="C1433" s="1" t="s">
        <v>1473</v>
      </c>
      <c r="D1433" s="1">
        <v>52</v>
      </c>
      <c r="E1433" s="1" t="s">
        <v>50</v>
      </c>
      <c r="F1433" s="1" t="s">
        <v>23</v>
      </c>
      <c r="G1433" s="1" t="s">
        <v>24</v>
      </c>
      <c r="H1433" s="1" t="s">
        <v>25</v>
      </c>
      <c r="I1433" s="1" t="s">
        <v>26</v>
      </c>
      <c r="J1433" s="1" t="s">
        <v>32</v>
      </c>
      <c r="K1433" s="1">
        <v>2</v>
      </c>
      <c r="L1433" s="1" t="s">
        <v>20</v>
      </c>
    </row>
    <row r="1434" spans="1:12" ht="18" hidden="1" x14ac:dyDescent="0.3">
      <c r="A1434" s="1" t="s">
        <v>44</v>
      </c>
      <c r="B1434" s="1">
        <v>1.4</v>
      </c>
      <c r="C1434" s="1" t="s">
        <v>1474</v>
      </c>
      <c r="D1434" s="1">
        <v>14</v>
      </c>
      <c r="E1434" s="1" t="s">
        <v>39</v>
      </c>
      <c r="F1434" s="1" t="s">
        <v>23</v>
      </c>
      <c r="G1434" s="1" t="s">
        <v>24</v>
      </c>
      <c r="H1434" s="1" t="s">
        <v>25</v>
      </c>
      <c r="I1434" s="1" t="s">
        <v>18</v>
      </c>
      <c r="J1434" s="1" t="s">
        <v>32</v>
      </c>
      <c r="K1434" s="1">
        <v>4</v>
      </c>
      <c r="L1434" s="1" t="s">
        <v>20</v>
      </c>
    </row>
    <row r="1435" spans="1:12" ht="18" hidden="1" x14ac:dyDescent="0.3">
      <c r="A1435" s="1" t="s">
        <v>44</v>
      </c>
      <c r="B1435" s="1">
        <v>4.5</v>
      </c>
      <c r="C1435" s="1" t="s">
        <v>1475</v>
      </c>
      <c r="D1435" s="1">
        <v>24</v>
      </c>
      <c r="E1435" s="1" t="s">
        <v>64</v>
      </c>
      <c r="F1435" s="1" t="s">
        <v>15</v>
      </c>
      <c r="G1435" s="1" t="s">
        <v>24</v>
      </c>
      <c r="H1435" s="1" t="s">
        <v>36</v>
      </c>
      <c r="I1435" s="1" t="s">
        <v>26</v>
      </c>
      <c r="J1435" s="1" t="s">
        <v>32</v>
      </c>
      <c r="K1435" s="1">
        <v>5</v>
      </c>
      <c r="L1435" s="1" t="s">
        <v>27</v>
      </c>
    </row>
    <row r="1436" spans="1:12" ht="18" hidden="1" x14ac:dyDescent="0.3">
      <c r="A1436" s="1" t="s">
        <v>33</v>
      </c>
      <c r="B1436" s="1">
        <v>1</v>
      </c>
      <c r="C1436" s="1" t="s">
        <v>1476</v>
      </c>
      <c r="D1436" s="1">
        <v>18</v>
      </c>
      <c r="E1436" s="1" t="s">
        <v>64</v>
      </c>
      <c r="F1436" s="1" t="s">
        <v>23</v>
      </c>
      <c r="G1436" s="1" t="s">
        <v>24</v>
      </c>
      <c r="H1436" s="1" t="s">
        <v>17</v>
      </c>
      <c r="I1436" s="1" t="s">
        <v>18</v>
      </c>
      <c r="J1436" s="1" t="s">
        <v>19</v>
      </c>
      <c r="K1436" s="1">
        <v>1</v>
      </c>
      <c r="L1436" s="1" t="s">
        <v>27</v>
      </c>
    </row>
    <row r="1437" spans="1:12" ht="18" hidden="1" x14ac:dyDescent="0.3">
      <c r="A1437" s="1" t="s">
        <v>12</v>
      </c>
      <c r="B1437" s="1">
        <v>4.3</v>
      </c>
      <c r="C1437" s="1" t="s">
        <v>1477</v>
      </c>
      <c r="D1437" s="1">
        <v>10</v>
      </c>
      <c r="E1437" s="1" t="s">
        <v>43</v>
      </c>
      <c r="F1437" s="1" t="s">
        <v>40</v>
      </c>
      <c r="G1437" s="1" t="s">
        <v>16</v>
      </c>
      <c r="H1437" s="1" t="s">
        <v>25</v>
      </c>
      <c r="I1437" s="1" t="s">
        <v>18</v>
      </c>
      <c r="J1437" s="1" t="s">
        <v>32</v>
      </c>
      <c r="K1437" s="1">
        <v>1</v>
      </c>
      <c r="L1437" s="1" t="s">
        <v>27</v>
      </c>
    </row>
    <row r="1438" spans="1:12" ht="18" hidden="1" x14ac:dyDescent="0.3">
      <c r="A1438" s="1" t="s">
        <v>33</v>
      </c>
      <c r="B1438" s="1">
        <v>1.3</v>
      </c>
      <c r="C1438" s="1" t="s">
        <v>1478</v>
      </c>
      <c r="D1438" s="1">
        <v>46</v>
      </c>
      <c r="E1438" s="1" t="s">
        <v>29</v>
      </c>
      <c r="F1438" s="1" t="s">
        <v>40</v>
      </c>
      <c r="G1438" s="1" t="s">
        <v>31</v>
      </c>
      <c r="H1438" s="1" t="s">
        <v>36</v>
      </c>
      <c r="I1438" s="1" t="s">
        <v>18</v>
      </c>
      <c r="J1438" s="1" t="s">
        <v>19</v>
      </c>
      <c r="K1438" s="1">
        <v>1</v>
      </c>
      <c r="L1438" s="1" t="s">
        <v>20</v>
      </c>
    </row>
    <row r="1439" spans="1:12" ht="18" hidden="1" x14ac:dyDescent="0.3">
      <c r="A1439" s="1" t="s">
        <v>33</v>
      </c>
      <c r="B1439" s="1">
        <v>4.3</v>
      </c>
      <c r="C1439" s="1" t="s">
        <v>1479</v>
      </c>
      <c r="D1439" s="1">
        <v>58</v>
      </c>
      <c r="E1439" s="1" t="s">
        <v>50</v>
      </c>
      <c r="F1439" s="1" t="s">
        <v>40</v>
      </c>
      <c r="G1439" s="1" t="s">
        <v>31</v>
      </c>
      <c r="H1439" s="1" t="s">
        <v>17</v>
      </c>
      <c r="I1439" s="1" t="s">
        <v>26</v>
      </c>
      <c r="J1439" s="1" t="s">
        <v>19</v>
      </c>
      <c r="K1439" s="1">
        <v>3</v>
      </c>
      <c r="L1439" s="1" t="s">
        <v>20</v>
      </c>
    </row>
    <row r="1440" spans="1:12" ht="18" hidden="1" x14ac:dyDescent="0.3">
      <c r="A1440" s="1" t="s">
        <v>12</v>
      </c>
      <c r="B1440" s="1">
        <v>2.9</v>
      </c>
      <c r="C1440" s="1" t="s">
        <v>1480</v>
      </c>
      <c r="D1440" s="1">
        <v>25</v>
      </c>
      <c r="E1440" s="1" t="s">
        <v>50</v>
      </c>
      <c r="F1440" s="1" t="s">
        <v>15</v>
      </c>
      <c r="G1440" s="1" t="s">
        <v>24</v>
      </c>
      <c r="H1440" s="1" t="s">
        <v>25</v>
      </c>
      <c r="I1440" s="1" t="s">
        <v>26</v>
      </c>
      <c r="J1440" s="1" t="s">
        <v>19</v>
      </c>
      <c r="K1440" s="1">
        <v>2</v>
      </c>
      <c r="L1440" s="1" t="s">
        <v>20</v>
      </c>
    </row>
    <row r="1441" spans="1:12" ht="18" hidden="1" x14ac:dyDescent="0.3">
      <c r="A1441" s="1" t="s">
        <v>33</v>
      </c>
      <c r="B1441" s="1">
        <v>1.9</v>
      </c>
      <c r="C1441" s="1" t="s">
        <v>1481</v>
      </c>
      <c r="D1441" s="1">
        <v>49</v>
      </c>
      <c r="E1441" s="1" t="s">
        <v>43</v>
      </c>
      <c r="F1441" s="1" t="s">
        <v>40</v>
      </c>
      <c r="G1441" s="1" t="s">
        <v>24</v>
      </c>
      <c r="H1441" s="1" t="s">
        <v>25</v>
      </c>
      <c r="I1441" s="1" t="s">
        <v>26</v>
      </c>
      <c r="J1441" s="1" t="s">
        <v>32</v>
      </c>
      <c r="K1441" s="1">
        <v>5</v>
      </c>
      <c r="L1441" s="1" t="s">
        <v>27</v>
      </c>
    </row>
    <row r="1442" spans="1:12" ht="18" hidden="1" x14ac:dyDescent="0.3">
      <c r="A1442" s="1" t="s">
        <v>44</v>
      </c>
      <c r="B1442" s="1">
        <v>3</v>
      </c>
      <c r="C1442" s="1" t="s">
        <v>1482</v>
      </c>
      <c r="D1442" s="1">
        <v>56</v>
      </c>
      <c r="E1442" s="1" t="s">
        <v>14</v>
      </c>
      <c r="F1442" s="1" t="s">
        <v>15</v>
      </c>
      <c r="G1442" s="1" t="s">
        <v>16</v>
      </c>
      <c r="H1442" s="1" t="s">
        <v>17</v>
      </c>
      <c r="I1442" s="1" t="s">
        <v>18</v>
      </c>
      <c r="J1442" s="1" t="s">
        <v>19</v>
      </c>
      <c r="K1442" s="1">
        <v>4</v>
      </c>
      <c r="L1442" s="1" t="s">
        <v>27</v>
      </c>
    </row>
    <row r="1443" spans="1:12" x14ac:dyDescent="0.3">
      <c r="A1443" s="1" t="s">
        <v>12</v>
      </c>
      <c r="B1443" s="1">
        <v>4.0999999999999996</v>
      </c>
      <c r="C1443" s="1" t="s">
        <v>1483</v>
      </c>
      <c r="D1443" s="1">
        <v>57</v>
      </c>
      <c r="E1443" s="1" t="s">
        <v>64</v>
      </c>
      <c r="F1443" s="1" t="s">
        <v>35</v>
      </c>
      <c r="G1443" s="1" t="s">
        <v>31</v>
      </c>
      <c r="H1443" s="1" t="s">
        <v>36</v>
      </c>
      <c r="I1443" s="1" t="s">
        <v>26</v>
      </c>
      <c r="J1443" s="1" t="s">
        <v>19</v>
      </c>
      <c r="K1443" s="1">
        <v>2</v>
      </c>
      <c r="L1443" s="1" t="s">
        <v>27</v>
      </c>
    </row>
    <row r="1444" spans="1:12" ht="18" hidden="1" x14ac:dyDescent="0.3">
      <c r="A1444" s="1" t="s">
        <v>12</v>
      </c>
      <c r="B1444" s="1">
        <v>2.1</v>
      </c>
      <c r="C1444" s="1" t="s">
        <v>1484</v>
      </c>
      <c r="D1444" s="1">
        <v>31</v>
      </c>
      <c r="E1444" s="1" t="s">
        <v>29</v>
      </c>
      <c r="F1444" s="1" t="s">
        <v>15</v>
      </c>
      <c r="G1444" s="1" t="s">
        <v>24</v>
      </c>
      <c r="H1444" s="1" t="s">
        <v>17</v>
      </c>
      <c r="I1444" s="1" t="s">
        <v>26</v>
      </c>
      <c r="J1444" s="1" t="s">
        <v>19</v>
      </c>
      <c r="K1444" s="1">
        <v>3</v>
      </c>
      <c r="L1444" s="1" t="s">
        <v>27</v>
      </c>
    </row>
    <row r="1445" spans="1:12" ht="18" hidden="1" x14ac:dyDescent="0.3">
      <c r="A1445" s="1" t="s">
        <v>12</v>
      </c>
      <c r="B1445" s="1">
        <v>1.5</v>
      </c>
      <c r="C1445" s="1" t="s">
        <v>1485</v>
      </c>
      <c r="D1445" s="1">
        <v>35</v>
      </c>
      <c r="E1445" s="1" t="s">
        <v>39</v>
      </c>
      <c r="F1445" s="1" t="s">
        <v>23</v>
      </c>
      <c r="G1445" s="1" t="s">
        <v>31</v>
      </c>
      <c r="H1445" s="1" t="s">
        <v>17</v>
      </c>
      <c r="I1445" s="1" t="s">
        <v>26</v>
      </c>
      <c r="J1445" s="1" t="s">
        <v>32</v>
      </c>
      <c r="K1445" s="1">
        <v>4</v>
      </c>
      <c r="L1445" s="1" t="s">
        <v>20</v>
      </c>
    </row>
    <row r="1446" spans="1:12" x14ac:dyDescent="0.3">
      <c r="A1446" s="1" t="s">
        <v>33</v>
      </c>
      <c r="B1446" s="1">
        <v>4</v>
      </c>
      <c r="C1446" s="1" t="s">
        <v>1486</v>
      </c>
      <c r="D1446" s="1">
        <v>45</v>
      </c>
      <c r="E1446" s="1" t="s">
        <v>52</v>
      </c>
      <c r="F1446" s="1" t="s">
        <v>35</v>
      </c>
      <c r="G1446" s="1" t="s">
        <v>16</v>
      </c>
      <c r="H1446" s="1" t="s">
        <v>25</v>
      </c>
      <c r="I1446" s="1" t="s">
        <v>18</v>
      </c>
      <c r="J1446" s="1" t="s">
        <v>32</v>
      </c>
      <c r="K1446" s="1">
        <v>3</v>
      </c>
      <c r="L1446" s="1" t="s">
        <v>27</v>
      </c>
    </row>
    <row r="1447" spans="1:12" ht="18" hidden="1" x14ac:dyDescent="0.3">
      <c r="A1447" s="1" t="s">
        <v>12</v>
      </c>
      <c r="B1447" s="1">
        <v>4.3</v>
      </c>
      <c r="C1447" s="1" t="s">
        <v>1487</v>
      </c>
      <c r="D1447" s="1">
        <v>52</v>
      </c>
      <c r="E1447" s="1" t="s">
        <v>22</v>
      </c>
      <c r="F1447" s="1" t="s">
        <v>40</v>
      </c>
      <c r="G1447" s="1" t="s">
        <v>24</v>
      </c>
      <c r="H1447" s="1" t="s">
        <v>17</v>
      </c>
      <c r="I1447" s="1" t="s">
        <v>18</v>
      </c>
      <c r="J1447" s="1" t="s">
        <v>19</v>
      </c>
      <c r="K1447" s="1">
        <v>5</v>
      </c>
      <c r="L1447" s="1" t="s">
        <v>27</v>
      </c>
    </row>
    <row r="1448" spans="1:12" ht="18" hidden="1" x14ac:dyDescent="0.3">
      <c r="A1448" s="1" t="s">
        <v>12</v>
      </c>
      <c r="B1448" s="1">
        <v>3.7</v>
      </c>
      <c r="C1448" s="1" t="s">
        <v>1488</v>
      </c>
      <c r="D1448" s="1">
        <v>26</v>
      </c>
      <c r="E1448" s="1" t="s">
        <v>55</v>
      </c>
      <c r="F1448" s="1" t="s">
        <v>40</v>
      </c>
      <c r="G1448" s="1" t="s">
        <v>31</v>
      </c>
      <c r="H1448" s="1" t="s">
        <v>17</v>
      </c>
      <c r="I1448" s="1" t="s">
        <v>18</v>
      </c>
      <c r="J1448" s="1" t="s">
        <v>19</v>
      </c>
      <c r="K1448" s="1">
        <v>3</v>
      </c>
      <c r="L1448" s="1" t="s">
        <v>27</v>
      </c>
    </row>
    <row r="1449" spans="1:12" ht="18" hidden="1" x14ac:dyDescent="0.3">
      <c r="A1449" s="1" t="s">
        <v>44</v>
      </c>
      <c r="B1449" s="1">
        <v>2.4</v>
      </c>
      <c r="C1449" s="1" t="s">
        <v>1489</v>
      </c>
      <c r="D1449" s="1">
        <v>42</v>
      </c>
      <c r="E1449" s="1" t="s">
        <v>78</v>
      </c>
      <c r="F1449" s="1" t="s">
        <v>40</v>
      </c>
      <c r="G1449" s="1" t="s">
        <v>31</v>
      </c>
      <c r="H1449" s="1" t="s">
        <v>36</v>
      </c>
      <c r="I1449" s="1" t="s">
        <v>26</v>
      </c>
      <c r="J1449" s="1" t="s">
        <v>32</v>
      </c>
      <c r="K1449" s="1">
        <v>3</v>
      </c>
      <c r="L1449" s="1" t="s">
        <v>27</v>
      </c>
    </row>
    <row r="1450" spans="1:12" ht="18" hidden="1" x14ac:dyDescent="0.3">
      <c r="A1450" s="1" t="s">
        <v>44</v>
      </c>
      <c r="B1450" s="1">
        <v>1.2</v>
      </c>
      <c r="C1450" s="1" t="s">
        <v>1490</v>
      </c>
      <c r="D1450" s="1">
        <v>20</v>
      </c>
      <c r="E1450" s="1" t="s">
        <v>39</v>
      </c>
      <c r="F1450" s="1" t="s">
        <v>15</v>
      </c>
      <c r="G1450" s="1" t="s">
        <v>16</v>
      </c>
      <c r="H1450" s="1" t="s">
        <v>17</v>
      </c>
      <c r="I1450" s="1" t="s">
        <v>26</v>
      </c>
      <c r="J1450" s="1" t="s">
        <v>19</v>
      </c>
      <c r="K1450" s="1">
        <v>5</v>
      </c>
      <c r="L1450" s="1" t="s">
        <v>20</v>
      </c>
    </row>
    <row r="1451" spans="1:12" ht="18" hidden="1" x14ac:dyDescent="0.3">
      <c r="A1451" s="1" t="s">
        <v>12</v>
      </c>
      <c r="B1451" s="1">
        <v>3.3</v>
      </c>
      <c r="C1451" s="1" t="s">
        <v>1491</v>
      </c>
      <c r="D1451" s="1">
        <v>27</v>
      </c>
      <c r="E1451" s="1" t="s">
        <v>14</v>
      </c>
      <c r="F1451" s="1" t="s">
        <v>15</v>
      </c>
      <c r="G1451" s="1" t="s">
        <v>24</v>
      </c>
      <c r="H1451" s="1" t="s">
        <v>36</v>
      </c>
      <c r="I1451" s="1" t="s">
        <v>26</v>
      </c>
      <c r="J1451" s="1" t="s">
        <v>19</v>
      </c>
      <c r="K1451" s="1">
        <v>5</v>
      </c>
      <c r="L1451" s="1" t="s">
        <v>27</v>
      </c>
    </row>
    <row r="1452" spans="1:12" ht="18" hidden="1" x14ac:dyDescent="0.3">
      <c r="A1452" s="1" t="s">
        <v>33</v>
      </c>
      <c r="B1452" s="1">
        <v>1.9</v>
      </c>
      <c r="C1452" s="1" t="s">
        <v>1492</v>
      </c>
      <c r="D1452" s="1">
        <v>12</v>
      </c>
      <c r="E1452" s="1" t="s">
        <v>29</v>
      </c>
      <c r="F1452" s="1" t="s">
        <v>23</v>
      </c>
      <c r="G1452" s="1" t="s">
        <v>24</v>
      </c>
      <c r="H1452" s="1" t="s">
        <v>25</v>
      </c>
      <c r="I1452" s="1" t="s">
        <v>18</v>
      </c>
      <c r="J1452" s="1" t="s">
        <v>19</v>
      </c>
      <c r="K1452" s="1">
        <v>1</v>
      </c>
      <c r="L1452" s="1" t="s">
        <v>27</v>
      </c>
    </row>
    <row r="1453" spans="1:12" x14ac:dyDescent="0.3">
      <c r="A1453" s="1" t="s">
        <v>44</v>
      </c>
      <c r="B1453" s="1">
        <v>1.1000000000000001</v>
      </c>
      <c r="C1453" s="1" t="s">
        <v>1493</v>
      </c>
      <c r="D1453" s="1">
        <v>18</v>
      </c>
      <c r="E1453" s="1" t="s">
        <v>50</v>
      </c>
      <c r="F1453" s="1" t="s">
        <v>35</v>
      </c>
      <c r="G1453" s="1" t="s">
        <v>31</v>
      </c>
      <c r="H1453" s="1" t="s">
        <v>36</v>
      </c>
      <c r="I1453" s="1" t="s">
        <v>26</v>
      </c>
      <c r="J1453" s="1" t="s">
        <v>19</v>
      </c>
      <c r="K1453" s="1">
        <v>3</v>
      </c>
      <c r="L1453" s="1" t="s">
        <v>27</v>
      </c>
    </row>
    <row r="1454" spans="1:12" ht="18" hidden="1" x14ac:dyDescent="0.3">
      <c r="A1454" s="1" t="s">
        <v>12</v>
      </c>
      <c r="B1454" s="1">
        <v>3.2</v>
      </c>
      <c r="C1454" s="1" t="s">
        <v>1494</v>
      </c>
      <c r="D1454" s="1">
        <v>44</v>
      </c>
      <c r="E1454" s="1" t="s">
        <v>39</v>
      </c>
      <c r="F1454" s="1" t="s">
        <v>40</v>
      </c>
      <c r="G1454" s="1" t="s">
        <v>31</v>
      </c>
      <c r="H1454" s="1" t="s">
        <v>25</v>
      </c>
      <c r="I1454" s="1" t="s">
        <v>18</v>
      </c>
      <c r="J1454" s="1" t="s">
        <v>19</v>
      </c>
      <c r="K1454" s="1">
        <v>2</v>
      </c>
      <c r="L1454" s="1" t="s">
        <v>20</v>
      </c>
    </row>
    <row r="1455" spans="1:12" ht="18" hidden="1" x14ac:dyDescent="0.3">
      <c r="A1455" s="1" t="s">
        <v>44</v>
      </c>
      <c r="B1455" s="1">
        <v>3.5</v>
      </c>
      <c r="C1455" s="1" t="s">
        <v>1495</v>
      </c>
      <c r="D1455" s="1">
        <v>11</v>
      </c>
      <c r="E1455" s="1" t="s">
        <v>43</v>
      </c>
      <c r="F1455" s="1" t="s">
        <v>40</v>
      </c>
      <c r="G1455" s="1" t="s">
        <v>16</v>
      </c>
      <c r="H1455" s="1" t="s">
        <v>36</v>
      </c>
      <c r="I1455" s="1" t="s">
        <v>18</v>
      </c>
      <c r="J1455" s="1" t="s">
        <v>19</v>
      </c>
      <c r="K1455" s="1">
        <v>2</v>
      </c>
      <c r="L1455" s="1" t="s">
        <v>20</v>
      </c>
    </row>
    <row r="1456" spans="1:12" ht="18" hidden="1" x14ac:dyDescent="0.3">
      <c r="A1456" s="1" t="s">
        <v>33</v>
      </c>
      <c r="B1456" s="1">
        <v>4</v>
      </c>
      <c r="C1456" s="1" t="s">
        <v>1496</v>
      </c>
      <c r="D1456" s="1">
        <v>56</v>
      </c>
      <c r="E1456" s="1" t="s">
        <v>43</v>
      </c>
      <c r="F1456" s="1" t="s">
        <v>23</v>
      </c>
      <c r="G1456" s="1" t="s">
        <v>31</v>
      </c>
      <c r="H1456" s="1" t="s">
        <v>17</v>
      </c>
      <c r="I1456" s="1" t="s">
        <v>18</v>
      </c>
      <c r="J1456" s="1" t="s">
        <v>32</v>
      </c>
      <c r="K1456" s="1">
        <v>3</v>
      </c>
      <c r="L1456" s="1" t="s">
        <v>20</v>
      </c>
    </row>
    <row r="1457" spans="1:12" ht="18" hidden="1" x14ac:dyDescent="0.3">
      <c r="A1457" s="1" t="s">
        <v>12</v>
      </c>
      <c r="B1457" s="1">
        <v>4.4000000000000004</v>
      </c>
      <c r="C1457" s="1" t="s">
        <v>1497</v>
      </c>
      <c r="D1457" s="1">
        <v>10</v>
      </c>
      <c r="E1457" s="1" t="s">
        <v>43</v>
      </c>
      <c r="F1457" s="1" t="s">
        <v>40</v>
      </c>
      <c r="G1457" s="1" t="s">
        <v>16</v>
      </c>
      <c r="H1457" s="1" t="s">
        <v>36</v>
      </c>
      <c r="I1457" s="1" t="s">
        <v>26</v>
      </c>
      <c r="J1457" s="1" t="s">
        <v>19</v>
      </c>
      <c r="K1457" s="1">
        <v>2</v>
      </c>
      <c r="L1457" s="1" t="s">
        <v>27</v>
      </c>
    </row>
    <row r="1458" spans="1:12" ht="18" hidden="1" x14ac:dyDescent="0.3">
      <c r="A1458" s="1" t="s">
        <v>44</v>
      </c>
      <c r="B1458" s="1">
        <v>1.1000000000000001</v>
      </c>
      <c r="C1458" s="1" t="s">
        <v>1498</v>
      </c>
      <c r="D1458" s="1">
        <v>17</v>
      </c>
      <c r="E1458" s="1" t="s">
        <v>43</v>
      </c>
      <c r="F1458" s="1" t="s">
        <v>40</v>
      </c>
      <c r="G1458" s="1" t="s">
        <v>24</v>
      </c>
      <c r="H1458" s="1" t="s">
        <v>17</v>
      </c>
      <c r="I1458" s="1" t="s">
        <v>26</v>
      </c>
      <c r="J1458" s="1" t="s">
        <v>19</v>
      </c>
      <c r="K1458" s="1">
        <v>4</v>
      </c>
      <c r="L1458" s="1" t="s">
        <v>27</v>
      </c>
    </row>
    <row r="1459" spans="1:12" ht="18" hidden="1" x14ac:dyDescent="0.3">
      <c r="A1459" s="1" t="s">
        <v>44</v>
      </c>
      <c r="B1459" s="1">
        <v>2.5</v>
      </c>
      <c r="C1459" s="1" t="s">
        <v>1499</v>
      </c>
      <c r="D1459" s="1">
        <v>34</v>
      </c>
      <c r="E1459" s="1" t="s">
        <v>39</v>
      </c>
      <c r="F1459" s="1" t="s">
        <v>15</v>
      </c>
      <c r="G1459" s="1" t="s">
        <v>16</v>
      </c>
      <c r="H1459" s="1" t="s">
        <v>17</v>
      </c>
      <c r="I1459" s="1" t="s">
        <v>26</v>
      </c>
      <c r="J1459" s="1" t="s">
        <v>19</v>
      </c>
      <c r="K1459" s="1">
        <v>2</v>
      </c>
      <c r="L1459" s="1" t="s">
        <v>20</v>
      </c>
    </row>
    <row r="1460" spans="1:12" ht="18" hidden="1" x14ac:dyDescent="0.3">
      <c r="A1460" s="1" t="s">
        <v>33</v>
      </c>
      <c r="B1460" s="1">
        <v>1.8</v>
      </c>
      <c r="C1460" s="1" t="s">
        <v>1500</v>
      </c>
      <c r="D1460" s="1">
        <v>55</v>
      </c>
      <c r="E1460" s="1" t="s">
        <v>29</v>
      </c>
      <c r="F1460" s="1" t="s">
        <v>30</v>
      </c>
      <c r="G1460" s="1" t="s">
        <v>31</v>
      </c>
      <c r="H1460" s="1" t="s">
        <v>25</v>
      </c>
      <c r="I1460" s="1" t="s">
        <v>26</v>
      </c>
      <c r="J1460" s="1" t="s">
        <v>32</v>
      </c>
      <c r="K1460" s="1">
        <v>5</v>
      </c>
      <c r="L1460" s="1" t="s">
        <v>27</v>
      </c>
    </row>
    <row r="1461" spans="1:12" x14ac:dyDescent="0.3">
      <c r="A1461" s="1" t="s">
        <v>44</v>
      </c>
      <c r="B1461" s="1">
        <v>1.8</v>
      </c>
      <c r="C1461" s="1" t="s">
        <v>1501</v>
      </c>
      <c r="D1461" s="1">
        <v>17</v>
      </c>
      <c r="E1461" s="1" t="s">
        <v>52</v>
      </c>
      <c r="F1461" s="1" t="s">
        <v>35</v>
      </c>
      <c r="G1461" s="1" t="s">
        <v>16</v>
      </c>
      <c r="H1461" s="1" t="s">
        <v>25</v>
      </c>
      <c r="I1461" s="1" t="s">
        <v>26</v>
      </c>
      <c r="J1461" s="1" t="s">
        <v>19</v>
      </c>
      <c r="K1461" s="1">
        <v>5</v>
      </c>
      <c r="L1461" s="1" t="s">
        <v>20</v>
      </c>
    </row>
    <row r="1462" spans="1:12" ht="18" hidden="1" x14ac:dyDescent="0.3">
      <c r="A1462" s="1" t="s">
        <v>44</v>
      </c>
      <c r="B1462" s="1">
        <v>3.9</v>
      </c>
      <c r="C1462" s="1" t="s">
        <v>1502</v>
      </c>
      <c r="D1462" s="1">
        <v>41</v>
      </c>
      <c r="E1462" s="1" t="s">
        <v>78</v>
      </c>
      <c r="F1462" s="1" t="s">
        <v>40</v>
      </c>
      <c r="G1462" s="1" t="s">
        <v>31</v>
      </c>
      <c r="H1462" s="1" t="s">
        <v>25</v>
      </c>
      <c r="I1462" s="1" t="s">
        <v>18</v>
      </c>
      <c r="J1462" s="1" t="s">
        <v>32</v>
      </c>
      <c r="K1462" s="1">
        <v>3</v>
      </c>
      <c r="L1462" s="1" t="s">
        <v>27</v>
      </c>
    </row>
    <row r="1463" spans="1:12" ht="18" hidden="1" x14ac:dyDescent="0.3">
      <c r="A1463" s="1" t="s">
        <v>44</v>
      </c>
      <c r="B1463" s="1">
        <v>3.3</v>
      </c>
      <c r="C1463" s="1" t="s">
        <v>1503</v>
      </c>
      <c r="D1463" s="1">
        <v>16</v>
      </c>
      <c r="E1463" s="1" t="s">
        <v>50</v>
      </c>
      <c r="F1463" s="1" t="s">
        <v>30</v>
      </c>
      <c r="G1463" s="1" t="s">
        <v>31</v>
      </c>
      <c r="H1463" s="1" t="s">
        <v>17</v>
      </c>
      <c r="I1463" s="1" t="s">
        <v>26</v>
      </c>
      <c r="J1463" s="1" t="s">
        <v>32</v>
      </c>
      <c r="K1463" s="1">
        <v>5</v>
      </c>
      <c r="L1463" s="1" t="s">
        <v>20</v>
      </c>
    </row>
    <row r="1464" spans="1:12" ht="18" hidden="1" x14ac:dyDescent="0.3">
      <c r="A1464" s="1" t="s">
        <v>44</v>
      </c>
      <c r="B1464" s="1">
        <v>3</v>
      </c>
      <c r="C1464" s="1" t="s">
        <v>1504</v>
      </c>
      <c r="D1464" s="1">
        <v>56</v>
      </c>
      <c r="E1464" s="1" t="s">
        <v>50</v>
      </c>
      <c r="F1464" s="1" t="s">
        <v>15</v>
      </c>
      <c r="G1464" s="1" t="s">
        <v>24</v>
      </c>
      <c r="H1464" s="1" t="s">
        <v>36</v>
      </c>
      <c r="I1464" s="1" t="s">
        <v>26</v>
      </c>
      <c r="J1464" s="1" t="s">
        <v>19</v>
      </c>
      <c r="K1464" s="1">
        <v>5</v>
      </c>
      <c r="L1464" s="1" t="s">
        <v>20</v>
      </c>
    </row>
    <row r="1465" spans="1:12" ht="18" hidden="1" x14ac:dyDescent="0.3">
      <c r="A1465" s="1" t="s">
        <v>44</v>
      </c>
      <c r="B1465" s="1">
        <v>2</v>
      </c>
      <c r="C1465" s="1" t="s">
        <v>1505</v>
      </c>
      <c r="D1465" s="1">
        <v>32</v>
      </c>
      <c r="E1465" s="1" t="s">
        <v>22</v>
      </c>
      <c r="F1465" s="1" t="s">
        <v>40</v>
      </c>
      <c r="G1465" s="1" t="s">
        <v>31</v>
      </c>
      <c r="H1465" s="1" t="s">
        <v>17</v>
      </c>
      <c r="I1465" s="1" t="s">
        <v>18</v>
      </c>
      <c r="J1465" s="1" t="s">
        <v>19</v>
      </c>
      <c r="K1465" s="1">
        <v>4</v>
      </c>
      <c r="L1465" s="1" t="s">
        <v>20</v>
      </c>
    </row>
    <row r="1466" spans="1:12" ht="18" hidden="1" x14ac:dyDescent="0.3">
      <c r="A1466" s="1" t="s">
        <v>12</v>
      </c>
      <c r="B1466" s="1">
        <v>2.2000000000000002</v>
      </c>
      <c r="C1466" s="1" t="s">
        <v>1506</v>
      </c>
      <c r="D1466" s="1">
        <v>32</v>
      </c>
      <c r="E1466" s="1" t="s">
        <v>55</v>
      </c>
      <c r="F1466" s="1" t="s">
        <v>23</v>
      </c>
      <c r="G1466" s="1" t="s">
        <v>24</v>
      </c>
      <c r="H1466" s="1" t="s">
        <v>17</v>
      </c>
      <c r="I1466" s="1" t="s">
        <v>18</v>
      </c>
      <c r="J1466" s="1" t="s">
        <v>32</v>
      </c>
      <c r="K1466" s="1">
        <v>1</v>
      </c>
      <c r="L1466" s="1" t="s">
        <v>27</v>
      </c>
    </row>
    <row r="1467" spans="1:12" ht="18" hidden="1" x14ac:dyDescent="0.3">
      <c r="A1467" s="1" t="s">
        <v>44</v>
      </c>
      <c r="B1467" s="1">
        <v>4.3</v>
      </c>
      <c r="C1467" s="1" t="s">
        <v>1507</v>
      </c>
      <c r="D1467" s="1">
        <v>39</v>
      </c>
      <c r="E1467" s="1" t="s">
        <v>50</v>
      </c>
      <c r="F1467" s="1" t="s">
        <v>23</v>
      </c>
      <c r="G1467" s="1" t="s">
        <v>16</v>
      </c>
      <c r="H1467" s="1" t="s">
        <v>25</v>
      </c>
      <c r="I1467" s="1" t="s">
        <v>26</v>
      </c>
      <c r="J1467" s="1" t="s">
        <v>19</v>
      </c>
      <c r="K1467" s="1">
        <v>1</v>
      </c>
      <c r="L1467" s="1" t="s">
        <v>27</v>
      </c>
    </row>
    <row r="1468" spans="1:12" ht="18" hidden="1" x14ac:dyDescent="0.3">
      <c r="A1468" s="1" t="s">
        <v>33</v>
      </c>
      <c r="B1468" s="1">
        <v>3.4</v>
      </c>
      <c r="C1468" s="1" t="s">
        <v>1508</v>
      </c>
      <c r="D1468" s="1">
        <v>23</v>
      </c>
      <c r="E1468" s="1" t="s">
        <v>22</v>
      </c>
      <c r="F1468" s="1" t="s">
        <v>30</v>
      </c>
      <c r="G1468" s="1" t="s">
        <v>24</v>
      </c>
      <c r="H1468" s="1" t="s">
        <v>36</v>
      </c>
      <c r="I1468" s="1" t="s">
        <v>18</v>
      </c>
      <c r="J1468" s="1" t="s">
        <v>19</v>
      </c>
      <c r="K1468" s="1">
        <v>5</v>
      </c>
      <c r="L1468" s="1" t="s">
        <v>27</v>
      </c>
    </row>
    <row r="1469" spans="1:12" ht="18" hidden="1" x14ac:dyDescent="0.3">
      <c r="A1469" s="1" t="s">
        <v>44</v>
      </c>
      <c r="B1469" s="1">
        <v>3.2</v>
      </c>
      <c r="C1469" s="1" t="s">
        <v>1509</v>
      </c>
      <c r="D1469" s="1">
        <v>14</v>
      </c>
      <c r="E1469" s="1" t="s">
        <v>52</v>
      </c>
      <c r="F1469" s="1" t="s">
        <v>23</v>
      </c>
      <c r="G1469" s="1" t="s">
        <v>31</v>
      </c>
      <c r="H1469" s="1" t="s">
        <v>25</v>
      </c>
      <c r="I1469" s="1" t="s">
        <v>18</v>
      </c>
      <c r="J1469" s="1" t="s">
        <v>32</v>
      </c>
      <c r="K1469" s="1">
        <v>4</v>
      </c>
      <c r="L1469" s="1" t="s">
        <v>20</v>
      </c>
    </row>
    <row r="1470" spans="1:12" ht="18" hidden="1" x14ac:dyDescent="0.3">
      <c r="A1470" s="1" t="s">
        <v>12</v>
      </c>
      <c r="B1470" s="1">
        <v>1.7</v>
      </c>
      <c r="C1470" s="1" t="s">
        <v>1510</v>
      </c>
      <c r="D1470" s="1">
        <v>29</v>
      </c>
      <c r="E1470" s="1" t="s">
        <v>43</v>
      </c>
      <c r="F1470" s="1" t="s">
        <v>30</v>
      </c>
      <c r="G1470" s="1" t="s">
        <v>24</v>
      </c>
      <c r="H1470" s="1" t="s">
        <v>25</v>
      </c>
      <c r="I1470" s="1" t="s">
        <v>18</v>
      </c>
      <c r="J1470" s="1" t="s">
        <v>32</v>
      </c>
      <c r="K1470" s="1">
        <v>1</v>
      </c>
      <c r="L1470" s="1" t="s">
        <v>27</v>
      </c>
    </row>
    <row r="1471" spans="1:12" ht="18" hidden="1" x14ac:dyDescent="0.3">
      <c r="A1471" s="1" t="s">
        <v>44</v>
      </c>
      <c r="B1471" s="1">
        <v>3.2</v>
      </c>
      <c r="C1471" s="1" t="s">
        <v>1511</v>
      </c>
      <c r="D1471" s="1">
        <v>27</v>
      </c>
      <c r="E1471" s="1" t="s">
        <v>64</v>
      </c>
      <c r="F1471" s="1" t="s">
        <v>40</v>
      </c>
      <c r="G1471" s="1" t="s">
        <v>31</v>
      </c>
      <c r="H1471" s="1" t="s">
        <v>17</v>
      </c>
      <c r="I1471" s="1" t="s">
        <v>18</v>
      </c>
      <c r="J1471" s="1" t="s">
        <v>32</v>
      </c>
      <c r="K1471" s="1">
        <v>4</v>
      </c>
      <c r="L1471" s="1" t="s">
        <v>27</v>
      </c>
    </row>
    <row r="1472" spans="1:12" x14ac:dyDescent="0.3">
      <c r="A1472" s="1" t="s">
        <v>12</v>
      </c>
      <c r="B1472" s="1">
        <v>1.1000000000000001</v>
      </c>
      <c r="C1472" s="1" t="s">
        <v>1512</v>
      </c>
      <c r="D1472" s="1">
        <v>23</v>
      </c>
      <c r="E1472" s="1" t="s">
        <v>52</v>
      </c>
      <c r="F1472" s="1" t="s">
        <v>35</v>
      </c>
      <c r="G1472" s="1" t="s">
        <v>16</v>
      </c>
      <c r="H1472" s="1" t="s">
        <v>36</v>
      </c>
      <c r="I1472" s="1" t="s">
        <v>18</v>
      </c>
      <c r="J1472" s="1" t="s">
        <v>32</v>
      </c>
      <c r="K1472" s="1">
        <v>2</v>
      </c>
      <c r="L1472" s="1" t="s">
        <v>20</v>
      </c>
    </row>
    <row r="1473" spans="1:12" x14ac:dyDescent="0.3">
      <c r="A1473" s="1" t="s">
        <v>12</v>
      </c>
      <c r="B1473" s="1">
        <v>2.8</v>
      </c>
      <c r="C1473" s="1" t="s">
        <v>1513</v>
      </c>
      <c r="D1473" s="1">
        <v>60</v>
      </c>
      <c r="E1473" s="1" t="s">
        <v>50</v>
      </c>
      <c r="F1473" s="1" t="s">
        <v>35</v>
      </c>
      <c r="G1473" s="1" t="s">
        <v>31</v>
      </c>
      <c r="H1473" s="1" t="s">
        <v>36</v>
      </c>
      <c r="I1473" s="1" t="s">
        <v>18</v>
      </c>
      <c r="J1473" s="1" t="s">
        <v>19</v>
      </c>
      <c r="K1473" s="1">
        <v>1</v>
      </c>
      <c r="L1473" s="1" t="s">
        <v>20</v>
      </c>
    </row>
    <row r="1474" spans="1:12" ht="18" hidden="1" x14ac:dyDescent="0.3">
      <c r="A1474" s="1" t="s">
        <v>12</v>
      </c>
      <c r="B1474" s="1">
        <v>1.3</v>
      </c>
      <c r="C1474" s="1" t="s">
        <v>1514</v>
      </c>
      <c r="D1474" s="1">
        <v>46</v>
      </c>
      <c r="E1474" s="1" t="s">
        <v>22</v>
      </c>
      <c r="F1474" s="1" t="s">
        <v>40</v>
      </c>
      <c r="G1474" s="1" t="s">
        <v>31</v>
      </c>
      <c r="H1474" s="1" t="s">
        <v>36</v>
      </c>
      <c r="I1474" s="1" t="s">
        <v>26</v>
      </c>
      <c r="J1474" s="1" t="s">
        <v>19</v>
      </c>
      <c r="K1474" s="1">
        <v>1</v>
      </c>
      <c r="L1474" s="1" t="s">
        <v>20</v>
      </c>
    </row>
    <row r="1475" spans="1:12" ht="18" hidden="1" x14ac:dyDescent="0.3">
      <c r="A1475" s="1" t="s">
        <v>33</v>
      </c>
      <c r="B1475" s="1">
        <v>3.3</v>
      </c>
      <c r="C1475" s="1" t="s">
        <v>1515</v>
      </c>
      <c r="D1475" s="1">
        <v>12</v>
      </c>
      <c r="E1475" s="1" t="s">
        <v>43</v>
      </c>
      <c r="F1475" s="1" t="s">
        <v>23</v>
      </c>
      <c r="G1475" s="1" t="s">
        <v>16</v>
      </c>
      <c r="H1475" s="1" t="s">
        <v>17</v>
      </c>
      <c r="I1475" s="1" t="s">
        <v>26</v>
      </c>
      <c r="J1475" s="1" t="s">
        <v>19</v>
      </c>
      <c r="K1475" s="1">
        <v>3</v>
      </c>
      <c r="L1475" s="1" t="s">
        <v>27</v>
      </c>
    </row>
    <row r="1476" spans="1:12" ht="18" hidden="1" x14ac:dyDescent="0.3">
      <c r="A1476" s="1" t="s">
        <v>12</v>
      </c>
      <c r="B1476" s="1">
        <v>3.1</v>
      </c>
      <c r="C1476" s="1" t="s">
        <v>1516</v>
      </c>
      <c r="D1476" s="1">
        <v>43</v>
      </c>
      <c r="E1476" s="1" t="s">
        <v>52</v>
      </c>
      <c r="F1476" s="1" t="s">
        <v>15</v>
      </c>
      <c r="G1476" s="1" t="s">
        <v>31</v>
      </c>
      <c r="H1476" s="1" t="s">
        <v>17</v>
      </c>
      <c r="I1476" s="1" t="s">
        <v>18</v>
      </c>
      <c r="J1476" s="1" t="s">
        <v>19</v>
      </c>
      <c r="K1476" s="1">
        <v>4</v>
      </c>
      <c r="L1476" s="1" t="s">
        <v>27</v>
      </c>
    </row>
    <row r="1477" spans="1:12" ht="18" hidden="1" x14ac:dyDescent="0.3">
      <c r="A1477" s="1" t="s">
        <v>44</v>
      </c>
      <c r="B1477" s="1">
        <v>1.3</v>
      </c>
      <c r="C1477" s="1" t="s">
        <v>1517</v>
      </c>
      <c r="D1477" s="1">
        <v>22</v>
      </c>
      <c r="E1477" s="1" t="s">
        <v>22</v>
      </c>
      <c r="F1477" s="1" t="s">
        <v>23</v>
      </c>
      <c r="G1477" s="1" t="s">
        <v>24</v>
      </c>
      <c r="H1477" s="1" t="s">
        <v>17</v>
      </c>
      <c r="I1477" s="1" t="s">
        <v>26</v>
      </c>
      <c r="J1477" s="1" t="s">
        <v>32</v>
      </c>
      <c r="K1477" s="1">
        <v>4</v>
      </c>
      <c r="L1477" s="1" t="s">
        <v>20</v>
      </c>
    </row>
    <row r="1478" spans="1:12" ht="18" hidden="1" x14ac:dyDescent="0.3">
      <c r="A1478" s="1" t="s">
        <v>44</v>
      </c>
      <c r="B1478" s="1">
        <v>2.2999999999999998</v>
      </c>
      <c r="C1478" s="1" t="s">
        <v>1518</v>
      </c>
      <c r="D1478" s="1">
        <v>21</v>
      </c>
      <c r="E1478" s="1" t="s">
        <v>52</v>
      </c>
      <c r="F1478" s="1" t="s">
        <v>30</v>
      </c>
      <c r="G1478" s="1" t="s">
        <v>16</v>
      </c>
      <c r="H1478" s="1" t="s">
        <v>36</v>
      </c>
      <c r="I1478" s="1" t="s">
        <v>18</v>
      </c>
      <c r="J1478" s="1" t="s">
        <v>32</v>
      </c>
      <c r="K1478" s="1">
        <v>5</v>
      </c>
      <c r="L1478" s="1" t="s">
        <v>27</v>
      </c>
    </row>
    <row r="1479" spans="1:12" ht="18" hidden="1" x14ac:dyDescent="0.3">
      <c r="A1479" s="1" t="s">
        <v>33</v>
      </c>
      <c r="B1479" s="1">
        <v>2</v>
      </c>
      <c r="C1479" s="1" t="s">
        <v>1519</v>
      </c>
      <c r="D1479" s="1">
        <v>55</v>
      </c>
      <c r="E1479" s="1" t="s">
        <v>39</v>
      </c>
      <c r="F1479" s="1" t="s">
        <v>15</v>
      </c>
      <c r="G1479" s="1" t="s">
        <v>24</v>
      </c>
      <c r="H1479" s="1" t="s">
        <v>36</v>
      </c>
      <c r="I1479" s="1" t="s">
        <v>26</v>
      </c>
      <c r="J1479" s="1" t="s">
        <v>19</v>
      </c>
      <c r="K1479" s="1">
        <v>5</v>
      </c>
      <c r="L1479" s="1" t="s">
        <v>27</v>
      </c>
    </row>
    <row r="1480" spans="1:12" ht="18" hidden="1" x14ac:dyDescent="0.3">
      <c r="A1480" s="1" t="s">
        <v>33</v>
      </c>
      <c r="B1480" s="1">
        <v>1.8</v>
      </c>
      <c r="C1480" s="1" t="s">
        <v>1520</v>
      </c>
      <c r="D1480" s="1">
        <v>33</v>
      </c>
      <c r="E1480" s="1" t="s">
        <v>64</v>
      </c>
      <c r="F1480" s="1" t="s">
        <v>23</v>
      </c>
      <c r="G1480" s="1" t="s">
        <v>31</v>
      </c>
      <c r="H1480" s="1" t="s">
        <v>17</v>
      </c>
      <c r="I1480" s="1" t="s">
        <v>18</v>
      </c>
      <c r="J1480" s="1" t="s">
        <v>19</v>
      </c>
      <c r="K1480" s="1">
        <v>1</v>
      </c>
      <c r="L1480" s="1" t="s">
        <v>20</v>
      </c>
    </row>
    <row r="1481" spans="1:12" ht="18" hidden="1" x14ac:dyDescent="0.3">
      <c r="A1481" s="1" t="s">
        <v>33</v>
      </c>
      <c r="B1481" s="1">
        <v>4.4000000000000004</v>
      </c>
      <c r="C1481" s="1" t="s">
        <v>1521</v>
      </c>
      <c r="D1481" s="1">
        <v>17</v>
      </c>
      <c r="E1481" s="1" t="s">
        <v>78</v>
      </c>
      <c r="F1481" s="1" t="s">
        <v>40</v>
      </c>
      <c r="G1481" s="1" t="s">
        <v>31</v>
      </c>
      <c r="H1481" s="1" t="s">
        <v>17</v>
      </c>
      <c r="I1481" s="1" t="s">
        <v>18</v>
      </c>
      <c r="J1481" s="1" t="s">
        <v>19</v>
      </c>
      <c r="K1481" s="1">
        <v>5</v>
      </c>
      <c r="L1481" s="1" t="s">
        <v>27</v>
      </c>
    </row>
    <row r="1482" spans="1:12" ht="18" hidden="1" x14ac:dyDescent="0.3">
      <c r="A1482" s="1" t="s">
        <v>44</v>
      </c>
      <c r="B1482" s="1">
        <v>3.4</v>
      </c>
      <c r="C1482" s="1" t="s">
        <v>1522</v>
      </c>
      <c r="D1482" s="1">
        <v>21</v>
      </c>
      <c r="E1482" s="1" t="s">
        <v>52</v>
      </c>
      <c r="F1482" s="1" t="s">
        <v>30</v>
      </c>
      <c r="G1482" s="1" t="s">
        <v>24</v>
      </c>
      <c r="H1482" s="1" t="s">
        <v>36</v>
      </c>
      <c r="I1482" s="1" t="s">
        <v>26</v>
      </c>
      <c r="J1482" s="1" t="s">
        <v>19</v>
      </c>
      <c r="K1482" s="1">
        <v>4</v>
      </c>
      <c r="L1482" s="1" t="s">
        <v>20</v>
      </c>
    </row>
    <row r="1483" spans="1:12" ht="18" hidden="1" x14ac:dyDescent="0.3">
      <c r="A1483" s="1" t="s">
        <v>44</v>
      </c>
      <c r="B1483" s="1">
        <v>4</v>
      </c>
      <c r="C1483" s="1" t="s">
        <v>1523</v>
      </c>
      <c r="D1483" s="1">
        <v>55</v>
      </c>
      <c r="E1483" s="1" t="s">
        <v>52</v>
      </c>
      <c r="F1483" s="1" t="s">
        <v>40</v>
      </c>
      <c r="G1483" s="1" t="s">
        <v>16</v>
      </c>
      <c r="H1483" s="1" t="s">
        <v>25</v>
      </c>
      <c r="I1483" s="1" t="s">
        <v>26</v>
      </c>
      <c r="J1483" s="1" t="s">
        <v>19</v>
      </c>
      <c r="K1483" s="1">
        <v>2</v>
      </c>
      <c r="L1483" s="1" t="s">
        <v>20</v>
      </c>
    </row>
    <row r="1484" spans="1:12" ht="18" hidden="1" x14ac:dyDescent="0.3">
      <c r="A1484" s="1" t="s">
        <v>33</v>
      </c>
      <c r="B1484" s="1">
        <v>3.4</v>
      </c>
      <c r="C1484" s="1" t="s">
        <v>1524</v>
      </c>
      <c r="D1484" s="1">
        <v>45</v>
      </c>
      <c r="E1484" s="1" t="s">
        <v>22</v>
      </c>
      <c r="F1484" s="1" t="s">
        <v>40</v>
      </c>
      <c r="G1484" s="1" t="s">
        <v>24</v>
      </c>
      <c r="H1484" s="1" t="s">
        <v>36</v>
      </c>
      <c r="I1484" s="1" t="s">
        <v>26</v>
      </c>
      <c r="J1484" s="1" t="s">
        <v>19</v>
      </c>
      <c r="K1484" s="1">
        <v>3</v>
      </c>
      <c r="L1484" s="1" t="s">
        <v>20</v>
      </c>
    </row>
    <row r="1485" spans="1:12" ht="18" hidden="1" x14ac:dyDescent="0.3">
      <c r="A1485" s="1" t="s">
        <v>12</v>
      </c>
      <c r="B1485" s="1">
        <v>1.1000000000000001</v>
      </c>
      <c r="C1485" s="1" t="s">
        <v>1525</v>
      </c>
      <c r="D1485" s="1">
        <v>56</v>
      </c>
      <c r="E1485" s="1" t="s">
        <v>78</v>
      </c>
      <c r="F1485" s="1" t="s">
        <v>23</v>
      </c>
      <c r="G1485" s="1" t="s">
        <v>16</v>
      </c>
      <c r="H1485" s="1" t="s">
        <v>25</v>
      </c>
      <c r="I1485" s="1" t="s">
        <v>26</v>
      </c>
      <c r="J1485" s="1" t="s">
        <v>19</v>
      </c>
      <c r="K1485" s="1">
        <v>2</v>
      </c>
      <c r="L1485" s="1" t="s">
        <v>27</v>
      </c>
    </row>
    <row r="1486" spans="1:12" ht="18" hidden="1" x14ac:dyDescent="0.3">
      <c r="A1486" s="1" t="s">
        <v>33</v>
      </c>
      <c r="B1486" s="1">
        <v>1.6</v>
      </c>
      <c r="C1486" s="1" t="s">
        <v>1526</v>
      </c>
      <c r="D1486" s="1">
        <v>57</v>
      </c>
      <c r="E1486" s="1" t="s">
        <v>55</v>
      </c>
      <c r="F1486" s="1" t="s">
        <v>23</v>
      </c>
      <c r="G1486" s="1" t="s">
        <v>31</v>
      </c>
      <c r="H1486" s="1" t="s">
        <v>17</v>
      </c>
      <c r="I1486" s="1" t="s">
        <v>18</v>
      </c>
      <c r="J1486" s="1" t="s">
        <v>32</v>
      </c>
      <c r="K1486" s="1">
        <v>1</v>
      </c>
      <c r="L1486" s="1" t="s">
        <v>20</v>
      </c>
    </row>
    <row r="1487" spans="1:12" ht="18" hidden="1" x14ac:dyDescent="0.3">
      <c r="A1487" s="1" t="s">
        <v>44</v>
      </c>
      <c r="B1487" s="1">
        <v>4.4000000000000004</v>
      </c>
      <c r="C1487" s="1" t="s">
        <v>1527</v>
      </c>
      <c r="D1487" s="1">
        <v>12</v>
      </c>
      <c r="E1487" s="1" t="s">
        <v>29</v>
      </c>
      <c r="F1487" s="1" t="s">
        <v>15</v>
      </c>
      <c r="G1487" s="1" t="s">
        <v>24</v>
      </c>
      <c r="H1487" s="1" t="s">
        <v>25</v>
      </c>
      <c r="I1487" s="1" t="s">
        <v>26</v>
      </c>
      <c r="J1487" s="1" t="s">
        <v>19</v>
      </c>
      <c r="K1487" s="1">
        <v>3</v>
      </c>
      <c r="L1487" s="1" t="s">
        <v>20</v>
      </c>
    </row>
    <row r="1488" spans="1:12" ht="18" hidden="1" x14ac:dyDescent="0.3">
      <c r="A1488" s="1" t="s">
        <v>44</v>
      </c>
      <c r="B1488" s="1">
        <v>3.3</v>
      </c>
      <c r="C1488" s="1" t="s">
        <v>1528</v>
      </c>
      <c r="D1488" s="1">
        <v>47</v>
      </c>
      <c r="E1488" s="1" t="s">
        <v>64</v>
      </c>
      <c r="F1488" s="1" t="s">
        <v>15</v>
      </c>
      <c r="G1488" s="1" t="s">
        <v>24</v>
      </c>
      <c r="H1488" s="1" t="s">
        <v>17</v>
      </c>
      <c r="I1488" s="1" t="s">
        <v>18</v>
      </c>
      <c r="J1488" s="1" t="s">
        <v>32</v>
      </c>
      <c r="K1488" s="1">
        <v>5</v>
      </c>
      <c r="L1488" s="1" t="s">
        <v>27</v>
      </c>
    </row>
    <row r="1489" spans="1:12" ht="18" hidden="1" x14ac:dyDescent="0.3">
      <c r="A1489" s="1" t="s">
        <v>44</v>
      </c>
      <c r="B1489" s="1">
        <v>4.8</v>
      </c>
      <c r="C1489" s="1" t="s">
        <v>1529</v>
      </c>
      <c r="D1489" s="1">
        <v>45</v>
      </c>
      <c r="E1489" s="1" t="s">
        <v>43</v>
      </c>
      <c r="F1489" s="1" t="s">
        <v>40</v>
      </c>
      <c r="G1489" s="1" t="s">
        <v>16</v>
      </c>
      <c r="H1489" s="1" t="s">
        <v>25</v>
      </c>
      <c r="I1489" s="1" t="s">
        <v>26</v>
      </c>
      <c r="J1489" s="1" t="s">
        <v>32</v>
      </c>
      <c r="K1489" s="1">
        <v>1</v>
      </c>
      <c r="L1489" s="1" t="s">
        <v>20</v>
      </c>
    </row>
    <row r="1490" spans="1:12" ht="18" hidden="1" x14ac:dyDescent="0.3">
      <c r="A1490" s="1" t="s">
        <v>12</v>
      </c>
      <c r="B1490" s="1">
        <v>4.5999999999999996</v>
      </c>
      <c r="C1490" s="1" t="s">
        <v>1530</v>
      </c>
      <c r="D1490" s="1">
        <v>15</v>
      </c>
      <c r="E1490" s="1" t="s">
        <v>22</v>
      </c>
      <c r="F1490" s="1" t="s">
        <v>30</v>
      </c>
      <c r="G1490" s="1" t="s">
        <v>24</v>
      </c>
      <c r="H1490" s="1" t="s">
        <v>36</v>
      </c>
      <c r="I1490" s="1" t="s">
        <v>18</v>
      </c>
      <c r="J1490" s="1" t="s">
        <v>32</v>
      </c>
      <c r="K1490" s="1">
        <v>5</v>
      </c>
      <c r="L1490" s="1" t="s">
        <v>27</v>
      </c>
    </row>
    <row r="1491" spans="1:12" ht="18" hidden="1" x14ac:dyDescent="0.3">
      <c r="A1491" s="1" t="s">
        <v>12</v>
      </c>
      <c r="B1491" s="1">
        <v>3.9</v>
      </c>
      <c r="C1491" s="1" t="s">
        <v>1531</v>
      </c>
      <c r="D1491" s="1">
        <v>17</v>
      </c>
      <c r="E1491" s="1" t="s">
        <v>14</v>
      </c>
      <c r="F1491" s="1" t="s">
        <v>40</v>
      </c>
      <c r="G1491" s="1" t="s">
        <v>31</v>
      </c>
      <c r="H1491" s="1" t="s">
        <v>17</v>
      </c>
      <c r="I1491" s="1" t="s">
        <v>18</v>
      </c>
      <c r="J1491" s="1" t="s">
        <v>32</v>
      </c>
      <c r="K1491" s="1">
        <v>1</v>
      </c>
      <c r="L1491" s="1" t="s">
        <v>20</v>
      </c>
    </row>
    <row r="1492" spans="1:12" x14ac:dyDescent="0.3">
      <c r="A1492" s="1" t="s">
        <v>44</v>
      </c>
      <c r="B1492" s="1">
        <v>1.4</v>
      </c>
      <c r="C1492" s="1" t="s">
        <v>1532</v>
      </c>
      <c r="D1492" s="1">
        <v>57</v>
      </c>
      <c r="E1492" s="1" t="s">
        <v>52</v>
      </c>
      <c r="F1492" s="1" t="s">
        <v>35</v>
      </c>
      <c r="G1492" s="1" t="s">
        <v>24</v>
      </c>
      <c r="H1492" s="1" t="s">
        <v>25</v>
      </c>
      <c r="I1492" s="1" t="s">
        <v>26</v>
      </c>
      <c r="J1492" s="1" t="s">
        <v>32</v>
      </c>
      <c r="K1492" s="1">
        <v>2</v>
      </c>
      <c r="L1492" s="1" t="s">
        <v>20</v>
      </c>
    </row>
    <row r="1493" spans="1:12" ht="18" hidden="1" x14ac:dyDescent="0.3">
      <c r="A1493" s="1" t="s">
        <v>12</v>
      </c>
      <c r="B1493" s="1">
        <v>4.5</v>
      </c>
      <c r="C1493" s="1" t="s">
        <v>1533</v>
      </c>
      <c r="D1493" s="1">
        <v>42</v>
      </c>
      <c r="E1493" s="1" t="s">
        <v>52</v>
      </c>
      <c r="F1493" s="1" t="s">
        <v>15</v>
      </c>
      <c r="G1493" s="1" t="s">
        <v>16</v>
      </c>
      <c r="H1493" s="1" t="s">
        <v>36</v>
      </c>
      <c r="I1493" s="1" t="s">
        <v>18</v>
      </c>
      <c r="J1493" s="1" t="s">
        <v>32</v>
      </c>
      <c r="K1493" s="1">
        <v>1</v>
      </c>
      <c r="L1493" s="1" t="s">
        <v>27</v>
      </c>
    </row>
    <row r="1494" spans="1:12" x14ac:dyDescent="0.3">
      <c r="A1494" s="1" t="s">
        <v>12</v>
      </c>
      <c r="B1494" s="1">
        <v>3</v>
      </c>
      <c r="C1494" s="1" t="s">
        <v>1534</v>
      </c>
      <c r="D1494" s="1">
        <v>14</v>
      </c>
      <c r="E1494" s="1" t="s">
        <v>55</v>
      </c>
      <c r="F1494" s="1" t="s">
        <v>35</v>
      </c>
      <c r="G1494" s="1" t="s">
        <v>24</v>
      </c>
      <c r="H1494" s="1" t="s">
        <v>25</v>
      </c>
      <c r="I1494" s="1" t="s">
        <v>18</v>
      </c>
      <c r="J1494" s="1" t="s">
        <v>19</v>
      </c>
      <c r="K1494" s="1">
        <v>5</v>
      </c>
      <c r="L1494" s="1" t="s">
        <v>27</v>
      </c>
    </row>
    <row r="1495" spans="1:12" ht="18" hidden="1" x14ac:dyDescent="0.3">
      <c r="A1495" s="1" t="s">
        <v>44</v>
      </c>
      <c r="B1495" s="1">
        <v>1.7</v>
      </c>
      <c r="C1495" s="1" t="s">
        <v>1535</v>
      </c>
      <c r="D1495" s="1">
        <v>36</v>
      </c>
      <c r="E1495" s="1" t="s">
        <v>55</v>
      </c>
      <c r="F1495" s="1" t="s">
        <v>30</v>
      </c>
      <c r="G1495" s="1" t="s">
        <v>16</v>
      </c>
      <c r="H1495" s="1" t="s">
        <v>36</v>
      </c>
      <c r="I1495" s="1" t="s">
        <v>26</v>
      </c>
      <c r="J1495" s="1" t="s">
        <v>19</v>
      </c>
      <c r="K1495" s="1">
        <v>3</v>
      </c>
      <c r="L1495" s="1" t="s">
        <v>27</v>
      </c>
    </row>
    <row r="1496" spans="1:12" ht="18" hidden="1" x14ac:dyDescent="0.3">
      <c r="A1496" s="1" t="s">
        <v>44</v>
      </c>
      <c r="B1496" s="1">
        <v>4.0999999999999996</v>
      </c>
      <c r="C1496" s="1" t="s">
        <v>1536</v>
      </c>
      <c r="D1496" s="1">
        <v>16</v>
      </c>
      <c r="E1496" s="1" t="s">
        <v>43</v>
      </c>
      <c r="F1496" s="1" t="s">
        <v>15</v>
      </c>
      <c r="G1496" s="1" t="s">
        <v>24</v>
      </c>
      <c r="H1496" s="1" t="s">
        <v>17</v>
      </c>
      <c r="I1496" s="1" t="s">
        <v>26</v>
      </c>
      <c r="J1496" s="1" t="s">
        <v>32</v>
      </c>
      <c r="K1496" s="1">
        <v>3</v>
      </c>
      <c r="L1496" s="1" t="s">
        <v>27</v>
      </c>
    </row>
    <row r="1497" spans="1:12" ht="18" hidden="1" x14ac:dyDescent="0.3">
      <c r="A1497" s="1" t="s">
        <v>33</v>
      </c>
      <c r="B1497" s="1">
        <v>4.9000000000000004</v>
      </c>
      <c r="C1497" s="1" t="s">
        <v>1537</v>
      </c>
      <c r="D1497" s="1">
        <v>23</v>
      </c>
      <c r="E1497" s="1" t="s">
        <v>43</v>
      </c>
      <c r="F1497" s="1" t="s">
        <v>15</v>
      </c>
      <c r="G1497" s="1" t="s">
        <v>24</v>
      </c>
      <c r="H1497" s="1" t="s">
        <v>25</v>
      </c>
      <c r="I1497" s="1" t="s">
        <v>18</v>
      </c>
      <c r="J1497" s="1" t="s">
        <v>32</v>
      </c>
      <c r="K1497" s="1">
        <v>3</v>
      </c>
      <c r="L1497" s="1" t="s">
        <v>27</v>
      </c>
    </row>
    <row r="1498" spans="1:12" x14ac:dyDescent="0.3">
      <c r="A1498" s="1" t="s">
        <v>44</v>
      </c>
      <c r="B1498" s="1">
        <v>1.8</v>
      </c>
      <c r="C1498" s="1" t="s">
        <v>1538</v>
      </c>
      <c r="D1498" s="1">
        <v>21</v>
      </c>
      <c r="E1498" s="1" t="s">
        <v>64</v>
      </c>
      <c r="F1498" s="1" t="s">
        <v>35</v>
      </c>
      <c r="G1498" s="1" t="s">
        <v>24</v>
      </c>
      <c r="H1498" s="1" t="s">
        <v>25</v>
      </c>
      <c r="I1498" s="1" t="s">
        <v>18</v>
      </c>
      <c r="J1498" s="1" t="s">
        <v>19</v>
      </c>
      <c r="K1498" s="1">
        <v>4</v>
      </c>
      <c r="L1498" s="1" t="s">
        <v>20</v>
      </c>
    </row>
    <row r="1499" spans="1:12" ht="18" hidden="1" x14ac:dyDescent="0.3">
      <c r="A1499" s="1" t="s">
        <v>44</v>
      </c>
      <c r="B1499" s="1">
        <v>4.7</v>
      </c>
      <c r="C1499" s="1" t="s">
        <v>1539</v>
      </c>
      <c r="D1499" s="1">
        <v>32</v>
      </c>
      <c r="E1499" s="1" t="s">
        <v>52</v>
      </c>
      <c r="F1499" s="1" t="s">
        <v>30</v>
      </c>
      <c r="G1499" s="1" t="s">
        <v>24</v>
      </c>
      <c r="H1499" s="1" t="s">
        <v>17</v>
      </c>
      <c r="I1499" s="1" t="s">
        <v>18</v>
      </c>
      <c r="J1499" s="1" t="s">
        <v>19</v>
      </c>
      <c r="K1499" s="1">
        <v>1</v>
      </c>
      <c r="L1499" s="1" t="s">
        <v>27</v>
      </c>
    </row>
    <row r="1500" spans="1:12" x14ac:dyDescent="0.3">
      <c r="A1500" s="1" t="s">
        <v>12</v>
      </c>
      <c r="B1500" s="1">
        <v>1.9</v>
      </c>
      <c r="C1500" s="1" t="s">
        <v>1540</v>
      </c>
      <c r="D1500" s="1">
        <v>57</v>
      </c>
      <c r="E1500" s="1" t="s">
        <v>50</v>
      </c>
      <c r="F1500" s="1" t="s">
        <v>35</v>
      </c>
      <c r="G1500" s="1" t="s">
        <v>24</v>
      </c>
      <c r="H1500" s="1" t="s">
        <v>36</v>
      </c>
      <c r="I1500" s="1" t="s">
        <v>18</v>
      </c>
      <c r="J1500" s="1" t="s">
        <v>32</v>
      </c>
      <c r="K1500" s="1">
        <v>1</v>
      </c>
      <c r="L1500" s="1" t="s">
        <v>27</v>
      </c>
    </row>
    <row r="1501" spans="1:12" ht="18" hidden="1" x14ac:dyDescent="0.3">
      <c r="A1501" s="1" t="s">
        <v>33</v>
      </c>
      <c r="B1501" s="1">
        <v>3</v>
      </c>
      <c r="C1501" s="1" t="s">
        <v>1541</v>
      </c>
      <c r="D1501" s="1">
        <v>41</v>
      </c>
      <c r="E1501" s="1" t="s">
        <v>55</v>
      </c>
      <c r="F1501" s="1" t="s">
        <v>15</v>
      </c>
      <c r="G1501" s="1" t="s">
        <v>24</v>
      </c>
      <c r="H1501" s="1" t="s">
        <v>25</v>
      </c>
      <c r="I1501" s="1" t="s">
        <v>18</v>
      </c>
      <c r="J1501" s="1" t="s">
        <v>32</v>
      </c>
      <c r="K1501" s="1">
        <v>4</v>
      </c>
      <c r="L1501" s="1" t="s">
        <v>20</v>
      </c>
    </row>
    <row r="1502" spans="1:12" ht="18" hidden="1" x14ac:dyDescent="0.3">
      <c r="A1502" s="1" t="s">
        <v>33</v>
      </c>
      <c r="B1502" s="1">
        <v>2.5</v>
      </c>
      <c r="C1502" s="1" t="s">
        <v>1542</v>
      </c>
      <c r="D1502" s="1">
        <v>29</v>
      </c>
      <c r="E1502" s="1" t="s">
        <v>22</v>
      </c>
      <c r="F1502" s="1" t="s">
        <v>30</v>
      </c>
      <c r="G1502" s="1" t="s">
        <v>31</v>
      </c>
      <c r="H1502" s="1" t="s">
        <v>36</v>
      </c>
      <c r="I1502" s="1" t="s">
        <v>26</v>
      </c>
      <c r="J1502" s="1" t="s">
        <v>32</v>
      </c>
      <c r="K1502" s="1">
        <v>1</v>
      </c>
      <c r="L1502" s="1" t="s">
        <v>20</v>
      </c>
    </row>
    <row r="1503" spans="1:12" ht="18" hidden="1" x14ac:dyDescent="0.3">
      <c r="A1503" s="1" t="s">
        <v>33</v>
      </c>
      <c r="B1503" s="1">
        <v>3.4</v>
      </c>
      <c r="C1503" s="1" t="s">
        <v>1543</v>
      </c>
      <c r="D1503" s="1">
        <v>45</v>
      </c>
      <c r="E1503" s="1" t="s">
        <v>43</v>
      </c>
      <c r="F1503" s="1" t="s">
        <v>30</v>
      </c>
      <c r="G1503" s="1" t="s">
        <v>31</v>
      </c>
      <c r="H1503" s="1" t="s">
        <v>25</v>
      </c>
      <c r="I1503" s="1" t="s">
        <v>18</v>
      </c>
      <c r="J1503" s="1" t="s">
        <v>19</v>
      </c>
      <c r="K1503" s="1">
        <v>2</v>
      </c>
      <c r="L1503" s="1" t="s">
        <v>27</v>
      </c>
    </row>
    <row r="1504" spans="1:12" x14ac:dyDescent="0.3">
      <c r="A1504" s="1" t="s">
        <v>33</v>
      </c>
      <c r="B1504" s="1">
        <v>1.3</v>
      </c>
      <c r="C1504" s="1" t="s">
        <v>1544</v>
      </c>
      <c r="D1504" s="1">
        <v>27</v>
      </c>
      <c r="E1504" s="1" t="s">
        <v>29</v>
      </c>
      <c r="F1504" s="1" t="s">
        <v>35</v>
      </c>
      <c r="G1504" s="1" t="s">
        <v>16</v>
      </c>
      <c r="H1504" s="1" t="s">
        <v>36</v>
      </c>
      <c r="I1504" s="1" t="s">
        <v>18</v>
      </c>
      <c r="J1504" s="1" t="s">
        <v>19</v>
      </c>
      <c r="K1504" s="1">
        <v>1</v>
      </c>
      <c r="L1504" s="1" t="s">
        <v>20</v>
      </c>
    </row>
    <row r="1505" spans="1:12" ht="18" hidden="1" x14ac:dyDescent="0.3">
      <c r="A1505" s="1" t="s">
        <v>33</v>
      </c>
      <c r="B1505" s="1">
        <v>4.8</v>
      </c>
      <c r="C1505" s="1" t="s">
        <v>1545</v>
      </c>
      <c r="D1505" s="1">
        <v>46</v>
      </c>
      <c r="E1505" s="1" t="s">
        <v>22</v>
      </c>
      <c r="F1505" s="1" t="s">
        <v>15</v>
      </c>
      <c r="G1505" s="1" t="s">
        <v>24</v>
      </c>
      <c r="H1505" s="1" t="s">
        <v>36</v>
      </c>
      <c r="I1505" s="1" t="s">
        <v>26</v>
      </c>
      <c r="J1505" s="1" t="s">
        <v>32</v>
      </c>
      <c r="K1505" s="1">
        <v>5</v>
      </c>
      <c r="L1505" s="1" t="s">
        <v>20</v>
      </c>
    </row>
    <row r="1506" spans="1:12" ht="18" hidden="1" x14ac:dyDescent="0.3">
      <c r="A1506" s="1" t="s">
        <v>33</v>
      </c>
      <c r="B1506" s="1">
        <v>3.1</v>
      </c>
      <c r="C1506" s="1" t="s">
        <v>1546</v>
      </c>
      <c r="D1506" s="1">
        <v>49</v>
      </c>
      <c r="E1506" s="1" t="s">
        <v>52</v>
      </c>
      <c r="F1506" s="1" t="s">
        <v>23</v>
      </c>
      <c r="G1506" s="1" t="s">
        <v>31</v>
      </c>
      <c r="H1506" s="1" t="s">
        <v>17</v>
      </c>
      <c r="I1506" s="1" t="s">
        <v>26</v>
      </c>
      <c r="J1506" s="1" t="s">
        <v>19</v>
      </c>
      <c r="K1506" s="1">
        <v>2</v>
      </c>
      <c r="L1506" s="1" t="s">
        <v>27</v>
      </c>
    </row>
    <row r="1507" spans="1:12" ht="18" hidden="1" x14ac:dyDescent="0.3">
      <c r="A1507" s="1" t="s">
        <v>33</v>
      </c>
      <c r="B1507" s="1">
        <v>1.7</v>
      </c>
      <c r="C1507" s="1" t="s">
        <v>1547</v>
      </c>
      <c r="D1507" s="1">
        <v>28</v>
      </c>
      <c r="E1507" s="1" t="s">
        <v>14</v>
      </c>
      <c r="F1507" s="1" t="s">
        <v>30</v>
      </c>
      <c r="G1507" s="1" t="s">
        <v>24</v>
      </c>
      <c r="H1507" s="1" t="s">
        <v>25</v>
      </c>
      <c r="I1507" s="1" t="s">
        <v>18</v>
      </c>
      <c r="J1507" s="1" t="s">
        <v>32</v>
      </c>
      <c r="K1507" s="1">
        <v>2</v>
      </c>
      <c r="L1507" s="1" t="s">
        <v>20</v>
      </c>
    </row>
    <row r="1508" spans="1:12" ht="18" hidden="1" x14ac:dyDescent="0.3">
      <c r="A1508" s="1" t="s">
        <v>33</v>
      </c>
      <c r="B1508" s="1">
        <v>1.9</v>
      </c>
      <c r="C1508" s="1" t="s">
        <v>1548</v>
      </c>
      <c r="D1508" s="1">
        <v>51</v>
      </c>
      <c r="E1508" s="1" t="s">
        <v>64</v>
      </c>
      <c r="F1508" s="1" t="s">
        <v>40</v>
      </c>
      <c r="G1508" s="1" t="s">
        <v>16</v>
      </c>
      <c r="H1508" s="1" t="s">
        <v>36</v>
      </c>
      <c r="I1508" s="1" t="s">
        <v>18</v>
      </c>
      <c r="J1508" s="1" t="s">
        <v>19</v>
      </c>
      <c r="K1508" s="1">
        <v>1</v>
      </c>
      <c r="L1508" s="1" t="s">
        <v>27</v>
      </c>
    </row>
    <row r="1509" spans="1:12" ht="18" hidden="1" x14ac:dyDescent="0.3">
      <c r="A1509" s="1" t="s">
        <v>12</v>
      </c>
      <c r="B1509" s="1">
        <v>4.5999999999999996</v>
      </c>
      <c r="C1509" s="1" t="s">
        <v>1549</v>
      </c>
      <c r="D1509" s="1">
        <v>36</v>
      </c>
      <c r="E1509" s="1" t="s">
        <v>78</v>
      </c>
      <c r="F1509" s="1" t="s">
        <v>15</v>
      </c>
      <c r="G1509" s="1" t="s">
        <v>31</v>
      </c>
      <c r="H1509" s="1" t="s">
        <v>25</v>
      </c>
      <c r="I1509" s="1" t="s">
        <v>26</v>
      </c>
      <c r="J1509" s="1" t="s">
        <v>19</v>
      </c>
      <c r="K1509" s="1">
        <v>3</v>
      </c>
      <c r="L1509" s="1" t="s">
        <v>27</v>
      </c>
    </row>
    <row r="1510" spans="1:12" x14ac:dyDescent="0.3">
      <c r="A1510" s="1" t="s">
        <v>12</v>
      </c>
      <c r="B1510" s="1">
        <v>4.4000000000000004</v>
      </c>
      <c r="C1510" s="1" t="s">
        <v>1550</v>
      </c>
      <c r="D1510" s="1">
        <v>14</v>
      </c>
      <c r="E1510" s="1" t="s">
        <v>78</v>
      </c>
      <c r="F1510" s="1" t="s">
        <v>35</v>
      </c>
      <c r="G1510" s="1" t="s">
        <v>24</v>
      </c>
      <c r="H1510" s="1" t="s">
        <v>25</v>
      </c>
      <c r="I1510" s="1" t="s">
        <v>26</v>
      </c>
      <c r="J1510" s="1" t="s">
        <v>19</v>
      </c>
      <c r="K1510" s="1">
        <v>2</v>
      </c>
      <c r="L1510" s="1" t="s">
        <v>27</v>
      </c>
    </row>
    <row r="1511" spans="1:12" ht="18" hidden="1" x14ac:dyDescent="0.3">
      <c r="A1511" s="1" t="s">
        <v>12</v>
      </c>
      <c r="B1511" s="1">
        <v>1.9</v>
      </c>
      <c r="C1511" s="1" t="s">
        <v>1551</v>
      </c>
      <c r="D1511" s="1">
        <v>21</v>
      </c>
      <c r="E1511" s="1" t="s">
        <v>50</v>
      </c>
      <c r="F1511" s="1" t="s">
        <v>15</v>
      </c>
      <c r="G1511" s="1" t="s">
        <v>24</v>
      </c>
      <c r="H1511" s="1" t="s">
        <v>36</v>
      </c>
      <c r="I1511" s="1" t="s">
        <v>18</v>
      </c>
      <c r="J1511" s="1" t="s">
        <v>19</v>
      </c>
      <c r="K1511" s="1">
        <v>3</v>
      </c>
      <c r="L1511" s="1" t="s">
        <v>20</v>
      </c>
    </row>
    <row r="1512" spans="1:12" ht="18" hidden="1" x14ac:dyDescent="0.3">
      <c r="A1512" s="1" t="s">
        <v>12</v>
      </c>
      <c r="B1512" s="1">
        <v>2.5</v>
      </c>
      <c r="C1512" s="1" t="s">
        <v>1552</v>
      </c>
      <c r="D1512" s="1">
        <v>31</v>
      </c>
      <c r="E1512" s="1" t="s">
        <v>78</v>
      </c>
      <c r="F1512" s="1" t="s">
        <v>15</v>
      </c>
      <c r="G1512" s="1" t="s">
        <v>16</v>
      </c>
      <c r="H1512" s="1" t="s">
        <v>25</v>
      </c>
      <c r="I1512" s="1" t="s">
        <v>18</v>
      </c>
      <c r="J1512" s="1" t="s">
        <v>19</v>
      </c>
      <c r="K1512" s="1">
        <v>5</v>
      </c>
      <c r="L1512" s="1" t="s">
        <v>27</v>
      </c>
    </row>
    <row r="1513" spans="1:12" x14ac:dyDescent="0.3">
      <c r="A1513" s="1" t="s">
        <v>44</v>
      </c>
      <c r="B1513" s="1">
        <v>1.2</v>
      </c>
      <c r="C1513" s="1" t="s">
        <v>1553</v>
      </c>
      <c r="D1513" s="1">
        <v>60</v>
      </c>
      <c r="E1513" s="1" t="s">
        <v>29</v>
      </c>
      <c r="F1513" s="1" t="s">
        <v>35</v>
      </c>
      <c r="G1513" s="1" t="s">
        <v>24</v>
      </c>
      <c r="H1513" s="1" t="s">
        <v>17</v>
      </c>
      <c r="I1513" s="1" t="s">
        <v>18</v>
      </c>
      <c r="J1513" s="1" t="s">
        <v>19</v>
      </c>
      <c r="K1513" s="1">
        <v>1</v>
      </c>
      <c r="L1513" s="1" t="s">
        <v>27</v>
      </c>
    </row>
    <row r="1514" spans="1:12" ht="18" hidden="1" x14ac:dyDescent="0.3">
      <c r="A1514" s="1" t="s">
        <v>33</v>
      </c>
      <c r="B1514" s="1">
        <v>3</v>
      </c>
      <c r="C1514" s="1" t="s">
        <v>1554</v>
      </c>
      <c r="D1514" s="1">
        <v>29</v>
      </c>
      <c r="E1514" s="1" t="s">
        <v>14</v>
      </c>
      <c r="F1514" s="1" t="s">
        <v>23</v>
      </c>
      <c r="G1514" s="1" t="s">
        <v>24</v>
      </c>
      <c r="H1514" s="1" t="s">
        <v>17</v>
      </c>
      <c r="I1514" s="1" t="s">
        <v>26</v>
      </c>
      <c r="J1514" s="1" t="s">
        <v>19</v>
      </c>
      <c r="K1514" s="1">
        <v>2</v>
      </c>
      <c r="L1514" s="1" t="s">
        <v>27</v>
      </c>
    </row>
    <row r="1515" spans="1:12" ht="18" hidden="1" x14ac:dyDescent="0.3">
      <c r="A1515" s="1" t="s">
        <v>12</v>
      </c>
      <c r="B1515" s="1">
        <v>3.9</v>
      </c>
      <c r="C1515" s="1" t="s">
        <v>1555</v>
      </c>
      <c r="D1515" s="1">
        <v>55</v>
      </c>
      <c r="E1515" s="1" t="s">
        <v>14</v>
      </c>
      <c r="F1515" s="1" t="s">
        <v>15</v>
      </c>
      <c r="G1515" s="1" t="s">
        <v>31</v>
      </c>
      <c r="H1515" s="1" t="s">
        <v>17</v>
      </c>
      <c r="I1515" s="1" t="s">
        <v>26</v>
      </c>
      <c r="J1515" s="1" t="s">
        <v>32</v>
      </c>
      <c r="K1515" s="1">
        <v>5</v>
      </c>
      <c r="L1515" s="1" t="s">
        <v>20</v>
      </c>
    </row>
    <row r="1516" spans="1:12" ht="18" hidden="1" x14ac:dyDescent="0.3">
      <c r="A1516" s="1" t="s">
        <v>12</v>
      </c>
      <c r="B1516" s="1">
        <v>2.2999999999999998</v>
      </c>
      <c r="C1516" s="1" t="s">
        <v>1556</v>
      </c>
      <c r="D1516" s="1">
        <v>57</v>
      </c>
      <c r="E1516" s="1" t="s">
        <v>50</v>
      </c>
      <c r="F1516" s="1" t="s">
        <v>23</v>
      </c>
      <c r="G1516" s="1" t="s">
        <v>16</v>
      </c>
      <c r="H1516" s="1" t="s">
        <v>17</v>
      </c>
      <c r="I1516" s="1" t="s">
        <v>26</v>
      </c>
      <c r="J1516" s="1" t="s">
        <v>32</v>
      </c>
      <c r="K1516" s="1">
        <v>4</v>
      </c>
      <c r="L1516" s="1" t="s">
        <v>20</v>
      </c>
    </row>
    <row r="1517" spans="1:12" ht="18" hidden="1" x14ac:dyDescent="0.3">
      <c r="A1517" s="1" t="s">
        <v>12</v>
      </c>
      <c r="B1517" s="1">
        <v>3.2</v>
      </c>
      <c r="C1517" s="1" t="s">
        <v>1557</v>
      </c>
      <c r="D1517" s="1">
        <v>53</v>
      </c>
      <c r="E1517" s="1" t="s">
        <v>14</v>
      </c>
      <c r="F1517" s="1" t="s">
        <v>30</v>
      </c>
      <c r="G1517" s="1" t="s">
        <v>24</v>
      </c>
      <c r="H1517" s="1" t="s">
        <v>36</v>
      </c>
      <c r="I1517" s="1" t="s">
        <v>18</v>
      </c>
      <c r="J1517" s="1" t="s">
        <v>32</v>
      </c>
      <c r="K1517" s="1">
        <v>3</v>
      </c>
      <c r="L1517" s="1" t="s">
        <v>20</v>
      </c>
    </row>
    <row r="1518" spans="1:12" ht="18" hidden="1" x14ac:dyDescent="0.3">
      <c r="A1518" s="1" t="s">
        <v>12</v>
      </c>
      <c r="B1518" s="1">
        <v>2.1</v>
      </c>
      <c r="C1518" s="1" t="s">
        <v>1558</v>
      </c>
      <c r="D1518" s="1">
        <v>19</v>
      </c>
      <c r="E1518" s="1" t="s">
        <v>22</v>
      </c>
      <c r="F1518" s="1" t="s">
        <v>23</v>
      </c>
      <c r="G1518" s="1" t="s">
        <v>24</v>
      </c>
      <c r="H1518" s="1" t="s">
        <v>25</v>
      </c>
      <c r="I1518" s="1" t="s">
        <v>26</v>
      </c>
      <c r="J1518" s="1" t="s">
        <v>19</v>
      </c>
      <c r="K1518" s="1">
        <v>3</v>
      </c>
      <c r="L1518" s="1" t="s">
        <v>27</v>
      </c>
    </row>
    <row r="1519" spans="1:12" ht="18" hidden="1" x14ac:dyDescent="0.3">
      <c r="A1519" s="1" t="s">
        <v>33</v>
      </c>
      <c r="B1519" s="1">
        <v>1.5</v>
      </c>
      <c r="C1519" s="1" t="s">
        <v>1559</v>
      </c>
      <c r="D1519" s="1">
        <v>16</v>
      </c>
      <c r="E1519" s="1" t="s">
        <v>29</v>
      </c>
      <c r="F1519" s="1" t="s">
        <v>30</v>
      </c>
      <c r="G1519" s="1" t="s">
        <v>24</v>
      </c>
      <c r="H1519" s="1" t="s">
        <v>25</v>
      </c>
      <c r="I1519" s="1" t="s">
        <v>18</v>
      </c>
      <c r="J1519" s="1" t="s">
        <v>19</v>
      </c>
      <c r="K1519" s="1">
        <v>2</v>
      </c>
      <c r="L1519" s="1" t="s">
        <v>20</v>
      </c>
    </row>
    <row r="1520" spans="1:12" ht="18" hidden="1" x14ac:dyDescent="0.3">
      <c r="A1520" s="1" t="s">
        <v>12</v>
      </c>
      <c r="B1520" s="1">
        <v>3.7</v>
      </c>
      <c r="C1520" s="1" t="s">
        <v>1560</v>
      </c>
      <c r="D1520" s="1">
        <v>57</v>
      </c>
      <c r="E1520" s="1" t="s">
        <v>39</v>
      </c>
      <c r="F1520" s="1" t="s">
        <v>15</v>
      </c>
      <c r="G1520" s="1" t="s">
        <v>24</v>
      </c>
      <c r="H1520" s="1" t="s">
        <v>36</v>
      </c>
      <c r="I1520" s="1" t="s">
        <v>26</v>
      </c>
      <c r="J1520" s="1" t="s">
        <v>19</v>
      </c>
      <c r="K1520" s="1">
        <v>2</v>
      </c>
      <c r="L1520" s="1" t="s">
        <v>27</v>
      </c>
    </row>
    <row r="1521" spans="1:12" ht="18" hidden="1" x14ac:dyDescent="0.3">
      <c r="A1521" s="1" t="s">
        <v>44</v>
      </c>
      <c r="B1521" s="1">
        <v>4.5999999999999996</v>
      </c>
      <c r="C1521" s="1" t="s">
        <v>1561</v>
      </c>
      <c r="D1521" s="1">
        <v>24</v>
      </c>
      <c r="E1521" s="1" t="s">
        <v>52</v>
      </c>
      <c r="F1521" s="1" t="s">
        <v>15</v>
      </c>
      <c r="G1521" s="1" t="s">
        <v>31</v>
      </c>
      <c r="H1521" s="1" t="s">
        <v>25</v>
      </c>
      <c r="I1521" s="1" t="s">
        <v>18</v>
      </c>
      <c r="J1521" s="1" t="s">
        <v>19</v>
      </c>
      <c r="K1521" s="1">
        <v>4</v>
      </c>
      <c r="L1521" s="1" t="s">
        <v>27</v>
      </c>
    </row>
    <row r="1522" spans="1:12" ht="18" hidden="1" x14ac:dyDescent="0.3">
      <c r="A1522" s="1" t="s">
        <v>44</v>
      </c>
      <c r="B1522" s="1">
        <v>4.4000000000000004</v>
      </c>
      <c r="C1522" s="1" t="s">
        <v>1562</v>
      </c>
      <c r="D1522" s="1">
        <v>51</v>
      </c>
      <c r="E1522" s="1" t="s">
        <v>43</v>
      </c>
      <c r="F1522" s="1" t="s">
        <v>23</v>
      </c>
      <c r="G1522" s="1" t="s">
        <v>24</v>
      </c>
      <c r="H1522" s="1" t="s">
        <v>36</v>
      </c>
      <c r="I1522" s="1" t="s">
        <v>26</v>
      </c>
      <c r="J1522" s="1" t="s">
        <v>32</v>
      </c>
      <c r="K1522" s="1">
        <v>3</v>
      </c>
      <c r="L1522" s="1" t="s">
        <v>20</v>
      </c>
    </row>
    <row r="1523" spans="1:12" ht="18" hidden="1" x14ac:dyDescent="0.3">
      <c r="A1523" s="1" t="s">
        <v>33</v>
      </c>
      <c r="B1523" s="1">
        <v>2.1</v>
      </c>
      <c r="C1523" s="1" t="s">
        <v>1563</v>
      </c>
      <c r="D1523" s="1">
        <v>11</v>
      </c>
      <c r="E1523" s="1" t="s">
        <v>22</v>
      </c>
      <c r="F1523" s="1" t="s">
        <v>15</v>
      </c>
      <c r="G1523" s="1" t="s">
        <v>31</v>
      </c>
      <c r="H1523" s="1" t="s">
        <v>17</v>
      </c>
      <c r="I1523" s="1" t="s">
        <v>26</v>
      </c>
      <c r="J1523" s="1" t="s">
        <v>19</v>
      </c>
      <c r="K1523" s="1">
        <v>2</v>
      </c>
      <c r="L1523" s="1" t="s">
        <v>20</v>
      </c>
    </row>
    <row r="1524" spans="1:12" ht="18" hidden="1" x14ac:dyDescent="0.3">
      <c r="A1524" s="1" t="s">
        <v>33</v>
      </c>
      <c r="B1524" s="1">
        <v>3.1</v>
      </c>
      <c r="C1524" s="1" t="s">
        <v>1564</v>
      </c>
      <c r="D1524" s="1">
        <v>58</v>
      </c>
      <c r="E1524" s="1" t="s">
        <v>43</v>
      </c>
      <c r="F1524" s="1" t="s">
        <v>23</v>
      </c>
      <c r="G1524" s="1" t="s">
        <v>24</v>
      </c>
      <c r="H1524" s="1" t="s">
        <v>17</v>
      </c>
      <c r="I1524" s="1" t="s">
        <v>26</v>
      </c>
      <c r="J1524" s="1" t="s">
        <v>32</v>
      </c>
      <c r="K1524" s="1">
        <v>2</v>
      </c>
      <c r="L1524" s="1" t="s">
        <v>20</v>
      </c>
    </row>
    <row r="1525" spans="1:12" ht="18" hidden="1" x14ac:dyDescent="0.3">
      <c r="A1525" s="1" t="s">
        <v>33</v>
      </c>
      <c r="B1525" s="1">
        <v>4.4000000000000004</v>
      </c>
      <c r="C1525" s="1" t="s">
        <v>1565</v>
      </c>
      <c r="D1525" s="1">
        <v>47</v>
      </c>
      <c r="E1525" s="1" t="s">
        <v>22</v>
      </c>
      <c r="F1525" s="1" t="s">
        <v>15</v>
      </c>
      <c r="G1525" s="1" t="s">
        <v>31</v>
      </c>
      <c r="H1525" s="1" t="s">
        <v>17</v>
      </c>
      <c r="I1525" s="1" t="s">
        <v>18</v>
      </c>
      <c r="J1525" s="1" t="s">
        <v>19</v>
      </c>
      <c r="K1525" s="1">
        <v>4</v>
      </c>
      <c r="L1525" s="1" t="s">
        <v>27</v>
      </c>
    </row>
    <row r="1526" spans="1:12" x14ac:dyDescent="0.3">
      <c r="A1526" s="1" t="s">
        <v>33</v>
      </c>
      <c r="B1526" s="1">
        <v>1.8</v>
      </c>
      <c r="C1526" s="1" t="s">
        <v>1566</v>
      </c>
      <c r="D1526" s="1">
        <v>52</v>
      </c>
      <c r="E1526" s="1" t="s">
        <v>29</v>
      </c>
      <c r="F1526" s="1" t="s">
        <v>35</v>
      </c>
      <c r="G1526" s="1" t="s">
        <v>16</v>
      </c>
      <c r="H1526" s="1" t="s">
        <v>25</v>
      </c>
      <c r="I1526" s="1" t="s">
        <v>26</v>
      </c>
      <c r="J1526" s="1" t="s">
        <v>32</v>
      </c>
      <c r="K1526" s="1">
        <v>4</v>
      </c>
      <c r="L1526" s="1" t="s">
        <v>20</v>
      </c>
    </row>
    <row r="1527" spans="1:12" x14ac:dyDescent="0.3">
      <c r="A1527" s="1" t="s">
        <v>33</v>
      </c>
      <c r="B1527" s="1">
        <v>4.4000000000000004</v>
      </c>
      <c r="C1527" s="1" t="s">
        <v>1567</v>
      </c>
      <c r="D1527" s="1">
        <v>25</v>
      </c>
      <c r="E1527" s="1" t="s">
        <v>55</v>
      </c>
      <c r="F1527" s="1" t="s">
        <v>35</v>
      </c>
      <c r="G1527" s="1" t="s">
        <v>31</v>
      </c>
      <c r="H1527" s="1" t="s">
        <v>25</v>
      </c>
      <c r="I1527" s="1" t="s">
        <v>26</v>
      </c>
      <c r="J1527" s="1" t="s">
        <v>19</v>
      </c>
      <c r="K1527" s="1">
        <v>4</v>
      </c>
      <c r="L1527" s="1" t="s">
        <v>27</v>
      </c>
    </row>
    <row r="1528" spans="1:12" ht="18" hidden="1" x14ac:dyDescent="0.3">
      <c r="A1528" s="1" t="s">
        <v>33</v>
      </c>
      <c r="B1528" s="1">
        <v>3.9</v>
      </c>
      <c r="C1528" s="1" t="s">
        <v>1568</v>
      </c>
      <c r="D1528" s="1">
        <v>19</v>
      </c>
      <c r="E1528" s="1" t="s">
        <v>78</v>
      </c>
      <c r="F1528" s="1" t="s">
        <v>40</v>
      </c>
      <c r="G1528" s="1" t="s">
        <v>16</v>
      </c>
      <c r="H1528" s="1" t="s">
        <v>25</v>
      </c>
      <c r="I1528" s="1" t="s">
        <v>18</v>
      </c>
      <c r="J1528" s="1" t="s">
        <v>19</v>
      </c>
      <c r="K1528" s="1">
        <v>1</v>
      </c>
      <c r="L1528" s="1" t="s">
        <v>20</v>
      </c>
    </row>
    <row r="1529" spans="1:12" ht="18" hidden="1" x14ac:dyDescent="0.3">
      <c r="A1529" s="1" t="s">
        <v>12</v>
      </c>
      <c r="B1529" s="1">
        <v>3.3</v>
      </c>
      <c r="C1529" s="1" t="s">
        <v>1569</v>
      </c>
      <c r="D1529" s="1">
        <v>16</v>
      </c>
      <c r="E1529" s="1" t="s">
        <v>22</v>
      </c>
      <c r="F1529" s="1" t="s">
        <v>23</v>
      </c>
      <c r="G1529" s="1" t="s">
        <v>16</v>
      </c>
      <c r="H1529" s="1" t="s">
        <v>36</v>
      </c>
      <c r="I1529" s="1" t="s">
        <v>26</v>
      </c>
      <c r="J1529" s="1" t="s">
        <v>19</v>
      </c>
      <c r="K1529" s="1">
        <v>3</v>
      </c>
      <c r="L1529" s="1" t="s">
        <v>20</v>
      </c>
    </row>
    <row r="1530" spans="1:12" x14ac:dyDescent="0.3">
      <c r="A1530" s="1" t="s">
        <v>12</v>
      </c>
      <c r="B1530" s="1">
        <v>2.2999999999999998</v>
      </c>
      <c r="C1530" s="1" t="s">
        <v>1570</v>
      </c>
      <c r="D1530" s="1">
        <v>53</v>
      </c>
      <c r="E1530" s="1" t="s">
        <v>29</v>
      </c>
      <c r="F1530" s="1" t="s">
        <v>35</v>
      </c>
      <c r="G1530" s="1" t="s">
        <v>31</v>
      </c>
      <c r="H1530" s="1" t="s">
        <v>36</v>
      </c>
      <c r="I1530" s="1" t="s">
        <v>26</v>
      </c>
      <c r="J1530" s="1" t="s">
        <v>19</v>
      </c>
      <c r="K1530" s="1">
        <v>2</v>
      </c>
      <c r="L1530" s="1" t="s">
        <v>27</v>
      </c>
    </row>
    <row r="1531" spans="1:12" ht="18" hidden="1" x14ac:dyDescent="0.3">
      <c r="A1531" s="1" t="s">
        <v>12</v>
      </c>
      <c r="B1531" s="1">
        <v>4.3</v>
      </c>
      <c r="C1531" s="1" t="s">
        <v>1571</v>
      </c>
      <c r="D1531" s="1">
        <v>60</v>
      </c>
      <c r="E1531" s="1" t="s">
        <v>43</v>
      </c>
      <c r="F1531" s="1" t="s">
        <v>23</v>
      </c>
      <c r="G1531" s="1" t="s">
        <v>31</v>
      </c>
      <c r="H1531" s="1" t="s">
        <v>25</v>
      </c>
      <c r="I1531" s="1" t="s">
        <v>18</v>
      </c>
      <c r="J1531" s="1" t="s">
        <v>19</v>
      </c>
      <c r="K1531" s="1">
        <v>4</v>
      </c>
      <c r="L1531" s="1" t="s">
        <v>27</v>
      </c>
    </row>
    <row r="1532" spans="1:12" ht="18" hidden="1" x14ac:dyDescent="0.3">
      <c r="A1532" s="1" t="s">
        <v>33</v>
      </c>
      <c r="B1532" s="1">
        <v>3.4</v>
      </c>
      <c r="C1532" s="1" t="s">
        <v>1572</v>
      </c>
      <c r="D1532" s="1">
        <v>37</v>
      </c>
      <c r="E1532" s="1" t="s">
        <v>43</v>
      </c>
      <c r="F1532" s="1" t="s">
        <v>23</v>
      </c>
      <c r="G1532" s="1" t="s">
        <v>31</v>
      </c>
      <c r="H1532" s="1" t="s">
        <v>36</v>
      </c>
      <c r="I1532" s="1" t="s">
        <v>18</v>
      </c>
      <c r="J1532" s="1" t="s">
        <v>19</v>
      </c>
      <c r="K1532" s="1">
        <v>2</v>
      </c>
      <c r="L1532" s="1" t="s">
        <v>27</v>
      </c>
    </row>
    <row r="1533" spans="1:12" ht="18" hidden="1" x14ac:dyDescent="0.3">
      <c r="A1533" s="1" t="s">
        <v>44</v>
      </c>
      <c r="B1533" s="1">
        <v>4.5</v>
      </c>
      <c r="C1533" s="1" t="s">
        <v>1573</v>
      </c>
      <c r="D1533" s="1">
        <v>29</v>
      </c>
      <c r="E1533" s="1" t="s">
        <v>43</v>
      </c>
      <c r="F1533" s="1" t="s">
        <v>40</v>
      </c>
      <c r="G1533" s="1" t="s">
        <v>16</v>
      </c>
      <c r="H1533" s="1" t="s">
        <v>17</v>
      </c>
      <c r="I1533" s="1" t="s">
        <v>18</v>
      </c>
      <c r="J1533" s="1" t="s">
        <v>19</v>
      </c>
      <c r="K1533" s="1">
        <v>3</v>
      </c>
      <c r="L1533" s="1" t="s">
        <v>27</v>
      </c>
    </row>
    <row r="1534" spans="1:12" ht="18" hidden="1" x14ac:dyDescent="0.3">
      <c r="A1534" s="1" t="s">
        <v>33</v>
      </c>
      <c r="B1534" s="1">
        <v>4.3</v>
      </c>
      <c r="C1534" s="1" t="s">
        <v>1574</v>
      </c>
      <c r="D1534" s="1">
        <v>32</v>
      </c>
      <c r="E1534" s="1" t="s">
        <v>78</v>
      </c>
      <c r="F1534" s="1" t="s">
        <v>15</v>
      </c>
      <c r="G1534" s="1" t="s">
        <v>31</v>
      </c>
      <c r="H1534" s="1" t="s">
        <v>17</v>
      </c>
      <c r="I1534" s="1" t="s">
        <v>18</v>
      </c>
      <c r="J1534" s="1" t="s">
        <v>32</v>
      </c>
      <c r="K1534" s="1">
        <v>5</v>
      </c>
      <c r="L1534" s="1" t="s">
        <v>20</v>
      </c>
    </row>
    <row r="1535" spans="1:12" ht="18" hidden="1" x14ac:dyDescent="0.3">
      <c r="A1535" s="1" t="s">
        <v>12</v>
      </c>
      <c r="B1535" s="1">
        <v>4.5999999999999996</v>
      </c>
      <c r="C1535" s="1" t="s">
        <v>1575</v>
      </c>
      <c r="D1535" s="1">
        <v>50</v>
      </c>
      <c r="E1535" s="1" t="s">
        <v>50</v>
      </c>
      <c r="F1535" s="1" t="s">
        <v>30</v>
      </c>
      <c r="G1535" s="1" t="s">
        <v>31</v>
      </c>
      <c r="H1535" s="1" t="s">
        <v>17</v>
      </c>
      <c r="I1535" s="1" t="s">
        <v>18</v>
      </c>
      <c r="J1535" s="1" t="s">
        <v>19</v>
      </c>
      <c r="K1535" s="1">
        <v>2</v>
      </c>
      <c r="L1535" s="1" t="s">
        <v>27</v>
      </c>
    </row>
    <row r="1536" spans="1:12" ht="18" hidden="1" x14ac:dyDescent="0.3">
      <c r="A1536" s="1" t="s">
        <v>33</v>
      </c>
      <c r="B1536" s="1">
        <v>2.2999999999999998</v>
      </c>
      <c r="C1536" s="1" t="s">
        <v>1576</v>
      </c>
      <c r="D1536" s="1">
        <v>35</v>
      </c>
      <c r="E1536" s="1" t="s">
        <v>78</v>
      </c>
      <c r="F1536" s="1" t="s">
        <v>40</v>
      </c>
      <c r="G1536" s="1" t="s">
        <v>31</v>
      </c>
      <c r="H1536" s="1" t="s">
        <v>36</v>
      </c>
      <c r="I1536" s="1" t="s">
        <v>26</v>
      </c>
      <c r="J1536" s="1" t="s">
        <v>32</v>
      </c>
      <c r="K1536" s="1">
        <v>2</v>
      </c>
      <c r="L1536" s="1" t="s">
        <v>27</v>
      </c>
    </row>
    <row r="1537" spans="1:12" ht="18" hidden="1" x14ac:dyDescent="0.3">
      <c r="A1537" s="1" t="s">
        <v>44</v>
      </c>
      <c r="B1537" s="1">
        <v>2.1</v>
      </c>
      <c r="C1537" s="1" t="s">
        <v>1577</v>
      </c>
      <c r="D1537" s="1">
        <v>46</v>
      </c>
      <c r="E1537" s="1" t="s">
        <v>29</v>
      </c>
      <c r="F1537" s="1" t="s">
        <v>15</v>
      </c>
      <c r="G1537" s="1" t="s">
        <v>24</v>
      </c>
      <c r="H1537" s="1" t="s">
        <v>25</v>
      </c>
      <c r="I1537" s="1" t="s">
        <v>26</v>
      </c>
      <c r="J1537" s="1" t="s">
        <v>32</v>
      </c>
      <c r="K1537" s="1">
        <v>3</v>
      </c>
      <c r="L1537" s="1" t="s">
        <v>20</v>
      </c>
    </row>
    <row r="1538" spans="1:12" ht="18" hidden="1" x14ac:dyDescent="0.3">
      <c r="A1538" s="1" t="s">
        <v>44</v>
      </c>
      <c r="B1538" s="1">
        <v>2.5</v>
      </c>
      <c r="C1538" s="1" t="s">
        <v>1578</v>
      </c>
      <c r="D1538" s="1">
        <v>56</v>
      </c>
      <c r="E1538" s="1" t="s">
        <v>22</v>
      </c>
      <c r="F1538" s="1" t="s">
        <v>15</v>
      </c>
      <c r="G1538" s="1" t="s">
        <v>31</v>
      </c>
      <c r="H1538" s="1" t="s">
        <v>36</v>
      </c>
      <c r="I1538" s="1" t="s">
        <v>18</v>
      </c>
      <c r="J1538" s="1" t="s">
        <v>19</v>
      </c>
      <c r="K1538" s="1">
        <v>5</v>
      </c>
      <c r="L1538" s="1" t="s">
        <v>20</v>
      </c>
    </row>
    <row r="1539" spans="1:12" ht="18" hidden="1" x14ac:dyDescent="0.3">
      <c r="A1539" s="1" t="s">
        <v>44</v>
      </c>
      <c r="B1539" s="1">
        <v>4.5</v>
      </c>
      <c r="C1539" s="1" t="s">
        <v>1579</v>
      </c>
      <c r="D1539" s="1">
        <v>49</v>
      </c>
      <c r="E1539" s="1" t="s">
        <v>78</v>
      </c>
      <c r="F1539" s="1" t="s">
        <v>40</v>
      </c>
      <c r="G1539" s="1" t="s">
        <v>24</v>
      </c>
      <c r="H1539" s="1" t="s">
        <v>17</v>
      </c>
      <c r="I1539" s="1" t="s">
        <v>26</v>
      </c>
      <c r="J1539" s="1" t="s">
        <v>19</v>
      </c>
      <c r="K1539" s="1">
        <v>2</v>
      </c>
      <c r="L1539" s="1" t="s">
        <v>20</v>
      </c>
    </row>
    <row r="1540" spans="1:12" ht="18" hidden="1" x14ac:dyDescent="0.3">
      <c r="A1540" s="1" t="s">
        <v>44</v>
      </c>
      <c r="B1540" s="1">
        <v>2.6</v>
      </c>
      <c r="C1540" s="1" t="s">
        <v>1580</v>
      </c>
      <c r="D1540" s="1">
        <v>60</v>
      </c>
      <c r="E1540" s="1" t="s">
        <v>43</v>
      </c>
      <c r="F1540" s="1" t="s">
        <v>30</v>
      </c>
      <c r="G1540" s="1" t="s">
        <v>16</v>
      </c>
      <c r="H1540" s="1" t="s">
        <v>25</v>
      </c>
      <c r="I1540" s="1" t="s">
        <v>18</v>
      </c>
      <c r="J1540" s="1" t="s">
        <v>32</v>
      </c>
      <c r="K1540" s="1">
        <v>4</v>
      </c>
      <c r="L1540" s="1" t="s">
        <v>20</v>
      </c>
    </row>
    <row r="1541" spans="1:12" ht="18" hidden="1" x14ac:dyDescent="0.3">
      <c r="A1541" s="1" t="s">
        <v>33</v>
      </c>
      <c r="B1541" s="1">
        <v>1.8</v>
      </c>
      <c r="C1541" s="1" t="s">
        <v>1581</v>
      </c>
      <c r="D1541" s="1">
        <v>49</v>
      </c>
      <c r="E1541" s="1" t="s">
        <v>78</v>
      </c>
      <c r="F1541" s="1" t="s">
        <v>30</v>
      </c>
      <c r="G1541" s="1" t="s">
        <v>31</v>
      </c>
      <c r="H1541" s="1" t="s">
        <v>17</v>
      </c>
      <c r="I1541" s="1" t="s">
        <v>18</v>
      </c>
      <c r="J1541" s="1" t="s">
        <v>32</v>
      </c>
      <c r="K1541" s="1">
        <v>4</v>
      </c>
      <c r="L1541" s="1" t="s">
        <v>27</v>
      </c>
    </row>
    <row r="1542" spans="1:12" ht="18" hidden="1" x14ac:dyDescent="0.3">
      <c r="A1542" s="1" t="s">
        <v>44</v>
      </c>
      <c r="B1542" s="1">
        <v>3.6</v>
      </c>
      <c r="C1542" s="1" t="s">
        <v>1582</v>
      </c>
      <c r="D1542" s="1">
        <v>32</v>
      </c>
      <c r="E1542" s="1" t="s">
        <v>22</v>
      </c>
      <c r="F1542" s="1" t="s">
        <v>15</v>
      </c>
      <c r="G1542" s="1" t="s">
        <v>16</v>
      </c>
      <c r="H1542" s="1" t="s">
        <v>17</v>
      </c>
      <c r="I1542" s="1" t="s">
        <v>26</v>
      </c>
      <c r="J1542" s="1" t="s">
        <v>19</v>
      </c>
      <c r="K1542" s="1">
        <v>2</v>
      </c>
      <c r="L1542" s="1" t="s">
        <v>27</v>
      </c>
    </row>
    <row r="1543" spans="1:12" x14ac:dyDescent="0.3">
      <c r="A1543" s="1" t="s">
        <v>33</v>
      </c>
      <c r="B1543" s="1">
        <v>2.4</v>
      </c>
      <c r="C1543" s="1" t="s">
        <v>1583</v>
      </c>
      <c r="D1543" s="1">
        <v>30</v>
      </c>
      <c r="E1543" s="1" t="s">
        <v>22</v>
      </c>
      <c r="F1543" s="1" t="s">
        <v>35</v>
      </c>
      <c r="G1543" s="1" t="s">
        <v>31</v>
      </c>
      <c r="H1543" s="1" t="s">
        <v>36</v>
      </c>
      <c r="I1543" s="1" t="s">
        <v>18</v>
      </c>
      <c r="J1543" s="1" t="s">
        <v>32</v>
      </c>
      <c r="K1543" s="1">
        <v>2</v>
      </c>
      <c r="L1543" s="1" t="s">
        <v>27</v>
      </c>
    </row>
    <row r="1544" spans="1:12" ht="18" hidden="1" x14ac:dyDescent="0.3">
      <c r="A1544" s="1" t="s">
        <v>33</v>
      </c>
      <c r="B1544" s="1">
        <v>4.5999999999999996</v>
      </c>
      <c r="C1544" s="1" t="s">
        <v>1584</v>
      </c>
      <c r="D1544" s="1">
        <v>20</v>
      </c>
      <c r="E1544" s="1" t="s">
        <v>14</v>
      </c>
      <c r="F1544" s="1" t="s">
        <v>40</v>
      </c>
      <c r="G1544" s="1" t="s">
        <v>31</v>
      </c>
      <c r="H1544" s="1" t="s">
        <v>25</v>
      </c>
      <c r="I1544" s="1" t="s">
        <v>18</v>
      </c>
      <c r="J1544" s="1" t="s">
        <v>19</v>
      </c>
      <c r="K1544" s="1">
        <v>4</v>
      </c>
      <c r="L1544" s="1" t="s">
        <v>20</v>
      </c>
    </row>
    <row r="1545" spans="1:12" ht="18" hidden="1" x14ac:dyDescent="0.3">
      <c r="A1545" s="1" t="s">
        <v>12</v>
      </c>
      <c r="B1545" s="1">
        <v>3.4</v>
      </c>
      <c r="C1545" s="1" t="s">
        <v>1585</v>
      </c>
      <c r="D1545" s="1">
        <v>22</v>
      </c>
      <c r="E1545" s="1" t="s">
        <v>14</v>
      </c>
      <c r="F1545" s="1" t="s">
        <v>30</v>
      </c>
      <c r="G1545" s="1" t="s">
        <v>24</v>
      </c>
      <c r="H1545" s="1" t="s">
        <v>36</v>
      </c>
      <c r="I1545" s="1" t="s">
        <v>26</v>
      </c>
      <c r="J1545" s="1" t="s">
        <v>32</v>
      </c>
      <c r="K1545" s="1">
        <v>5</v>
      </c>
      <c r="L1545" s="1" t="s">
        <v>20</v>
      </c>
    </row>
    <row r="1546" spans="1:12" ht="18" hidden="1" x14ac:dyDescent="0.3">
      <c r="A1546" s="1" t="s">
        <v>12</v>
      </c>
      <c r="B1546" s="1">
        <v>1.9</v>
      </c>
      <c r="C1546" s="1" t="s">
        <v>1586</v>
      </c>
      <c r="D1546" s="1">
        <v>35</v>
      </c>
      <c r="E1546" s="1" t="s">
        <v>55</v>
      </c>
      <c r="F1546" s="1" t="s">
        <v>15</v>
      </c>
      <c r="G1546" s="1" t="s">
        <v>24</v>
      </c>
      <c r="H1546" s="1" t="s">
        <v>36</v>
      </c>
      <c r="I1546" s="1" t="s">
        <v>18</v>
      </c>
      <c r="J1546" s="1" t="s">
        <v>19</v>
      </c>
      <c r="K1546" s="1">
        <v>1</v>
      </c>
      <c r="L1546" s="1" t="s">
        <v>27</v>
      </c>
    </row>
    <row r="1547" spans="1:12" x14ac:dyDescent="0.3">
      <c r="A1547" s="1" t="s">
        <v>33</v>
      </c>
      <c r="B1547" s="1">
        <v>3.9</v>
      </c>
      <c r="C1547" s="1" t="s">
        <v>1587</v>
      </c>
      <c r="D1547" s="1">
        <v>54</v>
      </c>
      <c r="E1547" s="1" t="s">
        <v>55</v>
      </c>
      <c r="F1547" s="1" t="s">
        <v>35</v>
      </c>
      <c r="G1547" s="1" t="s">
        <v>31</v>
      </c>
      <c r="H1547" s="1" t="s">
        <v>25</v>
      </c>
      <c r="I1547" s="1" t="s">
        <v>18</v>
      </c>
      <c r="J1547" s="1" t="s">
        <v>32</v>
      </c>
      <c r="K1547" s="1">
        <v>4</v>
      </c>
      <c r="L1547" s="1" t="s">
        <v>20</v>
      </c>
    </row>
    <row r="1548" spans="1:12" ht="18" hidden="1" x14ac:dyDescent="0.3">
      <c r="A1548" s="1" t="s">
        <v>33</v>
      </c>
      <c r="B1548" s="1">
        <v>3.9</v>
      </c>
      <c r="C1548" s="1" t="s">
        <v>1588</v>
      </c>
      <c r="D1548" s="1">
        <v>50</v>
      </c>
      <c r="E1548" s="1" t="s">
        <v>39</v>
      </c>
      <c r="F1548" s="1" t="s">
        <v>30</v>
      </c>
      <c r="G1548" s="1" t="s">
        <v>16</v>
      </c>
      <c r="H1548" s="1" t="s">
        <v>25</v>
      </c>
      <c r="I1548" s="1" t="s">
        <v>18</v>
      </c>
      <c r="J1548" s="1" t="s">
        <v>19</v>
      </c>
      <c r="K1548" s="1">
        <v>4</v>
      </c>
      <c r="L1548" s="1" t="s">
        <v>20</v>
      </c>
    </row>
    <row r="1549" spans="1:12" ht="18" hidden="1" x14ac:dyDescent="0.3">
      <c r="A1549" s="1" t="s">
        <v>12</v>
      </c>
      <c r="B1549" s="1">
        <v>4.5999999999999996</v>
      </c>
      <c r="C1549" s="1" t="s">
        <v>1589</v>
      </c>
      <c r="D1549" s="1">
        <v>26</v>
      </c>
      <c r="E1549" s="1" t="s">
        <v>43</v>
      </c>
      <c r="F1549" s="1" t="s">
        <v>30</v>
      </c>
      <c r="G1549" s="1" t="s">
        <v>16</v>
      </c>
      <c r="H1549" s="1" t="s">
        <v>17</v>
      </c>
      <c r="I1549" s="1" t="s">
        <v>18</v>
      </c>
      <c r="J1549" s="1" t="s">
        <v>19</v>
      </c>
      <c r="K1549" s="1">
        <v>1</v>
      </c>
      <c r="L1549" s="1" t="s">
        <v>27</v>
      </c>
    </row>
    <row r="1550" spans="1:12" ht="18" hidden="1" x14ac:dyDescent="0.3">
      <c r="A1550" s="1" t="s">
        <v>12</v>
      </c>
      <c r="B1550" s="1">
        <v>4.2</v>
      </c>
      <c r="C1550" s="1" t="s">
        <v>1590</v>
      </c>
      <c r="D1550" s="1">
        <v>46</v>
      </c>
      <c r="E1550" s="1" t="s">
        <v>64</v>
      </c>
      <c r="F1550" s="1" t="s">
        <v>40</v>
      </c>
      <c r="G1550" s="1" t="s">
        <v>31</v>
      </c>
      <c r="H1550" s="1" t="s">
        <v>25</v>
      </c>
      <c r="I1550" s="1" t="s">
        <v>26</v>
      </c>
      <c r="J1550" s="1" t="s">
        <v>32</v>
      </c>
      <c r="K1550" s="1">
        <v>1</v>
      </c>
      <c r="L1550" s="1" t="s">
        <v>27</v>
      </c>
    </row>
    <row r="1551" spans="1:12" ht="18" hidden="1" x14ac:dyDescent="0.3">
      <c r="A1551" s="1" t="s">
        <v>44</v>
      </c>
      <c r="B1551" s="1">
        <v>3</v>
      </c>
      <c r="C1551" s="1" t="s">
        <v>1591</v>
      </c>
      <c r="D1551" s="1">
        <v>25</v>
      </c>
      <c r="E1551" s="1" t="s">
        <v>14</v>
      </c>
      <c r="F1551" s="1" t="s">
        <v>23</v>
      </c>
      <c r="G1551" s="1" t="s">
        <v>24</v>
      </c>
      <c r="H1551" s="1" t="s">
        <v>36</v>
      </c>
      <c r="I1551" s="1" t="s">
        <v>26</v>
      </c>
      <c r="J1551" s="1" t="s">
        <v>32</v>
      </c>
      <c r="K1551" s="1">
        <v>4</v>
      </c>
      <c r="L1551" s="1" t="s">
        <v>20</v>
      </c>
    </row>
    <row r="1552" spans="1:12" ht="18" hidden="1" x14ac:dyDescent="0.3">
      <c r="A1552" s="1" t="s">
        <v>12</v>
      </c>
      <c r="B1552" s="1">
        <v>3.8</v>
      </c>
      <c r="C1552" s="1" t="s">
        <v>1592</v>
      </c>
      <c r="D1552" s="1">
        <v>43</v>
      </c>
      <c r="E1552" s="1" t="s">
        <v>55</v>
      </c>
      <c r="F1552" s="1" t="s">
        <v>40</v>
      </c>
      <c r="G1552" s="1" t="s">
        <v>24</v>
      </c>
      <c r="H1552" s="1" t="s">
        <v>17</v>
      </c>
      <c r="I1552" s="1" t="s">
        <v>18</v>
      </c>
      <c r="J1552" s="1" t="s">
        <v>19</v>
      </c>
      <c r="K1552" s="1">
        <v>1</v>
      </c>
      <c r="L1552" s="1" t="s">
        <v>27</v>
      </c>
    </row>
    <row r="1553" spans="1:12" ht="18" hidden="1" x14ac:dyDescent="0.3">
      <c r="A1553" s="1" t="s">
        <v>33</v>
      </c>
      <c r="B1553" s="1">
        <v>3.4</v>
      </c>
      <c r="C1553" s="1" t="s">
        <v>1593</v>
      </c>
      <c r="D1553" s="1">
        <v>51</v>
      </c>
      <c r="E1553" s="1" t="s">
        <v>29</v>
      </c>
      <c r="F1553" s="1" t="s">
        <v>23</v>
      </c>
      <c r="G1553" s="1" t="s">
        <v>24</v>
      </c>
      <c r="H1553" s="1" t="s">
        <v>25</v>
      </c>
      <c r="I1553" s="1" t="s">
        <v>18</v>
      </c>
      <c r="J1553" s="1" t="s">
        <v>19</v>
      </c>
      <c r="K1553" s="1">
        <v>5</v>
      </c>
      <c r="L1553" s="1" t="s">
        <v>20</v>
      </c>
    </row>
    <row r="1554" spans="1:12" x14ac:dyDescent="0.3">
      <c r="A1554" s="1" t="s">
        <v>33</v>
      </c>
      <c r="B1554" s="1">
        <v>3.4</v>
      </c>
      <c r="C1554" s="1" t="s">
        <v>1594</v>
      </c>
      <c r="D1554" s="1">
        <v>60</v>
      </c>
      <c r="E1554" s="1" t="s">
        <v>22</v>
      </c>
      <c r="F1554" s="1" t="s">
        <v>35</v>
      </c>
      <c r="G1554" s="1" t="s">
        <v>24</v>
      </c>
      <c r="H1554" s="1" t="s">
        <v>25</v>
      </c>
      <c r="I1554" s="1" t="s">
        <v>26</v>
      </c>
      <c r="J1554" s="1" t="s">
        <v>19</v>
      </c>
      <c r="K1554" s="1">
        <v>4</v>
      </c>
      <c r="L1554" s="1" t="s">
        <v>20</v>
      </c>
    </row>
    <row r="1555" spans="1:12" ht="18" hidden="1" x14ac:dyDescent="0.3">
      <c r="A1555" s="1" t="s">
        <v>12</v>
      </c>
      <c r="B1555" s="1">
        <v>4</v>
      </c>
      <c r="C1555" s="1" t="s">
        <v>1595</v>
      </c>
      <c r="D1555" s="1">
        <v>57</v>
      </c>
      <c r="E1555" s="1" t="s">
        <v>52</v>
      </c>
      <c r="F1555" s="1" t="s">
        <v>23</v>
      </c>
      <c r="G1555" s="1" t="s">
        <v>24</v>
      </c>
      <c r="H1555" s="1" t="s">
        <v>17</v>
      </c>
      <c r="I1555" s="1" t="s">
        <v>26</v>
      </c>
      <c r="J1555" s="1" t="s">
        <v>32</v>
      </c>
      <c r="K1555" s="1">
        <v>5</v>
      </c>
      <c r="L1555" s="1" t="s">
        <v>20</v>
      </c>
    </row>
    <row r="1556" spans="1:12" ht="18" hidden="1" x14ac:dyDescent="0.3">
      <c r="A1556" s="1" t="s">
        <v>44</v>
      </c>
      <c r="B1556" s="1">
        <v>3.7</v>
      </c>
      <c r="C1556" s="1" t="s">
        <v>1596</v>
      </c>
      <c r="D1556" s="1">
        <v>44</v>
      </c>
      <c r="E1556" s="1" t="s">
        <v>14</v>
      </c>
      <c r="F1556" s="1" t="s">
        <v>15</v>
      </c>
      <c r="G1556" s="1" t="s">
        <v>31</v>
      </c>
      <c r="H1556" s="1" t="s">
        <v>25</v>
      </c>
      <c r="I1556" s="1" t="s">
        <v>26</v>
      </c>
      <c r="J1556" s="1" t="s">
        <v>32</v>
      </c>
      <c r="K1556" s="1">
        <v>4</v>
      </c>
      <c r="L1556" s="1" t="s">
        <v>27</v>
      </c>
    </row>
    <row r="1557" spans="1:12" ht="18" hidden="1" x14ac:dyDescent="0.3">
      <c r="A1557" s="1" t="s">
        <v>44</v>
      </c>
      <c r="B1557" s="1">
        <v>2.5</v>
      </c>
      <c r="C1557" s="1" t="s">
        <v>1597</v>
      </c>
      <c r="D1557" s="1">
        <v>26</v>
      </c>
      <c r="E1557" s="1" t="s">
        <v>39</v>
      </c>
      <c r="F1557" s="1" t="s">
        <v>15</v>
      </c>
      <c r="G1557" s="1" t="s">
        <v>31</v>
      </c>
      <c r="H1557" s="1" t="s">
        <v>17</v>
      </c>
      <c r="I1557" s="1" t="s">
        <v>18</v>
      </c>
      <c r="J1557" s="1" t="s">
        <v>19</v>
      </c>
      <c r="K1557" s="1">
        <v>2</v>
      </c>
      <c r="L1557" s="1" t="s">
        <v>20</v>
      </c>
    </row>
    <row r="1558" spans="1:12" ht="18" hidden="1" x14ac:dyDescent="0.3">
      <c r="A1558" s="1" t="s">
        <v>44</v>
      </c>
      <c r="B1558" s="1">
        <v>4.4000000000000004</v>
      </c>
      <c r="C1558" s="1" t="s">
        <v>1598</v>
      </c>
      <c r="D1558" s="1">
        <v>24</v>
      </c>
      <c r="E1558" s="1" t="s">
        <v>78</v>
      </c>
      <c r="F1558" s="1" t="s">
        <v>40</v>
      </c>
      <c r="G1558" s="1" t="s">
        <v>31</v>
      </c>
      <c r="H1558" s="1" t="s">
        <v>25</v>
      </c>
      <c r="I1558" s="1" t="s">
        <v>26</v>
      </c>
      <c r="J1558" s="1" t="s">
        <v>32</v>
      </c>
      <c r="K1558" s="1">
        <v>4</v>
      </c>
      <c r="L1558" s="1" t="s">
        <v>27</v>
      </c>
    </row>
    <row r="1559" spans="1:12" ht="18" hidden="1" x14ac:dyDescent="0.3">
      <c r="A1559" s="1" t="s">
        <v>12</v>
      </c>
      <c r="B1559" s="1">
        <v>4</v>
      </c>
      <c r="C1559" s="1" t="s">
        <v>1599</v>
      </c>
      <c r="D1559" s="1">
        <v>46</v>
      </c>
      <c r="E1559" s="1" t="s">
        <v>64</v>
      </c>
      <c r="F1559" s="1" t="s">
        <v>15</v>
      </c>
      <c r="G1559" s="1" t="s">
        <v>16</v>
      </c>
      <c r="H1559" s="1" t="s">
        <v>17</v>
      </c>
      <c r="I1559" s="1" t="s">
        <v>18</v>
      </c>
      <c r="J1559" s="1" t="s">
        <v>19</v>
      </c>
      <c r="K1559" s="1">
        <v>2</v>
      </c>
      <c r="L1559" s="1" t="s">
        <v>27</v>
      </c>
    </row>
    <row r="1560" spans="1:12" ht="18" hidden="1" x14ac:dyDescent="0.3">
      <c r="A1560" s="1" t="s">
        <v>12</v>
      </c>
      <c r="B1560" s="1">
        <v>1.6</v>
      </c>
      <c r="C1560" s="1" t="s">
        <v>1600</v>
      </c>
      <c r="D1560" s="1">
        <v>15</v>
      </c>
      <c r="E1560" s="1" t="s">
        <v>55</v>
      </c>
      <c r="F1560" s="1" t="s">
        <v>40</v>
      </c>
      <c r="G1560" s="1" t="s">
        <v>31</v>
      </c>
      <c r="H1560" s="1" t="s">
        <v>17</v>
      </c>
      <c r="I1560" s="1" t="s">
        <v>18</v>
      </c>
      <c r="J1560" s="1" t="s">
        <v>32</v>
      </c>
      <c r="K1560" s="1">
        <v>3</v>
      </c>
      <c r="L1560" s="1" t="s">
        <v>27</v>
      </c>
    </row>
    <row r="1561" spans="1:12" x14ac:dyDescent="0.3">
      <c r="A1561" s="1" t="s">
        <v>33</v>
      </c>
      <c r="B1561" s="1">
        <v>4.7</v>
      </c>
      <c r="C1561" s="1" t="s">
        <v>1601</v>
      </c>
      <c r="D1561" s="1">
        <v>10</v>
      </c>
      <c r="E1561" s="1" t="s">
        <v>43</v>
      </c>
      <c r="F1561" s="1" t="s">
        <v>35</v>
      </c>
      <c r="G1561" s="1" t="s">
        <v>16</v>
      </c>
      <c r="H1561" s="1" t="s">
        <v>36</v>
      </c>
      <c r="I1561" s="1" t="s">
        <v>18</v>
      </c>
      <c r="J1561" s="1" t="s">
        <v>32</v>
      </c>
      <c r="K1561" s="1">
        <v>5</v>
      </c>
      <c r="L1561" s="1" t="s">
        <v>20</v>
      </c>
    </row>
    <row r="1562" spans="1:12" ht="18" hidden="1" x14ac:dyDescent="0.3">
      <c r="A1562" s="1" t="s">
        <v>12</v>
      </c>
      <c r="B1562" s="1">
        <v>3.1</v>
      </c>
      <c r="C1562" s="1" t="s">
        <v>1602</v>
      </c>
      <c r="D1562" s="1">
        <v>57</v>
      </c>
      <c r="E1562" s="1" t="s">
        <v>29</v>
      </c>
      <c r="F1562" s="1" t="s">
        <v>30</v>
      </c>
      <c r="G1562" s="1" t="s">
        <v>31</v>
      </c>
      <c r="H1562" s="1" t="s">
        <v>25</v>
      </c>
      <c r="I1562" s="1" t="s">
        <v>18</v>
      </c>
      <c r="J1562" s="1" t="s">
        <v>32</v>
      </c>
      <c r="K1562" s="1">
        <v>5</v>
      </c>
      <c r="L1562" s="1" t="s">
        <v>20</v>
      </c>
    </row>
    <row r="1563" spans="1:12" ht="18" hidden="1" x14ac:dyDescent="0.3">
      <c r="A1563" s="1" t="s">
        <v>44</v>
      </c>
      <c r="B1563" s="1">
        <v>1.5</v>
      </c>
      <c r="C1563" s="1" t="s">
        <v>1603</v>
      </c>
      <c r="D1563" s="1">
        <v>32</v>
      </c>
      <c r="E1563" s="1" t="s">
        <v>39</v>
      </c>
      <c r="F1563" s="1" t="s">
        <v>15</v>
      </c>
      <c r="G1563" s="1" t="s">
        <v>31</v>
      </c>
      <c r="H1563" s="1" t="s">
        <v>17</v>
      </c>
      <c r="I1563" s="1" t="s">
        <v>18</v>
      </c>
      <c r="J1563" s="1" t="s">
        <v>19</v>
      </c>
      <c r="K1563" s="1">
        <v>5</v>
      </c>
      <c r="L1563" s="1" t="s">
        <v>20</v>
      </c>
    </row>
    <row r="1564" spans="1:12" x14ac:dyDescent="0.3">
      <c r="A1564" s="1" t="s">
        <v>33</v>
      </c>
      <c r="B1564" s="1">
        <v>3.1</v>
      </c>
      <c r="C1564" s="1" t="s">
        <v>1604</v>
      </c>
      <c r="D1564" s="1">
        <v>18</v>
      </c>
      <c r="E1564" s="1" t="s">
        <v>39</v>
      </c>
      <c r="F1564" s="1" t="s">
        <v>35</v>
      </c>
      <c r="G1564" s="1" t="s">
        <v>16</v>
      </c>
      <c r="H1564" s="1" t="s">
        <v>36</v>
      </c>
      <c r="I1564" s="1" t="s">
        <v>18</v>
      </c>
      <c r="J1564" s="1" t="s">
        <v>32</v>
      </c>
      <c r="K1564" s="1">
        <v>3</v>
      </c>
      <c r="L1564" s="1" t="s">
        <v>20</v>
      </c>
    </row>
    <row r="1565" spans="1:12" ht="18" hidden="1" x14ac:dyDescent="0.3">
      <c r="A1565" s="1" t="s">
        <v>33</v>
      </c>
      <c r="B1565" s="1">
        <v>1.6</v>
      </c>
      <c r="C1565" s="1" t="s">
        <v>1605</v>
      </c>
      <c r="D1565" s="1">
        <v>13</v>
      </c>
      <c r="E1565" s="1" t="s">
        <v>50</v>
      </c>
      <c r="F1565" s="1" t="s">
        <v>30</v>
      </c>
      <c r="G1565" s="1" t="s">
        <v>24</v>
      </c>
      <c r="H1565" s="1" t="s">
        <v>36</v>
      </c>
      <c r="I1565" s="1" t="s">
        <v>26</v>
      </c>
      <c r="J1565" s="1" t="s">
        <v>32</v>
      </c>
      <c r="K1565" s="1">
        <v>4</v>
      </c>
      <c r="L1565" s="1" t="s">
        <v>27</v>
      </c>
    </row>
    <row r="1566" spans="1:12" ht="18" hidden="1" x14ac:dyDescent="0.3">
      <c r="A1566" s="1" t="s">
        <v>33</v>
      </c>
      <c r="B1566" s="1">
        <v>2.2999999999999998</v>
      </c>
      <c r="C1566" s="1" t="s">
        <v>1606</v>
      </c>
      <c r="D1566" s="1">
        <v>12</v>
      </c>
      <c r="E1566" s="1" t="s">
        <v>14</v>
      </c>
      <c r="F1566" s="1" t="s">
        <v>23</v>
      </c>
      <c r="G1566" s="1" t="s">
        <v>31</v>
      </c>
      <c r="H1566" s="1" t="s">
        <v>36</v>
      </c>
      <c r="I1566" s="1" t="s">
        <v>26</v>
      </c>
      <c r="J1566" s="1" t="s">
        <v>32</v>
      </c>
      <c r="K1566" s="1">
        <v>4</v>
      </c>
      <c r="L1566" s="1" t="s">
        <v>20</v>
      </c>
    </row>
    <row r="1567" spans="1:12" ht="18" hidden="1" x14ac:dyDescent="0.3">
      <c r="A1567" s="1" t="s">
        <v>12</v>
      </c>
      <c r="B1567" s="1">
        <v>2.7</v>
      </c>
      <c r="C1567" s="1" t="s">
        <v>1607</v>
      </c>
      <c r="D1567" s="1">
        <v>55</v>
      </c>
      <c r="E1567" s="1" t="s">
        <v>55</v>
      </c>
      <c r="F1567" s="1" t="s">
        <v>30</v>
      </c>
      <c r="G1567" s="1" t="s">
        <v>16</v>
      </c>
      <c r="H1567" s="1" t="s">
        <v>25</v>
      </c>
      <c r="I1567" s="1" t="s">
        <v>26</v>
      </c>
      <c r="J1567" s="1" t="s">
        <v>19</v>
      </c>
      <c r="K1567" s="1">
        <v>2</v>
      </c>
      <c r="L1567" s="1" t="s">
        <v>20</v>
      </c>
    </row>
    <row r="1568" spans="1:12" ht="18" hidden="1" x14ac:dyDescent="0.3">
      <c r="A1568" s="1" t="s">
        <v>12</v>
      </c>
      <c r="B1568" s="1">
        <v>4.0999999999999996</v>
      </c>
      <c r="C1568" s="1" t="s">
        <v>1608</v>
      </c>
      <c r="D1568" s="1">
        <v>58</v>
      </c>
      <c r="E1568" s="1" t="s">
        <v>22</v>
      </c>
      <c r="F1568" s="1" t="s">
        <v>15</v>
      </c>
      <c r="G1568" s="1" t="s">
        <v>16</v>
      </c>
      <c r="H1568" s="1" t="s">
        <v>17</v>
      </c>
      <c r="I1568" s="1" t="s">
        <v>26</v>
      </c>
      <c r="J1568" s="1" t="s">
        <v>19</v>
      </c>
      <c r="K1568" s="1">
        <v>1</v>
      </c>
      <c r="L1568" s="1" t="s">
        <v>27</v>
      </c>
    </row>
    <row r="1569" spans="1:12" ht="18" hidden="1" x14ac:dyDescent="0.3">
      <c r="A1569" s="1" t="s">
        <v>12</v>
      </c>
      <c r="B1569" s="1">
        <v>1.7</v>
      </c>
      <c r="C1569" s="1" t="s">
        <v>1609</v>
      </c>
      <c r="D1569" s="1">
        <v>28</v>
      </c>
      <c r="E1569" s="1" t="s">
        <v>29</v>
      </c>
      <c r="F1569" s="1" t="s">
        <v>40</v>
      </c>
      <c r="G1569" s="1" t="s">
        <v>16</v>
      </c>
      <c r="H1569" s="1" t="s">
        <v>17</v>
      </c>
      <c r="I1569" s="1" t="s">
        <v>26</v>
      </c>
      <c r="J1569" s="1" t="s">
        <v>32</v>
      </c>
      <c r="K1569" s="1">
        <v>3</v>
      </c>
      <c r="L1569" s="1" t="s">
        <v>20</v>
      </c>
    </row>
    <row r="1570" spans="1:12" ht="18" hidden="1" x14ac:dyDescent="0.3">
      <c r="A1570" s="1" t="s">
        <v>33</v>
      </c>
      <c r="B1570" s="1">
        <v>4.8</v>
      </c>
      <c r="C1570" s="1" t="s">
        <v>1610</v>
      </c>
      <c r="D1570" s="1">
        <v>20</v>
      </c>
      <c r="E1570" s="1" t="s">
        <v>52</v>
      </c>
      <c r="F1570" s="1" t="s">
        <v>30</v>
      </c>
      <c r="G1570" s="1" t="s">
        <v>31</v>
      </c>
      <c r="H1570" s="1" t="s">
        <v>17</v>
      </c>
      <c r="I1570" s="1" t="s">
        <v>26</v>
      </c>
      <c r="J1570" s="1" t="s">
        <v>19</v>
      </c>
      <c r="K1570" s="1">
        <v>3</v>
      </c>
      <c r="L1570" s="1" t="s">
        <v>27</v>
      </c>
    </row>
    <row r="1571" spans="1:12" ht="18" hidden="1" x14ac:dyDescent="0.3">
      <c r="A1571" s="1" t="s">
        <v>33</v>
      </c>
      <c r="B1571" s="1">
        <v>4.3</v>
      </c>
      <c r="C1571" s="1" t="s">
        <v>1611</v>
      </c>
      <c r="D1571" s="1">
        <v>34</v>
      </c>
      <c r="E1571" s="1" t="s">
        <v>55</v>
      </c>
      <c r="F1571" s="1" t="s">
        <v>15</v>
      </c>
      <c r="G1571" s="1" t="s">
        <v>31</v>
      </c>
      <c r="H1571" s="1" t="s">
        <v>25</v>
      </c>
      <c r="I1571" s="1" t="s">
        <v>18</v>
      </c>
      <c r="J1571" s="1" t="s">
        <v>19</v>
      </c>
      <c r="K1571" s="1">
        <v>2</v>
      </c>
      <c r="L1571" s="1" t="s">
        <v>20</v>
      </c>
    </row>
    <row r="1572" spans="1:12" ht="18" hidden="1" x14ac:dyDescent="0.3">
      <c r="A1572" s="1" t="s">
        <v>12</v>
      </c>
      <c r="B1572" s="1">
        <v>1.3</v>
      </c>
      <c r="C1572" s="1" t="s">
        <v>1612</v>
      </c>
      <c r="D1572" s="1">
        <v>21</v>
      </c>
      <c r="E1572" s="1" t="s">
        <v>55</v>
      </c>
      <c r="F1572" s="1" t="s">
        <v>30</v>
      </c>
      <c r="G1572" s="1" t="s">
        <v>31</v>
      </c>
      <c r="H1572" s="1" t="s">
        <v>25</v>
      </c>
      <c r="I1572" s="1" t="s">
        <v>26</v>
      </c>
      <c r="J1572" s="1" t="s">
        <v>32</v>
      </c>
      <c r="K1572" s="1">
        <v>5</v>
      </c>
      <c r="L1572" s="1" t="s">
        <v>27</v>
      </c>
    </row>
    <row r="1573" spans="1:12" ht="18" hidden="1" x14ac:dyDescent="0.3">
      <c r="A1573" s="1" t="s">
        <v>12</v>
      </c>
      <c r="B1573" s="1">
        <v>4.4000000000000004</v>
      </c>
      <c r="C1573" s="1" t="s">
        <v>1613</v>
      </c>
      <c r="D1573" s="1">
        <v>15</v>
      </c>
      <c r="E1573" s="1" t="s">
        <v>43</v>
      </c>
      <c r="F1573" s="1" t="s">
        <v>15</v>
      </c>
      <c r="G1573" s="1" t="s">
        <v>31</v>
      </c>
      <c r="H1573" s="1" t="s">
        <v>36</v>
      </c>
      <c r="I1573" s="1" t="s">
        <v>18</v>
      </c>
      <c r="J1573" s="1" t="s">
        <v>32</v>
      </c>
      <c r="K1573" s="1">
        <v>4</v>
      </c>
      <c r="L1573" s="1" t="s">
        <v>20</v>
      </c>
    </row>
    <row r="1574" spans="1:12" ht="18" hidden="1" x14ac:dyDescent="0.3">
      <c r="A1574" s="1" t="s">
        <v>33</v>
      </c>
      <c r="B1574" s="1">
        <v>4.5</v>
      </c>
      <c r="C1574" s="1" t="s">
        <v>1614</v>
      </c>
      <c r="D1574" s="1">
        <v>37</v>
      </c>
      <c r="E1574" s="1" t="s">
        <v>29</v>
      </c>
      <c r="F1574" s="1" t="s">
        <v>30</v>
      </c>
      <c r="G1574" s="1" t="s">
        <v>16</v>
      </c>
      <c r="H1574" s="1" t="s">
        <v>17</v>
      </c>
      <c r="I1574" s="1" t="s">
        <v>26</v>
      </c>
      <c r="J1574" s="1" t="s">
        <v>19</v>
      </c>
      <c r="K1574" s="1">
        <v>5</v>
      </c>
      <c r="L1574" s="1" t="s">
        <v>27</v>
      </c>
    </row>
    <row r="1575" spans="1:12" ht="18" hidden="1" x14ac:dyDescent="0.3">
      <c r="A1575" s="1" t="s">
        <v>44</v>
      </c>
      <c r="B1575" s="1">
        <v>2.9</v>
      </c>
      <c r="C1575" s="1" t="s">
        <v>1615</v>
      </c>
      <c r="D1575" s="1">
        <v>27</v>
      </c>
      <c r="E1575" s="1" t="s">
        <v>52</v>
      </c>
      <c r="F1575" s="1" t="s">
        <v>40</v>
      </c>
      <c r="G1575" s="1" t="s">
        <v>24</v>
      </c>
      <c r="H1575" s="1" t="s">
        <v>25</v>
      </c>
      <c r="I1575" s="1" t="s">
        <v>18</v>
      </c>
      <c r="J1575" s="1" t="s">
        <v>19</v>
      </c>
      <c r="K1575" s="1">
        <v>1</v>
      </c>
      <c r="L1575" s="1" t="s">
        <v>27</v>
      </c>
    </row>
    <row r="1576" spans="1:12" ht="18" hidden="1" x14ac:dyDescent="0.3">
      <c r="A1576" s="1" t="s">
        <v>12</v>
      </c>
      <c r="B1576" s="1">
        <v>3.3</v>
      </c>
      <c r="C1576" s="1" t="s">
        <v>1616</v>
      </c>
      <c r="D1576" s="1">
        <v>48</v>
      </c>
      <c r="E1576" s="1" t="s">
        <v>55</v>
      </c>
      <c r="F1576" s="1" t="s">
        <v>40</v>
      </c>
      <c r="G1576" s="1" t="s">
        <v>16</v>
      </c>
      <c r="H1576" s="1" t="s">
        <v>36</v>
      </c>
      <c r="I1576" s="1" t="s">
        <v>18</v>
      </c>
      <c r="J1576" s="1" t="s">
        <v>32</v>
      </c>
      <c r="K1576" s="1">
        <v>2</v>
      </c>
      <c r="L1576" s="1" t="s">
        <v>27</v>
      </c>
    </row>
    <row r="1577" spans="1:12" ht="18" hidden="1" x14ac:dyDescent="0.3">
      <c r="A1577" s="1" t="s">
        <v>12</v>
      </c>
      <c r="B1577" s="1">
        <v>3.2</v>
      </c>
      <c r="C1577" s="1" t="s">
        <v>1617</v>
      </c>
      <c r="D1577" s="1">
        <v>22</v>
      </c>
      <c r="E1577" s="1" t="s">
        <v>39</v>
      </c>
      <c r="F1577" s="1" t="s">
        <v>40</v>
      </c>
      <c r="G1577" s="1" t="s">
        <v>31</v>
      </c>
      <c r="H1577" s="1" t="s">
        <v>36</v>
      </c>
      <c r="I1577" s="1" t="s">
        <v>18</v>
      </c>
      <c r="J1577" s="1" t="s">
        <v>19</v>
      </c>
      <c r="K1577" s="1">
        <v>4</v>
      </c>
      <c r="L1577" s="1" t="s">
        <v>27</v>
      </c>
    </row>
    <row r="1578" spans="1:12" ht="18" hidden="1" x14ac:dyDescent="0.3">
      <c r="A1578" s="1" t="s">
        <v>33</v>
      </c>
      <c r="B1578" s="1">
        <v>4.7</v>
      </c>
      <c r="C1578" s="1" t="s">
        <v>1618</v>
      </c>
      <c r="D1578" s="1">
        <v>15</v>
      </c>
      <c r="E1578" s="1" t="s">
        <v>29</v>
      </c>
      <c r="F1578" s="1" t="s">
        <v>40</v>
      </c>
      <c r="G1578" s="1" t="s">
        <v>24</v>
      </c>
      <c r="H1578" s="1" t="s">
        <v>25</v>
      </c>
      <c r="I1578" s="1" t="s">
        <v>18</v>
      </c>
      <c r="J1578" s="1" t="s">
        <v>19</v>
      </c>
      <c r="K1578" s="1">
        <v>3</v>
      </c>
      <c r="L1578" s="1" t="s">
        <v>20</v>
      </c>
    </row>
    <row r="1579" spans="1:12" ht="18" hidden="1" x14ac:dyDescent="0.3">
      <c r="A1579" s="1" t="s">
        <v>12</v>
      </c>
      <c r="B1579" s="1">
        <v>1.4</v>
      </c>
      <c r="C1579" s="1" t="s">
        <v>1619</v>
      </c>
      <c r="D1579" s="1">
        <v>24</v>
      </c>
      <c r="E1579" s="1" t="s">
        <v>64</v>
      </c>
      <c r="F1579" s="1" t="s">
        <v>30</v>
      </c>
      <c r="G1579" s="1" t="s">
        <v>24</v>
      </c>
      <c r="H1579" s="1" t="s">
        <v>25</v>
      </c>
      <c r="I1579" s="1" t="s">
        <v>18</v>
      </c>
      <c r="J1579" s="1" t="s">
        <v>19</v>
      </c>
      <c r="K1579" s="1">
        <v>3</v>
      </c>
      <c r="L1579" s="1" t="s">
        <v>20</v>
      </c>
    </row>
    <row r="1580" spans="1:12" ht="18" hidden="1" x14ac:dyDescent="0.3">
      <c r="A1580" s="1" t="s">
        <v>44</v>
      </c>
      <c r="B1580" s="1">
        <v>4.5</v>
      </c>
      <c r="C1580" s="1" t="s">
        <v>1620</v>
      </c>
      <c r="D1580" s="1">
        <v>51</v>
      </c>
      <c r="E1580" s="1" t="s">
        <v>50</v>
      </c>
      <c r="F1580" s="1" t="s">
        <v>15</v>
      </c>
      <c r="G1580" s="1" t="s">
        <v>31</v>
      </c>
      <c r="H1580" s="1" t="s">
        <v>25</v>
      </c>
      <c r="I1580" s="1" t="s">
        <v>18</v>
      </c>
      <c r="J1580" s="1" t="s">
        <v>19</v>
      </c>
      <c r="K1580" s="1">
        <v>1</v>
      </c>
      <c r="L1580" s="1" t="s">
        <v>20</v>
      </c>
    </row>
    <row r="1581" spans="1:12" ht="18" hidden="1" x14ac:dyDescent="0.3">
      <c r="A1581" s="1" t="s">
        <v>12</v>
      </c>
      <c r="B1581" s="1">
        <v>3.6</v>
      </c>
      <c r="C1581" s="1" t="s">
        <v>1621</v>
      </c>
      <c r="D1581" s="1">
        <v>51</v>
      </c>
      <c r="E1581" s="1" t="s">
        <v>64</v>
      </c>
      <c r="F1581" s="1" t="s">
        <v>15</v>
      </c>
      <c r="G1581" s="1" t="s">
        <v>16</v>
      </c>
      <c r="H1581" s="1" t="s">
        <v>25</v>
      </c>
      <c r="I1581" s="1" t="s">
        <v>18</v>
      </c>
      <c r="J1581" s="1" t="s">
        <v>32</v>
      </c>
      <c r="K1581" s="1">
        <v>2</v>
      </c>
      <c r="L1581" s="1" t="s">
        <v>27</v>
      </c>
    </row>
    <row r="1582" spans="1:12" ht="18" hidden="1" x14ac:dyDescent="0.3">
      <c r="A1582" s="1" t="s">
        <v>44</v>
      </c>
      <c r="B1582" s="1">
        <v>4.8</v>
      </c>
      <c r="C1582" s="1" t="s">
        <v>1622</v>
      </c>
      <c r="D1582" s="1">
        <v>58</v>
      </c>
      <c r="E1582" s="1" t="s">
        <v>39</v>
      </c>
      <c r="F1582" s="1" t="s">
        <v>23</v>
      </c>
      <c r="G1582" s="1" t="s">
        <v>24</v>
      </c>
      <c r="H1582" s="1" t="s">
        <v>25</v>
      </c>
      <c r="I1582" s="1" t="s">
        <v>18</v>
      </c>
      <c r="J1582" s="1" t="s">
        <v>32</v>
      </c>
      <c r="K1582" s="1">
        <v>2</v>
      </c>
      <c r="L1582" s="1" t="s">
        <v>27</v>
      </c>
    </row>
    <row r="1583" spans="1:12" ht="18" hidden="1" x14ac:dyDescent="0.3">
      <c r="A1583" s="1" t="s">
        <v>12</v>
      </c>
      <c r="B1583" s="1">
        <v>2.2999999999999998</v>
      </c>
      <c r="C1583" s="1" t="s">
        <v>1623</v>
      </c>
      <c r="D1583" s="1">
        <v>24</v>
      </c>
      <c r="E1583" s="1" t="s">
        <v>43</v>
      </c>
      <c r="F1583" s="1" t="s">
        <v>23</v>
      </c>
      <c r="G1583" s="1" t="s">
        <v>24</v>
      </c>
      <c r="H1583" s="1" t="s">
        <v>25</v>
      </c>
      <c r="I1583" s="1" t="s">
        <v>18</v>
      </c>
      <c r="J1583" s="1" t="s">
        <v>19</v>
      </c>
      <c r="K1583" s="1">
        <v>1</v>
      </c>
      <c r="L1583" s="1" t="s">
        <v>27</v>
      </c>
    </row>
    <row r="1584" spans="1:12" ht="18" hidden="1" x14ac:dyDescent="0.3">
      <c r="A1584" s="1" t="s">
        <v>44</v>
      </c>
      <c r="B1584" s="1">
        <v>1</v>
      </c>
      <c r="C1584" s="1" t="s">
        <v>1624</v>
      </c>
      <c r="D1584" s="1">
        <v>10</v>
      </c>
      <c r="E1584" s="1" t="s">
        <v>39</v>
      </c>
      <c r="F1584" s="1" t="s">
        <v>15</v>
      </c>
      <c r="G1584" s="1" t="s">
        <v>16</v>
      </c>
      <c r="H1584" s="1" t="s">
        <v>25</v>
      </c>
      <c r="I1584" s="1" t="s">
        <v>26</v>
      </c>
      <c r="J1584" s="1" t="s">
        <v>19</v>
      </c>
      <c r="K1584" s="1">
        <v>4</v>
      </c>
      <c r="L1584" s="1" t="s">
        <v>20</v>
      </c>
    </row>
    <row r="1585" spans="1:12" ht="18" hidden="1" x14ac:dyDescent="0.3">
      <c r="A1585" s="1" t="s">
        <v>12</v>
      </c>
      <c r="B1585" s="1">
        <v>1.5</v>
      </c>
      <c r="C1585" s="1" t="s">
        <v>1625</v>
      </c>
      <c r="D1585" s="1">
        <v>19</v>
      </c>
      <c r="E1585" s="1" t="s">
        <v>64</v>
      </c>
      <c r="F1585" s="1" t="s">
        <v>30</v>
      </c>
      <c r="G1585" s="1" t="s">
        <v>31</v>
      </c>
      <c r="H1585" s="1" t="s">
        <v>25</v>
      </c>
      <c r="I1585" s="1" t="s">
        <v>26</v>
      </c>
      <c r="J1585" s="1" t="s">
        <v>19</v>
      </c>
      <c r="K1585" s="1">
        <v>5</v>
      </c>
      <c r="L1585" s="1" t="s">
        <v>27</v>
      </c>
    </row>
    <row r="1586" spans="1:12" x14ac:dyDescent="0.3">
      <c r="A1586" s="1" t="s">
        <v>12</v>
      </c>
      <c r="B1586" s="1">
        <v>2.6</v>
      </c>
      <c r="C1586" s="1" t="s">
        <v>1626</v>
      </c>
      <c r="D1586" s="1">
        <v>47</v>
      </c>
      <c r="E1586" s="1" t="s">
        <v>43</v>
      </c>
      <c r="F1586" s="1" t="s">
        <v>35</v>
      </c>
      <c r="G1586" s="1" t="s">
        <v>24</v>
      </c>
      <c r="H1586" s="1" t="s">
        <v>36</v>
      </c>
      <c r="I1586" s="1" t="s">
        <v>26</v>
      </c>
      <c r="J1586" s="1" t="s">
        <v>32</v>
      </c>
      <c r="K1586" s="1">
        <v>4</v>
      </c>
      <c r="L1586" s="1" t="s">
        <v>27</v>
      </c>
    </row>
    <row r="1587" spans="1:12" ht="18" hidden="1" x14ac:dyDescent="0.3">
      <c r="A1587" s="1" t="s">
        <v>12</v>
      </c>
      <c r="B1587" s="1">
        <v>1.7</v>
      </c>
      <c r="C1587" s="1" t="s">
        <v>1627</v>
      </c>
      <c r="D1587" s="1">
        <v>32</v>
      </c>
      <c r="E1587" s="1" t="s">
        <v>55</v>
      </c>
      <c r="F1587" s="1" t="s">
        <v>23</v>
      </c>
      <c r="G1587" s="1" t="s">
        <v>31</v>
      </c>
      <c r="H1587" s="1" t="s">
        <v>36</v>
      </c>
      <c r="I1587" s="1" t="s">
        <v>18</v>
      </c>
      <c r="J1587" s="1" t="s">
        <v>19</v>
      </c>
      <c r="K1587" s="1">
        <v>1</v>
      </c>
      <c r="L1587" s="1" t="s">
        <v>20</v>
      </c>
    </row>
    <row r="1588" spans="1:12" x14ac:dyDescent="0.3">
      <c r="A1588" s="1" t="s">
        <v>12</v>
      </c>
      <c r="B1588" s="1">
        <v>3.1</v>
      </c>
      <c r="C1588" s="1" t="s">
        <v>1628</v>
      </c>
      <c r="D1588" s="1">
        <v>59</v>
      </c>
      <c r="E1588" s="1" t="s">
        <v>55</v>
      </c>
      <c r="F1588" s="1" t="s">
        <v>35</v>
      </c>
      <c r="G1588" s="1" t="s">
        <v>16</v>
      </c>
      <c r="H1588" s="1" t="s">
        <v>25</v>
      </c>
      <c r="I1588" s="1" t="s">
        <v>18</v>
      </c>
      <c r="J1588" s="1" t="s">
        <v>19</v>
      </c>
      <c r="K1588" s="1">
        <v>3</v>
      </c>
      <c r="L1588" s="1" t="s">
        <v>27</v>
      </c>
    </row>
    <row r="1589" spans="1:12" ht="18" hidden="1" x14ac:dyDescent="0.3">
      <c r="A1589" s="1" t="s">
        <v>12</v>
      </c>
      <c r="B1589" s="1">
        <v>2.9</v>
      </c>
      <c r="C1589" s="1" t="s">
        <v>1629</v>
      </c>
      <c r="D1589" s="1">
        <v>46</v>
      </c>
      <c r="E1589" s="1" t="s">
        <v>78</v>
      </c>
      <c r="F1589" s="1" t="s">
        <v>30</v>
      </c>
      <c r="G1589" s="1" t="s">
        <v>24</v>
      </c>
      <c r="H1589" s="1" t="s">
        <v>36</v>
      </c>
      <c r="I1589" s="1" t="s">
        <v>26</v>
      </c>
      <c r="J1589" s="1" t="s">
        <v>32</v>
      </c>
      <c r="K1589" s="1">
        <v>5</v>
      </c>
      <c r="L1589" s="1" t="s">
        <v>27</v>
      </c>
    </row>
    <row r="1590" spans="1:12" ht="18" hidden="1" x14ac:dyDescent="0.3">
      <c r="A1590" s="1" t="s">
        <v>44</v>
      </c>
      <c r="B1590" s="1">
        <v>1.7</v>
      </c>
      <c r="C1590" s="1" t="s">
        <v>1630</v>
      </c>
      <c r="D1590" s="1">
        <v>18</v>
      </c>
      <c r="E1590" s="1" t="s">
        <v>39</v>
      </c>
      <c r="F1590" s="1" t="s">
        <v>40</v>
      </c>
      <c r="G1590" s="1" t="s">
        <v>24</v>
      </c>
      <c r="H1590" s="1" t="s">
        <v>25</v>
      </c>
      <c r="I1590" s="1" t="s">
        <v>26</v>
      </c>
      <c r="J1590" s="1" t="s">
        <v>19</v>
      </c>
      <c r="K1590" s="1">
        <v>1</v>
      </c>
      <c r="L1590" s="1" t="s">
        <v>20</v>
      </c>
    </row>
    <row r="1591" spans="1:12" x14ac:dyDescent="0.3">
      <c r="A1591" s="1" t="s">
        <v>33</v>
      </c>
      <c r="B1591" s="1">
        <v>2.1</v>
      </c>
      <c r="C1591" s="1" t="s">
        <v>1631</v>
      </c>
      <c r="D1591" s="1">
        <v>34</v>
      </c>
      <c r="E1591" s="1" t="s">
        <v>52</v>
      </c>
      <c r="F1591" s="1" t="s">
        <v>35</v>
      </c>
      <c r="G1591" s="1" t="s">
        <v>16</v>
      </c>
      <c r="H1591" s="1" t="s">
        <v>36</v>
      </c>
      <c r="I1591" s="1" t="s">
        <v>18</v>
      </c>
      <c r="J1591" s="1" t="s">
        <v>19</v>
      </c>
      <c r="K1591" s="1">
        <v>4</v>
      </c>
      <c r="L1591" s="1" t="s">
        <v>27</v>
      </c>
    </row>
    <row r="1592" spans="1:12" ht="18" hidden="1" x14ac:dyDescent="0.3">
      <c r="A1592" s="1" t="s">
        <v>12</v>
      </c>
      <c r="B1592" s="1">
        <v>3.5</v>
      </c>
      <c r="C1592" s="1" t="s">
        <v>1632</v>
      </c>
      <c r="D1592" s="1">
        <v>57</v>
      </c>
      <c r="E1592" s="1" t="s">
        <v>78</v>
      </c>
      <c r="F1592" s="1" t="s">
        <v>23</v>
      </c>
      <c r="G1592" s="1" t="s">
        <v>16</v>
      </c>
      <c r="H1592" s="1" t="s">
        <v>36</v>
      </c>
      <c r="I1592" s="1" t="s">
        <v>18</v>
      </c>
      <c r="J1592" s="1" t="s">
        <v>32</v>
      </c>
      <c r="K1592" s="1">
        <v>2</v>
      </c>
      <c r="L1592" s="1" t="s">
        <v>27</v>
      </c>
    </row>
    <row r="1593" spans="1:12" x14ac:dyDescent="0.3">
      <c r="A1593" s="1" t="s">
        <v>12</v>
      </c>
      <c r="B1593" s="1">
        <v>4.0999999999999996</v>
      </c>
      <c r="C1593" s="1" t="s">
        <v>1633</v>
      </c>
      <c r="D1593" s="1">
        <v>55</v>
      </c>
      <c r="E1593" s="1" t="s">
        <v>39</v>
      </c>
      <c r="F1593" s="1" t="s">
        <v>35</v>
      </c>
      <c r="G1593" s="1" t="s">
        <v>31</v>
      </c>
      <c r="H1593" s="1" t="s">
        <v>25</v>
      </c>
      <c r="I1593" s="1" t="s">
        <v>18</v>
      </c>
      <c r="J1593" s="1" t="s">
        <v>32</v>
      </c>
      <c r="K1593" s="1">
        <v>4</v>
      </c>
      <c r="L1593" s="1" t="s">
        <v>27</v>
      </c>
    </row>
    <row r="1594" spans="1:12" ht="18" hidden="1" x14ac:dyDescent="0.3">
      <c r="A1594" s="1" t="s">
        <v>12</v>
      </c>
      <c r="B1594" s="1">
        <v>4.4000000000000004</v>
      </c>
      <c r="C1594" s="1" t="s">
        <v>1634</v>
      </c>
      <c r="D1594" s="1">
        <v>58</v>
      </c>
      <c r="E1594" s="1" t="s">
        <v>22</v>
      </c>
      <c r="F1594" s="1" t="s">
        <v>40</v>
      </c>
      <c r="G1594" s="1" t="s">
        <v>24</v>
      </c>
      <c r="H1594" s="1" t="s">
        <v>36</v>
      </c>
      <c r="I1594" s="1" t="s">
        <v>18</v>
      </c>
      <c r="J1594" s="1" t="s">
        <v>19</v>
      </c>
      <c r="K1594" s="1">
        <v>4</v>
      </c>
      <c r="L1594" s="1" t="s">
        <v>20</v>
      </c>
    </row>
    <row r="1595" spans="1:12" ht="18" hidden="1" x14ac:dyDescent="0.3">
      <c r="A1595" s="1" t="s">
        <v>33</v>
      </c>
      <c r="B1595" s="1">
        <v>4.9000000000000004</v>
      </c>
      <c r="C1595" s="1" t="s">
        <v>1635</v>
      </c>
      <c r="D1595" s="1">
        <v>42</v>
      </c>
      <c r="E1595" s="1" t="s">
        <v>52</v>
      </c>
      <c r="F1595" s="1" t="s">
        <v>15</v>
      </c>
      <c r="G1595" s="1" t="s">
        <v>31</v>
      </c>
      <c r="H1595" s="1" t="s">
        <v>25</v>
      </c>
      <c r="I1595" s="1" t="s">
        <v>26</v>
      </c>
      <c r="J1595" s="1" t="s">
        <v>19</v>
      </c>
      <c r="K1595" s="1">
        <v>1</v>
      </c>
      <c r="L1595" s="1" t="s">
        <v>27</v>
      </c>
    </row>
    <row r="1596" spans="1:12" ht="18" hidden="1" x14ac:dyDescent="0.3">
      <c r="A1596" s="1" t="s">
        <v>33</v>
      </c>
      <c r="B1596" s="1">
        <v>2.5</v>
      </c>
      <c r="C1596" s="1" t="s">
        <v>1636</v>
      </c>
      <c r="D1596" s="1">
        <v>30</v>
      </c>
      <c r="E1596" s="1" t="s">
        <v>52</v>
      </c>
      <c r="F1596" s="1" t="s">
        <v>15</v>
      </c>
      <c r="G1596" s="1" t="s">
        <v>16</v>
      </c>
      <c r="H1596" s="1" t="s">
        <v>36</v>
      </c>
      <c r="I1596" s="1" t="s">
        <v>18</v>
      </c>
      <c r="J1596" s="1" t="s">
        <v>32</v>
      </c>
      <c r="K1596" s="1">
        <v>3</v>
      </c>
      <c r="L1596" s="1" t="s">
        <v>27</v>
      </c>
    </row>
    <row r="1597" spans="1:12" ht="18" hidden="1" x14ac:dyDescent="0.3">
      <c r="A1597" s="1" t="s">
        <v>12</v>
      </c>
      <c r="B1597" s="1">
        <v>5</v>
      </c>
      <c r="C1597" s="1" t="s">
        <v>1637</v>
      </c>
      <c r="D1597" s="1">
        <v>36</v>
      </c>
      <c r="E1597" s="1" t="s">
        <v>29</v>
      </c>
      <c r="F1597" s="1" t="s">
        <v>15</v>
      </c>
      <c r="G1597" s="1" t="s">
        <v>31</v>
      </c>
      <c r="H1597" s="1" t="s">
        <v>25</v>
      </c>
      <c r="I1597" s="1" t="s">
        <v>26</v>
      </c>
      <c r="J1597" s="1" t="s">
        <v>19</v>
      </c>
      <c r="K1597" s="1">
        <v>5</v>
      </c>
      <c r="L1597" s="1" t="s">
        <v>27</v>
      </c>
    </row>
    <row r="1598" spans="1:12" x14ac:dyDescent="0.3">
      <c r="A1598" s="1" t="s">
        <v>12</v>
      </c>
      <c r="B1598" s="1">
        <v>3.9</v>
      </c>
      <c r="C1598" s="1" t="s">
        <v>1638</v>
      </c>
      <c r="D1598" s="1">
        <v>10</v>
      </c>
      <c r="E1598" s="1" t="s">
        <v>64</v>
      </c>
      <c r="F1598" s="1" t="s">
        <v>35</v>
      </c>
      <c r="G1598" s="1" t="s">
        <v>31</v>
      </c>
      <c r="H1598" s="1" t="s">
        <v>36</v>
      </c>
      <c r="I1598" s="1" t="s">
        <v>18</v>
      </c>
      <c r="J1598" s="1" t="s">
        <v>32</v>
      </c>
      <c r="K1598" s="1">
        <v>3</v>
      </c>
      <c r="L1598" s="1" t="s">
        <v>20</v>
      </c>
    </row>
    <row r="1599" spans="1:12" ht="18" hidden="1" x14ac:dyDescent="0.3">
      <c r="A1599" s="1" t="s">
        <v>33</v>
      </c>
      <c r="B1599" s="1">
        <v>4.8</v>
      </c>
      <c r="C1599" s="1" t="s">
        <v>1639</v>
      </c>
      <c r="D1599" s="1">
        <v>51</v>
      </c>
      <c r="E1599" s="1" t="s">
        <v>55</v>
      </c>
      <c r="F1599" s="1" t="s">
        <v>15</v>
      </c>
      <c r="G1599" s="1" t="s">
        <v>24</v>
      </c>
      <c r="H1599" s="1" t="s">
        <v>36</v>
      </c>
      <c r="I1599" s="1" t="s">
        <v>26</v>
      </c>
      <c r="J1599" s="1" t="s">
        <v>32</v>
      </c>
      <c r="K1599" s="1">
        <v>2</v>
      </c>
      <c r="L1599" s="1" t="s">
        <v>27</v>
      </c>
    </row>
    <row r="1600" spans="1:12" ht="18" hidden="1" x14ac:dyDescent="0.3">
      <c r="A1600" s="1" t="s">
        <v>12</v>
      </c>
      <c r="B1600" s="1">
        <v>1.4</v>
      </c>
      <c r="C1600" s="1" t="s">
        <v>1640</v>
      </c>
      <c r="D1600" s="1">
        <v>48</v>
      </c>
      <c r="E1600" s="1" t="s">
        <v>50</v>
      </c>
      <c r="F1600" s="1" t="s">
        <v>40</v>
      </c>
      <c r="G1600" s="1" t="s">
        <v>24</v>
      </c>
      <c r="H1600" s="1" t="s">
        <v>25</v>
      </c>
      <c r="I1600" s="1" t="s">
        <v>18</v>
      </c>
      <c r="J1600" s="1" t="s">
        <v>19</v>
      </c>
      <c r="K1600" s="1">
        <v>3</v>
      </c>
      <c r="L1600" s="1" t="s">
        <v>27</v>
      </c>
    </row>
    <row r="1601" spans="1:12" ht="18" hidden="1" x14ac:dyDescent="0.3">
      <c r="A1601" s="1" t="s">
        <v>12</v>
      </c>
      <c r="B1601" s="1">
        <v>1</v>
      </c>
      <c r="C1601" s="1" t="s">
        <v>1641</v>
      </c>
      <c r="D1601" s="1">
        <v>23</v>
      </c>
      <c r="E1601" s="1" t="s">
        <v>43</v>
      </c>
      <c r="F1601" s="1" t="s">
        <v>40</v>
      </c>
      <c r="G1601" s="1" t="s">
        <v>16</v>
      </c>
      <c r="H1601" s="1" t="s">
        <v>17</v>
      </c>
      <c r="I1601" s="1" t="s">
        <v>18</v>
      </c>
      <c r="J1601" s="1" t="s">
        <v>19</v>
      </c>
      <c r="K1601" s="1">
        <v>1</v>
      </c>
      <c r="L1601" s="1" t="s">
        <v>20</v>
      </c>
    </row>
    <row r="1602" spans="1:12" ht="18" hidden="1" x14ac:dyDescent="0.3">
      <c r="A1602" s="1" t="s">
        <v>33</v>
      </c>
      <c r="B1602" s="1">
        <v>4</v>
      </c>
      <c r="C1602" s="1" t="s">
        <v>1642</v>
      </c>
      <c r="D1602" s="1">
        <v>46</v>
      </c>
      <c r="E1602" s="1" t="s">
        <v>29</v>
      </c>
      <c r="F1602" s="1" t="s">
        <v>40</v>
      </c>
      <c r="G1602" s="1" t="s">
        <v>24</v>
      </c>
      <c r="H1602" s="1" t="s">
        <v>25</v>
      </c>
      <c r="I1602" s="1" t="s">
        <v>18</v>
      </c>
      <c r="J1602" s="1" t="s">
        <v>32</v>
      </c>
      <c r="K1602" s="1">
        <v>1</v>
      </c>
      <c r="L1602" s="1" t="s">
        <v>27</v>
      </c>
    </row>
    <row r="1603" spans="1:12" ht="18" hidden="1" x14ac:dyDescent="0.3">
      <c r="A1603" s="1" t="s">
        <v>12</v>
      </c>
      <c r="B1603" s="1">
        <v>3.3</v>
      </c>
      <c r="C1603" s="1" t="s">
        <v>1643</v>
      </c>
      <c r="D1603" s="1">
        <v>25</v>
      </c>
      <c r="E1603" s="1" t="s">
        <v>55</v>
      </c>
      <c r="F1603" s="1" t="s">
        <v>30</v>
      </c>
      <c r="G1603" s="1" t="s">
        <v>31</v>
      </c>
      <c r="H1603" s="1" t="s">
        <v>36</v>
      </c>
      <c r="I1603" s="1" t="s">
        <v>18</v>
      </c>
      <c r="J1603" s="1" t="s">
        <v>32</v>
      </c>
      <c r="K1603" s="1">
        <v>1</v>
      </c>
      <c r="L1603" s="1" t="s">
        <v>27</v>
      </c>
    </row>
    <row r="1604" spans="1:12" x14ac:dyDescent="0.3">
      <c r="A1604" s="1" t="s">
        <v>12</v>
      </c>
      <c r="B1604" s="1">
        <v>2.4</v>
      </c>
      <c r="C1604" s="1" t="s">
        <v>1644</v>
      </c>
      <c r="D1604" s="1">
        <v>59</v>
      </c>
      <c r="E1604" s="1" t="s">
        <v>39</v>
      </c>
      <c r="F1604" s="1" t="s">
        <v>35</v>
      </c>
      <c r="G1604" s="1" t="s">
        <v>24</v>
      </c>
      <c r="H1604" s="1" t="s">
        <v>36</v>
      </c>
      <c r="I1604" s="1" t="s">
        <v>26</v>
      </c>
      <c r="J1604" s="1" t="s">
        <v>32</v>
      </c>
      <c r="K1604" s="1">
        <v>2</v>
      </c>
      <c r="L1604" s="1" t="s">
        <v>20</v>
      </c>
    </row>
    <row r="1605" spans="1:12" ht="18" hidden="1" x14ac:dyDescent="0.3">
      <c r="A1605" s="1" t="s">
        <v>44</v>
      </c>
      <c r="B1605" s="1">
        <v>2.6</v>
      </c>
      <c r="C1605" s="1" t="s">
        <v>1645</v>
      </c>
      <c r="D1605" s="1">
        <v>16</v>
      </c>
      <c r="E1605" s="1" t="s">
        <v>55</v>
      </c>
      <c r="F1605" s="1" t="s">
        <v>40</v>
      </c>
      <c r="G1605" s="1" t="s">
        <v>31</v>
      </c>
      <c r="H1605" s="1" t="s">
        <v>25</v>
      </c>
      <c r="I1605" s="1" t="s">
        <v>26</v>
      </c>
      <c r="J1605" s="1" t="s">
        <v>32</v>
      </c>
      <c r="K1605" s="1">
        <v>2</v>
      </c>
      <c r="L1605" s="1" t="s">
        <v>27</v>
      </c>
    </row>
    <row r="1606" spans="1:12" ht="18" hidden="1" x14ac:dyDescent="0.3">
      <c r="A1606" s="1" t="s">
        <v>12</v>
      </c>
      <c r="B1606" s="1">
        <v>3.6</v>
      </c>
      <c r="C1606" s="1" t="s">
        <v>1646</v>
      </c>
      <c r="D1606" s="1">
        <v>53</v>
      </c>
      <c r="E1606" s="1" t="s">
        <v>78</v>
      </c>
      <c r="F1606" s="1" t="s">
        <v>15</v>
      </c>
      <c r="G1606" s="1" t="s">
        <v>16</v>
      </c>
      <c r="H1606" s="1" t="s">
        <v>17</v>
      </c>
      <c r="I1606" s="1" t="s">
        <v>26</v>
      </c>
      <c r="J1606" s="1" t="s">
        <v>32</v>
      </c>
      <c r="K1606" s="1">
        <v>1</v>
      </c>
      <c r="L1606" s="1" t="s">
        <v>27</v>
      </c>
    </row>
    <row r="1607" spans="1:12" ht="18" hidden="1" x14ac:dyDescent="0.3">
      <c r="A1607" s="1" t="s">
        <v>44</v>
      </c>
      <c r="B1607" s="1">
        <v>5</v>
      </c>
      <c r="C1607" s="1" t="s">
        <v>1647</v>
      </c>
      <c r="D1607" s="1">
        <v>47</v>
      </c>
      <c r="E1607" s="1" t="s">
        <v>14</v>
      </c>
      <c r="F1607" s="1" t="s">
        <v>40</v>
      </c>
      <c r="G1607" s="1" t="s">
        <v>31</v>
      </c>
      <c r="H1607" s="1" t="s">
        <v>17</v>
      </c>
      <c r="I1607" s="1" t="s">
        <v>26</v>
      </c>
      <c r="J1607" s="1" t="s">
        <v>19</v>
      </c>
      <c r="K1607" s="1">
        <v>5</v>
      </c>
      <c r="L1607" s="1" t="s">
        <v>27</v>
      </c>
    </row>
    <row r="1608" spans="1:12" ht="18" hidden="1" x14ac:dyDescent="0.3">
      <c r="A1608" s="1" t="s">
        <v>12</v>
      </c>
      <c r="B1608" s="1">
        <v>2</v>
      </c>
      <c r="C1608" s="1" t="s">
        <v>1648</v>
      </c>
      <c r="D1608" s="1">
        <v>15</v>
      </c>
      <c r="E1608" s="1" t="s">
        <v>14</v>
      </c>
      <c r="F1608" s="1" t="s">
        <v>23</v>
      </c>
      <c r="G1608" s="1" t="s">
        <v>16</v>
      </c>
      <c r="H1608" s="1" t="s">
        <v>17</v>
      </c>
      <c r="I1608" s="1" t="s">
        <v>18</v>
      </c>
      <c r="J1608" s="1" t="s">
        <v>19</v>
      </c>
      <c r="K1608" s="1">
        <v>1</v>
      </c>
      <c r="L1608" s="1" t="s">
        <v>20</v>
      </c>
    </row>
    <row r="1609" spans="1:12" ht="18" hidden="1" x14ac:dyDescent="0.3">
      <c r="A1609" s="1" t="s">
        <v>44</v>
      </c>
      <c r="B1609" s="1">
        <v>2</v>
      </c>
      <c r="C1609" s="1" t="s">
        <v>1649</v>
      </c>
      <c r="D1609" s="1">
        <v>39</v>
      </c>
      <c r="E1609" s="1" t="s">
        <v>64</v>
      </c>
      <c r="F1609" s="1" t="s">
        <v>23</v>
      </c>
      <c r="G1609" s="1" t="s">
        <v>31</v>
      </c>
      <c r="H1609" s="1" t="s">
        <v>25</v>
      </c>
      <c r="I1609" s="1" t="s">
        <v>26</v>
      </c>
      <c r="J1609" s="1" t="s">
        <v>19</v>
      </c>
      <c r="K1609" s="1">
        <v>3</v>
      </c>
      <c r="L1609" s="1" t="s">
        <v>20</v>
      </c>
    </row>
    <row r="1610" spans="1:12" ht="18" hidden="1" x14ac:dyDescent="0.3">
      <c r="A1610" s="1" t="s">
        <v>12</v>
      </c>
      <c r="B1610" s="1">
        <v>4.8</v>
      </c>
      <c r="C1610" s="1" t="s">
        <v>1650</v>
      </c>
      <c r="D1610" s="1">
        <v>17</v>
      </c>
      <c r="E1610" s="1" t="s">
        <v>22</v>
      </c>
      <c r="F1610" s="1" t="s">
        <v>23</v>
      </c>
      <c r="G1610" s="1" t="s">
        <v>24</v>
      </c>
      <c r="H1610" s="1" t="s">
        <v>36</v>
      </c>
      <c r="I1610" s="1" t="s">
        <v>18</v>
      </c>
      <c r="J1610" s="1" t="s">
        <v>32</v>
      </c>
      <c r="K1610" s="1">
        <v>4</v>
      </c>
      <c r="L1610" s="1" t="s">
        <v>27</v>
      </c>
    </row>
    <row r="1611" spans="1:12" x14ac:dyDescent="0.3">
      <c r="A1611" s="1" t="s">
        <v>33</v>
      </c>
      <c r="B1611" s="1">
        <v>2.7</v>
      </c>
      <c r="C1611" s="1" t="s">
        <v>1651</v>
      </c>
      <c r="D1611" s="1">
        <v>23</v>
      </c>
      <c r="E1611" s="1" t="s">
        <v>64</v>
      </c>
      <c r="F1611" s="1" t="s">
        <v>35</v>
      </c>
      <c r="G1611" s="1" t="s">
        <v>16</v>
      </c>
      <c r="H1611" s="1" t="s">
        <v>36</v>
      </c>
      <c r="I1611" s="1" t="s">
        <v>26</v>
      </c>
      <c r="J1611" s="1" t="s">
        <v>32</v>
      </c>
      <c r="K1611" s="1">
        <v>1</v>
      </c>
      <c r="L1611" s="1" t="s">
        <v>20</v>
      </c>
    </row>
    <row r="1612" spans="1:12" x14ac:dyDescent="0.3">
      <c r="A1612" s="1" t="s">
        <v>12</v>
      </c>
      <c r="B1612" s="1">
        <v>1.4</v>
      </c>
      <c r="C1612" s="1" t="s">
        <v>1652</v>
      </c>
      <c r="D1612" s="1">
        <v>20</v>
      </c>
      <c r="E1612" s="1" t="s">
        <v>55</v>
      </c>
      <c r="F1612" s="1" t="s">
        <v>35</v>
      </c>
      <c r="G1612" s="1" t="s">
        <v>16</v>
      </c>
      <c r="H1612" s="1" t="s">
        <v>36</v>
      </c>
      <c r="I1612" s="1" t="s">
        <v>18</v>
      </c>
      <c r="J1612" s="1" t="s">
        <v>19</v>
      </c>
      <c r="K1612" s="1">
        <v>1</v>
      </c>
      <c r="L1612" s="1" t="s">
        <v>27</v>
      </c>
    </row>
    <row r="1613" spans="1:12" ht="18" hidden="1" x14ac:dyDescent="0.3">
      <c r="A1613" s="1" t="s">
        <v>33</v>
      </c>
      <c r="B1613" s="1">
        <v>1.5</v>
      </c>
      <c r="C1613" s="1" t="s">
        <v>1653</v>
      </c>
      <c r="D1613" s="1">
        <v>30</v>
      </c>
      <c r="E1613" s="1" t="s">
        <v>52</v>
      </c>
      <c r="F1613" s="1" t="s">
        <v>30</v>
      </c>
      <c r="G1613" s="1" t="s">
        <v>31</v>
      </c>
      <c r="H1613" s="1" t="s">
        <v>36</v>
      </c>
      <c r="I1613" s="1" t="s">
        <v>18</v>
      </c>
      <c r="J1613" s="1" t="s">
        <v>32</v>
      </c>
      <c r="K1613" s="1">
        <v>4</v>
      </c>
      <c r="L1613" s="1" t="s">
        <v>27</v>
      </c>
    </row>
    <row r="1614" spans="1:12" ht="18" hidden="1" x14ac:dyDescent="0.3">
      <c r="A1614" s="1" t="s">
        <v>44</v>
      </c>
      <c r="B1614" s="1">
        <v>1.5</v>
      </c>
      <c r="C1614" s="1" t="s">
        <v>1654</v>
      </c>
      <c r="D1614" s="1">
        <v>60</v>
      </c>
      <c r="E1614" s="1" t="s">
        <v>50</v>
      </c>
      <c r="F1614" s="1" t="s">
        <v>15</v>
      </c>
      <c r="G1614" s="1" t="s">
        <v>31</v>
      </c>
      <c r="H1614" s="1" t="s">
        <v>25</v>
      </c>
      <c r="I1614" s="1" t="s">
        <v>18</v>
      </c>
      <c r="J1614" s="1" t="s">
        <v>32</v>
      </c>
      <c r="K1614" s="1">
        <v>1</v>
      </c>
      <c r="L1614" s="1" t="s">
        <v>27</v>
      </c>
    </row>
    <row r="1615" spans="1:12" ht="18" hidden="1" x14ac:dyDescent="0.3">
      <c r="A1615" s="1" t="s">
        <v>12</v>
      </c>
      <c r="B1615" s="1">
        <v>2.7</v>
      </c>
      <c r="C1615" s="1" t="s">
        <v>1655</v>
      </c>
      <c r="D1615" s="1">
        <v>60</v>
      </c>
      <c r="E1615" s="1" t="s">
        <v>14</v>
      </c>
      <c r="F1615" s="1" t="s">
        <v>30</v>
      </c>
      <c r="G1615" s="1" t="s">
        <v>16</v>
      </c>
      <c r="H1615" s="1" t="s">
        <v>25</v>
      </c>
      <c r="I1615" s="1" t="s">
        <v>26</v>
      </c>
      <c r="J1615" s="1" t="s">
        <v>32</v>
      </c>
      <c r="K1615" s="1">
        <v>2</v>
      </c>
      <c r="L1615" s="1" t="s">
        <v>27</v>
      </c>
    </row>
    <row r="1616" spans="1:12" ht="18" hidden="1" x14ac:dyDescent="0.3">
      <c r="A1616" s="1" t="s">
        <v>12</v>
      </c>
      <c r="B1616" s="1">
        <v>1.3</v>
      </c>
      <c r="C1616" s="1" t="s">
        <v>1656</v>
      </c>
      <c r="D1616" s="1">
        <v>41</v>
      </c>
      <c r="E1616" s="1" t="s">
        <v>50</v>
      </c>
      <c r="F1616" s="1" t="s">
        <v>30</v>
      </c>
      <c r="G1616" s="1" t="s">
        <v>24</v>
      </c>
      <c r="H1616" s="1" t="s">
        <v>36</v>
      </c>
      <c r="I1616" s="1" t="s">
        <v>18</v>
      </c>
      <c r="J1616" s="1" t="s">
        <v>19</v>
      </c>
      <c r="K1616" s="1">
        <v>5</v>
      </c>
      <c r="L1616" s="1" t="s">
        <v>20</v>
      </c>
    </row>
    <row r="1617" spans="1:12" x14ac:dyDescent="0.3">
      <c r="A1617" s="1" t="s">
        <v>12</v>
      </c>
      <c r="B1617" s="1">
        <v>4.4000000000000004</v>
      </c>
      <c r="C1617" s="1" t="s">
        <v>1657</v>
      </c>
      <c r="D1617" s="1">
        <v>13</v>
      </c>
      <c r="E1617" s="1" t="s">
        <v>64</v>
      </c>
      <c r="F1617" s="1" t="s">
        <v>35</v>
      </c>
      <c r="G1617" s="1" t="s">
        <v>16</v>
      </c>
      <c r="H1617" s="1" t="s">
        <v>25</v>
      </c>
      <c r="I1617" s="1" t="s">
        <v>26</v>
      </c>
      <c r="J1617" s="1" t="s">
        <v>32</v>
      </c>
      <c r="K1617" s="1">
        <v>4</v>
      </c>
      <c r="L1617" s="1" t="s">
        <v>20</v>
      </c>
    </row>
    <row r="1618" spans="1:12" x14ac:dyDescent="0.3">
      <c r="A1618" s="1" t="s">
        <v>12</v>
      </c>
      <c r="B1618" s="1">
        <v>4.2</v>
      </c>
      <c r="C1618" s="1" t="s">
        <v>1658</v>
      </c>
      <c r="D1618" s="1">
        <v>17</v>
      </c>
      <c r="E1618" s="1" t="s">
        <v>39</v>
      </c>
      <c r="F1618" s="1" t="s">
        <v>35</v>
      </c>
      <c r="G1618" s="1" t="s">
        <v>31</v>
      </c>
      <c r="H1618" s="1" t="s">
        <v>36</v>
      </c>
      <c r="I1618" s="1" t="s">
        <v>18</v>
      </c>
      <c r="J1618" s="1" t="s">
        <v>19</v>
      </c>
      <c r="K1618" s="1">
        <v>1</v>
      </c>
      <c r="L1618" s="1" t="s">
        <v>20</v>
      </c>
    </row>
    <row r="1619" spans="1:12" x14ac:dyDescent="0.3">
      <c r="A1619" s="1" t="s">
        <v>33</v>
      </c>
      <c r="B1619" s="1">
        <v>2.2999999999999998</v>
      </c>
      <c r="C1619" s="1" t="s">
        <v>1659</v>
      </c>
      <c r="D1619" s="1">
        <v>48</v>
      </c>
      <c r="E1619" s="1" t="s">
        <v>55</v>
      </c>
      <c r="F1619" s="1" t="s">
        <v>35</v>
      </c>
      <c r="G1619" s="1" t="s">
        <v>24</v>
      </c>
      <c r="H1619" s="1" t="s">
        <v>25</v>
      </c>
      <c r="I1619" s="1" t="s">
        <v>26</v>
      </c>
      <c r="J1619" s="1" t="s">
        <v>19</v>
      </c>
      <c r="K1619" s="1">
        <v>4</v>
      </c>
      <c r="L1619" s="1" t="s">
        <v>27</v>
      </c>
    </row>
    <row r="1620" spans="1:12" ht="18" hidden="1" x14ac:dyDescent="0.3">
      <c r="A1620" s="1" t="s">
        <v>12</v>
      </c>
      <c r="B1620" s="1">
        <v>2.9</v>
      </c>
      <c r="C1620" s="1" t="s">
        <v>1660</v>
      </c>
      <c r="D1620" s="1">
        <v>49</v>
      </c>
      <c r="E1620" s="1" t="s">
        <v>50</v>
      </c>
      <c r="F1620" s="1" t="s">
        <v>15</v>
      </c>
      <c r="G1620" s="1" t="s">
        <v>24</v>
      </c>
      <c r="H1620" s="1" t="s">
        <v>36</v>
      </c>
      <c r="I1620" s="1" t="s">
        <v>18</v>
      </c>
      <c r="J1620" s="1" t="s">
        <v>32</v>
      </c>
      <c r="K1620" s="1">
        <v>3</v>
      </c>
      <c r="L1620" s="1" t="s">
        <v>20</v>
      </c>
    </row>
    <row r="1621" spans="1:12" x14ac:dyDescent="0.3">
      <c r="A1621" s="1" t="s">
        <v>44</v>
      </c>
      <c r="B1621" s="1">
        <v>4.5</v>
      </c>
      <c r="C1621" s="1" t="s">
        <v>1661</v>
      </c>
      <c r="D1621" s="1">
        <v>47</v>
      </c>
      <c r="E1621" s="1" t="s">
        <v>50</v>
      </c>
      <c r="F1621" s="1" t="s">
        <v>35</v>
      </c>
      <c r="G1621" s="1" t="s">
        <v>31</v>
      </c>
      <c r="H1621" s="1" t="s">
        <v>17</v>
      </c>
      <c r="I1621" s="1" t="s">
        <v>26</v>
      </c>
      <c r="J1621" s="1" t="s">
        <v>32</v>
      </c>
      <c r="K1621" s="1">
        <v>3</v>
      </c>
      <c r="L1621" s="1" t="s">
        <v>20</v>
      </c>
    </row>
    <row r="1622" spans="1:12" ht="18" hidden="1" x14ac:dyDescent="0.3">
      <c r="A1622" s="1" t="s">
        <v>12</v>
      </c>
      <c r="B1622" s="1">
        <v>1.6</v>
      </c>
      <c r="C1622" s="1" t="s">
        <v>1662</v>
      </c>
      <c r="D1622" s="1">
        <v>59</v>
      </c>
      <c r="E1622" s="1" t="s">
        <v>39</v>
      </c>
      <c r="F1622" s="1" t="s">
        <v>23</v>
      </c>
      <c r="G1622" s="1" t="s">
        <v>24</v>
      </c>
      <c r="H1622" s="1" t="s">
        <v>17</v>
      </c>
      <c r="I1622" s="1" t="s">
        <v>26</v>
      </c>
      <c r="J1622" s="1" t="s">
        <v>32</v>
      </c>
      <c r="K1622" s="1">
        <v>1</v>
      </c>
      <c r="L1622" s="1" t="s">
        <v>20</v>
      </c>
    </row>
    <row r="1623" spans="1:12" x14ac:dyDescent="0.3">
      <c r="A1623" s="1" t="s">
        <v>44</v>
      </c>
      <c r="B1623" s="1">
        <v>3.6</v>
      </c>
      <c r="C1623" s="1" t="s">
        <v>1663</v>
      </c>
      <c r="D1623" s="1">
        <v>48</v>
      </c>
      <c r="E1623" s="1" t="s">
        <v>78</v>
      </c>
      <c r="F1623" s="1" t="s">
        <v>35</v>
      </c>
      <c r="G1623" s="1" t="s">
        <v>31</v>
      </c>
      <c r="H1623" s="1" t="s">
        <v>25</v>
      </c>
      <c r="I1623" s="1" t="s">
        <v>18</v>
      </c>
      <c r="J1623" s="1" t="s">
        <v>19</v>
      </c>
      <c r="K1623" s="1">
        <v>4</v>
      </c>
      <c r="L1623" s="1" t="s">
        <v>27</v>
      </c>
    </row>
    <row r="1624" spans="1:12" x14ac:dyDescent="0.3">
      <c r="A1624" s="1" t="s">
        <v>12</v>
      </c>
      <c r="B1624" s="1">
        <v>2.9</v>
      </c>
      <c r="C1624" s="1" t="s">
        <v>1664</v>
      </c>
      <c r="D1624" s="1">
        <v>45</v>
      </c>
      <c r="E1624" s="1" t="s">
        <v>64</v>
      </c>
      <c r="F1624" s="1" t="s">
        <v>35</v>
      </c>
      <c r="G1624" s="1" t="s">
        <v>16</v>
      </c>
      <c r="H1624" s="1" t="s">
        <v>17</v>
      </c>
      <c r="I1624" s="1" t="s">
        <v>18</v>
      </c>
      <c r="J1624" s="1" t="s">
        <v>32</v>
      </c>
      <c r="K1624" s="1">
        <v>1</v>
      </c>
      <c r="L1624" s="1" t="s">
        <v>20</v>
      </c>
    </row>
    <row r="1625" spans="1:12" x14ac:dyDescent="0.3">
      <c r="A1625" s="1" t="s">
        <v>44</v>
      </c>
      <c r="B1625" s="1">
        <v>4.4000000000000004</v>
      </c>
      <c r="C1625" s="1" t="s">
        <v>1665</v>
      </c>
      <c r="D1625" s="1">
        <v>22</v>
      </c>
      <c r="E1625" s="1" t="s">
        <v>52</v>
      </c>
      <c r="F1625" s="1" t="s">
        <v>35</v>
      </c>
      <c r="G1625" s="1" t="s">
        <v>31</v>
      </c>
      <c r="H1625" s="1" t="s">
        <v>36</v>
      </c>
      <c r="I1625" s="1" t="s">
        <v>18</v>
      </c>
      <c r="J1625" s="1" t="s">
        <v>32</v>
      </c>
      <c r="K1625" s="1">
        <v>1</v>
      </c>
      <c r="L1625" s="1" t="s">
        <v>20</v>
      </c>
    </row>
    <row r="1626" spans="1:12" ht="18" hidden="1" x14ac:dyDescent="0.3">
      <c r="A1626" s="1" t="s">
        <v>12</v>
      </c>
      <c r="B1626" s="1">
        <v>4.5999999999999996</v>
      </c>
      <c r="C1626" s="1" t="s">
        <v>1666</v>
      </c>
      <c r="D1626" s="1">
        <v>56</v>
      </c>
      <c r="E1626" s="1" t="s">
        <v>14</v>
      </c>
      <c r="F1626" s="1" t="s">
        <v>15</v>
      </c>
      <c r="G1626" s="1" t="s">
        <v>31</v>
      </c>
      <c r="H1626" s="1" t="s">
        <v>25</v>
      </c>
      <c r="I1626" s="1" t="s">
        <v>18</v>
      </c>
      <c r="J1626" s="1" t="s">
        <v>19</v>
      </c>
      <c r="K1626" s="1">
        <v>2</v>
      </c>
      <c r="L1626" s="1" t="s">
        <v>20</v>
      </c>
    </row>
    <row r="1627" spans="1:12" ht="18" hidden="1" x14ac:dyDescent="0.3">
      <c r="A1627" s="1" t="s">
        <v>44</v>
      </c>
      <c r="B1627" s="1">
        <v>2.2999999999999998</v>
      </c>
      <c r="C1627" s="1" t="s">
        <v>1667</v>
      </c>
      <c r="D1627" s="1">
        <v>11</v>
      </c>
      <c r="E1627" s="1" t="s">
        <v>29</v>
      </c>
      <c r="F1627" s="1" t="s">
        <v>40</v>
      </c>
      <c r="G1627" s="1" t="s">
        <v>24</v>
      </c>
      <c r="H1627" s="1" t="s">
        <v>36</v>
      </c>
      <c r="I1627" s="1" t="s">
        <v>26</v>
      </c>
      <c r="J1627" s="1" t="s">
        <v>32</v>
      </c>
      <c r="K1627" s="1">
        <v>4</v>
      </c>
      <c r="L1627" s="1" t="s">
        <v>27</v>
      </c>
    </row>
    <row r="1628" spans="1:12" ht="18" hidden="1" x14ac:dyDescent="0.3">
      <c r="A1628" s="1" t="s">
        <v>33</v>
      </c>
      <c r="B1628" s="1">
        <v>1.3</v>
      </c>
      <c r="C1628" s="1" t="s">
        <v>1668</v>
      </c>
      <c r="D1628" s="1">
        <v>28</v>
      </c>
      <c r="E1628" s="1" t="s">
        <v>29</v>
      </c>
      <c r="F1628" s="1" t="s">
        <v>40</v>
      </c>
      <c r="G1628" s="1" t="s">
        <v>16</v>
      </c>
      <c r="H1628" s="1" t="s">
        <v>25</v>
      </c>
      <c r="I1628" s="1" t="s">
        <v>18</v>
      </c>
      <c r="J1628" s="1" t="s">
        <v>19</v>
      </c>
      <c r="K1628" s="1">
        <v>1</v>
      </c>
      <c r="L1628" s="1" t="s">
        <v>20</v>
      </c>
    </row>
    <row r="1629" spans="1:12" ht="18" hidden="1" x14ac:dyDescent="0.3">
      <c r="A1629" s="1" t="s">
        <v>44</v>
      </c>
      <c r="B1629" s="1">
        <v>2.9</v>
      </c>
      <c r="C1629" s="1" t="s">
        <v>1669</v>
      </c>
      <c r="D1629" s="1">
        <v>56</v>
      </c>
      <c r="E1629" s="1" t="s">
        <v>14</v>
      </c>
      <c r="F1629" s="1" t="s">
        <v>30</v>
      </c>
      <c r="G1629" s="1" t="s">
        <v>16</v>
      </c>
      <c r="H1629" s="1" t="s">
        <v>17</v>
      </c>
      <c r="I1629" s="1" t="s">
        <v>26</v>
      </c>
      <c r="J1629" s="1" t="s">
        <v>32</v>
      </c>
      <c r="K1629" s="1">
        <v>1</v>
      </c>
      <c r="L1629" s="1" t="s">
        <v>20</v>
      </c>
    </row>
    <row r="1630" spans="1:12" ht="18" hidden="1" x14ac:dyDescent="0.3">
      <c r="A1630" s="1" t="s">
        <v>33</v>
      </c>
      <c r="B1630" s="1">
        <v>3</v>
      </c>
      <c r="C1630" s="1" t="s">
        <v>1670</v>
      </c>
      <c r="D1630" s="1">
        <v>24</v>
      </c>
      <c r="E1630" s="1" t="s">
        <v>14</v>
      </c>
      <c r="F1630" s="1" t="s">
        <v>23</v>
      </c>
      <c r="G1630" s="1" t="s">
        <v>24</v>
      </c>
      <c r="H1630" s="1" t="s">
        <v>36</v>
      </c>
      <c r="I1630" s="1" t="s">
        <v>18</v>
      </c>
      <c r="J1630" s="1" t="s">
        <v>19</v>
      </c>
      <c r="K1630" s="1">
        <v>3</v>
      </c>
      <c r="L1630" s="1" t="s">
        <v>27</v>
      </c>
    </row>
    <row r="1631" spans="1:12" ht="18" hidden="1" x14ac:dyDescent="0.3">
      <c r="A1631" s="1" t="s">
        <v>33</v>
      </c>
      <c r="B1631" s="1">
        <v>4.0999999999999996</v>
      </c>
      <c r="C1631" s="1" t="s">
        <v>1671</v>
      </c>
      <c r="D1631" s="1">
        <v>52</v>
      </c>
      <c r="E1631" s="1" t="s">
        <v>52</v>
      </c>
      <c r="F1631" s="1" t="s">
        <v>40</v>
      </c>
      <c r="G1631" s="1" t="s">
        <v>16</v>
      </c>
      <c r="H1631" s="1" t="s">
        <v>25</v>
      </c>
      <c r="I1631" s="1" t="s">
        <v>18</v>
      </c>
      <c r="J1631" s="1" t="s">
        <v>19</v>
      </c>
      <c r="K1631" s="1">
        <v>4</v>
      </c>
      <c r="L1631" s="1" t="s">
        <v>20</v>
      </c>
    </row>
    <row r="1632" spans="1:12" ht="18" hidden="1" x14ac:dyDescent="0.3">
      <c r="A1632" s="1" t="s">
        <v>33</v>
      </c>
      <c r="B1632" s="1">
        <v>1.7</v>
      </c>
      <c r="C1632" s="1" t="s">
        <v>1672</v>
      </c>
      <c r="D1632" s="1">
        <v>21</v>
      </c>
      <c r="E1632" s="1" t="s">
        <v>39</v>
      </c>
      <c r="F1632" s="1" t="s">
        <v>23</v>
      </c>
      <c r="G1632" s="1" t="s">
        <v>16</v>
      </c>
      <c r="H1632" s="1" t="s">
        <v>25</v>
      </c>
      <c r="I1632" s="1" t="s">
        <v>26</v>
      </c>
      <c r="J1632" s="1" t="s">
        <v>32</v>
      </c>
      <c r="K1632" s="1">
        <v>3</v>
      </c>
      <c r="L1632" s="1" t="s">
        <v>20</v>
      </c>
    </row>
    <row r="1633" spans="1:12" ht="18" hidden="1" x14ac:dyDescent="0.3">
      <c r="A1633" s="1" t="s">
        <v>12</v>
      </c>
      <c r="B1633" s="1">
        <v>4.9000000000000004</v>
      </c>
      <c r="C1633" s="1" t="s">
        <v>1673</v>
      </c>
      <c r="D1633" s="1">
        <v>24</v>
      </c>
      <c r="E1633" s="1" t="s">
        <v>39</v>
      </c>
      <c r="F1633" s="1" t="s">
        <v>30</v>
      </c>
      <c r="G1633" s="1" t="s">
        <v>16</v>
      </c>
      <c r="H1633" s="1" t="s">
        <v>17</v>
      </c>
      <c r="I1633" s="1" t="s">
        <v>18</v>
      </c>
      <c r="J1633" s="1" t="s">
        <v>32</v>
      </c>
      <c r="K1633" s="1">
        <v>4</v>
      </c>
      <c r="L1633" s="1" t="s">
        <v>27</v>
      </c>
    </row>
    <row r="1634" spans="1:12" ht="18" hidden="1" x14ac:dyDescent="0.3">
      <c r="A1634" s="1" t="s">
        <v>44</v>
      </c>
      <c r="B1634" s="1">
        <v>1</v>
      </c>
      <c r="C1634" s="1" t="s">
        <v>1674</v>
      </c>
      <c r="D1634" s="1">
        <v>55</v>
      </c>
      <c r="E1634" s="1" t="s">
        <v>52</v>
      </c>
      <c r="F1634" s="1" t="s">
        <v>23</v>
      </c>
      <c r="G1634" s="1" t="s">
        <v>31</v>
      </c>
      <c r="H1634" s="1" t="s">
        <v>36</v>
      </c>
      <c r="I1634" s="1" t="s">
        <v>26</v>
      </c>
      <c r="J1634" s="1" t="s">
        <v>19</v>
      </c>
      <c r="K1634" s="1">
        <v>1</v>
      </c>
      <c r="L1634" s="1" t="s">
        <v>20</v>
      </c>
    </row>
    <row r="1635" spans="1:12" ht="18" hidden="1" x14ac:dyDescent="0.3">
      <c r="A1635" s="1" t="s">
        <v>44</v>
      </c>
      <c r="B1635" s="1">
        <v>4.8</v>
      </c>
      <c r="C1635" s="1" t="s">
        <v>1675</v>
      </c>
      <c r="D1635" s="1">
        <v>47</v>
      </c>
      <c r="E1635" s="1" t="s">
        <v>43</v>
      </c>
      <c r="F1635" s="1" t="s">
        <v>15</v>
      </c>
      <c r="G1635" s="1" t="s">
        <v>24</v>
      </c>
      <c r="H1635" s="1" t="s">
        <v>36</v>
      </c>
      <c r="I1635" s="1" t="s">
        <v>18</v>
      </c>
      <c r="J1635" s="1" t="s">
        <v>32</v>
      </c>
      <c r="K1635" s="1">
        <v>5</v>
      </c>
      <c r="L1635" s="1" t="s">
        <v>27</v>
      </c>
    </row>
    <row r="1636" spans="1:12" ht="18" hidden="1" x14ac:dyDescent="0.3">
      <c r="A1636" s="1" t="s">
        <v>44</v>
      </c>
      <c r="B1636" s="1">
        <v>3.6</v>
      </c>
      <c r="C1636" s="1" t="s">
        <v>1676</v>
      </c>
      <c r="D1636" s="1">
        <v>35</v>
      </c>
      <c r="E1636" s="1" t="s">
        <v>14</v>
      </c>
      <c r="F1636" s="1" t="s">
        <v>30</v>
      </c>
      <c r="G1636" s="1" t="s">
        <v>16</v>
      </c>
      <c r="H1636" s="1" t="s">
        <v>25</v>
      </c>
      <c r="I1636" s="1" t="s">
        <v>18</v>
      </c>
      <c r="J1636" s="1" t="s">
        <v>19</v>
      </c>
      <c r="K1636" s="1">
        <v>2</v>
      </c>
      <c r="L1636" s="1" t="s">
        <v>27</v>
      </c>
    </row>
    <row r="1637" spans="1:12" ht="18" hidden="1" x14ac:dyDescent="0.3">
      <c r="A1637" s="1" t="s">
        <v>12</v>
      </c>
      <c r="B1637" s="1">
        <v>1.4</v>
      </c>
      <c r="C1637" s="1" t="s">
        <v>1677</v>
      </c>
      <c r="D1637" s="1">
        <v>50</v>
      </c>
      <c r="E1637" s="1" t="s">
        <v>43</v>
      </c>
      <c r="F1637" s="1" t="s">
        <v>23</v>
      </c>
      <c r="G1637" s="1" t="s">
        <v>24</v>
      </c>
      <c r="H1637" s="1" t="s">
        <v>36</v>
      </c>
      <c r="I1637" s="1" t="s">
        <v>26</v>
      </c>
      <c r="J1637" s="1" t="s">
        <v>19</v>
      </c>
      <c r="K1637" s="1">
        <v>5</v>
      </c>
      <c r="L1637" s="1" t="s">
        <v>27</v>
      </c>
    </row>
    <row r="1638" spans="1:12" ht="18" hidden="1" x14ac:dyDescent="0.3">
      <c r="A1638" s="1" t="s">
        <v>33</v>
      </c>
      <c r="B1638" s="1">
        <v>2.2000000000000002</v>
      </c>
      <c r="C1638" s="1" t="s">
        <v>1678</v>
      </c>
      <c r="D1638" s="1">
        <v>14</v>
      </c>
      <c r="E1638" s="1" t="s">
        <v>64</v>
      </c>
      <c r="F1638" s="1" t="s">
        <v>40</v>
      </c>
      <c r="G1638" s="1" t="s">
        <v>16</v>
      </c>
      <c r="H1638" s="1" t="s">
        <v>25</v>
      </c>
      <c r="I1638" s="1" t="s">
        <v>18</v>
      </c>
      <c r="J1638" s="1" t="s">
        <v>19</v>
      </c>
      <c r="K1638" s="1">
        <v>5</v>
      </c>
      <c r="L1638" s="1" t="s">
        <v>20</v>
      </c>
    </row>
    <row r="1639" spans="1:12" ht="18" hidden="1" x14ac:dyDescent="0.3">
      <c r="A1639" s="1" t="s">
        <v>12</v>
      </c>
      <c r="B1639" s="1">
        <v>2.1</v>
      </c>
      <c r="C1639" s="1" t="s">
        <v>1679</v>
      </c>
      <c r="D1639" s="1">
        <v>26</v>
      </c>
      <c r="E1639" s="1" t="s">
        <v>78</v>
      </c>
      <c r="F1639" s="1" t="s">
        <v>30</v>
      </c>
      <c r="G1639" s="1" t="s">
        <v>24</v>
      </c>
      <c r="H1639" s="1" t="s">
        <v>36</v>
      </c>
      <c r="I1639" s="1" t="s">
        <v>26</v>
      </c>
      <c r="J1639" s="1" t="s">
        <v>19</v>
      </c>
      <c r="K1639" s="1">
        <v>1</v>
      </c>
      <c r="L1639" s="1" t="s">
        <v>20</v>
      </c>
    </row>
    <row r="1640" spans="1:12" ht="18" hidden="1" x14ac:dyDescent="0.3">
      <c r="A1640" s="1" t="s">
        <v>12</v>
      </c>
      <c r="B1640" s="1">
        <v>2.9</v>
      </c>
      <c r="C1640" s="1" t="s">
        <v>1680</v>
      </c>
      <c r="D1640" s="1">
        <v>39</v>
      </c>
      <c r="E1640" s="1" t="s">
        <v>64</v>
      </c>
      <c r="F1640" s="1" t="s">
        <v>30</v>
      </c>
      <c r="G1640" s="1" t="s">
        <v>31</v>
      </c>
      <c r="H1640" s="1" t="s">
        <v>17</v>
      </c>
      <c r="I1640" s="1" t="s">
        <v>26</v>
      </c>
      <c r="J1640" s="1" t="s">
        <v>32</v>
      </c>
      <c r="K1640" s="1">
        <v>2</v>
      </c>
      <c r="L1640" s="1" t="s">
        <v>27</v>
      </c>
    </row>
    <row r="1641" spans="1:12" ht="18" hidden="1" x14ac:dyDescent="0.3">
      <c r="A1641" s="1" t="s">
        <v>33</v>
      </c>
      <c r="B1641" s="1">
        <v>4.9000000000000004</v>
      </c>
      <c r="C1641" s="1" t="s">
        <v>1681</v>
      </c>
      <c r="D1641" s="1">
        <v>36</v>
      </c>
      <c r="E1641" s="1" t="s">
        <v>29</v>
      </c>
      <c r="F1641" s="1" t="s">
        <v>30</v>
      </c>
      <c r="G1641" s="1" t="s">
        <v>24</v>
      </c>
      <c r="H1641" s="1" t="s">
        <v>17</v>
      </c>
      <c r="I1641" s="1" t="s">
        <v>18</v>
      </c>
      <c r="J1641" s="1" t="s">
        <v>19</v>
      </c>
      <c r="K1641" s="1">
        <v>5</v>
      </c>
      <c r="L1641" s="1" t="s">
        <v>20</v>
      </c>
    </row>
    <row r="1642" spans="1:12" ht="18" hidden="1" x14ac:dyDescent="0.3">
      <c r="A1642" s="1" t="s">
        <v>33</v>
      </c>
      <c r="B1642" s="1">
        <v>4.5</v>
      </c>
      <c r="C1642" s="1" t="s">
        <v>1682</v>
      </c>
      <c r="D1642" s="1">
        <v>48</v>
      </c>
      <c r="E1642" s="1" t="s">
        <v>14</v>
      </c>
      <c r="F1642" s="1" t="s">
        <v>15</v>
      </c>
      <c r="G1642" s="1" t="s">
        <v>31</v>
      </c>
      <c r="H1642" s="1" t="s">
        <v>17</v>
      </c>
      <c r="I1642" s="1" t="s">
        <v>26</v>
      </c>
      <c r="J1642" s="1" t="s">
        <v>19</v>
      </c>
      <c r="K1642" s="1">
        <v>3</v>
      </c>
      <c r="L1642" s="1" t="s">
        <v>27</v>
      </c>
    </row>
    <row r="1643" spans="1:12" x14ac:dyDescent="0.3">
      <c r="A1643" s="1" t="s">
        <v>12</v>
      </c>
      <c r="B1643" s="1">
        <v>2.7</v>
      </c>
      <c r="C1643" s="1" t="s">
        <v>1683</v>
      </c>
      <c r="D1643" s="1">
        <v>47</v>
      </c>
      <c r="E1643" s="1" t="s">
        <v>43</v>
      </c>
      <c r="F1643" s="1" t="s">
        <v>35</v>
      </c>
      <c r="G1643" s="1" t="s">
        <v>24</v>
      </c>
      <c r="H1643" s="1" t="s">
        <v>17</v>
      </c>
      <c r="I1643" s="1" t="s">
        <v>26</v>
      </c>
      <c r="J1643" s="1" t="s">
        <v>19</v>
      </c>
      <c r="K1643" s="1">
        <v>1</v>
      </c>
      <c r="L1643" s="1" t="s">
        <v>27</v>
      </c>
    </row>
    <row r="1644" spans="1:12" ht="18" hidden="1" x14ac:dyDescent="0.3">
      <c r="A1644" s="1" t="s">
        <v>33</v>
      </c>
      <c r="B1644" s="1">
        <v>4.3</v>
      </c>
      <c r="C1644" s="1" t="s">
        <v>1684</v>
      </c>
      <c r="D1644" s="1">
        <v>31</v>
      </c>
      <c r="E1644" s="1" t="s">
        <v>78</v>
      </c>
      <c r="F1644" s="1" t="s">
        <v>15</v>
      </c>
      <c r="G1644" s="1" t="s">
        <v>16</v>
      </c>
      <c r="H1644" s="1" t="s">
        <v>17</v>
      </c>
      <c r="I1644" s="1" t="s">
        <v>26</v>
      </c>
      <c r="J1644" s="1" t="s">
        <v>19</v>
      </c>
      <c r="K1644" s="1">
        <v>2</v>
      </c>
      <c r="L1644" s="1" t="s">
        <v>27</v>
      </c>
    </row>
    <row r="1645" spans="1:12" ht="18" hidden="1" x14ac:dyDescent="0.3">
      <c r="A1645" s="1" t="s">
        <v>44</v>
      </c>
      <c r="B1645" s="1">
        <v>3.4</v>
      </c>
      <c r="C1645" s="1" t="s">
        <v>1685</v>
      </c>
      <c r="D1645" s="1">
        <v>17</v>
      </c>
      <c r="E1645" s="1" t="s">
        <v>52</v>
      </c>
      <c r="F1645" s="1" t="s">
        <v>30</v>
      </c>
      <c r="G1645" s="1" t="s">
        <v>24</v>
      </c>
      <c r="H1645" s="1" t="s">
        <v>17</v>
      </c>
      <c r="I1645" s="1" t="s">
        <v>26</v>
      </c>
      <c r="J1645" s="1" t="s">
        <v>19</v>
      </c>
      <c r="K1645" s="1">
        <v>2</v>
      </c>
      <c r="L1645" s="1" t="s">
        <v>27</v>
      </c>
    </row>
    <row r="1646" spans="1:12" ht="18" hidden="1" x14ac:dyDescent="0.3">
      <c r="A1646" s="1" t="s">
        <v>33</v>
      </c>
      <c r="B1646" s="1">
        <v>1.4</v>
      </c>
      <c r="C1646" s="1" t="s">
        <v>1686</v>
      </c>
      <c r="D1646" s="1">
        <v>29</v>
      </c>
      <c r="E1646" s="1" t="s">
        <v>55</v>
      </c>
      <c r="F1646" s="1" t="s">
        <v>40</v>
      </c>
      <c r="G1646" s="1" t="s">
        <v>16</v>
      </c>
      <c r="H1646" s="1" t="s">
        <v>36</v>
      </c>
      <c r="I1646" s="1" t="s">
        <v>18</v>
      </c>
      <c r="J1646" s="1" t="s">
        <v>19</v>
      </c>
      <c r="K1646" s="1">
        <v>3</v>
      </c>
      <c r="L1646" s="1" t="s">
        <v>27</v>
      </c>
    </row>
    <row r="1647" spans="1:12" ht="18" hidden="1" x14ac:dyDescent="0.3">
      <c r="A1647" s="1" t="s">
        <v>44</v>
      </c>
      <c r="B1647" s="1">
        <v>3.2</v>
      </c>
      <c r="C1647" s="1" t="s">
        <v>1687</v>
      </c>
      <c r="D1647" s="1">
        <v>55</v>
      </c>
      <c r="E1647" s="1" t="s">
        <v>55</v>
      </c>
      <c r="F1647" s="1" t="s">
        <v>23</v>
      </c>
      <c r="G1647" s="1" t="s">
        <v>24</v>
      </c>
      <c r="H1647" s="1" t="s">
        <v>25</v>
      </c>
      <c r="I1647" s="1" t="s">
        <v>18</v>
      </c>
      <c r="J1647" s="1" t="s">
        <v>32</v>
      </c>
      <c r="K1647" s="1">
        <v>5</v>
      </c>
      <c r="L1647" s="1" t="s">
        <v>27</v>
      </c>
    </row>
    <row r="1648" spans="1:12" x14ac:dyDescent="0.3">
      <c r="A1648" s="1" t="s">
        <v>44</v>
      </c>
      <c r="B1648" s="1">
        <v>4.5999999999999996</v>
      </c>
      <c r="C1648" s="1" t="s">
        <v>1688</v>
      </c>
      <c r="D1648" s="1">
        <v>37</v>
      </c>
      <c r="E1648" s="1" t="s">
        <v>29</v>
      </c>
      <c r="F1648" s="1" t="s">
        <v>35</v>
      </c>
      <c r="G1648" s="1" t="s">
        <v>24</v>
      </c>
      <c r="H1648" s="1" t="s">
        <v>25</v>
      </c>
      <c r="I1648" s="1" t="s">
        <v>18</v>
      </c>
      <c r="J1648" s="1" t="s">
        <v>32</v>
      </c>
      <c r="K1648" s="1">
        <v>1</v>
      </c>
      <c r="L1648" s="1" t="s">
        <v>20</v>
      </c>
    </row>
    <row r="1649" spans="1:12" ht="18" hidden="1" x14ac:dyDescent="0.3">
      <c r="A1649" s="1" t="s">
        <v>12</v>
      </c>
      <c r="B1649" s="1">
        <v>4</v>
      </c>
      <c r="C1649" s="1" t="s">
        <v>1689</v>
      </c>
      <c r="D1649" s="1">
        <v>36</v>
      </c>
      <c r="E1649" s="1" t="s">
        <v>43</v>
      </c>
      <c r="F1649" s="1" t="s">
        <v>30</v>
      </c>
      <c r="G1649" s="1" t="s">
        <v>31</v>
      </c>
      <c r="H1649" s="1" t="s">
        <v>17</v>
      </c>
      <c r="I1649" s="1" t="s">
        <v>18</v>
      </c>
      <c r="J1649" s="1" t="s">
        <v>32</v>
      </c>
      <c r="K1649" s="1">
        <v>5</v>
      </c>
      <c r="L1649" s="1" t="s">
        <v>27</v>
      </c>
    </row>
    <row r="1650" spans="1:12" ht="18" hidden="1" x14ac:dyDescent="0.3">
      <c r="A1650" s="1" t="s">
        <v>12</v>
      </c>
      <c r="B1650" s="1">
        <v>2.9</v>
      </c>
      <c r="C1650" s="1" t="s">
        <v>1690</v>
      </c>
      <c r="D1650" s="1">
        <v>59</v>
      </c>
      <c r="E1650" s="1" t="s">
        <v>50</v>
      </c>
      <c r="F1650" s="1" t="s">
        <v>15</v>
      </c>
      <c r="G1650" s="1" t="s">
        <v>31</v>
      </c>
      <c r="H1650" s="1" t="s">
        <v>17</v>
      </c>
      <c r="I1650" s="1" t="s">
        <v>18</v>
      </c>
      <c r="J1650" s="1" t="s">
        <v>19</v>
      </c>
      <c r="K1650" s="1">
        <v>1</v>
      </c>
      <c r="L1650" s="1" t="s">
        <v>27</v>
      </c>
    </row>
    <row r="1651" spans="1:12" ht="18" hidden="1" x14ac:dyDescent="0.3">
      <c r="A1651" s="1" t="s">
        <v>33</v>
      </c>
      <c r="B1651" s="1">
        <v>4.9000000000000004</v>
      </c>
      <c r="C1651" s="1" t="s">
        <v>1691</v>
      </c>
      <c r="D1651" s="1">
        <v>18</v>
      </c>
      <c r="E1651" s="1" t="s">
        <v>14</v>
      </c>
      <c r="F1651" s="1" t="s">
        <v>30</v>
      </c>
      <c r="G1651" s="1" t="s">
        <v>16</v>
      </c>
      <c r="H1651" s="1" t="s">
        <v>17</v>
      </c>
      <c r="I1651" s="1" t="s">
        <v>18</v>
      </c>
      <c r="J1651" s="1" t="s">
        <v>32</v>
      </c>
      <c r="K1651" s="1">
        <v>2</v>
      </c>
      <c r="L1651" s="1" t="s">
        <v>27</v>
      </c>
    </row>
    <row r="1652" spans="1:12" ht="18" hidden="1" x14ac:dyDescent="0.3">
      <c r="A1652" s="1" t="s">
        <v>33</v>
      </c>
      <c r="B1652" s="1">
        <v>4.9000000000000004</v>
      </c>
      <c r="C1652" s="1" t="s">
        <v>1692</v>
      </c>
      <c r="D1652" s="1">
        <v>31</v>
      </c>
      <c r="E1652" s="1" t="s">
        <v>55</v>
      </c>
      <c r="F1652" s="1" t="s">
        <v>30</v>
      </c>
      <c r="G1652" s="1" t="s">
        <v>31</v>
      </c>
      <c r="H1652" s="1" t="s">
        <v>36</v>
      </c>
      <c r="I1652" s="1" t="s">
        <v>18</v>
      </c>
      <c r="J1652" s="1" t="s">
        <v>32</v>
      </c>
      <c r="K1652" s="1">
        <v>1</v>
      </c>
      <c r="L1652" s="1" t="s">
        <v>20</v>
      </c>
    </row>
    <row r="1653" spans="1:12" x14ac:dyDescent="0.3">
      <c r="A1653" s="1" t="s">
        <v>44</v>
      </c>
      <c r="B1653" s="1">
        <v>3</v>
      </c>
      <c r="C1653" s="1" t="s">
        <v>1693</v>
      </c>
      <c r="D1653" s="1">
        <v>31</v>
      </c>
      <c r="E1653" s="1" t="s">
        <v>14</v>
      </c>
      <c r="F1653" s="1" t="s">
        <v>35</v>
      </c>
      <c r="G1653" s="1" t="s">
        <v>16</v>
      </c>
      <c r="H1653" s="1" t="s">
        <v>25</v>
      </c>
      <c r="I1653" s="1" t="s">
        <v>18</v>
      </c>
      <c r="J1653" s="1" t="s">
        <v>32</v>
      </c>
      <c r="K1653" s="1">
        <v>2</v>
      </c>
      <c r="L1653" s="1" t="s">
        <v>27</v>
      </c>
    </row>
    <row r="1654" spans="1:12" ht="18" hidden="1" x14ac:dyDescent="0.3">
      <c r="A1654" s="1" t="s">
        <v>33</v>
      </c>
      <c r="B1654" s="1">
        <v>1.4</v>
      </c>
      <c r="C1654" s="1" t="s">
        <v>1694</v>
      </c>
      <c r="D1654" s="1">
        <v>57</v>
      </c>
      <c r="E1654" s="1" t="s">
        <v>39</v>
      </c>
      <c r="F1654" s="1" t="s">
        <v>15</v>
      </c>
      <c r="G1654" s="1" t="s">
        <v>31</v>
      </c>
      <c r="H1654" s="1" t="s">
        <v>36</v>
      </c>
      <c r="I1654" s="1" t="s">
        <v>18</v>
      </c>
      <c r="J1654" s="1" t="s">
        <v>19</v>
      </c>
      <c r="K1654" s="1">
        <v>2</v>
      </c>
      <c r="L1654" s="1" t="s">
        <v>27</v>
      </c>
    </row>
    <row r="1655" spans="1:12" x14ac:dyDescent="0.3">
      <c r="A1655" s="1" t="s">
        <v>44</v>
      </c>
      <c r="B1655" s="1">
        <v>1.1000000000000001</v>
      </c>
      <c r="C1655" s="1" t="s">
        <v>1695</v>
      </c>
      <c r="D1655" s="1">
        <v>60</v>
      </c>
      <c r="E1655" s="1" t="s">
        <v>64</v>
      </c>
      <c r="F1655" s="1" t="s">
        <v>35</v>
      </c>
      <c r="G1655" s="1" t="s">
        <v>24</v>
      </c>
      <c r="H1655" s="1" t="s">
        <v>25</v>
      </c>
      <c r="I1655" s="1" t="s">
        <v>26</v>
      </c>
      <c r="J1655" s="1" t="s">
        <v>19</v>
      </c>
      <c r="K1655" s="1">
        <v>2</v>
      </c>
      <c r="L1655" s="1" t="s">
        <v>20</v>
      </c>
    </row>
    <row r="1656" spans="1:12" x14ac:dyDescent="0.3">
      <c r="A1656" s="1" t="s">
        <v>33</v>
      </c>
      <c r="B1656" s="1">
        <v>3.3</v>
      </c>
      <c r="C1656" s="1" t="s">
        <v>1696</v>
      </c>
      <c r="D1656" s="1">
        <v>45</v>
      </c>
      <c r="E1656" s="1" t="s">
        <v>22</v>
      </c>
      <c r="F1656" s="1" t="s">
        <v>35</v>
      </c>
      <c r="G1656" s="1" t="s">
        <v>24</v>
      </c>
      <c r="H1656" s="1" t="s">
        <v>17</v>
      </c>
      <c r="I1656" s="1" t="s">
        <v>18</v>
      </c>
      <c r="J1656" s="1" t="s">
        <v>32</v>
      </c>
      <c r="K1656" s="1">
        <v>4</v>
      </c>
      <c r="L1656" s="1" t="s">
        <v>20</v>
      </c>
    </row>
    <row r="1657" spans="1:12" ht="18" hidden="1" x14ac:dyDescent="0.3">
      <c r="A1657" s="1" t="s">
        <v>33</v>
      </c>
      <c r="B1657" s="1">
        <v>2.6</v>
      </c>
      <c r="C1657" s="1" t="s">
        <v>1697</v>
      </c>
      <c r="D1657" s="1">
        <v>20</v>
      </c>
      <c r="E1657" s="1" t="s">
        <v>78</v>
      </c>
      <c r="F1657" s="1" t="s">
        <v>15</v>
      </c>
      <c r="G1657" s="1" t="s">
        <v>16</v>
      </c>
      <c r="H1657" s="1" t="s">
        <v>17</v>
      </c>
      <c r="I1657" s="1" t="s">
        <v>18</v>
      </c>
      <c r="J1657" s="1" t="s">
        <v>32</v>
      </c>
      <c r="K1657" s="1">
        <v>1</v>
      </c>
      <c r="L1657" s="1" t="s">
        <v>20</v>
      </c>
    </row>
    <row r="1658" spans="1:12" x14ac:dyDescent="0.3">
      <c r="A1658" s="1" t="s">
        <v>44</v>
      </c>
      <c r="B1658" s="1">
        <v>3.6</v>
      </c>
      <c r="C1658" s="1" t="s">
        <v>1698</v>
      </c>
      <c r="D1658" s="1">
        <v>38</v>
      </c>
      <c r="E1658" s="1" t="s">
        <v>64</v>
      </c>
      <c r="F1658" s="1" t="s">
        <v>35</v>
      </c>
      <c r="G1658" s="1" t="s">
        <v>31</v>
      </c>
      <c r="H1658" s="1" t="s">
        <v>25</v>
      </c>
      <c r="I1658" s="1" t="s">
        <v>18</v>
      </c>
      <c r="J1658" s="1" t="s">
        <v>32</v>
      </c>
      <c r="K1658" s="1">
        <v>2</v>
      </c>
      <c r="L1658" s="1" t="s">
        <v>27</v>
      </c>
    </row>
    <row r="1659" spans="1:12" ht="18" hidden="1" x14ac:dyDescent="0.3">
      <c r="A1659" s="1" t="s">
        <v>12</v>
      </c>
      <c r="B1659" s="1">
        <v>1</v>
      </c>
      <c r="C1659" s="1" t="s">
        <v>1699</v>
      </c>
      <c r="D1659" s="1">
        <v>36</v>
      </c>
      <c r="E1659" s="1" t="s">
        <v>29</v>
      </c>
      <c r="F1659" s="1" t="s">
        <v>40</v>
      </c>
      <c r="G1659" s="1" t="s">
        <v>24</v>
      </c>
      <c r="H1659" s="1" t="s">
        <v>36</v>
      </c>
      <c r="I1659" s="1" t="s">
        <v>26</v>
      </c>
      <c r="J1659" s="1" t="s">
        <v>32</v>
      </c>
      <c r="K1659" s="1">
        <v>2</v>
      </c>
      <c r="L1659" s="1" t="s">
        <v>27</v>
      </c>
    </row>
    <row r="1660" spans="1:12" ht="18" hidden="1" x14ac:dyDescent="0.3">
      <c r="A1660" s="1" t="s">
        <v>12</v>
      </c>
      <c r="B1660" s="1">
        <v>1.3</v>
      </c>
      <c r="C1660" s="1" t="s">
        <v>1700</v>
      </c>
      <c r="D1660" s="1">
        <v>18</v>
      </c>
      <c r="E1660" s="1" t="s">
        <v>78</v>
      </c>
      <c r="F1660" s="1" t="s">
        <v>15</v>
      </c>
      <c r="G1660" s="1" t="s">
        <v>24</v>
      </c>
      <c r="H1660" s="1" t="s">
        <v>36</v>
      </c>
      <c r="I1660" s="1" t="s">
        <v>26</v>
      </c>
      <c r="J1660" s="1" t="s">
        <v>19</v>
      </c>
      <c r="K1660" s="1">
        <v>4</v>
      </c>
      <c r="L1660" s="1" t="s">
        <v>20</v>
      </c>
    </row>
    <row r="1661" spans="1:12" ht="18" hidden="1" x14ac:dyDescent="0.3">
      <c r="A1661" s="1" t="s">
        <v>12</v>
      </c>
      <c r="B1661" s="1">
        <v>2.2999999999999998</v>
      </c>
      <c r="C1661" s="1" t="s">
        <v>1701</v>
      </c>
      <c r="D1661" s="1">
        <v>52</v>
      </c>
      <c r="E1661" s="1" t="s">
        <v>22</v>
      </c>
      <c r="F1661" s="1" t="s">
        <v>23</v>
      </c>
      <c r="G1661" s="1" t="s">
        <v>24</v>
      </c>
      <c r="H1661" s="1" t="s">
        <v>36</v>
      </c>
      <c r="I1661" s="1" t="s">
        <v>26</v>
      </c>
      <c r="J1661" s="1" t="s">
        <v>19</v>
      </c>
      <c r="K1661" s="1">
        <v>2</v>
      </c>
      <c r="L1661" s="1" t="s">
        <v>20</v>
      </c>
    </row>
    <row r="1662" spans="1:12" ht="18" hidden="1" x14ac:dyDescent="0.3">
      <c r="A1662" s="1" t="s">
        <v>44</v>
      </c>
      <c r="B1662" s="1">
        <v>4.5999999999999996</v>
      </c>
      <c r="C1662" s="1" t="s">
        <v>1702</v>
      </c>
      <c r="D1662" s="1">
        <v>54</v>
      </c>
      <c r="E1662" s="1" t="s">
        <v>14</v>
      </c>
      <c r="F1662" s="1" t="s">
        <v>40</v>
      </c>
      <c r="G1662" s="1" t="s">
        <v>16</v>
      </c>
      <c r="H1662" s="1" t="s">
        <v>36</v>
      </c>
      <c r="I1662" s="1" t="s">
        <v>18</v>
      </c>
      <c r="J1662" s="1" t="s">
        <v>32</v>
      </c>
      <c r="K1662" s="1">
        <v>1</v>
      </c>
      <c r="L1662" s="1" t="s">
        <v>20</v>
      </c>
    </row>
    <row r="1663" spans="1:12" ht="18" hidden="1" x14ac:dyDescent="0.3">
      <c r="A1663" s="1" t="s">
        <v>44</v>
      </c>
      <c r="B1663" s="1">
        <v>3.6</v>
      </c>
      <c r="C1663" s="1" t="s">
        <v>1703</v>
      </c>
      <c r="D1663" s="1">
        <v>27</v>
      </c>
      <c r="E1663" s="1" t="s">
        <v>29</v>
      </c>
      <c r="F1663" s="1" t="s">
        <v>23</v>
      </c>
      <c r="G1663" s="1" t="s">
        <v>31</v>
      </c>
      <c r="H1663" s="1" t="s">
        <v>36</v>
      </c>
      <c r="I1663" s="1" t="s">
        <v>26</v>
      </c>
      <c r="J1663" s="1" t="s">
        <v>19</v>
      </c>
      <c r="K1663" s="1">
        <v>3</v>
      </c>
      <c r="L1663" s="1" t="s">
        <v>27</v>
      </c>
    </row>
    <row r="1664" spans="1:12" ht="18" hidden="1" x14ac:dyDescent="0.3">
      <c r="A1664" s="1" t="s">
        <v>12</v>
      </c>
      <c r="B1664" s="1">
        <v>3.6</v>
      </c>
      <c r="C1664" s="1" t="s">
        <v>1704</v>
      </c>
      <c r="D1664" s="1">
        <v>32</v>
      </c>
      <c r="E1664" s="1" t="s">
        <v>50</v>
      </c>
      <c r="F1664" s="1" t="s">
        <v>30</v>
      </c>
      <c r="G1664" s="1" t="s">
        <v>31</v>
      </c>
      <c r="H1664" s="1" t="s">
        <v>17</v>
      </c>
      <c r="I1664" s="1" t="s">
        <v>18</v>
      </c>
      <c r="J1664" s="1" t="s">
        <v>19</v>
      </c>
      <c r="K1664" s="1">
        <v>4</v>
      </c>
      <c r="L1664" s="1" t="s">
        <v>27</v>
      </c>
    </row>
    <row r="1665" spans="1:12" ht="18" hidden="1" x14ac:dyDescent="0.3">
      <c r="A1665" s="1" t="s">
        <v>44</v>
      </c>
      <c r="B1665" s="1">
        <v>2.4</v>
      </c>
      <c r="C1665" s="1" t="s">
        <v>1705</v>
      </c>
      <c r="D1665" s="1">
        <v>33</v>
      </c>
      <c r="E1665" s="1" t="s">
        <v>39</v>
      </c>
      <c r="F1665" s="1" t="s">
        <v>23</v>
      </c>
      <c r="G1665" s="1" t="s">
        <v>31</v>
      </c>
      <c r="H1665" s="1" t="s">
        <v>36</v>
      </c>
      <c r="I1665" s="1" t="s">
        <v>26</v>
      </c>
      <c r="J1665" s="1" t="s">
        <v>32</v>
      </c>
      <c r="K1665" s="1">
        <v>4</v>
      </c>
      <c r="L1665" s="1" t="s">
        <v>27</v>
      </c>
    </row>
    <row r="1666" spans="1:12" ht="18" hidden="1" x14ac:dyDescent="0.3">
      <c r="A1666" s="1" t="s">
        <v>33</v>
      </c>
      <c r="B1666" s="1">
        <v>1.1000000000000001</v>
      </c>
      <c r="C1666" s="1" t="s">
        <v>1706</v>
      </c>
      <c r="D1666" s="1">
        <v>10</v>
      </c>
      <c r="E1666" s="1" t="s">
        <v>78</v>
      </c>
      <c r="F1666" s="1" t="s">
        <v>30</v>
      </c>
      <c r="G1666" s="1" t="s">
        <v>24</v>
      </c>
      <c r="H1666" s="1" t="s">
        <v>25</v>
      </c>
      <c r="I1666" s="1" t="s">
        <v>26</v>
      </c>
      <c r="J1666" s="1" t="s">
        <v>32</v>
      </c>
      <c r="K1666" s="1">
        <v>1</v>
      </c>
      <c r="L1666" s="1" t="s">
        <v>20</v>
      </c>
    </row>
    <row r="1667" spans="1:12" ht="18" hidden="1" x14ac:dyDescent="0.3">
      <c r="A1667" s="1" t="s">
        <v>44</v>
      </c>
      <c r="B1667" s="1">
        <v>4.5</v>
      </c>
      <c r="C1667" s="1" t="s">
        <v>1707</v>
      </c>
      <c r="D1667" s="1">
        <v>43</v>
      </c>
      <c r="E1667" s="1" t="s">
        <v>14</v>
      </c>
      <c r="F1667" s="1" t="s">
        <v>15</v>
      </c>
      <c r="G1667" s="1" t="s">
        <v>16</v>
      </c>
      <c r="H1667" s="1" t="s">
        <v>17</v>
      </c>
      <c r="I1667" s="1" t="s">
        <v>18</v>
      </c>
      <c r="J1667" s="1" t="s">
        <v>32</v>
      </c>
      <c r="K1667" s="1">
        <v>4</v>
      </c>
      <c r="L1667" s="1" t="s">
        <v>27</v>
      </c>
    </row>
    <row r="1668" spans="1:12" ht="18" hidden="1" x14ac:dyDescent="0.3">
      <c r="A1668" s="1" t="s">
        <v>44</v>
      </c>
      <c r="B1668" s="1">
        <v>1.4</v>
      </c>
      <c r="C1668" s="1" t="s">
        <v>1708</v>
      </c>
      <c r="D1668" s="1">
        <v>29</v>
      </c>
      <c r="E1668" s="1" t="s">
        <v>14</v>
      </c>
      <c r="F1668" s="1" t="s">
        <v>30</v>
      </c>
      <c r="G1668" s="1" t="s">
        <v>16</v>
      </c>
      <c r="H1668" s="1" t="s">
        <v>25</v>
      </c>
      <c r="I1668" s="1" t="s">
        <v>18</v>
      </c>
      <c r="J1668" s="1" t="s">
        <v>32</v>
      </c>
      <c r="K1668" s="1">
        <v>2</v>
      </c>
      <c r="L1668" s="1" t="s">
        <v>20</v>
      </c>
    </row>
    <row r="1669" spans="1:12" ht="18" hidden="1" x14ac:dyDescent="0.3">
      <c r="A1669" s="1" t="s">
        <v>33</v>
      </c>
      <c r="B1669" s="1">
        <v>4.7</v>
      </c>
      <c r="C1669" s="1" t="s">
        <v>1709</v>
      </c>
      <c r="D1669" s="1">
        <v>51</v>
      </c>
      <c r="E1669" s="1" t="s">
        <v>64</v>
      </c>
      <c r="F1669" s="1" t="s">
        <v>23</v>
      </c>
      <c r="G1669" s="1" t="s">
        <v>16</v>
      </c>
      <c r="H1669" s="1" t="s">
        <v>17</v>
      </c>
      <c r="I1669" s="1" t="s">
        <v>18</v>
      </c>
      <c r="J1669" s="1" t="s">
        <v>32</v>
      </c>
      <c r="K1669" s="1">
        <v>1</v>
      </c>
      <c r="L1669" s="1" t="s">
        <v>20</v>
      </c>
    </row>
    <row r="1670" spans="1:12" ht="18" hidden="1" x14ac:dyDescent="0.3">
      <c r="A1670" s="1" t="s">
        <v>33</v>
      </c>
      <c r="B1670" s="1">
        <v>1.5</v>
      </c>
      <c r="C1670" s="1" t="s">
        <v>1710</v>
      </c>
      <c r="D1670" s="1">
        <v>28</v>
      </c>
      <c r="E1670" s="1" t="s">
        <v>55</v>
      </c>
      <c r="F1670" s="1" t="s">
        <v>40</v>
      </c>
      <c r="G1670" s="1" t="s">
        <v>31</v>
      </c>
      <c r="H1670" s="1" t="s">
        <v>25</v>
      </c>
      <c r="I1670" s="1" t="s">
        <v>26</v>
      </c>
      <c r="J1670" s="1" t="s">
        <v>32</v>
      </c>
      <c r="K1670" s="1">
        <v>5</v>
      </c>
      <c r="L1670" s="1" t="s">
        <v>27</v>
      </c>
    </row>
    <row r="1671" spans="1:12" ht="18" hidden="1" x14ac:dyDescent="0.3">
      <c r="A1671" s="1" t="s">
        <v>12</v>
      </c>
      <c r="B1671" s="1">
        <v>4.8</v>
      </c>
      <c r="C1671" s="1" t="s">
        <v>1711</v>
      </c>
      <c r="D1671" s="1">
        <v>57</v>
      </c>
      <c r="E1671" s="1" t="s">
        <v>29</v>
      </c>
      <c r="F1671" s="1" t="s">
        <v>15</v>
      </c>
      <c r="G1671" s="1" t="s">
        <v>16</v>
      </c>
      <c r="H1671" s="1" t="s">
        <v>25</v>
      </c>
      <c r="I1671" s="1" t="s">
        <v>26</v>
      </c>
      <c r="J1671" s="1" t="s">
        <v>19</v>
      </c>
      <c r="K1671" s="1">
        <v>4</v>
      </c>
      <c r="L1671" s="1" t="s">
        <v>20</v>
      </c>
    </row>
    <row r="1672" spans="1:12" ht="18" hidden="1" x14ac:dyDescent="0.3">
      <c r="A1672" s="1" t="s">
        <v>44</v>
      </c>
      <c r="B1672" s="1">
        <v>4.9000000000000004</v>
      </c>
      <c r="C1672" s="1" t="s">
        <v>1712</v>
      </c>
      <c r="D1672" s="1">
        <v>49</v>
      </c>
      <c r="E1672" s="1" t="s">
        <v>78</v>
      </c>
      <c r="F1672" s="1" t="s">
        <v>23</v>
      </c>
      <c r="G1672" s="1" t="s">
        <v>31</v>
      </c>
      <c r="H1672" s="1" t="s">
        <v>36</v>
      </c>
      <c r="I1672" s="1" t="s">
        <v>26</v>
      </c>
      <c r="J1672" s="1" t="s">
        <v>32</v>
      </c>
      <c r="K1672" s="1">
        <v>4</v>
      </c>
      <c r="L1672" s="1" t="s">
        <v>20</v>
      </c>
    </row>
    <row r="1673" spans="1:12" ht="18" hidden="1" x14ac:dyDescent="0.3">
      <c r="A1673" s="1" t="s">
        <v>33</v>
      </c>
      <c r="B1673" s="1">
        <v>4.3</v>
      </c>
      <c r="C1673" s="1" t="s">
        <v>1713</v>
      </c>
      <c r="D1673" s="1">
        <v>58</v>
      </c>
      <c r="E1673" s="1" t="s">
        <v>64</v>
      </c>
      <c r="F1673" s="1" t="s">
        <v>40</v>
      </c>
      <c r="G1673" s="1" t="s">
        <v>24</v>
      </c>
      <c r="H1673" s="1" t="s">
        <v>36</v>
      </c>
      <c r="I1673" s="1" t="s">
        <v>26</v>
      </c>
      <c r="J1673" s="1" t="s">
        <v>32</v>
      </c>
      <c r="K1673" s="1">
        <v>2</v>
      </c>
      <c r="L1673" s="1" t="s">
        <v>20</v>
      </c>
    </row>
    <row r="1674" spans="1:12" ht="18" hidden="1" x14ac:dyDescent="0.3">
      <c r="A1674" s="1" t="s">
        <v>12</v>
      </c>
      <c r="B1674" s="1">
        <v>2.2000000000000002</v>
      </c>
      <c r="C1674" s="1" t="s">
        <v>1714</v>
      </c>
      <c r="D1674" s="1">
        <v>17</v>
      </c>
      <c r="E1674" s="1" t="s">
        <v>52</v>
      </c>
      <c r="F1674" s="1" t="s">
        <v>30</v>
      </c>
      <c r="G1674" s="1" t="s">
        <v>24</v>
      </c>
      <c r="H1674" s="1" t="s">
        <v>17</v>
      </c>
      <c r="I1674" s="1" t="s">
        <v>18</v>
      </c>
      <c r="J1674" s="1" t="s">
        <v>32</v>
      </c>
      <c r="K1674" s="1">
        <v>1</v>
      </c>
      <c r="L1674" s="1" t="s">
        <v>27</v>
      </c>
    </row>
    <row r="1675" spans="1:12" x14ac:dyDescent="0.3">
      <c r="A1675" s="1" t="s">
        <v>44</v>
      </c>
      <c r="B1675" s="1">
        <v>1.4</v>
      </c>
      <c r="C1675" s="1" t="s">
        <v>1715</v>
      </c>
      <c r="D1675" s="1">
        <v>10</v>
      </c>
      <c r="E1675" s="1" t="s">
        <v>43</v>
      </c>
      <c r="F1675" s="1" t="s">
        <v>35</v>
      </c>
      <c r="G1675" s="1" t="s">
        <v>31</v>
      </c>
      <c r="H1675" s="1" t="s">
        <v>17</v>
      </c>
      <c r="I1675" s="1" t="s">
        <v>18</v>
      </c>
      <c r="J1675" s="1" t="s">
        <v>19</v>
      </c>
      <c r="K1675" s="1">
        <v>4</v>
      </c>
      <c r="L1675" s="1" t="s">
        <v>20</v>
      </c>
    </row>
    <row r="1676" spans="1:12" ht="18" hidden="1" x14ac:dyDescent="0.3">
      <c r="A1676" s="1" t="s">
        <v>44</v>
      </c>
      <c r="B1676" s="1">
        <v>3.2</v>
      </c>
      <c r="C1676" s="1" t="s">
        <v>1716</v>
      </c>
      <c r="D1676" s="1">
        <v>46</v>
      </c>
      <c r="E1676" s="1" t="s">
        <v>29</v>
      </c>
      <c r="F1676" s="1" t="s">
        <v>15</v>
      </c>
      <c r="G1676" s="1" t="s">
        <v>16</v>
      </c>
      <c r="H1676" s="1" t="s">
        <v>36</v>
      </c>
      <c r="I1676" s="1" t="s">
        <v>18</v>
      </c>
      <c r="J1676" s="1" t="s">
        <v>32</v>
      </c>
      <c r="K1676" s="1">
        <v>1</v>
      </c>
      <c r="L1676" s="1" t="s">
        <v>20</v>
      </c>
    </row>
    <row r="1677" spans="1:12" x14ac:dyDescent="0.3">
      <c r="A1677" s="1" t="s">
        <v>33</v>
      </c>
      <c r="B1677" s="1">
        <v>3.4</v>
      </c>
      <c r="C1677" s="1" t="s">
        <v>1717</v>
      </c>
      <c r="D1677" s="1">
        <v>43</v>
      </c>
      <c r="E1677" s="1" t="s">
        <v>22</v>
      </c>
      <c r="F1677" s="1" t="s">
        <v>35</v>
      </c>
      <c r="G1677" s="1" t="s">
        <v>24</v>
      </c>
      <c r="H1677" s="1" t="s">
        <v>17</v>
      </c>
      <c r="I1677" s="1" t="s">
        <v>26</v>
      </c>
      <c r="J1677" s="1" t="s">
        <v>32</v>
      </c>
      <c r="K1677" s="1">
        <v>5</v>
      </c>
      <c r="L1677" s="1" t="s">
        <v>20</v>
      </c>
    </row>
    <row r="1678" spans="1:12" ht="18" hidden="1" x14ac:dyDescent="0.3">
      <c r="A1678" s="1" t="s">
        <v>33</v>
      </c>
      <c r="B1678" s="1">
        <v>5</v>
      </c>
      <c r="C1678" s="1" t="s">
        <v>1718</v>
      </c>
      <c r="D1678" s="1">
        <v>29</v>
      </c>
      <c r="E1678" s="1" t="s">
        <v>14</v>
      </c>
      <c r="F1678" s="1" t="s">
        <v>40</v>
      </c>
      <c r="G1678" s="1" t="s">
        <v>24</v>
      </c>
      <c r="H1678" s="1" t="s">
        <v>17</v>
      </c>
      <c r="I1678" s="1" t="s">
        <v>26</v>
      </c>
      <c r="J1678" s="1" t="s">
        <v>19</v>
      </c>
      <c r="K1678" s="1">
        <v>1</v>
      </c>
      <c r="L1678" s="1" t="s">
        <v>27</v>
      </c>
    </row>
    <row r="1679" spans="1:12" ht="18" hidden="1" x14ac:dyDescent="0.3">
      <c r="A1679" s="1" t="s">
        <v>12</v>
      </c>
      <c r="B1679" s="1">
        <v>1.9</v>
      </c>
      <c r="C1679" s="1" t="s">
        <v>1719</v>
      </c>
      <c r="D1679" s="1">
        <v>35</v>
      </c>
      <c r="E1679" s="1" t="s">
        <v>55</v>
      </c>
      <c r="F1679" s="1" t="s">
        <v>30</v>
      </c>
      <c r="G1679" s="1" t="s">
        <v>31</v>
      </c>
      <c r="H1679" s="1" t="s">
        <v>17</v>
      </c>
      <c r="I1679" s="1" t="s">
        <v>26</v>
      </c>
      <c r="J1679" s="1" t="s">
        <v>32</v>
      </c>
      <c r="K1679" s="1">
        <v>1</v>
      </c>
      <c r="L1679" s="1" t="s">
        <v>27</v>
      </c>
    </row>
    <row r="1680" spans="1:12" ht="18" hidden="1" x14ac:dyDescent="0.3">
      <c r="A1680" s="1" t="s">
        <v>33</v>
      </c>
      <c r="B1680" s="1">
        <v>1.8</v>
      </c>
      <c r="C1680" s="1" t="s">
        <v>1720</v>
      </c>
      <c r="D1680" s="1">
        <v>29</v>
      </c>
      <c r="E1680" s="1" t="s">
        <v>22</v>
      </c>
      <c r="F1680" s="1" t="s">
        <v>15</v>
      </c>
      <c r="G1680" s="1" t="s">
        <v>16</v>
      </c>
      <c r="H1680" s="1" t="s">
        <v>17</v>
      </c>
      <c r="I1680" s="1" t="s">
        <v>18</v>
      </c>
      <c r="J1680" s="1" t="s">
        <v>32</v>
      </c>
      <c r="K1680" s="1">
        <v>2</v>
      </c>
      <c r="L1680" s="1" t="s">
        <v>20</v>
      </c>
    </row>
    <row r="1681" spans="1:12" ht="18" hidden="1" x14ac:dyDescent="0.3">
      <c r="A1681" s="1" t="s">
        <v>44</v>
      </c>
      <c r="B1681" s="1">
        <v>1.7</v>
      </c>
      <c r="C1681" s="1" t="s">
        <v>1721</v>
      </c>
      <c r="D1681" s="1">
        <v>34</v>
      </c>
      <c r="E1681" s="1" t="s">
        <v>50</v>
      </c>
      <c r="F1681" s="1" t="s">
        <v>30</v>
      </c>
      <c r="G1681" s="1" t="s">
        <v>31</v>
      </c>
      <c r="H1681" s="1" t="s">
        <v>36</v>
      </c>
      <c r="I1681" s="1" t="s">
        <v>26</v>
      </c>
      <c r="J1681" s="1" t="s">
        <v>19</v>
      </c>
      <c r="K1681" s="1">
        <v>4</v>
      </c>
      <c r="L1681" s="1" t="s">
        <v>20</v>
      </c>
    </row>
    <row r="1682" spans="1:12" ht="18" hidden="1" x14ac:dyDescent="0.3">
      <c r="A1682" s="1" t="s">
        <v>44</v>
      </c>
      <c r="B1682" s="1">
        <v>3.4</v>
      </c>
      <c r="C1682" s="1" t="s">
        <v>1722</v>
      </c>
      <c r="D1682" s="1">
        <v>47</v>
      </c>
      <c r="E1682" s="1" t="s">
        <v>55</v>
      </c>
      <c r="F1682" s="1" t="s">
        <v>30</v>
      </c>
      <c r="G1682" s="1" t="s">
        <v>16</v>
      </c>
      <c r="H1682" s="1" t="s">
        <v>36</v>
      </c>
      <c r="I1682" s="1" t="s">
        <v>26</v>
      </c>
      <c r="J1682" s="1" t="s">
        <v>19</v>
      </c>
      <c r="K1682" s="1">
        <v>5</v>
      </c>
      <c r="L1682" s="1" t="s">
        <v>20</v>
      </c>
    </row>
    <row r="1683" spans="1:12" ht="18" hidden="1" x14ac:dyDescent="0.3">
      <c r="A1683" s="1" t="s">
        <v>33</v>
      </c>
      <c r="B1683" s="1">
        <v>4.5</v>
      </c>
      <c r="C1683" s="1" t="s">
        <v>1723</v>
      </c>
      <c r="D1683" s="1">
        <v>34</v>
      </c>
      <c r="E1683" s="1" t="s">
        <v>22</v>
      </c>
      <c r="F1683" s="1" t="s">
        <v>30</v>
      </c>
      <c r="G1683" s="1" t="s">
        <v>16</v>
      </c>
      <c r="H1683" s="1" t="s">
        <v>25</v>
      </c>
      <c r="I1683" s="1" t="s">
        <v>26</v>
      </c>
      <c r="J1683" s="1" t="s">
        <v>32</v>
      </c>
      <c r="K1683" s="1">
        <v>3</v>
      </c>
      <c r="L1683" s="1" t="s">
        <v>27</v>
      </c>
    </row>
    <row r="1684" spans="1:12" ht="18" hidden="1" x14ac:dyDescent="0.3">
      <c r="A1684" s="1" t="s">
        <v>12</v>
      </c>
      <c r="B1684" s="1">
        <v>4.8</v>
      </c>
      <c r="C1684" s="1" t="s">
        <v>1724</v>
      </c>
      <c r="D1684" s="1">
        <v>39</v>
      </c>
      <c r="E1684" s="1" t="s">
        <v>50</v>
      </c>
      <c r="F1684" s="1" t="s">
        <v>40</v>
      </c>
      <c r="G1684" s="1" t="s">
        <v>16</v>
      </c>
      <c r="H1684" s="1" t="s">
        <v>17</v>
      </c>
      <c r="I1684" s="1" t="s">
        <v>26</v>
      </c>
      <c r="J1684" s="1" t="s">
        <v>19</v>
      </c>
      <c r="K1684" s="1">
        <v>4</v>
      </c>
      <c r="L1684" s="1" t="s">
        <v>20</v>
      </c>
    </row>
    <row r="1685" spans="1:12" ht="18" hidden="1" x14ac:dyDescent="0.3">
      <c r="A1685" s="1" t="s">
        <v>33</v>
      </c>
      <c r="B1685" s="1">
        <v>2.9</v>
      </c>
      <c r="C1685" s="1" t="s">
        <v>1725</v>
      </c>
      <c r="D1685" s="1">
        <v>19</v>
      </c>
      <c r="E1685" s="1" t="s">
        <v>78</v>
      </c>
      <c r="F1685" s="1" t="s">
        <v>15</v>
      </c>
      <c r="G1685" s="1" t="s">
        <v>16</v>
      </c>
      <c r="H1685" s="1" t="s">
        <v>36</v>
      </c>
      <c r="I1685" s="1" t="s">
        <v>26</v>
      </c>
      <c r="J1685" s="1" t="s">
        <v>32</v>
      </c>
      <c r="K1685" s="1">
        <v>2</v>
      </c>
      <c r="L1685" s="1" t="s">
        <v>20</v>
      </c>
    </row>
    <row r="1686" spans="1:12" ht="18" hidden="1" x14ac:dyDescent="0.3">
      <c r="A1686" s="1" t="s">
        <v>33</v>
      </c>
      <c r="B1686" s="1">
        <v>3.5</v>
      </c>
      <c r="C1686" s="1" t="s">
        <v>1726</v>
      </c>
      <c r="D1686" s="1">
        <v>31</v>
      </c>
      <c r="E1686" s="1" t="s">
        <v>50</v>
      </c>
      <c r="F1686" s="1" t="s">
        <v>40</v>
      </c>
      <c r="G1686" s="1" t="s">
        <v>16</v>
      </c>
      <c r="H1686" s="1" t="s">
        <v>25</v>
      </c>
      <c r="I1686" s="1" t="s">
        <v>26</v>
      </c>
      <c r="J1686" s="1" t="s">
        <v>19</v>
      </c>
      <c r="K1686" s="1">
        <v>5</v>
      </c>
      <c r="L1686" s="1" t="s">
        <v>27</v>
      </c>
    </row>
    <row r="1687" spans="1:12" x14ac:dyDescent="0.3">
      <c r="A1687" s="1" t="s">
        <v>33</v>
      </c>
      <c r="B1687" s="1">
        <v>3.4</v>
      </c>
      <c r="C1687" s="1" t="s">
        <v>1727</v>
      </c>
      <c r="D1687" s="1">
        <v>27</v>
      </c>
      <c r="E1687" s="1" t="s">
        <v>52</v>
      </c>
      <c r="F1687" s="1" t="s">
        <v>35</v>
      </c>
      <c r="G1687" s="1" t="s">
        <v>24</v>
      </c>
      <c r="H1687" s="1" t="s">
        <v>36</v>
      </c>
      <c r="I1687" s="1" t="s">
        <v>26</v>
      </c>
      <c r="J1687" s="1" t="s">
        <v>19</v>
      </c>
      <c r="K1687" s="1">
        <v>5</v>
      </c>
      <c r="L1687" s="1" t="s">
        <v>27</v>
      </c>
    </row>
    <row r="1688" spans="1:12" ht="18" hidden="1" x14ac:dyDescent="0.3">
      <c r="A1688" s="1" t="s">
        <v>12</v>
      </c>
      <c r="B1688" s="1">
        <v>1.2</v>
      </c>
      <c r="C1688" s="1" t="s">
        <v>1728</v>
      </c>
      <c r="D1688" s="1">
        <v>10</v>
      </c>
      <c r="E1688" s="1" t="s">
        <v>43</v>
      </c>
      <c r="F1688" s="1" t="s">
        <v>30</v>
      </c>
      <c r="G1688" s="1" t="s">
        <v>24</v>
      </c>
      <c r="H1688" s="1" t="s">
        <v>17</v>
      </c>
      <c r="I1688" s="1" t="s">
        <v>26</v>
      </c>
      <c r="J1688" s="1" t="s">
        <v>32</v>
      </c>
      <c r="K1688" s="1">
        <v>1</v>
      </c>
      <c r="L1688" s="1" t="s">
        <v>27</v>
      </c>
    </row>
    <row r="1689" spans="1:12" ht="18" hidden="1" x14ac:dyDescent="0.3">
      <c r="A1689" s="1" t="s">
        <v>33</v>
      </c>
      <c r="B1689" s="1">
        <v>2.8</v>
      </c>
      <c r="C1689" s="1" t="s">
        <v>1729</v>
      </c>
      <c r="D1689" s="1">
        <v>38</v>
      </c>
      <c r="E1689" s="1" t="s">
        <v>29</v>
      </c>
      <c r="F1689" s="1" t="s">
        <v>23</v>
      </c>
      <c r="G1689" s="1" t="s">
        <v>31</v>
      </c>
      <c r="H1689" s="1" t="s">
        <v>17</v>
      </c>
      <c r="I1689" s="1" t="s">
        <v>26</v>
      </c>
      <c r="J1689" s="1" t="s">
        <v>32</v>
      </c>
      <c r="K1689" s="1">
        <v>3</v>
      </c>
      <c r="L1689" s="1" t="s">
        <v>20</v>
      </c>
    </row>
    <row r="1690" spans="1:12" ht="18" hidden="1" x14ac:dyDescent="0.3">
      <c r="A1690" s="1" t="s">
        <v>44</v>
      </c>
      <c r="B1690" s="1">
        <v>2.2999999999999998</v>
      </c>
      <c r="C1690" s="1" t="s">
        <v>1730</v>
      </c>
      <c r="D1690" s="1">
        <v>43</v>
      </c>
      <c r="E1690" s="1" t="s">
        <v>55</v>
      </c>
      <c r="F1690" s="1" t="s">
        <v>15</v>
      </c>
      <c r="G1690" s="1" t="s">
        <v>24</v>
      </c>
      <c r="H1690" s="1" t="s">
        <v>25</v>
      </c>
      <c r="I1690" s="1" t="s">
        <v>18</v>
      </c>
      <c r="J1690" s="1" t="s">
        <v>19</v>
      </c>
      <c r="K1690" s="1">
        <v>1</v>
      </c>
      <c r="L1690" s="1" t="s">
        <v>20</v>
      </c>
    </row>
    <row r="1691" spans="1:12" ht="18" hidden="1" x14ac:dyDescent="0.3">
      <c r="A1691" s="1" t="s">
        <v>12</v>
      </c>
      <c r="B1691" s="1">
        <v>4.9000000000000004</v>
      </c>
      <c r="C1691" s="1" t="s">
        <v>1731</v>
      </c>
      <c r="D1691" s="1">
        <v>21</v>
      </c>
      <c r="E1691" s="1" t="s">
        <v>64</v>
      </c>
      <c r="F1691" s="1" t="s">
        <v>15</v>
      </c>
      <c r="G1691" s="1" t="s">
        <v>31</v>
      </c>
      <c r="H1691" s="1" t="s">
        <v>25</v>
      </c>
      <c r="I1691" s="1" t="s">
        <v>18</v>
      </c>
      <c r="J1691" s="1" t="s">
        <v>19</v>
      </c>
      <c r="K1691" s="1">
        <v>5</v>
      </c>
      <c r="L1691" s="1" t="s">
        <v>27</v>
      </c>
    </row>
    <row r="1692" spans="1:12" ht="18" hidden="1" x14ac:dyDescent="0.3">
      <c r="A1692" s="1" t="s">
        <v>33</v>
      </c>
      <c r="B1692" s="1">
        <v>1.9</v>
      </c>
      <c r="C1692" s="1" t="s">
        <v>1732</v>
      </c>
      <c r="D1692" s="1">
        <v>39</v>
      </c>
      <c r="E1692" s="1" t="s">
        <v>39</v>
      </c>
      <c r="F1692" s="1" t="s">
        <v>30</v>
      </c>
      <c r="G1692" s="1" t="s">
        <v>16</v>
      </c>
      <c r="H1692" s="1" t="s">
        <v>17</v>
      </c>
      <c r="I1692" s="1" t="s">
        <v>18</v>
      </c>
      <c r="J1692" s="1" t="s">
        <v>32</v>
      </c>
      <c r="K1692" s="1">
        <v>4</v>
      </c>
      <c r="L1692" s="1" t="s">
        <v>20</v>
      </c>
    </row>
    <row r="1693" spans="1:12" ht="18" hidden="1" x14ac:dyDescent="0.3">
      <c r="A1693" s="1" t="s">
        <v>33</v>
      </c>
      <c r="B1693" s="1">
        <v>2.1</v>
      </c>
      <c r="C1693" s="1" t="s">
        <v>1733</v>
      </c>
      <c r="D1693" s="1">
        <v>36</v>
      </c>
      <c r="E1693" s="1" t="s">
        <v>50</v>
      </c>
      <c r="F1693" s="1" t="s">
        <v>30</v>
      </c>
      <c r="G1693" s="1" t="s">
        <v>16</v>
      </c>
      <c r="H1693" s="1" t="s">
        <v>17</v>
      </c>
      <c r="I1693" s="1" t="s">
        <v>18</v>
      </c>
      <c r="J1693" s="1" t="s">
        <v>32</v>
      </c>
      <c r="K1693" s="1">
        <v>4</v>
      </c>
      <c r="L1693" s="1" t="s">
        <v>20</v>
      </c>
    </row>
    <row r="1694" spans="1:12" ht="18" hidden="1" x14ac:dyDescent="0.3">
      <c r="A1694" s="1" t="s">
        <v>33</v>
      </c>
      <c r="B1694" s="1">
        <v>2.9</v>
      </c>
      <c r="C1694" s="1" t="s">
        <v>1734</v>
      </c>
      <c r="D1694" s="1">
        <v>54</v>
      </c>
      <c r="E1694" s="1" t="s">
        <v>55</v>
      </c>
      <c r="F1694" s="1" t="s">
        <v>23</v>
      </c>
      <c r="G1694" s="1" t="s">
        <v>16</v>
      </c>
      <c r="H1694" s="1" t="s">
        <v>36</v>
      </c>
      <c r="I1694" s="1" t="s">
        <v>26</v>
      </c>
      <c r="J1694" s="1" t="s">
        <v>32</v>
      </c>
      <c r="K1694" s="1">
        <v>5</v>
      </c>
      <c r="L1694" s="1" t="s">
        <v>27</v>
      </c>
    </row>
    <row r="1695" spans="1:12" ht="18" hidden="1" x14ac:dyDescent="0.3">
      <c r="A1695" s="1" t="s">
        <v>33</v>
      </c>
      <c r="B1695" s="1">
        <v>1.6</v>
      </c>
      <c r="C1695" s="1" t="s">
        <v>1735</v>
      </c>
      <c r="D1695" s="1">
        <v>46</v>
      </c>
      <c r="E1695" s="1" t="s">
        <v>39</v>
      </c>
      <c r="F1695" s="1" t="s">
        <v>15</v>
      </c>
      <c r="G1695" s="1" t="s">
        <v>31</v>
      </c>
      <c r="H1695" s="1" t="s">
        <v>17</v>
      </c>
      <c r="I1695" s="1" t="s">
        <v>18</v>
      </c>
      <c r="J1695" s="1" t="s">
        <v>19</v>
      </c>
      <c r="K1695" s="1">
        <v>2</v>
      </c>
      <c r="L1695" s="1" t="s">
        <v>20</v>
      </c>
    </row>
    <row r="1696" spans="1:12" x14ac:dyDescent="0.3">
      <c r="A1696" s="1" t="s">
        <v>44</v>
      </c>
      <c r="B1696" s="1">
        <v>1.5</v>
      </c>
      <c r="C1696" s="1" t="s">
        <v>1736</v>
      </c>
      <c r="D1696" s="1">
        <v>21</v>
      </c>
      <c r="E1696" s="1" t="s">
        <v>50</v>
      </c>
      <c r="F1696" s="1" t="s">
        <v>35</v>
      </c>
      <c r="G1696" s="1" t="s">
        <v>31</v>
      </c>
      <c r="H1696" s="1" t="s">
        <v>17</v>
      </c>
      <c r="I1696" s="1" t="s">
        <v>26</v>
      </c>
      <c r="J1696" s="1" t="s">
        <v>19</v>
      </c>
      <c r="K1696" s="1">
        <v>2</v>
      </c>
      <c r="L1696" s="1" t="s">
        <v>20</v>
      </c>
    </row>
    <row r="1697" spans="1:12" ht="18" hidden="1" x14ac:dyDescent="0.3">
      <c r="A1697" s="1" t="s">
        <v>33</v>
      </c>
      <c r="B1697" s="1">
        <v>1.7</v>
      </c>
      <c r="C1697" s="1" t="s">
        <v>1737</v>
      </c>
      <c r="D1697" s="1">
        <v>36</v>
      </c>
      <c r="E1697" s="1" t="s">
        <v>39</v>
      </c>
      <c r="F1697" s="1" t="s">
        <v>23</v>
      </c>
      <c r="G1697" s="1" t="s">
        <v>31</v>
      </c>
      <c r="H1697" s="1" t="s">
        <v>17</v>
      </c>
      <c r="I1697" s="1" t="s">
        <v>18</v>
      </c>
      <c r="J1697" s="1" t="s">
        <v>19</v>
      </c>
      <c r="K1697" s="1">
        <v>3</v>
      </c>
      <c r="L1697" s="1" t="s">
        <v>20</v>
      </c>
    </row>
    <row r="1698" spans="1:12" ht="18" hidden="1" x14ac:dyDescent="0.3">
      <c r="A1698" s="1" t="s">
        <v>12</v>
      </c>
      <c r="B1698" s="1">
        <v>4.2</v>
      </c>
      <c r="C1698" s="1" t="s">
        <v>1738</v>
      </c>
      <c r="D1698" s="1">
        <v>20</v>
      </c>
      <c r="E1698" s="1" t="s">
        <v>55</v>
      </c>
      <c r="F1698" s="1" t="s">
        <v>15</v>
      </c>
      <c r="G1698" s="1" t="s">
        <v>24</v>
      </c>
      <c r="H1698" s="1" t="s">
        <v>25</v>
      </c>
      <c r="I1698" s="1" t="s">
        <v>26</v>
      </c>
      <c r="J1698" s="1" t="s">
        <v>19</v>
      </c>
      <c r="K1698" s="1">
        <v>1</v>
      </c>
      <c r="L1698" s="1" t="s">
        <v>27</v>
      </c>
    </row>
    <row r="1699" spans="1:12" ht="18" hidden="1" x14ac:dyDescent="0.3">
      <c r="A1699" s="1" t="s">
        <v>12</v>
      </c>
      <c r="B1699" s="1">
        <v>4</v>
      </c>
      <c r="C1699" s="1" t="s">
        <v>1739</v>
      </c>
      <c r="D1699" s="1">
        <v>54</v>
      </c>
      <c r="E1699" s="1" t="s">
        <v>52</v>
      </c>
      <c r="F1699" s="1" t="s">
        <v>30</v>
      </c>
      <c r="G1699" s="1" t="s">
        <v>16</v>
      </c>
      <c r="H1699" s="1" t="s">
        <v>25</v>
      </c>
      <c r="I1699" s="1" t="s">
        <v>18</v>
      </c>
      <c r="J1699" s="1" t="s">
        <v>32</v>
      </c>
      <c r="K1699" s="1">
        <v>1</v>
      </c>
      <c r="L1699" s="1" t="s">
        <v>27</v>
      </c>
    </row>
    <row r="1700" spans="1:12" ht="18" hidden="1" x14ac:dyDescent="0.3">
      <c r="A1700" s="1" t="s">
        <v>33</v>
      </c>
      <c r="B1700" s="1">
        <v>4.2</v>
      </c>
      <c r="C1700" s="1" t="s">
        <v>1740</v>
      </c>
      <c r="D1700" s="1">
        <v>23</v>
      </c>
      <c r="E1700" s="1" t="s">
        <v>78</v>
      </c>
      <c r="F1700" s="1" t="s">
        <v>15</v>
      </c>
      <c r="G1700" s="1" t="s">
        <v>16</v>
      </c>
      <c r="H1700" s="1" t="s">
        <v>17</v>
      </c>
      <c r="I1700" s="1" t="s">
        <v>26</v>
      </c>
      <c r="J1700" s="1" t="s">
        <v>32</v>
      </c>
      <c r="K1700" s="1">
        <v>3</v>
      </c>
      <c r="L1700" s="1" t="s">
        <v>20</v>
      </c>
    </row>
    <row r="1701" spans="1:12" ht="18" hidden="1" x14ac:dyDescent="0.3">
      <c r="A1701" s="1" t="s">
        <v>44</v>
      </c>
      <c r="B1701" s="1">
        <v>4</v>
      </c>
      <c r="C1701" s="1" t="s">
        <v>1741</v>
      </c>
      <c r="D1701" s="1">
        <v>10</v>
      </c>
      <c r="E1701" s="1" t="s">
        <v>64</v>
      </c>
      <c r="F1701" s="1" t="s">
        <v>23</v>
      </c>
      <c r="G1701" s="1" t="s">
        <v>31</v>
      </c>
      <c r="H1701" s="1" t="s">
        <v>36</v>
      </c>
      <c r="I1701" s="1" t="s">
        <v>18</v>
      </c>
      <c r="J1701" s="1" t="s">
        <v>19</v>
      </c>
      <c r="K1701" s="1">
        <v>1</v>
      </c>
      <c r="L1701" s="1" t="s">
        <v>27</v>
      </c>
    </row>
    <row r="1702" spans="1:12" ht="18" hidden="1" x14ac:dyDescent="0.3">
      <c r="A1702" s="1" t="s">
        <v>33</v>
      </c>
      <c r="B1702" s="1">
        <v>4</v>
      </c>
      <c r="C1702" s="1" t="s">
        <v>1742</v>
      </c>
      <c r="D1702" s="1">
        <v>13</v>
      </c>
      <c r="E1702" s="1" t="s">
        <v>52</v>
      </c>
      <c r="F1702" s="1" t="s">
        <v>15</v>
      </c>
      <c r="G1702" s="1" t="s">
        <v>24</v>
      </c>
      <c r="H1702" s="1" t="s">
        <v>36</v>
      </c>
      <c r="I1702" s="1" t="s">
        <v>18</v>
      </c>
      <c r="J1702" s="1" t="s">
        <v>19</v>
      </c>
      <c r="K1702" s="1">
        <v>3</v>
      </c>
      <c r="L1702" s="1" t="s">
        <v>20</v>
      </c>
    </row>
    <row r="1703" spans="1:12" ht="18" hidden="1" x14ac:dyDescent="0.3">
      <c r="A1703" s="1" t="s">
        <v>44</v>
      </c>
      <c r="B1703" s="1">
        <v>4</v>
      </c>
      <c r="C1703" s="1" t="s">
        <v>1743</v>
      </c>
      <c r="D1703" s="1">
        <v>39</v>
      </c>
      <c r="E1703" s="1" t="s">
        <v>22</v>
      </c>
      <c r="F1703" s="1" t="s">
        <v>40</v>
      </c>
      <c r="G1703" s="1" t="s">
        <v>16</v>
      </c>
      <c r="H1703" s="1" t="s">
        <v>17</v>
      </c>
      <c r="I1703" s="1" t="s">
        <v>18</v>
      </c>
      <c r="J1703" s="1" t="s">
        <v>19</v>
      </c>
      <c r="K1703" s="1">
        <v>4</v>
      </c>
      <c r="L1703" s="1" t="s">
        <v>20</v>
      </c>
    </row>
    <row r="1704" spans="1:12" x14ac:dyDescent="0.3">
      <c r="A1704" s="1" t="s">
        <v>33</v>
      </c>
      <c r="B1704" s="1">
        <v>2.4</v>
      </c>
      <c r="C1704" s="1" t="s">
        <v>1744</v>
      </c>
      <c r="D1704" s="1">
        <v>17</v>
      </c>
      <c r="E1704" s="1" t="s">
        <v>50</v>
      </c>
      <c r="F1704" s="1" t="s">
        <v>35</v>
      </c>
      <c r="G1704" s="1" t="s">
        <v>31</v>
      </c>
      <c r="H1704" s="1" t="s">
        <v>36</v>
      </c>
      <c r="I1704" s="1" t="s">
        <v>26</v>
      </c>
      <c r="J1704" s="1" t="s">
        <v>32</v>
      </c>
      <c r="K1704" s="1">
        <v>1</v>
      </c>
      <c r="L1704" s="1" t="s">
        <v>20</v>
      </c>
    </row>
    <row r="1705" spans="1:12" ht="18" hidden="1" x14ac:dyDescent="0.3">
      <c r="A1705" s="1" t="s">
        <v>33</v>
      </c>
      <c r="B1705" s="1">
        <v>1.8</v>
      </c>
      <c r="C1705" s="1" t="s">
        <v>1745</v>
      </c>
      <c r="D1705" s="1">
        <v>25</v>
      </c>
      <c r="E1705" s="1" t="s">
        <v>64</v>
      </c>
      <c r="F1705" s="1" t="s">
        <v>15</v>
      </c>
      <c r="G1705" s="1" t="s">
        <v>24</v>
      </c>
      <c r="H1705" s="1" t="s">
        <v>17</v>
      </c>
      <c r="I1705" s="1" t="s">
        <v>26</v>
      </c>
      <c r="J1705" s="1" t="s">
        <v>32</v>
      </c>
      <c r="K1705" s="1">
        <v>5</v>
      </c>
      <c r="L1705" s="1" t="s">
        <v>27</v>
      </c>
    </row>
    <row r="1706" spans="1:12" x14ac:dyDescent="0.3">
      <c r="A1706" s="1" t="s">
        <v>12</v>
      </c>
      <c r="B1706" s="1">
        <v>2.5</v>
      </c>
      <c r="C1706" s="1" t="s">
        <v>1746</v>
      </c>
      <c r="D1706" s="1">
        <v>58</v>
      </c>
      <c r="E1706" s="1" t="s">
        <v>50</v>
      </c>
      <c r="F1706" s="1" t="s">
        <v>35</v>
      </c>
      <c r="G1706" s="1" t="s">
        <v>31</v>
      </c>
      <c r="H1706" s="1" t="s">
        <v>36</v>
      </c>
      <c r="I1706" s="1" t="s">
        <v>26</v>
      </c>
      <c r="J1706" s="1" t="s">
        <v>32</v>
      </c>
      <c r="K1706" s="1">
        <v>1</v>
      </c>
      <c r="L1706" s="1" t="s">
        <v>27</v>
      </c>
    </row>
    <row r="1707" spans="1:12" ht="18" hidden="1" x14ac:dyDescent="0.3">
      <c r="A1707" s="1" t="s">
        <v>44</v>
      </c>
      <c r="B1707" s="1">
        <v>2.2999999999999998</v>
      </c>
      <c r="C1707" s="1" t="s">
        <v>1747</v>
      </c>
      <c r="D1707" s="1">
        <v>59</v>
      </c>
      <c r="E1707" s="1" t="s">
        <v>55</v>
      </c>
      <c r="F1707" s="1" t="s">
        <v>15</v>
      </c>
      <c r="G1707" s="1" t="s">
        <v>16</v>
      </c>
      <c r="H1707" s="1" t="s">
        <v>25</v>
      </c>
      <c r="I1707" s="1" t="s">
        <v>18</v>
      </c>
      <c r="J1707" s="1" t="s">
        <v>32</v>
      </c>
      <c r="K1707" s="1">
        <v>5</v>
      </c>
      <c r="L1707" s="1" t="s">
        <v>27</v>
      </c>
    </row>
    <row r="1708" spans="1:12" x14ac:dyDescent="0.3">
      <c r="A1708" s="1" t="s">
        <v>44</v>
      </c>
      <c r="B1708" s="1">
        <v>2.4</v>
      </c>
      <c r="C1708" s="1" t="s">
        <v>1748</v>
      </c>
      <c r="D1708" s="1">
        <v>42</v>
      </c>
      <c r="E1708" s="1" t="s">
        <v>43</v>
      </c>
      <c r="F1708" s="1" t="s">
        <v>35</v>
      </c>
      <c r="G1708" s="1" t="s">
        <v>24</v>
      </c>
      <c r="H1708" s="1" t="s">
        <v>25</v>
      </c>
      <c r="I1708" s="1" t="s">
        <v>18</v>
      </c>
      <c r="J1708" s="1" t="s">
        <v>19</v>
      </c>
      <c r="K1708" s="1">
        <v>4</v>
      </c>
      <c r="L1708" s="1" t="s">
        <v>20</v>
      </c>
    </row>
    <row r="1709" spans="1:12" x14ac:dyDescent="0.3">
      <c r="A1709" s="1" t="s">
        <v>33</v>
      </c>
      <c r="B1709" s="1">
        <v>1.5</v>
      </c>
      <c r="C1709" s="1" t="s">
        <v>1749</v>
      </c>
      <c r="D1709" s="1">
        <v>27</v>
      </c>
      <c r="E1709" s="1" t="s">
        <v>22</v>
      </c>
      <c r="F1709" s="1" t="s">
        <v>35</v>
      </c>
      <c r="G1709" s="1" t="s">
        <v>31</v>
      </c>
      <c r="H1709" s="1" t="s">
        <v>36</v>
      </c>
      <c r="I1709" s="1" t="s">
        <v>18</v>
      </c>
      <c r="J1709" s="1" t="s">
        <v>19</v>
      </c>
      <c r="K1709" s="1">
        <v>3</v>
      </c>
      <c r="L1709" s="1" t="s">
        <v>27</v>
      </c>
    </row>
    <row r="1710" spans="1:12" ht="18" hidden="1" x14ac:dyDescent="0.3">
      <c r="A1710" s="1" t="s">
        <v>12</v>
      </c>
      <c r="B1710" s="1">
        <v>2.9</v>
      </c>
      <c r="C1710" s="1" t="s">
        <v>1750</v>
      </c>
      <c r="D1710" s="1">
        <v>36</v>
      </c>
      <c r="E1710" s="1" t="s">
        <v>22</v>
      </c>
      <c r="F1710" s="1" t="s">
        <v>30</v>
      </c>
      <c r="G1710" s="1" t="s">
        <v>24</v>
      </c>
      <c r="H1710" s="1" t="s">
        <v>36</v>
      </c>
      <c r="I1710" s="1" t="s">
        <v>18</v>
      </c>
      <c r="J1710" s="1" t="s">
        <v>19</v>
      </c>
      <c r="K1710" s="1">
        <v>2</v>
      </c>
      <c r="L1710" s="1" t="s">
        <v>27</v>
      </c>
    </row>
    <row r="1711" spans="1:12" x14ac:dyDescent="0.3">
      <c r="A1711" s="1" t="s">
        <v>33</v>
      </c>
      <c r="B1711" s="1">
        <v>4.4000000000000004</v>
      </c>
      <c r="C1711" s="1" t="s">
        <v>1751</v>
      </c>
      <c r="D1711" s="1">
        <v>57</v>
      </c>
      <c r="E1711" s="1" t="s">
        <v>55</v>
      </c>
      <c r="F1711" s="1" t="s">
        <v>35</v>
      </c>
      <c r="G1711" s="1" t="s">
        <v>16</v>
      </c>
      <c r="H1711" s="1" t="s">
        <v>36</v>
      </c>
      <c r="I1711" s="1" t="s">
        <v>26</v>
      </c>
      <c r="J1711" s="1" t="s">
        <v>19</v>
      </c>
      <c r="K1711" s="1">
        <v>2</v>
      </c>
      <c r="L1711" s="1" t="s">
        <v>20</v>
      </c>
    </row>
    <row r="1712" spans="1:12" ht="18" hidden="1" x14ac:dyDescent="0.3">
      <c r="A1712" s="1" t="s">
        <v>12</v>
      </c>
      <c r="B1712" s="1">
        <v>1.1000000000000001</v>
      </c>
      <c r="C1712" s="1" t="s">
        <v>1752</v>
      </c>
      <c r="D1712" s="1">
        <v>57</v>
      </c>
      <c r="E1712" s="1" t="s">
        <v>55</v>
      </c>
      <c r="F1712" s="1" t="s">
        <v>15</v>
      </c>
      <c r="G1712" s="1" t="s">
        <v>16</v>
      </c>
      <c r="H1712" s="1" t="s">
        <v>36</v>
      </c>
      <c r="I1712" s="1" t="s">
        <v>26</v>
      </c>
      <c r="J1712" s="1" t="s">
        <v>32</v>
      </c>
      <c r="K1712" s="1">
        <v>3</v>
      </c>
      <c r="L1712" s="1" t="s">
        <v>20</v>
      </c>
    </row>
    <row r="1713" spans="1:12" ht="18" hidden="1" x14ac:dyDescent="0.3">
      <c r="A1713" s="1" t="s">
        <v>33</v>
      </c>
      <c r="B1713" s="1">
        <v>1.3</v>
      </c>
      <c r="C1713" s="1" t="s">
        <v>1753</v>
      </c>
      <c r="D1713" s="1">
        <v>60</v>
      </c>
      <c r="E1713" s="1" t="s">
        <v>43</v>
      </c>
      <c r="F1713" s="1" t="s">
        <v>23</v>
      </c>
      <c r="G1713" s="1" t="s">
        <v>24</v>
      </c>
      <c r="H1713" s="1" t="s">
        <v>25</v>
      </c>
      <c r="I1713" s="1" t="s">
        <v>18</v>
      </c>
      <c r="J1713" s="1" t="s">
        <v>32</v>
      </c>
      <c r="K1713" s="1">
        <v>3</v>
      </c>
      <c r="L1713" s="1" t="s">
        <v>27</v>
      </c>
    </row>
    <row r="1714" spans="1:12" ht="18" hidden="1" x14ac:dyDescent="0.3">
      <c r="A1714" s="1" t="s">
        <v>33</v>
      </c>
      <c r="B1714" s="1">
        <v>4.3</v>
      </c>
      <c r="C1714" s="1" t="s">
        <v>1754</v>
      </c>
      <c r="D1714" s="1">
        <v>16</v>
      </c>
      <c r="E1714" s="1" t="s">
        <v>39</v>
      </c>
      <c r="F1714" s="1" t="s">
        <v>15</v>
      </c>
      <c r="G1714" s="1" t="s">
        <v>31</v>
      </c>
      <c r="H1714" s="1" t="s">
        <v>25</v>
      </c>
      <c r="I1714" s="1" t="s">
        <v>18</v>
      </c>
      <c r="J1714" s="1" t="s">
        <v>19</v>
      </c>
      <c r="K1714" s="1">
        <v>5</v>
      </c>
      <c r="L1714" s="1" t="s">
        <v>20</v>
      </c>
    </row>
    <row r="1715" spans="1:12" ht="18" hidden="1" x14ac:dyDescent="0.3">
      <c r="A1715" s="1" t="s">
        <v>33</v>
      </c>
      <c r="B1715" s="1">
        <v>1.1000000000000001</v>
      </c>
      <c r="C1715" s="1" t="s">
        <v>1755</v>
      </c>
      <c r="D1715" s="1">
        <v>39</v>
      </c>
      <c r="E1715" s="1" t="s">
        <v>29</v>
      </c>
      <c r="F1715" s="1" t="s">
        <v>30</v>
      </c>
      <c r="G1715" s="1" t="s">
        <v>16</v>
      </c>
      <c r="H1715" s="1" t="s">
        <v>25</v>
      </c>
      <c r="I1715" s="1" t="s">
        <v>18</v>
      </c>
      <c r="J1715" s="1" t="s">
        <v>19</v>
      </c>
      <c r="K1715" s="1">
        <v>2</v>
      </c>
      <c r="L1715" s="1" t="s">
        <v>20</v>
      </c>
    </row>
    <row r="1716" spans="1:12" ht="18" hidden="1" x14ac:dyDescent="0.3">
      <c r="A1716" s="1" t="s">
        <v>33</v>
      </c>
      <c r="B1716" s="1">
        <v>4.2</v>
      </c>
      <c r="C1716" s="1" t="s">
        <v>1756</v>
      </c>
      <c r="D1716" s="1">
        <v>11</v>
      </c>
      <c r="E1716" s="1" t="s">
        <v>29</v>
      </c>
      <c r="F1716" s="1" t="s">
        <v>40</v>
      </c>
      <c r="G1716" s="1" t="s">
        <v>24</v>
      </c>
      <c r="H1716" s="1" t="s">
        <v>17</v>
      </c>
      <c r="I1716" s="1" t="s">
        <v>18</v>
      </c>
      <c r="J1716" s="1" t="s">
        <v>19</v>
      </c>
      <c r="K1716" s="1">
        <v>3</v>
      </c>
      <c r="L1716" s="1" t="s">
        <v>20</v>
      </c>
    </row>
    <row r="1717" spans="1:12" ht="18" hidden="1" x14ac:dyDescent="0.3">
      <c r="A1717" s="1" t="s">
        <v>33</v>
      </c>
      <c r="B1717" s="1">
        <v>4.4000000000000004</v>
      </c>
      <c r="C1717" s="1" t="s">
        <v>1757</v>
      </c>
      <c r="D1717" s="1">
        <v>17</v>
      </c>
      <c r="E1717" s="1" t="s">
        <v>64</v>
      </c>
      <c r="F1717" s="1" t="s">
        <v>30</v>
      </c>
      <c r="G1717" s="1" t="s">
        <v>31</v>
      </c>
      <c r="H1717" s="1" t="s">
        <v>17</v>
      </c>
      <c r="I1717" s="1" t="s">
        <v>18</v>
      </c>
      <c r="J1717" s="1" t="s">
        <v>32</v>
      </c>
      <c r="K1717" s="1">
        <v>4</v>
      </c>
      <c r="L1717" s="1" t="s">
        <v>27</v>
      </c>
    </row>
    <row r="1718" spans="1:12" ht="18" hidden="1" x14ac:dyDescent="0.3">
      <c r="A1718" s="1" t="s">
        <v>12</v>
      </c>
      <c r="B1718" s="1">
        <v>4.3</v>
      </c>
      <c r="C1718" s="1" t="s">
        <v>1758</v>
      </c>
      <c r="D1718" s="1">
        <v>31</v>
      </c>
      <c r="E1718" s="1" t="s">
        <v>52</v>
      </c>
      <c r="F1718" s="1" t="s">
        <v>40</v>
      </c>
      <c r="G1718" s="1" t="s">
        <v>24</v>
      </c>
      <c r="H1718" s="1" t="s">
        <v>25</v>
      </c>
      <c r="I1718" s="1" t="s">
        <v>18</v>
      </c>
      <c r="J1718" s="1" t="s">
        <v>32</v>
      </c>
      <c r="K1718" s="1">
        <v>3</v>
      </c>
      <c r="L1718" s="1" t="s">
        <v>20</v>
      </c>
    </row>
    <row r="1719" spans="1:12" ht="18" hidden="1" x14ac:dyDescent="0.3">
      <c r="A1719" s="1" t="s">
        <v>33</v>
      </c>
      <c r="B1719" s="1">
        <v>1.4</v>
      </c>
      <c r="C1719" s="1" t="s">
        <v>1759</v>
      </c>
      <c r="D1719" s="1">
        <v>31</v>
      </c>
      <c r="E1719" s="1" t="s">
        <v>29</v>
      </c>
      <c r="F1719" s="1" t="s">
        <v>15</v>
      </c>
      <c r="G1719" s="1" t="s">
        <v>24</v>
      </c>
      <c r="H1719" s="1" t="s">
        <v>25</v>
      </c>
      <c r="I1719" s="1" t="s">
        <v>26</v>
      </c>
      <c r="J1719" s="1" t="s">
        <v>19</v>
      </c>
      <c r="K1719" s="1">
        <v>5</v>
      </c>
      <c r="L1719" s="1" t="s">
        <v>27</v>
      </c>
    </row>
    <row r="1720" spans="1:12" ht="18" hidden="1" x14ac:dyDescent="0.3">
      <c r="A1720" s="1" t="s">
        <v>33</v>
      </c>
      <c r="B1720" s="1">
        <v>3.2</v>
      </c>
      <c r="C1720" s="1" t="s">
        <v>1760</v>
      </c>
      <c r="D1720" s="1">
        <v>17</v>
      </c>
      <c r="E1720" s="1" t="s">
        <v>22</v>
      </c>
      <c r="F1720" s="1" t="s">
        <v>40</v>
      </c>
      <c r="G1720" s="1" t="s">
        <v>24</v>
      </c>
      <c r="H1720" s="1" t="s">
        <v>36</v>
      </c>
      <c r="I1720" s="1" t="s">
        <v>18</v>
      </c>
      <c r="J1720" s="1" t="s">
        <v>32</v>
      </c>
      <c r="K1720" s="1">
        <v>5</v>
      </c>
      <c r="L1720" s="1" t="s">
        <v>20</v>
      </c>
    </row>
    <row r="1721" spans="1:12" ht="18" hidden="1" x14ac:dyDescent="0.3">
      <c r="A1721" s="1" t="s">
        <v>33</v>
      </c>
      <c r="B1721" s="1">
        <v>4</v>
      </c>
      <c r="C1721" s="1" t="s">
        <v>1761</v>
      </c>
      <c r="D1721" s="1">
        <v>36</v>
      </c>
      <c r="E1721" s="1" t="s">
        <v>43</v>
      </c>
      <c r="F1721" s="1" t="s">
        <v>40</v>
      </c>
      <c r="G1721" s="1" t="s">
        <v>31</v>
      </c>
      <c r="H1721" s="1" t="s">
        <v>17</v>
      </c>
      <c r="I1721" s="1" t="s">
        <v>26</v>
      </c>
      <c r="J1721" s="1" t="s">
        <v>32</v>
      </c>
      <c r="K1721" s="1">
        <v>5</v>
      </c>
      <c r="L1721" s="1" t="s">
        <v>27</v>
      </c>
    </row>
    <row r="1722" spans="1:12" ht="18" hidden="1" x14ac:dyDescent="0.3">
      <c r="A1722" s="1" t="s">
        <v>44</v>
      </c>
      <c r="B1722" s="1">
        <v>4.0999999999999996</v>
      </c>
      <c r="C1722" s="1" t="s">
        <v>1762</v>
      </c>
      <c r="D1722" s="1">
        <v>49</v>
      </c>
      <c r="E1722" s="1" t="s">
        <v>78</v>
      </c>
      <c r="F1722" s="1" t="s">
        <v>40</v>
      </c>
      <c r="G1722" s="1" t="s">
        <v>16</v>
      </c>
      <c r="H1722" s="1" t="s">
        <v>36</v>
      </c>
      <c r="I1722" s="1" t="s">
        <v>26</v>
      </c>
      <c r="J1722" s="1" t="s">
        <v>32</v>
      </c>
      <c r="K1722" s="1">
        <v>3</v>
      </c>
      <c r="L1722" s="1" t="s">
        <v>20</v>
      </c>
    </row>
    <row r="1723" spans="1:12" ht="18" hidden="1" x14ac:dyDescent="0.3">
      <c r="A1723" s="1" t="s">
        <v>12</v>
      </c>
      <c r="B1723" s="1">
        <v>4.8</v>
      </c>
      <c r="C1723" s="1" t="s">
        <v>1763</v>
      </c>
      <c r="D1723" s="1">
        <v>45</v>
      </c>
      <c r="E1723" s="1" t="s">
        <v>29</v>
      </c>
      <c r="F1723" s="1" t="s">
        <v>40</v>
      </c>
      <c r="G1723" s="1" t="s">
        <v>31</v>
      </c>
      <c r="H1723" s="1" t="s">
        <v>25</v>
      </c>
      <c r="I1723" s="1" t="s">
        <v>18</v>
      </c>
      <c r="J1723" s="1" t="s">
        <v>32</v>
      </c>
      <c r="K1723" s="1">
        <v>5</v>
      </c>
      <c r="L1723" s="1" t="s">
        <v>27</v>
      </c>
    </row>
    <row r="1724" spans="1:12" ht="18" hidden="1" x14ac:dyDescent="0.3">
      <c r="A1724" s="1" t="s">
        <v>33</v>
      </c>
      <c r="B1724" s="1">
        <v>4.8</v>
      </c>
      <c r="C1724" s="1" t="s">
        <v>1764</v>
      </c>
      <c r="D1724" s="1">
        <v>56</v>
      </c>
      <c r="E1724" s="1" t="s">
        <v>52</v>
      </c>
      <c r="F1724" s="1" t="s">
        <v>40</v>
      </c>
      <c r="G1724" s="1" t="s">
        <v>31</v>
      </c>
      <c r="H1724" s="1" t="s">
        <v>25</v>
      </c>
      <c r="I1724" s="1" t="s">
        <v>26</v>
      </c>
      <c r="J1724" s="1" t="s">
        <v>19</v>
      </c>
      <c r="K1724" s="1">
        <v>5</v>
      </c>
      <c r="L1724" s="1" t="s">
        <v>20</v>
      </c>
    </row>
    <row r="1725" spans="1:12" ht="18" hidden="1" x14ac:dyDescent="0.3">
      <c r="A1725" s="1" t="s">
        <v>12</v>
      </c>
      <c r="B1725" s="1">
        <v>3.1</v>
      </c>
      <c r="C1725" s="1" t="s">
        <v>1765</v>
      </c>
      <c r="D1725" s="1">
        <v>37</v>
      </c>
      <c r="E1725" s="1" t="s">
        <v>14</v>
      </c>
      <c r="F1725" s="1" t="s">
        <v>15</v>
      </c>
      <c r="G1725" s="1" t="s">
        <v>16</v>
      </c>
      <c r="H1725" s="1" t="s">
        <v>36</v>
      </c>
      <c r="I1725" s="1" t="s">
        <v>18</v>
      </c>
      <c r="J1725" s="1" t="s">
        <v>19</v>
      </c>
      <c r="K1725" s="1">
        <v>2</v>
      </c>
      <c r="L1725" s="1" t="s">
        <v>27</v>
      </c>
    </row>
    <row r="1726" spans="1:12" x14ac:dyDescent="0.3">
      <c r="A1726" s="1" t="s">
        <v>33</v>
      </c>
      <c r="B1726" s="1">
        <v>1.2</v>
      </c>
      <c r="C1726" s="1" t="s">
        <v>1766</v>
      </c>
      <c r="D1726" s="1">
        <v>57</v>
      </c>
      <c r="E1726" s="1" t="s">
        <v>50</v>
      </c>
      <c r="F1726" s="1" t="s">
        <v>35</v>
      </c>
      <c r="G1726" s="1" t="s">
        <v>24</v>
      </c>
      <c r="H1726" s="1" t="s">
        <v>17</v>
      </c>
      <c r="I1726" s="1" t="s">
        <v>26</v>
      </c>
      <c r="J1726" s="1" t="s">
        <v>19</v>
      </c>
      <c r="K1726" s="1">
        <v>1</v>
      </c>
      <c r="L1726" s="1" t="s">
        <v>27</v>
      </c>
    </row>
    <row r="1727" spans="1:12" ht="18" hidden="1" x14ac:dyDescent="0.3">
      <c r="A1727" s="1" t="s">
        <v>33</v>
      </c>
      <c r="B1727" s="1">
        <v>2.2999999999999998</v>
      </c>
      <c r="C1727" s="1" t="s">
        <v>1767</v>
      </c>
      <c r="D1727" s="1">
        <v>15</v>
      </c>
      <c r="E1727" s="1" t="s">
        <v>64</v>
      </c>
      <c r="F1727" s="1" t="s">
        <v>15</v>
      </c>
      <c r="G1727" s="1" t="s">
        <v>24</v>
      </c>
      <c r="H1727" s="1" t="s">
        <v>25</v>
      </c>
      <c r="I1727" s="1" t="s">
        <v>18</v>
      </c>
      <c r="J1727" s="1" t="s">
        <v>19</v>
      </c>
      <c r="K1727" s="1">
        <v>1</v>
      </c>
      <c r="L1727" s="1" t="s">
        <v>27</v>
      </c>
    </row>
    <row r="1728" spans="1:12" ht="18" hidden="1" x14ac:dyDescent="0.3">
      <c r="A1728" s="1" t="s">
        <v>44</v>
      </c>
      <c r="B1728" s="1">
        <v>4.7</v>
      </c>
      <c r="C1728" s="1" t="s">
        <v>1768</v>
      </c>
      <c r="D1728" s="1">
        <v>47</v>
      </c>
      <c r="E1728" s="1" t="s">
        <v>43</v>
      </c>
      <c r="F1728" s="1" t="s">
        <v>30</v>
      </c>
      <c r="G1728" s="1" t="s">
        <v>24</v>
      </c>
      <c r="H1728" s="1" t="s">
        <v>36</v>
      </c>
      <c r="I1728" s="1" t="s">
        <v>18</v>
      </c>
      <c r="J1728" s="1" t="s">
        <v>32</v>
      </c>
      <c r="K1728" s="1">
        <v>1</v>
      </c>
      <c r="L1728" s="1" t="s">
        <v>27</v>
      </c>
    </row>
    <row r="1729" spans="1:12" ht="18" hidden="1" x14ac:dyDescent="0.3">
      <c r="A1729" s="1" t="s">
        <v>12</v>
      </c>
      <c r="B1729" s="1">
        <v>5</v>
      </c>
      <c r="C1729" s="1" t="s">
        <v>1769</v>
      </c>
      <c r="D1729" s="1">
        <v>11</v>
      </c>
      <c r="E1729" s="1" t="s">
        <v>78</v>
      </c>
      <c r="F1729" s="1" t="s">
        <v>15</v>
      </c>
      <c r="G1729" s="1" t="s">
        <v>16</v>
      </c>
      <c r="H1729" s="1" t="s">
        <v>25</v>
      </c>
      <c r="I1729" s="1" t="s">
        <v>18</v>
      </c>
      <c r="J1729" s="1" t="s">
        <v>32</v>
      </c>
      <c r="K1729" s="1">
        <v>3</v>
      </c>
      <c r="L1729" s="1" t="s">
        <v>27</v>
      </c>
    </row>
    <row r="1730" spans="1:12" ht="18" hidden="1" x14ac:dyDescent="0.3">
      <c r="A1730" s="1" t="s">
        <v>44</v>
      </c>
      <c r="B1730" s="1">
        <v>3.4</v>
      </c>
      <c r="C1730" s="1" t="s">
        <v>1770</v>
      </c>
      <c r="D1730" s="1">
        <v>52</v>
      </c>
      <c r="E1730" s="1" t="s">
        <v>78</v>
      </c>
      <c r="F1730" s="1" t="s">
        <v>15</v>
      </c>
      <c r="G1730" s="1" t="s">
        <v>31</v>
      </c>
      <c r="H1730" s="1" t="s">
        <v>17</v>
      </c>
      <c r="I1730" s="1" t="s">
        <v>18</v>
      </c>
      <c r="J1730" s="1" t="s">
        <v>19</v>
      </c>
      <c r="K1730" s="1">
        <v>3</v>
      </c>
      <c r="L1730" s="1" t="s">
        <v>27</v>
      </c>
    </row>
    <row r="1731" spans="1:12" ht="18" hidden="1" x14ac:dyDescent="0.3">
      <c r="A1731" s="1" t="s">
        <v>44</v>
      </c>
      <c r="B1731" s="1">
        <v>3.9</v>
      </c>
      <c r="C1731" s="1" t="s">
        <v>1771</v>
      </c>
      <c r="D1731" s="1">
        <v>12</v>
      </c>
      <c r="E1731" s="1" t="s">
        <v>78</v>
      </c>
      <c r="F1731" s="1" t="s">
        <v>23</v>
      </c>
      <c r="G1731" s="1" t="s">
        <v>24</v>
      </c>
      <c r="H1731" s="1" t="s">
        <v>17</v>
      </c>
      <c r="I1731" s="1" t="s">
        <v>18</v>
      </c>
      <c r="J1731" s="1" t="s">
        <v>19</v>
      </c>
      <c r="K1731" s="1">
        <v>4</v>
      </c>
      <c r="L1731" s="1" t="s">
        <v>20</v>
      </c>
    </row>
    <row r="1732" spans="1:12" x14ac:dyDescent="0.3">
      <c r="A1732" s="1" t="s">
        <v>33</v>
      </c>
      <c r="B1732" s="1">
        <v>3.9</v>
      </c>
      <c r="C1732" s="1" t="s">
        <v>1772</v>
      </c>
      <c r="D1732" s="1">
        <v>43</v>
      </c>
      <c r="E1732" s="1" t="s">
        <v>55</v>
      </c>
      <c r="F1732" s="1" t="s">
        <v>35</v>
      </c>
      <c r="G1732" s="1" t="s">
        <v>31</v>
      </c>
      <c r="H1732" s="1" t="s">
        <v>25</v>
      </c>
      <c r="I1732" s="1" t="s">
        <v>26</v>
      </c>
      <c r="J1732" s="1" t="s">
        <v>19</v>
      </c>
      <c r="K1732" s="1">
        <v>4</v>
      </c>
      <c r="L1732" s="1" t="s">
        <v>20</v>
      </c>
    </row>
    <row r="1733" spans="1:12" ht="18" hidden="1" x14ac:dyDescent="0.3">
      <c r="A1733" s="1" t="s">
        <v>44</v>
      </c>
      <c r="B1733" s="1">
        <v>3.1</v>
      </c>
      <c r="C1733" s="1" t="s">
        <v>1773</v>
      </c>
      <c r="D1733" s="1">
        <v>16</v>
      </c>
      <c r="E1733" s="1" t="s">
        <v>22</v>
      </c>
      <c r="F1733" s="1" t="s">
        <v>23</v>
      </c>
      <c r="G1733" s="1" t="s">
        <v>31</v>
      </c>
      <c r="H1733" s="1" t="s">
        <v>36</v>
      </c>
      <c r="I1733" s="1" t="s">
        <v>26</v>
      </c>
      <c r="J1733" s="1" t="s">
        <v>19</v>
      </c>
      <c r="K1733" s="1">
        <v>4</v>
      </c>
      <c r="L1733" s="1" t="s">
        <v>20</v>
      </c>
    </row>
    <row r="1734" spans="1:12" x14ac:dyDescent="0.3">
      <c r="A1734" s="1" t="s">
        <v>33</v>
      </c>
      <c r="B1734" s="1">
        <v>2.1</v>
      </c>
      <c r="C1734" s="1" t="s">
        <v>1774</v>
      </c>
      <c r="D1734" s="1">
        <v>57</v>
      </c>
      <c r="E1734" s="1" t="s">
        <v>39</v>
      </c>
      <c r="F1734" s="1" t="s">
        <v>35</v>
      </c>
      <c r="G1734" s="1" t="s">
        <v>31</v>
      </c>
      <c r="H1734" s="1" t="s">
        <v>36</v>
      </c>
      <c r="I1734" s="1" t="s">
        <v>26</v>
      </c>
      <c r="J1734" s="1" t="s">
        <v>32</v>
      </c>
      <c r="K1734" s="1">
        <v>4</v>
      </c>
      <c r="L1734" s="1" t="s">
        <v>20</v>
      </c>
    </row>
    <row r="1735" spans="1:12" ht="18" hidden="1" x14ac:dyDescent="0.3">
      <c r="A1735" s="1" t="s">
        <v>12</v>
      </c>
      <c r="B1735" s="1">
        <v>3.5</v>
      </c>
      <c r="C1735" s="1" t="s">
        <v>1775</v>
      </c>
      <c r="D1735" s="1">
        <v>53</v>
      </c>
      <c r="E1735" s="1" t="s">
        <v>29</v>
      </c>
      <c r="F1735" s="1" t="s">
        <v>23</v>
      </c>
      <c r="G1735" s="1" t="s">
        <v>31</v>
      </c>
      <c r="H1735" s="1" t="s">
        <v>17</v>
      </c>
      <c r="I1735" s="1" t="s">
        <v>18</v>
      </c>
      <c r="J1735" s="1" t="s">
        <v>32</v>
      </c>
      <c r="K1735" s="1">
        <v>3</v>
      </c>
      <c r="L1735" s="1" t="s">
        <v>20</v>
      </c>
    </row>
    <row r="1736" spans="1:12" x14ac:dyDescent="0.3">
      <c r="A1736" s="1" t="s">
        <v>33</v>
      </c>
      <c r="B1736" s="1">
        <v>3.4</v>
      </c>
      <c r="C1736" s="1" t="s">
        <v>1776</v>
      </c>
      <c r="D1736" s="1">
        <v>59</v>
      </c>
      <c r="E1736" s="1" t="s">
        <v>39</v>
      </c>
      <c r="F1736" s="1" t="s">
        <v>35</v>
      </c>
      <c r="G1736" s="1" t="s">
        <v>31</v>
      </c>
      <c r="H1736" s="1" t="s">
        <v>36</v>
      </c>
      <c r="I1736" s="1" t="s">
        <v>26</v>
      </c>
      <c r="J1736" s="1" t="s">
        <v>19</v>
      </c>
      <c r="K1736" s="1">
        <v>1</v>
      </c>
      <c r="L1736" s="1" t="s">
        <v>27</v>
      </c>
    </row>
    <row r="1737" spans="1:12" x14ac:dyDescent="0.3">
      <c r="A1737" s="1" t="s">
        <v>12</v>
      </c>
      <c r="B1737" s="1">
        <v>1.7</v>
      </c>
      <c r="C1737" s="1" t="s">
        <v>1777</v>
      </c>
      <c r="D1737" s="1">
        <v>29</v>
      </c>
      <c r="E1737" s="1" t="s">
        <v>50</v>
      </c>
      <c r="F1737" s="1" t="s">
        <v>35</v>
      </c>
      <c r="G1737" s="1" t="s">
        <v>16</v>
      </c>
      <c r="H1737" s="1" t="s">
        <v>25</v>
      </c>
      <c r="I1737" s="1" t="s">
        <v>18</v>
      </c>
      <c r="J1737" s="1" t="s">
        <v>32</v>
      </c>
      <c r="K1737" s="1">
        <v>3</v>
      </c>
      <c r="L1737" s="1" t="s">
        <v>27</v>
      </c>
    </row>
    <row r="1738" spans="1:12" ht="18" hidden="1" x14ac:dyDescent="0.3">
      <c r="A1738" s="1" t="s">
        <v>33</v>
      </c>
      <c r="B1738" s="1">
        <v>3.7</v>
      </c>
      <c r="C1738" s="1" t="s">
        <v>1778</v>
      </c>
      <c r="D1738" s="1">
        <v>42</v>
      </c>
      <c r="E1738" s="1" t="s">
        <v>50</v>
      </c>
      <c r="F1738" s="1" t="s">
        <v>23</v>
      </c>
      <c r="G1738" s="1" t="s">
        <v>16</v>
      </c>
      <c r="H1738" s="1" t="s">
        <v>17</v>
      </c>
      <c r="I1738" s="1" t="s">
        <v>18</v>
      </c>
      <c r="J1738" s="1" t="s">
        <v>32</v>
      </c>
      <c r="K1738" s="1">
        <v>5</v>
      </c>
      <c r="L1738" s="1" t="s">
        <v>20</v>
      </c>
    </row>
    <row r="1739" spans="1:12" ht="18" hidden="1" x14ac:dyDescent="0.3">
      <c r="A1739" s="1" t="s">
        <v>12</v>
      </c>
      <c r="B1739" s="1">
        <v>2.4</v>
      </c>
      <c r="C1739" s="1" t="s">
        <v>1779</v>
      </c>
      <c r="D1739" s="1">
        <v>52</v>
      </c>
      <c r="E1739" s="1" t="s">
        <v>50</v>
      </c>
      <c r="F1739" s="1" t="s">
        <v>30</v>
      </c>
      <c r="G1739" s="1" t="s">
        <v>16</v>
      </c>
      <c r="H1739" s="1" t="s">
        <v>17</v>
      </c>
      <c r="I1739" s="1" t="s">
        <v>18</v>
      </c>
      <c r="J1739" s="1" t="s">
        <v>19</v>
      </c>
      <c r="K1739" s="1">
        <v>2</v>
      </c>
      <c r="L1739" s="1" t="s">
        <v>27</v>
      </c>
    </row>
    <row r="1740" spans="1:12" ht="18" hidden="1" x14ac:dyDescent="0.3">
      <c r="A1740" s="1" t="s">
        <v>44</v>
      </c>
      <c r="B1740" s="1">
        <v>2.8</v>
      </c>
      <c r="C1740" s="1" t="s">
        <v>1780</v>
      </c>
      <c r="D1740" s="1">
        <v>21</v>
      </c>
      <c r="E1740" s="1" t="s">
        <v>39</v>
      </c>
      <c r="F1740" s="1" t="s">
        <v>30</v>
      </c>
      <c r="G1740" s="1" t="s">
        <v>31</v>
      </c>
      <c r="H1740" s="1" t="s">
        <v>36</v>
      </c>
      <c r="I1740" s="1" t="s">
        <v>18</v>
      </c>
      <c r="J1740" s="1" t="s">
        <v>19</v>
      </c>
      <c r="K1740" s="1">
        <v>1</v>
      </c>
      <c r="L1740" s="1" t="s">
        <v>20</v>
      </c>
    </row>
    <row r="1741" spans="1:12" ht="18" hidden="1" x14ac:dyDescent="0.3">
      <c r="A1741" s="1" t="s">
        <v>44</v>
      </c>
      <c r="B1741" s="1">
        <v>3.5</v>
      </c>
      <c r="C1741" s="1" t="s">
        <v>1781</v>
      </c>
      <c r="D1741" s="1">
        <v>60</v>
      </c>
      <c r="E1741" s="1" t="s">
        <v>50</v>
      </c>
      <c r="F1741" s="1" t="s">
        <v>15</v>
      </c>
      <c r="G1741" s="1" t="s">
        <v>31</v>
      </c>
      <c r="H1741" s="1" t="s">
        <v>36</v>
      </c>
      <c r="I1741" s="1" t="s">
        <v>26</v>
      </c>
      <c r="J1741" s="1" t="s">
        <v>19</v>
      </c>
      <c r="K1741" s="1">
        <v>4</v>
      </c>
      <c r="L1741" s="1" t="s">
        <v>20</v>
      </c>
    </row>
    <row r="1742" spans="1:12" ht="18" hidden="1" x14ac:dyDescent="0.3">
      <c r="A1742" s="1" t="s">
        <v>33</v>
      </c>
      <c r="B1742" s="1">
        <v>1.5</v>
      </c>
      <c r="C1742" s="1" t="s">
        <v>1782</v>
      </c>
      <c r="D1742" s="1">
        <v>50</v>
      </c>
      <c r="E1742" s="1" t="s">
        <v>39</v>
      </c>
      <c r="F1742" s="1" t="s">
        <v>15</v>
      </c>
      <c r="G1742" s="1" t="s">
        <v>31</v>
      </c>
      <c r="H1742" s="1" t="s">
        <v>17</v>
      </c>
      <c r="I1742" s="1" t="s">
        <v>18</v>
      </c>
      <c r="J1742" s="1" t="s">
        <v>32</v>
      </c>
      <c r="K1742" s="1">
        <v>4</v>
      </c>
      <c r="L1742" s="1" t="s">
        <v>20</v>
      </c>
    </row>
    <row r="1743" spans="1:12" ht="18" hidden="1" x14ac:dyDescent="0.3">
      <c r="A1743" s="1" t="s">
        <v>12</v>
      </c>
      <c r="B1743" s="1">
        <v>1.9</v>
      </c>
      <c r="C1743" s="1" t="s">
        <v>1783</v>
      </c>
      <c r="D1743" s="1">
        <v>27</v>
      </c>
      <c r="E1743" s="1" t="s">
        <v>50</v>
      </c>
      <c r="F1743" s="1" t="s">
        <v>30</v>
      </c>
      <c r="G1743" s="1" t="s">
        <v>16</v>
      </c>
      <c r="H1743" s="1" t="s">
        <v>17</v>
      </c>
      <c r="I1743" s="1" t="s">
        <v>26</v>
      </c>
      <c r="J1743" s="1" t="s">
        <v>19</v>
      </c>
      <c r="K1743" s="1">
        <v>3</v>
      </c>
      <c r="L1743" s="1" t="s">
        <v>27</v>
      </c>
    </row>
    <row r="1744" spans="1:12" x14ac:dyDescent="0.3">
      <c r="A1744" s="1" t="s">
        <v>12</v>
      </c>
      <c r="B1744" s="1">
        <v>2.2000000000000002</v>
      </c>
      <c r="C1744" s="1" t="s">
        <v>1784</v>
      </c>
      <c r="D1744" s="1">
        <v>27</v>
      </c>
      <c r="E1744" s="1" t="s">
        <v>43</v>
      </c>
      <c r="F1744" s="1" t="s">
        <v>35</v>
      </c>
      <c r="G1744" s="1" t="s">
        <v>31</v>
      </c>
      <c r="H1744" s="1" t="s">
        <v>17</v>
      </c>
      <c r="I1744" s="1" t="s">
        <v>26</v>
      </c>
      <c r="J1744" s="1" t="s">
        <v>32</v>
      </c>
      <c r="K1744" s="1">
        <v>4</v>
      </c>
      <c r="L1744" s="1" t="s">
        <v>20</v>
      </c>
    </row>
    <row r="1745" spans="1:12" ht="18" hidden="1" x14ac:dyDescent="0.3">
      <c r="A1745" s="1" t="s">
        <v>12</v>
      </c>
      <c r="B1745" s="1">
        <v>1.9</v>
      </c>
      <c r="C1745" s="1" t="s">
        <v>1785</v>
      </c>
      <c r="D1745" s="1">
        <v>54</v>
      </c>
      <c r="E1745" s="1" t="s">
        <v>55</v>
      </c>
      <c r="F1745" s="1" t="s">
        <v>23</v>
      </c>
      <c r="G1745" s="1" t="s">
        <v>24</v>
      </c>
      <c r="H1745" s="1" t="s">
        <v>25</v>
      </c>
      <c r="I1745" s="1" t="s">
        <v>18</v>
      </c>
      <c r="J1745" s="1" t="s">
        <v>19</v>
      </c>
      <c r="K1745" s="1">
        <v>2</v>
      </c>
      <c r="L1745" s="1" t="s">
        <v>20</v>
      </c>
    </row>
    <row r="1746" spans="1:12" x14ac:dyDescent="0.3">
      <c r="A1746" s="1" t="s">
        <v>12</v>
      </c>
      <c r="B1746" s="1">
        <v>4.3</v>
      </c>
      <c r="C1746" s="1" t="s">
        <v>1786</v>
      </c>
      <c r="D1746" s="1">
        <v>26</v>
      </c>
      <c r="E1746" s="1" t="s">
        <v>78</v>
      </c>
      <c r="F1746" s="1" t="s">
        <v>35</v>
      </c>
      <c r="G1746" s="1" t="s">
        <v>16</v>
      </c>
      <c r="H1746" s="1" t="s">
        <v>36</v>
      </c>
      <c r="I1746" s="1" t="s">
        <v>26</v>
      </c>
      <c r="J1746" s="1" t="s">
        <v>32</v>
      </c>
      <c r="K1746" s="1">
        <v>1</v>
      </c>
      <c r="L1746" s="1" t="s">
        <v>27</v>
      </c>
    </row>
    <row r="1747" spans="1:12" ht="18" hidden="1" x14ac:dyDescent="0.3">
      <c r="A1747" s="1" t="s">
        <v>33</v>
      </c>
      <c r="B1747" s="1">
        <v>4.0999999999999996</v>
      </c>
      <c r="C1747" s="1" t="s">
        <v>1787</v>
      </c>
      <c r="D1747" s="1">
        <v>15</v>
      </c>
      <c r="E1747" s="1" t="s">
        <v>55</v>
      </c>
      <c r="F1747" s="1" t="s">
        <v>40</v>
      </c>
      <c r="G1747" s="1" t="s">
        <v>31</v>
      </c>
      <c r="H1747" s="1" t="s">
        <v>25</v>
      </c>
      <c r="I1747" s="1" t="s">
        <v>18</v>
      </c>
      <c r="J1747" s="1" t="s">
        <v>19</v>
      </c>
      <c r="K1747" s="1">
        <v>3</v>
      </c>
      <c r="L1747" s="1" t="s">
        <v>20</v>
      </c>
    </row>
    <row r="1748" spans="1:12" ht="18" hidden="1" x14ac:dyDescent="0.3">
      <c r="A1748" s="1" t="s">
        <v>12</v>
      </c>
      <c r="B1748" s="1">
        <v>3.5</v>
      </c>
      <c r="C1748" s="1" t="s">
        <v>1788</v>
      </c>
      <c r="D1748" s="1">
        <v>48</v>
      </c>
      <c r="E1748" s="1" t="s">
        <v>39</v>
      </c>
      <c r="F1748" s="1" t="s">
        <v>15</v>
      </c>
      <c r="G1748" s="1" t="s">
        <v>31</v>
      </c>
      <c r="H1748" s="1" t="s">
        <v>17</v>
      </c>
      <c r="I1748" s="1" t="s">
        <v>18</v>
      </c>
      <c r="J1748" s="1" t="s">
        <v>32</v>
      </c>
      <c r="K1748" s="1">
        <v>5</v>
      </c>
      <c r="L1748" s="1" t="s">
        <v>27</v>
      </c>
    </row>
    <row r="1749" spans="1:12" ht="18" hidden="1" x14ac:dyDescent="0.3">
      <c r="A1749" s="1" t="s">
        <v>44</v>
      </c>
      <c r="B1749" s="1">
        <v>2.7</v>
      </c>
      <c r="C1749" s="1" t="s">
        <v>1789</v>
      </c>
      <c r="D1749" s="1">
        <v>37</v>
      </c>
      <c r="E1749" s="1" t="s">
        <v>14</v>
      </c>
      <c r="F1749" s="1" t="s">
        <v>23</v>
      </c>
      <c r="G1749" s="1" t="s">
        <v>24</v>
      </c>
      <c r="H1749" s="1" t="s">
        <v>17</v>
      </c>
      <c r="I1749" s="1" t="s">
        <v>18</v>
      </c>
      <c r="J1749" s="1" t="s">
        <v>19</v>
      </c>
      <c r="K1749" s="1">
        <v>3</v>
      </c>
      <c r="L1749" s="1" t="s">
        <v>20</v>
      </c>
    </row>
    <row r="1750" spans="1:12" ht="18" hidden="1" x14ac:dyDescent="0.3">
      <c r="A1750" s="1" t="s">
        <v>12</v>
      </c>
      <c r="B1750" s="1">
        <v>2.8</v>
      </c>
      <c r="C1750" s="1" t="s">
        <v>1790</v>
      </c>
      <c r="D1750" s="1">
        <v>54</v>
      </c>
      <c r="E1750" s="1" t="s">
        <v>55</v>
      </c>
      <c r="F1750" s="1" t="s">
        <v>30</v>
      </c>
      <c r="G1750" s="1" t="s">
        <v>24</v>
      </c>
      <c r="H1750" s="1" t="s">
        <v>36</v>
      </c>
      <c r="I1750" s="1" t="s">
        <v>26</v>
      </c>
      <c r="J1750" s="1" t="s">
        <v>19</v>
      </c>
      <c r="K1750" s="1">
        <v>2</v>
      </c>
      <c r="L1750" s="1" t="s">
        <v>20</v>
      </c>
    </row>
    <row r="1751" spans="1:12" ht="18" hidden="1" x14ac:dyDescent="0.3">
      <c r="A1751" s="1" t="s">
        <v>12</v>
      </c>
      <c r="B1751" s="1">
        <v>1.8</v>
      </c>
      <c r="C1751" s="1" t="s">
        <v>1791</v>
      </c>
      <c r="D1751" s="1">
        <v>40</v>
      </c>
      <c r="E1751" s="1" t="s">
        <v>14</v>
      </c>
      <c r="F1751" s="1" t="s">
        <v>40</v>
      </c>
      <c r="G1751" s="1" t="s">
        <v>16</v>
      </c>
      <c r="H1751" s="1" t="s">
        <v>25</v>
      </c>
      <c r="I1751" s="1" t="s">
        <v>18</v>
      </c>
      <c r="J1751" s="1" t="s">
        <v>32</v>
      </c>
      <c r="K1751" s="1">
        <v>5</v>
      </c>
      <c r="L1751" s="1" t="s">
        <v>27</v>
      </c>
    </row>
    <row r="1752" spans="1:12" ht="18" hidden="1" x14ac:dyDescent="0.3">
      <c r="A1752" s="1" t="s">
        <v>44</v>
      </c>
      <c r="B1752" s="1">
        <v>3.3</v>
      </c>
      <c r="C1752" s="1" t="s">
        <v>1792</v>
      </c>
      <c r="D1752" s="1">
        <v>54</v>
      </c>
      <c r="E1752" s="1" t="s">
        <v>39</v>
      </c>
      <c r="F1752" s="1" t="s">
        <v>40</v>
      </c>
      <c r="G1752" s="1" t="s">
        <v>16</v>
      </c>
      <c r="H1752" s="1" t="s">
        <v>36</v>
      </c>
      <c r="I1752" s="1" t="s">
        <v>18</v>
      </c>
      <c r="J1752" s="1" t="s">
        <v>32</v>
      </c>
      <c r="K1752" s="1">
        <v>2</v>
      </c>
      <c r="L1752" s="1" t="s">
        <v>20</v>
      </c>
    </row>
    <row r="1753" spans="1:12" ht="18" hidden="1" x14ac:dyDescent="0.3">
      <c r="A1753" s="1" t="s">
        <v>12</v>
      </c>
      <c r="B1753" s="1">
        <v>2</v>
      </c>
      <c r="C1753" s="1" t="s">
        <v>1793</v>
      </c>
      <c r="D1753" s="1">
        <v>41</v>
      </c>
      <c r="E1753" s="1" t="s">
        <v>43</v>
      </c>
      <c r="F1753" s="1" t="s">
        <v>23</v>
      </c>
      <c r="G1753" s="1" t="s">
        <v>16</v>
      </c>
      <c r="H1753" s="1" t="s">
        <v>17</v>
      </c>
      <c r="I1753" s="1" t="s">
        <v>26</v>
      </c>
      <c r="J1753" s="1" t="s">
        <v>19</v>
      </c>
      <c r="K1753" s="1">
        <v>2</v>
      </c>
      <c r="L1753" s="1" t="s">
        <v>20</v>
      </c>
    </row>
    <row r="1754" spans="1:12" ht="18" hidden="1" x14ac:dyDescent="0.3">
      <c r="A1754" s="1" t="s">
        <v>44</v>
      </c>
      <c r="B1754" s="1">
        <v>2.4</v>
      </c>
      <c r="C1754" s="1" t="s">
        <v>1794</v>
      </c>
      <c r="D1754" s="1">
        <v>58</v>
      </c>
      <c r="E1754" s="1" t="s">
        <v>64</v>
      </c>
      <c r="F1754" s="1" t="s">
        <v>30</v>
      </c>
      <c r="G1754" s="1" t="s">
        <v>31</v>
      </c>
      <c r="H1754" s="1" t="s">
        <v>17</v>
      </c>
      <c r="I1754" s="1" t="s">
        <v>18</v>
      </c>
      <c r="J1754" s="1" t="s">
        <v>19</v>
      </c>
      <c r="K1754" s="1">
        <v>1</v>
      </c>
      <c r="L1754" s="1" t="s">
        <v>27</v>
      </c>
    </row>
    <row r="1755" spans="1:12" ht="18" hidden="1" x14ac:dyDescent="0.3">
      <c r="A1755" s="1" t="s">
        <v>33</v>
      </c>
      <c r="B1755" s="1">
        <v>4.9000000000000004</v>
      </c>
      <c r="C1755" s="1" t="s">
        <v>1795</v>
      </c>
      <c r="D1755" s="1">
        <v>25</v>
      </c>
      <c r="E1755" s="1" t="s">
        <v>29</v>
      </c>
      <c r="F1755" s="1" t="s">
        <v>15</v>
      </c>
      <c r="G1755" s="1" t="s">
        <v>24</v>
      </c>
      <c r="H1755" s="1" t="s">
        <v>36</v>
      </c>
      <c r="I1755" s="1" t="s">
        <v>18</v>
      </c>
      <c r="J1755" s="1" t="s">
        <v>32</v>
      </c>
      <c r="K1755" s="1">
        <v>1</v>
      </c>
      <c r="L1755" s="1" t="s">
        <v>20</v>
      </c>
    </row>
    <row r="1756" spans="1:12" x14ac:dyDescent="0.3">
      <c r="A1756" s="1" t="s">
        <v>33</v>
      </c>
      <c r="B1756" s="1">
        <v>4.4000000000000004</v>
      </c>
      <c r="C1756" s="1" t="s">
        <v>1796</v>
      </c>
      <c r="D1756" s="1">
        <v>26</v>
      </c>
      <c r="E1756" s="1" t="s">
        <v>64</v>
      </c>
      <c r="F1756" s="1" t="s">
        <v>35</v>
      </c>
      <c r="G1756" s="1" t="s">
        <v>31</v>
      </c>
      <c r="H1756" s="1" t="s">
        <v>17</v>
      </c>
      <c r="I1756" s="1" t="s">
        <v>26</v>
      </c>
      <c r="J1756" s="1" t="s">
        <v>19</v>
      </c>
      <c r="K1756" s="1">
        <v>4</v>
      </c>
      <c r="L1756" s="1" t="s">
        <v>27</v>
      </c>
    </row>
    <row r="1757" spans="1:12" ht="18" hidden="1" x14ac:dyDescent="0.3">
      <c r="A1757" s="1" t="s">
        <v>33</v>
      </c>
      <c r="B1757" s="1">
        <v>1.7</v>
      </c>
      <c r="C1757" s="1" t="s">
        <v>1797</v>
      </c>
      <c r="D1757" s="1">
        <v>49</v>
      </c>
      <c r="E1757" s="1" t="s">
        <v>14</v>
      </c>
      <c r="F1757" s="1" t="s">
        <v>30</v>
      </c>
      <c r="G1757" s="1" t="s">
        <v>16</v>
      </c>
      <c r="H1757" s="1" t="s">
        <v>17</v>
      </c>
      <c r="I1757" s="1" t="s">
        <v>26</v>
      </c>
      <c r="J1757" s="1" t="s">
        <v>32</v>
      </c>
      <c r="K1757" s="1">
        <v>3</v>
      </c>
      <c r="L1757" s="1" t="s">
        <v>27</v>
      </c>
    </row>
    <row r="1758" spans="1:12" ht="18" hidden="1" x14ac:dyDescent="0.3">
      <c r="A1758" s="1" t="s">
        <v>44</v>
      </c>
      <c r="B1758" s="1">
        <v>3.1</v>
      </c>
      <c r="C1758" s="1" t="s">
        <v>1798</v>
      </c>
      <c r="D1758" s="1">
        <v>20</v>
      </c>
      <c r="E1758" s="1" t="s">
        <v>64</v>
      </c>
      <c r="F1758" s="1" t="s">
        <v>40</v>
      </c>
      <c r="G1758" s="1" t="s">
        <v>16</v>
      </c>
      <c r="H1758" s="1" t="s">
        <v>25</v>
      </c>
      <c r="I1758" s="1" t="s">
        <v>26</v>
      </c>
      <c r="J1758" s="1" t="s">
        <v>32</v>
      </c>
      <c r="K1758" s="1">
        <v>1</v>
      </c>
      <c r="L1758" s="1" t="s">
        <v>20</v>
      </c>
    </row>
    <row r="1759" spans="1:12" ht="18" hidden="1" x14ac:dyDescent="0.3">
      <c r="A1759" s="1" t="s">
        <v>12</v>
      </c>
      <c r="B1759" s="1">
        <v>3.6</v>
      </c>
      <c r="C1759" s="1" t="s">
        <v>1799</v>
      </c>
      <c r="D1759" s="1">
        <v>57</v>
      </c>
      <c r="E1759" s="1" t="s">
        <v>22</v>
      </c>
      <c r="F1759" s="1" t="s">
        <v>15</v>
      </c>
      <c r="G1759" s="1" t="s">
        <v>16</v>
      </c>
      <c r="H1759" s="1" t="s">
        <v>17</v>
      </c>
      <c r="I1759" s="1" t="s">
        <v>18</v>
      </c>
      <c r="J1759" s="1" t="s">
        <v>19</v>
      </c>
      <c r="K1759" s="1">
        <v>3</v>
      </c>
      <c r="L1759" s="1" t="s">
        <v>20</v>
      </c>
    </row>
    <row r="1760" spans="1:12" ht="18" hidden="1" x14ac:dyDescent="0.3">
      <c r="A1760" s="1" t="s">
        <v>44</v>
      </c>
      <c r="B1760" s="1">
        <v>2.7</v>
      </c>
      <c r="C1760" s="1" t="s">
        <v>1800</v>
      </c>
      <c r="D1760" s="1">
        <v>24</v>
      </c>
      <c r="E1760" s="1" t="s">
        <v>55</v>
      </c>
      <c r="F1760" s="1" t="s">
        <v>23</v>
      </c>
      <c r="G1760" s="1" t="s">
        <v>24</v>
      </c>
      <c r="H1760" s="1" t="s">
        <v>36</v>
      </c>
      <c r="I1760" s="1" t="s">
        <v>26</v>
      </c>
      <c r="J1760" s="1" t="s">
        <v>19</v>
      </c>
      <c r="K1760" s="1">
        <v>5</v>
      </c>
      <c r="L1760" s="1" t="s">
        <v>20</v>
      </c>
    </row>
    <row r="1761" spans="1:12" ht="18" hidden="1" x14ac:dyDescent="0.3">
      <c r="A1761" s="1" t="s">
        <v>12</v>
      </c>
      <c r="B1761" s="1">
        <v>1.1000000000000001</v>
      </c>
      <c r="C1761" s="1" t="s">
        <v>1801</v>
      </c>
      <c r="D1761" s="1">
        <v>16</v>
      </c>
      <c r="E1761" s="1" t="s">
        <v>64</v>
      </c>
      <c r="F1761" s="1" t="s">
        <v>30</v>
      </c>
      <c r="G1761" s="1" t="s">
        <v>31</v>
      </c>
      <c r="H1761" s="1" t="s">
        <v>36</v>
      </c>
      <c r="I1761" s="1" t="s">
        <v>26</v>
      </c>
      <c r="J1761" s="1" t="s">
        <v>19</v>
      </c>
      <c r="K1761" s="1">
        <v>1</v>
      </c>
      <c r="L1761" s="1" t="s">
        <v>20</v>
      </c>
    </row>
    <row r="1762" spans="1:12" ht="18" hidden="1" x14ac:dyDescent="0.3">
      <c r="A1762" s="1" t="s">
        <v>44</v>
      </c>
      <c r="B1762" s="1">
        <v>2.8</v>
      </c>
      <c r="C1762" s="1" t="s">
        <v>1802</v>
      </c>
      <c r="D1762" s="1">
        <v>52</v>
      </c>
      <c r="E1762" s="1" t="s">
        <v>50</v>
      </c>
      <c r="F1762" s="1" t="s">
        <v>30</v>
      </c>
      <c r="G1762" s="1" t="s">
        <v>31</v>
      </c>
      <c r="H1762" s="1" t="s">
        <v>36</v>
      </c>
      <c r="I1762" s="1" t="s">
        <v>26</v>
      </c>
      <c r="J1762" s="1" t="s">
        <v>32</v>
      </c>
      <c r="K1762" s="1">
        <v>3</v>
      </c>
      <c r="L1762" s="1" t="s">
        <v>27</v>
      </c>
    </row>
    <row r="1763" spans="1:12" x14ac:dyDescent="0.3">
      <c r="A1763" s="1" t="s">
        <v>44</v>
      </c>
      <c r="B1763" s="1">
        <v>4.3</v>
      </c>
      <c r="C1763" s="1" t="s">
        <v>1803</v>
      </c>
      <c r="D1763" s="1">
        <v>19</v>
      </c>
      <c r="E1763" s="1" t="s">
        <v>55</v>
      </c>
      <c r="F1763" s="1" t="s">
        <v>35</v>
      </c>
      <c r="G1763" s="1" t="s">
        <v>24</v>
      </c>
      <c r="H1763" s="1" t="s">
        <v>25</v>
      </c>
      <c r="I1763" s="1" t="s">
        <v>18</v>
      </c>
      <c r="J1763" s="1" t="s">
        <v>19</v>
      </c>
      <c r="K1763" s="1">
        <v>4</v>
      </c>
      <c r="L1763" s="1" t="s">
        <v>27</v>
      </c>
    </row>
    <row r="1764" spans="1:12" ht="18" hidden="1" x14ac:dyDescent="0.3">
      <c r="A1764" s="1" t="s">
        <v>12</v>
      </c>
      <c r="B1764" s="1">
        <v>4.0999999999999996</v>
      </c>
      <c r="C1764" s="1" t="s">
        <v>1804</v>
      </c>
      <c r="D1764" s="1">
        <v>11</v>
      </c>
      <c r="E1764" s="1" t="s">
        <v>29</v>
      </c>
      <c r="F1764" s="1" t="s">
        <v>30</v>
      </c>
      <c r="G1764" s="1" t="s">
        <v>31</v>
      </c>
      <c r="H1764" s="1" t="s">
        <v>25</v>
      </c>
      <c r="I1764" s="1" t="s">
        <v>18</v>
      </c>
      <c r="J1764" s="1" t="s">
        <v>32</v>
      </c>
      <c r="K1764" s="1">
        <v>4</v>
      </c>
      <c r="L1764" s="1" t="s">
        <v>27</v>
      </c>
    </row>
    <row r="1765" spans="1:12" ht="18" hidden="1" x14ac:dyDescent="0.3">
      <c r="A1765" s="1" t="s">
        <v>33</v>
      </c>
      <c r="B1765" s="1">
        <v>1.1000000000000001</v>
      </c>
      <c r="C1765" s="1" t="s">
        <v>1805</v>
      </c>
      <c r="D1765" s="1">
        <v>28</v>
      </c>
      <c r="E1765" s="1" t="s">
        <v>22</v>
      </c>
      <c r="F1765" s="1" t="s">
        <v>30</v>
      </c>
      <c r="G1765" s="1" t="s">
        <v>31</v>
      </c>
      <c r="H1765" s="1" t="s">
        <v>36</v>
      </c>
      <c r="I1765" s="1" t="s">
        <v>26</v>
      </c>
      <c r="J1765" s="1" t="s">
        <v>32</v>
      </c>
      <c r="K1765" s="1">
        <v>4</v>
      </c>
      <c r="L1765" s="1" t="s">
        <v>27</v>
      </c>
    </row>
    <row r="1766" spans="1:12" ht="18" hidden="1" x14ac:dyDescent="0.3">
      <c r="A1766" s="1" t="s">
        <v>44</v>
      </c>
      <c r="B1766" s="1">
        <v>4</v>
      </c>
      <c r="C1766" s="1" t="s">
        <v>1806</v>
      </c>
      <c r="D1766" s="1">
        <v>10</v>
      </c>
      <c r="E1766" s="1" t="s">
        <v>64</v>
      </c>
      <c r="F1766" s="1" t="s">
        <v>30</v>
      </c>
      <c r="G1766" s="1" t="s">
        <v>16</v>
      </c>
      <c r="H1766" s="1" t="s">
        <v>17</v>
      </c>
      <c r="I1766" s="1" t="s">
        <v>18</v>
      </c>
      <c r="J1766" s="1" t="s">
        <v>32</v>
      </c>
      <c r="K1766" s="1">
        <v>4</v>
      </c>
      <c r="L1766" s="1" t="s">
        <v>20</v>
      </c>
    </row>
    <row r="1767" spans="1:12" ht="18" hidden="1" x14ac:dyDescent="0.3">
      <c r="A1767" s="1" t="s">
        <v>12</v>
      </c>
      <c r="B1767" s="1">
        <v>3.9</v>
      </c>
      <c r="C1767" s="1" t="s">
        <v>1807</v>
      </c>
      <c r="D1767" s="1">
        <v>40</v>
      </c>
      <c r="E1767" s="1" t="s">
        <v>78</v>
      </c>
      <c r="F1767" s="1" t="s">
        <v>23</v>
      </c>
      <c r="G1767" s="1" t="s">
        <v>31</v>
      </c>
      <c r="H1767" s="1" t="s">
        <v>36</v>
      </c>
      <c r="I1767" s="1" t="s">
        <v>18</v>
      </c>
      <c r="J1767" s="1" t="s">
        <v>19</v>
      </c>
      <c r="K1767" s="1">
        <v>2</v>
      </c>
      <c r="L1767" s="1" t="s">
        <v>27</v>
      </c>
    </row>
    <row r="1768" spans="1:12" x14ac:dyDescent="0.3">
      <c r="A1768" s="1" t="s">
        <v>33</v>
      </c>
      <c r="B1768" s="1">
        <v>4.5999999999999996</v>
      </c>
      <c r="C1768" s="1" t="s">
        <v>1808</v>
      </c>
      <c r="D1768" s="1">
        <v>20</v>
      </c>
      <c r="E1768" s="1" t="s">
        <v>14</v>
      </c>
      <c r="F1768" s="1" t="s">
        <v>35</v>
      </c>
      <c r="G1768" s="1" t="s">
        <v>16</v>
      </c>
      <c r="H1768" s="1" t="s">
        <v>36</v>
      </c>
      <c r="I1768" s="1" t="s">
        <v>26</v>
      </c>
      <c r="J1768" s="1" t="s">
        <v>19</v>
      </c>
      <c r="K1768" s="1">
        <v>5</v>
      </c>
      <c r="L1768" s="1" t="s">
        <v>20</v>
      </c>
    </row>
    <row r="1769" spans="1:12" ht="18" hidden="1" x14ac:dyDescent="0.3">
      <c r="A1769" s="1" t="s">
        <v>12</v>
      </c>
      <c r="B1769" s="1">
        <v>2.1</v>
      </c>
      <c r="C1769" s="1" t="s">
        <v>1809</v>
      </c>
      <c r="D1769" s="1">
        <v>56</v>
      </c>
      <c r="E1769" s="1" t="s">
        <v>78</v>
      </c>
      <c r="F1769" s="1" t="s">
        <v>15</v>
      </c>
      <c r="G1769" s="1" t="s">
        <v>31</v>
      </c>
      <c r="H1769" s="1" t="s">
        <v>25</v>
      </c>
      <c r="I1769" s="1" t="s">
        <v>18</v>
      </c>
      <c r="J1769" s="1" t="s">
        <v>19</v>
      </c>
      <c r="K1769" s="1">
        <v>2</v>
      </c>
      <c r="L1769" s="1" t="s">
        <v>20</v>
      </c>
    </row>
    <row r="1770" spans="1:12" ht="18" hidden="1" x14ac:dyDescent="0.3">
      <c r="A1770" s="1" t="s">
        <v>44</v>
      </c>
      <c r="B1770" s="1">
        <v>3.1</v>
      </c>
      <c r="C1770" s="1" t="s">
        <v>1810</v>
      </c>
      <c r="D1770" s="1">
        <v>18</v>
      </c>
      <c r="E1770" s="1" t="s">
        <v>29</v>
      </c>
      <c r="F1770" s="1" t="s">
        <v>15</v>
      </c>
      <c r="G1770" s="1" t="s">
        <v>31</v>
      </c>
      <c r="H1770" s="1" t="s">
        <v>17</v>
      </c>
      <c r="I1770" s="1" t="s">
        <v>26</v>
      </c>
      <c r="J1770" s="1" t="s">
        <v>32</v>
      </c>
      <c r="K1770" s="1">
        <v>3</v>
      </c>
      <c r="L1770" s="1" t="s">
        <v>20</v>
      </c>
    </row>
    <row r="1771" spans="1:12" ht="18" hidden="1" x14ac:dyDescent="0.3">
      <c r="A1771" s="1" t="s">
        <v>33</v>
      </c>
      <c r="B1771" s="1">
        <v>2.4</v>
      </c>
      <c r="C1771" s="1" t="s">
        <v>1811</v>
      </c>
      <c r="D1771" s="1">
        <v>12</v>
      </c>
      <c r="E1771" s="1" t="s">
        <v>29</v>
      </c>
      <c r="F1771" s="1" t="s">
        <v>15</v>
      </c>
      <c r="G1771" s="1" t="s">
        <v>24</v>
      </c>
      <c r="H1771" s="1" t="s">
        <v>25</v>
      </c>
      <c r="I1771" s="1" t="s">
        <v>26</v>
      </c>
      <c r="J1771" s="1" t="s">
        <v>19</v>
      </c>
      <c r="K1771" s="1">
        <v>5</v>
      </c>
      <c r="L1771" s="1" t="s">
        <v>20</v>
      </c>
    </row>
    <row r="1772" spans="1:12" ht="18" hidden="1" x14ac:dyDescent="0.3">
      <c r="A1772" s="1" t="s">
        <v>12</v>
      </c>
      <c r="B1772" s="1">
        <v>2.7</v>
      </c>
      <c r="C1772" s="1" t="s">
        <v>1812</v>
      </c>
      <c r="D1772" s="1">
        <v>13</v>
      </c>
      <c r="E1772" s="1" t="s">
        <v>64</v>
      </c>
      <c r="F1772" s="1" t="s">
        <v>40</v>
      </c>
      <c r="G1772" s="1" t="s">
        <v>24</v>
      </c>
      <c r="H1772" s="1" t="s">
        <v>36</v>
      </c>
      <c r="I1772" s="1" t="s">
        <v>18</v>
      </c>
      <c r="J1772" s="1" t="s">
        <v>32</v>
      </c>
      <c r="K1772" s="1">
        <v>1</v>
      </c>
      <c r="L1772" s="1" t="s">
        <v>20</v>
      </c>
    </row>
    <row r="1773" spans="1:12" ht="18" hidden="1" x14ac:dyDescent="0.3">
      <c r="A1773" s="1" t="s">
        <v>33</v>
      </c>
      <c r="B1773" s="1">
        <v>1.1000000000000001</v>
      </c>
      <c r="C1773" s="1" t="s">
        <v>1813</v>
      </c>
      <c r="D1773" s="1">
        <v>22</v>
      </c>
      <c r="E1773" s="1" t="s">
        <v>39</v>
      </c>
      <c r="F1773" s="1" t="s">
        <v>30</v>
      </c>
      <c r="G1773" s="1" t="s">
        <v>31</v>
      </c>
      <c r="H1773" s="1" t="s">
        <v>25</v>
      </c>
      <c r="I1773" s="1" t="s">
        <v>18</v>
      </c>
      <c r="J1773" s="1" t="s">
        <v>32</v>
      </c>
      <c r="K1773" s="1">
        <v>3</v>
      </c>
      <c r="L1773" s="1" t="s">
        <v>27</v>
      </c>
    </row>
    <row r="1774" spans="1:12" ht="18" hidden="1" x14ac:dyDescent="0.3">
      <c r="A1774" s="1" t="s">
        <v>44</v>
      </c>
      <c r="B1774" s="1">
        <v>3.5</v>
      </c>
      <c r="C1774" s="1" t="s">
        <v>1814</v>
      </c>
      <c r="D1774" s="1">
        <v>39</v>
      </c>
      <c r="E1774" s="1" t="s">
        <v>52</v>
      </c>
      <c r="F1774" s="1" t="s">
        <v>23</v>
      </c>
      <c r="G1774" s="1" t="s">
        <v>16</v>
      </c>
      <c r="H1774" s="1" t="s">
        <v>36</v>
      </c>
      <c r="I1774" s="1" t="s">
        <v>18</v>
      </c>
      <c r="J1774" s="1" t="s">
        <v>32</v>
      </c>
      <c r="K1774" s="1">
        <v>4</v>
      </c>
      <c r="L1774" s="1" t="s">
        <v>20</v>
      </c>
    </row>
    <row r="1775" spans="1:12" ht="18" hidden="1" x14ac:dyDescent="0.3">
      <c r="A1775" s="1" t="s">
        <v>44</v>
      </c>
      <c r="B1775" s="1">
        <v>3.5</v>
      </c>
      <c r="C1775" s="1" t="s">
        <v>1815</v>
      </c>
      <c r="D1775" s="1">
        <v>30</v>
      </c>
      <c r="E1775" s="1" t="s">
        <v>29</v>
      </c>
      <c r="F1775" s="1" t="s">
        <v>23</v>
      </c>
      <c r="G1775" s="1" t="s">
        <v>16</v>
      </c>
      <c r="H1775" s="1" t="s">
        <v>25</v>
      </c>
      <c r="I1775" s="1" t="s">
        <v>26</v>
      </c>
      <c r="J1775" s="1" t="s">
        <v>32</v>
      </c>
      <c r="K1775" s="1">
        <v>3</v>
      </c>
      <c r="L1775" s="1" t="s">
        <v>20</v>
      </c>
    </row>
    <row r="1776" spans="1:12" ht="18" hidden="1" x14ac:dyDescent="0.3">
      <c r="A1776" s="1" t="s">
        <v>12</v>
      </c>
      <c r="B1776" s="1">
        <v>2.5</v>
      </c>
      <c r="C1776" s="1" t="s">
        <v>1816</v>
      </c>
      <c r="D1776" s="1">
        <v>18</v>
      </c>
      <c r="E1776" s="1" t="s">
        <v>14</v>
      </c>
      <c r="F1776" s="1" t="s">
        <v>23</v>
      </c>
      <c r="G1776" s="1" t="s">
        <v>16</v>
      </c>
      <c r="H1776" s="1" t="s">
        <v>17</v>
      </c>
      <c r="I1776" s="1" t="s">
        <v>26</v>
      </c>
      <c r="J1776" s="1" t="s">
        <v>32</v>
      </c>
      <c r="K1776" s="1">
        <v>2</v>
      </c>
      <c r="L1776" s="1" t="s">
        <v>20</v>
      </c>
    </row>
    <row r="1777" spans="1:12" x14ac:dyDescent="0.3">
      <c r="A1777" s="1" t="s">
        <v>12</v>
      </c>
      <c r="B1777" s="1">
        <v>4.0999999999999996</v>
      </c>
      <c r="C1777" s="1" t="s">
        <v>1817</v>
      </c>
      <c r="D1777" s="1">
        <v>36</v>
      </c>
      <c r="E1777" s="1" t="s">
        <v>29</v>
      </c>
      <c r="F1777" s="1" t="s">
        <v>35</v>
      </c>
      <c r="G1777" s="1" t="s">
        <v>31</v>
      </c>
      <c r="H1777" s="1" t="s">
        <v>36</v>
      </c>
      <c r="I1777" s="1" t="s">
        <v>26</v>
      </c>
      <c r="J1777" s="1" t="s">
        <v>32</v>
      </c>
      <c r="K1777" s="1">
        <v>1</v>
      </c>
      <c r="L1777" s="1" t="s">
        <v>20</v>
      </c>
    </row>
    <row r="1778" spans="1:12" ht="18" hidden="1" x14ac:dyDescent="0.3">
      <c r="A1778" s="1" t="s">
        <v>12</v>
      </c>
      <c r="B1778" s="1">
        <v>2.7</v>
      </c>
      <c r="C1778" s="1" t="s">
        <v>1818</v>
      </c>
      <c r="D1778" s="1">
        <v>15</v>
      </c>
      <c r="E1778" s="1" t="s">
        <v>22</v>
      </c>
      <c r="F1778" s="1" t="s">
        <v>40</v>
      </c>
      <c r="G1778" s="1" t="s">
        <v>31</v>
      </c>
      <c r="H1778" s="1" t="s">
        <v>25</v>
      </c>
      <c r="I1778" s="1" t="s">
        <v>26</v>
      </c>
      <c r="J1778" s="1" t="s">
        <v>32</v>
      </c>
      <c r="K1778" s="1">
        <v>5</v>
      </c>
      <c r="L1778" s="1" t="s">
        <v>20</v>
      </c>
    </row>
    <row r="1779" spans="1:12" ht="18" hidden="1" x14ac:dyDescent="0.3">
      <c r="A1779" s="1" t="s">
        <v>44</v>
      </c>
      <c r="B1779" s="1">
        <v>4.3</v>
      </c>
      <c r="C1779" s="1" t="s">
        <v>1819</v>
      </c>
      <c r="D1779" s="1">
        <v>17</v>
      </c>
      <c r="E1779" s="1" t="s">
        <v>55</v>
      </c>
      <c r="F1779" s="1" t="s">
        <v>30</v>
      </c>
      <c r="G1779" s="1" t="s">
        <v>24</v>
      </c>
      <c r="H1779" s="1" t="s">
        <v>17</v>
      </c>
      <c r="I1779" s="1" t="s">
        <v>26</v>
      </c>
      <c r="J1779" s="1" t="s">
        <v>32</v>
      </c>
      <c r="K1779" s="1">
        <v>2</v>
      </c>
      <c r="L1779" s="1" t="s">
        <v>20</v>
      </c>
    </row>
    <row r="1780" spans="1:12" ht="18" hidden="1" x14ac:dyDescent="0.3">
      <c r="A1780" s="1" t="s">
        <v>12</v>
      </c>
      <c r="B1780" s="1">
        <v>2.2000000000000002</v>
      </c>
      <c r="C1780" s="1" t="s">
        <v>1820</v>
      </c>
      <c r="D1780" s="1">
        <v>27</v>
      </c>
      <c r="E1780" s="1" t="s">
        <v>50</v>
      </c>
      <c r="F1780" s="1" t="s">
        <v>15</v>
      </c>
      <c r="G1780" s="1" t="s">
        <v>31</v>
      </c>
      <c r="H1780" s="1" t="s">
        <v>17</v>
      </c>
      <c r="I1780" s="1" t="s">
        <v>26</v>
      </c>
      <c r="J1780" s="1" t="s">
        <v>32</v>
      </c>
      <c r="K1780" s="1">
        <v>2</v>
      </c>
      <c r="L1780" s="1" t="s">
        <v>27</v>
      </c>
    </row>
    <row r="1781" spans="1:12" ht="18" hidden="1" x14ac:dyDescent="0.3">
      <c r="A1781" s="1" t="s">
        <v>33</v>
      </c>
      <c r="B1781" s="1">
        <v>4.9000000000000004</v>
      </c>
      <c r="C1781" s="1" t="s">
        <v>1821</v>
      </c>
      <c r="D1781" s="1">
        <v>58</v>
      </c>
      <c r="E1781" s="1" t="s">
        <v>43</v>
      </c>
      <c r="F1781" s="1" t="s">
        <v>40</v>
      </c>
      <c r="G1781" s="1" t="s">
        <v>31</v>
      </c>
      <c r="H1781" s="1" t="s">
        <v>36</v>
      </c>
      <c r="I1781" s="1" t="s">
        <v>26</v>
      </c>
      <c r="J1781" s="1" t="s">
        <v>32</v>
      </c>
      <c r="K1781" s="1">
        <v>2</v>
      </c>
      <c r="L1781" s="1" t="s">
        <v>27</v>
      </c>
    </row>
    <row r="1782" spans="1:12" ht="18" hidden="1" x14ac:dyDescent="0.3">
      <c r="A1782" s="1" t="s">
        <v>44</v>
      </c>
      <c r="B1782" s="1">
        <v>3.2</v>
      </c>
      <c r="C1782" s="1" t="s">
        <v>1822</v>
      </c>
      <c r="D1782" s="1">
        <v>35</v>
      </c>
      <c r="E1782" s="1" t="s">
        <v>39</v>
      </c>
      <c r="F1782" s="1" t="s">
        <v>15</v>
      </c>
      <c r="G1782" s="1" t="s">
        <v>31</v>
      </c>
      <c r="H1782" s="1" t="s">
        <v>25</v>
      </c>
      <c r="I1782" s="1" t="s">
        <v>18</v>
      </c>
      <c r="J1782" s="1" t="s">
        <v>19</v>
      </c>
      <c r="K1782" s="1">
        <v>4</v>
      </c>
      <c r="L1782" s="1" t="s">
        <v>20</v>
      </c>
    </row>
    <row r="1783" spans="1:12" ht="18" hidden="1" x14ac:dyDescent="0.3">
      <c r="A1783" s="1" t="s">
        <v>44</v>
      </c>
      <c r="B1783" s="1">
        <v>2.7</v>
      </c>
      <c r="C1783" s="1" t="s">
        <v>1823</v>
      </c>
      <c r="D1783" s="1">
        <v>24</v>
      </c>
      <c r="E1783" s="1" t="s">
        <v>29</v>
      </c>
      <c r="F1783" s="1" t="s">
        <v>23</v>
      </c>
      <c r="G1783" s="1" t="s">
        <v>24</v>
      </c>
      <c r="H1783" s="1" t="s">
        <v>25</v>
      </c>
      <c r="I1783" s="1" t="s">
        <v>26</v>
      </c>
      <c r="J1783" s="1" t="s">
        <v>32</v>
      </c>
      <c r="K1783" s="1">
        <v>5</v>
      </c>
      <c r="L1783" s="1" t="s">
        <v>27</v>
      </c>
    </row>
    <row r="1784" spans="1:12" ht="18" hidden="1" x14ac:dyDescent="0.3">
      <c r="A1784" s="1" t="s">
        <v>12</v>
      </c>
      <c r="B1784" s="1">
        <v>3.1</v>
      </c>
      <c r="C1784" s="1" t="s">
        <v>1824</v>
      </c>
      <c r="D1784" s="1">
        <v>38</v>
      </c>
      <c r="E1784" s="1" t="s">
        <v>39</v>
      </c>
      <c r="F1784" s="1" t="s">
        <v>40</v>
      </c>
      <c r="G1784" s="1" t="s">
        <v>24</v>
      </c>
      <c r="H1784" s="1" t="s">
        <v>36</v>
      </c>
      <c r="I1784" s="1" t="s">
        <v>18</v>
      </c>
      <c r="J1784" s="1" t="s">
        <v>32</v>
      </c>
      <c r="K1784" s="1">
        <v>3</v>
      </c>
      <c r="L1784" s="1" t="s">
        <v>27</v>
      </c>
    </row>
    <row r="1785" spans="1:12" ht="18" hidden="1" x14ac:dyDescent="0.3">
      <c r="A1785" s="1" t="s">
        <v>33</v>
      </c>
      <c r="B1785" s="1">
        <v>3.4</v>
      </c>
      <c r="C1785" s="1" t="s">
        <v>1825</v>
      </c>
      <c r="D1785" s="1">
        <v>23</v>
      </c>
      <c r="E1785" s="1" t="s">
        <v>52</v>
      </c>
      <c r="F1785" s="1" t="s">
        <v>23</v>
      </c>
      <c r="G1785" s="1" t="s">
        <v>31</v>
      </c>
      <c r="H1785" s="1" t="s">
        <v>17</v>
      </c>
      <c r="I1785" s="1" t="s">
        <v>26</v>
      </c>
      <c r="J1785" s="1" t="s">
        <v>32</v>
      </c>
      <c r="K1785" s="1">
        <v>2</v>
      </c>
      <c r="L1785" s="1" t="s">
        <v>20</v>
      </c>
    </row>
    <row r="1786" spans="1:12" x14ac:dyDescent="0.3">
      <c r="A1786" s="1" t="s">
        <v>33</v>
      </c>
      <c r="B1786" s="1">
        <v>1</v>
      </c>
      <c r="C1786" s="1" t="s">
        <v>1826</v>
      </c>
      <c r="D1786" s="1">
        <v>58</v>
      </c>
      <c r="E1786" s="1" t="s">
        <v>78</v>
      </c>
      <c r="F1786" s="1" t="s">
        <v>35</v>
      </c>
      <c r="G1786" s="1" t="s">
        <v>16</v>
      </c>
      <c r="H1786" s="1" t="s">
        <v>36</v>
      </c>
      <c r="I1786" s="1" t="s">
        <v>26</v>
      </c>
      <c r="J1786" s="1" t="s">
        <v>32</v>
      </c>
      <c r="K1786" s="1">
        <v>3</v>
      </c>
      <c r="L1786" s="1" t="s">
        <v>27</v>
      </c>
    </row>
    <row r="1787" spans="1:12" ht="18" hidden="1" x14ac:dyDescent="0.3">
      <c r="A1787" s="1" t="s">
        <v>12</v>
      </c>
      <c r="B1787" s="1">
        <v>4.8</v>
      </c>
      <c r="C1787" s="1" t="s">
        <v>1827</v>
      </c>
      <c r="D1787" s="1">
        <v>39</v>
      </c>
      <c r="E1787" s="1" t="s">
        <v>22</v>
      </c>
      <c r="F1787" s="1" t="s">
        <v>23</v>
      </c>
      <c r="G1787" s="1" t="s">
        <v>16</v>
      </c>
      <c r="H1787" s="1" t="s">
        <v>36</v>
      </c>
      <c r="I1787" s="1" t="s">
        <v>26</v>
      </c>
      <c r="J1787" s="1" t="s">
        <v>19</v>
      </c>
      <c r="K1787" s="1">
        <v>4</v>
      </c>
      <c r="L1787" s="1" t="s">
        <v>20</v>
      </c>
    </row>
    <row r="1788" spans="1:12" x14ac:dyDescent="0.3">
      <c r="A1788" s="1" t="s">
        <v>44</v>
      </c>
      <c r="B1788" s="1">
        <v>1.4</v>
      </c>
      <c r="C1788" s="1" t="s">
        <v>1828</v>
      </c>
      <c r="D1788" s="1">
        <v>49</v>
      </c>
      <c r="E1788" s="1" t="s">
        <v>64</v>
      </c>
      <c r="F1788" s="1" t="s">
        <v>35</v>
      </c>
      <c r="G1788" s="1" t="s">
        <v>16</v>
      </c>
      <c r="H1788" s="1" t="s">
        <v>36</v>
      </c>
      <c r="I1788" s="1" t="s">
        <v>26</v>
      </c>
      <c r="J1788" s="1" t="s">
        <v>19</v>
      </c>
      <c r="K1788" s="1">
        <v>5</v>
      </c>
      <c r="L1788" s="1" t="s">
        <v>27</v>
      </c>
    </row>
    <row r="1789" spans="1:12" x14ac:dyDescent="0.3">
      <c r="A1789" s="1" t="s">
        <v>33</v>
      </c>
      <c r="B1789" s="1">
        <v>2.1</v>
      </c>
      <c r="C1789" s="1" t="s">
        <v>1829</v>
      </c>
      <c r="D1789" s="1">
        <v>28</v>
      </c>
      <c r="E1789" s="1" t="s">
        <v>50</v>
      </c>
      <c r="F1789" s="1" t="s">
        <v>35</v>
      </c>
      <c r="G1789" s="1" t="s">
        <v>24</v>
      </c>
      <c r="H1789" s="1" t="s">
        <v>36</v>
      </c>
      <c r="I1789" s="1" t="s">
        <v>18</v>
      </c>
      <c r="J1789" s="1" t="s">
        <v>19</v>
      </c>
      <c r="K1789" s="1">
        <v>3</v>
      </c>
      <c r="L1789" s="1" t="s">
        <v>20</v>
      </c>
    </row>
    <row r="1790" spans="1:12" ht="18" hidden="1" x14ac:dyDescent="0.3">
      <c r="A1790" s="1" t="s">
        <v>44</v>
      </c>
      <c r="B1790" s="1">
        <v>4.9000000000000004</v>
      </c>
      <c r="C1790" s="1" t="s">
        <v>1830</v>
      </c>
      <c r="D1790" s="1">
        <v>33</v>
      </c>
      <c r="E1790" s="1" t="s">
        <v>78</v>
      </c>
      <c r="F1790" s="1" t="s">
        <v>30</v>
      </c>
      <c r="G1790" s="1" t="s">
        <v>31</v>
      </c>
      <c r="H1790" s="1" t="s">
        <v>36</v>
      </c>
      <c r="I1790" s="1" t="s">
        <v>26</v>
      </c>
      <c r="J1790" s="1" t="s">
        <v>19</v>
      </c>
      <c r="K1790" s="1">
        <v>5</v>
      </c>
      <c r="L1790" s="1" t="s">
        <v>27</v>
      </c>
    </row>
    <row r="1791" spans="1:12" ht="18" hidden="1" x14ac:dyDescent="0.3">
      <c r="A1791" s="1" t="s">
        <v>12</v>
      </c>
      <c r="B1791" s="1">
        <v>4.0999999999999996</v>
      </c>
      <c r="C1791" s="1" t="s">
        <v>1831</v>
      </c>
      <c r="D1791" s="1">
        <v>41</v>
      </c>
      <c r="E1791" s="1" t="s">
        <v>50</v>
      </c>
      <c r="F1791" s="1" t="s">
        <v>30</v>
      </c>
      <c r="G1791" s="1" t="s">
        <v>31</v>
      </c>
      <c r="H1791" s="1" t="s">
        <v>25</v>
      </c>
      <c r="I1791" s="1" t="s">
        <v>18</v>
      </c>
      <c r="J1791" s="1" t="s">
        <v>32</v>
      </c>
      <c r="K1791" s="1">
        <v>1</v>
      </c>
      <c r="L1791" s="1" t="s">
        <v>27</v>
      </c>
    </row>
    <row r="1792" spans="1:12" x14ac:dyDescent="0.3">
      <c r="A1792" s="1" t="s">
        <v>44</v>
      </c>
      <c r="B1792" s="1">
        <v>1.4</v>
      </c>
      <c r="C1792" s="1" t="s">
        <v>1832</v>
      </c>
      <c r="D1792" s="1">
        <v>53</v>
      </c>
      <c r="E1792" s="1" t="s">
        <v>22</v>
      </c>
      <c r="F1792" s="1" t="s">
        <v>35</v>
      </c>
      <c r="G1792" s="1" t="s">
        <v>24</v>
      </c>
      <c r="H1792" s="1" t="s">
        <v>25</v>
      </c>
      <c r="I1792" s="1" t="s">
        <v>26</v>
      </c>
      <c r="J1792" s="1" t="s">
        <v>19</v>
      </c>
      <c r="K1792" s="1">
        <v>4</v>
      </c>
      <c r="L1792" s="1" t="s">
        <v>20</v>
      </c>
    </row>
    <row r="1793" spans="1:12" ht="18" hidden="1" x14ac:dyDescent="0.3">
      <c r="A1793" s="1" t="s">
        <v>44</v>
      </c>
      <c r="B1793" s="1">
        <v>3.3</v>
      </c>
      <c r="C1793" s="1" t="s">
        <v>1833</v>
      </c>
      <c r="D1793" s="1">
        <v>15</v>
      </c>
      <c r="E1793" s="1" t="s">
        <v>39</v>
      </c>
      <c r="F1793" s="1" t="s">
        <v>30</v>
      </c>
      <c r="G1793" s="1" t="s">
        <v>16</v>
      </c>
      <c r="H1793" s="1" t="s">
        <v>17</v>
      </c>
      <c r="I1793" s="1" t="s">
        <v>18</v>
      </c>
      <c r="J1793" s="1" t="s">
        <v>32</v>
      </c>
      <c r="K1793" s="1">
        <v>3</v>
      </c>
      <c r="L1793" s="1" t="s">
        <v>20</v>
      </c>
    </row>
    <row r="1794" spans="1:12" ht="18" hidden="1" x14ac:dyDescent="0.3">
      <c r="A1794" s="1" t="s">
        <v>12</v>
      </c>
      <c r="B1794" s="1">
        <v>1.2</v>
      </c>
      <c r="C1794" s="1" t="s">
        <v>1834</v>
      </c>
      <c r="D1794" s="1">
        <v>10</v>
      </c>
      <c r="E1794" s="1" t="s">
        <v>64</v>
      </c>
      <c r="F1794" s="1" t="s">
        <v>15</v>
      </c>
      <c r="G1794" s="1" t="s">
        <v>24</v>
      </c>
      <c r="H1794" s="1" t="s">
        <v>36</v>
      </c>
      <c r="I1794" s="1" t="s">
        <v>18</v>
      </c>
      <c r="J1794" s="1" t="s">
        <v>32</v>
      </c>
      <c r="K1794" s="1">
        <v>5</v>
      </c>
      <c r="L1794" s="1" t="s">
        <v>27</v>
      </c>
    </row>
    <row r="1795" spans="1:12" ht="18" hidden="1" x14ac:dyDescent="0.3">
      <c r="A1795" s="1" t="s">
        <v>12</v>
      </c>
      <c r="B1795" s="1">
        <v>4.4000000000000004</v>
      </c>
      <c r="C1795" s="1" t="s">
        <v>1835</v>
      </c>
      <c r="D1795" s="1">
        <v>53</v>
      </c>
      <c r="E1795" s="1" t="s">
        <v>50</v>
      </c>
      <c r="F1795" s="1" t="s">
        <v>30</v>
      </c>
      <c r="G1795" s="1" t="s">
        <v>16</v>
      </c>
      <c r="H1795" s="1" t="s">
        <v>17</v>
      </c>
      <c r="I1795" s="1" t="s">
        <v>26</v>
      </c>
      <c r="J1795" s="1" t="s">
        <v>19</v>
      </c>
      <c r="K1795" s="1">
        <v>5</v>
      </c>
      <c r="L1795" s="1" t="s">
        <v>20</v>
      </c>
    </row>
    <row r="1796" spans="1:12" ht="18" hidden="1" x14ac:dyDescent="0.3">
      <c r="A1796" s="1" t="s">
        <v>33</v>
      </c>
      <c r="B1796" s="1">
        <v>1.2</v>
      </c>
      <c r="C1796" s="1" t="s">
        <v>1836</v>
      </c>
      <c r="D1796" s="1">
        <v>48</v>
      </c>
      <c r="E1796" s="1" t="s">
        <v>39</v>
      </c>
      <c r="F1796" s="1" t="s">
        <v>30</v>
      </c>
      <c r="G1796" s="1" t="s">
        <v>31</v>
      </c>
      <c r="H1796" s="1" t="s">
        <v>36</v>
      </c>
      <c r="I1796" s="1" t="s">
        <v>26</v>
      </c>
      <c r="J1796" s="1" t="s">
        <v>32</v>
      </c>
      <c r="K1796" s="1">
        <v>4</v>
      </c>
      <c r="L1796" s="1" t="s">
        <v>27</v>
      </c>
    </row>
    <row r="1797" spans="1:12" ht="18" hidden="1" x14ac:dyDescent="0.3">
      <c r="A1797" s="1" t="s">
        <v>12</v>
      </c>
      <c r="B1797" s="1">
        <v>1.7</v>
      </c>
      <c r="C1797" s="1" t="s">
        <v>1837</v>
      </c>
      <c r="D1797" s="1">
        <v>32</v>
      </c>
      <c r="E1797" s="1" t="s">
        <v>39</v>
      </c>
      <c r="F1797" s="1" t="s">
        <v>40</v>
      </c>
      <c r="G1797" s="1" t="s">
        <v>16</v>
      </c>
      <c r="H1797" s="1" t="s">
        <v>25</v>
      </c>
      <c r="I1797" s="1" t="s">
        <v>18</v>
      </c>
      <c r="J1797" s="1" t="s">
        <v>19</v>
      </c>
      <c r="K1797" s="1">
        <v>4</v>
      </c>
      <c r="L1797" s="1" t="s">
        <v>27</v>
      </c>
    </row>
    <row r="1798" spans="1:12" x14ac:dyDescent="0.3">
      <c r="A1798" s="1" t="s">
        <v>44</v>
      </c>
      <c r="B1798" s="1">
        <v>3</v>
      </c>
      <c r="C1798" s="1" t="s">
        <v>1838</v>
      </c>
      <c r="D1798" s="1">
        <v>15</v>
      </c>
      <c r="E1798" s="1" t="s">
        <v>22</v>
      </c>
      <c r="F1798" s="1" t="s">
        <v>35</v>
      </c>
      <c r="G1798" s="1" t="s">
        <v>16</v>
      </c>
      <c r="H1798" s="1" t="s">
        <v>17</v>
      </c>
      <c r="I1798" s="1" t="s">
        <v>26</v>
      </c>
      <c r="J1798" s="1" t="s">
        <v>32</v>
      </c>
      <c r="K1798" s="1">
        <v>1</v>
      </c>
      <c r="L1798" s="1" t="s">
        <v>20</v>
      </c>
    </row>
    <row r="1799" spans="1:12" ht="18" hidden="1" x14ac:dyDescent="0.3">
      <c r="A1799" s="1" t="s">
        <v>44</v>
      </c>
      <c r="B1799" s="1">
        <v>1.2</v>
      </c>
      <c r="C1799" s="1" t="s">
        <v>1839</v>
      </c>
      <c r="D1799" s="1">
        <v>20</v>
      </c>
      <c r="E1799" s="1" t="s">
        <v>43</v>
      </c>
      <c r="F1799" s="1" t="s">
        <v>30</v>
      </c>
      <c r="G1799" s="1" t="s">
        <v>24</v>
      </c>
      <c r="H1799" s="1" t="s">
        <v>17</v>
      </c>
      <c r="I1799" s="1" t="s">
        <v>26</v>
      </c>
      <c r="J1799" s="1" t="s">
        <v>19</v>
      </c>
      <c r="K1799" s="1">
        <v>4</v>
      </c>
      <c r="L1799" s="1" t="s">
        <v>27</v>
      </c>
    </row>
    <row r="1800" spans="1:12" ht="18" hidden="1" x14ac:dyDescent="0.3">
      <c r="A1800" s="1" t="s">
        <v>33</v>
      </c>
      <c r="B1800" s="1">
        <v>2.2999999999999998</v>
      </c>
      <c r="C1800" s="1" t="s">
        <v>1840</v>
      </c>
      <c r="D1800" s="1">
        <v>53</v>
      </c>
      <c r="E1800" s="1" t="s">
        <v>43</v>
      </c>
      <c r="F1800" s="1" t="s">
        <v>30</v>
      </c>
      <c r="G1800" s="1" t="s">
        <v>31</v>
      </c>
      <c r="H1800" s="1" t="s">
        <v>17</v>
      </c>
      <c r="I1800" s="1" t="s">
        <v>26</v>
      </c>
      <c r="J1800" s="1" t="s">
        <v>19</v>
      </c>
      <c r="K1800" s="1">
        <v>1</v>
      </c>
      <c r="L1800" s="1" t="s">
        <v>20</v>
      </c>
    </row>
    <row r="1801" spans="1:12" ht="18" hidden="1" x14ac:dyDescent="0.3">
      <c r="A1801" s="1" t="s">
        <v>44</v>
      </c>
      <c r="B1801" s="1">
        <v>2.6</v>
      </c>
      <c r="C1801" s="1" t="s">
        <v>1841</v>
      </c>
      <c r="D1801" s="1">
        <v>22</v>
      </c>
      <c r="E1801" s="1" t="s">
        <v>14</v>
      </c>
      <c r="F1801" s="1" t="s">
        <v>40</v>
      </c>
      <c r="G1801" s="1" t="s">
        <v>16</v>
      </c>
      <c r="H1801" s="1" t="s">
        <v>25</v>
      </c>
      <c r="I1801" s="1" t="s">
        <v>18</v>
      </c>
      <c r="J1801" s="1" t="s">
        <v>32</v>
      </c>
      <c r="K1801" s="1">
        <v>3</v>
      </c>
      <c r="L1801" s="1" t="s">
        <v>27</v>
      </c>
    </row>
    <row r="1802" spans="1:12" x14ac:dyDescent="0.3">
      <c r="A1802" s="1" t="s">
        <v>12</v>
      </c>
      <c r="B1802" s="1">
        <v>3.1</v>
      </c>
      <c r="C1802" s="1" t="s">
        <v>1842</v>
      </c>
      <c r="D1802" s="1">
        <v>22</v>
      </c>
      <c r="E1802" s="1" t="s">
        <v>64</v>
      </c>
      <c r="F1802" s="1" t="s">
        <v>35</v>
      </c>
      <c r="G1802" s="1" t="s">
        <v>31</v>
      </c>
      <c r="H1802" s="1" t="s">
        <v>17</v>
      </c>
      <c r="I1802" s="1" t="s">
        <v>18</v>
      </c>
      <c r="J1802" s="1" t="s">
        <v>32</v>
      </c>
      <c r="K1802" s="1">
        <v>1</v>
      </c>
      <c r="L1802" s="1" t="s">
        <v>27</v>
      </c>
    </row>
    <row r="1803" spans="1:12" ht="18" hidden="1" x14ac:dyDescent="0.3">
      <c r="A1803" s="1" t="s">
        <v>33</v>
      </c>
      <c r="B1803" s="1">
        <v>4.0999999999999996</v>
      </c>
      <c r="C1803" s="1" t="s">
        <v>1843</v>
      </c>
      <c r="D1803" s="1">
        <v>15</v>
      </c>
      <c r="E1803" s="1" t="s">
        <v>64</v>
      </c>
      <c r="F1803" s="1" t="s">
        <v>23</v>
      </c>
      <c r="G1803" s="1" t="s">
        <v>31</v>
      </c>
      <c r="H1803" s="1" t="s">
        <v>17</v>
      </c>
      <c r="I1803" s="1" t="s">
        <v>26</v>
      </c>
      <c r="J1803" s="1" t="s">
        <v>32</v>
      </c>
      <c r="K1803" s="1">
        <v>5</v>
      </c>
      <c r="L1803" s="1" t="s">
        <v>27</v>
      </c>
    </row>
    <row r="1804" spans="1:12" ht="18" hidden="1" x14ac:dyDescent="0.3">
      <c r="A1804" s="1" t="s">
        <v>33</v>
      </c>
      <c r="B1804" s="1">
        <v>3.5</v>
      </c>
      <c r="C1804" s="1" t="s">
        <v>1844</v>
      </c>
      <c r="D1804" s="1">
        <v>29</v>
      </c>
      <c r="E1804" s="1" t="s">
        <v>64</v>
      </c>
      <c r="F1804" s="1" t="s">
        <v>30</v>
      </c>
      <c r="G1804" s="1" t="s">
        <v>31</v>
      </c>
      <c r="H1804" s="1" t="s">
        <v>36</v>
      </c>
      <c r="I1804" s="1" t="s">
        <v>18</v>
      </c>
      <c r="J1804" s="1" t="s">
        <v>32</v>
      </c>
      <c r="K1804" s="1">
        <v>5</v>
      </c>
      <c r="L1804" s="1" t="s">
        <v>20</v>
      </c>
    </row>
    <row r="1805" spans="1:12" ht="18" hidden="1" x14ac:dyDescent="0.3">
      <c r="A1805" s="1" t="s">
        <v>44</v>
      </c>
      <c r="B1805" s="1">
        <v>2.1</v>
      </c>
      <c r="C1805" s="1" t="s">
        <v>1845</v>
      </c>
      <c r="D1805" s="1">
        <v>24</v>
      </c>
      <c r="E1805" s="1" t="s">
        <v>14</v>
      </c>
      <c r="F1805" s="1" t="s">
        <v>15</v>
      </c>
      <c r="G1805" s="1" t="s">
        <v>31</v>
      </c>
      <c r="H1805" s="1" t="s">
        <v>25</v>
      </c>
      <c r="I1805" s="1" t="s">
        <v>18</v>
      </c>
      <c r="J1805" s="1" t="s">
        <v>32</v>
      </c>
      <c r="K1805" s="1">
        <v>3</v>
      </c>
      <c r="L1805" s="1" t="s">
        <v>20</v>
      </c>
    </row>
    <row r="1806" spans="1:12" ht="18" hidden="1" x14ac:dyDescent="0.3">
      <c r="A1806" s="1" t="s">
        <v>12</v>
      </c>
      <c r="B1806" s="1">
        <v>4.7</v>
      </c>
      <c r="C1806" s="1" t="s">
        <v>1846</v>
      </c>
      <c r="D1806" s="1">
        <v>54</v>
      </c>
      <c r="E1806" s="1" t="s">
        <v>14</v>
      </c>
      <c r="F1806" s="1" t="s">
        <v>30</v>
      </c>
      <c r="G1806" s="1" t="s">
        <v>31</v>
      </c>
      <c r="H1806" s="1" t="s">
        <v>17</v>
      </c>
      <c r="I1806" s="1" t="s">
        <v>26</v>
      </c>
      <c r="J1806" s="1" t="s">
        <v>32</v>
      </c>
      <c r="K1806" s="1">
        <v>4</v>
      </c>
      <c r="L1806" s="1" t="s">
        <v>27</v>
      </c>
    </row>
    <row r="1807" spans="1:12" ht="18" hidden="1" x14ac:dyDescent="0.3">
      <c r="A1807" s="1" t="s">
        <v>12</v>
      </c>
      <c r="B1807" s="1">
        <v>3.4</v>
      </c>
      <c r="C1807" s="1" t="s">
        <v>1847</v>
      </c>
      <c r="D1807" s="1">
        <v>48</v>
      </c>
      <c r="E1807" s="1" t="s">
        <v>52</v>
      </c>
      <c r="F1807" s="1" t="s">
        <v>40</v>
      </c>
      <c r="G1807" s="1" t="s">
        <v>16</v>
      </c>
      <c r="H1807" s="1" t="s">
        <v>36</v>
      </c>
      <c r="I1807" s="1" t="s">
        <v>26</v>
      </c>
      <c r="J1807" s="1" t="s">
        <v>32</v>
      </c>
      <c r="K1807" s="1">
        <v>1</v>
      </c>
      <c r="L1807" s="1" t="s">
        <v>20</v>
      </c>
    </row>
    <row r="1808" spans="1:12" ht="18" hidden="1" x14ac:dyDescent="0.3">
      <c r="A1808" s="1" t="s">
        <v>12</v>
      </c>
      <c r="B1808" s="1">
        <v>1.5</v>
      </c>
      <c r="C1808" s="1" t="s">
        <v>1848</v>
      </c>
      <c r="D1808" s="1">
        <v>18</v>
      </c>
      <c r="E1808" s="1" t="s">
        <v>29</v>
      </c>
      <c r="F1808" s="1" t="s">
        <v>15</v>
      </c>
      <c r="G1808" s="1" t="s">
        <v>31</v>
      </c>
      <c r="H1808" s="1" t="s">
        <v>25</v>
      </c>
      <c r="I1808" s="1" t="s">
        <v>26</v>
      </c>
      <c r="J1808" s="1" t="s">
        <v>19</v>
      </c>
      <c r="K1808" s="1">
        <v>3</v>
      </c>
      <c r="L1808" s="1" t="s">
        <v>27</v>
      </c>
    </row>
    <row r="1809" spans="1:12" ht="18" hidden="1" x14ac:dyDescent="0.3">
      <c r="A1809" s="1" t="s">
        <v>44</v>
      </c>
      <c r="B1809" s="1">
        <v>1.3</v>
      </c>
      <c r="C1809" s="1" t="s">
        <v>1849</v>
      </c>
      <c r="D1809" s="1">
        <v>22</v>
      </c>
      <c r="E1809" s="1" t="s">
        <v>50</v>
      </c>
      <c r="F1809" s="1" t="s">
        <v>15</v>
      </c>
      <c r="G1809" s="1" t="s">
        <v>31</v>
      </c>
      <c r="H1809" s="1" t="s">
        <v>17</v>
      </c>
      <c r="I1809" s="1" t="s">
        <v>26</v>
      </c>
      <c r="J1809" s="1" t="s">
        <v>19</v>
      </c>
      <c r="K1809" s="1">
        <v>4</v>
      </c>
      <c r="L1809" s="1" t="s">
        <v>27</v>
      </c>
    </row>
    <row r="1810" spans="1:12" ht="18" hidden="1" x14ac:dyDescent="0.3">
      <c r="A1810" s="1" t="s">
        <v>12</v>
      </c>
      <c r="B1810" s="1">
        <v>4</v>
      </c>
      <c r="C1810" s="1" t="s">
        <v>1850</v>
      </c>
      <c r="D1810" s="1">
        <v>37</v>
      </c>
      <c r="E1810" s="1" t="s">
        <v>43</v>
      </c>
      <c r="F1810" s="1" t="s">
        <v>40</v>
      </c>
      <c r="G1810" s="1" t="s">
        <v>16</v>
      </c>
      <c r="H1810" s="1" t="s">
        <v>36</v>
      </c>
      <c r="I1810" s="1" t="s">
        <v>26</v>
      </c>
      <c r="J1810" s="1" t="s">
        <v>19</v>
      </c>
      <c r="K1810" s="1">
        <v>4</v>
      </c>
      <c r="L1810" s="1" t="s">
        <v>27</v>
      </c>
    </row>
    <row r="1811" spans="1:12" ht="18" hidden="1" x14ac:dyDescent="0.3">
      <c r="A1811" s="1" t="s">
        <v>44</v>
      </c>
      <c r="B1811" s="1">
        <v>4.8</v>
      </c>
      <c r="C1811" s="1" t="s">
        <v>1851</v>
      </c>
      <c r="D1811" s="1">
        <v>34</v>
      </c>
      <c r="E1811" s="1" t="s">
        <v>55</v>
      </c>
      <c r="F1811" s="1" t="s">
        <v>23</v>
      </c>
      <c r="G1811" s="1" t="s">
        <v>24</v>
      </c>
      <c r="H1811" s="1" t="s">
        <v>17</v>
      </c>
      <c r="I1811" s="1" t="s">
        <v>26</v>
      </c>
      <c r="J1811" s="1" t="s">
        <v>19</v>
      </c>
      <c r="K1811" s="1">
        <v>2</v>
      </c>
      <c r="L1811" s="1" t="s">
        <v>20</v>
      </c>
    </row>
    <row r="1812" spans="1:12" ht="18" hidden="1" x14ac:dyDescent="0.3">
      <c r="A1812" s="1" t="s">
        <v>12</v>
      </c>
      <c r="B1812" s="1">
        <v>1.4</v>
      </c>
      <c r="C1812" s="1" t="s">
        <v>1852</v>
      </c>
      <c r="D1812" s="1">
        <v>47</v>
      </c>
      <c r="E1812" s="1" t="s">
        <v>43</v>
      </c>
      <c r="F1812" s="1" t="s">
        <v>40</v>
      </c>
      <c r="G1812" s="1" t="s">
        <v>16</v>
      </c>
      <c r="H1812" s="1" t="s">
        <v>17</v>
      </c>
      <c r="I1812" s="1" t="s">
        <v>18</v>
      </c>
      <c r="J1812" s="1" t="s">
        <v>32</v>
      </c>
      <c r="K1812" s="1">
        <v>4</v>
      </c>
      <c r="L1812" s="1" t="s">
        <v>20</v>
      </c>
    </row>
    <row r="1813" spans="1:12" ht="18" hidden="1" x14ac:dyDescent="0.3">
      <c r="A1813" s="1" t="s">
        <v>12</v>
      </c>
      <c r="B1813" s="1">
        <v>3.8</v>
      </c>
      <c r="C1813" s="1" t="s">
        <v>1853</v>
      </c>
      <c r="D1813" s="1">
        <v>50</v>
      </c>
      <c r="E1813" s="1" t="s">
        <v>50</v>
      </c>
      <c r="F1813" s="1" t="s">
        <v>40</v>
      </c>
      <c r="G1813" s="1" t="s">
        <v>24</v>
      </c>
      <c r="H1813" s="1" t="s">
        <v>25</v>
      </c>
      <c r="I1813" s="1" t="s">
        <v>18</v>
      </c>
      <c r="J1813" s="1" t="s">
        <v>32</v>
      </c>
      <c r="K1813" s="1">
        <v>1</v>
      </c>
      <c r="L1813" s="1" t="s">
        <v>20</v>
      </c>
    </row>
    <row r="1814" spans="1:12" x14ac:dyDescent="0.3">
      <c r="A1814" s="1" t="s">
        <v>12</v>
      </c>
      <c r="B1814" s="1">
        <v>2.4</v>
      </c>
      <c r="C1814" s="1" t="s">
        <v>1854</v>
      </c>
      <c r="D1814" s="1">
        <v>36</v>
      </c>
      <c r="E1814" s="1" t="s">
        <v>14</v>
      </c>
      <c r="F1814" s="1" t="s">
        <v>35</v>
      </c>
      <c r="G1814" s="1" t="s">
        <v>31</v>
      </c>
      <c r="H1814" s="1" t="s">
        <v>36</v>
      </c>
      <c r="I1814" s="1" t="s">
        <v>26</v>
      </c>
      <c r="J1814" s="1" t="s">
        <v>19</v>
      </c>
      <c r="K1814" s="1">
        <v>2</v>
      </c>
      <c r="L1814" s="1" t="s">
        <v>20</v>
      </c>
    </row>
    <row r="1815" spans="1:12" ht="18" hidden="1" x14ac:dyDescent="0.3">
      <c r="A1815" s="1" t="s">
        <v>33</v>
      </c>
      <c r="B1815" s="1">
        <v>5</v>
      </c>
      <c r="C1815" s="1" t="s">
        <v>1855</v>
      </c>
      <c r="D1815" s="1">
        <v>31</v>
      </c>
      <c r="E1815" s="1" t="s">
        <v>55</v>
      </c>
      <c r="F1815" s="1" t="s">
        <v>30</v>
      </c>
      <c r="G1815" s="1" t="s">
        <v>31</v>
      </c>
      <c r="H1815" s="1" t="s">
        <v>17</v>
      </c>
      <c r="I1815" s="1" t="s">
        <v>26</v>
      </c>
      <c r="J1815" s="1" t="s">
        <v>19</v>
      </c>
      <c r="K1815" s="1">
        <v>3</v>
      </c>
      <c r="L1815" s="1" t="s">
        <v>20</v>
      </c>
    </row>
    <row r="1816" spans="1:12" x14ac:dyDescent="0.3">
      <c r="A1816" s="1" t="s">
        <v>44</v>
      </c>
      <c r="B1816" s="1">
        <v>1.2</v>
      </c>
      <c r="C1816" s="1" t="s">
        <v>1856</v>
      </c>
      <c r="D1816" s="1">
        <v>55</v>
      </c>
      <c r="E1816" s="1" t="s">
        <v>78</v>
      </c>
      <c r="F1816" s="1" t="s">
        <v>35</v>
      </c>
      <c r="G1816" s="1" t="s">
        <v>16</v>
      </c>
      <c r="H1816" s="1" t="s">
        <v>25</v>
      </c>
      <c r="I1816" s="1" t="s">
        <v>26</v>
      </c>
      <c r="J1816" s="1" t="s">
        <v>32</v>
      </c>
      <c r="K1816" s="1">
        <v>3</v>
      </c>
      <c r="L1816" s="1" t="s">
        <v>20</v>
      </c>
    </row>
    <row r="1817" spans="1:12" ht="18" hidden="1" x14ac:dyDescent="0.3">
      <c r="A1817" s="1" t="s">
        <v>12</v>
      </c>
      <c r="B1817" s="1">
        <v>2.8</v>
      </c>
      <c r="C1817" s="1" t="s">
        <v>1857</v>
      </c>
      <c r="D1817" s="1">
        <v>14</v>
      </c>
      <c r="E1817" s="1" t="s">
        <v>52</v>
      </c>
      <c r="F1817" s="1" t="s">
        <v>40</v>
      </c>
      <c r="G1817" s="1" t="s">
        <v>24</v>
      </c>
      <c r="H1817" s="1" t="s">
        <v>25</v>
      </c>
      <c r="I1817" s="1" t="s">
        <v>26</v>
      </c>
      <c r="J1817" s="1" t="s">
        <v>19</v>
      </c>
      <c r="K1817" s="1">
        <v>4</v>
      </c>
      <c r="L1817" s="1" t="s">
        <v>27</v>
      </c>
    </row>
    <row r="1818" spans="1:12" ht="18" hidden="1" x14ac:dyDescent="0.3">
      <c r="A1818" s="1" t="s">
        <v>33</v>
      </c>
      <c r="B1818" s="1">
        <v>4.9000000000000004</v>
      </c>
      <c r="C1818" s="1" t="s">
        <v>1858</v>
      </c>
      <c r="D1818" s="1">
        <v>41</v>
      </c>
      <c r="E1818" s="1" t="s">
        <v>22</v>
      </c>
      <c r="F1818" s="1" t="s">
        <v>15</v>
      </c>
      <c r="G1818" s="1" t="s">
        <v>16</v>
      </c>
      <c r="H1818" s="1" t="s">
        <v>25</v>
      </c>
      <c r="I1818" s="1" t="s">
        <v>26</v>
      </c>
      <c r="J1818" s="1" t="s">
        <v>19</v>
      </c>
      <c r="K1818" s="1">
        <v>4</v>
      </c>
      <c r="L1818" s="1" t="s">
        <v>27</v>
      </c>
    </row>
    <row r="1819" spans="1:12" ht="18" hidden="1" x14ac:dyDescent="0.3">
      <c r="A1819" s="1" t="s">
        <v>33</v>
      </c>
      <c r="B1819" s="1">
        <v>4.9000000000000004</v>
      </c>
      <c r="C1819" s="1" t="s">
        <v>1859</v>
      </c>
      <c r="D1819" s="1">
        <v>14</v>
      </c>
      <c r="E1819" s="1" t="s">
        <v>52</v>
      </c>
      <c r="F1819" s="1" t="s">
        <v>23</v>
      </c>
      <c r="G1819" s="1" t="s">
        <v>31</v>
      </c>
      <c r="H1819" s="1" t="s">
        <v>17</v>
      </c>
      <c r="I1819" s="1" t="s">
        <v>26</v>
      </c>
      <c r="J1819" s="1" t="s">
        <v>19</v>
      </c>
      <c r="K1819" s="1">
        <v>5</v>
      </c>
      <c r="L1819" s="1" t="s">
        <v>20</v>
      </c>
    </row>
    <row r="1820" spans="1:12" ht="18" hidden="1" x14ac:dyDescent="0.3">
      <c r="A1820" s="1" t="s">
        <v>44</v>
      </c>
      <c r="B1820" s="1">
        <v>4.5</v>
      </c>
      <c r="C1820" s="1" t="s">
        <v>1860</v>
      </c>
      <c r="D1820" s="1">
        <v>28</v>
      </c>
      <c r="E1820" s="1" t="s">
        <v>29</v>
      </c>
      <c r="F1820" s="1" t="s">
        <v>15</v>
      </c>
      <c r="G1820" s="1" t="s">
        <v>16</v>
      </c>
      <c r="H1820" s="1" t="s">
        <v>25</v>
      </c>
      <c r="I1820" s="1" t="s">
        <v>18</v>
      </c>
      <c r="J1820" s="1" t="s">
        <v>19</v>
      </c>
      <c r="K1820" s="1">
        <v>4</v>
      </c>
      <c r="L1820" s="1" t="s">
        <v>27</v>
      </c>
    </row>
    <row r="1821" spans="1:12" ht="18" hidden="1" x14ac:dyDescent="0.3">
      <c r="A1821" s="1" t="s">
        <v>12</v>
      </c>
      <c r="B1821" s="1">
        <v>4.7</v>
      </c>
      <c r="C1821" s="1" t="s">
        <v>1861</v>
      </c>
      <c r="D1821" s="1">
        <v>39</v>
      </c>
      <c r="E1821" s="1" t="s">
        <v>39</v>
      </c>
      <c r="F1821" s="1" t="s">
        <v>40</v>
      </c>
      <c r="G1821" s="1" t="s">
        <v>24</v>
      </c>
      <c r="H1821" s="1" t="s">
        <v>25</v>
      </c>
      <c r="I1821" s="1" t="s">
        <v>26</v>
      </c>
      <c r="J1821" s="1" t="s">
        <v>32</v>
      </c>
      <c r="K1821" s="1">
        <v>3</v>
      </c>
      <c r="L1821" s="1" t="s">
        <v>27</v>
      </c>
    </row>
    <row r="1822" spans="1:12" ht="18" hidden="1" x14ac:dyDescent="0.3">
      <c r="A1822" s="1" t="s">
        <v>12</v>
      </c>
      <c r="B1822" s="1">
        <v>3.7</v>
      </c>
      <c r="C1822" s="1" t="s">
        <v>1862</v>
      </c>
      <c r="D1822" s="1">
        <v>43</v>
      </c>
      <c r="E1822" s="1" t="s">
        <v>55</v>
      </c>
      <c r="F1822" s="1" t="s">
        <v>15</v>
      </c>
      <c r="G1822" s="1" t="s">
        <v>24</v>
      </c>
      <c r="H1822" s="1" t="s">
        <v>36</v>
      </c>
      <c r="I1822" s="1" t="s">
        <v>26</v>
      </c>
      <c r="J1822" s="1" t="s">
        <v>32</v>
      </c>
      <c r="K1822" s="1">
        <v>2</v>
      </c>
      <c r="L1822" s="1" t="s">
        <v>27</v>
      </c>
    </row>
    <row r="1823" spans="1:12" ht="18" hidden="1" x14ac:dyDescent="0.3">
      <c r="A1823" s="1" t="s">
        <v>12</v>
      </c>
      <c r="B1823" s="1">
        <v>2</v>
      </c>
      <c r="C1823" s="1" t="s">
        <v>1863</v>
      </c>
      <c r="D1823" s="1">
        <v>21</v>
      </c>
      <c r="E1823" s="1" t="s">
        <v>78</v>
      </c>
      <c r="F1823" s="1" t="s">
        <v>40</v>
      </c>
      <c r="G1823" s="1" t="s">
        <v>16</v>
      </c>
      <c r="H1823" s="1" t="s">
        <v>36</v>
      </c>
      <c r="I1823" s="1" t="s">
        <v>18</v>
      </c>
      <c r="J1823" s="1" t="s">
        <v>32</v>
      </c>
      <c r="K1823" s="1">
        <v>1</v>
      </c>
      <c r="L1823" s="1" t="s">
        <v>27</v>
      </c>
    </row>
    <row r="1824" spans="1:12" x14ac:dyDescent="0.3">
      <c r="A1824" s="1" t="s">
        <v>33</v>
      </c>
      <c r="B1824" s="1">
        <v>2</v>
      </c>
      <c r="C1824" s="1" t="s">
        <v>1864</v>
      </c>
      <c r="D1824" s="1">
        <v>13</v>
      </c>
      <c r="E1824" s="1" t="s">
        <v>52</v>
      </c>
      <c r="F1824" s="1" t="s">
        <v>35</v>
      </c>
      <c r="G1824" s="1" t="s">
        <v>31</v>
      </c>
      <c r="H1824" s="1" t="s">
        <v>17</v>
      </c>
      <c r="I1824" s="1" t="s">
        <v>26</v>
      </c>
      <c r="J1824" s="1" t="s">
        <v>32</v>
      </c>
      <c r="K1824" s="1">
        <v>2</v>
      </c>
      <c r="L1824" s="1" t="s">
        <v>27</v>
      </c>
    </row>
    <row r="1825" spans="1:12" ht="18" hidden="1" x14ac:dyDescent="0.3">
      <c r="A1825" s="1" t="s">
        <v>33</v>
      </c>
      <c r="B1825" s="1">
        <v>4.9000000000000004</v>
      </c>
      <c r="C1825" s="1" t="s">
        <v>1865</v>
      </c>
      <c r="D1825" s="1">
        <v>54</v>
      </c>
      <c r="E1825" s="1" t="s">
        <v>52</v>
      </c>
      <c r="F1825" s="1" t="s">
        <v>15</v>
      </c>
      <c r="G1825" s="1" t="s">
        <v>16</v>
      </c>
      <c r="H1825" s="1" t="s">
        <v>36</v>
      </c>
      <c r="I1825" s="1" t="s">
        <v>18</v>
      </c>
      <c r="J1825" s="1" t="s">
        <v>32</v>
      </c>
      <c r="K1825" s="1">
        <v>5</v>
      </c>
      <c r="L1825" s="1" t="s">
        <v>20</v>
      </c>
    </row>
    <row r="1826" spans="1:12" ht="18" hidden="1" x14ac:dyDescent="0.3">
      <c r="A1826" s="1" t="s">
        <v>33</v>
      </c>
      <c r="B1826" s="1">
        <v>4.9000000000000004</v>
      </c>
      <c r="C1826" s="1" t="s">
        <v>1866</v>
      </c>
      <c r="D1826" s="1">
        <v>47</v>
      </c>
      <c r="E1826" s="1" t="s">
        <v>29</v>
      </c>
      <c r="F1826" s="1" t="s">
        <v>23</v>
      </c>
      <c r="G1826" s="1" t="s">
        <v>16</v>
      </c>
      <c r="H1826" s="1" t="s">
        <v>17</v>
      </c>
      <c r="I1826" s="1" t="s">
        <v>18</v>
      </c>
      <c r="J1826" s="1" t="s">
        <v>19</v>
      </c>
      <c r="K1826" s="1">
        <v>1</v>
      </c>
      <c r="L1826" s="1" t="s">
        <v>27</v>
      </c>
    </row>
    <row r="1827" spans="1:12" ht="18" hidden="1" x14ac:dyDescent="0.3">
      <c r="A1827" s="1" t="s">
        <v>33</v>
      </c>
      <c r="B1827" s="1">
        <v>4.2</v>
      </c>
      <c r="C1827" s="1" t="s">
        <v>1867</v>
      </c>
      <c r="D1827" s="1">
        <v>25</v>
      </c>
      <c r="E1827" s="1" t="s">
        <v>14</v>
      </c>
      <c r="F1827" s="1" t="s">
        <v>40</v>
      </c>
      <c r="G1827" s="1" t="s">
        <v>31</v>
      </c>
      <c r="H1827" s="1" t="s">
        <v>36</v>
      </c>
      <c r="I1827" s="1" t="s">
        <v>18</v>
      </c>
      <c r="J1827" s="1" t="s">
        <v>19</v>
      </c>
      <c r="K1827" s="1">
        <v>1</v>
      </c>
      <c r="L1827" s="1" t="s">
        <v>27</v>
      </c>
    </row>
    <row r="1828" spans="1:12" ht="18" hidden="1" x14ac:dyDescent="0.3">
      <c r="A1828" s="1" t="s">
        <v>33</v>
      </c>
      <c r="B1828" s="1">
        <v>4.5999999999999996</v>
      </c>
      <c r="C1828" s="1" t="s">
        <v>1868</v>
      </c>
      <c r="D1828" s="1">
        <v>10</v>
      </c>
      <c r="E1828" s="1" t="s">
        <v>50</v>
      </c>
      <c r="F1828" s="1" t="s">
        <v>40</v>
      </c>
      <c r="G1828" s="1" t="s">
        <v>16</v>
      </c>
      <c r="H1828" s="1" t="s">
        <v>25</v>
      </c>
      <c r="I1828" s="1" t="s">
        <v>18</v>
      </c>
      <c r="J1828" s="1" t="s">
        <v>32</v>
      </c>
      <c r="K1828" s="1">
        <v>1</v>
      </c>
      <c r="L1828" s="1" t="s">
        <v>20</v>
      </c>
    </row>
    <row r="1829" spans="1:12" ht="18" hidden="1" x14ac:dyDescent="0.3">
      <c r="A1829" s="1" t="s">
        <v>44</v>
      </c>
      <c r="B1829" s="1">
        <v>2.5</v>
      </c>
      <c r="C1829" s="1" t="s">
        <v>1869</v>
      </c>
      <c r="D1829" s="1">
        <v>34</v>
      </c>
      <c r="E1829" s="1" t="s">
        <v>22</v>
      </c>
      <c r="F1829" s="1" t="s">
        <v>30</v>
      </c>
      <c r="G1829" s="1" t="s">
        <v>24</v>
      </c>
      <c r="H1829" s="1" t="s">
        <v>36</v>
      </c>
      <c r="I1829" s="1" t="s">
        <v>18</v>
      </c>
      <c r="J1829" s="1" t="s">
        <v>32</v>
      </c>
      <c r="K1829" s="1">
        <v>1</v>
      </c>
      <c r="L1829" s="1" t="s">
        <v>20</v>
      </c>
    </row>
    <row r="1830" spans="1:12" x14ac:dyDescent="0.3">
      <c r="A1830" s="1" t="s">
        <v>12</v>
      </c>
      <c r="B1830" s="1">
        <v>3.3</v>
      </c>
      <c r="C1830" s="1" t="s">
        <v>1870</v>
      </c>
      <c r="D1830" s="1">
        <v>11</v>
      </c>
      <c r="E1830" s="1" t="s">
        <v>39</v>
      </c>
      <c r="F1830" s="1" t="s">
        <v>35</v>
      </c>
      <c r="G1830" s="1" t="s">
        <v>31</v>
      </c>
      <c r="H1830" s="1" t="s">
        <v>36</v>
      </c>
      <c r="I1830" s="1" t="s">
        <v>26</v>
      </c>
      <c r="J1830" s="1" t="s">
        <v>32</v>
      </c>
      <c r="K1830" s="1">
        <v>3</v>
      </c>
      <c r="L1830" s="1" t="s">
        <v>27</v>
      </c>
    </row>
    <row r="1831" spans="1:12" ht="18" hidden="1" x14ac:dyDescent="0.3">
      <c r="A1831" s="1" t="s">
        <v>33</v>
      </c>
      <c r="B1831" s="1">
        <v>3</v>
      </c>
      <c r="C1831" s="1" t="s">
        <v>1871</v>
      </c>
      <c r="D1831" s="1">
        <v>47</v>
      </c>
      <c r="E1831" s="1" t="s">
        <v>78</v>
      </c>
      <c r="F1831" s="1" t="s">
        <v>23</v>
      </c>
      <c r="G1831" s="1" t="s">
        <v>16</v>
      </c>
      <c r="H1831" s="1" t="s">
        <v>17</v>
      </c>
      <c r="I1831" s="1" t="s">
        <v>18</v>
      </c>
      <c r="J1831" s="1" t="s">
        <v>19</v>
      </c>
      <c r="K1831" s="1">
        <v>3</v>
      </c>
      <c r="L1831" s="1" t="s">
        <v>27</v>
      </c>
    </row>
    <row r="1832" spans="1:12" x14ac:dyDescent="0.3">
      <c r="A1832" s="1" t="s">
        <v>33</v>
      </c>
      <c r="B1832" s="1">
        <v>3.6</v>
      </c>
      <c r="C1832" s="1" t="s">
        <v>1872</v>
      </c>
      <c r="D1832" s="1">
        <v>48</v>
      </c>
      <c r="E1832" s="1" t="s">
        <v>14</v>
      </c>
      <c r="F1832" s="1" t="s">
        <v>35</v>
      </c>
      <c r="G1832" s="1" t="s">
        <v>16</v>
      </c>
      <c r="H1832" s="1" t="s">
        <v>25</v>
      </c>
      <c r="I1832" s="1" t="s">
        <v>18</v>
      </c>
      <c r="J1832" s="1" t="s">
        <v>19</v>
      </c>
      <c r="K1832" s="1">
        <v>5</v>
      </c>
      <c r="L1832" s="1" t="s">
        <v>20</v>
      </c>
    </row>
    <row r="1833" spans="1:12" ht="18" hidden="1" x14ac:dyDescent="0.3">
      <c r="A1833" s="1" t="s">
        <v>44</v>
      </c>
      <c r="B1833" s="1">
        <v>2</v>
      </c>
      <c r="C1833" s="1" t="s">
        <v>1873</v>
      </c>
      <c r="D1833" s="1">
        <v>18</v>
      </c>
      <c r="E1833" s="1" t="s">
        <v>50</v>
      </c>
      <c r="F1833" s="1" t="s">
        <v>40</v>
      </c>
      <c r="G1833" s="1" t="s">
        <v>16</v>
      </c>
      <c r="H1833" s="1" t="s">
        <v>36</v>
      </c>
      <c r="I1833" s="1" t="s">
        <v>26</v>
      </c>
      <c r="J1833" s="1" t="s">
        <v>19</v>
      </c>
      <c r="K1833" s="1">
        <v>5</v>
      </c>
      <c r="L1833" s="1" t="s">
        <v>27</v>
      </c>
    </row>
    <row r="1834" spans="1:12" ht="18" hidden="1" x14ac:dyDescent="0.3">
      <c r="A1834" s="1" t="s">
        <v>12</v>
      </c>
      <c r="B1834" s="1">
        <v>3.8</v>
      </c>
      <c r="C1834" s="1" t="s">
        <v>1874</v>
      </c>
      <c r="D1834" s="1">
        <v>33</v>
      </c>
      <c r="E1834" s="1" t="s">
        <v>43</v>
      </c>
      <c r="F1834" s="1" t="s">
        <v>15</v>
      </c>
      <c r="G1834" s="1" t="s">
        <v>31</v>
      </c>
      <c r="H1834" s="1" t="s">
        <v>25</v>
      </c>
      <c r="I1834" s="1" t="s">
        <v>18</v>
      </c>
      <c r="J1834" s="1" t="s">
        <v>19</v>
      </c>
      <c r="K1834" s="1">
        <v>5</v>
      </c>
      <c r="L1834" s="1" t="s">
        <v>20</v>
      </c>
    </row>
    <row r="1835" spans="1:12" ht="18" hidden="1" x14ac:dyDescent="0.3">
      <c r="A1835" s="1" t="s">
        <v>44</v>
      </c>
      <c r="B1835" s="1">
        <v>4.9000000000000004</v>
      </c>
      <c r="C1835" s="1" t="s">
        <v>1875</v>
      </c>
      <c r="D1835" s="1">
        <v>40</v>
      </c>
      <c r="E1835" s="1" t="s">
        <v>55</v>
      </c>
      <c r="F1835" s="1" t="s">
        <v>23</v>
      </c>
      <c r="G1835" s="1" t="s">
        <v>31</v>
      </c>
      <c r="H1835" s="1" t="s">
        <v>17</v>
      </c>
      <c r="I1835" s="1" t="s">
        <v>26</v>
      </c>
      <c r="J1835" s="1" t="s">
        <v>32</v>
      </c>
      <c r="K1835" s="1">
        <v>4</v>
      </c>
      <c r="L1835" s="1" t="s">
        <v>27</v>
      </c>
    </row>
    <row r="1836" spans="1:12" ht="18" hidden="1" x14ac:dyDescent="0.3">
      <c r="A1836" s="1" t="s">
        <v>12</v>
      </c>
      <c r="B1836" s="1">
        <v>4.4000000000000004</v>
      </c>
      <c r="C1836" s="1" t="s">
        <v>1876</v>
      </c>
      <c r="D1836" s="1">
        <v>44</v>
      </c>
      <c r="E1836" s="1" t="s">
        <v>22</v>
      </c>
      <c r="F1836" s="1" t="s">
        <v>30</v>
      </c>
      <c r="G1836" s="1" t="s">
        <v>16</v>
      </c>
      <c r="H1836" s="1" t="s">
        <v>17</v>
      </c>
      <c r="I1836" s="1" t="s">
        <v>18</v>
      </c>
      <c r="J1836" s="1" t="s">
        <v>19</v>
      </c>
      <c r="K1836" s="1">
        <v>1</v>
      </c>
      <c r="L1836" s="1" t="s">
        <v>20</v>
      </c>
    </row>
    <row r="1837" spans="1:12" x14ac:dyDescent="0.3">
      <c r="A1837" s="1" t="s">
        <v>44</v>
      </c>
      <c r="B1837" s="1">
        <v>2.5</v>
      </c>
      <c r="C1837" s="1" t="s">
        <v>1877</v>
      </c>
      <c r="D1837" s="1">
        <v>45</v>
      </c>
      <c r="E1837" s="1" t="s">
        <v>22</v>
      </c>
      <c r="F1837" s="1" t="s">
        <v>35</v>
      </c>
      <c r="G1837" s="1" t="s">
        <v>24</v>
      </c>
      <c r="H1837" s="1" t="s">
        <v>25</v>
      </c>
      <c r="I1837" s="1" t="s">
        <v>18</v>
      </c>
      <c r="J1837" s="1" t="s">
        <v>32</v>
      </c>
      <c r="K1837" s="1">
        <v>3</v>
      </c>
      <c r="L1837" s="1" t="s">
        <v>27</v>
      </c>
    </row>
    <row r="1838" spans="1:12" x14ac:dyDescent="0.3">
      <c r="A1838" s="1" t="s">
        <v>12</v>
      </c>
      <c r="B1838" s="1">
        <v>1.3</v>
      </c>
      <c r="C1838" s="1" t="s">
        <v>1878</v>
      </c>
      <c r="D1838" s="1">
        <v>49</v>
      </c>
      <c r="E1838" s="1" t="s">
        <v>78</v>
      </c>
      <c r="F1838" s="1" t="s">
        <v>35</v>
      </c>
      <c r="G1838" s="1" t="s">
        <v>24</v>
      </c>
      <c r="H1838" s="1" t="s">
        <v>17</v>
      </c>
      <c r="I1838" s="1" t="s">
        <v>26</v>
      </c>
      <c r="J1838" s="1" t="s">
        <v>19</v>
      </c>
      <c r="K1838" s="1">
        <v>2</v>
      </c>
      <c r="L1838" s="1" t="s">
        <v>27</v>
      </c>
    </row>
    <row r="1839" spans="1:12" ht="18" hidden="1" x14ac:dyDescent="0.3">
      <c r="A1839" s="1" t="s">
        <v>33</v>
      </c>
      <c r="B1839" s="1">
        <v>4.9000000000000004</v>
      </c>
      <c r="C1839" s="1" t="s">
        <v>1879</v>
      </c>
      <c r="D1839" s="1">
        <v>25</v>
      </c>
      <c r="E1839" s="1" t="s">
        <v>55</v>
      </c>
      <c r="F1839" s="1" t="s">
        <v>15</v>
      </c>
      <c r="G1839" s="1" t="s">
        <v>16</v>
      </c>
      <c r="H1839" s="1" t="s">
        <v>36</v>
      </c>
      <c r="I1839" s="1" t="s">
        <v>18</v>
      </c>
      <c r="J1839" s="1" t="s">
        <v>32</v>
      </c>
      <c r="K1839" s="1">
        <v>5</v>
      </c>
      <c r="L1839" s="1" t="s">
        <v>20</v>
      </c>
    </row>
    <row r="1840" spans="1:12" ht="18" hidden="1" x14ac:dyDescent="0.3">
      <c r="A1840" s="1" t="s">
        <v>12</v>
      </c>
      <c r="B1840" s="1">
        <v>2.5</v>
      </c>
      <c r="C1840" s="1" t="s">
        <v>1880</v>
      </c>
      <c r="D1840" s="1">
        <v>20</v>
      </c>
      <c r="E1840" s="1" t="s">
        <v>22</v>
      </c>
      <c r="F1840" s="1" t="s">
        <v>30</v>
      </c>
      <c r="G1840" s="1" t="s">
        <v>31</v>
      </c>
      <c r="H1840" s="1" t="s">
        <v>17</v>
      </c>
      <c r="I1840" s="1" t="s">
        <v>26</v>
      </c>
      <c r="J1840" s="1" t="s">
        <v>19</v>
      </c>
      <c r="K1840" s="1">
        <v>5</v>
      </c>
      <c r="L1840" s="1" t="s">
        <v>27</v>
      </c>
    </row>
    <row r="1841" spans="1:12" ht="18" hidden="1" x14ac:dyDescent="0.3">
      <c r="A1841" s="1" t="s">
        <v>12</v>
      </c>
      <c r="B1841" s="1">
        <v>1.9</v>
      </c>
      <c r="C1841" s="1" t="s">
        <v>1881</v>
      </c>
      <c r="D1841" s="1">
        <v>32</v>
      </c>
      <c r="E1841" s="1" t="s">
        <v>29</v>
      </c>
      <c r="F1841" s="1" t="s">
        <v>23</v>
      </c>
      <c r="G1841" s="1" t="s">
        <v>31</v>
      </c>
      <c r="H1841" s="1" t="s">
        <v>25</v>
      </c>
      <c r="I1841" s="1" t="s">
        <v>18</v>
      </c>
      <c r="J1841" s="1" t="s">
        <v>19</v>
      </c>
      <c r="K1841" s="1">
        <v>3</v>
      </c>
      <c r="L1841" s="1" t="s">
        <v>27</v>
      </c>
    </row>
    <row r="1842" spans="1:12" ht="18" hidden="1" x14ac:dyDescent="0.3">
      <c r="A1842" s="1" t="s">
        <v>44</v>
      </c>
      <c r="B1842" s="1">
        <v>1</v>
      </c>
      <c r="C1842" s="1" t="s">
        <v>1882</v>
      </c>
      <c r="D1842" s="1">
        <v>48</v>
      </c>
      <c r="E1842" s="1" t="s">
        <v>78</v>
      </c>
      <c r="F1842" s="1" t="s">
        <v>30</v>
      </c>
      <c r="G1842" s="1" t="s">
        <v>24</v>
      </c>
      <c r="H1842" s="1" t="s">
        <v>25</v>
      </c>
      <c r="I1842" s="1" t="s">
        <v>26</v>
      </c>
      <c r="J1842" s="1" t="s">
        <v>19</v>
      </c>
      <c r="K1842" s="1">
        <v>5</v>
      </c>
      <c r="L1842" s="1" t="s">
        <v>27</v>
      </c>
    </row>
    <row r="1843" spans="1:12" ht="18" hidden="1" x14ac:dyDescent="0.3">
      <c r="A1843" s="1" t="s">
        <v>44</v>
      </c>
      <c r="B1843" s="1">
        <v>1.2</v>
      </c>
      <c r="C1843" s="1" t="s">
        <v>1883</v>
      </c>
      <c r="D1843" s="1">
        <v>46</v>
      </c>
      <c r="E1843" s="1" t="s">
        <v>29</v>
      </c>
      <c r="F1843" s="1" t="s">
        <v>30</v>
      </c>
      <c r="G1843" s="1" t="s">
        <v>16</v>
      </c>
      <c r="H1843" s="1" t="s">
        <v>36</v>
      </c>
      <c r="I1843" s="1" t="s">
        <v>18</v>
      </c>
      <c r="J1843" s="1" t="s">
        <v>32</v>
      </c>
      <c r="K1843" s="1">
        <v>1</v>
      </c>
      <c r="L1843" s="1" t="s">
        <v>20</v>
      </c>
    </row>
    <row r="1844" spans="1:12" ht="18" hidden="1" x14ac:dyDescent="0.3">
      <c r="A1844" s="1" t="s">
        <v>33</v>
      </c>
      <c r="B1844" s="1">
        <v>2</v>
      </c>
      <c r="C1844" s="1" t="s">
        <v>1884</v>
      </c>
      <c r="D1844" s="1">
        <v>22</v>
      </c>
      <c r="E1844" s="1" t="s">
        <v>55</v>
      </c>
      <c r="F1844" s="1" t="s">
        <v>15</v>
      </c>
      <c r="G1844" s="1" t="s">
        <v>24</v>
      </c>
      <c r="H1844" s="1" t="s">
        <v>25</v>
      </c>
      <c r="I1844" s="1" t="s">
        <v>26</v>
      </c>
      <c r="J1844" s="1" t="s">
        <v>32</v>
      </c>
      <c r="K1844" s="1">
        <v>1</v>
      </c>
      <c r="L1844" s="1" t="s">
        <v>20</v>
      </c>
    </row>
    <row r="1845" spans="1:12" ht="18" hidden="1" x14ac:dyDescent="0.3">
      <c r="A1845" s="1" t="s">
        <v>33</v>
      </c>
      <c r="B1845" s="1">
        <v>3.7</v>
      </c>
      <c r="C1845" s="1" t="s">
        <v>1885</v>
      </c>
      <c r="D1845" s="1">
        <v>29</v>
      </c>
      <c r="E1845" s="1" t="s">
        <v>52</v>
      </c>
      <c r="F1845" s="1" t="s">
        <v>23</v>
      </c>
      <c r="G1845" s="1" t="s">
        <v>16</v>
      </c>
      <c r="H1845" s="1" t="s">
        <v>17</v>
      </c>
      <c r="I1845" s="1" t="s">
        <v>26</v>
      </c>
      <c r="J1845" s="1" t="s">
        <v>19</v>
      </c>
      <c r="K1845" s="1">
        <v>2</v>
      </c>
      <c r="L1845" s="1" t="s">
        <v>20</v>
      </c>
    </row>
    <row r="1846" spans="1:12" ht="18" hidden="1" x14ac:dyDescent="0.3">
      <c r="A1846" s="1" t="s">
        <v>33</v>
      </c>
      <c r="B1846" s="1">
        <v>1.4</v>
      </c>
      <c r="C1846" s="1" t="s">
        <v>1886</v>
      </c>
      <c r="D1846" s="1">
        <v>12</v>
      </c>
      <c r="E1846" s="1" t="s">
        <v>64</v>
      </c>
      <c r="F1846" s="1" t="s">
        <v>23</v>
      </c>
      <c r="G1846" s="1" t="s">
        <v>16</v>
      </c>
      <c r="H1846" s="1" t="s">
        <v>17</v>
      </c>
      <c r="I1846" s="1" t="s">
        <v>18</v>
      </c>
      <c r="J1846" s="1" t="s">
        <v>19</v>
      </c>
      <c r="K1846" s="1">
        <v>3</v>
      </c>
      <c r="L1846" s="1" t="s">
        <v>27</v>
      </c>
    </row>
    <row r="1847" spans="1:12" ht="18" hidden="1" x14ac:dyDescent="0.3">
      <c r="A1847" s="1" t="s">
        <v>33</v>
      </c>
      <c r="B1847" s="1">
        <v>1.6</v>
      </c>
      <c r="C1847" s="1" t="s">
        <v>1887</v>
      </c>
      <c r="D1847" s="1">
        <v>54</v>
      </c>
      <c r="E1847" s="1" t="s">
        <v>55</v>
      </c>
      <c r="F1847" s="1" t="s">
        <v>30</v>
      </c>
      <c r="G1847" s="1" t="s">
        <v>31</v>
      </c>
      <c r="H1847" s="1" t="s">
        <v>36</v>
      </c>
      <c r="I1847" s="1" t="s">
        <v>18</v>
      </c>
      <c r="J1847" s="1" t="s">
        <v>32</v>
      </c>
      <c r="K1847" s="1">
        <v>4</v>
      </c>
      <c r="L1847" s="1" t="s">
        <v>20</v>
      </c>
    </row>
    <row r="1848" spans="1:12" x14ac:dyDescent="0.3">
      <c r="A1848" s="1" t="s">
        <v>44</v>
      </c>
      <c r="B1848" s="1">
        <v>2.1</v>
      </c>
      <c r="C1848" s="1" t="s">
        <v>1888</v>
      </c>
      <c r="D1848" s="1">
        <v>50</v>
      </c>
      <c r="E1848" s="1" t="s">
        <v>14</v>
      </c>
      <c r="F1848" s="1" t="s">
        <v>35</v>
      </c>
      <c r="G1848" s="1" t="s">
        <v>31</v>
      </c>
      <c r="H1848" s="1" t="s">
        <v>17</v>
      </c>
      <c r="I1848" s="1" t="s">
        <v>18</v>
      </c>
      <c r="J1848" s="1" t="s">
        <v>19</v>
      </c>
      <c r="K1848" s="1">
        <v>5</v>
      </c>
      <c r="L1848" s="1" t="s">
        <v>27</v>
      </c>
    </row>
    <row r="1849" spans="1:12" ht="18" hidden="1" x14ac:dyDescent="0.3">
      <c r="A1849" s="1" t="s">
        <v>44</v>
      </c>
      <c r="B1849" s="1">
        <v>1.7</v>
      </c>
      <c r="C1849" s="1" t="s">
        <v>1889</v>
      </c>
      <c r="D1849" s="1">
        <v>15</v>
      </c>
      <c r="E1849" s="1" t="s">
        <v>50</v>
      </c>
      <c r="F1849" s="1" t="s">
        <v>40</v>
      </c>
      <c r="G1849" s="1" t="s">
        <v>24</v>
      </c>
      <c r="H1849" s="1" t="s">
        <v>36</v>
      </c>
      <c r="I1849" s="1" t="s">
        <v>26</v>
      </c>
      <c r="J1849" s="1" t="s">
        <v>32</v>
      </c>
      <c r="K1849" s="1">
        <v>4</v>
      </c>
      <c r="L1849" s="1" t="s">
        <v>20</v>
      </c>
    </row>
    <row r="1850" spans="1:12" ht="18" hidden="1" x14ac:dyDescent="0.3">
      <c r="A1850" s="1" t="s">
        <v>44</v>
      </c>
      <c r="B1850" s="1">
        <v>1.3</v>
      </c>
      <c r="C1850" s="1" t="s">
        <v>1890</v>
      </c>
      <c r="D1850" s="1">
        <v>14</v>
      </c>
      <c r="E1850" s="1" t="s">
        <v>50</v>
      </c>
      <c r="F1850" s="1" t="s">
        <v>15</v>
      </c>
      <c r="G1850" s="1" t="s">
        <v>24</v>
      </c>
      <c r="H1850" s="1" t="s">
        <v>17</v>
      </c>
      <c r="I1850" s="1" t="s">
        <v>26</v>
      </c>
      <c r="J1850" s="1" t="s">
        <v>32</v>
      </c>
      <c r="K1850" s="1">
        <v>3</v>
      </c>
      <c r="L1850" s="1" t="s">
        <v>27</v>
      </c>
    </row>
    <row r="1851" spans="1:12" ht="18" hidden="1" x14ac:dyDescent="0.3">
      <c r="A1851" s="1" t="s">
        <v>44</v>
      </c>
      <c r="B1851" s="1">
        <v>1.9</v>
      </c>
      <c r="C1851" s="1" t="s">
        <v>1891</v>
      </c>
      <c r="D1851" s="1">
        <v>15</v>
      </c>
      <c r="E1851" s="1" t="s">
        <v>39</v>
      </c>
      <c r="F1851" s="1" t="s">
        <v>40</v>
      </c>
      <c r="G1851" s="1" t="s">
        <v>31</v>
      </c>
      <c r="H1851" s="1" t="s">
        <v>17</v>
      </c>
      <c r="I1851" s="1" t="s">
        <v>18</v>
      </c>
      <c r="J1851" s="1" t="s">
        <v>32</v>
      </c>
      <c r="K1851" s="1">
        <v>1</v>
      </c>
      <c r="L1851" s="1" t="s">
        <v>20</v>
      </c>
    </row>
    <row r="1852" spans="1:12" ht="18" hidden="1" x14ac:dyDescent="0.3">
      <c r="A1852" s="1" t="s">
        <v>33</v>
      </c>
      <c r="B1852" s="1">
        <v>3.2</v>
      </c>
      <c r="C1852" s="1" t="s">
        <v>1892</v>
      </c>
      <c r="D1852" s="1">
        <v>41</v>
      </c>
      <c r="E1852" s="1" t="s">
        <v>29</v>
      </c>
      <c r="F1852" s="1" t="s">
        <v>30</v>
      </c>
      <c r="G1852" s="1" t="s">
        <v>16</v>
      </c>
      <c r="H1852" s="1" t="s">
        <v>17</v>
      </c>
      <c r="I1852" s="1" t="s">
        <v>26</v>
      </c>
      <c r="J1852" s="1" t="s">
        <v>32</v>
      </c>
      <c r="K1852" s="1">
        <v>4</v>
      </c>
      <c r="L1852" s="1" t="s">
        <v>20</v>
      </c>
    </row>
    <row r="1853" spans="1:12" ht="18" hidden="1" x14ac:dyDescent="0.3">
      <c r="A1853" s="1" t="s">
        <v>12</v>
      </c>
      <c r="B1853" s="1">
        <v>4.5999999999999996</v>
      </c>
      <c r="C1853" s="1" t="s">
        <v>1893</v>
      </c>
      <c r="D1853" s="1">
        <v>33</v>
      </c>
      <c r="E1853" s="1" t="s">
        <v>43</v>
      </c>
      <c r="F1853" s="1" t="s">
        <v>23</v>
      </c>
      <c r="G1853" s="1" t="s">
        <v>16</v>
      </c>
      <c r="H1853" s="1" t="s">
        <v>17</v>
      </c>
      <c r="I1853" s="1" t="s">
        <v>26</v>
      </c>
      <c r="J1853" s="1" t="s">
        <v>19</v>
      </c>
      <c r="K1853" s="1">
        <v>1</v>
      </c>
      <c r="L1853" s="1" t="s">
        <v>27</v>
      </c>
    </row>
    <row r="1854" spans="1:12" ht="18" hidden="1" x14ac:dyDescent="0.3">
      <c r="A1854" s="1" t="s">
        <v>12</v>
      </c>
      <c r="B1854" s="1">
        <v>3.5</v>
      </c>
      <c r="C1854" s="1" t="s">
        <v>1894</v>
      </c>
      <c r="D1854" s="1">
        <v>56</v>
      </c>
      <c r="E1854" s="1" t="s">
        <v>50</v>
      </c>
      <c r="F1854" s="1" t="s">
        <v>15</v>
      </c>
      <c r="G1854" s="1" t="s">
        <v>24</v>
      </c>
      <c r="H1854" s="1" t="s">
        <v>25</v>
      </c>
      <c r="I1854" s="1" t="s">
        <v>18</v>
      </c>
      <c r="J1854" s="1" t="s">
        <v>32</v>
      </c>
      <c r="K1854" s="1">
        <v>1</v>
      </c>
      <c r="L1854" s="1" t="s">
        <v>20</v>
      </c>
    </row>
    <row r="1855" spans="1:12" ht="18" hidden="1" x14ac:dyDescent="0.3">
      <c r="A1855" s="1" t="s">
        <v>44</v>
      </c>
      <c r="B1855" s="1">
        <v>3.5</v>
      </c>
      <c r="C1855" s="1" t="s">
        <v>1895</v>
      </c>
      <c r="D1855" s="1">
        <v>38</v>
      </c>
      <c r="E1855" s="1" t="s">
        <v>52</v>
      </c>
      <c r="F1855" s="1" t="s">
        <v>30</v>
      </c>
      <c r="G1855" s="1" t="s">
        <v>24</v>
      </c>
      <c r="H1855" s="1" t="s">
        <v>36</v>
      </c>
      <c r="I1855" s="1" t="s">
        <v>26</v>
      </c>
      <c r="J1855" s="1" t="s">
        <v>19</v>
      </c>
      <c r="K1855" s="1">
        <v>3</v>
      </c>
      <c r="L1855" s="1" t="s">
        <v>20</v>
      </c>
    </row>
    <row r="1856" spans="1:12" x14ac:dyDescent="0.3">
      <c r="A1856" s="1" t="s">
        <v>44</v>
      </c>
      <c r="B1856" s="1">
        <v>3.4</v>
      </c>
      <c r="C1856" s="1" t="s">
        <v>1896</v>
      </c>
      <c r="D1856" s="1">
        <v>45</v>
      </c>
      <c r="E1856" s="1" t="s">
        <v>52</v>
      </c>
      <c r="F1856" s="1" t="s">
        <v>35</v>
      </c>
      <c r="G1856" s="1" t="s">
        <v>24</v>
      </c>
      <c r="H1856" s="1" t="s">
        <v>25</v>
      </c>
      <c r="I1856" s="1" t="s">
        <v>18</v>
      </c>
      <c r="J1856" s="1" t="s">
        <v>19</v>
      </c>
      <c r="K1856" s="1">
        <v>1</v>
      </c>
      <c r="L1856" s="1" t="s">
        <v>20</v>
      </c>
    </row>
    <row r="1857" spans="1:12" x14ac:dyDescent="0.3">
      <c r="A1857" s="1" t="s">
        <v>44</v>
      </c>
      <c r="B1857" s="1">
        <v>2.1</v>
      </c>
      <c r="C1857" s="1" t="s">
        <v>1897</v>
      </c>
      <c r="D1857" s="1">
        <v>32</v>
      </c>
      <c r="E1857" s="1" t="s">
        <v>78</v>
      </c>
      <c r="F1857" s="1" t="s">
        <v>35</v>
      </c>
      <c r="G1857" s="1" t="s">
        <v>16</v>
      </c>
      <c r="H1857" s="1" t="s">
        <v>25</v>
      </c>
      <c r="I1857" s="1" t="s">
        <v>26</v>
      </c>
      <c r="J1857" s="1" t="s">
        <v>19</v>
      </c>
      <c r="K1857" s="1">
        <v>2</v>
      </c>
      <c r="L1857" s="1" t="s">
        <v>20</v>
      </c>
    </row>
    <row r="1858" spans="1:12" x14ac:dyDescent="0.3">
      <c r="A1858" s="1" t="s">
        <v>12</v>
      </c>
      <c r="B1858" s="1">
        <v>1.9</v>
      </c>
      <c r="C1858" s="1" t="s">
        <v>1898</v>
      </c>
      <c r="D1858" s="1">
        <v>53</v>
      </c>
      <c r="E1858" s="1" t="s">
        <v>55</v>
      </c>
      <c r="F1858" s="1" t="s">
        <v>35</v>
      </c>
      <c r="G1858" s="1" t="s">
        <v>16</v>
      </c>
      <c r="H1858" s="1" t="s">
        <v>36</v>
      </c>
      <c r="I1858" s="1" t="s">
        <v>26</v>
      </c>
      <c r="J1858" s="1" t="s">
        <v>32</v>
      </c>
      <c r="K1858" s="1">
        <v>1</v>
      </c>
      <c r="L1858" s="1" t="s">
        <v>20</v>
      </c>
    </row>
    <row r="1859" spans="1:12" ht="18" hidden="1" x14ac:dyDescent="0.3">
      <c r="A1859" s="1" t="s">
        <v>44</v>
      </c>
      <c r="B1859" s="1">
        <v>4.3</v>
      </c>
      <c r="C1859" s="1" t="s">
        <v>1899</v>
      </c>
      <c r="D1859" s="1">
        <v>36</v>
      </c>
      <c r="E1859" s="1" t="s">
        <v>29</v>
      </c>
      <c r="F1859" s="1" t="s">
        <v>30</v>
      </c>
      <c r="G1859" s="1" t="s">
        <v>24</v>
      </c>
      <c r="H1859" s="1" t="s">
        <v>25</v>
      </c>
      <c r="I1859" s="1" t="s">
        <v>26</v>
      </c>
      <c r="J1859" s="1" t="s">
        <v>32</v>
      </c>
      <c r="K1859" s="1">
        <v>5</v>
      </c>
      <c r="L1859" s="1" t="s">
        <v>20</v>
      </c>
    </row>
    <row r="1860" spans="1:12" ht="18" hidden="1" x14ac:dyDescent="0.3">
      <c r="A1860" s="1" t="s">
        <v>12</v>
      </c>
      <c r="B1860" s="1">
        <v>2.8</v>
      </c>
      <c r="C1860" s="1" t="s">
        <v>1900</v>
      </c>
      <c r="D1860" s="1">
        <v>59</v>
      </c>
      <c r="E1860" s="1" t="s">
        <v>52</v>
      </c>
      <c r="F1860" s="1" t="s">
        <v>23</v>
      </c>
      <c r="G1860" s="1" t="s">
        <v>24</v>
      </c>
      <c r="H1860" s="1" t="s">
        <v>36</v>
      </c>
      <c r="I1860" s="1" t="s">
        <v>18</v>
      </c>
      <c r="J1860" s="1" t="s">
        <v>32</v>
      </c>
      <c r="K1860" s="1">
        <v>1</v>
      </c>
      <c r="L1860" s="1" t="s">
        <v>20</v>
      </c>
    </row>
    <row r="1861" spans="1:12" x14ac:dyDescent="0.3">
      <c r="A1861" s="1" t="s">
        <v>33</v>
      </c>
      <c r="B1861" s="1">
        <v>1.6</v>
      </c>
      <c r="C1861" s="1" t="s">
        <v>1901</v>
      </c>
      <c r="D1861" s="1">
        <v>45</v>
      </c>
      <c r="E1861" s="1" t="s">
        <v>39</v>
      </c>
      <c r="F1861" s="1" t="s">
        <v>35</v>
      </c>
      <c r="G1861" s="1" t="s">
        <v>16</v>
      </c>
      <c r="H1861" s="1" t="s">
        <v>25</v>
      </c>
      <c r="I1861" s="1" t="s">
        <v>26</v>
      </c>
      <c r="J1861" s="1" t="s">
        <v>32</v>
      </c>
      <c r="K1861" s="1">
        <v>2</v>
      </c>
      <c r="L1861" s="1" t="s">
        <v>20</v>
      </c>
    </row>
    <row r="1862" spans="1:12" ht="18" hidden="1" x14ac:dyDescent="0.3">
      <c r="A1862" s="1" t="s">
        <v>12</v>
      </c>
      <c r="B1862" s="1">
        <v>2</v>
      </c>
      <c r="C1862" s="1" t="s">
        <v>1902</v>
      </c>
      <c r="D1862" s="1">
        <v>49</v>
      </c>
      <c r="E1862" s="1" t="s">
        <v>64</v>
      </c>
      <c r="F1862" s="1" t="s">
        <v>30</v>
      </c>
      <c r="G1862" s="1" t="s">
        <v>16</v>
      </c>
      <c r="H1862" s="1" t="s">
        <v>25</v>
      </c>
      <c r="I1862" s="1" t="s">
        <v>18</v>
      </c>
      <c r="J1862" s="1" t="s">
        <v>19</v>
      </c>
      <c r="K1862" s="1">
        <v>3</v>
      </c>
      <c r="L1862" s="1" t="s">
        <v>27</v>
      </c>
    </row>
    <row r="1863" spans="1:12" ht="18" hidden="1" x14ac:dyDescent="0.3">
      <c r="A1863" s="1" t="s">
        <v>44</v>
      </c>
      <c r="B1863" s="1">
        <v>3.9</v>
      </c>
      <c r="C1863" s="1" t="s">
        <v>1903</v>
      </c>
      <c r="D1863" s="1">
        <v>45</v>
      </c>
      <c r="E1863" s="1" t="s">
        <v>50</v>
      </c>
      <c r="F1863" s="1" t="s">
        <v>30</v>
      </c>
      <c r="G1863" s="1" t="s">
        <v>24</v>
      </c>
      <c r="H1863" s="1" t="s">
        <v>36</v>
      </c>
      <c r="I1863" s="1" t="s">
        <v>18</v>
      </c>
      <c r="J1863" s="1" t="s">
        <v>19</v>
      </c>
      <c r="K1863" s="1">
        <v>5</v>
      </c>
      <c r="L1863" s="1" t="s">
        <v>20</v>
      </c>
    </row>
    <row r="1864" spans="1:12" ht="18" hidden="1" x14ac:dyDescent="0.3">
      <c r="A1864" s="1" t="s">
        <v>44</v>
      </c>
      <c r="B1864" s="1">
        <v>2.2999999999999998</v>
      </c>
      <c r="C1864" s="1" t="s">
        <v>1904</v>
      </c>
      <c r="D1864" s="1">
        <v>33</v>
      </c>
      <c r="E1864" s="1" t="s">
        <v>43</v>
      </c>
      <c r="F1864" s="1" t="s">
        <v>15</v>
      </c>
      <c r="G1864" s="1" t="s">
        <v>31</v>
      </c>
      <c r="H1864" s="1" t="s">
        <v>17</v>
      </c>
      <c r="I1864" s="1" t="s">
        <v>18</v>
      </c>
      <c r="J1864" s="1" t="s">
        <v>19</v>
      </c>
      <c r="K1864" s="1">
        <v>3</v>
      </c>
      <c r="L1864" s="1" t="s">
        <v>20</v>
      </c>
    </row>
    <row r="1865" spans="1:12" ht="18" hidden="1" x14ac:dyDescent="0.3">
      <c r="A1865" s="1" t="s">
        <v>12</v>
      </c>
      <c r="B1865" s="1">
        <v>3.8</v>
      </c>
      <c r="C1865" s="1" t="s">
        <v>1905</v>
      </c>
      <c r="D1865" s="1">
        <v>49</v>
      </c>
      <c r="E1865" s="1" t="s">
        <v>52</v>
      </c>
      <c r="F1865" s="1" t="s">
        <v>15</v>
      </c>
      <c r="G1865" s="1" t="s">
        <v>16</v>
      </c>
      <c r="H1865" s="1" t="s">
        <v>25</v>
      </c>
      <c r="I1865" s="1" t="s">
        <v>26</v>
      </c>
      <c r="J1865" s="1" t="s">
        <v>19</v>
      </c>
      <c r="K1865" s="1">
        <v>2</v>
      </c>
      <c r="L1865" s="1" t="s">
        <v>27</v>
      </c>
    </row>
    <row r="1866" spans="1:12" x14ac:dyDescent="0.3">
      <c r="A1866" s="1" t="s">
        <v>12</v>
      </c>
      <c r="B1866" s="1">
        <v>1.4</v>
      </c>
      <c r="C1866" s="1" t="s">
        <v>1906</v>
      </c>
      <c r="D1866" s="1">
        <v>58</v>
      </c>
      <c r="E1866" s="1" t="s">
        <v>43</v>
      </c>
      <c r="F1866" s="1" t="s">
        <v>35</v>
      </c>
      <c r="G1866" s="1" t="s">
        <v>31</v>
      </c>
      <c r="H1866" s="1" t="s">
        <v>25</v>
      </c>
      <c r="I1866" s="1" t="s">
        <v>18</v>
      </c>
      <c r="J1866" s="1" t="s">
        <v>19</v>
      </c>
      <c r="K1866" s="1">
        <v>3</v>
      </c>
      <c r="L1866" s="1" t="s">
        <v>20</v>
      </c>
    </row>
    <row r="1867" spans="1:12" ht="18" hidden="1" x14ac:dyDescent="0.3">
      <c r="A1867" s="1" t="s">
        <v>44</v>
      </c>
      <c r="B1867" s="1">
        <v>1.5</v>
      </c>
      <c r="C1867" s="1" t="s">
        <v>1907</v>
      </c>
      <c r="D1867" s="1">
        <v>11</v>
      </c>
      <c r="E1867" s="1" t="s">
        <v>78</v>
      </c>
      <c r="F1867" s="1" t="s">
        <v>40</v>
      </c>
      <c r="G1867" s="1" t="s">
        <v>24</v>
      </c>
      <c r="H1867" s="1" t="s">
        <v>25</v>
      </c>
      <c r="I1867" s="1" t="s">
        <v>26</v>
      </c>
      <c r="J1867" s="1" t="s">
        <v>32</v>
      </c>
      <c r="K1867" s="1">
        <v>3</v>
      </c>
      <c r="L1867" s="1" t="s">
        <v>20</v>
      </c>
    </row>
    <row r="1868" spans="1:12" ht="18" hidden="1" x14ac:dyDescent="0.3">
      <c r="A1868" s="1" t="s">
        <v>33</v>
      </c>
      <c r="B1868" s="1">
        <v>2.7</v>
      </c>
      <c r="C1868" s="1" t="s">
        <v>1908</v>
      </c>
      <c r="D1868" s="1">
        <v>28</v>
      </c>
      <c r="E1868" s="1" t="s">
        <v>22</v>
      </c>
      <c r="F1868" s="1" t="s">
        <v>15</v>
      </c>
      <c r="G1868" s="1" t="s">
        <v>24</v>
      </c>
      <c r="H1868" s="1" t="s">
        <v>17</v>
      </c>
      <c r="I1868" s="1" t="s">
        <v>26</v>
      </c>
      <c r="J1868" s="1" t="s">
        <v>32</v>
      </c>
      <c r="K1868" s="1">
        <v>5</v>
      </c>
      <c r="L1868" s="1" t="s">
        <v>20</v>
      </c>
    </row>
    <row r="1869" spans="1:12" ht="18" hidden="1" x14ac:dyDescent="0.3">
      <c r="A1869" s="1" t="s">
        <v>44</v>
      </c>
      <c r="B1869" s="1">
        <v>3.3</v>
      </c>
      <c r="C1869" s="1" t="s">
        <v>1909</v>
      </c>
      <c r="D1869" s="1">
        <v>53</v>
      </c>
      <c r="E1869" s="1" t="s">
        <v>43</v>
      </c>
      <c r="F1869" s="1" t="s">
        <v>30</v>
      </c>
      <c r="G1869" s="1" t="s">
        <v>16</v>
      </c>
      <c r="H1869" s="1" t="s">
        <v>17</v>
      </c>
      <c r="I1869" s="1" t="s">
        <v>18</v>
      </c>
      <c r="J1869" s="1" t="s">
        <v>19</v>
      </c>
      <c r="K1869" s="1">
        <v>2</v>
      </c>
      <c r="L1869" s="1" t="s">
        <v>27</v>
      </c>
    </row>
    <row r="1870" spans="1:12" ht="18" hidden="1" x14ac:dyDescent="0.3">
      <c r="A1870" s="1" t="s">
        <v>12</v>
      </c>
      <c r="B1870" s="1">
        <v>1.6</v>
      </c>
      <c r="C1870" s="1" t="s">
        <v>1910</v>
      </c>
      <c r="D1870" s="1">
        <v>51</v>
      </c>
      <c r="E1870" s="1" t="s">
        <v>14</v>
      </c>
      <c r="F1870" s="1" t="s">
        <v>23</v>
      </c>
      <c r="G1870" s="1" t="s">
        <v>16</v>
      </c>
      <c r="H1870" s="1" t="s">
        <v>17</v>
      </c>
      <c r="I1870" s="1" t="s">
        <v>18</v>
      </c>
      <c r="J1870" s="1" t="s">
        <v>32</v>
      </c>
      <c r="K1870" s="1">
        <v>3</v>
      </c>
      <c r="L1870" s="1" t="s">
        <v>20</v>
      </c>
    </row>
    <row r="1871" spans="1:12" ht="18" hidden="1" x14ac:dyDescent="0.3">
      <c r="A1871" s="1" t="s">
        <v>33</v>
      </c>
      <c r="B1871" s="1">
        <v>4.7</v>
      </c>
      <c r="C1871" s="1" t="s">
        <v>1911</v>
      </c>
      <c r="D1871" s="1">
        <v>15</v>
      </c>
      <c r="E1871" s="1" t="s">
        <v>78</v>
      </c>
      <c r="F1871" s="1" t="s">
        <v>40</v>
      </c>
      <c r="G1871" s="1" t="s">
        <v>16</v>
      </c>
      <c r="H1871" s="1" t="s">
        <v>17</v>
      </c>
      <c r="I1871" s="1" t="s">
        <v>18</v>
      </c>
      <c r="J1871" s="1" t="s">
        <v>32</v>
      </c>
      <c r="K1871" s="1">
        <v>1</v>
      </c>
      <c r="L1871" s="1" t="s">
        <v>20</v>
      </c>
    </row>
    <row r="1872" spans="1:12" ht="18" hidden="1" x14ac:dyDescent="0.3">
      <c r="A1872" s="1" t="s">
        <v>12</v>
      </c>
      <c r="B1872" s="1">
        <v>4.7</v>
      </c>
      <c r="C1872" s="1" t="s">
        <v>1912</v>
      </c>
      <c r="D1872" s="1">
        <v>12</v>
      </c>
      <c r="E1872" s="1" t="s">
        <v>52</v>
      </c>
      <c r="F1872" s="1" t="s">
        <v>23</v>
      </c>
      <c r="G1872" s="1" t="s">
        <v>16</v>
      </c>
      <c r="H1872" s="1" t="s">
        <v>17</v>
      </c>
      <c r="I1872" s="1" t="s">
        <v>18</v>
      </c>
      <c r="J1872" s="1" t="s">
        <v>32</v>
      </c>
      <c r="K1872" s="1">
        <v>4</v>
      </c>
      <c r="L1872" s="1" t="s">
        <v>20</v>
      </c>
    </row>
    <row r="1873" spans="1:12" ht="18" hidden="1" x14ac:dyDescent="0.3">
      <c r="A1873" s="1" t="s">
        <v>12</v>
      </c>
      <c r="B1873" s="1">
        <v>2</v>
      </c>
      <c r="C1873" s="1" t="s">
        <v>1913</v>
      </c>
      <c r="D1873" s="1">
        <v>34</v>
      </c>
      <c r="E1873" s="1" t="s">
        <v>29</v>
      </c>
      <c r="F1873" s="1" t="s">
        <v>23</v>
      </c>
      <c r="G1873" s="1" t="s">
        <v>31</v>
      </c>
      <c r="H1873" s="1" t="s">
        <v>25</v>
      </c>
      <c r="I1873" s="1" t="s">
        <v>18</v>
      </c>
      <c r="J1873" s="1" t="s">
        <v>32</v>
      </c>
      <c r="K1873" s="1">
        <v>3</v>
      </c>
      <c r="L1873" s="1" t="s">
        <v>27</v>
      </c>
    </row>
    <row r="1874" spans="1:12" ht="18" hidden="1" x14ac:dyDescent="0.3">
      <c r="A1874" s="1" t="s">
        <v>44</v>
      </c>
      <c r="B1874" s="1">
        <v>4.0999999999999996</v>
      </c>
      <c r="C1874" s="1" t="s">
        <v>1914</v>
      </c>
      <c r="D1874" s="1">
        <v>26</v>
      </c>
      <c r="E1874" s="1" t="s">
        <v>39</v>
      </c>
      <c r="F1874" s="1" t="s">
        <v>23</v>
      </c>
      <c r="G1874" s="1" t="s">
        <v>24</v>
      </c>
      <c r="H1874" s="1" t="s">
        <v>25</v>
      </c>
      <c r="I1874" s="1" t="s">
        <v>26</v>
      </c>
      <c r="J1874" s="1" t="s">
        <v>32</v>
      </c>
      <c r="K1874" s="1">
        <v>5</v>
      </c>
      <c r="L1874" s="1" t="s">
        <v>27</v>
      </c>
    </row>
    <row r="1875" spans="1:12" ht="18" hidden="1" x14ac:dyDescent="0.3">
      <c r="A1875" s="1" t="s">
        <v>44</v>
      </c>
      <c r="B1875" s="1">
        <v>3.5</v>
      </c>
      <c r="C1875" s="1" t="s">
        <v>1915</v>
      </c>
      <c r="D1875" s="1">
        <v>55</v>
      </c>
      <c r="E1875" s="1" t="s">
        <v>39</v>
      </c>
      <c r="F1875" s="1" t="s">
        <v>15</v>
      </c>
      <c r="G1875" s="1" t="s">
        <v>31</v>
      </c>
      <c r="H1875" s="1" t="s">
        <v>25</v>
      </c>
      <c r="I1875" s="1" t="s">
        <v>18</v>
      </c>
      <c r="J1875" s="1" t="s">
        <v>19</v>
      </c>
      <c r="K1875" s="1">
        <v>4</v>
      </c>
      <c r="L1875" s="1" t="s">
        <v>27</v>
      </c>
    </row>
    <row r="1876" spans="1:12" ht="18" hidden="1" x14ac:dyDescent="0.3">
      <c r="A1876" s="1" t="s">
        <v>44</v>
      </c>
      <c r="B1876" s="1">
        <v>3.7</v>
      </c>
      <c r="C1876" s="1" t="s">
        <v>1916</v>
      </c>
      <c r="D1876" s="1">
        <v>38</v>
      </c>
      <c r="E1876" s="1" t="s">
        <v>39</v>
      </c>
      <c r="F1876" s="1" t="s">
        <v>40</v>
      </c>
      <c r="G1876" s="1" t="s">
        <v>31</v>
      </c>
      <c r="H1876" s="1" t="s">
        <v>17</v>
      </c>
      <c r="I1876" s="1" t="s">
        <v>18</v>
      </c>
      <c r="J1876" s="1" t="s">
        <v>32</v>
      </c>
      <c r="K1876" s="1">
        <v>2</v>
      </c>
      <c r="L1876" s="1" t="s">
        <v>27</v>
      </c>
    </row>
    <row r="1877" spans="1:12" ht="18" hidden="1" x14ac:dyDescent="0.3">
      <c r="A1877" s="1" t="s">
        <v>12</v>
      </c>
      <c r="B1877" s="1">
        <v>2.7</v>
      </c>
      <c r="C1877" s="1" t="s">
        <v>1917</v>
      </c>
      <c r="D1877" s="1">
        <v>41</v>
      </c>
      <c r="E1877" s="1" t="s">
        <v>52</v>
      </c>
      <c r="F1877" s="1" t="s">
        <v>40</v>
      </c>
      <c r="G1877" s="1" t="s">
        <v>31</v>
      </c>
      <c r="H1877" s="1" t="s">
        <v>36</v>
      </c>
      <c r="I1877" s="1" t="s">
        <v>26</v>
      </c>
      <c r="J1877" s="1" t="s">
        <v>32</v>
      </c>
      <c r="K1877" s="1">
        <v>2</v>
      </c>
      <c r="L1877" s="1" t="s">
        <v>20</v>
      </c>
    </row>
    <row r="1878" spans="1:12" x14ac:dyDescent="0.3">
      <c r="A1878" s="1" t="s">
        <v>44</v>
      </c>
      <c r="B1878" s="1">
        <v>4.7</v>
      </c>
      <c r="C1878" s="1" t="s">
        <v>1918</v>
      </c>
      <c r="D1878" s="1">
        <v>45</v>
      </c>
      <c r="E1878" s="1" t="s">
        <v>43</v>
      </c>
      <c r="F1878" s="1" t="s">
        <v>35</v>
      </c>
      <c r="G1878" s="1" t="s">
        <v>16</v>
      </c>
      <c r="H1878" s="1" t="s">
        <v>25</v>
      </c>
      <c r="I1878" s="1" t="s">
        <v>26</v>
      </c>
      <c r="J1878" s="1" t="s">
        <v>19</v>
      </c>
      <c r="K1878" s="1">
        <v>2</v>
      </c>
      <c r="L1878" s="1" t="s">
        <v>20</v>
      </c>
    </row>
    <row r="1879" spans="1:12" ht="18" hidden="1" x14ac:dyDescent="0.3">
      <c r="A1879" s="1" t="s">
        <v>44</v>
      </c>
      <c r="B1879" s="1">
        <v>2.5</v>
      </c>
      <c r="C1879" s="1" t="s">
        <v>1919</v>
      </c>
      <c r="D1879" s="1">
        <v>29</v>
      </c>
      <c r="E1879" s="1" t="s">
        <v>29</v>
      </c>
      <c r="F1879" s="1" t="s">
        <v>30</v>
      </c>
      <c r="G1879" s="1" t="s">
        <v>31</v>
      </c>
      <c r="H1879" s="1" t="s">
        <v>17</v>
      </c>
      <c r="I1879" s="1" t="s">
        <v>26</v>
      </c>
      <c r="J1879" s="1" t="s">
        <v>19</v>
      </c>
      <c r="K1879" s="1">
        <v>5</v>
      </c>
      <c r="L1879" s="1" t="s">
        <v>20</v>
      </c>
    </row>
    <row r="1880" spans="1:12" ht="18" hidden="1" x14ac:dyDescent="0.3">
      <c r="A1880" s="1" t="s">
        <v>12</v>
      </c>
      <c r="B1880" s="1">
        <v>2.2999999999999998</v>
      </c>
      <c r="C1880" s="1" t="s">
        <v>1920</v>
      </c>
      <c r="D1880" s="1">
        <v>41</v>
      </c>
      <c r="E1880" s="1" t="s">
        <v>50</v>
      </c>
      <c r="F1880" s="1" t="s">
        <v>30</v>
      </c>
      <c r="G1880" s="1" t="s">
        <v>16</v>
      </c>
      <c r="H1880" s="1" t="s">
        <v>36</v>
      </c>
      <c r="I1880" s="1" t="s">
        <v>18</v>
      </c>
      <c r="J1880" s="1" t="s">
        <v>32</v>
      </c>
      <c r="K1880" s="1">
        <v>1</v>
      </c>
      <c r="L1880" s="1" t="s">
        <v>27</v>
      </c>
    </row>
    <row r="1881" spans="1:12" ht="18" hidden="1" x14ac:dyDescent="0.3">
      <c r="A1881" s="1" t="s">
        <v>33</v>
      </c>
      <c r="B1881" s="1">
        <v>3</v>
      </c>
      <c r="C1881" s="1" t="s">
        <v>1921</v>
      </c>
      <c r="D1881" s="1">
        <v>35</v>
      </c>
      <c r="E1881" s="1" t="s">
        <v>50</v>
      </c>
      <c r="F1881" s="1" t="s">
        <v>15</v>
      </c>
      <c r="G1881" s="1" t="s">
        <v>24</v>
      </c>
      <c r="H1881" s="1" t="s">
        <v>36</v>
      </c>
      <c r="I1881" s="1" t="s">
        <v>26</v>
      </c>
      <c r="J1881" s="1" t="s">
        <v>32</v>
      </c>
      <c r="K1881" s="1">
        <v>2</v>
      </c>
      <c r="L1881" s="1" t="s">
        <v>20</v>
      </c>
    </row>
    <row r="1882" spans="1:12" ht="18" hidden="1" x14ac:dyDescent="0.3">
      <c r="A1882" s="1" t="s">
        <v>33</v>
      </c>
      <c r="B1882" s="1">
        <v>1</v>
      </c>
      <c r="C1882" s="1" t="s">
        <v>1922</v>
      </c>
      <c r="D1882" s="1">
        <v>34</v>
      </c>
      <c r="E1882" s="1" t="s">
        <v>29</v>
      </c>
      <c r="F1882" s="1" t="s">
        <v>30</v>
      </c>
      <c r="G1882" s="1" t="s">
        <v>24</v>
      </c>
      <c r="H1882" s="1" t="s">
        <v>25</v>
      </c>
      <c r="I1882" s="1" t="s">
        <v>26</v>
      </c>
      <c r="J1882" s="1" t="s">
        <v>19</v>
      </c>
      <c r="K1882" s="1">
        <v>3</v>
      </c>
      <c r="L1882" s="1" t="s">
        <v>20</v>
      </c>
    </row>
    <row r="1883" spans="1:12" ht="18" hidden="1" x14ac:dyDescent="0.3">
      <c r="A1883" s="1" t="s">
        <v>33</v>
      </c>
      <c r="B1883" s="1">
        <v>4.8</v>
      </c>
      <c r="C1883" s="1" t="s">
        <v>1923</v>
      </c>
      <c r="D1883" s="1">
        <v>35</v>
      </c>
      <c r="E1883" s="1" t="s">
        <v>52</v>
      </c>
      <c r="F1883" s="1" t="s">
        <v>15</v>
      </c>
      <c r="G1883" s="1" t="s">
        <v>16</v>
      </c>
      <c r="H1883" s="1" t="s">
        <v>36</v>
      </c>
      <c r="I1883" s="1" t="s">
        <v>26</v>
      </c>
      <c r="J1883" s="1" t="s">
        <v>19</v>
      </c>
      <c r="K1883" s="1">
        <v>4</v>
      </c>
      <c r="L1883" s="1" t="s">
        <v>20</v>
      </c>
    </row>
    <row r="1884" spans="1:12" ht="18" hidden="1" x14ac:dyDescent="0.3">
      <c r="A1884" s="1" t="s">
        <v>33</v>
      </c>
      <c r="B1884" s="1">
        <v>1.2</v>
      </c>
      <c r="C1884" s="1" t="s">
        <v>1924</v>
      </c>
      <c r="D1884" s="1">
        <v>48</v>
      </c>
      <c r="E1884" s="1" t="s">
        <v>43</v>
      </c>
      <c r="F1884" s="1" t="s">
        <v>40</v>
      </c>
      <c r="G1884" s="1" t="s">
        <v>31</v>
      </c>
      <c r="H1884" s="1" t="s">
        <v>36</v>
      </c>
      <c r="I1884" s="1" t="s">
        <v>18</v>
      </c>
      <c r="J1884" s="1" t="s">
        <v>32</v>
      </c>
      <c r="K1884" s="1">
        <v>1</v>
      </c>
      <c r="L1884" s="1" t="s">
        <v>20</v>
      </c>
    </row>
    <row r="1885" spans="1:12" x14ac:dyDescent="0.3">
      <c r="A1885" s="1" t="s">
        <v>44</v>
      </c>
      <c r="B1885" s="1">
        <v>4</v>
      </c>
      <c r="C1885" s="1" t="s">
        <v>1925</v>
      </c>
      <c r="D1885" s="1">
        <v>48</v>
      </c>
      <c r="E1885" s="1" t="s">
        <v>43</v>
      </c>
      <c r="F1885" s="1" t="s">
        <v>35</v>
      </c>
      <c r="G1885" s="1" t="s">
        <v>31</v>
      </c>
      <c r="H1885" s="1" t="s">
        <v>17</v>
      </c>
      <c r="I1885" s="1" t="s">
        <v>18</v>
      </c>
      <c r="J1885" s="1" t="s">
        <v>32</v>
      </c>
      <c r="K1885" s="1">
        <v>4</v>
      </c>
      <c r="L1885" s="1" t="s">
        <v>20</v>
      </c>
    </row>
    <row r="1886" spans="1:12" ht="18" hidden="1" x14ac:dyDescent="0.3">
      <c r="A1886" s="1" t="s">
        <v>33</v>
      </c>
      <c r="B1886" s="1">
        <v>1.4</v>
      </c>
      <c r="C1886" s="1" t="s">
        <v>1926</v>
      </c>
      <c r="D1886" s="1">
        <v>17</v>
      </c>
      <c r="E1886" s="1" t="s">
        <v>43</v>
      </c>
      <c r="F1886" s="1" t="s">
        <v>23</v>
      </c>
      <c r="G1886" s="1" t="s">
        <v>24</v>
      </c>
      <c r="H1886" s="1" t="s">
        <v>17</v>
      </c>
      <c r="I1886" s="1" t="s">
        <v>18</v>
      </c>
      <c r="J1886" s="1" t="s">
        <v>19</v>
      </c>
      <c r="K1886" s="1">
        <v>4</v>
      </c>
      <c r="L1886" s="1" t="s">
        <v>27</v>
      </c>
    </row>
    <row r="1887" spans="1:12" ht="18" hidden="1" x14ac:dyDescent="0.3">
      <c r="A1887" s="1" t="s">
        <v>12</v>
      </c>
      <c r="B1887" s="1">
        <v>4.4000000000000004</v>
      </c>
      <c r="C1887" s="1" t="s">
        <v>1927</v>
      </c>
      <c r="D1887" s="1">
        <v>28</v>
      </c>
      <c r="E1887" s="1" t="s">
        <v>64</v>
      </c>
      <c r="F1887" s="1" t="s">
        <v>15</v>
      </c>
      <c r="G1887" s="1" t="s">
        <v>24</v>
      </c>
      <c r="H1887" s="1" t="s">
        <v>25</v>
      </c>
      <c r="I1887" s="1" t="s">
        <v>26</v>
      </c>
      <c r="J1887" s="1" t="s">
        <v>32</v>
      </c>
      <c r="K1887" s="1">
        <v>3</v>
      </c>
      <c r="L1887" s="1" t="s">
        <v>20</v>
      </c>
    </row>
    <row r="1888" spans="1:12" ht="18" hidden="1" x14ac:dyDescent="0.3">
      <c r="A1888" s="1" t="s">
        <v>44</v>
      </c>
      <c r="B1888" s="1">
        <v>3.8</v>
      </c>
      <c r="C1888" s="1" t="s">
        <v>1928</v>
      </c>
      <c r="D1888" s="1">
        <v>15</v>
      </c>
      <c r="E1888" s="1" t="s">
        <v>78</v>
      </c>
      <c r="F1888" s="1" t="s">
        <v>15</v>
      </c>
      <c r="G1888" s="1" t="s">
        <v>24</v>
      </c>
      <c r="H1888" s="1" t="s">
        <v>25</v>
      </c>
      <c r="I1888" s="1" t="s">
        <v>18</v>
      </c>
      <c r="J1888" s="1" t="s">
        <v>32</v>
      </c>
      <c r="K1888" s="1">
        <v>3</v>
      </c>
      <c r="L1888" s="1" t="s">
        <v>27</v>
      </c>
    </row>
    <row r="1889" spans="1:12" ht="18" hidden="1" x14ac:dyDescent="0.3">
      <c r="A1889" s="1" t="s">
        <v>33</v>
      </c>
      <c r="B1889" s="1">
        <v>4.9000000000000004</v>
      </c>
      <c r="C1889" s="1" t="s">
        <v>1929</v>
      </c>
      <c r="D1889" s="1">
        <v>35</v>
      </c>
      <c r="E1889" s="1" t="s">
        <v>52</v>
      </c>
      <c r="F1889" s="1" t="s">
        <v>30</v>
      </c>
      <c r="G1889" s="1" t="s">
        <v>24</v>
      </c>
      <c r="H1889" s="1" t="s">
        <v>36</v>
      </c>
      <c r="I1889" s="1" t="s">
        <v>26</v>
      </c>
      <c r="J1889" s="1" t="s">
        <v>32</v>
      </c>
      <c r="K1889" s="1">
        <v>1</v>
      </c>
      <c r="L1889" s="1" t="s">
        <v>27</v>
      </c>
    </row>
    <row r="1890" spans="1:12" ht="18" hidden="1" x14ac:dyDescent="0.3">
      <c r="A1890" s="1" t="s">
        <v>12</v>
      </c>
      <c r="B1890" s="1">
        <v>1.9</v>
      </c>
      <c r="C1890" s="1" t="s">
        <v>1930</v>
      </c>
      <c r="D1890" s="1">
        <v>21</v>
      </c>
      <c r="E1890" s="1" t="s">
        <v>55</v>
      </c>
      <c r="F1890" s="1" t="s">
        <v>23</v>
      </c>
      <c r="G1890" s="1" t="s">
        <v>24</v>
      </c>
      <c r="H1890" s="1" t="s">
        <v>17</v>
      </c>
      <c r="I1890" s="1" t="s">
        <v>26</v>
      </c>
      <c r="J1890" s="1" t="s">
        <v>19</v>
      </c>
      <c r="K1890" s="1">
        <v>4</v>
      </c>
      <c r="L1890" s="1" t="s">
        <v>27</v>
      </c>
    </row>
    <row r="1891" spans="1:12" ht="18" hidden="1" x14ac:dyDescent="0.3">
      <c r="A1891" s="1" t="s">
        <v>12</v>
      </c>
      <c r="B1891" s="1">
        <v>4.5</v>
      </c>
      <c r="C1891" s="1" t="s">
        <v>1931</v>
      </c>
      <c r="D1891" s="1">
        <v>11</v>
      </c>
      <c r="E1891" s="1" t="s">
        <v>22</v>
      </c>
      <c r="F1891" s="1" t="s">
        <v>15</v>
      </c>
      <c r="G1891" s="1" t="s">
        <v>24</v>
      </c>
      <c r="H1891" s="1" t="s">
        <v>36</v>
      </c>
      <c r="I1891" s="1" t="s">
        <v>18</v>
      </c>
      <c r="J1891" s="1" t="s">
        <v>19</v>
      </c>
      <c r="K1891" s="1">
        <v>2</v>
      </c>
      <c r="L1891" s="1" t="s">
        <v>20</v>
      </c>
    </row>
    <row r="1892" spans="1:12" ht="18" hidden="1" x14ac:dyDescent="0.3">
      <c r="A1892" s="1" t="s">
        <v>44</v>
      </c>
      <c r="B1892" s="1">
        <v>1.3</v>
      </c>
      <c r="C1892" s="1" t="s">
        <v>1932</v>
      </c>
      <c r="D1892" s="1">
        <v>46</v>
      </c>
      <c r="E1892" s="1" t="s">
        <v>43</v>
      </c>
      <c r="F1892" s="1" t="s">
        <v>15</v>
      </c>
      <c r="G1892" s="1" t="s">
        <v>24</v>
      </c>
      <c r="H1892" s="1" t="s">
        <v>36</v>
      </c>
      <c r="I1892" s="1" t="s">
        <v>26</v>
      </c>
      <c r="J1892" s="1" t="s">
        <v>32</v>
      </c>
      <c r="K1892" s="1">
        <v>2</v>
      </c>
      <c r="L1892" s="1" t="s">
        <v>20</v>
      </c>
    </row>
    <row r="1893" spans="1:12" x14ac:dyDescent="0.3">
      <c r="A1893" s="1" t="s">
        <v>33</v>
      </c>
      <c r="B1893" s="1">
        <v>3.7</v>
      </c>
      <c r="C1893" s="1" t="s">
        <v>1933</v>
      </c>
      <c r="D1893" s="1">
        <v>35</v>
      </c>
      <c r="E1893" s="1" t="s">
        <v>50</v>
      </c>
      <c r="F1893" s="1" t="s">
        <v>35</v>
      </c>
      <c r="G1893" s="1" t="s">
        <v>24</v>
      </c>
      <c r="H1893" s="1" t="s">
        <v>17</v>
      </c>
      <c r="I1893" s="1" t="s">
        <v>26</v>
      </c>
      <c r="J1893" s="1" t="s">
        <v>32</v>
      </c>
      <c r="K1893" s="1">
        <v>2</v>
      </c>
      <c r="L1893" s="1" t="s">
        <v>20</v>
      </c>
    </row>
    <row r="1894" spans="1:12" x14ac:dyDescent="0.3">
      <c r="A1894" s="1" t="s">
        <v>12</v>
      </c>
      <c r="B1894" s="1">
        <v>1.5</v>
      </c>
      <c r="C1894" s="1" t="s">
        <v>1934</v>
      </c>
      <c r="D1894" s="1">
        <v>53</v>
      </c>
      <c r="E1894" s="1" t="s">
        <v>22</v>
      </c>
      <c r="F1894" s="1" t="s">
        <v>35</v>
      </c>
      <c r="G1894" s="1" t="s">
        <v>24</v>
      </c>
      <c r="H1894" s="1" t="s">
        <v>25</v>
      </c>
      <c r="I1894" s="1" t="s">
        <v>26</v>
      </c>
      <c r="J1894" s="1" t="s">
        <v>32</v>
      </c>
      <c r="K1894" s="1">
        <v>1</v>
      </c>
      <c r="L1894" s="1" t="s">
        <v>20</v>
      </c>
    </row>
    <row r="1895" spans="1:12" ht="18" hidden="1" x14ac:dyDescent="0.3">
      <c r="A1895" s="1" t="s">
        <v>33</v>
      </c>
      <c r="B1895" s="1">
        <v>1.1000000000000001</v>
      </c>
      <c r="C1895" s="1" t="s">
        <v>1935</v>
      </c>
      <c r="D1895" s="1">
        <v>24</v>
      </c>
      <c r="E1895" s="1" t="s">
        <v>14</v>
      </c>
      <c r="F1895" s="1" t="s">
        <v>15</v>
      </c>
      <c r="G1895" s="1" t="s">
        <v>24</v>
      </c>
      <c r="H1895" s="1" t="s">
        <v>17</v>
      </c>
      <c r="I1895" s="1" t="s">
        <v>18</v>
      </c>
      <c r="J1895" s="1" t="s">
        <v>19</v>
      </c>
      <c r="K1895" s="1">
        <v>5</v>
      </c>
      <c r="L1895" s="1" t="s">
        <v>27</v>
      </c>
    </row>
    <row r="1896" spans="1:12" ht="18" hidden="1" x14ac:dyDescent="0.3">
      <c r="A1896" s="1" t="s">
        <v>12</v>
      </c>
      <c r="B1896" s="1">
        <v>3.2</v>
      </c>
      <c r="C1896" s="1" t="s">
        <v>1936</v>
      </c>
      <c r="D1896" s="1">
        <v>54</v>
      </c>
      <c r="E1896" s="1" t="s">
        <v>52</v>
      </c>
      <c r="F1896" s="1" t="s">
        <v>15</v>
      </c>
      <c r="G1896" s="1" t="s">
        <v>16</v>
      </c>
      <c r="H1896" s="1" t="s">
        <v>17</v>
      </c>
      <c r="I1896" s="1" t="s">
        <v>26</v>
      </c>
      <c r="J1896" s="1" t="s">
        <v>19</v>
      </c>
      <c r="K1896" s="1">
        <v>4</v>
      </c>
      <c r="L1896" s="1" t="s">
        <v>27</v>
      </c>
    </row>
    <row r="1897" spans="1:12" ht="18" hidden="1" x14ac:dyDescent="0.3">
      <c r="A1897" s="1" t="s">
        <v>44</v>
      </c>
      <c r="B1897" s="1">
        <v>1.6</v>
      </c>
      <c r="C1897" s="1" t="s">
        <v>1937</v>
      </c>
      <c r="D1897" s="1">
        <v>14</v>
      </c>
      <c r="E1897" s="1" t="s">
        <v>55</v>
      </c>
      <c r="F1897" s="1" t="s">
        <v>30</v>
      </c>
      <c r="G1897" s="1" t="s">
        <v>24</v>
      </c>
      <c r="H1897" s="1" t="s">
        <v>25</v>
      </c>
      <c r="I1897" s="1" t="s">
        <v>18</v>
      </c>
      <c r="J1897" s="1" t="s">
        <v>32</v>
      </c>
      <c r="K1897" s="1">
        <v>1</v>
      </c>
      <c r="L1897" s="1" t="s">
        <v>20</v>
      </c>
    </row>
    <row r="1898" spans="1:12" ht="18" hidden="1" x14ac:dyDescent="0.3">
      <c r="A1898" s="1" t="s">
        <v>33</v>
      </c>
      <c r="B1898" s="1">
        <v>2.5</v>
      </c>
      <c r="C1898" s="1" t="s">
        <v>1938</v>
      </c>
      <c r="D1898" s="1">
        <v>53</v>
      </c>
      <c r="E1898" s="1" t="s">
        <v>43</v>
      </c>
      <c r="F1898" s="1" t="s">
        <v>15</v>
      </c>
      <c r="G1898" s="1" t="s">
        <v>24</v>
      </c>
      <c r="H1898" s="1" t="s">
        <v>17</v>
      </c>
      <c r="I1898" s="1" t="s">
        <v>26</v>
      </c>
      <c r="J1898" s="1" t="s">
        <v>19</v>
      </c>
      <c r="K1898" s="1">
        <v>3</v>
      </c>
      <c r="L1898" s="1" t="s">
        <v>27</v>
      </c>
    </row>
    <row r="1899" spans="1:12" ht="18" hidden="1" x14ac:dyDescent="0.3">
      <c r="A1899" s="1" t="s">
        <v>44</v>
      </c>
      <c r="B1899" s="1">
        <v>1.1000000000000001</v>
      </c>
      <c r="C1899" s="1" t="s">
        <v>1939</v>
      </c>
      <c r="D1899" s="1">
        <v>32</v>
      </c>
      <c r="E1899" s="1" t="s">
        <v>78</v>
      </c>
      <c r="F1899" s="1" t="s">
        <v>40</v>
      </c>
      <c r="G1899" s="1" t="s">
        <v>31</v>
      </c>
      <c r="H1899" s="1" t="s">
        <v>17</v>
      </c>
      <c r="I1899" s="1" t="s">
        <v>18</v>
      </c>
      <c r="J1899" s="1" t="s">
        <v>19</v>
      </c>
      <c r="K1899" s="1">
        <v>3</v>
      </c>
      <c r="L1899" s="1" t="s">
        <v>27</v>
      </c>
    </row>
    <row r="1900" spans="1:12" ht="18" hidden="1" x14ac:dyDescent="0.3">
      <c r="A1900" s="1" t="s">
        <v>33</v>
      </c>
      <c r="B1900" s="1">
        <v>4.2</v>
      </c>
      <c r="C1900" s="1" t="s">
        <v>1940</v>
      </c>
      <c r="D1900" s="1">
        <v>41</v>
      </c>
      <c r="E1900" s="1" t="s">
        <v>14</v>
      </c>
      <c r="F1900" s="1" t="s">
        <v>40</v>
      </c>
      <c r="G1900" s="1" t="s">
        <v>24</v>
      </c>
      <c r="H1900" s="1" t="s">
        <v>17</v>
      </c>
      <c r="I1900" s="1" t="s">
        <v>18</v>
      </c>
      <c r="J1900" s="1" t="s">
        <v>19</v>
      </c>
      <c r="K1900" s="1">
        <v>2</v>
      </c>
      <c r="L1900" s="1" t="s">
        <v>27</v>
      </c>
    </row>
    <row r="1901" spans="1:12" ht="18" hidden="1" x14ac:dyDescent="0.3">
      <c r="A1901" s="1" t="s">
        <v>12</v>
      </c>
      <c r="B1901" s="1">
        <v>3.7</v>
      </c>
      <c r="C1901" s="1" t="s">
        <v>1941</v>
      </c>
      <c r="D1901" s="1">
        <v>55</v>
      </c>
      <c r="E1901" s="1" t="s">
        <v>55</v>
      </c>
      <c r="F1901" s="1" t="s">
        <v>23</v>
      </c>
      <c r="G1901" s="1" t="s">
        <v>24</v>
      </c>
      <c r="H1901" s="1" t="s">
        <v>25</v>
      </c>
      <c r="I1901" s="1" t="s">
        <v>18</v>
      </c>
      <c r="J1901" s="1" t="s">
        <v>19</v>
      </c>
      <c r="K1901" s="1">
        <v>5</v>
      </c>
      <c r="L1901" s="1" t="s">
        <v>20</v>
      </c>
    </row>
    <row r="1902" spans="1:12" ht="18" hidden="1" x14ac:dyDescent="0.3">
      <c r="A1902" s="1" t="s">
        <v>33</v>
      </c>
      <c r="B1902" s="1">
        <v>4</v>
      </c>
      <c r="C1902" s="1" t="s">
        <v>1942</v>
      </c>
      <c r="D1902" s="1">
        <v>23</v>
      </c>
      <c r="E1902" s="1" t="s">
        <v>22</v>
      </c>
      <c r="F1902" s="1" t="s">
        <v>40</v>
      </c>
      <c r="G1902" s="1" t="s">
        <v>24</v>
      </c>
      <c r="H1902" s="1" t="s">
        <v>36</v>
      </c>
      <c r="I1902" s="1" t="s">
        <v>18</v>
      </c>
      <c r="J1902" s="1" t="s">
        <v>32</v>
      </c>
      <c r="K1902" s="1">
        <v>3</v>
      </c>
      <c r="L1902" s="1" t="s">
        <v>20</v>
      </c>
    </row>
    <row r="1903" spans="1:12" ht="18" hidden="1" x14ac:dyDescent="0.3">
      <c r="A1903" s="1" t="s">
        <v>33</v>
      </c>
      <c r="B1903" s="1">
        <v>4</v>
      </c>
      <c r="C1903" s="1" t="s">
        <v>1943</v>
      </c>
      <c r="D1903" s="1">
        <v>41</v>
      </c>
      <c r="E1903" s="1" t="s">
        <v>52</v>
      </c>
      <c r="F1903" s="1" t="s">
        <v>23</v>
      </c>
      <c r="G1903" s="1" t="s">
        <v>16</v>
      </c>
      <c r="H1903" s="1" t="s">
        <v>17</v>
      </c>
      <c r="I1903" s="1" t="s">
        <v>26</v>
      </c>
      <c r="J1903" s="1" t="s">
        <v>32</v>
      </c>
      <c r="K1903" s="1">
        <v>4</v>
      </c>
      <c r="L1903" s="1" t="s">
        <v>20</v>
      </c>
    </row>
    <row r="1904" spans="1:12" x14ac:dyDescent="0.3">
      <c r="A1904" s="1" t="s">
        <v>12</v>
      </c>
      <c r="B1904" s="1">
        <v>1.8</v>
      </c>
      <c r="C1904" s="1" t="s">
        <v>1944</v>
      </c>
      <c r="D1904" s="1">
        <v>50</v>
      </c>
      <c r="E1904" s="1" t="s">
        <v>43</v>
      </c>
      <c r="F1904" s="1" t="s">
        <v>35</v>
      </c>
      <c r="G1904" s="1" t="s">
        <v>24</v>
      </c>
      <c r="H1904" s="1" t="s">
        <v>25</v>
      </c>
      <c r="I1904" s="1" t="s">
        <v>26</v>
      </c>
      <c r="J1904" s="1" t="s">
        <v>32</v>
      </c>
      <c r="K1904" s="1">
        <v>2</v>
      </c>
      <c r="L1904" s="1" t="s">
        <v>27</v>
      </c>
    </row>
    <row r="1905" spans="1:12" ht="18" hidden="1" x14ac:dyDescent="0.3">
      <c r="A1905" s="1" t="s">
        <v>44</v>
      </c>
      <c r="B1905" s="1">
        <v>2.1</v>
      </c>
      <c r="C1905" s="1" t="s">
        <v>1945</v>
      </c>
      <c r="D1905" s="1">
        <v>14</v>
      </c>
      <c r="E1905" s="1" t="s">
        <v>22</v>
      </c>
      <c r="F1905" s="1" t="s">
        <v>15</v>
      </c>
      <c r="G1905" s="1" t="s">
        <v>31</v>
      </c>
      <c r="H1905" s="1" t="s">
        <v>36</v>
      </c>
      <c r="I1905" s="1" t="s">
        <v>18</v>
      </c>
      <c r="J1905" s="1" t="s">
        <v>32</v>
      </c>
      <c r="K1905" s="1">
        <v>2</v>
      </c>
      <c r="L1905" s="1" t="s">
        <v>27</v>
      </c>
    </row>
    <row r="1906" spans="1:12" ht="18" hidden="1" x14ac:dyDescent="0.3">
      <c r="A1906" s="1" t="s">
        <v>44</v>
      </c>
      <c r="B1906" s="1">
        <v>2.6</v>
      </c>
      <c r="C1906" s="1" t="s">
        <v>1946</v>
      </c>
      <c r="D1906" s="1">
        <v>53</v>
      </c>
      <c r="E1906" s="1" t="s">
        <v>39</v>
      </c>
      <c r="F1906" s="1" t="s">
        <v>15</v>
      </c>
      <c r="G1906" s="1" t="s">
        <v>16</v>
      </c>
      <c r="H1906" s="1" t="s">
        <v>17</v>
      </c>
      <c r="I1906" s="1" t="s">
        <v>18</v>
      </c>
      <c r="J1906" s="1" t="s">
        <v>19</v>
      </c>
      <c r="K1906" s="1">
        <v>4</v>
      </c>
      <c r="L1906" s="1" t="s">
        <v>20</v>
      </c>
    </row>
    <row r="1907" spans="1:12" ht="18" hidden="1" x14ac:dyDescent="0.3">
      <c r="A1907" s="1" t="s">
        <v>12</v>
      </c>
      <c r="B1907" s="1">
        <v>4.3</v>
      </c>
      <c r="C1907" s="1" t="s">
        <v>1947</v>
      </c>
      <c r="D1907" s="1">
        <v>30</v>
      </c>
      <c r="E1907" s="1" t="s">
        <v>14</v>
      </c>
      <c r="F1907" s="1" t="s">
        <v>30</v>
      </c>
      <c r="G1907" s="1" t="s">
        <v>16</v>
      </c>
      <c r="H1907" s="1" t="s">
        <v>25</v>
      </c>
      <c r="I1907" s="1" t="s">
        <v>26</v>
      </c>
      <c r="J1907" s="1" t="s">
        <v>19</v>
      </c>
      <c r="K1907" s="1">
        <v>1</v>
      </c>
      <c r="L1907" s="1" t="s">
        <v>20</v>
      </c>
    </row>
    <row r="1908" spans="1:12" ht="18" hidden="1" x14ac:dyDescent="0.3">
      <c r="A1908" s="1" t="s">
        <v>44</v>
      </c>
      <c r="B1908" s="1">
        <v>4.7</v>
      </c>
      <c r="C1908" s="1" t="s">
        <v>1948</v>
      </c>
      <c r="D1908" s="1">
        <v>23</v>
      </c>
      <c r="E1908" s="1" t="s">
        <v>39</v>
      </c>
      <c r="F1908" s="1" t="s">
        <v>15</v>
      </c>
      <c r="G1908" s="1" t="s">
        <v>24</v>
      </c>
      <c r="H1908" s="1" t="s">
        <v>36</v>
      </c>
      <c r="I1908" s="1" t="s">
        <v>18</v>
      </c>
      <c r="J1908" s="1" t="s">
        <v>32</v>
      </c>
      <c r="K1908" s="1">
        <v>4</v>
      </c>
      <c r="L1908" s="1" t="s">
        <v>27</v>
      </c>
    </row>
    <row r="1909" spans="1:12" ht="18" hidden="1" x14ac:dyDescent="0.3">
      <c r="A1909" s="1" t="s">
        <v>33</v>
      </c>
      <c r="B1909" s="1">
        <v>3.6</v>
      </c>
      <c r="C1909" s="1" t="s">
        <v>1949</v>
      </c>
      <c r="D1909" s="1">
        <v>54</v>
      </c>
      <c r="E1909" s="1" t="s">
        <v>64</v>
      </c>
      <c r="F1909" s="1" t="s">
        <v>23</v>
      </c>
      <c r="G1909" s="1" t="s">
        <v>16</v>
      </c>
      <c r="H1909" s="1" t="s">
        <v>17</v>
      </c>
      <c r="I1909" s="1" t="s">
        <v>26</v>
      </c>
      <c r="J1909" s="1" t="s">
        <v>32</v>
      </c>
      <c r="K1909" s="1">
        <v>4</v>
      </c>
      <c r="L1909" s="1" t="s">
        <v>27</v>
      </c>
    </row>
    <row r="1910" spans="1:12" x14ac:dyDescent="0.3">
      <c r="A1910" s="1" t="s">
        <v>33</v>
      </c>
      <c r="B1910" s="1">
        <v>4.0999999999999996</v>
      </c>
      <c r="C1910" s="1" t="s">
        <v>1950</v>
      </c>
      <c r="D1910" s="1">
        <v>41</v>
      </c>
      <c r="E1910" s="1" t="s">
        <v>78</v>
      </c>
      <c r="F1910" s="1" t="s">
        <v>35</v>
      </c>
      <c r="G1910" s="1" t="s">
        <v>24</v>
      </c>
      <c r="H1910" s="1" t="s">
        <v>36</v>
      </c>
      <c r="I1910" s="1" t="s">
        <v>26</v>
      </c>
      <c r="J1910" s="1" t="s">
        <v>19</v>
      </c>
      <c r="K1910" s="1">
        <v>5</v>
      </c>
      <c r="L1910" s="1" t="s">
        <v>20</v>
      </c>
    </row>
    <row r="1911" spans="1:12" ht="18" hidden="1" x14ac:dyDescent="0.3">
      <c r="A1911" s="1" t="s">
        <v>44</v>
      </c>
      <c r="B1911" s="1">
        <v>1.6</v>
      </c>
      <c r="C1911" s="1" t="s">
        <v>1951</v>
      </c>
      <c r="D1911" s="1">
        <v>57</v>
      </c>
      <c r="E1911" s="1" t="s">
        <v>29</v>
      </c>
      <c r="F1911" s="1" t="s">
        <v>40</v>
      </c>
      <c r="G1911" s="1" t="s">
        <v>24</v>
      </c>
      <c r="H1911" s="1" t="s">
        <v>36</v>
      </c>
      <c r="I1911" s="1" t="s">
        <v>18</v>
      </c>
      <c r="J1911" s="1" t="s">
        <v>19</v>
      </c>
      <c r="K1911" s="1">
        <v>2</v>
      </c>
      <c r="L1911" s="1" t="s">
        <v>27</v>
      </c>
    </row>
    <row r="1912" spans="1:12" x14ac:dyDescent="0.3">
      <c r="A1912" s="1" t="s">
        <v>33</v>
      </c>
      <c r="B1912" s="1">
        <v>4.8</v>
      </c>
      <c r="C1912" s="1" t="s">
        <v>1952</v>
      </c>
      <c r="D1912" s="1">
        <v>17</v>
      </c>
      <c r="E1912" s="1" t="s">
        <v>39</v>
      </c>
      <c r="F1912" s="1" t="s">
        <v>35</v>
      </c>
      <c r="G1912" s="1" t="s">
        <v>31</v>
      </c>
      <c r="H1912" s="1" t="s">
        <v>25</v>
      </c>
      <c r="I1912" s="1" t="s">
        <v>18</v>
      </c>
      <c r="J1912" s="1" t="s">
        <v>32</v>
      </c>
      <c r="K1912" s="1">
        <v>2</v>
      </c>
      <c r="L1912" s="1" t="s">
        <v>20</v>
      </c>
    </row>
    <row r="1913" spans="1:12" ht="18" hidden="1" x14ac:dyDescent="0.3">
      <c r="A1913" s="1" t="s">
        <v>44</v>
      </c>
      <c r="B1913" s="1">
        <v>2</v>
      </c>
      <c r="C1913" s="1" t="s">
        <v>1953</v>
      </c>
      <c r="D1913" s="1">
        <v>51</v>
      </c>
      <c r="E1913" s="1" t="s">
        <v>50</v>
      </c>
      <c r="F1913" s="1" t="s">
        <v>40</v>
      </c>
      <c r="G1913" s="1" t="s">
        <v>16</v>
      </c>
      <c r="H1913" s="1" t="s">
        <v>25</v>
      </c>
      <c r="I1913" s="1" t="s">
        <v>18</v>
      </c>
      <c r="J1913" s="1" t="s">
        <v>32</v>
      </c>
      <c r="K1913" s="1">
        <v>3</v>
      </c>
      <c r="L1913" s="1" t="s">
        <v>27</v>
      </c>
    </row>
    <row r="1914" spans="1:12" ht="18" hidden="1" x14ac:dyDescent="0.3">
      <c r="A1914" s="1" t="s">
        <v>44</v>
      </c>
      <c r="B1914" s="1">
        <v>3.1</v>
      </c>
      <c r="C1914" s="1" t="s">
        <v>1954</v>
      </c>
      <c r="D1914" s="1">
        <v>52</v>
      </c>
      <c r="E1914" s="1" t="s">
        <v>22</v>
      </c>
      <c r="F1914" s="1" t="s">
        <v>30</v>
      </c>
      <c r="G1914" s="1" t="s">
        <v>31</v>
      </c>
      <c r="H1914" s="1" t="s">
        <v>25</v>
      </c>
      <c r="I1914" s="1" t="s">
        <v>18</v>
      </c>
      <c r="J1914" s="1" t="s">
        <v>32</v>
      </c>
      <c r="K1914" s="1">
        <v>2</v>
      </c>
      <c r="L1914" s="1" t="s">
        <v>27</v>
      </c>
    </row>
    <row r="1915" spans="1:12" ht="18" hidden="1" x14ac:dyDescent="0.3">
      <c r="A1915" s="1" t="s">
        <v>33</v>
      </c>
      <c r="B1915" s="1">
        <v>4.9000000000000004</v>
      </c>
      <c r="C1915" s="1" t="s">
        <v>1955</v>
      </c>
      <c r="D1915" s="1">
        <v>58</v>
      </c>
      <c r="E1915" s="1" t="s">
        <v>39</v>
      </c>
      <c r="F1915" s="1" t="s">
        <v>40</v>
      </c>
      <c r="G1915" s="1" t="s">
        <v>24</v>
      </c>
      <c r="H1915" s="1" t="s">
        <v>25</v>
      </c>
      <c r="I1915" s="1" t="s">
        <v>18</v>
      </c>
      <c r="J1915" s="1" t="s">
        <v>32</v>
      </c>
      <c r="K1915" s="1">
        <v>4</v>
      </c>
      <c r="L1915" s="1" t="s">
        <v>20</v>
      </c>
    </row>
    <row r="1916" spans="1:12" ht="18" hidden="1" x14ac:dyDescent="0.3">
      <c r="A1916" s="1" t="s">
        <v>12</v>
      </c>
      <c r="B1916" s="1">
        <v>1</v>
      </c>
      <c r="C1916" s="1" t="s">
        <v>1956</v>
      </c>
      <c r="D1916" s="1">
        <v>28</v>
      </c>
      <c r="E1916" s="1" t="s">
        <v>43</v>
      </c>
      <c r="F1916" s="1" t="s">
        <v>30</v>
      </c>
      <c r="G1916" s="1" t="s">
        <v>31</v>
      </c>
      <c r="H1916" s="1" t="s">
        <v>36</v>
      </c>
      <c r="I1916" s="1" t="s">
        <v>18</v>
      </c>
      <c r="J1916" s="1" t="s">
        <v>19</v>
      </c>
      <c r="K1916" s="1">
        <v>4</v>
      </c>
      <c r="L1916" s="1" t="s">
        <v>20</v>
      </c>
    </row>
    <row r="1917" spans="1:12" ht="18" hidden="1" x14ac:dyDescent="0.3">
      <c r="A1917" s="1" t="s">
        <v>33</v>
      </c>
      <c r="B1917" s="1">
        <v>4</v>
      </c>
      <c r="C1917" s="1" t="s">
        <v>1957</v>
      </c>
      <c r="D1917" s="1">
        <v>22</v>
      </c>
      <c r="E1917" s="1" t="s">
        <v>64</v>
      </c>
      <c r="F1917" s="1" t="s">
        <v>30</v>
      </c>
      <c r="G1917" s="1" t="s">
        <v>24</v>
      </c>
      <c r="H1917" s="1" t="s">
        <v>17</v>
      </c>
      <c r="I1917" s="1" t="s">
        <v>18</v>
      </c>
      <c r="J1917" s="1" t="s">
        <v>32</v>
      </c>
      <c r="K1917" s="1">
        <v>2</v>
      </c>
      <c r="L1917" s="1" t="s">
        <v>27</v>
      </c>
    </row>
    <row r="1918" spans="1:12" ht="18" hidden="1" x14ac:dyDescent="0.3">
      <c r="A1918" s="1" t="s">
        <v>44</v>
      </c>
      <c r="B1918" s="1">
        <v>4.0999999999999996</v>
      </c>
      <c r="C1918" s="1" t="s">
        <v>1958</v>
      </c>
      <c r="D1918" s="1">
        <v>34</v>
      </c>
      <c r="E1918" s="1" t="s">
        <v>64</v>
      </c>
      <c r="F1918" s="1" t="s">
        <v>23</v>
      </c>
      <c r="G1918" s="1" t="s">
        <v>24</v>
      </c>
      <c r="H1918" s="1" t="s">
        <v>25</v>
      </c>
      <c r="I1918" s="1" t="s">
        <v>18</v>
      </c>
      <c r="J1918" s="1" t="s">
        <v>19</v>
      </c>
      <c r="K1918" s="1">
        <v>5</v>
      </c>
      <c r="L1918" s="1" t="s">
        <v>20</v>
      </c>
    </row>
    <row r="1919" spans="1:12" x14ac:dyDescent="0.3">
      <c r="A1919" s="1" t="s">
        <v>33</v>
      </c>
      <c r="B1919" s="1">
        <v>2.5</v>
      </c>
      <c r="C1919" s="1" t="s">
        <v>1959</v>
      </c>
      <c r="D1919" s="1">
        <v>11</v>
      </c>
      <c r="E1919" s="1" t="s">
        <v>39</v>
      </c>
      <c r="F1919" s="1" t="s">
        <v>35</v>
      </c>
      <c r="G1919" s="1" t="s">
        <v>31</v>
      </c>
      <c r="H1919" s="1" t="s">
        <v>17</v>
      </c>
      <c r="I1919" s="1" t="s">
        <v>26</v>
      </c>
      <c r="J1919" s="1" t="s">
        <v>32</v>
      </c>
      <c r="K1919" s="1">
        <v>2</v>
      </c>
      <c r="L1919" s="1" t="s">
        <v>27</v>
      </c>
    </row>
    <row r="1920" spans="1:12" ht="18" hidden="1" x14ac:dyDescent="0.3">
      <c r="A1920" s="1" t="s">
        <v>12</v>
      </c>
      <c r="B1920" s="1">
        <v>2.7</v>
      </c>
      <c r="C1920" s="1" t="s">
        <v>1960</v>
      </c>
      <c r="D1920" s="1">
        <v>51</v>
      </c>
      <c r="E1920" s="1" t="s">
        <v>50</v>
      </c>
      <c r="F1920" s="1" t="s">
        <v>23</v>
      </c>
      <c r="G1920" s="1" t="s">
        <v>16</v>
      </c>
      <c r="H1920" s="1" t="s">
        <v>25</v>
      </c>
      <c r="I1920" s="1" t="s">
        <v>18</v>
      </c>
      <c r="J1920" s="1" t="s">
        <v>19</v>
      </c>
      <c r="K1920" s="1">
        <v>1</v>
      </c>
      <c r="L1920" s="1" t="s">
        <v>27</v>
      </c>
    </row>
    <row r="1921" spans="1:12" ht="18" hidden="1" x14ac:dyDescent="0.3">
      <c r="A1921" s="1" t="s">
        <v>44</v>
      </c>
      <c r="B1921" s="1">
        <v>2.2000000000000002</v>
      </c>
      <c r="C1921" s="1" t="s">
        <v>1961</v>
      </c>
      <c r="D1921" s="1">
        <v>17</v>
      </c>
      <c r="E1921" s="1" t="s">
        <v>50</v>
      </c>
      <c r="F1921" s="1" t="s">
        <v>30</v>
      </c>
      <c r="G1921" s="1" t="s">
        <v>24</v>
      </c>
      <c r="H1921" s="1" t="s">
        <v>36</v>
      </c>
      <c r="I1921" s="1" t="s">
        <v>18</v>
      </c>
      <c r="J1921" s="1" t="s">
        <v>32</v>
      </c>
      <c r="K1921" s="1">
        <v>1</v>
      </c>
      <c r="L1921" s="1" t="s">
        <v>20</v>
      </c>
    </row>
    <row r="1922" spans="1:12" ht="18" hidden="1" x14ac:dyDescent="0.3">
      <c r="A1922" s="1" t="s">
        <v>33</v>
      </c>
      <c r="B1922" s="1">
        <v>2.9</v>
      </c>
      <c r="C1922" s="1" t="s">
        <v>1962</v>
      </c>
      <c r="D1922" s="1">
        <v>50</v>
      </c>
      <c r="E1922" s="1" t="s">
        <v>55</v>
      </c>
      <c r="F1922" s="1" t="s">
        <v>23</v>
      </c>
      <c r="G1922" s="1" t="s">
        <v>24</v>
      </c>
      <c r="H1922" s="1" t="s">
        <v>36</v>
      </c>
      <c r="I1922" s="1" t="s">
        <v>18</v>
      </c>
      <c r="J1922" s="1" t="s">
        <v>19</v>
      </c>
      <c r="K1922" s="1">
        <v>1</v>
      </c>
      <c r="L1922" s="1" t="s">
        <v>20</v>
      </c>
    </row>
    <row r="1923" spans="1:12" ht="18" hidden="1" x14ac:dyDescent="0.3">
      <c r="A1923" s="1" t="s">
        <v>44</v>
      </c>
      <c r="B1923" s="1">
        <v>4.7</v>
      </c>
      <c r="C1923" s="1" t="s">
        <v>1963</v>
      </c>
      <c r="D1923" s="1">
        <v>17</v>
      </c>
      <c r="E1923" s="1" t="s">
        <v>64</v>
      </c>
      <c r="F1923" s="1" t="s">
        <v>23</v>
      </c>
      <c r="G1923" s="1" t="s">
        <v>31</v>
      </c>
      <c r="H1923" s="1" t="s">
        <v>36</v>
      </c>
      <c r="I1923" s="1" t="s">
        <v>26</v>
      </c>
      <c r="J1923" s="1" t="s">
        <v>19</v>
      </c>
      <c r="K1923" s="1">
        <v>2</v>
      </c>
      <c r="L1923" s="1" t="s">
        <v>20</v>
      </c>
    </row>
    <row r="1924" spans="1:12" x14ac:dyDescent="0.3">
      <c r="A1924" s="1" t="s">
        <v>44</v>
      </c>
      <c r="B1924" s="1">
        <v>2.8</v>
      </c>
      <c r="C1924" s="1" t="s">
        <v>1964</v>
      </c>
      <c r="D1924" s="1">
        <v>34</v>
      </c>
      <c r="E1924" s="1" t="s">
        <v>43</v>
      </c>
      <c r="F1924" s="1" t="s">
        <v>35</v>
      </c>
      <c r="G1924" s="1" t="s">
        <v>31</v>
      </c>
      <c r="H1924" s="1" t="s">
        <v>36</v>
      </c>
      <c r="I1924" s="1" t="s">
        <v>26</v>
      </c>
      <c r="J1924" s="1" t="s">
        <v>32</v>
      </c>
      <c r="K1924" s="1">
        <v>4</v>
      </c>
      <c r="L1924" s="1" t="s">
        <v>27</v>
      </c>
    </row>
    <row r="1925" spans="1:12" x14ac:dyDescent="0.3">
      <c r="A1925" s="1" t="s">
        <v>44</v>
      </c>
      <c r="B1925" s="1">
        <v>1</v>
      </c>
      <c r="C1925" s="1" t="s">
        <v>1965</v>
      </c>
      <c r="D1925" s="1">
        <v>15</v>
      </c>
      <c r="E1925" s="1" t="s">
        <v>50</v>
      </c>
      <c r="F1925" s="1" t="s">
        <v>35</v>
      </c>
      <c r="G1925" s="1" t="s">
        <v>24</v>
      </c>
      <c r="H1925" s="1" t="s">
        <v>36</v>
      </c>
      <c r="I1925" s="1" t="s">
        <v>18</v>
      </c>
      <c r="J1925" s="1" t="s">
        <v>19</v>
      </c>
      <c r="K1925" s="1">
        <v>2</v>
      </c>
      <c r="L1925" s="1" t="s">
        <v>27</v>
      </c>
    </row>
    <row r="1926" spans="1:12" ht="18" hidden="1" x14ac:dyDescent="0.3">
      <c r="A1926" s="1" t="s">
        <v>12</v>
      </c>
      <c r="B1926" s="1">
        <v>3.2</v>
      </c>
      <c r="C1926" s="1" t="s">
        <v>1966</v>
      </c>
      <c r="D1926" s="1">
        <v>52</v>
      </c>
      <c r="E1926" s="1" t="s">
        <v>55</v>
      </c>
      <c r="F1926" s="1" t="s">
        <v>15</v>
      </c>
      <c r="G1926" s="1" t="s">
        <v>24</v>
      </c>
      <c r="H1926" s="1" t="s">
        <v>25</v>
      </c>
      <c r="I1926" s="1" t="s">
        <v>18</v>
      </c>
      <c r="J1926" s="1" t="s">
        <v>19</v>
      </c>
      <c r="K1926" s="1">
        <v>3</v>
      </c>
      <c r="L1926" s="1" t="s">
        <v>27</v>
      </c>
    </row>
    <row r="1927" spans="1:12" ht="18" hidden="1" x14ac:dyDescent="0.3">
      <c r="A1927" s="1" t="s">
        <v>12</v>
      </c>
      <c r="B1927" s="1">
        <v>1.3</v>
      </c>
      <c r="C1927" s="1" t="s">
        <v>1967</v>
      </c>
      <c r="D1927" s="1">
        <v>11</v>
      </c>
      <c r="E1927" s="1" t="s">
        <v>22</v>
      </c>
      <c r="F1927" s="1" t="s">
        <v>15</v>
      </c>
      <c r="G1927" s="1" t="s">
        <v>24</v>
      </c>
      <c r="H1927" s="1" t="s">
        <v>25</v>
      </c>
      <c r="I1927" s="1" t="s">
        <v>18</v>
      </c>
      <c r="J1927" s="1" t="s">
        <v>32</v>
      </c>
      <c r="K1927" s="1">
        <v>1</v>
      </c>
      <c r="L1927" s="1" t="s">
        <v>20</v>
      </c>
    </row>
    <row r="1928" spans="1:12" ht="18" hidden="1" x14ac:dyDescent="0.3">
      <c r="A1928" s="1" t="s">
        <v>12</v>
      </c>
      <c r="B1928" s="1">
        <v>2.2999999999999998</v>
      </c>
      <c r="C1928" s="1" t="s">
        <v>1968</v>
      </c>
      <c r="D1928" s="1">
        <v>25</v>
      </c>
      <c r="E1928" s="1" t="s">
        <v>55</v>
      </c>
      <c r="F1928" s="1" t="s">
        <v>30</v>
      </c>
      <c r="G1928" s="1" t="s">
        <v>24</v>
      </c>
      <c r="H1928" s="1" t="s">
        <v>36</v>
      </c>
      <c r="I1928" s="1" t="s">
        <v>26</v>
      </c>
      <c r="J1928" s="1" t="s">
        <v>19</v>
      </c>
      <c r="K1928" s="1">
        <v>2</v>
      </c>
      <c r="L1928" s="1" t="s">
        <v>20</v>
      </c>
    </row>
    <row r="1929" spans="1:12" x14ac:dyDescent="0.3">
      <c r="A1929" s="1" t="s">
        <v>33</v>
      </c>
      <c r="B1929" s="1">
        <v>4.9000000000000004</v>
      </c>
      <c r="C1929" s="1" t="s">
        <v>1969</v>
      </c>
      <c r="D1929" s="1">
        <v>30</v>
      </c>
      <c r="E1929" s="1" t="s">
        <v>43</v>
      </c>
      <c r="F1929" s="1" t="s">
        <v>35</v>
      </c>
      <c r="G1929" s="1" t="s">
        <v>16</v>
      </c>
      <c r="H1929" s="1" t="s">
        <v>36</v>
      </c>
      <c r="I1929" s="1" t="s">
        <v>18</v>
      </c>
      <c r="J1929" s="1" t="s">
        <v>32</v>
      </c>
      <c r="K1929" s="1">
        <v>3</v>
      </c>
      <c r="L1929" s="1" t="s">
        <v>27</v>
      </c>
    </row>
    <row r="1930" spans="1:12" ht="18" hidden="1" x14ac:dyDescent="0.3">
      <c r="A1930" s="1" t="s">
        <v>44</v>
      </c>
      <c r="B1930" s="1">
        <v>4.0999999999999996</v>
      </c>
      <c r="C1930" s="1" t="s">
        <v>1970</v>
      </c>
      <c r="D1930" s="1">
        <v>30</v>
      </c>
      <c r="E1930" s="1" t="s">
        <v>39</v>
      </c>
      <c r="F1930" s="1" t="s">
        <v>15</v>
      </c>
      <c r="G1930" s="1" t="s">
        <v>16</v>
      </c>
      <c r="H1930" s="1" t="s">
        <v>17</v>
      </c>
      <c r="I1930" s="1" t="s">
        <v>26</v>
      </c>
      <c r="J1930" s="1" t="s">
        <v>32</v>
      </c>
      <c r="K1930" s="1">
        <v>1</v>
      </c>
      <c r="L1930" s="1" t="s">
        <v>27</v>
      </c>
    </row>
    <row r="1931" spans="1:12" x14ac:dyDescent="0.3">
      <c r="A1931" s="1" t="s">
        <v>33</v>
      </c>
      <c r="B1931" s="1">
        <v>1.9</v>
      </c>
      <c r="C1931" s="1" t="s">
        <v>1971</v>
      </c>
      <c r="D1931" s="1">
        <v>34</v>
      </c>
      <c r="E1931" s="1" t="s">
        <v>39</v>
      </c>
      <c r="F1931" s="1" t="s">
        <v>35</v>
      </c>
      <c r="G1931" s="1" t="s">
        <v>24</v>
      </c>
      <c r="H1931" s="1" t="s">
        <v>36</v>
      </c>
      <c r="I1931" s="1" t="s">
        <v>26</v>
      </c>
      <c r="J1931" s="1" t="s">
        <v>19</v>
      </c>
      <c r="K1931" s="1">
        <v>2</v>
      </c>
      <c r="L1931" s="1" t="s">
        <v>27</v>
      </c>
    </row>
    <row r="1932" spans="1:12" x14ac:dyDescent="0.3">
      <c r="A1932" s="1" t="s">
        <v>12</v>
      </c>
      <c r="B1932" s="1">
        <v>3.1</v>
      </c>
      <c r="C1932" s="1" t="s">
        <v>1972</v>
      </c>
      <c r="D1932" s="1">
        <v>14</v>
      </c>
      <c r="E1932" s="1" t="s">
        <v>22</v>
      </c>
      <c r="F1932" s="1" t="s">
        <v>35</v>
      </c>
      <c r="G1932" s="1" t="s">
        <v>31</v>
      </c>
      <c r="H1932" s="1" t="s">
        <v>17</v>
      </c>
      <c r="I1932" s="1" t="s">
        <v>26</v>
      </c>
      <c r="J1932" s="1" t="s">
        <v>32</v>
      </c>
      <c r="K1932" s="1">
        <v>5</v>
      </c>
      <c r="L1932" s="1" t="s">
        <v>27</v>
      </c>
    </row>
    <row r="1933" spans="1:12" ht="18" hidden="1" x14ac:dyDescent="0.3">
      <c r="A1933" s="1" t="s">
        <v>12</v>
      </c>
      <c r="B1933" s="1">
        <v>4</v>
      </c>
      <c r="C1933" s="1" t="s">
        <v>1973</v>
      </c>
      <c r="D1933" s="1">
        <v>47</v>
      </c>
      <c r="E1933" s="1" t="s">
        <v>29</v>
      </c>
      <c r="F1933" s="1" t="s">
        <v>30</v>
      </c>
      <c r="G1933" s="1" t="s">
        <v>16</v>
      </c>
      <c r="H1933" s="1" t="s">
        <v>17</v>
      </c>
      <c r="I1933" s="1" t="s">
        <v>26</v>
      </c>
      <c r="J1933" s="1" t="s">
        <v>19</v>
      </c>
      <c r="K1933" s="1">
        <v>2</v>
      </c>
      <c r="L1933" s="1" t="s">
        <v>27</v>
      </c>
    </row>
    <row r="1934" spans="1:12" ht="18" hidden="1" x14ac:dyDescent="0.3">
      <c r="A1934" s="1" t="s">
        <v>12</v>
      </c>
      <c r="B1934" s="1">
        <v>1.4</v>
      </c>
      <c r="C1934" s="1" t="s">
        <v>1974</v>
      </c>
      <c r="D1934" s="1">
        <v>24</v>
      </c>
      <c r="E1934" s="1" t="s">
        <v>78</v>
      </c>
      <c r="F1934" s="1" t="s">
        <v>30</v>
      </c>
      <c r="G1934" s="1" t="s">
        <v>24</v>
      </c>
      <c r="H1934" s="1" t="s">
        <v>36</v>
      </c>
      <c r="I1934" s="1" t="s">
        <v>18</v>
      </c>
      <c r="J1934" s="1" t="s">
        <v>32</v>
      </c>
      <c r="K1934" s="1">
        <v>2</v>
      </c>
      <c r="L1934" s="1" t="s">
        <v>27</v>
      </c>
    </row>
    <row r="1935" spans="1:12" ht="18" hidden="1" x14ac:dyDescent="0.3">
      <c r="A1935" s="1" t="s">
        <v>12</v>
      </c>
      <c r="B1935" s="1">
        <v>1.7</v>
      </c>
      <c r="C1935" s="1" t="s">
        <v>1975</v>
      </c>
      <c r="D1935" s="1">
        <v>49</v>
      </c>
      <c r="E1935" s="1" t="s">
        <v>64</v>
      </c>
      <c r="F1935" s="1" t="s">
        <v>23</v>
      </c>
      <c r="G1935" s="1" t="s">
        <v>31</v>
      </c>
      <c r="H1935" s="1" t="s">
        <v>25</v>
      </c>
      <c r="I1935" s="1" t="s">
        <v>18</v>
      </c>
      <c r="J1935" s="1" t="s">
        <v>32</v>
      </c>
      <c r="K1935" s="1">
        <v>2</v>
      </c>
      <c r="L1935" s="1" t="s">
        <v>20</v>
      </c>
    </row>
    <row r="1936" spans="1:12" ht="18" hidden="1" x14ac:dyDescent="0.3">
      <c r="A1936" s="1" t="s">
        <v>33</v>
      </c>
      <c r="B1936" s="1">
        <v>2.5</v>
      </c>
      <c r="C1936" s="1" t="s">
        <v>1976</v>
      </c>
      <c r="D1936" s="1">
        <v>16</v>
      </c>
      <c r="E1936" s="1" t="s">
        <v>39</v>
      </c>
      <c r="F1936" s="1" t="s">
        <v>30</v>
      </c>
      <c r="G1936" s="1" t="s">
        <v>31</v>
      </c>
      <c r="H1936" s="1" t="s">
        <v>36</v>
      </c>
      <c r="I1936" s="1" t="s">
        <v>26</v>
      </c>
      <c r="J1936" s="1" t="s">
        <v>32</v>
      </c>
      <c r="K1936" s="1">
        <v>2</v>
      </c>
      <c r="L1936" s="1" t="s">
        <v>27</v>
      </c>
    </row>
    <row r="1937" spans="1:12" ht="18" hidden="1" x14ac:dyDescent="0.3">
      <c r="A1937" s="1" t="s">
        <v>33</v>
      </c>
      <c r="B1937" s="1">
        <v>1.1000000000000001</v>
      </c>
      <c r="C1937" s="1" t="s">
        <v>1977</v>
      </c>
      <c r="D1937" s="1">
        <v>36</v>
      </c>
      <c r="E1937" s="1" t="s">
        <v>22</v>
      </c>
      <c r="F1937" s="1" t="s">
        <v>40</v>
      </c>
      <c r="G1937" s="1" t="s">
        <v>24</v>
      </c>
      <c r="H1937" s="1" t="s">
        <v>36</v>
      </c>
      <c r="I1937" s="1" t="s">
        <v>26</v>
      </c>
      <c r="J1937" s="1" t="s">
        <v>19</v>
      </c>
      <c r="K1937" s="1">
        <v>1</v>
      </c>
      <c r="L1937" s="1" t="s">
        <v>27</v>
      </c>
    </row>
    <row r="1938" spans="1:12" ht="18" hidden="1" x14ac:dyDescent="0.3">
      <c r="A1938" s="1" t="s">
        <v>44</v>
      </c>
      <c r="B1938" s="1">
        <v>4.9000000000000004</v>
      </c>
      <c r="C1938" s="1" t="s">
        <v>1978</v>
      </c>
      <c r="D1938" s="1">
        <v>42</v>
      </c>
      <c r="E1938" s="1" t="s">
        <v>29</v>
      </c>
      <c r="F1938" s="1" t="s">
        <v>40</v>
      </c>
      <c r="G1938" s="1" t="s">
        <v>31</v>
      </c>
      <c r="H1938" s="1" t="s">
        <v>36</v>
      </c>
      <c r="I1938" s="1" t="s">
        <v>26</v>
      </c>
      <c r="J1938" s="1" t="s">
        <v>19</v>
      </c>
      <c r="K1938" s="1">
        <v>4</v>
      </c>
      <c r="L1938" s="1" t="s">
        <v>27</v>
      </c>
    </row>
    <row r="1939" spans="1:12" x14ac:dyDescent="0.3">
      <c r="A1939" s="1" t="s">
        <v>33</v>
      </c>
      <c r="B1939" s="1">
        <v>1.9</v>
      </c>
      <c r="C1939" s="1" t="s">
        <v>1979</v>
      </c>
      <c r="D1939" s="1">
        <v>60</v>
      </c>
      <c r="E1939" s="1" t="s">
        <v>64</v>
      </c>
      <c r="F1939" s="1" t="s">
        <v>35</v>
      </c>
      <c r="G1939" s="1" t="s">
        <v>24</v>
      </c>
      <c r="H1939" s="1" t="s">
        <v>17</v>
      </c>
      <c r="I1939" s="1" t="s">
        <v>18</v>
      </c>
      <c r="J1939" s="1" t="s">
        <v>32</v>
      </c>
      <c r="K1939" s="1">
        <v>2</v>
      </c>
      <c r="L1939" s="1" t="s">
        <v>20</v>
      </c>
    </row>
    <row r="1940" spans="1:12" ht="18" hidden="1" x14ac:dyDescent="0.3">
      <c r="A1940" s="1" t="s">
        <v>44</v>
      </c>
      <c r="B1940" s="1">
        <v>2.9</v>
      </c>
      <c r="C1940" s="1" t="s">
        <v>1980</v>
      </c>
      <c r="D1940" s="1">
        <v>30</v>
      </c>
      <c r="E1940" s="1" t="s">
        <v>50</v>
      </c>
      <c r="F1940" s="1" t="s">
        <v>23</v>
      </c>
      <c r="G1940" s="1" t="s">
        <v>24</v>
      </c>
      <c r="H1940" s="1" t="s">
        <v>36</v>
      </c>
      <c r="I1940" s="1" t="s">
        <v>26</v>
      </c>
      <c r="J1940" s="1" t="s">
        <v>32</v>
      </c>
      <c r="K1940" s="1">
        <v>3</v>
      </c>
      <c r="L1940" s="1" t="s">
        <v>27</v>
      </c>
    </row>
    <row r="1941" spans="1:12" ht="18" hidden="1" x14ac:dyDescent="0.3">
      <c r="A1941" s="1" t="s">
        <v>12</v>
      </c>
      <c r="B1941" s="1">
        <v>1.7</v>
      </c>
      <c r="C1941" s="1" t="s">
        <v>1981</v>
      </c>
      <c r="D1941" s="1">
        <v>39</v>
      </c>
      <c r="E1941" s="1" t="s">
        <v>14</v>
      </c>
      <c r="F1941" s="1" t="s">
        <v>40</v>
      </c>
      <c r="G1941" s="1" t="s">
        <v>24</v>
      </c>
      <c r="H1941" s="1" t="s">
        <v>17</v>
      </c>
      <c r="I1941" s="1" t="s">
        <v>18</v>
      </c>
      <c r="J1941" s="1" t="s">
        <v>19</v>
      </c>
      <c r="K1941" s="1">
        <v>5</v>
      </c>
      <c r="L1941" s="1" t="s">
        <v>27</v>
      </c>
    </row>
    <row r="1942" spans="1:12" ht="18" hidden="1" x14ac:dyDescent="0.3">
      <c r="A1942" s="1" t="s">
        <v>12</v>
      </c>
      <c r="B1942" s="1">
        <v>1.9</v>
      </c>
      <c r="C1942" s="1" t="s">
        <v>1982</v>
      </c>
      <c r="D1942" s="1">
        <v>57</v>
      </c>
      <c r="E1942" s="1" t="s">
        <v>78</v>
      </c>
      <c r="F1942" s="1" t="s">
        <v>30</v>
      </c>
      <c r="G1942" s="1" t="s">
        <v>16</v>
      </c>
      <c r="H1942" s="1" t="s">
        <v>17</v>
      </c>
      <c r="I1942" s="1" t="s">
        <v>26</v>
      </c>
      <c r="J1942" s="1" t="s">
        <v>19</v>
      </c>
      <c r="K1942" s="1">
        <v>1</v>
      </c>
      <c r="L1942" s="1" t="s">
        <v>27</v>
      </c>
    </row>
    <row r="1943" spans="1:12" ht="18" hidden="1" x14ac:dyDescent="0.3">
      <c r="A1943" s="1" t="s">
        <v>12</v>
      </c>
      <c r="B1943" s="1">
        <v>1.1000000000000001</v>
      </c>
      <c r="C1943" s="1" t="s">
        <v>1983</v>
      </c>
      <c r="D1943" s="1">
        <v>24</v>
      </c>
      <c r="E1943" s="1" t="s">
        <v>14</v>
      </c>
      <c r="F1943" s="1" t="s">
        <v>15</v>
      </c>
      <c r="G1943" s="1" t="s">
        <v>24</v>
      </c>
      <c r="H1943" s="1" t="s">
        <v>36</v>
      </c>
      <c r="I1943" s="1" t="s">
        <v>18</v>
      </c>
      <c r="J1943" s="1" t="s">
        <v>32</v>
      </c>
      <c r="K1943" s="1">
        <v>5</v>
      </c>
      <c r="L1943" s="1" t="s">
        <v>20</v>
      </c>
    </row>
    <row r="1944" spans="1:12" x14ac:dyDescent="0.3">
      <c r="A1944" s="1" t="s">
        <v>44</v>
      </c>
      <c r="B1944" s="1">
        <v>3.3</v>
      </c>
      <c r="C1944" s="1" t="s">
        <v>1984</v>
      </c>
      <c r="D1944" s="1">
        <v>36</v>
      </c>
      <c r="E1944" s="1" t="s">
        <v>14</v>
      </c>
      <c r="F1944" s="1" t="s">
        <v>35</v>
      </c>
      <c r="G1944" s="1" t="s">
        <v>24</v>
      </c>
      <c r="H1944" s="1" t="s">
        <v>36</v>
      </c>
      <c r="I1944" s="1" t="s">
        <v>18</v>
      </c>
      <c r="J1944" s="1" t="s">
        <v>19</v>
      </c>
      <c r="K1944" s="1">
        <v>5</v>
      </c>
      <c r="L1944" s="1" t="s">
        <v>20</v>
      </c>
    </row>
    <row r="1945" spans="1:12" ht="18" hidden="1" x14ac:dyDescent="0.3">
      <c r="A1945" s="1" t="s">
        <v>12</v>
      </c>
      <c r="B1945" s="1">
        <v>1.6</v>
      </c>
      <c r="C1945" s="1" t="s">
        <v>1985</v>
      </c>
      <c r="D1945" s="1">
        <v>23</v>
      </c>
      <c r="E1945" s="1" t="s">
        <v>29</v>
      </c>
      <c r="F1945" s="1" t="s">
        <v>30</v>
      </c>
      <c r="G1945" s="1" t="s">
        <v>24</v>
      </c>
      <c r="H1945" s="1" t="s">
        <v>25</v>
      </c>
      <c r="I1945" s="1" t="s">
        <v>26</v>
      </c>
      <c r="J1945" s="1" t="s">
        <v>19</v>
      </c>
      <c r="K1945" s="1">
        <v>1</v>
      </c>
      <c r="L1945" s="1" t="s">
        <v>20</v>
      </c>
    </row>
    <row r="1946" spans="1:12" ht="18" hidden="1" x14ac:dyDescent="0.3">
      <c r="A1946" s="1" t="s">
        <v>12</v>
      </c>
      <c r="B1946" s="1">
        <v>4.7</v>
      </c>
      <c r="C1946" s="1" t="s">
        <v>1986</v>
      </c>
      <c r="D1946" s="1">
        <v>55</v>
      </c>
      <c r="E1946" s="1" t="s">
        <v>14</v>
      </c>
      <c r="F1946" s="1" t="s">
        <v>30</v>
      </c>
      <c r="G1946" s="1" t="s">
        <v>24</v>
      </c>
      <c r="H1946" s="1" t="s">
        <v>25</v>
      </c>
      <c r="I1946" s="1" t="s">
        <v>18</v>
      </c>
      <c r="J1946" s="1" t="s">
        <v>32</v>
      </c>
      <c r="K1946" s="1">
        <v>3</v>
      </c>
      <c r="L1946" s="1" t="s">
        <v>20</v>
      </c>
    </row>
    <row r="1947" spans="1:12" ht="18" hidden="1" x14ac:dyDescent="0.3">
      <c r="A1947" s="1" t="s">
        <v>44</v>
      </c>
      <c r="B1947" s="1">
        <v>2.7</v>
      </c>
      <c r="C1947" s="1" t="s">
        <v>1987</v>
      </c>
      <c r="D1947" s="1">
        <v>26</v>
      </c>
      <c r="E1947" s="1" t="s">
        <v>29</v>
      </c>
      <c r="F1947" s="1" t="s">
        <v>40</v>
      </c>
      <c r="G1947" s="1" t="s">
        <v>16</v>
      </c>
      <c r="H1947" s="1" t="s">
        <v>36</v>
      </c>
      <c r="I1947" s="1" t="s">
        <v>18</v>
      </c>
      <c r="J1947" s="1" t="s">
        <v>19</v>
      </c>
      <c r="K1947" s="1">
        <v>4</v>
      </c>
      <c r="L1947" s="1" t="s">
        <v>20</v>
      </c>
    </row>
    <row r="1948" spans="1:12" ht="18" hidden="1" x14ac:dyDescent="0.3">
      <c r="A1948" s="1" t="s">
        <v>44</v>
      </c>
      <c r="B1948" s="1">
        <v>1.1000000000000001</v>
      </c>
      <c r="C1948" s="1" t="s">
        <v>1988</v>
      </c>
      <c r="D1948" s="1">
        <v>45</v>
      </c>
      <c r="E1948" s="1" t="s">
        <v>29</v>
      </c>
      <c r="F1948" s="1" t="s">
        <v>23</v>
      </c>
      <c r="G1948" s="1" t="s">
        <v>24</v>
      </c>
      <c r="H1948" s="1" t="s">
        <v>36</v>
      </c>
      <c r="I1948" s="1" t="s">
        <v>26</v>
      </c>
      <c r="J1948" s="1" t="s">
        <v>32</v>
      </c>
      <c r="K1948" s="1">
        <v>3</v>
      </c>
      <c r="L1948" s="1" t="s">
        <v>20</v>
      </c>
    </row>
    <row r="1949" spans="1:12" x14ac:dyDescent="0.3">
      <c r="A1949" s="1" t="s">
        <v>44</v>
      </c>
      <c r="B1949" s="1">
        <v>4.3</v>
      </c>
      <c r="C1949" s="1" t="s">
        <v>1989</v>
      </c>
      <c r="D1949" s="1">
        <v>14</v>
      </c>
      <c r="E1949" s="1" t="s">
        <v>50</v>
      </c>
      <c r="F1949" s="1" t="s">
        <v>35</v>
      </c>
      <c r="G1949" s="1" t="s">
        <v>16</v>
      </c>
      <c r="H1949" s="1" t="s">
        <v>17</v>
      </c>
      <c r="I1949" s="1" t="s">
        <v>18</v>
      </c>
      <c r="J1949" s="1" t="s">
        <v>19</v>
      </c>
      <c r="K1949" s="1">
        <v>4</v>
      </c>
      <c r="L1949" s="1" t="s">
        <v>27</v>
      </c>
    </row>
    <row r="1950" spans="1:12" x14ac:dyDescent="0.3">
      <c r="A1950" s="1" t="s">
        <v>33</v>
      </c>
      <c r="B1950" s="1">
        <v>4.4000000000000004</v>
      </c>
      <c r="C1950" s="1" t="s">
        <v>1990</v>
      </c>
      <c r="D1950" s="1">
        <v>10</v>
      </c>
      <c r="E1950" s="1" t="s">
        <v>43</v>
      </c>
      <c r="F1950" s="1" t="s">
        <v>35</v>
      </c>
      <c r="G1950" s="1" t="s">
        <v>16</v>
      </c>
      <c r="H1950" s="1" t="s">
        <v>17</v>
      </c>
      <c r="I1950" s="1" t="s">
        <v>26</v>
      </c>
      <c r="J1950" s="1" t="s">
        <v>19</v>
      </c>
      <c r="K1950" s="1">
        <v>3</v>
      </c>
      <c r="L1950" s="1" t="s">
        <v>20</v>
      </c>
    </row>
    <row r="1951" spans="1:12" ht="18" hidden="1" x14ac:dyDescent="0.3">
      <c r="A1951" s="1" t="s">
        <v>44</v>
      </c>
      <c r="B1951" s="1">
        <v>3.9</v>
      </c>
      <c r="C1951" s="1" t="s">
        <v>1991</v>
      </c>
      <c r="D1951" s="1">
        <v>22</v>
      </c>
      <c r="E1951" s="1" t="s">
        <v>50</v>
      </c>
      <c r="F1951" s="1" t="s">
        <v>15</v>
      </c>
      <c r="G1951" s="1" t="s">
        <v>16</v>
      </c>
      <c r="H1951" s="1" t="s">
        <v>17</v>
      </c>
      <c r="I1951" s="1" t="s">
        <v>26</v>
      </c>
      <c r="J1951" s="1" t="s">
        <v>19</v>
      </c>
      <c r="K1951" s="1">
        <v>5</v>
      </c>
      <c r="L1951" s="1" t="s">
        <v>27</v>
      </c>
    </row>
    <row r="1952" spans="1:12" x14ac:dyDescent="0.3">
      <c r="A1952" s="1" t="s">
        <v>33</v>
      </c>
      <c r="B1952" s="1">
        <v>3.8</v>
      </c>
      <c r="C1952" s="1" t="s">
        <v>1992</v>
      </c>
      <c r="D1952" s="1">
        <v>46</v>
      </c>
      <c r="E1952" s="1" t="s">
        <v>29</v>
      </c>
      <c r="F1952" s="1" t="s">
        <v>35</v>
      </c>
      <c r="G1952" s="1" t="s">
        <v>31</v>
      </c>
      <c r="H1952" s="1" t="s">
        <v>17</v>
      </c>
      <c r="I1952" s="1" t="s">
        <v>26</v>
      </c>
      <c r="J1952" s="1" t="s">
        <v>32</v>
      </c>
      <c r="K1952" s="1">
        <v>4</v>
      </c>
      <c r="L1952" s="1" t="s">
        <v>20</v>
      </c>
    </row>
    <row r="1953" spans="1:12" ht="18" hidden="1" x14ac:dyDescent="0.3">
      <c r="A1953" s="1" t="s">
        <v>12</v>
      </c>
      <c r="B1953" s="1">
        <v>3.9</v>
      </c>
      <c r="C1953" s="1" t="s">
        <v>1993</v>
      </c>
      <c r="D1953" s="1">
        <v>54</v>
      </c>
      <c r="E1953" s="1" t="s">
        <v>14</v>
      </c>
      <c r="F1953" s="1" t="s">
        <v>23</v>
      </c>
      <c r="G1953" s="1" t="s">
        <v>24</v>
      </c>
      <c r="H1953" s="1" t="s">
        <v>25</v>
      </c>
      <c r="I1953" s="1" t="s">
        <v>18</v>
      </c>
      <c r="J1953" s="1" t="s">
        <v>19</v>
      </c>
      <c r="K1953" s="1">
        <v>1</v>
      </c>
      <c r="L1953" s="1" t="s">
        <v>20</v>
      </c>
    </row>
    <row r="1954" spans="1:12" x14ac:dyDescent="0.3">
      <c r="A1954" s="1" t="s">
        <v>44</v>
      </c>
      <c r="B1954" s="1">
        <v>2.7</v>
      </c>
      <c r="C1954" s="1" t="s">
        <v>1994</v>
      </c>
      <c r="D1954" s="1">
        <v>48</v>
      </c>
      <c r="E1954" s="1" t="s">
        <v>78</v>
      </c>
      <c r="F1954" s="1" t="s">
        <v>35</v>
      </c>
      <c r="G1954" s="1" t="s">
        <v>24</v>
      </c>
      <c r="H1954" s="1" t="s">
        <v>17</v>
      </c>
      <c r="I1954" s="1" t="s">
        <v>26</v>
      </c>
      <c r="J1954" s="1" t="s">
        <v>19</v>
      </c>
      <c r="K1954" s="1">
        <v>2</v>
      </c>
      <c r="L1954" s="1" t="s">
        <v>20</v>
      </c>
    </row>
    <row r="1955" spans="1:12" ht="18" hidden="1" x14ac:dyDescent="0.3">
      <c r="A1955" s="1" t="s">
        <v>44</v>
      </c>
      <c r="B1955" s="1">
        <v>1.1000000000000001</v>
      </c>
      <c r="C1955" s="1" t="s">
        <v>1995</v>
      </c>
      <c r="D1955" s="1">
        <v>43</v>
      </c>
      <c r="E1955" s="1" t="s">
        <v>64</v>
      </c>
      <c r="F1955" s="1" t="s">
        <v>30</v>
      </c>
      <c r="G1955" s="1" t="s">
        <v>24</v>
      </c>
      <c r="H1955" s="1" t="s">
        <v>25</v>
      </c>
      <c r="I1955" s="1" t="s">
        <v>26</v>
      </c>
      <c r="J1955" s="1" t="s">
        <v>32</v>
      </c>
      <c r="K1955" s="1">
        <v>2</v>
      </c>
      <c r="L1955" s="1" t="s">
        <v>20</v>
      </c>
    </row>
    <row r="1956" spans="1:12" ht="18" hidden="1" x14ac:dyDescent="0.3">
      <c r="A1956" s="1" t="s">
        <v>44</v>
      </c>
      <c r="B1956" s="1">
        <v>2.5</v>
      </c>
      <c r="C1956" s="1" t="s">
        <v>1996</v>
      </c>
      <c r="D1956" s="1">
        <v>52</v>
      </c>
      <c r="E1956" s="1" t="s">
        <v>39</v>
      </c>
      <c r="F1956" s="1" t="s">
        <v>15</v>
      </c>
      <c r="G1956" s="1" t="s">
        <v>16</v>
      </c>
      <c r="H1956" s="1" t="s">
        <v>25</v>
      </c>
      <c r="I1956" s="1" t="s">
        <v>18</v>
      </c>
      <c r="J1956" s="1" t="s">
        <v>32</v>
      </c>
      <c r="K1956" s="1">
        <v>2</v>
      </c>
      <c r="L1956" s="1" t="s">
        <v>27</v>
      </c>
    </row>
    <row r="1957" spans="1:12" ht="18" hidden="1" x14ac:dyDescent="0.3">
      <c r="A1957" s="1" t="s">
        <v>33</v>
      </c>
      <c r="B1957" s="1">
        <v>1.1000000000000001</v>
      </c>
      <c r="C1957" s="1" t="s">
        <v>1997</v>
      </c>
      <c r="D1957" s="1">
        <v>59</v>
      </c>
      <c r="E1957" s="1" t="s">
        <v>39</v>
      </c>
      <c r="F1957" s="1" t="s">
        <v>40</v>
      </c>
      <c r="G1957" s="1" t="s">
        <v>31</v>
      </c>
      <c r="H1957" s="1" t="s">
        <v>17</v>
      </c>
      <c r="I1957" s="1" t="s">
        <v>18</v>
      </c>
      <c r="J1957" s="1" t="s">
        <v>19</v>
      </c>
      <c r="K1957" s="1">
        <v>4</v>
      </c>
      <c r="L1957" s="1" t="s">
        <v>27</v>
      </c>
    </row>
    <row r="1958" spans="1:12" ht="18" hidden="1" x14ac:dyDescent="0.3">
      <c r="A1958" s="1" t="s">
        <v>44</v>
      </c>
      <c r="B1958" s="1">
        <v>2.4</v>
      </c>
      <c r="C1958" s="1" t="s">
        <v>1998</v>
      </c>
      <c r="D1958" s="1">
        <v>55</v>
      </c>
      <c r="E1958" s="1" t="s">
        <v>52</v>
      </c>
      <c r="F1958" s="1" t="s">
        <v>15</v>
      </c>
      <c r="G1958" s="1" t="s">
        <v>24</v>
      </c>
      <c r="H1958" s="1" t="s">
        <v>25</v>
      </c>
      <c r="I1958" s="1" t="s">
        <v>18</v>
      </c>
      <c r="J1958" s="1" t="s">
        <v>32</v>
      </c>
      <c r="K1958" s="1">
        <v>4</v>
      </c>
      <c r="L1958" s="1" t="s">
        <v>27</v>
      </c>
    </row>
    <row r="1959" spans="1:12" ht="18" hidden="1" x14ac:dyDescent="0.3">
      <c r="A1959" s="1" t="s">
        <v>12</v>
      </c>
      <c r="B1959" s="1">
        <v>2.2000000000000002</v>
      </c>
      <c r="C1959" s="1" t="s">
        <v>1999</v>
      </c>
      <c r="D1959" s="1">
        <v>21</v>
      </c>
      <c r="E1959" s="1" t="s">
        <v>55</v>
      </c>
      <c r="F1959" s="1" t="s">
        <v>23</v>
      </c>
      <c r="G1959" s="1" t="s">
        <v>24</v>
      </c>
      <c r="H1959" s="1" t="s">
        <v>17</v>
      </c>
      <c r="I1959" s="1" t="s">
        <v>18</v>
      </c>
      <c r="J1959" s="1" t="s">
        <v>19</v>
      </c>
      <c r="K1959" s="1">
        <v>2</v>
      </c>
      <c r="L1959" s="1" t="s">
        <v>27</v>
      </c>
    </row>
    <row r="1960" spans="1:12" ht="18" hidden="1" x14ac:dyDescent="0.3">
      <c r="A1960" s="1" t="s">
        <v>44</v>
      </c>
      <c r="B1960" s="1">
        <v>1.9</v>
      </c>
      <c r="C1960" s="1" t="s">
        <v>2000</v>
      </c>
      <c r="D1960" s="1">
        <v>59</v>
      </c>
      <c r="E1960" s="1" t="s">
        <v>78</v>
      </c>
      <c r="F1960" s="1" t="s">
        <v>40</v>
      </c>
      <c r="G1960" s="1" t="s">
        <v>24</v>
      </c>
      <c r="H1960" s="1" t="s">
        <v>25</v>
      </c>
      <c r="I1960" s="1" t="s">
        <v>26</v>
      </c>
      <c r="J1960" s="1" t="s">
        <v>32</v>
      </c>
      <c r="K1960" s="1">
        <v>4</v>
      </c>
      <c r="L1960" s="1" t="s">
        <v>27</v>
      </c>
    </row>
    <row r="1961" spans="1:12" ht="18" hidden="1" x14ac:dyDescent="0.3">
      <c r="A1961" s="1" t="s">
        <v>33</v>
      </c>
      <c r="B1961" s="1">
        <v>2.9</v>
      </c>
      <c r="C1961" s="1" t="s">
        <v>2001</v>
      </c>
      <c r="D1961" s="1">
        <v>26</v>
      </c>
      <c r="E1961" s="1" t="s">
        <v>52</v>
      </c>
      <c r="F1961" s="1" t="s">
        <v>40</v>
      </c>
      <c r="G1961" s="1" t="s">
        <v>16</v>
      </c>
      <c r="H1961" s="1" t="s">
        <v>17</v>
      </c>
      <c r="I1961" s="1" t="s">
        <v>18</v>
      </c>
      <c r="J1961" s="1" t="s">
        <v>19</v>
      </c>
      <c r="K1961" s="1">
        <v>1</v>
      </c>
      <c r="L1961" s="1" t="s">
        <v>27</v>
      </c>
    </row>
    <row r="1962" spans="1:12" ht="18" hidden="1" x14ac:dyDescent="0.3">
      <c r="A1962" s="1" t="s">
        <v>44</v>
      </c>
      <c r="B1962" s="1">
        <v>2.6</v>
      </c>
      <c r="C1962" s="1" t="s">
        <v>2002</v>
      </c>
      <c r="D1962" s="1">
        <v>27</v>
      </c>
      <c r="E1962" s="1" t="s">
        <v>43</v>
      </c>
      <c r="F1962" s="1" t="s">
        <v>23</v>
      </c>
      <c r="G1962" s="1" t="s">
        <v>16</v>
      </c>
      <c r="H1962" s="1" t="s">
        <v>25</v>
      </c>
      <c r="I1962" s="1" t="s">
        <v>18</v>
      </c>
      <c r="J1962" s="1" t="s">
        <v>32</v>
      </c>
      <c r="K1962" s="1">
        <v>3</v>
      </c>
      <c r="L1962" s="1" t="s">
        <v>27</v>
      </c>
    </row>
    <row r="1963" spans="1:12" ht="18" hidden="1" x14ac:dyDescent="0.3">
      <c r="A1963" s="1" t="s">
        <v>44</v>
      </c>
      <c r="B1963" s="1">
        <v>1.4</v>
      </c>
      <c r="C1963" s="1" t="s">
        <v>2003</v>
      </c>
      <c r="D1963" s="1">
        <v>44</v>
      </c>
      <c r="E1963" s="1" t="s">
        <v>78</v>
      </c>
      <c r="F1963" s="1" t="s">
        <v>15</v>
      </c>
      <c r="G1963" s="1" t="s">
        <v>24</v>
      </c>
      <c r="H1963" s="1" t="s">
        <v>17</v>
      </c>
      <c r="I1963" s="1" t="s">
        <v>26</v>
      </c>
      <c r="J1963" s="1" t="s">
        <v>19</v>
      </c>
      <c r="K1963" s="1">
        <v>2</v>
      </c>
      <c r="L1963" s="1" t="s">
        <v>27</v>
      </c>
    </row>
    <row r="1964" spans="1:12" x14ac:dyDescent="0.3">
      <c r="A1964" s="1" t="s">
        <v>44</v>
      </c>
      <c r="B1964" s="1">
        <v>2.7</v>
      </c>
      <c r="C1964" s="1" t="s">
        <v>2004</v>
      </c>
      <c r="D1964" s="1">
        <v>57</v>
      </c>
      <c r="E1964" s="1" t="s">
        <v>55</v>
      </c>
      <c r="F1964" s="1" t="s">
        <v>35</v>
      </c>
      <c r="G1964" s="1" t="s">
        <v>16</v>
      </c>
      <c r="H1964" s="1" t="s">
        <v>25</v>
      </c>
      <c r="I1964" s="1" t="s">
        <v>26</v>
      </c>
      <c r="J1964" s="1" t="s">
        <v>19</v>
      </c>
      <c r="K1964" s="1">
        <v>1</v>
      </c>
      <c r="L1964" s="1" t="s">
        <v>27</v>
      </c>
    </row>
    <row r="1965" spans="1:12" x14ac:dyDescent="0.3">
      <c r="A1965" s="1" t="s">
        <v>44</v>
      </c>
      <c r="B1965" s="1">
        <v>3.3</v>
      </c>
      <c r="C1965" s="1" t="s">
        <v>2005</v>
      </c>
      <c r="D1965" s="1">
        <v>43</v>
      </c>
      <c r="E1965" s="1" t="s">
        <v>22</v>
      </c>
      <c r="F1965" s="1" t="s">
        <v>35</v>
      </c>
      <c r="G1965" s="1" t="s">
        <v>16</v>
      </c>
      <c r="H1965" s="1" t="s">
        <v>36</v>
      </c>
      <c r="I1965" s="1" t="s">
        <v>26</v>
      </c>
      <c r="J1965" s="1" t="s">
        <v>19</v>
      </c>
      <c r="K1965" s="1">
        <v>5</v>
      </c>
      <c r="L1965" s="1" t="s">
        <v>27</v>
      </c>
    </row>
    <row r="1966" spans="1:12" ht="18" hidden="1" x14ac:dyDescent="0.3">
      <c r="A1966" s="1" t="s">
        <v>44</v>
      </c>
      <c r="B1966" s="1">
        <v>1.8</v>
      </c>
      <c r="C1966" s="1" t="s">
        <v>2006</v>
      </c>
      <c r="D1966" s="1">
        <v>28</v>
      </c>
      <c r="E1966" s="1" t="s">
        <v>55</v>
      </c>
      <c r="F1966" s="1" t="s">
        <v>30</v>
      </c>
      <c r="G1966" s="1" t="s">
        <v>24</v>
      </c>
      <c r="H1966" s="1" t="s">
        <v>25</v>
      </c>
      <c r="I1966" s="1" t="s">
        <v>18</v>
      </c>
      <c r="J1966" s="1" t="s">
        <v>19</v>
      </c>
      <c r="K1966" s="1">
        <v>1</v>
      </c>
      <c r="L1966" s="1" t="s">
        <v>20</v>
      </c>
    </row>
    <row r="1967" spans="1:12" ht="18" hidden="1" x14ac:dyDescent="0.3">
      <c r="A1967" s="1" t="s">
        <v>33</v>
      </c>
      <c r="B1967" s="1">
        <v>2.6</v>
      </c>
      <c r="C1967" s="1" t="s">
        <v>2007</v>
      </c>
      <c r="D1967" s="1">
        <v>18</v>
      </c>
      <c r="E1967" s="1" t="s">
        <v>52</v>
      </c>
      <c r="F1967" s="1" t="s">
        <v>40</v>
      </c>
      <c r="G1967" s="1" t="s">
        <v>16</v>
      </c>
      <c r="H1967" s="1" t="s">
        <v>17</v>
      </c>
      <c r="I1967" s="1" t="s">
        <v>26</v>
      </c>
      <c r="J1967" s="1" t="s">
        <v>19</v>
      </c>
      <c r="K1967" s="1">
        <v>1</v>
      </c>
      <c r="L1967" s="1" t="s">
        <v>20</v>
      </c>
    </row>
    <row r="1968" spans="1:12" ht="18" hidden="1" x14ac:dyDescent="0.3">
      <c r="A1968" s="1" t="s">
        <v>12</v>
      </c>
      <c r="B1968" s="1">
        <v>4</v>
      </c>
      <c r="C1968" s="1" t="s">
        <v>2008</v>
      </c>
      <c r="D1968" s="1">
        <v>32</v>
      </c>
      <c r="E1968" s="1" t="s">
        <v>55</v>
      </c>
      <c r="F1968" s="1" t="s">
        <v>30</v>
      </c>
      <c r="G1968" s="1" t="s">
        <v>24</v>
      </c>
      <c r="H1968" s="1" t="s">
        <v>25</v>
      </c>
      <c r="I1968" s="1" t="s">
        <v>18</v>
      </c>
      <c r="J1968" s="1" t="s">
        <v>19</v>
      </c>
      <c r="K1968" s="1">
        <v>5</v>
      </c>
      <c r="L1968" s="1" t="s">
        <v>27</v>
      </c>
    </row>
    <row r="1969" spans="1:12" x14ac:dyDescent="0.3">
      <c r="A1969" s="1" t="s">
        <v>33</v>
      </c>
      <c r="B1969" s="1">
        <v>4.7</v>
      </c>
      <c r="C1969" s="1" t="s">
        <v>2009</v>
      </c>
      <c r="D1969" s="1">
        <v>21</v>
      </c>
      <c r="E1969" s="1" t="s">
        <v>64</v>
      </c>
      <c r="F1969" s="1" t="s">
        <v>35</v>
      </c>
      <c r="G1969" s="1" t="s">
        <v>31</v>
      </c>
      <c r="H1969" s="1" t="s">
        <v>25</v>
      </c>
      <c r="I1969" s="1" t="s">
        <v>18</v>
      </c>
      <c r="J1969" s="1" t="s">
        <v>19</v>
      </c>
      <c r="K1969" s="1">
        <v>2</v>
      </c>
      <c r="L1969" s="1" t="s">
        <v>20</v>
      </c>
    </row>
    <row r="1970" spans="1:12" ht="18" hidden="1" x14ac:dyDescent="0.3">
      <c r="A1970" s="1" t="s">
        <v>33</v>
      </c>
      <c r="B1970" s="1">
        <v>3.9</v>
      </c>
      <c r="C1970" s="1" t="s">
        <v>2010</v>
      </c>
      <c r="D1970" s="1">
        <v>51</v>
      </c>
      <c r="E1970" s="1" t="s">
        <v>43</v>
      </c>
      <c r="F1970" s="1" t="s">
        <v>40</v>
      </c>
      <c r="G1970" s="1" t="s">
        <v>31</v>
      </c>
      <c r="H1970" s="1" t="s">
        <v>17</v>
      </c>
      <c r="I1970" s="1" t="s">
        <v>18</v>
      </c>
      <c r="J1970" s="1" t="s">
        <v>32</v>
      </c>
      <c r="K1970" s="1">
        <v>2</v>
      </c>
      <c r="L1970" s="1" t="s">
        <v>20</v>
      </c>
    </row>
    <row r="1971" spans="1:12" x14ac:dyDescent="0.3">
      <c r="A1971" s="1" t="s">
        <v>33</v>
      </c>
      <c r="B1971" s="1">
        <v>1.9</v>
      </c>
      <c r="C1971" s="1" t="s">
        <v>2011</v>
      </c>
      <c r="D1971" s="1">
        <v>23</v>
      </c>
      <c r="E1971" s="1" t="s">
        <v>50</v>
      </c>
      <c r="F1971" s="1" t="s">
        <v>35</v>
      </c>
      <c r="G1971" s="1" t="s">
        <v>16</v>
      </c>
      <c r="H1971" s="1" t="s">
        <v>36</v>
      </c>
      <c r="I1971" s="1" t="s">
        <v>18</v>
      </c>
      <c r="J1971" s="1" t="s">
        <v>19</v>
      </c>
      <c r="K1971" s="1">
        <v>5</v>
      </c>
      <c r="L1971" s="1" t="s">
        <v>27</v>
      </c>
    </row>
    <row r="1972" spans="1:12" ht="18" hidden="1" x14ac:dyDescent="0.3">
      <c r="A1972" s="1" t="s">
        <v>12</v>
      </c>
      <c r="B1972" s="1">
        <v>4.9000000000000004</v>
      </c>
      <c r="C1972" s="1" t="s">
        <v>2012</v>
      </c>
      <c r="D1972" s="1">
        <v>43</v>
      </c>
      <c r="E1972" s="1" t="s">
        <v>43</v>
      </c>
      <c r="F1972" s="1" t="s">
        <v>15</v>
      </c>
      <c r="G1972" s="1" t="s">
        <v>31</v>
      </c>
      <c r="H1972" s="1" t="s">
        <v>36</v>
      </c>
      <c r="I1972" s="1" t="s">
        <v>26</v>
      </c>
      <c r="J1972" s="1" t="s">
        <v>32</v>
      </c>
      <c r="K1972" s="1">
        <v>5</v>
      </c>
      <c r="L1972" s="1" t="s">
        <v>27</v>
      </c>
    </row>
    <row r="1973" spans="1:12" ht="18" hidden="1" x14ac:dyDescent="0.3">
      <c r="A1973" s="1" t="s">
        <v>33</v>
      </c>
      <c r="B1973" s="1">
        <v>4.9000000000000004</v>
      </c>
      <c r="C1973" s="1" t="s">
        <v>2013</v>
      </c>
      <c r="D1973" s="1">
        <v>57</v>
      </c>
      <c r="E1973" s="1" t="s">
        <v>55</v>
      </c>
      <c r="F1973" s="1" t="s">
        <v>23</v>
      </c>
      <c r="G1973" s="1" t="s">
        <v>31</v>
      </c>
      <c r="H1973" s="1" t="s">
        <v>17</v>
      </c>
      <c r="I1973" s="1" t="s">
        <v>18</v>
      </c>
      <c r="J1973" s="1" t="s">
        <v>32</v>
      </c>
      <c r="K1973" s="1">
        <v>3</v>
      </c>
      <c r="L1973" s="1" t="s">
        <v>20</v>
      </c>
    </row>
    <row r="1974" spans="1:12" ht="18" hidden="1" x14ac:dyDescent="0.3">
      <c r="A1974" s="1" t="s">
        <v>44</v>
      </c>
      <c r="B1974" s="1">
        <v>1.7</v>
      </c>
      <c r="C1974" s="1" t="s">
        <v>2014</v>
      </c>
      <c r="D1974" s="1">
        <v>40</v>
      </c>
      <c r="E1974" s="1" t="s">
        <v>64</v>
      </c>
      <c r="F1974" s="1" t="s">
        <v>40</v>
      </c>
      <c r="G1974" s="1" t="s">
        <v>16</v>
      </c>
      <c r="H1974" s="1" t="s">
        <v>25</v>
      </c>
      <c r="I1974" s="1" t="s">
        <v>18</v>
      </c>
      <c r="J1974" s="1" t="s">
        <v>19</v>
      </c>
      <c r="K1974" s="1">
        <v>2</v>
      </c>
      <c r="L1974" s="1" t="s">
        <v>27</v>
      </c>
    </row>
    <row r="1975" spans="1:12" ht="18" hidden="1" x14ac:dyDescent="0.3">
      <c r="A1975" s="1" t="s">
        <v>44</v>
      </c>
      <c r="B1975" s="1">
        <v>2.1</v>
      </c>
      <c r="C1975" s="1" t="s">
        <v>2015</v>
      </c>
      <c r="D1975" s="1">
        <v>22</v>
      </c>
      <c r="E1975" s="1" t="s">
        <v>64</v>
      </c>
      <c r="F1975" s="1" t="s">
        <v>23</v>
      </c>
      <c r="G1975" s="1" t="s">
        <v>31</v>
      </c>
      <c r="H1975" s="1" t="s">
        <v>36</v>
      </c>
      <c r="I1975" s="1" t="s">
        <v>18</v>
      </c>
      <c r="J1975" s="1" t="s">
        <v>32</v>
      </c>
      <c r="K1975" s="1">
        <v>4</v>
      </c>
      <c r="L1975" s="1" t="s">
        <v>27</v>
      </c>
    </row>
    <row r="1976" spans="1:12" x14ac:dyDescent="0.3">
      <c r="A1976" s="1" t="s">
        <v>33</v>
      </c>
      <c r="B1976" s="1">
        <v>4.4000000000000004</v>
      </c>
      <c r="C1976" s="1" t="s">
        <v>2016</v>
      </c>
      <c r="D1976" s="1">
        <v>29</v>
      </c>
      <c r="E1976" s="1" t="s">
        <v>52</v>
      </c>
      <c r="F1976" s="1" t="s">
        <v>35</v>
      </c>
      <c r="G1976" s="1" t="s">
        <v>16</v>
      </c>
      <c r="H1976" s="1" t="s">
        <v>25</v>
      </c>
      <c r="I1976" s="1" t="s">
        <v>18</v>
      </c>
      <c r="J1976" s="1" t="s">
        <v>32</v>
      </c>
      <c r="K1976" s="1">
        <v>5</v>
      </c>
      <c r="L1976" s="1" t="s">
        <v>27</v>
      </c>
    </row>
    <row r="1977" spans="1:12" ht="18" hidden="1" x14ac:dyDescent="0.3">
      <c r="A1977" s="1" t="s">
        <v>33</v>
      </c>
      <c r="B1977" s="1">
        <v>3.7</v>
      </c>
      <c r="C1977" s="1" t="s">
        <v>2017</v>
      </c>
      <c r="D1977" s="1">
        <v>26</v>
      </c>
      <c r="E1977" s="1" t="s">
        <v>50</v>
      </c>
      <c r="F1977" s="1" t="s">
        <v>23</v>
      </c>
      <c r="G1977" s="1" t="s">
        <v>16</v>
      </c>
      <c r="H1977" s="1" t="s">
        <v>36</v>
      </c>
      <c r="I1977" s="1" t="s">
        <v>18</v>
      </c>
      <c r="J1977" s="1" t="s">
        <v>32</v>
      </c>
      <c r="K1977" s="1">
        <v>2</v>
      </c>
      <c r="L1977" s="1" t="s">
        <v>20</v>
      </c>
    </row>
    <row r="1978" spans="1:12" ht="18" hidden="1" x14ac:dyDescent="0.3">
      <c r="A1978" s="1" t="s">
        <v>12</v>
      </c>
      <c r="B1978" s="1">
        <v>1.7</v>
      </c>
      <c r="C1978" s="1" t="s">
        <v>2018</v>
      </c>
      <c r="D1978" s="1">
        <v>27</v>
      </c>
      <c r="E1978" s="1" t="s">
        <v>39</v>
      </c>
      <c r="F1978" s="1" t="s">
        <v>15</v>
      </c>
      <c r="G1978" s="1" t="s">
        <v>24</v>
      </c>
      <c r="H1978" s="1" t="s">
        <v>25</v>
      </c>
      <c r="I1978" s="1" t="s">
        <v>26</v>
      </c>
      <c r="J1978" s="1" t="s">
        <v>19</v>
      </c>
      <c r="K1978" s="1">
        <v>1</v>
      </c>
      <c r="L1978" s="1" t="s">
        <v>27</v>
      </c>
    </row>
    <row r="1979" spans="1:12" x14ac:dyDescent="0.3">
      <c r="A1979" s="1" t="s">
        <v>33</v>
      </c>
      <c r="B1979" s="1">
        <v>2.2999999999999998</v>
      </c>
      <c r="C1979" s="1" t="s">
        <v>2019</v>
      </c>
      <c r="D1979" s="1">
        <v>32</v>
      </c>
      <c r="E1979" s="1" t="s">
        <v>64</v>
      </c>
      <c r="F1979" s="1" t="s">
        <v>35</v>
      </c>
      <c r="G1979" s="1" t="s">
        <v>31</v>
      </c>
      <c r="H1979" s="1" t="s">
        <v>25</v>
      </c>
      <c r="I1979" s="1" t="s">
        <v>26</v>
      </c>
      <c r="J1979" s="1" t="s">
        <v>19</v>
      </c>
      <c r="K1979" s="1">
        <v>2</v>
      </c>
      <c r="L1979" s="1" t="s">
        <v>20</v>
      </c>
    </row>
    <row r="1980" spans="1:12" ht="18" hidden="1" x14ac:dyDescent="0.3">
      <c r="A1980" s="1" t="s">
        <v>44</v>
      </c>
      <c r="B1980" s="1">
        <v>3.2</v>
      </c>
      <c r="C1980" s="1" t="s">
        <v>2020</v>
      </c>
      <c r="D1980" s="1">
        <v>23</v>
      </c>
      <c r="E1980" s="1" t="s">
        <v>22</v>
      </c>
      <c r="F1980" s="1" t="s">
        <v>15</v>
      </c>
      <c r="G1980" s="1" t="s">
        <v>16</v>
      </c>
      <c r="H1980" s="1" t="s">
        <v>25</v>
      </c>
      <c r="I1980" s="1" t="s">
        <v>26</v>
      </c>
      <c r="J1980" s="1" t="s">
        <v>32</v>
      </c>
      <c r="K1980" s="1">
        <v>4</v>
      </c>
      <c r="L1980" s="1" t="s">
        <v>27</v>
      </c>
    </row>
    <row r="1981" spans="1:12" ht="18" hidden="1" x14ac:dyDescent="0.3">
      <c r="A1981" s="1" t="s">
        <v>33</v>
      </c>
      <c r="B1981" s="1">
        <v>1.1000000000000001</v>
      </c>
      <c r="C1981" s="1" t="s">
        <v>2021</v>
      </c>
      <c r="D1981" s="1">
        <v>22</v>
      </c>
      <c r="E1981" s="1" t="s">
        <v>39</v>
      </c>
      <c r="F1981" s="1" t="s">
        <v>23</v>
      </c>
      <c r="G1981" s="1" t="s">
        <v>16</v>
      </c>
      <c r="H1981" s="1" t="s">
        <v>36</v>
      </c>
      <c r="I1981" s="1" t="s">
        <v>18</v>
      </c>
      <c r="J1981" s="1" t="s">
        <v>32</v>
      </c>
      <c r="K1981" s="1">
        <v>5</v>
      </c>
      <c r="L1981" s="1" t="s">
        <v>20</v>
      </c>
    </row>
    <row r="1982" spans="1:12" ht="18" hidden="1" x14ac:dyDescent="0.3">
      <c r="A1982" s="1" t="s">
        <v>33</v>
      </c>
      <c r="B1982" s="1">
        <v>2.2999999999999998</v>
      </c>
      <c r="C1982" s="1" t="s">
        <v>2022</v>
      </c>
      <c r="D1982" s="1">
        <v>52</v>
      </c>
      <c r="E1982" s="1" t="s">
        <v>14</v>
      </c>
      <c r="F1982" s="1" t="s">
        <v>15</v>
      </c>
      <c r="G1982" s="1" t="s">
        <v>16</v>
      </c>
      <c r="H1982" s="1" t="s">
        <v>25</v>
      </c>
      <c r="I1982" s="1" t="s">
        <v>26</v>
      </c>
      <c r="J1982" s="1" t="s">
        <v>32</v>
      </c>
      <c r="K1982" s="1">
        <v>5</v>
      </c>
      <c r="L1982" s="1" t="s">
        <v>27</v>
      </c>
    </row>
    <row r="1983" spans="1:12" ht="18" hidden="1" x14ac:dyDescent="0.3">
      <c r="A1983" s="1" t="s">
        <v>44</v>
      </c>
      <c r="B1983" s="1">
        <v>3.9</v>
      </c>
      <c r="C1983" s="1" t="s">
        <v>2023</v>
      </c>
      <c r="D1983" s="1">
        <v>33</v>
      </c>
      <c r="E1983" s="1" t="s">
        <v>43</v>
      </c>
      <c r="F1983" s="1" t="s">
        <v>23</v>
      </c>
      <c r="G1983" s="1" t="s">
        <v>24</v>
      </c>
      <c r="H1983" s="1" t="s">
        <v>17</v>
      </c>
      <c r="I1983" s="1" t="s">
        <v>18</v>
      </c>
      <c r="J1983" s="1" t="s">
        <v>32</v>
      </c>
      <c r="K1983" s="1">
        <v>1</v>
      </c>
      <c r="L1983" s="1" t="s">
        <v>20</v>
      </c>
    </row>
    <row r="1984" spans="1:12" ht="18" hidden="1" x14ac:dyDescent="0.3">
      <c r="A1984" s="1" t="s">
        <v>12</v>
      </c>
      <c r="B1984" s="1">
        <v>1.7</v>
      </c>
      <c r="C1984" s="1" t="s">
        <v>2024</v>
      </c>
      <c r="D1984" s="1">
        <v>25</v>
      </c>
      <c r="E1984" s="1" t="s">
        <v>29</v>
      </c>
      <c r="F1984" s="1" t="s">
        <v>23</v>
      </c>
      <c r="G1984" s="1" t="s">
        <v>16</v>
      </c>
      <c r="H1984" s="1" t="s">
        <v>25</v>
      </c>
      <c r="I1984" s="1" t="s">
        <v>26</v>
      </c>
      <c r="J1984" s="1" t="s">
        <v>19</v>
      </c>
      <c r="K1984" s="1">
        <v>4</v>
      </c>
      <c r="L1984" s="1" t="s">
        <v>20</v>
      </c>
    </row>
    <row r="1985" spans="1:12" ht="18" hidden="1" x14ac:dyDescent="0.3">
      <c r="A1985" s="1" t="s">
        <v>12</v>
      </c>
      <c r="B1985" s="1">
        <v>2.9</v>
      </c>
      <c r="C1985" s="1" t="s">
        <v>2025</v>
      </c>
      <c r="D1985" s="1">
        <v>58</v>
      </c>
      <c r="E1985" s="1" t="s">
        <v>50</v>
      </c>
      <c r="F1985" s="1" t="s">
        <v>23</v>
      </c>
      <c r="G1985" s="1" t="s">
        <v>24</v>
      </c>
      <c r="H1985" s="1" t="s">
        <v>36</v>
      </c>
      <c r="I1985" s="1" t="s">
        <v>18</v>
      </c>
      <c r="J1985" s="1" t="s">
        <v>32</v>
      </c>
      <c r="K1985" s="1">
        <v>4</v>
      </c>
      <c r="L1985" s="1" t="s">
        <v>20</v>
      </c>
    </row>
    <row r="1986" spans="1:12" ht="18" hidden="1" x14ac:dyDescent="0.3">
      <c r="A1986" s="1" t="s">
        <v>44</v>
      </c>
      <c r="B1986" s="1">
        <v>1</v>
      </c>
      <c r="C1986" s="1" t="s">
        <v>2026</v>
      </c>
      <c r="D1986" s="1">
        <v>37</v>
      </c>
      <c r="E1986" s="1" t="s">
        <v>43</v>
      </c>
      <c r="F1986" s="1" t="s">
        <v>30</v>
      </c>
      <c r="G1986" s="1" t="s">
        <v>24</v>
      </c>
      <c r="H1986" s="1" t="s">
        <v>36</v>
      </c>
      <c r="I1986" s="1" t="s">
        <v>26</v>
      </c>
      <c r="J1986" s="1" t="s">
        <v>32</v>
      </c>
      <c r="K1986" s="1">
        <v>4</v>
      </c>
      <c r="L1986" s="1" t="s">
        <v>27</v>
      </c>
    </row>
    <row r="1987" spans="1:12" x14ac:dyDescent="0.3">
      <c r="A1987" s="1" t="s">
        <v>44</v>
      </c>
      <c r="B1987" s="1">
        <v>2</v>
      </c>
      <c r="C1987" s="1" t="s">
        <v>2027</v>
      </c>
      <c r="D1987" s="1">
        <v>31</v>
      </c>
      <c r="E1987" s="1" t="s">
        <v>78</v>
      </c>
      <c r="F1987" s="1" t="s">
        <v>35</v>
      </c>
      <c r="G1987" s="1" t="s">
        <v>31</v>
      </c>
      <c r="H1987" s="1" t="s">
        <v>25</v>
      </c>
      <c r="I1987" s="1" t="s">
        <v>18</v>
      </c>
      <c r="J1987" s="1" t="s">
        <v>19</v>
      </c>
      <c r="K1987" s="1">
        <v>5</v>
      </c>
      <c r="L1987" s="1" t="s">
        <v>27</v>
      </c>
    </row>
    <row r="1988" spans="1:12" x14ac:dyDescent="0.3">
      <c r="A1988" s="1" t="s">
        <v>33</v>
      </c>
      <c r="B1988" s="1">
        <v>3.6</v>
      </c>
      <c r="C1988" s="1" t="s">
        <v>2028</v>
      </c>
      <c r="D1988" s="1">
        <v>11</v>
      </c>
      <c r="E1988" s="1" t="s">
        <v>55</v>
      </c>
      <c r="F1988" s="1" t="s">
        <v>35</v>
      </c>
      <c r="G1988" s="1" t="s">
        <v>31</v>
      </c>
      <c r="H1988" s="1" t="s">
        <v>25</v>
      </c>
      <c r="I1988" s="1" t="s">
        <v>18</v>
      </c>
      <c r="J1988" s="1" t="s">
        <v>19</v>
      </c>
      <c r="K1988" s="1">
        <v>5</v>
      </c>
      <c r="L1988" s="1" t="s">
        <v>20</v>
      </c>
    </row>
    <row r="1989" spans="1:12" ht="18" hidden="1" x14ac:dyDescent="0.3">
      <c r="A1989" s="1" t="s">
        <v>12</v>
      </c>
      <c r="B1989" s="1">
        <v>1.5</v>
      </c>
      <c r="C1989" s="1" t="s">
        <v>2029</v>
      </c>
      <c r="D1989" s="1">
        <v>52</v>
      </c>
      <c r="E1989" s="1" t="s">
        <v>22</v>
      </c>
      <c r="F1989" s="1" t="s">
        <v>23</v>
      </c>
      <c r="G1989" s="1" t="s">
        <v>16</v>
      </c>
      <c r="H1989" s="1" t="s">
        <v>25</v>
      </c>
      <c r="I1989" s="1" t="s">
        <v>18</v>
      </c>
      <c r="J1989" s="1" t="s">
        <v>19</v>
      </c>
      <c r="K1989" s="1">
        <v>2</v>
      </c>
      <c r="L1989" s="1" t="s">
        <v>27</v>
      </c>
    </row>
    <row r="1990" spans="1:12" ht="18" hidden="1" x14ac:dyDescent="0.3">
      <c r="A1990" s="1" t="s">
        <v>33</v>
      </c>
      <c r="B1990" s="1">
        <v>3.4</v>
      </c>
      <c r="C1990" s="1" t="s">
        <v>2030</v>
      </c>
      <c r="D1990" s="1">
        <v>55</v>
      </c>
      <c r="E1990" s="1" t="s">
        <v>50</v>
      </c>
      <c r="F1990" s="1" t="s">
        <v>40</v>
      </c>
      <c r="G1990" s="1" t="s">
        <v>24</v>
      </c>
      <c r="H1990" s="1" t="s">
        <v>36</v>
      </c>
      <c r="I1990" s="1" t="s">
        <v>18</v>
      </c>
      <c r="J1990" s="1" t="s">
        <v>32</v>
      </c>
      <c r="K1990" s="1">
        <v>3</v>
      </c>
      <c r="L1990" s="1" t="s">
        <v>27</v>
      </c>
    </row>
    <row r="1991" spans="1:12" ht="18" hidden="1" x14ac:dyDescent="0.3">
      <c r="A1991" s="1" t="s">
        <v>44</v>
      </c>
      <c r="B1991" s="1">
        <v>2.6</v>
      </c>
      <c r="C1991" s="1" t="s">
        <v>2031</v>
      </c>
      <c r="D1991" s="1">
        <v>43</v>
      </c>
      <c r="E1991" s="1" t="s">
        <v>78</v>
      </c>
      <c r="F1991" s="1" t="s">
        <v>15</v>
      </c>
      <c r="G1991" s="1" t="s">
        <v>24</v>
      </c>
      <c r="H1991" s="1" t="s">
        <v>17</v>
      </c>
      <c r="I1991" s="1" t="s">
        <v>26</v>
      </c>
      <c r="J1991" s="1" t="s">
        <v>19</v>
      </c>
      <c r="K1991" s="1">
        <v>4</v>
      </c>
      <c r="L1991" s="1" t="s">
        <v>27</v>
      </c>
    </row>
    <row r="1992" spans="1:12" ht="18" hidden="1" x14ac:dyDescent="0.3">
      <c r="A1992" s="1" t="s">
        <v>33</v>
      </c>
      <c r="B1992" s="1">
        <v>4</v>
      </c>
      <c r="C1992" s="1" t="s">
        <v>2032</v>
      </c>
      <c r="D1992" s="1">
        <v>20</v>
      </c>
      <c r="E1992" s="1" t="s">
        <v>52</v>
      </c>
      <c r="F1992" s="1" t="s">
        <v>23</v>
      </c>
      <c r="G1992" s="1" t="s">
        <v>31</v>
      </c>
      <c r="H1992" s="1" t="s">
        <v>36</v>
      </c>
      <c r="I1992" s="1" t="s">
        <v>18</v>
      </c>
      <c r="J1992" s="1" t="s">
        <v>19</v>
      </c>
      <c r="K1992" s="1">
        <v>4</v>
      </c>
      <c r="L1992" s="1" t="s">
        <v>20</v>
      </c>
    </row>
    <row r="1993" spans="1:12" ht="18" hidden="1" x14ac:dyDescent="0.3">
      <c r="A1993" s="1" t="s">
        <v>44</v>
      </c>
      <c r="B1993" s="1">
        <v>1.9</v>
      </c>
      <c r="C1993" s="1" t="s">
        <v>2033</v>
      </c>
      <c r="D1993" s="1">
        <v>23</v>
      </c>
      <c r="E1993" s="1" t="s">
        <v>22</v>
      </c>
      <c r="F1993" s="1" t="s">
        <v>30</v>
      </c>
      <c r="G1993" s="1" t="s">
        <v>16</v>
      </c>
      <c r="H1993" s="1" t="s">
        <v>25</v>
      </c>
      <c r="I1993" s="1" t="s">
        <v>26</v>
      </c>
      <c r="J1993" s="1" t="s">
        <v>32</v>
      </c>
      <c r="K1993" s="1">
        <v>2</v>
      </c>
      <c r="L1993" s="1" t="s">
        <v>27</v>
      </c>
    </row>
    <row r="1994" spans="1:12" ht="18" hidden="1" x14ac:dyDescent="0.3">
      <c r="A1994" s="1" t="s">
        <v>44</v>
      </c>
      <c r="B1994" s="1">
        <v>2.2999999999999998</v>
      </c>
      <c r="C1994" s="1" t="s">
        <v>2034</v>
      </c>
      <c r="D1994" s="1">
        <v>56</v>
      </c>
      <c r="E1994" s="1" t="s">
        <v>22</v>
      </c>
      <c r="F1994" s="1" t="s">
        <v>23</v>
      </c>
      <c r="G1994" s="1" t="s">
        <v>24</v>
      </c>
      <c r="H1994" s="1" t="s">
        <v>25</v>
      </c>
      <c r="I1994" s="1" t="s">
        <v>26</v>
      </c>
      <c r="J1994" s="1" t="s">
        <v>32</v>
      </c>
      <c r="K1994" s="1">
        <v>3</v>
      </c>
      <c r="L1994" s="1" t="s">
        <v>20</v>
      </c>
    </row>
    <row r="1995" spans="1:12" ht="18" hidden="1" x14ac:dyDescent="0.3">
      <c r="A1995" s="1" t="s">
        <v>12</v>
      </c>
      <c r="B1995" s="1">
        <v>3.2</v>
      </c>
      <c r="C1995" s="1" t="s">
        <v>2035</v>
      </c>
      <c r="D1995" s="1">
        <v>23</v>
      </c>
      <c r="E1995" s="1" t="s">
        <v>52</v>
      </c>
      <c r="F1995" s="1" t="s">
        <v>15</v>
      </c>
      <c r="G1995" s="1" t="s">
        <v>24</v>
      </c>
      <c r="H1995" s="1" t="s">
        <v>25</v>
      </c>
      <c r="I1995" s="1" t="s">
        <v>26</v>
      </c>
      <c r="J1995" s="1" t="s">
        <v>19</v>
      </c>
      <c r="K1995" s="1">
        <v>4</v>
      </c>
      <c r="L1995" s="1" t="s">
        <v>20</v>
      </c>
    </row>
    <row r="1996" spans="1:12" ht="18" hidden="1" x14ac:dyDescent="0.3">
      <c r="A1996" s="1" t="s">
        <v>12</v>
      </c>
      <c r="B1996" s="1">
        <v>1.1000000000000001</v>
      </c>
      <c r="C1996" s="1" t="s">
        <v>2036</v>
      </c>
      <c r="D1996" s="1">
        <v>34</v>
      </c>
      <c r="E1996" s="1" t="s">
        <v>52</v>
      </c>
      <c r="F1996" s="1" t="s">
        <v>40</v>
      </c>
      <c r="G1996" s="1" t="s">
        <v>31</v>
      </c>
      <c r="H1996" s="1" t="s">
        <v>17</v>
      </c>
      <c r="I1996" s="1" t="s">
        <v>26</v>
      </c>
      <c r="J1996" s="1" t="s">
        <v>32</v>
      </c>
      <c r="K1996" s="1">
        <v>3</v>
      </c>
      <c r="L1996" s="1" t="s">
        <v>20</v>
      </c>
    </row>
    <row r="1997" spans="1:12" x14ac:dyDescent="0.3">
      <c r="A1997" s="1" t="s">
        <v>33</v>
      </c>
      <c r="B1997" s="1">
        <v>4</v>
      </c>
      <c r="C1997" s="1" t="s">
        <v>2037</v>
      </c>
      <c r="D1997" s="1">
        <v>56</v>
      </c>
      <c r="E1997" s="1" t="s">
        <v>43</v>
      </c>
      <c r="F1997" s="1" t="s">
        <v>35</v>
      </c>
      <c r="G1997" s="1" t="s">
        <v>16</v>
      </c>
      <c r="H1997" s="1" t="s">
        <v>17</v>
      </c>
      <c r="I1997" s="1" t="s">
        <v>18</v>
      </c>
      <c r="J1997" s="1" t="s">
        <v>32</v>
      </c>
      <c r="K1997" s="1">
        <v>3</v>
      </c>
      <c r="L1997" s="1" t="s">
        <v>20</v>
      </c>
    </row>
    <row r="1998" spans="1:12" ht="18" hidden="1" x14ac:dyDescent="0.3">
      <c r="A1998" s="1" t="s">
        <v>44</v>
      </c>
      <c r="B1998" s="1">
        <v>1.7</v>
      </c>
      <c r="C1998" s="1" t="s">
        <v>2038</v>
      </c>
      <c r="D1998" s="1">
        <v>25</v>
      </c>
      <c r="E1998" s="1" t="s">
        <v>14</v>
      </c>
      <c r="F1998" s="1" t="s">
        <v>40</v>
      </c>
      <c r="G1998" s="1" t="s">
        <v>31</v>
      </c>
      <c r="H1998" s="1" t="s">
        <v>17</v>
      </c>
      <c r="I1998" s="1" t="s">
        <v>26</v>
      </c>
      <c r="J1998" s="1" t="s">
        <v>19</v>
      </c>
      <c r="K1998" s="1">
        <v>2</v>
      </c>
      <c r="L1998" s="1" t="s">
        <v>27</v>
      </c>
    </row>
    <row r="1999" spans="1:12" x14ac:dyDescent="0.3">
      <c r="A1999" s="1" t="s">
        <v>12</v>
      </c>
      <c r="B1999" s="1">
        <v>4.5999999999999996</v>
      </c>
      <c r="C1999" s="1" t="s">
        <v>2039</v>
      </c>
      <c r="D1999" s="1">
        <v>50</v>
      </c>
      <c r="E1999" s="1" t="s">
        <v>55</v>
      </c>
      <c r="F1999" s="1" t="s">
        <v>35</v>
      </c>
      <c r="G1999" s="1" t="s">
        <v>24</v>
      </c>
      <c r="H1999" s="1" t="s">
        <v>36</v>
      </c>
      <c r="I1999" s="1" t="s">
        <v>18</v>
      </c>
      <c r="J1999" s="1" t="s">
        <v>32</v>
      </c>
      <c r="K1999" s="1">
        <v>2</v>
      </c>
      <c r="L1999" s="1" t="s">
        <v>27</v>
      </c>
    </row>
    <row r="2000" spans="1:12" ht="18" hidden="1" x14ac:dyDescent="0.3">
      <c r="A2000" s="1" t="s">
        <v>33</v>
      </c>
      <c r="B2000" s="1">
        <v>4.7</v>
      </c>
      <c r="C2000" s="1" t="s">
        <v>2040</v>
      </c>
      <c r="D2000" s="1">
        <v>30</v>
      </c>
      <c r="E2000" s="1" t="s">
        <v>29</v>
      </c>
      <c r="F2000" s="1" t="s">
        <v>15</v>
      </c>
      <c r="G2000" s="1" t="s">
        <v>31</v>
      </c>
      <c r="H2000" s="1" t="s">
        <v>36</v>
      </c>
      <c r="I2000" s="1" t="s">
        <v>18</v>
      </c>
      <c r="J2000" s="1" t="s">
        <v>32</v>
      </c>
      <c r="K2000" s="1">
        <v>4</v>
      </c>
      <c r="L2000" s="1" t="s">
        <v>20</v>
      </c>
    </row>
    <row r="2001" spans="1:12" ht="18" hidden="1" x14ac:dyDescent="0.3">
      <c r="A2001" s="1" t="s">
        <v>44</v>
      </c>
      <c r="B2001" s="1">
        <v>3.8</v>
      </c>
      <c r="C2001" s="1" t="s">
        <v>2041</v>
      </c>
      <c r="D2001" s="1">
        <v>51</v>
      </c>
      <c r="E2001" s="1" t="s">
        <v>52</v>
      </c>
      <c r="F2001" s="1" t="s">
        <v>30</v>
      </c>
      <c r="G2001" s="1" t="s">
        <v>31</v>
      </c>
      <c r="H2001" s="1" t="s">
        <v>25</v>
      </c>
      <c r="I2001" s="1" t="s">
        <v>26</v>
      </c>
      <c r="J2001" s="1" t="s">
        <v>19</v>
      </c>
      <c r="K2001" s="1">
        <v>1</v>
      </c>
      <c r="L2001" s="1" t="s">
        <v>27</v>
      </c>
    </row>
    <row r="2002" spans="1:12" ht="18" hidden="1" x14ac:dyDescent="0.3">
      <c r="A2002" s="1" t="s">
        <v>12</v>
      </c>
      <c r="B2002" s="1">
        <v>4</v>
      </c>
      <c r="C2002" s="1" t="s">
        <v>2042</v>
      </c>
      <c r="D2002" s="1">
        <v>20</v>
      </c>
      <c r="E2002" s="1" t="s">
        <v>52</v>
      </c>
      <c r="F2002" s="1" t="s">
        <v>15</v>
      </c>
      <c r="G2002" s="1" t="s">
        <v>16</v>
      </c>
      <c r="H2002" s="1" t="s">
        <v>36</v>
      </c>
      <c r="I2002" s="1" t="s">
        <v>26</v>
      </c>
      <c r="J2002" s="1" t="s">
        <v>19</v>
      </c>
      <c r="K2002" s="1">
        <v>4</v>
      </c>
      <c r="L2002" s="1" t="s">
        <v>27</v>
      </c>
    </row>
    <row r="2003" spans="1:12" ht="18" hidden="1" x14ac:dyDescent="0.3">
      <c r="A2003" s="1" t="s">
        <v>44</v>
      </c>
      <c r="B2003" s="1">
        <v>3.8</v>
      </c>
      <c r="C2003" s="1" t="s">
        <v>2043</v>
      </c>
      <c r="D2003" s="1">
        <v>30</v>
      </c>
      <c r="E2003" s="1" t="s">
        <v>52</v>
      </c>
      <c r="F2003" s="1" t="s">
        <v>23</v>
      </c>
      <c r="G2003" s="1" t="s">
        <v>24</v>
      </c>
      <c r="H2003" s="1" t="s">
        <v>25</v>
      </c>
      <c r="I2003" s="1" t="s">
        <v>18</v>
      </c>
      <c r="J2003" s="1" t="s">
        <v>19</v>
      </c>
      <c r="K2003" s="1">
        <v>1</v>
      </c>
      <c r="L2003" s="1" t="s">
        <v>27</v>
      </c>
    </row>
    <row r="2004" spans="1:12" x14ac:dyDescent="0.3">
      <c r="A2004" s="1" t="s">
        <v>12</v>
      </c>
      <c r="B2004" s="1">
        <v>1.7</v>
      </c>
      <c r="C2004" s="1" t="s">
        <v>2044</v>
      </c>
      <c r="D2004" s="1">
        <v>11</v>
      </c>
      <c r="E2004" s="1" t="s">
        <v>14</v>
      </c>
      <c r="F2004" s="1" t="s">
        <v>35</v>
      </c>
      <c r="G2004" s="1" t="s">
        <v>16</v>
      </c>
      <c r="H2004" s="1" t="s">
        <v>25</v>
      </c>
      <c r="I2004" s="1" t="s">
        <v>26</v>
      </c>
      <c r="J2004" s="1" t="s">
        <v>32</v>
      </c>
      <c r="K2004" s="1">
        <v>4</v>
      </c>
      <c r="L2004" s="1" t="s">
        <v>20</v>
      </c>
    </row>
    <row r="2005" spans="1:12" ht="18" hidden="1" x14ac:dyDescent="0.3">
      <c r="A2005" s="1" t="s">
        <v>44</v>
      </c>
      <c r="B2005" s="1">
        <v>3.4</v>
      </c>
      <c r="C2005" s="1" t="s">
        <v>2045</v>
      </c>
      <c r="D2005" s="1">
        <v>28</v>
      </c>
      <c r="E2005" s="1" t="s">
        <v>52</v>
      </c>
      <c r="F2005" s="1" t="s">
        <v>40</v>
      </c>
      <c r="G2005" s="1" t="s">
        <v>24</v>
      </c>
      <c r="H2005" s="1" t="s">
        <v>36</v>
      </c>
      <c r="I2005" s="1" t="s">
        <v>26</v>
      </c>
      <c r="J2005" s="1" t="s">
        <v>19</v>
      </c>
      <c r="K2005" s="1">
        <v>4</v>
      </c>
      <c r="L2005" s="1" t="s">
        <v>27</v>
      </c>
    </row>
    <row r="2006" spans="1:12" ht="18" hidden="1" x14ac:dyDescent="0.3">
      <c r="A2006" s="1" t="s">
        <v>12</v>
      </c>
      <c r="B2006" s="1">
        <v>4.2</v>
      </c>
      <c r="C2006" s="1" t="s">
        <v>2046</v>
      </c>
      <c r="D2006" s="1">
        <v>50</v>
      </c>
      <c r="E2006" s="1" t="s">
        <v>29</v>
      </c>
      <c r="F2006" s="1" t="s">
        <v>40</v>
      </c>
      <c r="G2006" s="1" t="s">
        <v>16</v>
      </c>
      <c r="H2006" s="1" t="s">
        <v>17</v>
      </c>
      <c r="I2006" s="1" t="s">
        <v>18</v>
      </c>
      <c r="J2006" s="1" t="s">
        <v>19</v>
      </c>
      <c r="K2006" s="1">
        <v>2</v>
      </c>
      <c r="L2006" s="1" t="s">
        <v>20</v>
      </c>
    </row>
    <row r="2007" spans="1:12" ht="18" hidden="1" x14ac:dyDescent="0.3">
      <c r="A2007" s="1" t="s">
        <v>12</v>
      </c>
      <c r="B2007" s="1">
        <v>3.7</v>
      </c>
      <c r="C2007" s="1" t="s">
        <v>2047</v>
      </c>
      <c r="D2007" s="1">
        <v>12</v>
      </c>
      <c r="E2007" s="1" t="s">
        <v>64</v>
      </c>
      <c r="F2007" s="1" t="s">
        <v>30</v>
      </c>
      <c r="G2007" s="1" t="s">
        <v>31</v>
      </c>
      <c r="H2007" s="1" t="s">
        <v>17</v>
      </c>
      <c r="I2007" s="1" t="s">
        <v>18</v>
      </c>
      <c r="J2007" s="1" t="s">
        <v>32</v>
      </c>
      <c r="K2007" s="1">
        <v>2</v>
      </c>
      <c r="L2007" s="1" t="s">
        <v>20</v>
      </c>
    </row>
    <row r="2008" spans="1:12" ht="18" hidden="1" x14ac:dyDescent="0.3">
      <c r="A2008" s="1" t="s">
        <v>33</v>
      </c>
      <c r="B2008" s="1">
        <v>2.7</v>
      </c>
      <c r="C2008" s="1" t="s">
        <v>2048</v>
      </c>
      <c r="D2008" s="1">
        <v>20</v>
      </c>
      <c r="E2008" s="1" t="s">
        <v>43</v>
      </c>
      <c r="F2008" s="1" t="s">
        <v>23</v>
      </c>
      <c r="G2008" s="1" t="s">
        <v>16</v>
      </c>
      <c r="H2008" s="1" t="s">
        <v>17</v>
      </c>
      <c r="I2008" s="1" t="s">
        <v>26</v>
      </c>
      <c r="J2008" s="1" t="s">
        <v>19</v>
      </c>
      <c r="K2008" s="1">
        <v>4</v>
      </c>
      <c r="L2008" s="1" t="s">
        <v>20</v>
      </c>
    </row>
    <row r="2009" spans="1:12" ht="18" hidden="1" x14ac:dyDescent="0.3">
      <c r="A2009" s="1" t="s">
        <v>44</v>
      </c>
      <c r="B2009" s="1">
        <v>3.1</v>
      </c>
      <c r="C2009" s="1" t="s">
        <v>2049</v>
      </c>
      <c r="D2009" s="1">
        <v>28</v>
      </c>
      <c r="E2009" s="1" t="s">
        <v>39</v>
      </c>
      <c r="F2009" s="1" t="s">
        <v>30</v>
      </c>
      <c r="G2009" s="1" t="s">
        <v>31</v>
      </c>
      <c r="H2009" s="1" t="s">
        <v>25</v>
      </c>
      <c r="I2009" s="1" t="s">
        <v>26</v>
      </c>
      <c r="J2009" s="1" t="s">
        <v>32</v>
      </c>
      <c r="K2009" s="1">
        <v>3</v>
      </c>
      <c r="L2009" s="1" t="s">
        <v>27</v>
      </c>
    </row>
    <row r="2010" spans="1:12" ht="18" hidden="1" x14ac:dyDescent="0.3">
      <c r="A2010" s="1" t="s">
        <v>33</v>
      </c>
      <c r="B2010" s="1">
        <v>3.7</v>
      </c>
      <c r="C2010" s="1" t="s">
        <v>2050</v>
      </c>
      <c r="D2010" s="1">
        <v>15</v>
      </c>
      <c r="E2010" s="1" t="s">
        <v>29</v>
      </c>
      <c r="F2010" s="1" t="s">
        <v>23</v>
      </c>
      <c r="G2010" s="1" t="s">
        <v>24</v>
      </c>
      <c r="H2010" s="1" t="s">
        <v>25</v>
      </c>
      <c r="I2010" s="1" t="s">
        <v>26</v>
      </c>
      <c r="J2010" s="1" t="s">
        <v>32</v>
      </c>
      <c r="K2010" s="1">
        <v>1</v>
      </c>
      <c r="L2010" s="1" t="s">
        <v>27</v>
      </c>
    </row>
    <row r="2011" spans="1:12" x14ac:dyDescent="0.3">
      <c r="A2011" s="1" t="s">
        <v>33</v>
      </c>
      <c r="B2011" s="1">
        <v>5</v>
      </c>
      <c r="C2011" s="1" t="s">
        <v>2051</v>
      </c>
      <c r="D2011" s="1">
        <v>22</v>
      </c>
      <c r="E2011" s="1" t="s">
        <v>29</v>
      </c>
      <c r="F2011" s="1" t="s">
        <v>35</v>
      </c>
      <c r="G2011" s="1" t="s">
        <v>31</v>
      </c>
      <c r="H2011" s="1" t="s">
        <v>36</v>
      </c>
      <c r="I2011" s="1" t="s">
        <v>26</v>
      </c>
      <c r="J2011" s="1" t="s">
        <v>32</v>
      </c>
      <c r="K2011" s="1">
        <v>2</v>
      </c>
      <c r="L2011" s="1" t="s">
        <v>27</v>
      </c>
    </row>
    <row r="2012" spans="1:12" ht="18" hidden="1" x14ac:dyDescent="0.3">
      <c r="A2012" s="1" t="s">
        <v>12</v>
      </c>
      <c r="B2012" s="1">
        <v>3.5</v>
      </c>
      <c r="C2012" s="1" t="s">
        <v>2052</v>
      </c>
      <c r="D2012" s="1">
        <v>33</v>
      </c>
      <c r="E2012" s="1" t="s">
        <v>22</v>
      </c>
      <c r="F2012" s="1" t="s">
        <v>23</v>
      </c>
      <c r="G2012" s="1" t="s">
        <v>24</v>
      </c>
      <c r="H2012" s="1" t="s">
        <v>36</v>
      </c>
      <c r="I2012" s="1" t="s">
        <v>26</v>
      </c>
      <c r="J2012" s="1" t="s">
        <v>19</v>
      </c>
      <c r="K2012" s="1">
        <v>2</v>
      </c>
      <c r="L2012" s="1" t="s">
        <v>20</v>
      </c>
    </row>
    <row r="2013" spans="1:12" ht="18" hidden="1" x14ac:dyDescent="0.3">
      <c r="A2013" s="1" t="s">
        <v>33</v>
      </c>
      <c r="B2013" s="1">
        <v>4.0999999999999996</v>
      </c>
      <c r="C2013" s="1" t="s">
        <v>2053</v>
      </c>
      <c r="D2013" s="1">
        <v>18</v>
      </c>
      <c r="E2013" s="1" t="s">
        <v>78</v>
      </c>
      <c r="F2013" s="1" t="s">
        <v>15</v>
      </c>
      <c r="G2013" s="1" t="s">
        <v>24</v>
      </c>
      <c r="H2013" s="1" t="s">
        <v>25</v>
      </c>
      <c r="I2013" s="1" t="s">
        <v>26</v>
      </c>
      <c r="J2013" s="1" t="s">
        <v>19</v>
      </c>
      <c r="K2013" s="1">
        <v>4</v>
      </c>
      <c r="L2013" s="1" t="s">
        <v>20</v>
      </c>
    </row>
    <row r="2014" spans="1:12" ht="18" hidden="1" x14ac:dyDescent="0.3">
      <c r="A2014" s="1" t="s">
        <v>12</v>
      </c>
      <c r="B2014" s="1">
        <v>2.7</v>
      </c>
      <c r="C2014" s="1" t="s">
        <v>2054</v>
      </c>
      <c r="D2014" s="1">
        <v>23</v>
      </c>
      <c r="E2014" s="1" t="s">
        <v>39</v>
      </c>
      <c r="F2014" s="1" t="s">
        <v>30</v>
      </c>
      <c r="G2014" s="1" t="s">
        <v>16</v>
      </c>
      <c r="H2014" s="1" t="s">
        <v>36</v>
      </c>
      <c r="I2014" s="1" t="s">
        <v>26</v>
      </c>
      <c r="J2014" s="1" t="s">
        <v>32</v>
      </c>
      <c r="K2014" s="1">
        <v>3</v>
      </c>
      <c r="L2014" s="1" t="s">
        <v>20</v>
      </c>
    </row>
    <row r="2015" spans="1:12" ht="18" hidden="1" x14ac:dyDescent="0.3">
      <c r="A2015" s="1" t="s">
        <v>44</v>
      </c>
      <c r="B2015" s="1">
        <v>2.4</v>
      </c>
      <c r="C2015" s="1" t="s">
        <v>2055</v>
      </c>
      <c r="D2015" s="1">
        <v>44</v>
      </c>
      <c r="E2015" s="1" t="s">
        <v>43</v>
      </c>
      <c r="F2015" s="1" t="s">
        <v>40</v>
      </c>
      <c r="G2015" s="1" t="s">
        <v>31</v>
      </c>
      <c r="H2015" s="1" t="s">
        <v>36</v>
      </c>
      <c r="I2015" s="1" t="s">
        <v>18</v>
      </c>
      <c r="J2015" s="1" t="s">
        <v>32</v>
      </c>
      <c r="K2015" s="1">
        <v>3</v>
      </c>
      <c r="L2015" s="1" t="s">
        <v>20</v>
      </c>
    </row>
    <row r="2016" spans="1:12" ht="18" hidden="1" x14ac:dyDescent="0.3">
      <c r="A2016" s="1" t="s">
        <v>33</v>
      </c>
      <c r="B2016" s="1">
        <v>3.6</v>
      </c>
      <c r="C2016" s="1" t="s">
        <v>2056</v>
      </c>
      <c r="D2016" s="1">
        <v>50</v>
      </c>
      <c r="E2016" s="1" t="s">
        <v>50</v>
      </c>
      <c r="F2016" s="1" t="s">
        <v>30</v>
      </c>
      <c r="G2016" s="1" t="s">
        <v>31</v>
      </c>
      <c r="H2016" s="1" t="s">
        <v>36</v>
      </c>
      <c r="I2016" s="1" t="s">
        <v>26</v>
      </c>
      <c r="J2016" s="1" t="s">
        <v>19</v>
      </c>
      <c r="K2016" s="1">
        <v>5</v>
      </c>
      <c r="L2016" s="1" t="s">
        <v>20</v>
      </c>
    </row>
    <row r="2017" spans="1:12" ht="18" hidden="1" x14ac:dyDescent="0.3">
      <c r="A2017" s="1" t="s">
        <v>33</v>
      </c>
      <c r="B2017" s="1">
        <v>5</v>
      </c>
      <c r="C2017" s="1" t="s">
        <v>2057</v>
      </c>
      <c r="D2017" s="1">
        <v>34</v>
      </c>
      <c r="E2017" s="1" t="s">
        <v>43</v>
      </c>
      <c r="F2017" s="1" t="s">
        <v>40</v>
      </c>
      <c r="G2017" s="1" t="s">
        <v>16</v>
      </c>
      <c r="H2017" s="1" t="s">
        <v>36</v>
      </c>
      <c r="I2017" s="1" t="s">
        <v>18</v>
      </c>
      <c r="J2017" s="1" t="s">
        <v>19</v>
      </c>
      <c r="K2017" s="1">
        <v>2</v>
      </c>
      <c r="L2017" s="1" t="s">
        <v>20</v>
      </c>
    </row>
    <row r="2018" spans="1:12" ht="18" hidden="1" x14ac:dyDescent="0.3">
      <c r="A2018" s="1" t="s">
        <v>12</v>
      </c>
      <c r="B2018" s="1">
        <v>4.0999999999999996</v>
      </c>
      <c r="C2018" s="1" t="s">
        <v>2058</v>
      </c>
      <c r="D2018" s="1">
        <v>47</v>
      </c>
      <c r="E2018" s="1" t="s">
        <v>39</v>
      </c>
      <c r="F2018" s="1" t="s">
        <v>40</v>
      </c>
      <c r="G2018" s="1" t="s">
        <v>31</v>
      </c>
      <c r="H2018" s="1" t="s">
        <v>36</v>
      </c>
      <c r="I2018" s="1" t="s">
        <v>26</v>
      </c>
      <c r="J2018" s="1" t="s">
        <v>19</v>
      </c>
      <c r="K2018" s="1">
        <v>2</v>
      </c>
      <c r="L2018" s="1" t="s">
        <v>27</v>
      </c>
    </row>
    <row r="2019" spans="1:12" ht="18" hidden="1" x14ac:dyDescent="0.3">
      <c r="A2019" s="1" t="s">
        <v>44</v>
      </c>
      <c r="B2019" s="1">
        <v>3.1</v>
      </c>
      <c r="C2019" s="1" t="s">
        <v>2059</v>
      </c>
      <c r="D2019" s="1">
        <v>59</v>
      </c>
      <c r="E2019" s="1" t="s">
        <v>50</v>
      </c>
      <c r="F2019" s="1" t="s">
        <v>23</v>
      </c>
      <c r="G2019" s="1" t="s">
        <v>16</v>
      </c>
      <c r="H2019" s="1" t="s">
        <v>36</v>
      </c>
      <c r="I2019" s="1" t="s">
        <v>18</v>
      </c>
      <c r="J2019" s="1" t="s">
        <v>19</v>
      </c>
      <c r="K2019" s="1">
        <v>2</v>
      </c>
      <c r="L2019" s="1" t="s">
        <v>20</v>
      </c>
    </row>
    <row r="2020" spans="1:12" ht="18" hidden="1" x14ac:dyDescent="0.3">
      <c r="A2020" s="1" t="s">
        <v>44</v>
      </c>
      <c r="B2020" s="1">
        <v>1.2</v>
      </c>
      <c r="C2020" s="1" t="s">
        <v>2060</v>
      </c>
      <c r="D2020" s="1">
        <v>42</v>
      </c>
      <c r="E2020" s="1" t="s">
        <v>29</v>
      </c>
      <c r="F2020" s="1" t="s">
        <v>30</v>
      </c>
      <c r="G2020" s="1" t="s">
        <v>24</v>
      </c>
      <c r="H2020" s="1" t="s">
        <v>36</v>
      </c>
      <c r="I2020" s="1" t="s">
        <v>18</v>
      </c>
      <c r="J2020" s="1" t="s">
        <v>32</v>
      </c>
      <c r="K2020" s="1">
        <v>2</v>
      </c>
      <c r="L2020" s="1" t="s">
        <v>20</v>
      </c>
    </row>
    <row r="2021" spans="1:12" ht="18" hidden="1" x14ac:dyDescent="0.3">
      <c r="A2021" s="1" t="s">
        <v>44</v>
      </c>
      <c r="B2021" s="1">
        <v>3</v>
      </c>
      <c r="C2021" s="1" t="s">
        <v>2061</v>
      </c>
      <c r="D2021" s="1">
        <v>23</v>
      </c>
      <c r="E2021" s="1" t="s">
        <v>29</v>
      </c>
      <c r="F2021" s="1" t="s">
        <v>40</v>
      </c>
      <c r="G2021" s="1" t="s">
        <v>31</v>
      </c>
      <c r="H2021" s="1" t="s">
        <v>36</v>
      </c>
      <c r="I2021" s="1" t="s">
        <v>18</v>
      </c>
      <c r="J2021" s="1" t="s">
        <v>32</v>
      </c>
      <c r="K2021" s="1">
        <v>5</v>
      </c>
      <c r="L2021" s="1" t="s">
        <v>27</v>
      </c>
    </row>
    <row r="2022" spans="1:12" ht="18" hidden="1" x14ac:dyDescent="0.3">
      <c r="A2022" s="1" t="s">
        <v>44</v>
      </c>
      <c r="B2022" s="1">
        <v>4.9000000000000004</v>
      </c>
      <c r="C2022" s="1" t="s">
        <v>2062</v>
      </c>
      <c r="D2022" s="1">
        <v>60</v>
      </c>
      <c r="E2022" s="1" t="s">
        <v>43</v>
      </c>
      <c r="F2022" s="1" t="s">
        <v>30</v>
      </c>
      <c r="G2022" s="1" t="s">
        <v>24</v>
      </c>
      <c r="H2022" s="1" t="s">
        <v>17</v>
      </c>
      <c r="I2022" s="1" t="s">
        <v>26</v>
      </c>
      <c r="J2022" s="1" t="s">
        <v>19</v>
      </c>
      <c r="K2022" s="1">
        <v>4</v>
      </c>
      <c r="L2022" s="1" t="s">
        <v>20</v>
      </c>
    </row>
    <row r="2023" spans="1:12" ht="18" hidden="1" x14ac:dyDescent="0.3">
      <c r="A2023" s="1" t="s">
        <v>44</v>
      </c>
      <c r="B2023" s="1">
        <v>4.7</v>
      </c>
      <c r="C2023" s="1" t="s">
        <v>2063</v>
      </c>
      <c r="D2023" s="1">
        <v>33</v>
      </c>
      <c r="E2023" s="1" t="s">
        <v>52</v>
      </c>
      <c r="F2023" s="1" t="s">
        <v>40</v>
      </c>
      <c r="G2023" s="1" t="s">
        <v>16</v>
      </c>
      <c r="H2023" s="1" t="s">
        <v>36</v>
      </c>
      <c r="I2023" s="1" t="s">
        <v>18</v>
      </c>
      <c r="J2023" s="1" t="s">
        <v>19</v>
      </c>
      <c r="K2023" s="1">
        <v>2</v>
      </c>
      <c r="L2023" s="1" t="s">
        <v>20</v>
      </c>
    </row>
    <row r="2024" spans="1:12" ht="18" hidden="1" x14ac:dyDescent="0.3">
      <c r="A2024" s="1" t="s">
        <v>44</v>
      </c>
      <c r="B2024" s="1">
        <v>1.7</v>
      </c>
      <c r="C2024" s="1" t="s">
        <v>2064</v>
      </c>
      <c r="D2024" s="1">
        <v>14</v>
      </c>
      <c r="E2024" s="1" t="s">
        <v>43</v>
      </c>
      <c r="F2024" s="1" t="s">
        <v>23</v>
      </c>
      <c r="G2024" s="1" t="s">
        <v>24</v>
      </c>
      <c r="H2024" s="1" t="s">
        <v>25</v>
      </c>
      <c r="I2024" s="1" t="s">
        <v>18</v>
      </c>
      <c r="J2024" s="1" t="s">
        <v>32</v>
      </c>
      <c r="K2024" s="1">
        <v>5</v>
      </c>
      <c r="L2024" s="1" t="s">
        <v>20</v>
      </c>
    </row>
    <row r="2025" spans="1:12" ht="18" hidden="1" x14ac:dyDescent="0.3">
      <c r="A2025" s="1" t="s">
        <v>44</v>
      </c>
      <c r="B2025" s="1">
        <v>4.5999999999999996</v>
      </c>
      <c r="C2025" s="1" t="s">
        <v>2065</v>
      </c>
      <c r="D2025" s="1">
        <v>27</v>
      </c>
      <c r="E2025" s="1" t="s">
        <v>55</v>
      </c>
      <c r="F2025" s="1" t="s">
        <v>40</v>
      </c>
      <c r="G2025" s="1" t="s">
        <v>31</v>
      </c>
      <c r="H2025" s="1" t="s">
        <v>17</v>
      </c>
      <c r="I2025" s="1" t="s">
        <v>26</v>
      </c>
      <c r="J2025" s="1" t="s">
        <v>19</v>
      </c>
      <c r="K2025" s="1">
        <v>5</v>
      </c>
      <c r="L2025" s="1" t="s">
        <v>27</v>
      </c>
    </row>
    <row r="2026" spans="1:12" x14ac:dyDescent="0.3">
      <c r="A2026" s="1" t="s">
        <v>44</v>
      </c>
      <c r="B2026" s="1">
        <v>2.4</v>
      </c>
      <c r="C2026" s="1" t="s">
        <v>2066</v>
      </c>
      <c r="D2026" s="1">
        <v>19</v>
      </c>
      <c r="E2026" s="1" t="s">
        <v>22</v>
      </c>
      <c r="F2026" s="1" t="s">
        <v>35</v>
      </c>
      <c r="G2026" s="1" t="s">
        <v>24</v>
      </c>
      <c r="H2026" s="1" t="s">
        <v>36</v>
      </c>
      <c r="I2026" s="1" t="s">
        <v>18</v>
      </c>
      <c r="J2026" s="1" t="s">
        <v>19</v>
      </c>
      <c r="K2026" s="1">
        <v>1</v>
      </c>
      <c r="L2026" s="1" t="s">
        <v>27</v>
      </c>
    </row>
    <row r="2027" spans="1:12" x14ac:dyDescent="0.3">
      <c r="A2027" s="1" t="s">
        <v>44</v>
      </c>
      <c r="B2027" s="1">
        <v>1.5</v>
      </c>
      <c r="C2027" s="1" t="s">
        <v>2067</v>
      </c>
      <c r="D2027" s="1">
        <v>38</v>
      </c>
      <c r="E2027" s="1" t="s">
        <v>39</v>
      </c>
      <c r="F2027" s="1" t="s">
        <v>35</v>
      </c>
      <c r="G2027" s="1" t="s">
        <v>16</v>
      </c>
      <c r="H2027" s="1" t="s">
        <v>36</v>
      </c>
      <c r="I2027" s="1" t="s">
        <v>18</v>
      </c>
      <c r="J2027" s="1" t="s">
        <v>19</v>
      </c>
      <c r="K2027" s="1">
        <v>4</v>
      </c>
      <c r="L2027" s="1" t="s">
        <v>20</v>
      </c>
    </row>
    <row r="2028" spans="1:12" ht="18" hidden="1" x14ac:dyDescent="0.3">
      <c r="A2028" s="1" t="s">
        <v>12</v>
      </c>
      <c r="B2028" s="1">
        <v>1.9</v>
      </c>
      <c r="C2028" s="1" t="s">
        <v>2068</v>
      </c>
      <c r="D2028" s="1">
        <v>31</v>
      </c>
      <c r="E2028" s="1" t="s">
        <v>78</v>
      </c>
      <c r="F2028" s="1" t="s">
        <v>15</v>
      </c>
      <c r="G2028" s="1" t="s">
        <v>24</v>
      </c>
      <c r="H2028" s="1" t="s">
        <v>25</v>
      </c>
      <c r="I2028" s="1" t="s">
        <v>26</v>
      </c>
      <c r="J2028" s="1" t="s">
        <v>19</v>
      </c>
      <c r="K2028" s="1">
        <v>1</v>
      </c>
      <c r="L2028" s="1" t="s">
        <v>27</v>
      </c>
    </row>
    <row r="2029" spans="1:12" x14ac:dyDescent="0.3">
      <c r="A2029" s="1" t="s">
        <v>33</v>
      </c>
      <c r="B2029" s="1">
        <v>2.8</v>
      </c>
      <c r="C2029" s="1" t="s">
        <v>2069</v>
      </c>
      <c r="D2029" s="1">
        <v>11</v>
      </c>
      <c r="E2029" s="1" t="s">
        <v>22</v>
      </c>
      <c r="F2029" s="1" t="s">
        <v>35</v>
      </c>
      <c r="G2029" s="1" t="s">
        <v>24</v>
      </c>
      <c r="H2029" s="1" t="s">
        <v>25</v>
      </c>
      <c r="I2029" s="1" t="s">
        <v>18</v>
      </c>
      <c r="J2029" s="1" t="s">
        <v>19</v>
      </c>
      <c r="K2029" s="1">
        <v>3</v>
      </c>
      <c r="L2029" s="1" t="s">
        <v>27</v>
      </c>
    </row>
    <row r="2030" spans="1:12" ht="18" hidden="1" x14ac:dyDescent="0.3">
      <c r="A2030" s="1" t="s">
        <v>33</v>
      </c>
      <c r="B2030" s="1">
        <v>4.4000000000000004</v>
      </c>
      <c r="C2030" s="1" t="s">
        <v>2070</v>
      </c>
      <c r="D2030" s="1">
        <v>41</v>
      </c>
      <c r="E2030" s="1" t="s">
        <v>29</v>
      </c>
      <c r="F2030" s="1" t="s">
        <v>23</v>
      </c>
      <c r="G2030" s="1" t="s">
        <v>16</v>
      </c>
      <c r="H2030" s="1" t="s">
        <v>25</v>
      </c>
      <c r="I2030" s="1" t="s">
        <v>18</v>
      </c>
      <c r="J2030" s="1" t="s">
        <v>19</v>
      </c>
      <c r="K2030" s="1">
        <v>5</v>
      </c>
      <c r="L2030" s="1" t="s">
        <v>27</v>
      </c>
    </row>
    <row r="2031" spans="1:12" x14ac:dyDescent="0.3">
      <c r="A2031" s="1" t="s">
        <v>33</v>
      </c>
      <c r="B2031" s="1">
        <v>2.1</v>
      </c>
      <c r="C2031" s="1" t="s">
        <v>2071</v>
      </c>
      <c r="D2031" s="1">
        <v>56</v>
      </c>
      <c r="E2031" s="1" t="s">
        <v>39</v>
      </c>
      <c r="F2031" s="1" t="s">
        <v>35</v>
      </c>
      <c r="G2031" s="1" t="s">
        <v>16</v>
      </c>
      <c r="H2031" s="1" t="s">
        <v>25</v>
      </c>
      <c r="I2031" s="1" t="s">
        <v>18</v>
      </c>
      <c r="J2031" s="1" t="s">
        <v>19</v>
      </c>
      <c r="K2031" s="1">
        <v>3</v>
      </c>
      <c r="L2031" s="1" t="s">
        <v>27</v>
      </c>
    </row>
    <row r="2032" spans="1:12" x14ac:dyDescent="0.3">
      <c r="A2032" s="1" t="s">
        <v>12</v>
      </c>
      <c r="B2032" s="1">
        <v>2.6</v>
      </c>
      <c r="C2032" s="1" t="s">
        <v>2072</v>
      </c>
      <c r="D2032" s="1">
        <v>50</v>
      </c>
      <c r="E2032" s="1" t="s">
        <v>64</v>
      </c>
      <c r="F2032" s="1" t="s">
        <v>35</v>
      </c>
      <c r="G2032" s="1" t="s">
        <v>24</v>
      </c>
      <c r="H2032" s="1" t="s">
        <v>17</v>
      </c>
      <c r="I2032" s="1" t="s">
        <v>26</v>
      </c>
      <c r="J2032" s="1" t="s">
        <v>32</v>
      </c>
      <c r="K2032" s="1">
        <v>5</v>
      </c>
      <c r="L2032" s="1" t="s">
        <v>27</v>
      </c>
    </row>
    <row r="2033" spans="1:12" ht="18" hidden="1" x14ac:dyDescent="0.3">
      <c r="A2033" s="1" t="s">
        <v>44</v>
      </c>
      <c r="B2033" s="1">
        <v>4.3</v>
      </c>
      <c r="C2033" s="1" t="s">
        <v>2073</v>
      </c>
      <c r="D2033" s="1">
        <v>58</v>
      </c>
      <c r="E2033" s="1" t="s">
        <v>14</v>
      </c>
      <c r="F2033" s="1" t="s">
        <v>30</v>
      </c>
      <c r="G2033" s="1" t="s">
        <v>16</v>
      </c>
      <c r="H2033" s="1" t="s">
        <v>25</v>
      </c>
      <c r="I2033" s="1" t="s">
        <v>18</v>
      </c>
      <c r="J2033" s="1" t="s">
        <v>32</v>
      </c>
      <c r="K2033" s="1">
        <v>5</v>
      </c>
      <c r="L2033" s="1" t="s">
        <v>27</v>
      </c>
    </row>
    <row r="2034" spans="1:12" ht="18" hidden="1" x14ac:dyDescent="0.3">
      <c r="A2034" s="1" t="s">
        <v>33</v>
      </c>
      <c r="B2034" s="1">
        <v>4.5999999999999996</v>
      </c>
      <c r="C2034" s="1" t="s">
        <v>2074</v>
      </c>
      <c r="D2034" s="1">
        <v>57</v>
      </c>
      <c r="E2034" s="1" t="s">
        <v>39</v>
      </c>
      <c r="F2034" s="1" t="s">
        <v>30</v>
      </c>
      <c r="G2034" s="1" t="s">
        <v>31</v>
      </c>
      <c r="H2034" s="1" t="s">
        <v>36</v>
      </c>
      <c r="I2034" s="1" t="s">
        <v>18</v>
      </c>
      <c r="J2034" s="1" t="s">
        <v>19</v>
      </c>
      <c r="K2034" s="1">
        <v>2</v>
      </c>
      <c r="L2034" s="1" t="s">
        <v>27</v>
      </c>
    </row>
    <row r="2035" spans="1:12" ht="18" hidden="1" x14ac:dyDescent="0.3">
      <c r="A2035" s="1" t="s">
        <v>12</v>
      </c>
      <c r="B2035" s="1">
        <v>1.4</v>
      </c>
      <c r="C2035" s="1" t="s">
        <v>2075</v>
      </c>
      <c r="D2035" s="1">
        <v>14</v>
      </c>
      <c r="E2035" s="1" t="s">
        <v>43</v>
      </c>
      <c r="F2035" s="1" t="s">
        <v>23</v>
      </c>
      <c r="G2035" s="1" t="s">
        <v>24</v>
      </c>
      <c r="H2035" s="1" t="s">
        <v>25</v>
      </c>
      <c r="I2035" s="1" t="s">
        <v>26</v>
      </c>
      <c r="J2035" s="1" t="s">
        <v>32</v>
      </c>
      <c r="K2035" s="1">
        <v>4</v>
      </c>
      <c r="L2035" s="1" t="s">
        <v>27</v>
      </c>
    </row>
    <row r="2036" spans="1:12" ht="18" hidden="1" x14ac:dyDescent="0.3">
      <c r="A2036" s="1" t="s">
        <v>33</v>
      </c>
      <c r="B2036" s="1">
        <v>3.4</v>
      </c>
      <c r="C2036" s="1" t="s">
        <v>2076</v>
      </c>
      <c r="D2036" s="1">
        <v>45</v>
      </c>
      <c r="E2036" s="1" t="s">
        <v>64</v>
      </c>
      <c r="F2036" s="1" t="s">
        <v>40</v>
      </c>
      <c r="G2036" s="1" t="s">
        <v>31</v>
      </c>
      <c r="H2036" s="1" t="s">
        <v>36</v>
      </c>
      <c r="I2036" s="1" t="s">
        <v>18</v>
      </c>
      <c r="J2036" s="1" t="s">
        <v>32</v>
      </c>
      <c r="K2036" s="1">
        <v>5</v>
      </c>
      <c r="L2036" s="1" t="s">
        <v>20</v>
      </c>
    </row>
    <row r="2037" spans="1:12" ht="18" hidden="1" x14ac:dyDescent="0.3">
      <c r="A2037" s="1" t="s">
        <v>12</v>
      </c>
      <c r="B2037" s="1">
        <v>2.9</v>
      </c>
      <c r="C2037" s="1" t="s">
        <v>2077</v>
      </c>
      <c r="D2037" s="1">
        <v>48</v>
      </c>
      <c r="E2037" s="1" t="s">
        <v>64</v>
      </c>
      <c r="F2037" s="1" t="s">
        <v>30</v>
      </c>
      <c r="G2037" s="1" t="s">
        <v>31</v>
      </c>
      <c r="H2037" s="1" t="s">
        <v>17</v>
      </c>
      <c r="I2037" s="1" t="s">
        <v>18</v>
      </c>
      <c r="J2037" s="1" t="s">
        <v>19</v>
      </c>
      <c r="K2037" s="1">
        <v>2</v>
      </c>
      <c r="L2037" s="1" t="s">
        <v>27</v>
      </c>
    </row>
    <row r="2038" spans="1:12" ht="18" hidden="1" x14ac:dyDescent="0.3">
      <c r="A2038" s="1" t="s">
        <v>12</v>
      </c>
      <c r="B2038" s="1">
        <v>4.0999999999999996</v>
      </c>
      <c r="C2038" s="1" t="s">
        <v>2078</v>
      </c>
      <c r="D2038" s="1">
        <v>46</v>
      </c>
      <c r="E2038" s="1" t="s">
        <v>50</v>
      </c>
      <c r="F2038" s="1" t="s">
        <v>23</v>
      </c>
      <c r="G2038" s="1" t="s">
        <v>31</v>
      </c>
      <c r="H2038" s="1" t="s">
        <v>17</v>
      </c>
      <c r="I2038" s="1" t="s">
        <v>18</v>
      </c>
      <c r="J2038" s="1" t="s">
        <v>19</v>
      </c>
      <c r="K2038" s="1">
        <v>2</v>
      </c>
      <c r="L2038" s="1" t="s">
        <v>27</v>
      </c>
    </row>
    <row r="2039" spans="1:12" ht="18" hidden="1" x14ac:dyDescent="0.3">
      <c r="A2039" s="1" t="s">
        <v>33</v>
      </c>
      <c r="B2039" s="1">
        <v>2.8</v>
      </c>
      <c r="C2039" s="1" t="s">
        <v>2079</v>
      </c>
      <c r="D2039" s="1">
        <v>36</v>
      </c>
      <c r="E2039" s="1" t="s">
        <v>55</v>
      </c>
      <c r="F2039" s="1" t="s">
        <v>30</v>
      </c>
      <c r="G2039" s="1" t="s">
        <v>31</v>
      </c>
      <c r="H2039" s="1" t="s">
        <v>17</v>
      </c>
      <c r="I2039" s="1" t="s">
        <v>18</v>
      </c>
      <c r="J2039" s="1" t="s">
        <v>19</v>
      </c>
      <c r="K2039" s="1">
        <v>5</v>
      </c>
      <c r="L2039" s="1" t="s">
        <v>27</v>
      </c>
    </row>
    <row r="2040" spans="1:12" ht="18" hidden="1" x14ac:dyDescent="0.3">
      <c r="A2040" s="1" t="s">
        <v>33</v>
      </c>
      <c r="B2040" s="1">
        <v>1.4</v>
      </c>
      <c r="C2040" s="1" t="s">
        <v>2080</v>
      </c>
      <c r="D2040" s="1">
        <v>29</v>
      </c>
      <c r="E2040" s="1" t="s">
        <v>43</v>
      </c>
      <c r="F2040" s="1" t="s">
        <v>40</v>
      </c>
      <c r="G2040" s="1" t="s">
        <v>24</v>
      </c>
      <c r="H2040" s="1" t="s">
        <v>25</v>
      </c>
      <c r="I2040" s="1" t="s">
        <v>26</v>
      </c>
      <c r="J2040" s="1" t="s">
        <v>32</v>
      </c>
      <c r="K2040" s="1">
        <v>4</v>
      </c>
      <c r="L2040" s="1" t="s">
        <v>20</v>
      </c>
    </row>
    <row r="2041" spans="1:12" ht="18" hidden="1" x14ac:dyDescent="0.3">
      <c r="A2041" s="1" t="s">
        <v>33</v>
      </c>
      <c r="B2041" s="1">
        <v>1.5</v>
      </c>
      <c r="C2041" s="1" t="s">
        <v>2081</v>
      </c>
      <c r="D2041" s="1">
        <v>25</v>
      </c>
      <c r="E2041" s="1" t="s">
        <v>14</v>
      </c>
      <c r="F2041" s="1" t="s">
        <v>30</v>
      </c>
      <c r="G2041" s="1" t="s">
        <v>24</v>
      </c>
      <c r="H2041" s="1" t="s">
        <v>36</v>
      </c>
      <c r="I2041" s="1" t="s">
        <v>26</v>
      </c>
      <c r="J2041" s="1" t="s">
        <v>32</v>
      </c>
      <c r="K2041" s="1">
        <v>2</v>
      </c>
      <c r="L2041" s="1" t="s">
        <v>27</v>
      </c>
    </row>
    <row r="2042" spans="1:12" ht="18" hidden="1" x14ac:dyDescent="0.3">
      <c r="A2042" s="1" t="s">
        <v>33</v>
      </c>
      <c r="B2042" s="1">
        <v>1.2</v>
      </c>
      <c r="C2042" s="1" t="s">
        <v>2082</v>
      </c>
      <c r="D2042" s="1">
        <v>52</v>
      </c>
      <c r="E2042" s="1" t="s">
        <v>39</v>
      </c>
      <c r="F2042" s="1" t="s">
        <v>30</v>
      </c>
      <c r="G2042" s="1" t="s">
        <v>16</v>
      </c>
      <c r="H2042" s="1" t="s">
        <v>25</v>
      </c>
      <c r="I2042" s="1" t="s">
        <v>18</v>
      </c>
      <c r="J2042" s="1" t="s">
        <v>19</v>
      </c>
      <c r="K2042" s="1">
        <v>5</v>
      </c>
      <c r="L2042" s="1" t="s">
        <v>20</v>
      </c>
    </row>
    <row r="2043" spans="1:12" ht="18" hidden="1" x14ac:dyDescent="0.3">
      <c r="A2043" s="1" t="s">
        <v>12</v>
      </c>
      <c r="B2043" s="1">
        <v>1.7</v>
      </c>
      <c r="C2043" s="1" t="s">
        <v>2083</v>
      </c>
      <c r="D2043" s="1">
        <v>53</v>
      </c>
      <c r="E2043" s="1" t="s">
        <v>50</v>
      </c>
      <c r="F2043" s="1" t="s">
        <v>15</v>
      </c>
      <c r="G2043" s="1" t="s">
        <v>16</v>
      </c>
      <c r="H2043" s="1" t="s">
        <v>25</v>
      </c>
      <c r="I2043" s="1" t="s">
        <v>18</v>
      </c>
      <c r="J2043" s="1" t="s">
        <v>32</v>
      </c>
      <c r="K2043" s="1">
        <v>4</v>
      </c>
      <c r="L2043" s="1" t="s">
        <v>27</v>
      </c>
    </row>
    <row r="2044" spans="1:12" ht="18" hidden="1" x14ac:dyDescent="0.3">
      <c r="A2044" s="1" t="s">
        <v>44</v>
      </c>
      <c r="B2044" s="1">
        <v>4.4000000000000004</v>
      </c>
      <c r="C2044" s="1" t="s">
        <v>2084</v>
      </c>
      <c r="D2044" s="1">
        <v>56</v>
      </c>
      <c r="E2044" s="1" t="s">
        <v>64</v>
      </c>
      <c r="F2044" s="1" t="s">
        <v>40</v>
      </c>
      <c r="G2044" s="1" t="s">
        <v>16</v>
      </c>
      <c r="H2044" s="1" t="s">
        <v>17</v>
      </c>
      <c r="I2044" s="1" t="s">
        <v>26</v>
      </c>
      <c r="J2044" s="1" t="s">
        <v>19</v>
      </c>
      <c r="K2044" s="1">
        <v>3</v>
      </c>
      <c r="L2044" s="1" t="s">
        <v>20</v>
      </c>
    </row>
    <row r="2045" spans="1:12" x14ac:dyDescent="0.3">
      <c r="A2045" s="1" t="s">
        <v>12</v>
      </c>
      <c r="B2045" s="1">
        <v>2.2000000000000002</v>
      </c>
      <c r="C2045" s="1" t="s">
        <v>2085</v>
      </c>
      <c r="D2045" s="1">
        <v>49</v>
      </c>
      <c r="E2045" s="1" t="s">
        <v>14</v>
      </c>
      <c r="F2045" s="1" t="s">
        <v>35</v>
      </c>
      <c r="G2045" s="1" t="s">
        <v>31</v>
      </c>
      <c r="H2045" s="1" t="s">
        <v>36</v>
      </c>
      <c r="I2045" s="1" t="s">
        <v>18</v>
      </c>
      <c r="J2045" s="1" t="s">
        <v>19</v>
      </c>
      <c r="K2045" s="1">
        <v>4</v>
      </c>
      <c r="L2045" s="1" t="s">
        <v>20</v>
      </c>
    </row>
    <row r="2046" spans="1:12" ht="18" hidden="1" x14ac:dyDescent="0.3">
      <c r="A2046" s="1" t="s">
        <v>33</v>
      </c>
      <c r="B2046" s="1">
        <v>3.9</v>
      </c>
      <c r="C2046" s="1" t="s">
        <v>2086</v>
      </c>
      <c r="D2046" s="1">
        <v>21</v>
      </c>
      <c r="E2046" s="1" t="s">
        <v>64</v>
      </c>
      <c r="F2046" s="1" t="s">
        <v>30</v>
      </c>
      <c r="G2046" s="1" t="s">
        <v>16</v>
      </c>
      <c r="H2046" s="1" t="s">
        <v>25</v>
      </c>
      <c r="I2046" s="1" t="s">
        <v>18</v>
      </c>
      <c r="J2046" s="1" t="s">
        <v>19</v>
      </c>
      <c r="K2046" s="1">
        <v>3</v>
      </c>
      <c r="L2046" s="1" t="s">
        <v>27</v>
      </c>
    </row>
    <row r="2047" spans="1:12" x14ac:dyDescent="0.3">
      <c r="A2047" s="1" t="s">
        <v>12</v>
      </c>
      <c r="B2047" s="1">
        <v>1.4</v>
      </c>
      <c r="C2047" s="1" t="s">
        <v>2087</v>
      </c>
      <c r="D2047" s="1">
        <v>32</v>
      </c>
      <c r="E2047" s="1" t="s">
        <v>55</v>
      </c>
      <c r="F2047" s="1" t="s">
        <v>35</v>
      </c>
      <c r="G2047" s="1" t="s">
        <v>24</v>
      </c>
      <c r="H2047" s="1" t="s">
        <v>17</v>
      </c>
      <c r="I2047" s="1" t="s">
        <v>26</v>
      </c>
      <c r="J2047" s="1" t="s">
        <v>32</v>
      </c>
      <c r="K2047" s="1">
        <v>1</v>
      </c>
      <c r="L2047" s="1" t="s">
        <v>20</v>
      </c>
    </row>
    <row r="2048" spans="1:12" x14ac:dyDescent="0.3">
      <c r="A2048" s="1" t="s">
        <v>44</v>
      </c>
      <c r="B2048" s="1">
        <v>4.8</v>
      </c>
      <c r="C2048" s="1" t="s">
        <v>2088</v>
      </c>
      <c r="D2048" s="1">
        <v>36</v>
      </c>
      <c r="E2048" s="1" t="s">
        <v>64</v>
      </c>
      <c r="F2048" s="1" t="s">
        <v>35</v>
      </c>
      <c r="G2048" s="1" t="s">
        <v>31</v>
      </c>
      <c r="H2048" s="1" t="s">
        <v>17</v>
      </c>
      <c r="I2048" s="1" t="s">
        <v>26</v>
      </c>
      <c r="J2048" s="1" t="s">
        <v>32</v>
      </c>
      <c r="K2048" s="1">
        <v>2</v>
      </c>
      <c r="L2048" s="1" t="s">
        <v>27</v>
      </c>
    </row>
    <row r="2049" spans="1:12" ht="18" hidden="1" x14ac:dyDescent="0.3">
      <c r="A2049" s="1" t="s">
        <v>12</v>
      </c>
      <c r="B2049" s="1">
        <v>2.8</v>
      </c>
      <c r="C2049" s="1" t="s">
        <v>2089</v>
      </c>
      <c r="D2049" s="1">
        <v>58</v>
      </c>
      <c r="E2049" s="1" t="s">
        <v>14</v>
      </c>
      <c r="F2049" s="1" t="s">
        <v>15</v>
      </c>
      <c r="G2049" s="1" t="s">
        <v>16</v>
      </c>
      <c r="H2049" s="1" t="s">
        <v>17</v>
      </c>
      <c r="I2049" s="1" t="s">
        <v>26</v>
      </c>
      <c r="J2049" s="1" t="s">
        <v>19</v>
      </c>
      <c r="K2049" s="1">
        <v>1</v>
      </c>
      <c r="L2049" s="1" t="s">
        <v>27</v>
      </c>
    </row>
    <row r="2050" spans="1:12" ht="18" hidden="1" x14ac:dyDescent="0.3">
      <c r="A2050" s="1" t="s">
        <v>44</v>
      </c>
      <c r="B2050" s="1">
        <v>4.9000000000000004</v>
      </c>
      <c r="C2050" s="1" t="s">
        <v>2090</v>
      </c>
      <c r="D2050" s="1">
        <v>37</v>
      </c>
      <c r="E2050" s="1" t="s">
        <v>22</v>
      </c>
      <c r="F2050" s="1" t="s">
        <v>30</v>
      </c>
      <c r="G2050" s="1" t="s">
        <v>24</v>
      </c>
      <c r="H2050" s="1" t="s">
        <v>25</v>
      </c>
      <c r="I2050" s="1" t="s">
        <v>18</v>
      </c>
      <c r="J2050" s="1" t="s">
        <v>19</v>
      </c>
      <c r="K2050" s="1">
        <v>2</v>
      </c>
      <c r="L2050" s="1" t="s">
        <v>20</v>
      </c>
    </row>
    <row r="2051" spans="1:12" ht="18" hidden="1" x14ac:dyDescent="0.3">
      <c r="A2051" s="1" t="s">
        <v>44</v>
      </c>
      <c r="B2051" s="1">
        <v>2.2999999999999998</v>
      </c>
      <c r="C2051" s="1" t="s">
        <v>2091</v>
      </c>
      <c r="D2051" s="1">
        <v>45</v>
      </c>
      <c r="E2051" s="1" t="s">
        <v>78</v>
      </c>
      <c r="F2051" s="1" t="s">
        <v>40</v>
      </c>
      <c r="G2051" s="1" t="s">
        <v>31</v>
      </c>
      <c r="H2051" s="1" t="s">
        <v>17</v>
      </c>
      <c r="I2051" s="1" t="s">
        <v>26</v>
      </c>
      <c r="J2051" s="1" t="s">
        <v>32</v>
      </c>
      <c r="K2051" s="1">
        <v>2</v>
      </c>
      <c r="L2051" s="1" t="s">
        <v>20</v>
      </c>
    </row>
    <row r="2052" spans="1:12" ht="18" hidden="1" x14ac:dyDescent="0.3">
      <c r="A2052" s="1" t="s">
        <v>44</v>
      </c>
      <c r="B2052" s="1">
        <v>2.8</v>
      </c>
      <c r="C2052" s="1" t="s">
        <v>2092</v>
      </c>
      <c r="D2052" s="1">
        <v>26</v>
      </c>
      <c r="E2052" s="1" t="s">
        <v>78</v>
      </c>
      <c r="F2052" s="1" t="s">
        <v>30</v>
      </c>
      <c r="G2052" s="1" t="s">
        <v>16</v>
      </c>
      <c r="H2052" s="1" t="s">
        <v>17</v>
      </c>
      <c r="I2052" s="1" t="s">
        <v>26</v>
      </c>
      <c r="J2052" s="1" t="s">
        <v>19</v>
      </c>
      <c r="K2052" s="1">
        <v>2</v>
      </c>
      <c r="L2052" s="1" t="s">
        <v>27</v>
      </c>
    </row>
    <row r="2053" spans="1:12" x14ac:dyDescent="0.3">
      <c r="A2053" s="1" t="s">
        <v>12</v>
      </c>
      <c r="B2053" s="1">
        <v>1.9</v>
      </c>
      <c r="C2053" s="1" t="s">
        <v>2093</v>
      </c>
      <c r="D2053" s="1">
        <v>19</v>
      </c>
      <c r="E2053" s="1" t="s">
        <v>78</v>
      </c>
      <c r="F2053" s="1" t="s">
        <v>35</v>
      </c>
      <c r="G2053" s="1" t="s">
        <v>31</v>
      </c>
      <c r="H2053" s="1" t="s">
        <v>36</v>
      </c>
      <c r="I2053" s="1" t="s">
        <v>26</v>
      </c>
      <c r="J2053" s="1" t="s">
        <v>19</v>
      </c>
      <c r="K2053" s="1">
        <v>3</v>
      </c>
      <c r="L2053" s="1" t="s">
        <v>27</v>
      </c>
    </row>
    <row r="2054" spans="1:12" ht="18" hidden="1" x14ac:dyDescent="0.3">
      <c r="A2054" s="1" t="s">
        <v>44</v>
      </c>
      <c r="B2054" s="1">
        <v>2.6</v>
      </c>
      <c r="C2054" s="1" t="s">
        <v>2094</v>
      </c>
      <c r="D2054" s="1">
        <v>10</v>
      </c>
      <c r="E2054" s="1" t="s">
        <v>50</v>
      </c>
      <c r="F2054" s="1" t="s">
        <v>23</v>
      </c>
      <c r="G2054" s="1" t="s">
        <v>24</v>
      </c>
      <c r="H2054" s="1" t="s">
        <v>17</v>
      </c>
      <c r="I2054" s="1" t="s">
        <v>18</v>
      </c>
      <c r="J2054" s="1" t="s">
        <v>32</v>
      </c>
      <c r="K2054" s="1">
        <v>2</v>
      </c>
      <c r="L2054" s="1" t="s">
        <v>27</v>
      </c>
    </row>
    <row r="2055" spans="1:12" ht="18" hidden="1" x14ac:dyDescent="0.3">
      <c r="A2055" s="1" t="s">
        <v>12</v>
      </c>
      <c r="B2055" s="1">
        <v>2.8</v>
      </c>
      <c r="C2055" s="1" t="s">
        <v>2095</v>
      </c>
      <c r="D2055" s="1">
        <v>33</v>
      </c>
      <c r="E2055" s="1" t="s">
        <v>43</v>
      </c>
      <c r="F2055" s="1" t="s">
        <v>15</v>
      </c>
      <c r="G2055" s="1" t="s">
        <v>16</v>
      </c>
      <c r="H2055" s="1" t="s">
        <v>17</v>
      </c>
      <c r="I2055" s="1" t="s">
        <v>26</v>
      </c>
      <c r="J2055" s="1" t="s">
        <v>19</v>
      </c>
      <c r="K2055" s="1">
        <v>2</v>
      </c>
      <c r="L2055" s="1" t="s">
        <v>20</v>
      </c>
    </row>
    <row r="2056" spans="1:12" ht="18" hidden="1" x14ac:dyDescent="0.3">
      <c r="A2056" s="1" t="s">
        <v>33</v>
      </c>
      <c r="B2056" s="1">
        <v>1.3</v>
      </c>
      <c r="C2056" s="1" t="s">
        <v>2096</v>
      </c>
      <c r="D2056" s="1">
        <v>15</v>
      </c>
      <c r="E2056" s="1" t="s">
        <v>39</v>
      </c>
      <c r="F2056" s="1" t="s">
        <v>30</v>
      </c>
      <c r="G2056" s="1" t="s">
        <v>24</v>
      </c>
      <c r="H2056" s="1" t="s">
        <v>17</v>
      </c>
      <c r="I2056" s="1" t="s">
        <v>26</v>
      </c>
      <c r="J2056" s="1" t="s">
        <v>19</v>
      </c>
      <c r="K2056" s="1">
        <v>1</v>
      </c>
      <c r="L2056" s="1" t="s">
        <v>20</v>
      </c>
    </row>
    <row r="2057" spans="1:12" ht="18" hidden="1" x14ac:dyDescent="0.3">
      <c r="A2057" s="1" t="s">
        <v>12</v>
      </c>
      <c r="B2057" s="1">
        <v>3.1</v>
      </c>
      <c r="C2057" s="1" t="s">
        <v>2097</v>
      </c>
      <c r="D2057" s="1">
        <v>57</v>
      </c>
      <c r="E2057" s="1" t="s">
        <v>39</v>
      </c>
      <c r="F2057" s="1" t="s">
        <v>15</v>
      </c>
      <c r="G2057" s="1" t="s">
        <v>24</v>
      </c>
      <c r="H2057" s="1" t="s">
        <v>25</v>
      </c>
      <c r="I2057" s="1" t="s">
        <v>26</v>
      </c>
      <c r="J2057" s="1" t="s">
        <v>32</v>
      </c>
      <c r="K2057" s="1">
        <v>5</v>
      </c>
      <c r="L2057" s="1" t="s">
        <v>20</v>
      </c>
    </row>
    <row r="2058" spans="1:12" ht="18" hidden="1" x14ac:dyDescent="0.3">
      <c r="A2058" s="1" t="s">
        <v>44</v>
      </c>
      <c r="B2058" s="1">
        <v>2.6</v>
      </c>
      <c r="C2058" s="1" t="s">
        <v>2098</v>
      </c>
      <c r="D2058" s="1">
        <v>27</v>
      </c>
      <c r="E2058" s="1" t="s">
        <v>22</v>
      </c>
      <c r="F2058" s="1" t="s">
        <v>15</v>
      </c>
      <c r="G2058" s="1" t="s">
        <v>16</v>
      </c>
      <c r="H2058" s="1" t="s">
        <v>36</v>
      </c>
      <c r="I2058" s="1" t="s">
        <v>18</v>
      </c>
      <c r="J2058" s="1" t="s">
        <v>19</v>
      </c>
      <c r="K2058" s="1">
        <v>3</v>
      </c>
      <c r="L2058" s="1" t="s">
        <v>20</v>
      </c>
    </row>
    <row r="2059" spans="1:12" x14ac:dyDescent="0.3">
      <c r="A2059" s="1" t="s">
        <v>44</v>
      </c>
      <c r="B2059" s="1">
        <v>4.8</v>
      </c>
      <c r="C2059" s="1" t="s">
        <v>2099</v>
      </c>
      <c r="D2059" s="1">
        <v>38</v>
      </c>
      <c r="E2059" s="1" t="s">
        <v>39</v>
      </c>
      <c r="F2059" s="1" t="s">
        <v>35</v>
      </c>
      <c r="G2059" s="1" t="s">
        <v>24</v>
      </c>
      <c r="H2059" s="1" t="s">
        <v>17</v>
      </c>
      <c r="I2059" s="1" t="s">
        <v>26</v>
      </c>
      <c r="J2059" s="1" t="s">
        <v>19</v>
      </c>
      <c r="K2059" s="1">
        <v>5</v>
      </c>
      <c r="L2059" s="1" t="s">
        <v>27</v>
      </c>
    </row>
    <row r="2060" spans="1:12" x14ac:dyDescent="0.3">
      <c r="A2060" s="1" t="s">
        <v>33</v>
      </c>
      <c r="B2060" s="1">
        <v>1.9</v>
      </c>
      <c r="C2060" s="1" t="s">
        <v>2100</v>
      </c>
      <c r="D2060" s="1">
        <v>58</v>
      </c>
      <c r="E2060" s="1" t="s">
        <v>39</v>
      </c>
      <c r="F2060" s="1" t="s">
        <v>35</v>
      </c>
      <c r="G2060" s="1" t="s">
        <v>31</v>
      </c>
      <c r="H2060" s="1" t="s">
        <v>36</v>
      </c>
      <c r="I2060" s="1" t="s">
        <v>18</v>
      </c>
      <c r="J2060" s="1" t="s">
        <v>19</v>
      </c>
      <c r="K2060" s="1">
        <v>5</v>
      </c>
      <c r="L2060" s="1" t="s">
        <v>27</v>
      </c>
    </row>
    <row r="2061" spans="1:12" ht="18" hidden="1" x14ac:dyDescent="0.3">
      <c r="A2061" s="1" t="s">
        <v>44</v>
      </c>
      <c r="B2061" s="1">
        <v>2.8</v>
      </c>
      <c r="C2061" s="1" t="s">
        <v>2101</v>
      </c>
      <c r="D2061" s="1">
        <v>44</v>
      </c>
      <c r="E2061" s="1" t="s">
        <v>14</v>
      </c>
      <c r="F2061" s="1" t="s">
        <v>23</v>
      </c>
      <c r="G2061" s="1" t="s">
        <v>16</v>
      </c>
      <c r="H2061" s="1" t="s">
        <v>36</v>
      </c>
      <c r="I2061" s="1" t="s">
        <v>26</v>
      </c>
      <c r="J2061" s="1" t="s">
        <v>32</v>
      </c>
      <c r="K2061" s="1">
        <v>1</v>
      </c>
      <c r="L2061" s="1" t="s">
        <v>27</v>
      </c>
    </row>
    <row r="2062" spans="1:12" ht="18" hidden="1" x14ac:dyDescent="0.3">
      <c r="A2062" s="1" t="s">
        <v>44</v>
      </c>
      <c r="B2062" s="1">
        <v>4.7</v>
      </c>
      <c r="C2062" s="1" t="s">
        <v>2102</v>
      </c>
      <c r="D2062" s="1">
        <v>31</v>
      </c>
      <c r="E2062" s="1" t="s">
        <v>22</v>
      </c>
      <c r="F2062" s="1" t="s">
        <v>15</v>
      </c>
      <c r="G2062" s="1" t="s">
        <v>24</v>
      </c>
      <c r="H2062" s="1" t="s">
        <v>36</v>
      </c>
      <c r="I2062" s="1" t="s">
        <v>18</v>
      </c>
      <c r="J2062" s="1" t="s">
        <v>19</v>
      </c>
      <c r="K2062" s="1">
        <v>2</v>
      </c>
      <c r="L2062" s="1" t="s">
        <v>27</v>
      </c>
    </row>
    <row r="2063" spans="1:12" ht="18" hidden="1" x14ac:dyDescent="0.3">
      <c r="A2063" s="1" t="s">
        <v>12</v>
      </c>
      <c r="B2063" s="1">
        <v>4.9000000000000004</v>
      </c>
      <c r="C2063" s="1" t="s">
        <v>2103</v>
      </c>
      <c r="D2063" s="1">
        <v>53</v>
      </c>
      <c r="E2063" s="1" t="s">
        <v>55</v>
      </c>
      <c r="F2063" s="1" t="s">
        <v>15</v>
      </c>
      <c r="G2063" s="1" t="s">
        <v>24</v>
      </c>
      <c r="H2063" s="1" t="s">
        <v>25</v>
      </c>
      <c r="I2063" s="1" t="s">
        <v>18</v>
      </c>
      <c r="J2063" s="1" t="s">
        <v>19</v>
      </c>
      <c r="K2063" s="1">
        <v>1</v>
      </c>
      <c r="L2063" s="1" t="s">
        <v>27</v>
      </c>
    </row>
    <row r="2064" spans="1:12" ht="18" hidden="1" x14ac:dyDescent="0.3">
      <c r="A2064" s="1" t="s">
        <v>44</v>
      </c>
      <c r="B2064" s="1">
        <v>4.8</v>
      </c>
      <c r="C2064" s="1" t="s">
        <v>2104</v>
      </c>
      <c r="D2064" s="1">
        <v>60</v>
      </c>
      <c r="E2064" s="1" t="s">
        <v>55</v>
      </c>
      <c r="F2064" s="1" t="s">
        <v>30</v>
      </c>
      <c r="G2064" s="1" t="s">
        <v>16</v>
      </c>
      <c r="H2064" s="1" t="s">
        <v>17</v>
      </c>
      <c r="I2064" s="1" t="s">
        <v>26</v>
      </c>
      <c r="J2064" s="1" t="s">
        <v>19</v>
      </c>
      <c r="K2064" s="1">
        <v>5</v>
      </c>
      <c r="L2064" s="1" t="s">
        <v>27</v>
      </c>
    </row>
    <row r="2065" spans="1:12" x14ac:dyDescent="0.3">
      <c r="A2065" s="1" t="s">
        <v>44</v>
      </c>
      <c r="B2065" s="1">
        <v>2.7</v>
      </c>
      <c r="C2065" s="1" t="s">
        <v>2105</v>
      </c>
      <c r="D2065" s="1">
        <v>33</v>
      </c>
      <c r="E2065" s="1" t="s">
        <v>64</v>
      </c>
      <c r="F2065" s="1" t="s">
        <v>35</v>
      </c>
      <c r="G2065" s="1" t="s">
        <v>31</v>
      </c>
      <c r="H2065" s="1" t="s">
        <v>17</v>
      </c>
      <c r="I2065" s="1" t="s">
        <v>26</v>
      </c>
      <c r="J2065" s="1" t="s">
        <v>19</v>
      </c>
      <c r="K2065" s="1">
        <v>2</v>
      </c>
      <c r="L2065" s="1" t="s">
        <v>27</v>
      </c>
    </row>
    <row r="2066" spans="1:12" ht="18" hidden="1" x14ac:dyDescent="0.3">
      <c r="A2066" s="1" t="s">
        <v>44</v>
      </c>
      <c r="B2066" s="1">
        <v>2.4</v>
      </c>
      <c r="C2066" s="1" t="s">
        <v>2106</v>
      </c>
      <c r="D2066" s="1">
        <v>16</v>
      </c>
      <c r="E2066" s="1" t="s">
        <v>64</v>
      </c>
      <c r="F2066" s="1" t="s">
        <v>15</v>
      </c>
      <c r="G2066" s="1" t="s">
        <v>16</v>
      </c>
      <c r="H2066" s="1" t="s">
        <v>17</v>
      </c>
      <c r="I2066" s="1" t="s">
        <v>26</v>
      </c>
      <c r="J2066" s="1" t="s">
        <v>32</v>
      </c>
      <c r="K2066" s="1">
        <v>5</v>
      </c>
      <c r="L2066" s="1" t="s">
        <v>27</v>
      </c>
    </row>
    <row r="2067" spans="1:12" ht="18" hidden="1" x14ac:dyDescent="0.3">
      <c r="A2067" s="1" t="s">
        <v>12</v>
      </c>
      <c r="B2067" s="1">
        <v>3.1</v>
      </c>
      <c r="C2067" s="1" t="s">
        <v>2107</v>
      </c>
      <c r="D2067" s="1">
        <v>51</v>
      </c>
      <c r="E2067" s="1" t="s">
        <v>52</v>
      </c>
      <c r="F2067" s="1" t="s">
        <v>23</v>
      </c>
      <c r="G2067" s="1" t="s">
        <v>31</v>
      </c>
      <c r="H2067" s="1" t="s">
        <v>36</v>
      </c>
      <c r="I2067" s="1" t="s">
        <v>26</v>
      </c>
      <c r="J2067" s="1" t="s">
        <v>19</v>
      </c>
      <c r="K2067" s="1">
        <v>1</v>
      </c>
      <c r="L2067" s="1" t="s">
        <v>27</v>
      </c>
    </row>
    <row r="2068" spans="1:12" ht="18" hidden="1" x14ac:dyDescent="0.3">
      <c r="A2068" s="1" t="s">
        <v>33</v>
      </c>
      <c r="B2068" s="1">
        <v>3.7</v>
      </c>
      <c r="C2068" s="1" t="s">
        <v>2108</v>
      </c>
      <c r="D2068" s="1">
        <v>46</v>
      </c>
      <c r="E2068" s="1" t="s">
        <v>64</v>
      </c>
      <c r="F2068" s="1" t="s">
        <v>15</v>
      </c>
      <c r="G2068" s="1" t="s">
        <v>24</v>
      </c>
      <c r="H2068" s="1" t="s">
        <v>25</v>
      </c>
      <c r="I2068" s="1" t="s">
        <v>18</v>
      </c>
      <c r="J2068" s="1" t="s">
        <v>19</v>
      </c>
      <c r="K2068" s="1">
        <v>5</v>
      </c>
      <c r="L2068" s="1" t="s">
        <v>20</v>
      </c>
    </row>
    <row r="2069" spans="1:12" ht="18" hidden="1" x14ac:dyDescent="0.3">
      <c r="A2069" s="1" t="s">
        <v>44</v>
      </c>
      <c r="B2069" s="1">
        <v>2.6</v>
      </c>
      <c r="C2069" s="1" t="s">
        <v>2109</v>
      </c>
      <c r="D2069" s="1">
        <v>20</v>
      </c>
      <c r="E2069" s="1" t="s">
        <v>50</v>
      </c>
      <c r="F2069" s="1" t="s">
        <v>40</v>
      </c>
      <c r="G2069" s="1" t="s">
        <v>31</v>
      </c>
      <c r="H2069" s="1" t="s">
        <v>36</v>
      </c>
      <c r="I2069" s="1" t="s">
        <v>26</v>
      </c>
      <c r="J2069" s="1" t="s">
        <v>19</v>
      </c>
      <c r="K2069" s="1">
        <v>1</v>
      </c>
      <c r="L2069" s="1" t="s">
        <v>20</v>
      </c>
    </row>
    <row r="2070" spans="1:12" x14ac:dyDescent="0.3">
      <c r="A2070" s="1" t="s">
        <v>44</v>
      </c>
      <c r="B2070" s="1">
        <v>1.1000000000000001</v>
      </c>
      <c r="C2070" s="1" t="s">
        <v>2110</v>
      </c>
      <c r="D2070" s="1">
        <v>43</v>
      </c>
      <c r="E2070" s="1" t="s">
        <v>14</v>
      </c>
      <c r="F2070" s="1" t="s">
        <v>35</v>
      </c>
      <c r="G2070" s="1" t="s">
        <v>31</v>
      </c>
      <c r="H2070" s="1" t="s">
        <v>25</v>
      </c>
      <c r="I2070" s="1" t="s">
        <v>18</v>
      </c>
      <c r="J2070" s="1" t="s">
        <v>32</v>
      </c>
      <c r="K2070" s="1">
        <v>2</v>
      </c>
      <c r="L2070" s="1" t="s">
        <v>27</v>
      </c>
    </row>
    <row r="2071" spans="1:12" ht="18" hidden="1" x14ac:dyDescent="0.3">
      <c r="A2071" s="1" t="s">
        <v>33</v>
      </c>
      <c r="B2071" s="1">
        <v>1.7</v>
      </c>
      <c r="C2071" s="1" t="s">
        <v>2111</v>
      </c>
      <c r="D2071" s="1">
        <v>58</v>
      </c>
      <c r="E2071" s="1" t="s">
        <v>55</v>
      </c>
      <c r="F2071" s="1" t="s">
        <v>40</v>
      </c>
      <c r="G2071" s="1" t="s">
        <v>16</v>
      </c>
      <c r="H2071" s="1" t="s">
        <v>25</v>
      </c>
      <c r="I2071" s="1" t="s">
        <v>18</v>
      </c>
      <c r="J2071" s="1" t="s">
        <v>19</v>
      </c>
      <c r="K2071" s="1">
        <v>2</v>
      </c>
      <c r="L2071" s="1" t="s">
        <v>20</v>
      </c>
    </row>
    <row r="2072" spans="1:12" ht="18" hidden="1" x14ac:dyDescent="0.3">
      <c r="A2072" s="1" t="s">
        <v>44</v>
      </c>
      <c r="B2072" s="1">
        <v>2.2000000000000002</v>
      </c>
      <c r="C2072" s="1" t="s">
        <v>2112</v>
      </c>
      <c r="D2072" s="1">
        <v>45</v>
      </c>
      <c r="E2072" s="1" t="s">
        <v>52</v>
      </c>
      <c r="F2072" s="1" t="s">
        <v>30</v>
      </c>
      <c r="G2072" s="1" t="s">
        <v>31</v>
      </c>
      <c r="H2072" s="1" t="s">
        <v>17</v>
      </c>
      <c r="I2072" s="1" t="s">
        <v>18</v>
      </c>
      <c r="J2072" s="1" t="s">
        <v>19</v>
      </c>
      <c r="K2072" s="1">
        <v>5</v>
      </c>
      <c r="L2072" s="1" t="s">
        <v>20</v>
      </c>
    </row>
    <row r="2073" spans="1:12" x14ac:dyDescent="0.3">
      <c r="A2073" s="1" t="s">
        <v>44</v>
      </c>
      <c r="B2073" s="1">
        <v>2</v>
      </c>
      <c r="C2073" s="1" t="s">
        <v>2113</v>
      </c>
      <c r="D2073" s="1">
        <v>37</v>
      </c>
      <c r="E2073" s="1" t="s">
        <v>29</v>
      </c>
      <c r="F2073" s="1" t="s">
        <v>35</v>
      </c>
      <c r="G2073" s="1" t="s">
        <v>31</v>
      </c>
      <c r="H2073" s="1" t="s">
        <v>36</v>
      </c>
      <c r="I2073" s="1" t="s">
        <v>18</v>
      </c>
      <c r="J2073" s="1" t="s">
        <v>32</v>
      </c>
      <c r="K2073" s="1">
        <v>4</v>
      </c>
      <c r="L2073" s="1" t="s">
        <v>20</v>
      </c>
    </row>
    <row r="2074" spans="1:12" ht="18" hidden="1" x14ac:dyDescent="0.3">
      <c r="A2074" s="1" t="s">
        <v>12</v>
      </c>
      <c r="B2074" s="1">
        <v>3.4</v>
      </c>
      <c r="C2074" s="1" t="s">
        <v>2114</v>
      </c>
      <c r="D2074" s="1">
        <v>25</v>
      </c>
      <c r="E2074" s="1" t="s">
        <v>22</v>
      </c>
      <c r="F2074" s="1" t="s">
        <v>15</v>
      </c>
      <c r="G2074" s="1" t="s">
        <v>16</v>
      </c>
      <c r="H2074" s="1" t="s">
        <v>36</v>
      </c>
      <c r="I2074" s="1" t="s">
        <v>26</v>
      </c>
      <c r="J2074" s="1" t="s">
        <v>32</v>
      </c>
      <c r="K2074" s="1">
        <v>3</v>
      </c>
      <c r="L2074" s="1" t="s">
        <v>27</v>
      </c>
    </row>
    <row r="2075" spans="1:12" ht="18" hidden="1" x14ac:dyDescent="0.3">
      <c r="A2075" s="1" t="s">
        <v>33</v>
      </c>
      <c r="B2075" s="1">
        <v>2.4</v>
      </c>
      <c r="C2075" s="1" t="s">
        <v>2115</v>
      </c>
      <c r="D2075" s="1">
        <v>23</v>
      </c>
      <c r="E2075" s="1" t="s">
        <v>52</v>
      </c>
      <c r="F2075" s="1" t="s">
        <v>15</v>
      </c>
      <c r="G2075" s="1" t="s">
        <v>24</v>
      </c>
      <c r="H2075" s="1" t="s">
        <v>17</v>
      </c>
      <c r="I2075" s="1" t="s">
        <v>18</v>
      </c>
      <c r="J2075" s="1" t="s">
        <v>32</v>
      </c>
      <c r="K2075" s="1">
        <v>3</v>
      </c>
      <c r="L2075" s="1" t="s">
        <v>20</v>
      </c>
    </row>
    <row r="2076" spans="1:12" ht="18" hidden="1" x14ac:dyDescent="0.3">
      <c r="A2076" s="1" t="s">
        <v>33</v>
      </c>
      <c r="B2076" s="1">
        <v>3.3</v>
      </c>
      <c r="C2076" s="1" t="s">
        <v>2116</v>
      </c>
      <c r="D2076" s="1">
        <v>15</v>
      </c>
      <c r="E2076" s="1" t="s">
        <v>55</v>
      </c>
      <c r="F2076" s="1" t="s">
        <v>23</v>
      </c>
      <c r="G2076" s="1" t="s">
        <v>24</v>
      </c>
      <c r="H2076" s="1" t="s">
        <v>36</v>
      </c>
      <c r="I2076" s="1" t="s">
        <v>26</v>
      </c>
      <c r="J2076" s="1" t="s">
        <v>32</v>
      </c>
      <c r="K2076" s="1">
        <v>2</v>
      </c>
      <c r="L2076" s="1" t="s">
        <v>20</v>
      </c>
    </row>
    <row r="2077" spans="1:12" ht="18" hidden="1" x14ac:dyDescent="0.3">
      <c r="A2077" s="1" t="s">
        <v>33</v>
      </c>
      <c r="B2077" s="1">
        <v>4.4000000000000004</v>
      </c>
      <c r="C2077" s="1" t="s">
        <v>2117</v>
      </c>
      <c r="D2077" s="1">
        <v>20</v>
      </c>
      <c r="E2077" s="1" t="s">
        <v>43</v>
      </c>
      <c r="F2077" s="1" t="s">
        <v>23</v>
      </c>
      <c r="G2077" s="1" t="s">
        <v>16</v>
      </c>
      <c r="H2077" s="1" t="s">
        <v>25</v>
      </c>
      <c r="I2077" s="1" t="s">
        <v>18</v>
      </c>
      <c r="J2077" s="1" t="s">
        <v>32</v>
      </c>
      <c r="K2077" s="1">
        <v>2</v>
      </c>
      <c r="L2077" s="1" t="s">
        <v>27</v>
      </c>
    </row>
    <row r="2078" spans="1:12" ht="18" hidden="1" x14ac:dyDescent="0.3">
      <c r="A2078" s="1" t="s">
        <v>44</v>
      </c>
      <c r="B2078" s="1">
        <v>4.5</v>
      </c>
      <c r="C2078" s="1" t="s">
        <v>2118</v>
      </c>
      <c r="D2078" s="1">
        <v>22</v>
      </c>
      <c r="E2078" s="1" t="s">
        <v>50</v>
      </c>
      <c r="F2078" s="1" t="s">
        <v>40</v>
      </c>
      <c r="G2078" s="1" t="s">
        <v>24</v>
      </c>
      <c r="H2078" s="1" t="s">
        <v>17</v>
      </c>
      <c r="I2078" s="1" t="s">
        <v>18</v>
      </c>
      <c r="J2078" s="1" t="s">
        <v>32</v>
      </c>
      <c r="K2078" s="1">
        <v>3</v>
      </c>
      <c r="L2078" s="1" t="s">
        <v>20</v>
      </c>
    </row>
    <row r="2079" spans="1:12" ht="18" hidden="1" x14ac:dyDescent="0.3">
      <c r="A2079" s="1" t="s">
        <v>33</v>
      </c>
      <c r="B2079" s="1">
        <v>2.2000000000000002</v>
      </c>
      <c r="C2079" s="1" t="s">
        <v>2119</v>
      </c>
      <c r="D2079" s="1">
        <v>38</v>
      </c>
      <c r="E2079" s="1" t="s">
        <v>39</v>
      </c>
      <c r="F2079" s="1" t="s">
        <v>23</v>
      </c>
      <c r="G2079" s="1" t="s">
        <v>31</v>
      </c>
      <c r="H2079" s="1" t="s">
        <v>17</v>
      </c>
      <c r="I2079" s="1" t="s">
        <v>26</v>
      </c>
      <c r="J2079" s="1" t="s">
        <v>32</v>
      </c>
      <c r="K2079" s="1">
        <v>4</v>
      </c>
      <c r="L2079" s="1" t="s">
        <v>20</v>
      </c>
    </row>
    <row r="2080" spans="1:12" ht="18" hidden="1" x14ac:dyDescent="0.3">
      <c r="A2080" s="1" t="s">
        <v>44</v>
      </c>
      <c r="B2080" s="1">
        <v>3.1</v>
      </c>
      <c r="C2080" s="1" t="s">
        <v>2120</v>
      </c>
      <c r="D2080" s="1">
        <v>48</v>
      </c>
      <c r="E2080" s="1" t="s">
        <v>14</v>
      </c>
      <c r="F2080" s="1" t="s">
        <v>40</v>
      </c>
      <c r="G2080" s="1" t="s">
        <v>31</v>
      </c>
      <c r="H2080" s="1" t="s">
        <v>36</v>
      </c>
      <c r="I2080" s="1" t="s">
        <v>18</v>
      </c>
      <c r="J2080" s="1" t="s">
        <v>19</v>
      </c>
      <c r="K2080" s="1">
        <v>2</v>
      </c>
      <c r="L2080" s="1" t="s">
        <v>27</v>
      </c>
    </row>
    <row r="2081" spans="1:12" ht="18" hidden="1" x14ac:dyDescent="0.3">
      <c r="A2081" s="1" t="s">
        <v>12</v>
      </c>
      <c r="B2081" s="1">
        <v>2.4</v>
      </c>
      <c r="C2081" s="1" t="s">
        <v>2121</v>
      </c>
      <c r="D2081" s="1">
        <v>26</v>
      </c>
      <c r="E2081" s="1" t="s">
        <v>52</v>
      </c>
      <c r="F2081" s="1" t="s">
        <v>15</v>
      </c>
      <c r="G2081" s="1" t="s">
        <v>24</v>
      </c>
      <c r="H2081" s="1" t="s">
        <v>25</v>
      </c>
      <c r="I2081" s="1" t="s">
        <v>18</v>
      </c>
      <c r="J2081" s="1" t="s">
        <v>19</v>
      </c>
      <c r="K2081" s="1">
        <v>3</v>
      </c>
      <c r="L2081" s="1" t="s">
        <v>27</v>
      </c>
    </row>
    <row r="2082" spans="1:12" ht="18" hidden="1" x14ac:dyDescent="0.3">
      <c r="A2082" s="1" t="s">
        <v>12</v>
      </c>
      <c r="B2082" s="1">
        <v>2.8</v>
      </c>
      <c r="C2082" s="1" t="s">
        <v>2122</v>
      </c>
      <c r="D2082" s="1">
        <v>28</v>
      </c>
      <c r="E2082" s="1" t="s">
        <v>78</v>
      </c>
      <c r="F2082" s="1" t="s">
        <v>30</v>
      </c>
      <c r="G2082" s="1" t="s">
        <v>31</v>
      </c>
      <c r="H2082" s="1" t="s">
        <v>17</v>
      </c>
      <c r="I2082" s="1" t="s">
        <v>18</v>
      </c>
      <c r="J2082" s="1" t="s">
        <v>32</v>
      </c>
      <c r="K2082" s="1">
        <v>3</v>
      </c>
      <c r="L2082" s="1" t="s">
        <v>20</v>
      </c>
    </row>
    <row r="2083" spans="1:12" ht="18" hidden="1" x14ac:dyDescent="0.3">
      <c r="A2083" s="1" t="s">
        <v>44</v>
      </c>
      <c r="B2083" s="1">
        <v>1.1000000000000001</v>
      </c>
      <c r="C2083" s="1" t="s">
        <v>2123</v>
      </c>
      <c r="D2083" s="1">
        <v>22</v>
      </c>
      <c r="E2083" s="1" t="s">
        <v>78</v>
      </c>
      <c r="F2083" s="1" t="s">
        <v>23</v>
      </c>
      <c r="G2083" s="1" t="s">
        <v>16</v>
      </c>
      <c r="H2083" s="1" t="s">
        <v>25</v>
      </c>
      <c r="I2083" s="1" t="s">
        <v>26</v>
      </c>
      <c r="J2083" s="1" t="s">
        <v>32</v>
      </c>
      <c r="K2083" s="1">
        <v>3</v>
      </c>
      <c r="L2083" s="1" t="s">
        <v>27</v>
      </c>
    </row>
    <row r="2084" spans="1:12" ht="18" hidden="1" x14ac:dyDescent="0.3">
      <c r="A2084" s="1" t="s">
        <v>12</v>
      </c>
      <c r="B2084" s="1">
        <v>4.7</v>
      </c>
      <c r="C2084" s="1" t="s">
        <v>2124</v>
      </c>
      <c r="D2084" s="1">
        <v>22</v>
      </c>
      <c r="E2084" s="1" t="s">
        <v>29</v>
      </c>
      <c r="F2084" s="1" t="s">
        <v>30</v>
      </c>
      <c r="G2084" s="1" t="s">
        <v>16</v>
      </c>
      <c r="H2084" s="1" t="s">
        <v>17</v>
      </c>
      <c r="I2084" s="1" t="s">
        <v>26</v>
      </c>
      <c r="J2084" s="1" t="s">
        <v>19</v>
      </c>
      <c r="K2084" s="1">
        <v>4</v>
      </c>
      <c r="L2084" s="1" t="s">
        <v>20</v>
      </c>
    </row>
    <row r="2085" spans="1:12" ht="18" hidden="1" x14ac:dyDescent="0.3">
      <c r="A2085" s="1" t="s">
        <v>44</v>
      </c>
      <c r="B2085" s="1">
        <v>4.3</v>
      </c>
      <c r="C2085" s="1" t="s">
        <v>2125</v>
      </c>
      <c r="D2085" s="1">
        <v>52</v>
      </c>
      <c r="E2085" s="1" t="s">
        <v>43</v>
      </c>
      <c r="F2085" s="1" t="s">
        <v>15</v>
      </c>
      <c r="G2085" s="1" t="s">
        <v>24</v>
      </c>
      <c r="H2085" s="1" t="s">
        <v>36</v>
      </c>
      <c r="I2085" s="1" t="s">
        <v>26</v>
      </c>
      <c r="J2085" s="1" t="s">
        <v>19</v>
      </c>
      <c r="K2085" s="1">
        <v>4</v>
      </c>
      <c r="L2085" s="1" t="s">
        <v>27</v>
      </c>
    </row>
    <row r="2086" spans="1:12" ht="18" hidden="1" x14ac:dyDescent="0.3">
      <c r="A2086" s="1" t="s">
        <v>44</v>
      </c>
      <c r="B2086" s="1">
        <v>3.5</v>
      </c>
      <c r="C2086" s="1" t="s">
        <v>2126</v>
      </c>
      <c r="D2086" s="1">
        <v>20</v>
      </c>
      <c r="E2086" s="1" t="s">
        <v>55</v>
      </c>
      <c r="F2086" s="1" t="s">
        <v>15</v>
      </c>
      <c r="G2086" s="1" t="s">
        <v>16</v>
      </c>
      <c r="H2086" s="1" t="s">
        <v>25</v>
      </c>
      <c r="I2086" s="1" t="s">
        <v>18</v>
      </c>
      <c r="J2086" s="1" t="s">
        <v>32</v>
      </c>
      <c r="K2086" s="1">
        <v>4</v>
      </c>
      <c r="L2086" s="1" t="s">
        <v>27</v>
      </c>
    </row>
    <row r="2087" spans="1:12" ht="18" hidden="1" x14ac:dyDescent="0.3">
      <c r="A2087" s="1" t="s">
        <v>12</v>
      </c>
      <c r="B2087" s="1">
        <v>5</v>
      </c>
      <c r="C2087" s="1" t="s">
        <v>2127</v>
      </c>
      <c r="D2087" s="1">
        <v>60</v>
      </c>
      <c r="E2087" s="1" t="s">
        <v>39</v>
      </c>
      <c r="F2087" s="1" t="s">
        <v>23</v>
      </c>
      <c r="G2087" s="1" t="s">
        <v>24</v>
      </c>
      <c r="H2087" s="1" t="s">
        <v>25</v>
      </c>
      <c r="I2087" s="1" t="s">
        <v>18</v>
      </c>
      <c r="J2087" s="1" t="s">
        <v>32</v>
      </c>
      <c r="K2087" s="1">
        <v>3</v>
      </c>
      <c r="L2087" s="1" t="s">
        <v>20</v>
      </c>
    </row>
    <row r="2088" spans="1:12" ht="18" hidden="1" x14ac:dyDescent="0.3">
      <c r="A2088" s="1" t="s">
        <v>12</v>
      </c>
      <c r="B2088" s="1">
        <v>1.5</v>
      </c>
      <c r="C2088" s="1" t="s">
        <v>2128</v>
      </c>
      <c r="D2088" s="1">
        <v>21</v>
      </c>
      <c r="E2088" s="1" t="s">
        <v>14</v>
      </c>
      <c r="F2088" s="1" t="s">
        <v>23</v>
      </c>
      <c r="G2088" s="1" t="s">
        <v>24</v>
      </c>
      <c r="H2088" s="1" t="s">
        <v>36</v>
      </c>
      <c r="I2088" s="1" t="s">
        <v>18</v>
      </c>
      <c r="J2088" s="1" t="s">
        <v>32</v>
      </c>
      <c r="K2088" s="1">
        <v>4</v>
      </c>
      <c r="L2088" s="1" t="s">
        <v>20</v>
      </c>
    </row>
    <row r="2089" spans="1:12" ht="18" hidden="1" x14ac:dyDescent="0.3">
      <c r="A2089" s="1" t="s">
        <v>44</v>
      </c>
      <c r="B2089" s="1">
        <v>2.7</v>
      </c>
      <c r="C2089" s="1" t="s">
        <v>2129</v>
      </c>
      <c r="D2089" s="1">
        <v>54</v>
      </c>
      <c r="E2089" s="1" t="s">
        <v>29</v>
      </c>
      <c r="F2089" s="1" t="s">
        <v>23</v>
      </c>
      <c r="G2089" s="1" t="s">
        <v>31</v>
      </c>
      <c r="H2089" s="1" t="s">
        <v>17</v>
      </c>
      <c r="I2089" s="1" t="s">
        <v>18</v>
      </c>
      <c r="J2089" s="1" t="s">
        <v>32</v>
      </c>
      <c r="K2089" s="1">
        <v>5</v>
      </c>
      <c r="L2089" s="1" t="s">
        <v>20</v>
      </c>
    </row>
    <row r="2090" spans="1:12" ht="18" hidden="1" x14ac:dyDescent="0.3">
      <c r="A2090" s="1" t="s">
        <v>33</v>
      </c>
      <c r="B2090" s="1">
        <v>3.8</v>
      </c>
      <c r="C2090" s="1" t="s">
        <v>2130</v>
      </c>
      <c r="D2090" s="1">
        <v>43</v>
      </c>
      <c r="E2090" s="1" t="s">
        <v>64</v>
      </c>
      <c r="F2090" s="1" t="s">
        <v>30</v>
      </c>
      <c r="G2090" s="1" t="s">
        <v>24</v>
      </c>
      <c r="H2090" s="1" t="s">
        <v>17</v>
      </c>
      <c r="I2090" s="1" t="s">
        <v>18</v>
      </c>
      <c r="J2090" s="1" t="s">
        <v>32</v>
      </c>
      <c r="K2090" s="1">
        <v>3</v>
      </c>
      <c r="L2090" s="1" t="s">
        <v>20</v>
      </c>
    </row>
    <row r="2091" spans="1:12" ht="18" hidden="1" x14ac:dyDescent="0.3">
      <c r="A2091" s="1" t="s">
        <v>12</v>
      </c>
      <c r="B2091" s="1">
        <v>2.1</v>
      </c>
      <c r="C2091" s="1" t="s">
        <v>2131</v>
      </c>
      <c r="D2091" s="1">
        <v>53</v>
      </c>
      <c r="E2091" s="1" t="s">
        <v>14</v>
      </c>
      <c r="F2091" s="1" t="s">
        <v>15</v>
      </c>
      <c r="G2091" s="1" t="s">
        <v>31</v>
      </c>
      <c r="H2091" s="1" t="s">
        <v>25</v>
      </c>
      <c r="I2091" s="1" t="s">
        <v>26</v>
      </c>
      <c r="J2091" s="1" t="s">
        <v>32</v>
      </c>
      <c r="K2091" s="1">
        <v>4</v>
      </c>
      <c r="L2091" s="1" t="s">
        <v>20</v>
      </c>
    </row>
    <row r="2092" spans="1:12" ht="18" hidden="1" x14ac:dyDescent="0.3">
      <c r="A2092" s="1" t="s">
        <v>12</v>
      </c>
      <c r="B2092" s="1">
        <v>4.0999999999999996</v>
      </c>
      <c r="C2092" s="1" t="s">
        <v>2132</v>
      </c>
      <c r="D2092" s="1">
        <v>52</v>
      </c>
      <c r="E2092" s="1" t="s">
        <v>78</v>
      </c>
      <c r="F2092" s="1" t="s">
        <v>23</v>
      </c>
      <c r="G2092" s="1" t="s">
        <v>16</v>
      </c>
      <c r="H2092" s="1" t="s">
        <v>36</v>
      </c>
      <c r="I2092" s="1" t="s">
        <v>18</v>
      </c>
      <c r="J2092" s="1" t="s">
        <v>32</v>
      </c>
      <c r="K2092" s="1">
        <v>2</v>
      </c>
      <c r="L2092" s="1" t="s">
        <v>20</v>
      </c>
    </row>
    <row r="2093" spans="1:12" ht="18" hidden="1" x14ac:dyDescent="0.3">
      <c r="A2093" s="1" t="s">
        <v>44</v>
      </c>
      <c r="B2093" s="1">
        <v>4.2</v>
      </c>
      <c r="C2093" s="1" t="s">
        <v>2133</v>
      </c>
      <c r="D2093" s="1">
        <v>10</v>
      </c>
      <c r="E2093" s="1" t="s">
        <v>22</v>
      </c>
      <c r="F2093" s="1" t="s">
        <v>15</v>
      </c>
      <c r="G2093" s="1" t="s">
        <v>16</v>
      </c>
      <c r="H2093" s="1" t="s">
        <v>36</v>
      </c>
      <c r="I2093" s="1" t="s">
        <v>26</v>
      </c>
      <c r="J2093" s="1" t="s">
        <v>19</v>
      </c>
      <c r="K2093" s="1">
        <v>1</v>
      </c>
      <c r="L2093" s="1" t="s">
        <v>27</v>
      </c>
    </row>
    <row r="2094" spans="1:12" ht="18" hidden="1" x14ac:dyDescent="0.3">
      <c r="A2094" s="1" t="s">
        <v>44</v>
      </c>
      <c r="B2094" s="1">
        <v>3.1</v>
      </c>
      <c r="C2094" s="1" t="s">
        <v>2134</v>
      </c>
      <c r="D2094" s="1">
        <v>56</v>
      </c>
      <c r="E2094" s="1" t="s">
        <v>43</v>
      </c>
      <c r="F2094" s="1" t="s">
        <v>30</v>
      </c>
      <c r="G2094" s="1" t="s">
        <v>16</v>
      </c>
      <c r="H2094" s="1" t="s">
        <v>36</v>
      </c>
      <c r="I2094" s="1" t="s">
        <v>26</v>
      </c>
      <c r="J2094" s="1" t="s">
        <v>19</v>
      </c>
      <c r="K2094" s="1">
        <v>3</v>
      </c>
      <c r="L2094" s="1" t="s">
        <v>27</v>
      </c>
    </row>
    <row r="2095" spans="1:12" x14ac:dyDescent="0.3">
      <c r="A2095" s="1" t="s">
        <v>12</v>
      </c>
      <c r="B2095" s="1">
        <v>4.7</v>
      </c>
      <c r="C2095" s="1" t="s">
        <v>2135</v>
      </c>
      <c r="D2095" s="1">
        <v>47</v>
      </c>
      <c r="E2095" s="1" t="s">
        <v>78</v>
      </c>
      <c r="F2095" s="1" t="s">
        <v>35</v>
      </c>
      <c r="G2095" s="1" t="s">
        <v>16</v>
      </c>
      <c r="H2095" s="1" t="s">
        <v>36</v>
      </c>
      <c r="I2095" s="1" t="s">
        <v>18</v>
      </c>
      <c r="J2095" s="1" t="s">
        <v>32</v>
      </c>
      <c r="K2095" s="1">
        <v>1</v>
      </c>
      <c r="L2095" s="1" t="s">
        <v>27</v>
      </c>
    </row>
    <row r="2096" spans="1:12" ht="18" hidden="1" x14ac:dyDescent="0.3">
      <c r="A2096" s="1" t="s">
        <v>44</v>
      </c>
      <c r="B2096" s="1">
        <v>1.5</v>
      </c>
      <c r="C2096" s="1" t="s">
        <v>2136</v>
      </c>
      <c r="D2096" s="1">
        <v>60</v>
      </c>
      <c r="E2096" s="1" t="s">
        <v>64</v>
      </c>
      <c r="F2096" s="1" t="s">
        <v>40</v>
      </c>
      <c r="G2096" s="1" t="s">
        <v>31</v>
      </c>
      <c r="H2096" s="1" t="s">
        <v>36</v>
      </c>
      <c r="I2096" s="1" t="s">
        <v>26</v>
      </c>
      <c r="J2096" s="1" t="s">
        <v>32</v>
      </c>
      <c r="K2096" s="1">
        <v>4</v>
      </c>
      <c r="L2096" s="1" t="s">
        <v>27</v>
      </c>
    </row>
    <row r="2097" spans="1:12" ht="18" hidden="1" x14ac:dyDescent="0.3">
      <c r="A2097" s="1" t="s">
        <v>44</v>
      </c>
      <c r="B2097" s="1">
        <v>4.8</v>
      </c>
      <c r="C2097" s="1" t="s">
        <v>2137</v>
      </c>
      <c r="D2097" s="1">
        <v>46</v>
      </c>
      <c r="E2097" s="1" t="s">
        <v>39</v>
      </c>
      <c r="F2097" s="1" t="s">
        <v>30</v>
      </c>
      <c r="G2097" s="1" t="s">
        <v>24</v>
      </c>
      <c r="H2097" s="1" t="s">
        <v>25</v>
      </c>
      <c r="I2097" s="1" t="s">
        <v>26</v>
      </c>
      <c r="J2097" s="1" t="s">
        <v>19</v>
      </c>
      <c r="K2097" s="1">
        <v>1</v>
      </c>
      <c r="L2097" s="1" t="s">
        <v>20</v>
      </c>
    </row>
    <row r="2098" spans="1:12" x14ac:dyDescent="0.3">
      <c r="A2098" s="1" t="s">
        <v>33</v>
      </c>
      <c r="B2098" s="1">
        <v>1.1000000000000001</v>
      </c>
      <c r="C2098" s="1" t="s">
        <v>2138</v>
      </c>
      <c r="D2098" s="1">
        <v>54</v>
      </c>
      <c r="E2098" s="1" t="s">
        <v>14</v>
      </c>
      <c r="F2098" s="1" t="s">
        <v>35</v>
      </c>
      <c r="G2098" s="1" t="s">
        <v>31</v>
      </c>
      <c r="H2098" s="1" t="s">
        <v>17</v>
      </c>
      <c r="I2098" s="1" t="s">
        <v>18</v>
      </c>
      <c r="J2098" s="1" t="s">
        <v>32</v>
      </c>
      <c r="K2098" s="1">
        <v>5</v>
      </c>
      <c r="L2098" s="1" t="s">
        <v>20</v>
      </c>
    </row>
    <row r="2099" spans="1:12" ht="18" hidden="1" x14ac:dyDescent="0.3">
      <c r="A2099" s="1" t="s">
        <v>12</v>
      </c>
      <c r="B2099" s="1">
        <v>1.7</v>
      </c>
      <c r="C2099" s="1" t="s">
        <v>2139</v>
      </c>
      <c r="D2099" s="1">
        <v>40</v>
      </c>
      <c r="E2099" s="1" t="s">
        <v>50</v>
      </c>
      <c r="F2099" s="1" t="s">
        <v>23</v>
      </c>
      <c r="G2099" s="1" t="s">
        <v>31</v>
      </c>
      <c r="H2099" s="1" t="s">
        <v>25</v>
      </c>
      <c r="I2099" s="1" t="s">
        <v>18</v>
      </c>
      <c r="J2099" s="1" t="s">
        <v>32</v>
      </c>
      <c r="K2099" s="1">
        <v>3</v>
      </c>
      <c r="L2099" s="1" t="s">
        <v>20</v>
      </c>
    </row>
    <row r="2100" spans="1:12" x14ac:dyDescent="0.3">
      <c r="A2100" s="1" t="s">
        <v>44</v>
      </c>
      <c r="B2100" s="1">
        <v>4.0999999999999996</v>
      </c>
      <c r="C2100" s="1" t="s">
        <v>2140</v>
      </c>
      <c r="D2100" s="1">
        <v>56</v>
      </c>
      <c r="E2100" s="1" t="s">
        <v>64</v>
      </c>
      <c r="F2100" s="1" t="s">
        <v>35</v>
      </c>
      <c r="G2100" s="1" t="s">
        <v>24</v>
      </c>
      <c r="H2100" s="1" t="s">
        <v>17</v>
      </c>
      <c r="I2100" s="1" t="s">
        <v>26</v>
      </c>
      <c r="J2100" s="1" t="s">
        <v>32</v>
      </c>
      <c r="K2100" s="1">
        <v>2</v>
      </c>
      <c r="L2100" s="1" t="s">
        <v>27</v>
      </c>
    </row>
    <row r="2101" spans="1:12" ht="18" hidden="1" x14ac:dyDescent="0.3">
      <c r="A2101" s="1" t="s">
        <v>12</v>
      </c>
      <c r="B2101" s="1">
        <v>4.9000000000000004</v>
      </c>
      <c r="C2101" s="1" t="s">
        <v>2141</v>
      </c>
      <c r="D2101" s="1">
        <v>54</v>
      </c>
      <c r="E2101" s="1" t="s">
        <v>22</v>
      </c>
      <c r="F2101" s="1" t="s">
        <v>23</v>
      </c>
      <c r="G2101" s="1" t="s">
        <v>24</v>
      </c>
      <c r="H2101" s="1" t="s">
        <v>25</v>
      </c>
      <c r="I2101" s="1" t="s">
        <v>18</v>
      </c>
      <c r="J2101" s="1" t="s">
        <v>32</v>
      </c>
      <c r="K2101" s="1">
        <v>5</v>
      </c>
      <c r="L2101" s="1" t="s">
        <v>27</v>
      </c>
    </row>
    <row r="2102" spans="1:12" ht="18" hidden="1" x14ac:dyDescent="0.3">
      <c r="A2102" s="1" t="s">
        <v>33</v>
      </c>
      <c r="B2102" s="1">
        <v>4.4000000000000004</v>
      </c>
      <c r="C2102" s="1" t="s">
        <v>2142</v>
      </c>
      <c r="D2102" s="1">
        <v>59</v>
      </c>
      <c r="E2102" s="1" t="s">
        <v>78</v>
      </c>
      <c r="F2102" s="1" t="s">
        <v>30</v>
      </c>
      <c r="G2102" s="1" t="s">
        <v>16</v>
      </c>
      <c r="H2102" s="1" t="s">
        <v>17</v>
      </c>
      <c r="I2102" s="1" t="s">
        <v>26</v>
      </c>
      <c r="J2102" s="1" t="s">
        <v>19</v>
      </c>
      <c r="K2102" s="1">
        <v>3</v>
      </c>
      <c r="L2102" s="1" t="s">
        <v>27</v>
      </c>
    </row>
    <row r="2103" spans="1:12" ht="18" hidden="1" x14ac:dyDescent="0.3">
      <c r="A2103" s="1" t="s">
        <v>12</v>
      </c>
      <c r="B2103" s="1">
        <v>1.2</v>
      </c>
      <c r="C2103" s="1" t="s">
        <v>2143</v>
      </c>
      <c r="D2103" s="1">
        <v>18</v>
      </c>
      <c r="E2103" s="1" t="s">
        <v>52</v>
      </c>
      <c r="F2103" s="1" t="s">
        <v>40</v>
      </c>
      <c r="G2103" s="1" t="s">
        <v>31</v>
      </c>
      <c r="H2103" s="1" t="s">
        <v>17</v>
      </c>
      <c r="I2103" s="1" t="s">
        <v>26</v>
      </c>
      <c r="J2103" s="1" t="s">
        <v>19</v>
      </c>
      <c r="K2103" s="1">
        <v>4</v>
      </c>
      <c r="L2103" s="1" t="s">
        <v>27</v>
      </c>
    </row>
    <row r="2104" spans="1:12" ht="18" hidden="1" x14ac:dyDescent="0.3">
      <c r="A2104" s="1" t="s">
        <v>12</v>
      </c>
      <c r="B2104" s="1">
        <v>4.0999999999999996</v>
      </c>
      <c r="C2104" s="1" t="s">
        <v>2144</v>
      </c>
      <c r="D2104" s="1">
        <v>41</v>
      </c>
      <c r="E2104" s="1" t="s">
        <v>55</v>
      </c>
      <c r="F2104" s="1" t="s">
        <v>40</v>
      </c>
      <c r="G2104" s="1" t="s">
        <v>16</v>
      </c>
      <c r="H2104" s="1" t="s">
        <v>36</v>
      </c>
      <c r="I2104" s="1" t="s">
        <v>26</v>
      </c>
      <c r="J2104" s="1" t="s">
        <v>19</v>
      </c>
      <c r="K2104" s="1">
        <v>2</v>
      </c>
      <c r="L2104" s="1" t="s">
        <v>20</v>
      </c>
    </row>
    <row r="2105" spans="1:12" ht="18" hidden="1" x14ac:dyDescent="0.3">
      <c r="A2105" s="1" t="s">
        <v>12</v>
      </c>
      <c r="B2105" s="1">
        <v>4.7</v>
      </c>
      <c r="C2105" s="1" t="s">
        <v>2145</v>
      </c>
      <c r="D2105" s="1">
        <v>12</v>
      </c>
      <c r="E2105" s="1" t="s">
        <v>50</v>
      </c>
      <c r="F2105" s="1" t="s">
        <v>30</v>
      </c>
      <c r="G2105" s="1" t="s">
        <v>16</v>
      </c>
      <c r="H2105" s="1" t="s">
        <v>36</v>
      </c>
      <c r="I2105" s="1" t="s">
        <v>18</v>
      </c>
      <c r="J2105" s="1" t="s">
        <v>19</v>
      </c>
      <c r="K2105" s="1">
        <v>1</v>
      </c>
      <c r="L2105" s="1" t="s">
        <v>20</v>
      </c>
    </row>
    <row r="2106" spans="1:12" ht="18" hidden="1" x14ac:dyDescent="0.3">
      <c r="A2106" s="1" t="s">
        <v>44</v>
      </c>
      <c r="B2106" s="1">
        <v>2.1</v>
      </c>
      <c r="C2106" s="1" t="s">
        <v>2146</v>
      </c>
      <c r="D2106" s="1">
        <v>60</v>
      </c>
      <c r="E2106" s="1" t="s">
        <v>78</v>
      </c>
      <c r="F2106" s="1" t="s">
        <v>23</v>
      </c>
      <c r="G2106" s="1" t="s">
        <v>16</v>
      </c>
      <c r="H2106" s="1" t="s">
        <v>17</v>
      </c>
      <c r="I2106" s="1" t="s">
        <v>18</v>
      </c>
      <c r="J2106" s="1" t="s">
        <v>32</v>
      </c>
      <c r="K2106" s="1">
        <v>4</v>
      </c>
      <c r="L2106" s="1" t="s">
        <v>27</v>
      </c>
    </row>
    <row r="2107" spans="1:12" ht="18" hidden="1" x14ac:dyDescent="0.3">
      <c r="A2107" s="1" t="s">
        <v>12</v>
      </c>
      <c r="B2107" s="1">
        <v>4.9000000000000004</v>
      </c>
      <c r="C2107" s="1" t="s">
        <v>2147</v>
      </c>
      <c r="D2107" s="1">
        <v>29</v>
      </c>
      <c r="E2107" s="1" t="s">
        <v>22</v>
      </c>
      <c r="F2107" s="1" t="s">
        <v>30</v>
      </c>
      <c r="G2107" s="1" t="s">
        <v>31</v>
      </c>
      <c r="H2107" s="1" t="s">
        <v>25</v>
      </c>
      <c r="I2107" s="1" t="s">
        <v>18</v>
      </c>
      <c r="J2107" s="1" t="s">
        <v>19</v>
      </c>
      <c r="K2107" s="1">
        <v>4</v>
      </c>
      <c r="L2107" s="1" t="s">
        <v>20</v>
      </c>
    </row>
    <row r="2108" spans="1:12" x14ac:dyDescent="0.3">
      <c r="A2108" s="1" t="s">
        <v>12</v>
      </c>
      <c r="B2108" s="1">
        <v>1.7</v>
      </c>
      <c r="C2108" s="1" t="s">
        <v>2148</v>
      </c>
      <c r="D2108" s="1">
        <v>26</v>
      </c>
      <c r="E2108" s="1" t="s">
        <v>78</v>
      </c>
      <c r="F2108" s="1" t="s">
        <v>35</v>
      </c>
      <c r="G2108" s="1" t="s">
        <v>16</v>
      </c>
      <c r="H2108" s="1" t="s">
        <v>17</v>
      </c>
      <c r="I2108" s="1" t="s">
        <v>18</v>
      </c>
      <c r="J2108" s="1" t="s">
        <v>32</v>
      </c>
      <c r="K2108" s="1">
        <v>2</v>
      </c>
      <c r="L2108" s="1" t="s">
        <v>27</v>
      </c>
    </row>
    <row r="2109" spans="1:12" ht="18" hidden="1" x14ac:dyDescent="0.3">
      <c r="A2109" s="1" t="s">
        <v>44</v>
      </c>
      <c r="B2109" s="1">
        <v>2.6</v>
      </c>
      <c r="C2109" s="1" t="s">
        <v>2149</v>
      </c>
      <c r="D2109" s="1">
        <v>41</v>
      </c>
      <c r="E2109" s="1" t="s">
        <v>29</v>
      </c>
      <c r="F2109" s="1" t="s">
        <v>30</v>
      </c>
      <c r="G2109" s="1" t="s">
        <v>31</v>
      </c>
      <c r="H2109" s="1" t="s">
        <v>25</v>
      </c>
      <c r="I2109" s="1" t="s">
        <v>18</v>
      </c>
      <c r="J2109" s="1" t="s">
        <v>19</v>
      </c>
      <c r="K2109" s="1">
        <v>2</v>
      </c>
      <c r="L2109" s="1" t="s">
        <v>27</v>
      </c>
    </row>
    <row r="2110" spans="1:12" ht="18" hidden="1" x14ac:dyDescent="0.3">
      <c r="A2110" s="1" t="s">
        <v>33</v>
      </c>
      <c r="B2110" s="1">
        <v>2.5</v>
      </c>
      <c r="C2110" s="1" t="s">
        <v>2150</v>
      </c>
      <c r="D2110" s="1">
        <v>23</v>
      </c>
      <c r="E2110" s="1" t="s">
        <v>52</v>
      </c>
      <c r="F2110" s="1" t="s">
        <v>30</v>
      </c>
      <c r="G2110" s="1" t="s">
        <v>31</v>
      </c>
      <c r="H2110" s="1" t="s">
        <v>17</v>
      </c>
      <c r="I2110" s="1" t="s">
        <v>18</v>
      </c>
      <c r="J2110" s="1" t="s">
        <v>32</v>
      </c>
      <c r="K2110" s="1">
        <v>5</v>
      </c>
      <c r="L2110" s="1" t="s">
        <v>27</v>
      </c>
    </row>
    <row r="2111" spans="1:12" ht="18" hidden="1" x14ac:dyDescent="0.3">
      <c r="A2111" s="1" t="s">
        <v>12</v>
      </c>
      <c r="B2111" s="1">
        <v>4.2</v>
      </c>
      <c r="C2111" s="1" t="s">
        <v>2151</v>
      </c>
      <c r="D2111" s="1">
        <v>49</v>
      </c>
      <c r="E2111" s="1" t="s">
        <v>64</v>
      </c>
      <c r="F2111" s="1" t="s">
        <v>30</v>
      </c>
      <c r="G2111" s="1" t="s">
        <v>16</v>
      </c>
      <c r="H2111" s="1" t="s">
        <v>36</v>
      </c>
      <c r="I2111" s="1" t="s">
        <v>26</v>
      </c>
      <c r="J2111" s="1" t="s">
        <v>32</v>
      </c>
      <c r="K2111" s="1">
        <v>3</v>
      </c>
      <c r="L2111" s="1" t="s">
        <v>27</v>
      </c>
    </row>
    <row r="2112" spans="1:12" ht="18" hidden="1" x14ac:dyDescent="0.3">
      <c r="A2112" s="1" t="s">
        <v>44</v>
      </c>
      <c r="B2112" s="1">
        <v>3.4</v>
      </c>
      <c r="C2112" s="1" t="s">
        <v>2152</v>
      </c>
      <c r="D2112" s="1">
        <v>25</v>
      </c>
      <c r="E2112" s="1" t="s">
        <v>50</v>
      </c>
      <c r="F2112" s="1" t="s">
        <v>40</v>
      </c>
      <c r="G2112" s="1" t="s">
        <v>24</v>
      </c>
      <c r="H2112" s="1" t="s">
        <v>17</v>
      </c>
      <c r="I2112" s="1" t="s">
        <v>18</v>
      </c>
      <c r="J2112" s="1" t="s">
        <v>32</v>
      </c>
      <c r="K2112" s="1">
        <v>2</v>
      </c>
      <c r="L2112" s="1" t="s">
        <v>20</v>
      </c>
    </row>
    <row r="2113" spans="1:12" ht="18" hidden="1" x14ac:dyDescent="0.3">
      <c r="A2113" s="1" t="s">
        <v>12</v>
      </c>
      <c r="B2113" s="1">
        <v>4.2</v>
      </c>
      <c r="C2113" s="1" t="s">
        <v>2153</v>
      </c>
      <c r="D2113" s="1">
        <v>19</v>
      </c>
      <c r="E2113" s="1" t="s">
        <v>14</v>
      </c>
      <c r="F2113" s="1" t="s">
        <v>40</v>
      </c>
      <c r="G2113" s="1" t="s">
        <v>24</v>
      </c>
      <c r="H2113" s="1" t="s">
        <v>25</v>
      </c>
      <c r="I2113" s="1" t="s">
        <v>26</v>
      </c>
      <c r="J2113" s="1" t="s">
        <v>19</v>
      </c>
      <c r="K2113" s="1">
        <v>1</v>
      </c>
      <c r="L2113" s="1" t="s">
        <v>27</v>
      </c>
    </row>
    <row r="2114" spans="1:12" ht="18" hidden="1" x14ac:dyDescent="0.3">
      <c r="A2114" s="1" t="s">
        <v>33</v>
      </c>
      <c r="B2114" s="1">
        <v>1.2</v>
      </c>
      <c r="C2114" s="1" t="s">
        <v>2154</v>
      </c>
      <c r="D2114" s="1">
        <v>59</v>
      </c>
      <c r="E2114" s="1" t="s">
        <v>29</v>
      </c>
      <c r="F2114" s="1" t="s">
        <v>40</v>
      </c>
      <c r="G2114" s="1" t="s">
        <v>24</v>
      </c>
      <c r="H2114" s="1" t="s">
        <v>36</v>
      </c>
      <c r="I2114" s="1" t="s">
        <v>26</v>
      </c>
      <c r="J2114" s="1" t="s">
        <v>19</v>
      </c>
      <c r="K2114" s="1">
        <v>1</v>
      </c>
      <c r="L2114" s="1" t="s">
        <v>20</v>
      </c>
    </row>
    <row r="2115" spans="1:12" ht="18" hidden="1" x14ac:dyDescent="0.3">
      <c r="A2115" s="1" t="s">
        <v>33</v>
      </c>
      <c r="B2115" s="1">
        <v>1.2</v>
      </c>
      <c r="C2115" s="1" t="s">
        <v>2155</v>
      </c>
      <c r="D2115" s="1">
        <v>44</v>
      </c>
      <c r="E2115" s="1" t="s">
        <v>39</v>
      </c>
      <c r="F2115" s="1" t="s">
        <v>23</v>
      </c>
      <c r="G2115" s="1" t="s">
        <v>24</v>
      </c>
      <c r="H2115" s="1" t="s">
        <v>36</v>
      </c>
      <c r="I2115" s="1" t="s">
        <v>18</v>
      </c>
      <c r="J2115" s="1" t="s">
        <v>19</v>
      </c>
      <c r="K2115" s="1">
        <v>3</v>
      </c>
      <c r="L2115" s="1" t="s">
        <v>20</v>
      </c>
    </row>
    <row r="2116" spans="1:12" x14ac:dyDescent="0.3">
      <c r="A2116" s="1" t="s">
        <v>33</v>
      </c>
      <c r="B2116" s="1">
        <v>3</v>
      </c>
      <c r="C2116" s="1" t="s">
        <v>2156</v>
      </c>
      <c r="D2116" s="1">
        <v>37</v>
      </c>
      <c r="E2116" s="1" t="s">
        <v>55</v>
      </c>
      <c r="F2116" s="1" t="s">
        <v>35</v>
      </c>
      <c r="G2116" s="1" t="s">
        <v>31</v>
      </c>
      <c r="H2116" s="1" t="s">
        <v>17</v>
      </c>
      <c r="I2116" s="1" t="s">
        <v>18</v>
      </c>
      <c r="J2116" s="1" t="s">
        <v>19</v>
      </c>
      <c r="K2116" s="1">
        <v>3</v>
      </c>
      <c r="L2116" s="1" t="s">
        <v>20</v>
      </c>
    </row>
    <row r="2117" spans="1:12" ht="18" hidden="1" x14ac:dyDescent="0.3">
      <c r="A2117" s="1" t="s">
        <v>12</v>
      </c>
      <c r="B2117" s="1">
        <v>2</v>
      </c>
      <c r="C2117" s="1" t="s">
        <v>2157</v>
      </c>
      <c r="D2117" s="1">
        <v>59</v>
      </c>
      <c r="E2117" s="1" t="s">
        <v>14</v>
      </c>
      <c r="F2117" s="1" t="s">
        <v>15</v>
      </c>
      <c r="G2117" s="1" t="s">
        <v>31</v>
      </c>
      <c r="H2117" s="1" t="s">
        <v>25</v>
      </c>
      <c r="I2117" s="1" t="s">
        <v>26</v>
      </c>
      <c r="J2117" s="1" t="s">
        <v>32</v>
      </c>
      <c r="K2117" s="1">
        <v>2</v>
      </c>
      <c r="L2117" s="1" t="s">
        <v>27</v>
      </c>
    </row>
    <row r="2118" spans="1:12" x14ac:dyDescent="0.3">
      <c r="A2118" s="1" t="s">
        <v>12</v>
      </c>
      <c r="B2118" s="1">
        <v>4.0999999999999996</v>
      </c>
      <c r="C2118" s="1" t="s">
        <v>2158</v>
      </c>
      <c r="D2118" s="1">
        <v>19</v>
      </c>
      <c r="E2118" s="1" t="s">
        <v>78</v>
      </c>
      <c r="F2118" s="1" t="s">
        <v>35</v>
      </c>
      <c r="G2118" s="1" t="s">
        <v>24</v>
      </c>
      <c r="H2118" s="1" t="s">
        <v>36</v>
      </c>
      <c r="I2118" s="1" t="s">
        <v>18</v>
      </c>
      <c r="J2118" s="1" t="s">
        <v>32</v>
      </c>
      <c r="K2118" s="1">
        <v>2</v>
      </c>
      <c r="L2118" s="1" t="s">
        <v>27</v>
      </c>
    </row>
    <row r="2119" spans="1:12" ht="18" hidden="1" x14ac:dyDescent="0.3">
      <c r="A2119" s="1" t="s">
        <v>33</v>
      </c>
      <c r="B2119" s="1">
        <v>4.3</v>
      </c>
      <c r="C2119" s="1" t="s">
        <v>2159</v>
      </c>
      <c r="D2119" s="1">
        <v>38</v>
      </c>
      <c r="E2119" s="1" t="s">
        <v>78</v>
      </c>
      <c r="F2119" s="1" t="s">
        <v>40</v>
      </c>
      <c r="G2119" s="1" t="s">
        <v>24</v>
      </c>
      <c r="H2119" s="1" t="s">
        <v>36</v>
      </c>
      <c r="I2119" s="1" t="s">
        <v>26</v>
      </c>
      <c r="J2119" s="1" t="s">
        <v>32</v>
      </c>
      <c r="K2119" s="1">
        <v>3</v>
      </c>
      <c r="L2119" s="1" t="s">
        <v>20</v>
      </c>
    </row>
    <row r="2120" spans="1:12" ht="18" hidden="1" x14ac:dyDescent="0.3">
      <c r="A2120" s="1" t="s">
        <v>33</v>
      </c>
      <c r="B2120" s="1">
        <v>3.2</v>
      </c>
      <c r="C2120" s="1" t="s">
        <v>2160</v>
      </c>
      <c r="D2120" s="1">
        <v>39</v>
      </c>
      <c r="E2120" s="1" t="s">
        <v>64</v>
      </c>
      <c r="F2120" s="1" t="s">
        <v>40</v>
      </c>
      <c r="G2120" s="1" t="s">
        <v>24</v>
      </c>
      <c r="H2120" s="1" t="s">
        <v>36</v>
      </c>
      <c r="I2120" s="1" t="s">
        <v>18</v>
      </c>
      <c r="J2120" s="1" t="s">
        <v>19</v>
      </c>
      <c r="K2120" s="1">
        <v>5</v>
      </c>
      <c r="L2120" s="1" t="s">
        <v>20</v>
      </c>
    </row>
    <row r="2121" spans="1:12" x14ac:dyDescent="0.3">
      <c r="A2121" s="1" t="s">
        <v>12</v>
      </c>
      <c r="B2121" s="1">
        <v>2.2000000000000002</v>
      </c>
      <c r="C2121" s="1" t="s">
        <v>2161</v>
      </c>
      <c r="D2121" s="1">
        <v>57</v>
      </c>
      <c r="E2121" s="1" t="s">
        <v>50</v>
      </c>
      <c r="F2121" s="1" t="s">
        <v>35</v>
      </c>
      <c r="G2121" s="1" t="s">
        <v>31</v>
      </c>
      <c r="H2121" s="1" t="s">
        <v>36</v>
      </c>
      <c r="I2121" s="1" t="s">
        <v>18</v>
      </c>
      <c r="J2121" s="1" t="s">
        <v>19</v>
      </c>
      <c r="K2121" s="1">
        <v>2</v>
      </c>
      <c r="L2121" s="1" t="s">
        <v>20</v>
      </c>
    </row>
    <row r="2122" spans="1:12" ht="18" hidden="1" x14ac:dyDescent="0.3">
      <c r="A2122" s="1" t="s">
        <v>12</v>
      </c>
      <c r="B2122" s="1">
        <v>4.2</v>
      </c>
      <c r="C2122" s="1" t="s">
        <v>2162</v>
      </c>
      <c r="D2122" s="1">
        <v>34</v>
      </c>
      <c r="E2122" s="1" t="s">
        <v>43</v>
      </c>
      <c r="F2122" s="1" t="s">
        <v>30</v>
      </c>
      <c r="G2122" s="1" t="s">
        <v>24</v>
      </c>
      <c r="H2122" s="1" t="s">
        <v>25</v>
      </c>
      <c r="I2122" s="1" t="s">
        <v>18</v>
      </c>
      <c r="J2122" s="1" t="s">
        <v>19</v>
      </c>
      <c r="K2122" s="1">
        <v>1</v>
      </c>
      <c r="L2122" s="1" t="s">
        <v>20</v>
      </c>
    </row>
    <row r="2123" spans="1:12" ht="18" hidden="1" x14ac:dyDescent="0.3">
      <c r="A2123" s="1" t="s">
        <v>12</v>
      </c>
      <c r="B2123" s="1">
        <v>2.5</v>
      </c>
      <c r="C2123" s="1" t="s">
        <v>2163</v>
      </c>
      <c r="D2123" s="1">
        <v>41</v>
      </c>
      <c r="E2123" s="1" t="s">
        <v>43</v>
      </c>
      <c r="F2123" s="1" t="s">
        <v>40</v>
      </c>
      <c r="G2123" s="1" t="s">
        <v>31</v>
      </c>
      <c r="H2123" s="1" t="s">
        <v>25</v>
      </c>
      <c r="I2123" s="1" t="s">
        <v>18</v>
      </c>
      <c r="J2123" s="1" t="s">
        <v>32</v>
      </c>
      <c r="K2123" s="1">
        <v>1</v>
      </c>
      <c r="L2123" s="1" t="s">
        <v>20</v>
      </c>
    </row>
    <row r="2124" spans="1:12" ht="18" hidden="1" x14ac:dyDescent="0.3">
      <c r="A2124" s="1" t="s">
        <v>12</v>
      </c>
      <c r="B2124" s="1">
        <v>2.9</v>
      </c>
      <c r="C2124" s="1" t="s">
        <v>2164</v>
      </c>
      <c r="D2124" s="1">
        <v>52</v>
      </c>
      <c r="E2124" s="1" t="s">
        <v>14</v>
      </c>
      <c r="F2124" s="1" t="s">
        <v>15</v>
      </c>
      <c r="G2124" s="1" t="s">
        <v>31</v>
      </c>
      <c r="H2124" s="1" t="s">
        <v>36</v>
      </c>
      <c r="I2124" s="1" t="s">
        <v>26</v>
      </c>
      <c r="J2124" s="1" t="s">
        <v>32</v>
      </c>
      <c r="K2124" s="1">
        <v>1</v>
      </c>
      <c r="L2124" s="1" t="s">
        <v>27</v>
      </c>
    </row>
    <row r="2125" spans="1:12" ht="18" hidden="1" x14ac:dyDescent="0.3">
      <c r="A2125" s="1" t="s">
        <v>44</v>
      </c>
      <c r="B2125" s="1">
        <v>1.5</v>
      </c>
      <c r="C2125" s="1" t="s">
        <v>2165</v>
      </c>
      <c r="D2125" s="1">
        <v>34</v>
      </c>
      <c r="E2125" s="1" t="s">
        <v>50</v>
      </c>
      <c r="F2125" s="1" t="s">
        <v>23</v>
      </c>
      <c r="G2125" s="1" t="s">
        <v>24</v>
      </c>
      <c r="H2125" s="1" t="s">
        <v>17</v>
      </c>
      <c r="I2125" s="1" t="s">
        <v>26</v>
      </c>
      <c r="J2125" s="1" t="s">
        <v>32</v>
      </c>
      <c r="K2125" s="1">
        <v>3</v>
      </c>
      <c r="L2125" s="1" t="s">
        <v>20</v>
      </c>
    </row>
    <row r="2126" spans="1:12" ht="18" hidden="1" x14ac:dyDescent="0.3">
      <c r="A2126" s="1" t="s">
        <v>12</v>
      </c>
      <c r="B2126" s="1">
        <v>3.8</v>
      </c>
      <c r="C2126" s="1" t="s">
        <v>2166</v>
      </c>
      <c r="D2126" s="1">
        <v>18</v>
      </c>
      <c r="E2126" s="1" t="s">
        <v>22</v>
      </c>
      <c r="F2126" s="1" t="s">
        <v>30</v>
      </c>
      <c r="G2126" s="1" t="s">
        <v>31</v>
      </c>
      <c r="H2126" s="1" t="s">
        <v>17</v>
      </c>
      <c r="I2126" s="1" t="s">
        <v>26</v>
      </c>
      <c r="J2126" s="1" t="s">
        <v>19</v>
      </c>
      <c r="K2126" s="1">
        <v>4</v>
      </c>
      <c r="L2126" s="1" t="s">
        <v>27</v>
      </c>
    </row>
    <row r="2127" spans="1:12" ht="18" hidden="1" x14ac:dyDescent="0.3">
      <c r="A2127" s="1" t="s">
        <v>44</v>
      </c>
      <c r="B2127" s="1">
        <v>4.4000000000000004</v>
      </c>
      <c r="C2127" s="1" t="s">
        <v>2167</v>
      </c>
      <c r="D2127" s="1">
        <v>13</v>
      </c>
      <c r="E2127" s="1" t="s">
        <v>39</v>
      </c>
      <c r="F2127" s="1" t="s">
        <v>23</v>
      </c>
      <c r="G2127" s="1" t="s">
        <v>16</v>
      </c>
      <c r="H2127" s="1" t="s">
        <v>25</v>
      </c>
      <c r="I2127" s="1" t="s">
        <v>26</v>
      </c>
      <c r="J2127" s="1" t="s">
        <v>32</v>
      </c>
      <c r="K2127" s="1">
        <v>3</v>
      </c>
      <c r="L2127" s="1" t="s">
        <v>20</v>
      </c>
    </row>
    <row r="2128" spans="1:12" ht="18" hidden="1" x14ac:dyDescent="0.3">
      <c r="A2128" s="1" t="s">
        <v>33</v>
      </c>
      <c r="B2128" s="1">
        <v>2.1</v>
      </c>
      <c r="C2128" s="1" t="s">
        <v>2168</v>
      </c>
      <c r="D2128" s="1">
        <v>25</v>
      </c>
      <c r="E2128" s="1" t="s">
        <v>29</v>
      </c>
      <c r="F2128" s="1" t="s">
        <v>23</v>
      </c>
      <c r="G2128" s="1" t="s">
        <v>24</v>
      </c>
      <c r="H2128" s="1" t="s">
        <v>17</v>
      </c>
      <c r="I2128" s="1" t="s">
        <v>26</v>
      </c>
      <c r="J2128" s="1" t="s">
        <v>19</v>
      </c>
      <c r="K2128" s="1">
        <v>2</v>
      </c>
      <c r="L2128" s="1" t="s">
        <v>20</v>
      </c>
    </row>
    <row r="2129" spans="1:12" ht="18" hidden="1" x14ac:dyDescent="0.3">
      <c r="A2129" s="1" t="s">
        <v>33</v>
      </c>
      <c r="B2129" s="1">
        <v>3.5</v>
      </c>
      <c r="C2129" s="1" t="s">
        <v>2169</v>
      </c>
      <c r="D2129" s="1">
        <v>28</v>
      </c>
      <c r="E2129" s="1" t="s">
        <v>55</v>
      </c>
      <c r="F2129" s="1" t="s">
        <v>30</v>
      </c>
      <c r="G2129" s="1" t="s">
        <v>16</v>
      </c>
      <c r="H2129" s="1" t="s">
        <v>25</v>
      </c>
      <c r="I2129" s="1" t="s">
        <v>26</v>
      </c>
      <c r="J2129" s="1" t="s">
        <v>19</v>
      </c>
      <c r="K2129" s="1">
        <v>3</v>
      </c>
      <c r="L2129" s="1" t="s">
        <v>20</v>
      </c>
    </row>
    <row r="2130" spans="1:12" ht="18" hidden="1" x14ac:dyDescent="0.3">
      <c r="A2130" s="1" t="s">
        <v>33</v>
      </c>
      <c r="B2130" s="1">
        <v>1.1000000000000001</v>
      </c>
      <c r="C2130" s="1" t="s">
        <v>2170</v>
      </c>
      <c r="D2130" s="1">
        <v>48</v>
      </c>
      <c r="E2130" s="1" t="s">
        <v>78</v>
      </c>
      <c r="F2130" s="1" t="s">
        <v>40</v>
      </c>
      <c r="G2130" s="1" t="s">
        <v>16</v>
      </c>
      <c r="H2130" s="1" t="s">
        <v>25</v>
      </c>
      <c r="I2130" s="1" t="s">
        <v>18</v>
      </c>
      <c r="J2130" s="1" t="s">
        <v>32</v>
      </c>
      <c r="K2130" s="1">
        <v>3</v>
      </c>
      <c r="L2130" s="1" t="s">
        <v>20</v>
      </c>
    </row>
    <row r="2131" spans="1:12" ht="18" hidden="1" x14ac:dyDescent="0.3">
      <c r="A2131" s="1" t="s">
        <v>33</v>
      </c>
      <c r="B2131" s="1">
        <v>2.6</v>
      </c>
      <c r="C2131" s="1" t="s">
        <v>2171</v>
      </c>
      <c r="D2131" s="1">
        <v>21</v>
      </c>
      <c r="E2131" s="1" t="s">
        <v>52</v>
      </c>
      <c r="F2131" s="1" t="s">
        <v>15</v>
      </c>
      <c r="G2131" s="1" t="s">
        <v>31</v>
      </c>
      <c r="H2131" s="1" t="s">
        <v>17</v>
      </c>
      <c r="I2131" s="1" t="s">
        <v>26</v>
      </c>
      <c r="J2131" s="1" t="s">
        <v>19</v>
      </c>
      <c r="K2131" s="1">
        <v>1</v>
      </c>
      <c r="L2131" s="1" t="s">
        <v>20</v>
      </c>
    </row>
    <row r="2132" spans="1:12" ht="18" hidden="1" x14ac:dyDescent="0.3">
      <c r="A2132" s="1" t="s">
        <v>33</v>
      </c>
      <c r="B2132" s="1">
        <v>1.7</v>
      </c>
      <c r="C2132" s="1" t="s">
        <v>2172</v>
      </c>
      <c r="D2132" s="1">
        <v>51</v>
      </c>
      <c r="E2132" s="1" t="s">
        <v>52</v>
      </c>
      <c r="F2132" s="1" t="s">
        <v>23</v>
      </c>
      <c r="G2132" s="1" t="s">
        <v>16</v>
      </c>
      <c r="H2132" s="1" t="s">
        <v>25</v>
      </c>
      <c r="I2132" s="1" t="s">
        <v>18</v>
      </c>
      <c r="J2132" s="1" t="s">
        <v>19</v>
      </c>
      <c r="K2132" s="1">
        <v>4</v>
      </c>
      <c r="L2132" s="1" t="s">
        <v>20</v>
      </c>
    </row>
    <row r="2133" spans="1:12" x14ac:dyDescent="0.3">
      <c r="A2133" s="1" t="s">
        <v>12</v>
      </c>
      <c r="B2133" s="1">
        <v>1.7</v>
      </c>
      <c r="C2133" s="1" t="s">
        <v>2173</v>
      </c>
      <c r="D2133" s="1">
        <v>17</v>
      </c>
      <c r="E2133" s="1" t="s">
        <v>43</v>
      </c>
      <c r="F2133" s="1" t="s">
        <v>35</v>
      </c>
      <c r="G2133" s="1" t="s">
        <v>16</v>
      </c>
      <c r="H2133" s="1" t="s">
        <v>36</v>
      </c>
      <c r="I2133" s="1" t="s">
        <v>18</v>
      </c>
      <c r="J2133" s="1" t="s">
        <v>19</v>
      </c>
      <c r="K2133" s="1">
        <v>4</v>
      </c>
      <c r="L2133" s="1" t="s">
        <v>27</v>
      </c>
    </row>
    <row r="2134" spans="1:12" ht="18" hidden="1" x14ac:dyDescent="0.3">
      <c r="A2134" s="1" t="s">
        <v>44</v>
      </c>
      <c r="B2134" s="1">
        <v>4</v>
      </c>
      <c r="C2134" s="1" t="s">
        <v>2174</v>
      </c>
      <c r="D2134" s="1">
        <v>17</v>
      </c>
      <c r="E2134" s="1" t="s">
        <v>64</v>
      </c>
      <c r="F2134" s="1" t="s">
        <v>30</v>
      </c>
      <c r="G2134" s="1" t="s">
        <v>16</v>
      </c>
      <c r="H2134" s="1" t="s">
        <v>25</v>
      </c>
      <c r="I2134" s="1" t="s">
        <v>26</v>
      </c>
      <c r="J2134" s="1" t="s">
        <v>19</v>
      </c>
      <c r="K2134" s="1">
        <v>4</v>
      </c>
      <c r="L2134" s="1" t="s">
        <v>27</v>
      </c>
    </row>
    <row r="2135" spans="1:12" x14ac:dyDescent="0.3">
      <c r="A2135" s="1" t="s">
        <v>12</v>
      </c>
      <c r="B2135" s="1">
        <v>3.3</v>
      </c>
      <c r="C2135" s="1" t="s">
        <v>2175</v>
      </c>
      <c r="D2135" s="1">
        <v>55</v>
      </c>
      <c r="E2135" s="1" t="s">
        <v>78</v>
      </c>
      <c r="F2135" s="1" t="s">
        <v>35</v>
      </c>
      <c r="G2135" s="1" t="s">
        <v>31</v>
      </c>
      <c r="H2135" s="1" t="s">
        <v>36</v>
      </c>
      <c r="I2135" s="1" t="s">
        <v>26</v>
      </c>
      <c r="J2135" s="1" t="s">
        <v>19</v>
      </c>
      <c r="K2135" s="1">
        <v>5</v>
      </c>
      <c r="L2135" s="1" t="s">
        <v>20</v>
      </c>
    </row>
    <row r="2136" spans="1:12" ht="18" hidden="1" x14ac:dyDescent="0.3">
      <c r="A2136" s="1" t="s">
        <v>33</v>
      </c>
      <c r="B2136" s="1">
        <v>1.3</v>
      </c>
      <c r="C2136" s="1" t="s">
        <v>2176</v>
      </c>
      <c r="D2136" s="1">
        <v>52</v>
      </c>
      <c r="E2136" s="1" t="s">
        <v>39</v>
      </c>
      <c r="F2136" s="1" t="s">
        <v>40</v>
      </c>
      <c r="G2136" s="1" t="s">
        <v>24</v>
      </c>
      <c r="H2136" s="1" t="s">
        <v>17</v>
      </c>
      <c r="I2136" s="1" t="s">
        <v>26</v>
      </c>
      <c r="J2136" s="1" t="s">
        <v>19</v>
      </c>
      <c r="K2136" s="1">
        <v>2</v>
      </c>
      <c r="L2136" s="1" t="s">
        <v>20</v>
      </c>
    </row>
    <row r="2137" spans="1:12" ht="18" hidden="1" x14ac:dyDescent="0.3">
      <c r="A2137" s="1" t="s">
        <v>12</v>
      </c>
      <c r="B2137" s="1">
        <v>4.0999999999999996</v>
      </c>
      <c r="C2137" s="1" t="s">
        <v>2177</v>
      </c>
      <c r="D2137" s="1">
        <v>50</v>
      </c>
      <c r="E2137" s="1" t="s">
        <v>55</v>
      </c>
      <c r="F2137" s="1" t="s">
        <v>30</v>
      </c>
      <c r="G2137" s="1" t="s">
        <v>24</v>
      </c>
      <c r="H2137" s="1" t="s">
        <v>36</v>
      </c>
      <c r="I2137" s="1" t="s">
        <v>26</v>
      </c>
      <c r="J2137" s="1" t="s">
        <v>19</v>
      </c>
      <c r="K2137" s="1">
        <v>1</v>
      </c>
      <c r="L2137" s="1" t="s">
        <v>20</v>
      </c>
    </row>
    <row r="2138" spans="1:12" ht="18" hidden="1" x14ac:dyDescent="0.3">
      <c r="A2138" s="1" t="s">
        <v>44</v>
      </c>
      <c r="B2138" s="1">
        <v>4.7</v>
      </c>
      <c r="C2138" s="1" t="s">
        <v>2178</v>
      </c>
      <c r="D2138" s="1">
        <v>26</v>
      </c>
      <c r="E2138" s="1" t="s">
        <v>29</v>
      </c>
      <c r="F2138" s="1" t="s">
        <v>23</v>
      </c>
      <c r="G2138" s="1" t="s">
        <v>24</v>
      </c>
      <c r="H2138" s="1" t="s">
        <v>36</v>
      </c>
      <c r="I2138" s="1" t="s">
        <v>26</v>
      </c>
      <c r="J2138" s="1" t="s">
        <v>32</v>
      </c>
      <c r="K2138" s="1">
        <v>2</v>
      </c>
      <c r="L2138" s="1" t="s">
        <v>20</v>
      </c>
    </row>
    <row r="2139" spans="1:12" x14ac:dyDescent="0.3">
      <c r="A2139" s="1" t="s">
        <v>44</v>
      </c>
      <c r="B2139" s="1">
        <v>2.1</v>
      </c>
      <c r="C2139" s="1" t="s">
        <v>2179</v>
      </c>
      <c r="D2139" s="1">
        <v>26</v>
      </c>
      <c r="E2139" s="1" t="s">
        <v>14</v>
      </c>
      <c r="F2139" s="1" t="s">
        <v>35</v>
      </c>
      <c r="G2139" s="1" t="s">
        <v>31</v>
      </c>
      <c r="H2139" s="1" t="s">
        <v>36</v>
      </c>
      <c r="I2139" s="1" t="s">
        <v>18</v>
      </c>
      <c r="J2139" s="1" t="s">
        <v>32</v>
      </c>
      <c r="K2139" s="1">
        <v>4</v>
      </c>
      <c r="L2139" s="1" t="s">
        <v>20</v>
      </c>
    </row>
    <row r="2140" spans="1:12" ht="18" hidden="1" x14ac:dyDescent="0.3">
      <c r="A2140" s="1" t="s">
        <v>44</v>
      </c>
      <c r="B2140" s="1">
        <v>2.8</v>
      </c>
      <c r="C2140" s="1" t="s">
        <v>2180</v>
      </c>
      <c r="D2140" s="1">
        <v>14</v>
      </c>
      <c r="E2140" s="1" t="s">
        <v>14</v>
      </c>
      <c r="F2140" s="1" t="s">
        <v>40</v>
      </c>
      <c r="G2140" s="1" t="s">
        <v>24</v>
      </c>
      <c r="H2140" s="1" t="s">
        <v>25</v>
      </c>
      <c r="I2140" s="1" t="s">
        <v>18</v>
      </c>
      <c r="J2140" s="1" t="s">
        <v>32</v>
      </c>
      <c r="K2140" s="1">
        <v>2</v>
      </c>
      <c r="L2140" s="1" t="s">
        <v>27</v>
      </c>
    </row>
    <row r="2141" spans="1:12" ht="18" hidden="1" x14ac:dyDescent="0.3">
      <c r="A2141" s="1" t="s">
        <v>12</v>
      </c>
      <c r="B2141" s="1">
        <v>4.9000000000000004</v>
      </c>
      <c r="C2141" s="1" t="s">
        <v>2181</v>
      </c>
      <c r="D2141" s="1">
        <v>14</v>
      </c>
      <c r="E2141" s="1" t="s">
        <v>22</v>
      </c>
      <c r="F2141" s="1" t="s">
        <v>15</v>
      </c>
      <c r="G2141" s="1" t="s">
        <v>16</v>
      </c>
      <c r="H2141" s="1" t="s">
        <v>25</v>
      </c>
      <c r="I2141" s="1" t="s">
        <v>18</v>
      </c>
      <c r="J2141" s="1" t="s">
        <v>19</v>
      </c>
      <c r="K2141" s="1">
        <v>5</v>
      </c>
      <c r="L2141" s="1" t="s">
        <v>27</v>
      </c>
    </row>
    <row r="2142" spans="1:12" ht="18" hidden="1" x14ac:dyDescent="0.3">
      <c r="A2142" s="1" t="s">
        <v>44</v>
      </c>
      <c r="B2142" s="1">
        <v>3</v>
      </c>
      <c r="C2142" s="1" t="s">
        <v>2182</v>
      </c>
      <c r="D2142" s="1">
        <v>55</v>
      </c>
      <c r="E2142" s="1" t="s">
        <v>50</v>
      </c>
      <c r="F2142" s="1" t="s">
        <v>40</v>
      </c>
      <c r="G2142" s="1" t="s">
        <v>16</v>
      </c>
      <c r="H2142" s="1" t="s">
        <v>36</v>
      </c>
      <c r="I2142" s="1" t="s">
        <v>18</v>
      </c>
      <c r="J2142" s="1" t="s">
        <v>32</v>
      </c>
      <c r="K2142" s="1">
        <v>1</v>
      </c>
      <c r="L2142" s="1" t="s">
        <v>20</v>
      </c>
    </row>
    <row r="2143" spans="1:12" x14ac:dyDescent="0.3">
      <c r="A2143" s="1" t="s">
        <v>33</v>
      </c>
      <c r="B2143" s="1">
        <v>4.8</v>
      </c>
      <c r="C2143" s="1" t="s">
        <v>2183</v>
      </c>
      <c r="D2143" s="1">
        <v>19</v>
      </c>
      <c r="E2143" s="1" t="s">
        <v>78</v>
      </c>
      <c r="F2143" s="1" t="s">
        <v>35</v>
      </c>
      <c r="G2143" s="1" t="s">
        <v>24</v>
      </c>
      <c r="H2143" s="1" t="s">
        <v>36</v>
      </c>
      <c r="I2143" s="1" t="s">
        <v>26</v>
      </c>
      <c r="J2143" s="1" t="s">
        <v>32</v>
      </c>
      <c r="K2143" s="1">
        <v>3</v>
      </c>
      <c r="L2143" s="1" t="s">
        <v>27</v>
      </c>
    </row>
    <row r="2144" spans="1:12" ht="18" hidden="1" x14ac:dyDescent="0.3">
      <c r="A2144" s="1" t="s">
        <v>44</v>
      </c>
      <c r="B2144" s="1">
        <v>2.9</v>
      </c>
      <c r="C2144" s="1" t="s">
        <v>2184</v>
      </c>
      <c r="D2144" s="1">
        <v>12</v>
      </c>
      <c r="E2144" s="1" t="s">
        <v>43</v>
      </c>
      <c r="F2144" s="1" t="s">
        <v>30</v>
      </c>
      <c r="G2144" s="1" t="s">
        <v>24</v>
      </c>
      <c r="H2144" s="1" t="s">
        <v>25</v>
      </c>
      <c r="I2144" s="1" t="s">
        <v>26</v>
      </c>
      <c r="J2144" s="1" t="s">
        <v>19</v>
      </c>
      <c r="K2144" s="1">
        <v>2</v>
      </c>
      <c r="L2144" s="1" t="s">
        <v>20</v>
      </c>
    </row>
    <row r="2145" spans="1:12" x14ac:dyDescent="0.3">
      <c r="A2145" s="1" t="s">
        <v>12</v>
      </c>
      <c r="B2145" s="1">
        <v>4.7</v>
      </c>
      <c r="C2145" s="1" t="s">
        <v>2185</v>
      </c>
      <c r="D2145" s="1">
        <v>47</v>
      </c>
      <c r="E2145" s="1" t="s">
        <v>14</v>
      </c>
      <c r="F2145" s="1" t="s">
        <v>35</v>
      </c>
      <c r="G2145" s="1" t="s">
        <v>24</v>
      </c>
      <c r="H2145" s="1" t="s">
        <v>25</v>
      </c>
      <c r="I2145" s="1" t="s">
        <v>26</v>
      </c>
      <c r="J2145" s="1" t="s">
        <v>32</v>
      </c>
      <c r="K2145" s="1">
        <v>2</v>
      </c>
      <c r="L2145" s="1" t="s">
        <v>20</v>
      </c>
    </row>
    <row r="2146" spans="1:12" ht="18" hidden="1" x14ac:dyDescent="0.3">
      <c r="A2146" s="1" t="s">
        <v>44</v>
      </c>
      <c r="B2146" s="1">
        <v>4.5</v>
      </c>
      <c r="C2146" s="1" t="s">
        <v>2186</v>
      </c>
      <c r="D2146" s="1">
        <v>16</v>
      </c>
      <c r="E2146" s="1" t="s">
        <v>39</v>
      </c>
      <c r="F2146" s="1" t="s">
        <v>15</v>
      </c>
      <c r="G2146" s="1" t="s">
        <v>16</v>
      </c>
      <c r="H2146" s="1" t="s">
        <v>36</v>
      </c>
      <c r="I2146" s="1" t="s">
        <v>26</v>
      </c>
      <c r="J2146" s="1" t="s">
        <v>32</v>
      </c>
      <c r="K2146" s="1">
        <v>2</v>
      </c>
      <c r="L2146" s="1" t="s">
        <v>20</v>
      </c>
    </row>
    <row r="2147" spans="1:12" ht="18" hidden="1" x14ac:dyDescent="0.3">
      <c r="A2147" s="1" t="s">
        <v>33</v>
      </c>
      <c r="B2147" s="1">
        <v>2.7</v>
      </c>
      <c r="C2147" s="1" t="s">
        <v>2187</v>
      </c>
      <c r="D2147" s="1">
        <v>23</v>
      </c>
      <c r="E2147" s="1" t="s">
        <v>64</v>
      </c>
      <c r="F2147" s="1" t="s">
        <v>30</v>
      </c>
      <c r="G2147" s="1" t="s">
        <v>16</v>
      </c>
      <c r="H2147" s="1" t="s">
        <v>36</v>
      </c>
      <c r="I2147" s="1" t="s">
        <v>26</v>
      </c>
      <c r="J2147" s="1" t="s">
        <v>19</v>
      </c>
      <c r="K2147" s="1">
        <v>1</v>
      </c>
      <c r="L2147" s="1" t="s">
        <v>20</v>
      </c>
    </row>
    <row r="2148" spans="1:12" ht="18" hidden="1" x14ac:dyDescent="0.3">
      <c r="A2148" s="1" t="s">
        <v>33</v>
      </c>
      <c r="B2148" s="1">
        <v>4.5999999999999996</v>
      </c>
      <c r="C2148" s="1" t="s">
        <v>2188</v>
      </c>
      <c r="D2148" s="1">
        <v>44</v>
      </c>
      <c r="E2148" s="1" t="s">
        <v>43</v>
      </c>
      <c r="F2148" s="1" t="s">
        <v>23</v>
      </c>
      <c r="G2148" s="1" t="s">
        <v>16</v>
      </c>
      <c r="H2148" s="1" t="s">
        <v>25</v>
      </c>
      <c r="I2148" s="1" t="s">
        <v>18</v>
      </c>
      <c r="J2148" s="1" t="s">
        <v>32</v>
      </c>
      <c r="K2148" s="1">
        <v>3</v>
      </c>
      <c r="L2148" s="1" t="s">
        <v>27</v>
      </c>
    </row>
    <row r="2149" spans="1:12" ht="18" hidden="1" x14ac:dyDescent="0.3">
      <c r="A2149" s="1" t="s">
        <v>12</v>
      </c>
      <c r="B2149" s="1">
        <v>4.3</v>
      </c>
      <c r="C2149" s="1" t="s">
        <v>2189</v>
      </c>
      <c r="D2149" s="1">
        <v>45</v>
      </c>
      <c r="E2149" s="1" t="s">
        <v>39</v>
      </c>
      <c r="F2149" s="1" t="s">
        <v>23</v>
      </c>
      <c r="G2149" s="1" t="s">
        <v>24</v>
      </c>
      <c r="H2149" s="1" t="s">
        <v>17</v>
      </c>
      <c r="I2149" s="1" t="s">
        <v>26</v>
      </c>
      <c r="J2149" s="1" t="s">
        <v>19</v>
      </c>
      <c r="K2149" s="1">
        <v>2</v>
      </c>
      <c r="L2149" s="1" t="s">
        <v>20</v>
      </c>
    </row>
    <row r="2150" spans="1:12" ht="18" hidden="1" x14ac:dyDescent="0.3">
      <c r="A2150" s="1" t="s">
        <v>33</v>
      </c>
      <c r="B2150" s="1">
        <v>2.5</v>
      </c>
      <c r="C2150" s="1" t="s">
        <v>2190</v>
      </c>
      <c r="D2150" s="1">
        <v>28</v>
      </c>
      <c r="E2150" s="1" t="s">
        <v>14</v>
      </c>
      <c r="F2150" s="1" t="s">
        <v>30</v>
      </c>
      <c r="G2150" s="1" t="s">
        <v>31</v>
      </c>
      <c r="H2150" s="1" t="s">
        <v>25</v>
      </c>
      <c r="I2150" s="1" t="s">
        <v>26</v>
      </c>
      <c r="J2150" s="1" t="s">
        <v>32</v>
      </c>
      <c r="K2150" s="1">
        <v>2</v>
      </c>
      <c r="L2150" s="1" t="s">
        <v>27</v>
      </c>
    </row>
    <row r="2151" spans="1:12" ht="18" hidden="1" x14ac:dyDescent="0.3">
      <c r="A2151" s="1" t="s">
        <v>12</v>
      </c>
      <c r="B2151" s="1">
        <v>3.1</v>
      </c>
      <c r="C2151" s="1" t="s">
        <v>2191</v>
      </c>
      <c r="D2151" s="1">
        <v>52</v>
      </c>
      <c r="E2151" s="1" t="s">
        <v>29</v>
      </c>
      <c r="F2151" s="1" t="s">
        <v>40</v>
      </c>
      <c r="G2151" s="1" t="s">
        <v>24</v>
      </c>
      <c r="H2151" s="1" t="s">
        <v>25</v>
      </c>
      <c r="I2151" s="1" t="s">
        <v>18</v>
      </c>
      <c r="J2151" s="1" t="s">
        <v>19</v>
      </c>
      <c r="K2151" s="1">
        <v>1</v>
      </c>
      <c r="L2151" s="1" t="s">
        <v>20</v>
      </c>
    </row>
    <row r="2152" spans="1:12" ht="18" hidden="1" x14ac:dyDescent="0.3">
      <c r="A2152" s="1" t="s">
        <v>33</v>
      </c>
      <c r="B2152" s="1">
        <v>3.5</v>
      </c>
      <c r="C2152" s="1" t="s">
        <v>2192</v>
      </c>
      <c r="D2152" s="1">
        <v>16</v>
      </c>
      <c r="E2152" s="1" t="s">
        <v>64</v>
      </c>
      <c r="F2152" s="1" t="s">
        <v>30</v>
      </c>
      <c r="G2152" s="1" t="s">
        <v>31</v>
      </c>
      <c r="H2152" s="1" t="s">
        <v>25</v>
      </c>
      <c r="I2152" s="1" t="s">
        <v>18</v>
      </c>
      <c r="J2152" s="1" t="s">
        <v>19</v>
      </c>
      <c r="K2152" s="1">
        <v>4</v>
      </c>
      <c r="L2152" s="1" t="s">
        <v>27</v>
      </c>
    </row>
    <row r="2153" spans="1:12" ht="18" hidden="1" x14ac:dyDescent="0.3">
      <c r="A2153" s="1" t="s">
        <v>12</v>
      </c>
      <c r="B2153" s="1">
        <v>2.4</v>
      </c>
      <c r="C2153" s="1" t="s">
        <v>2193</v>
      </c>
      <c r="D2153" s="1">
        <v>48</v>
      </c>
      <c r="E2153" s="1" t="s">
        <v>55</v>
      </c>
      <c r="F2153" s="1" t="s">
        <v>23</v>
      </c>
      <c r="G2153" s="1" t="s">
        <v>24</v>
      </c>
      <c r="H2153" s="1" t="s">
        <v>36</v>
      </c>
      <c r="I2153" s="1" t="s">
        <v>18</v>
      </c>
      <c r="J2153" s="1" t="s">
        <v>19</v>
      </c>
      <c r="K2153" s="1">
        <v>4</v>
      </c>
      <c r="L2153" s="1" t="s">
        <v>20</v>
      </c>
    </row>
    <row r="2154" spans="1:12" ht="18" hidden="1" x14ac:dyDescent="0.3">
      <c r="A2154" s="1" t="s">
        <v>12</v>
      </c>
      <c r="B2154" s="1">
        <v>3.6</v>
      </c>
      <c r="C2154" s="1" t="s">
        <v>2194</v>
      </c>
      <c r="D2154" s="1">
        <v>21</v>
      </c>
      <c r="E2154" s="1" t="s">
        <v>52</v>
      </c>
      <c r="F2154" s="1" t="s">
        <v>23</v>
      </c>
      <c r="G2154" s="1" t="s">
        <v>31</v>
      </c>
      <c r="H2154" s="1" t="s">
        <v>25</v>
      </c>
      <c r="I2154" s="1" t="s">
        <v>26</v>
      </c>
      <c r="J2154" s="1" t="s">
        <v>19</v>
      </c>
      <c r="K2154" s="1">
        <v>5</v>
      </c>
      <c r="L2154" s="1" t="s">
        <v>20</v>
      </c>
    </row>
    <row r="2155" spans="1:12" ht="18" hidden="1" x14ac:dyDescent="0.3">
      <c r="A2155" s="1" t="s">
        <v>12</v>
      </c>
      <c r="B2155" s="1">
        <v>4.0999999999999996</v>
      </c>
      <c r="C2155" s="1" t="s">
        <v>2195</v>
      </c>
      <c r="D2155" s="1">
        <v>25</v>
      </c>
      <c r="E2155" s="1" t="s">
        <v>39</v>
      </c>
      <c r="F2155" s="1" t="s">
        <v>23</v>
      </c>
      <c r="G2155" s="1" t="s">
        <v>16</v>
      </c>
      <c r="H2155" s="1" t="s">
        <v>36</v>
      </c>
      <c r="I2155" s="1" t="s">
        <v>18</v>
      </c>
      <c r="J2155" s="1" t="s">
        <v>32</v>
      </c>
      <c r="K2155" s="1">
        <v>4</v>
      </c>
      <c r="L2155" s="1" t="s">
        <v>20</v>
      </c>
    </row>
    <row r="2156" spans="1:12" x14ac:dyDescent="0.3">
      <c r="A2156" s="1" t="s">
        <v>33</v>
      </c>
      <c r="B2156" s="1">
        <v>1.3</v>
      </c>
      <c r="C2156" s="1" t="s">
        <v>2196</v>
      </c>
      <c r="D2156" s="1">
        <v>23</v>
      </c>
      <c r="E2156" s="1" t="s">
        <v>39</v>
      </c>
      <c r="F2156" s="1" t="s">
        <v>35</v>
      </c>
      <c r="G2156" s="1" t="s">
        <v>31</v>
      </c>
      <c r="H2156" s="1" t="s">
        <v>17</v>
      </c>
      <c r="I2156" s="1" t="s">
        <v>18</v>
      </c>
      <c r="J2156" s="1" t="s">
        <v>19</v>
      </c>
      <c r="K2156" s="1">
        <v>1</v>
      </c>
      <c r="L2156" s="1" t="s">
        <v>20</v>
      </c>
    </row>
    <row r="2157" spans="1:12" x14ac:dyDescent="0.3">
      <c r="A2157" s="1" t="s">
        <v>33</v>
      </c>
      <c r="B2157" s="1">
        <v>2.7</v>
      </c>
      <c r="C2157" s="1" t="s">
        <v>2197</v>
      </c>
      <c r="D2157" s="1">
        <v>58</v>
      </c>
      <c r="E2157" s="1" t="s">
        <v>22</v>
      </c>
      <c r="F2157" s="1" t="s">
        <v>35</v>
      </c>
      <c r="G2157" s="1" t="s">
        <v>24</v>
      </c>
      <c r="H2157" s="1" t="s">
        <v>25</v>
      </c>
      <c r="I2157" s="1" t="s">
        <v>26</v>
      </c>
      <c r="J2157" s="1" t="s">
        <v>32</v>
      </c>
      <c r="K2157" s="1">
        <v>4</v>
      </c>
      <c r="L2157" s="1" t="s">
        <v>27</v>
      </c>
    </row>
    <row r="2158" spans="1:12" ht="18" hidden="1" x14ac:dyDescent="0.3">
      <c r="A2158" s="1" t="s">
        <v>44</v>
      </c>
      <c r="B2158" s="1">
        <v>2.5</v>
      </c>
      <c r="C2158" s="1" t="s">
        <v>2198</v>
      </c>
      <c r="D2158" s="1">
        <v>10</v>
      </c>
      <c r="E2158" s="1" t="s">
        <v>29</v>
      </c>
      <c r="F2158" s="1" t="s">
        <v>30</v>
      </c>
      <c r="G2158" s="1" t="s">
        <v>16</v>
      </c>
      <c r="H2158" s="1" t="s">
        <v>17</v>
      </c>
      <c r="I2158" s="1" t="s">
        <v>26</v>
      </c>
      <c r="J2158" s="1" t="s">
        <v>19</v>
      </c>
      <c r="K2158" s="1">
        <v>1</v>
      </c>
      <c r="L2158" s="1" t="s">
        <v>27</v>
      </c>
    </row>
    <row r="2159" spans="1:12" x14ac:dyDescent="0.3">
      <c r="A2159" s="1" t="s">
        <v>12</v>
      </c>
      <c r="B2159" s="1">
        <v>2.1</v>
      </c>
      <c r="C2159" s="1" t="s">
        <v>2199</v>
      </c>
      <c r="D2159" s="1">
        <v>59</v>
      </c>
      <c r="E2159" s="1" t="s">
        <v>39</v>
      </c>
      <c r="F2159" s="1" t="s">
        <v>35</v>
      </c>
      <c r="G2159" s="1" t="s">
        <v>24</v>
      </c>
      <c r="H2159" s="1" t="s">
        <v>36</v>
      </c>
      <c r="I2159" s="1" t="s">
        <v>26</v>
      </c>
      <c r="J2159" s="1" t="s">
        <v>19</v>
      </c>
      <c r="K2159" s="1">
        <v>5</v>
      </c>
      <c r="L2159" s="1" t="s">
        <v>20</v>
      </c>
    </row>
    <row r="2160" spans="1:12" ht="18" hidden="1" x14ac:dyDescent="0.3">
      <c r="A2160" s="1" t="s">
        <v>33</v>
      </c>
      <c r="B2160" s="1">
        <v>2.6</v>
      </c>
      <c r="C2160" s="1" t="s">
        <v>2200</v>
      </c>
      <c r="D2160" s="1">
        <v>24</v>
      </c>
      <c r="E2160" s="1" t="s">
        <v>64</v>
      </c>
      <c r="F2160" s="1" t="s">
        <v>23</v>
      </c>
      <c r="G2160" s="1" t="s">
        <v>24</v>
      </c>
      <c r="H2160" s="1" t="s">
        <v>25</v>
      </c>
      <c r="I2160" s="1" t="s">
        <v>26</v>
      </c>
      <c r="J2160" s="1" t="s">
        <v>19</v>
      </c>
      <c r="K2160" s="1">
        <v>2</v>
      </c>
      <c r="L2160" s="1" t="s">
        <v>27</v>
      </c>
    </row>
    <row r="2161" spans="1:12" ht="18" hidden="1" x14ac:dyDescent="0.3">
      <c r="A2161" s="1" t="s">
        <v>33</v>
      </c>
      <c r="B2161" s="1">
        <v>1.3</v>
      </c>
      <c r="C2161" s="1" t="s">
        <v>2201</v>
      </c>
      <c r="D2161" s="1">
        <v>23</v>
      </c>
      <c r="E2161" s="1" t="s">
        <v>29</v>
      </c>
      <c r="F2161" s="1" t="s">
        <v>30</v>
      </c>
      <c r="G2161" s="1" t="s">
        <v>16</v>
      </c>
      <c r="H2161" s="1" t="s">
        <v>17</v>
      </c>
      <c r="I2161" s="1" t="s">
        <v>26</v>
      </c>
      <c r="J2161" s="1" t="s">
        <v>32</v>
      </c>
      <c r="K2161" s="1">
        <v>3</v>
      </c>
      <c r="L2161" s="1" t="s">
        <v>20</v>
      </c>
    </row>
    <row r="2162" spans="1:12" ht="18" hidden="1" x14ac:dyDescent="0.3">
      <c r="A2162" s="1" t="s">
        <v>33</v>
      </c>
      <c r="B2162" s="1">
        <v>1.8</v>
      </c>
      <c r="C2162" s="1" t="s">
        <v>2202</v>
      </c>
      <c r="D2162" s="1">
        <v>32</v>
      </c>
      <c r="E2162" s="1" t="s">
        <v>64</v>
      </c>
      <c r="F2162" s="1" t="s">
        <v>30</v>
      </c>
      <c r="G2162" s="1" t="s">
        <v>24</v>
      </c>
      <c r="H2162" s="1" t="s">
        <v>36</v>
      </c>
      <c r="I2162" s="1" t="s">
        <v>18</v>
      </c>
      <c r="J2162" s="1" t="s">
        <v>32</v>
      </c>
      <c r="K2162" s="1">
        <v>4</v>
      </c>
      <c r="L2162" s="1" t="s">
        <v>20</v>
      </c>
    </row>
    <row r="2163" spans="1:12" ht="18" hidden="1" x14ac:dyDescent="0.3">
      <c r="A2163" s="1" t="s">
        <v>44</v>
      </c>
      <c r="B2163" s="1">
        <v>3</v>
      </c>
      <c r="C2163" s="1" t="s">
        <v>2203</v>
      </c>
      <c r="D2163" s="1">
        <v>45</v>
      </c>
      <c r="E2163" s="1" t="s">
        <v>64</v>
      </c>
      <c r="F2163" s="1" t="s">
        <v>30</v>
      </c>
      <c r="G2163" s="1" t="s">
        <v>24</v>
      </c>
      <c r="H2163" s="1" t="s">
        <v>25</v>
      </c>
      <c r="I2163" s="1" t="s">
        <v>26</v>
      </c>
      <c r="J2163" s="1" t="s">
        <v>32</v>
      </c>
      <c r="K2163" s="1">
        <v>1</v>
      </c>
      <c r="L2163" s="1" t="s">
        <v>27</v>
      </c>
    </row>
    <row r="2164" spans="1:12" ht="18" hidden="1" x14ac:dyDescent="0.3">
      <c r="A2164" s="1" t="s">
        <v>44</v>
      </c>
      <c r="B2164" s="1">
        <v>3.6</v>
      </c>
      <c r="C2164" s="1" t="s">
        <v>2204</v>
      </c>
      <c r="D2164" s="1">
        <v>10</v>
      </c>
      <c r="E2164" s="1" t="s">
        <v>22</v>
      </c>
      <c r="F2164" s="1" t="s">
        <v>23</v>
      </c>
      <c r="G2164" s="1" t="s">
        <v>31</v>
      </c>
      <c r="H2164" s="1" t="s">
        <v>25</v>
      </c>
      <c r="I2164" s="1" t="s">
        <v>18</v>
      </c>
      <c r="J2164" s="1" t="s">
        <v>32</v>
      </c>
      <c r="K2164" s="1">
        <v>5</v>
      </c>
      <c r="L2164" s="1" t="s">
        <v>20</v>
      </c>
    </row>
    <row r="2165" spans="1:12" ht="18" hidden="1" x14ac:dyDescent="0.3">
      <c r="A2165" s="1" t="s">
        <v>44</v>
      </c>
      <c r="B2165" s="1">
        <v>3.7</v>
      </c>
      <c r="C2165" s="1" t="s">
        <v>2205</v>
      </c>
      <c r="D2165" s="1">
        <v>45</v>
      </c>
      <c r="E2165" s="1" t="s">
        <v>55</v>
      </c>
      <c r="F2165" s="1" t="s">
        <v>15</v>
      </c>
      <c r="G2165" s="1" t="s">
        <v>16</v>
      </c>
      <c r="H2165" s="1" t="s">
        <v>36</v>
      </c>
      <c r="I2165" s="1" t="s">
        <v>18</v>
      </c>
      <c r="J2165" s="1" t="s">
        <v>32</v>
      </c>
      <c r="K2165" s="1">
        <v>5</v>
      </c>
      <c r="L2165" s="1" t="s">
        <v>27</v>
      </c>
    </row>
    <row r="2166" spans="1:12" ht="18" hidden="1" x14ac:dyDescent="0.3">
      <c r="A2166" s="1" t="s">
        <v>33</v>
      </c>
      <c r="B2166" s="1">
        <v>2.2000000000000002</v>
      </c>
      <c r="C2166" s="1" t="s">
        <v>2206</v>
      </c>
      <c r="D2166" s="1">
        <v>24</v>
      </c>
      <c r="E2166" s="1" t="s">
        <v>52</v>
      </c>
      <c r="F2166" s="1" t="s">
        <v>15</v>
      </c>
      <c r="G2166" s="1" t="s">
        <v>24</v>
      </c>
      <c r="H2166" s="1" t="s">
        <v>25</v>
      </c>
      <c r="I2166" s="1" t="s">
        <v>26</v>
      </c>
      <c r="J2166" s="1" t="s">
        <v>32</v>
      </c>
      <c r="K2166" s="1">
        <v>5</v>
      </c>
      <c r="L2166" s="1" t="s">
        <v>20</v>
      </c>
    </row>
    <row r="2167" spans="1:12" ht="18" hidden="1" x14ac:dyDescent="0.3">
      <c r="A2167" s="1" t="s">
        <v>12</v>
      </c>
      <c r="B2167" s="1">
        <v>4.4000000000000004</v>
      </c>
      <c r="C2167" s="1" t="s">
        <v>2207</v>
      </c>
      <c r="D2167" s="1">
        <v>49</v>
      </c>
      <c r="E2167" s="1" t="s">
        <v>14</v>
      </c>
      <c r="F2167" s="1" t="s">
        <v>40</v>
      </c>
      <c r="G2167" s="1" t="s">
        <v>31</v>
      </c>
      <c r="H2167" s="1" t="s">
        <v>25</v>
      </c>
      <c r="I2167" s="1" t="s">
        <v>26</v>
      </c>
      <c r="J2167" s="1" t="s">
        <v>19</v>
      </c>
      <c r="K2167" s="1">
        <v>3</v>
      </c>
      <c r="L2167" s="1" t="s">
        <v>20</v>
      </c>
    </row>
    <row r="2168" spans="1:12" ht="18" hidden="1" x14ac:dyDescent="0.3">
      <c r="A2168" s="1" t="s">
        <v>44</v>
      </c>
      <c r="B2168" s="1">
        <v>2.9</v>
      </c>
      <c r="C2168" s="1" t="s">
        <v>2208</v>
      </c>
      <c r="D2168" s="1">
        <v>16</v>
      </c>
      <c r="E2168" s="1" t="s">
        <v>22</v>
      </c>
      <c r="F2168" s="1" t="s">
        <v>40</v>
      </c>
      <c r="G2168" s="1" t="s">
        <v>24</v>
      </c>
      <c r="H2168" s="1" t="s">
        <v>17</v>
      </c>
      <c r="I2168" s="1" t="s">
        <v>18</v>
      </c>
      <c r="J2168" s="1" t="s">
        <v>19</v>
      </c>
      <c r="K2168" s="1">
        <v>1</v>
      </c>
      <c r="L2168" s="1" t="s">
        <v>27</v>
      </c>
    </row>
    <row r="2169" spans="1:12" ht="18" hidden="1" x14ac:dyDescent="0.3">
      <c r="A2169" s="1" t="s">
        <v>33</v>
      </c>
      <c r="B2169" s="1">
        <v>4.0999999999999996</v>
      </c>
      <c r="C2169" s="1" t="s">
        <v>2209</v>
      </c>
      <c r="D2169" s="1">
        <v>10</v>
      </c>
      <c r="E2169" s="1" t="s">
        <v>64</v>
      </c>
      <c r="F2169" s="1" t="s">
        <v>30</v>
      </c>
      <c r="G2169" s="1" t="s">
        <v>24</v>
      </c>
      <c r="H2169" s="1" t="s">
        <v>17</v>
      </c>
      <c r="I2169" s="1" t="s">
        <v>26</v>
      </c>
      <c r="J2169" s="1" t="s">
        <v>32</v>
      </c>
      <c r="K2169" s="1">
        <v>5</v>
      </c>
      <c r="L2169" s="1" t="s">
        <v>27</v>
      </c>
    </row>
    <row r="2170" spans="1:12" ht="18" hidden="1" x14ac:dyDescent="0.3">
      <c r="A2170" s="1" t="s">
        <v>12</v>
      </c>
      <c r="B2170" s="1">
        <v>4.5999999999999996</v>
      </c>
      <c r="C2170" s="1" t="s">
        <v>2210</v>
      </c>
      <c r="D2170" s="1">
        <v>10</v>
      </c>
      <c r="E2170" s="1" t="s">
        <v>39</v>
      </c>
      <c r="F2170" s="1" t="s">
        <v>30</v>
      </c>
      <c r="G2170" s="1" t="s">
        <v>16</v>
      </c>
      <c r="H2170" s="1" t="s">
        <v>25</v>
      </c>
      <c r="I2170" s="1" t="s">
        <v>18</v>
      </c>
      <c r="J2170" s="1" t="s">
        <v>19</v>
      </c>
      <c r="K2170" s="1">
        <v>2</v>
      </c>
      <c r="L2170" s="1" t="s">
        <v>27</v>
      </c>
    </row>
    <row r="2171" spans="1:12" x14ac:dyDescent="0.3">
      <c r="A2171" s="1" t="s">
        <v>33</v>
      </c>
      <c r="B2171" s="1">
        <v>4.8</v>
      </c>
      <c r="C2171" s="1" t="s">
        <v>2211</v>
      </c>
      <c r="D2171" s="1">
        <v>37</v>
      </c>
      <c r="E2171" s="1" t="s">
        <v>14</v>
      </c>
      <c r="F2171" s="1" t="s">
        <v>35</v>
      </c>
      <c r="G2171" s="1" t="s">
        <v>24</v>
      </c>
      <c r="H2171" s="1" t="s">
        <v>25</v>
      </c>
      <c r="I2171" s="1" t="s">
        <v>26</v>
      </c>
      <c r="J2171" s="1" t="s">
        <v>19</v>
      </c>
      <c r="K2171" s="1">
        <v>2</v>
      </c>
      <c r="L2171" s="1" t="s">
        <v>20</v>
      </c>
    </row>
    <row r="2172" spans="1:12" x14ac:dyDescent="0.3">
      <c r="A2172" s="1" t="s">
        <v>44</v>
      </c>
      <c r="B2172" s="1">
        <v>4.7</v>
      </c>
      <c r="C2172" s="1" t="s">
        <v>2212</v>
      </c>
      <c r="D2172" s="1">
        <v>58</v>
      </c>
      <c r="E2172" s="1" t="s">
        <v>22</v>
      </c>
      <c r="F2172" s="1" t="s">
        <v>35</v>
      </c>
      <c r="G2172" s="1" t="s">
        <v>31</v>
      </c>
      <c r="H2172" s="1" t="s">
        <v>17</v>
      </c>
      <c r="I2172" s="1" t="s">
        <v>18</v>
      </c>
      <c r="J2172" s="1" t="s">
        <v>32</v>
      </c>
      <c r="K2172" s="1">
        <v>5</v>
      </c>
      <c r="L2172" s="1" t="s">
        <v>27</v>
      </c>
    </row>
    <row r="2173" spans="1:12" x14ac:dyDescent="0.3">
      <c r="A2173" s="1" t="s">
        <v>33</v>
      </c>
      <c r="B2173" s="1">
        <v>1.8</v>
      </c>
      <c r="C2173" s="1" t="s">
        <v>2213</v>
      </c>
      <c r="D2173" s="1">
        <v>16</v>
      </c>
      <c r="E2173" s="1" t="s">
        <v>78</v>
      </c>
      <c r="F2173" s="1" t="s">
        <v>35</v>
      </c>
      <c r="G2173" s="1" t="s">
        <v>31</v>
      </c>
      <c r="H2173" s="1" t="s">
        <v>25</v>
      </c>
      <c r="I2173" s="1" t="s">
        <v>18</v>
      </c>
      <c r="J2173" s="1" t="s">
        <v>32</v>
      </c>
      <c r="K2173" s="1">
        <v>1</v>
      </c>
      <c r="L2173" s="1" t="s">
        <v>20</v>
      </c>
    </row>
    <row r="2174" spans="1:12" ht="18" hidden="1" x14ac:dyDescent="0.3">
      <c r="A2174" s="1" t="s">
        <v>12</v>
      </c>
      <c r="B2174" s="1">
        <v>3.9</v>
      </c>
      <c r="C2174" s="1" t="s">
        <v>2214</v>
      </c>
      <c r="D2174" s="1">
        <v>37</v>
      </c>
      <c r="E2174" s="1" t="s">
        <v>22</v>
      </c>
      <c r="F2174" s="1" t="s">
        <v>40</v>
      </c>
      <c r="G2174" s="1" t="s">
        <v>24</v>
      </c>
      <c r="H2174" s="1" t="s">
        <v>17</v>
      </c>
      <c r="I2174" s="1" t="s">
        <v>18</v>
      </c>
      <c r="J2174" s="1" t="s">
        <v>32</v>
      </c>
      <c r="K2174" s="1">
        <v>5</v>
      </c>
      <c r="L2174" s="1" t="s">
        <v>20</v>
      </c>
    </row>
    <row r="2175" spans="1:12" ht="18" hidden="1" x14ac:dyDescent="0.3">
      <c r="A2175" s="1" t="s">
        <v>33</v>
      </c>
      <c r="B2175" s="1">
        <v>1.3</v>
      </c>
      <c r="C2175" s="1" t="s">
        <v>2215</v>
      </c>
      <c r="D2175" s="1">
        <v>44</v>
      </c>
      <c r="E2175" s="1" t="s">
        <v>43</v>
      </c>
      <c r="F2175" s="1" t="s">
        <v>15</v>
      </c>
      <c r="G2175" s="1" t="s">
        <v>24</v>
      </c>
      <c r="H2175" s="1" t="s">
        <v>17</v>
      </c>
      <c r="I2175" s="1" t="s">
        <v>18</v>
      </c>
      <c r="J2175" s="1" t="s">
        <v>19</v>
      </c>
      <c r="K2175" s="1">
        <v>1</v>
      </c>
      <c r="L2175" s="1" t="s">
        <v>20</v>
      </c>
    </row>
    <row r="2176" spans="1:12" ht="18" hidden="1" x14ac:dyDescent="0.3">
      <c r="A2176" s="1" t="s">
        <v>33</v>
      </c>
      <c r="B2176" s="1">
        <v>2.1</v>
      </c>
      <c r="C2176" s="1" t="s">
        <v>2216</v>
      </c>
      <c r="D2176" s="1">
        <v>23</v>
      </c>
      <c r="E2176" s="1" t="s">
        <v>14</v>
      </c>
      <c r="F2176" s="1" t="s">
        <v>15</v>
      </c>
      <c r="G2176" s="1" t="s">
        <v>16</v>
      </c>
      <c r="H2176" s="1" t="s">
        <v>36</v>
      </c>
      <c r="I2176" s="1" t="s">
        <v>18</v>
      </c>
      <c r="J2176" s="1" t="s">
        <v>19</v>
      </c>
      <c r="K2176" s="1">
        <v>3</v>
      </c>
      <c r="L2176" s="1" t="s">
        <v>27</v>
      </c>
    </row>
    <row r="2177" spans="1:12" ht="18" hidden="1" x14ac:dyDescent="0.3">
      <c r="A2177" s="1" t="s">
        <v>44</v>
      </c>
      <c r="B2177" s="1">
        <v>1.5</v>
      </c>
      <c r="C2177" s="1" t="s">
        <v>2217</v>
      </c>
      <c r="D2177" s="1">
        <v>18</v>
      </c>
      <c r="E2177" s="1" t="s">
        <v>78</v>
      </c>
      <c r="F2177" s="1" t="s">
        <v>23</v>
      </c>
      <c r="G2177" s="1" t="s">
        <v>31</v>
      </c>
      <c r="H2177" s="1" t="s">
        <v>25</v>
      </c>
      <c r="I2177" s="1" t="s">
        <v>18</v>
      </c>
      <c r="J2177" s="1" t="s">
        <v>32</v>
      </c>
      <c r="K2177" s="1">
        <v>2</v>
      </c>
      <c r="L2177" s="1" t="s">
        <v>27</v>
      </c>
    </row>
    <row r="2178" spans="1:12" ht="18" hidden="1" x14ac:dyDescent="0.3">
      <c r="A2178" s="1" t="s">
        <v>33</v>
      </c>
      <c r="B2178" s="1">
        <v>3.3</v>
      </c>
      <c r="C2178" s="1" t="s">
        <v>2218</v>
      </c>
      <c r="D2178" s="1">
        <v>58</v>
      </c>
      <c r="E2178" s="1" t="s">
        <v>64</v>
      </c>
      <c r="F2178" s="1" t="s">
        <v>15</v>
      </c>
      <c r="G2178" s="1" t="s">
        <v>24</v>
      </c>
      <c r="H2178" s="1" t="s">
        <v>25</v>
      </c>
      <c r="I2178" s="1" t="s">
        <v>26</v>
      </c>
      <c r="J2178" s="1" t="s">
        <v>19</v>
      </c>
      <c r="K2178" s="1">
        <v>3</v>
      </c>
      <c r="L2178" s="1" t="s">
        <v>27</v>
      </c>
    </row>
    <row r="2179" spans="1:12" ht="18" hidden="1" x14ac:dyDescent="0.3">
      <c r="A2179" s="1" t="s">
        <v>12</v>
      </c>
      <c r="B2179" s="1">
        <v>1.9</v>
      </c>
      <c r="C2179" s="1" t="s">
        <v>2219</v>
      </c>
      <c r="D2179" s="1">
        <v>60</v>
      </c>
      <c r="E2179" s="1" t="s">
        <v>78</v>
      </c>
      <c r="F2179" s="1" t="s">
        <v>23</v>
      </c>
      <c r="G2179" s="1" t="s">
        <v>24</v>
      </c>
      <c r="H2179" s="1" t="s">
        <v>17</v>
      </c>
      <c r="I2179" s="1" t="s">
        <v>26</v>
      </c>
      <c r="J2179" s="1" t="s">
        <v>19</v>
      </c>
      <c r="K2179" s="1">
        <v>2</v>
      </c>
      <c r="L2179" s="1" t="s">
        <v>27</v>
      </c>
    </row>
    <row r="2180" spans="1:12" ht="18" hidden="1" x14ac:dyDescent="0.3">
      <c r="A2180" s="1" t="s">
        <v>12</v>
      </c>
      <c r="B2180" s="1">
        <v>1.1000000000000001</v>
      </c>
      <c r="C2180" s="1" t="s">
        <v>2220</v>
      </c>
      <c r="D2180" s="1">
        <v>20</v>
      </c>
      <c r="E2180" s="1" t="s">
        <v>64</v>
      </c>
      <c r="F2180" s="1" t="s">
        <v>40</v>
      </c>
      <c r="G2180" s="1" t="s">
        <v>24</v>
      </c>
      <c r="H2180" s="1" t="s">
        <v>17</v>
      </c>
      <c r="I2180" s="1" t="s">
        <v>18</v>
      </c>
      <c r="J2180" s="1" t="s">
        <v>32</v>
      </c>
      <c r="K2180" s="1">
        <v>2</v>
      </c>
      <c r="L2180" s="1" t="s">
        <v>27</v>
      </c>
    </row>
    <row r="2181" spans="1:12" ht="18" hidden="1" x14ac:dyDescent="0.3">
      <c r="A2181" s="1" t="s">
        <v>33</v>
      </c>
      <c r="B2181" s="1">
        <v>4.7</v>
      </c>
      <c r="C2181" s="1" t="s">
        <v>2221</v>
      </c>
      <c r="D2181" s="1">
        <v>47</v>
      </c>
      <c r="E2181" s="1" t="s">
        <v>64</v>
      </c>
      <c r="F2181" s="1" t="s">
        <v>30</v>
      </c>
      <c r="G2181" s="1" t="s">
        <v>24</v>
      </c>
      <c r="H2181" s="1" t="s">
        <v>17</v>
      </c>
      <c r="I2181" s="1" t="s">
        <v>18</v>
      </c>
      <c r="J2181" s="1" t="s">
        <v>19</v>
      </c>
      <c r="K2181" s="1">
        <v>3</v>
      </c>
      <c r="L2181" s="1" t="s">
        <v>27</v>
      </c>
    </row>
    <row r="2182" spans="1:12" ht="18" hidden="1" x14ac:dyDescent="0.3">
      <c r="A2182" s="1" t="s">
        <v>33</v>
      </c>
      <c r="B2182" s="1">
        <v>5</v>
      </c>
      <c r="C2182" s="1" t="s">
        <v>2222</v>
      </c>
      <c r="D2182" s="1">
        <v>57</v>
      </c>
      <c r="E2182" s="1" t="s">
        <v>39</v>
      </c>
      <c r="F2182" s="1" t="s">
        <v>40</v>
      </c>
      <c r="G2182" s="1" t="s">
        <v>16</v>
      </c>
      <c r="H2182" s="1" t="s">
        <v>25</v>
      </c>
      <c r="I2182" s="1" t="s">
        <v>18</v>
      </c>
      <c r="J2182" s="1" t="s">
        <v>19</v>
      </c>
      <c r="K2182" s="1">
        <v>4</v>
      </c>
      <c r="L2182" s="1" t="s">
        <v>27</v>
      </c>
    </row>
    <row r="2183" spans="1:12" ht="18" hidden="1" x14ac:dyDescent="0.3">
      <c r="A2183" s="1" t="s">
        <v>12</v>
      </c>
      <c r="B2183" s="1">
        <v>1.4</v>
      </c>
      <c r="C2183" s="1" t="s">
        <v>2223</v>
      </c>
      <c r="D2183" s="1">
        <v>36</v>
      </c>
      <c r="E2183" s="1" t="s">
        <v>55</v>
      </c>
      <c r="F2183" s="1" t="s">
        <v>23</v>
      </c>
      <c r="G2183" s="1" t="s">
        <v>31</v>
      </c>
      <c r="H2183" s="1" t="s">
        <v>25</v>
      </c>
      <c r="I2183" s="1" t="s">
        <v>26</v>
      </c>
      <c r="J2183" s="1" t="s">
        <v>32</v>
      </c>
      <c r="K2183" s="1">
        <v>3</v>
      </c>
      <c r="L2183" s="1" t="s">
        <v>27</v>
      </c>
    </row>
    <row r="2184" spans="1:12" ht="18" hidden="1" x14ac:dyDescent="0.3">
      <c r="A2184" s="1" t="s">
        <v>12</v>
      </c>
      <c r="B2184" s="1">
        <v>4.8</v>
      </c>
      <c r="C2184" s="1" t="s">
        <v>2224</v>
      </c>
      <c r="D2184" s="1">
        <v>12</v>
      </c>
      <c r="E2184" s="1" t="s">
        <v>55</v>
      </c>
      <c r="F2184" s="1" t="s">
        <v>30</v>
      </c>
      <c r="G2184" s="1" t="s">
        <v>24</v>
      </c>
      <c r="H2184" s="1" t="s">
        <v>17</v>
      </c>
      <c r="I2184" s="1" t="s">
        <v>26</v>
      </c>
      <c r="J2184" s="1" t="s">
        <v>32</v>
      </c>
      <c r="K2184" s="1">
        <v>1</v>
      </c>
      <c r="L2184" s="1" t="s">
        <v>27</v>
      </c>
    </row>
    <row r="2185" spans="1:12" ht="18" hidden="1" x14ac:dyDescent="0.3">
      <c r="A2185" s="1" t="s">
        <v>44</v>
      </c>
      <c r="B2185" s="1">
        <v>1.8</v>
      </c>
      <c r="C2185" s="1" t="s">
        <v>2225</v>
      </c>
      <c r="D2185" s="1">
        <v>20</v>
      </c>
      <c r="E2185" s="1" t="s">
        <v>55</v>
      </c>
      <c r="F2185" s="1" t="s">
        <v>15</v>
      </c>
      <c r="G2185" s="1" t="s">
        <v>24</v>
      </c>
      <c r="H2185" s="1" t="s">
        <v>25</v>
      </c>
      <c r="I2185" s="1" t="s">
        <v>18</v>
      </c>
      <c r="J2185" s="1" t="s">
        <v>19</v>
      </c>
      <c r="K2185" s="1">
        <v>3</v>
      </c>
      <c r="L2185" s="1" t="s">
        <v>27</v>
      </c>
    </row>
    <row r="2186" spans="1:12" ht="18" hidden="1" x14ac:dyDescent="0.3">
      <c r="A2186" s="1" t="s">
        <v>44</v>
      </c>
      <c r="B2186" s="1">
        <v>2.4</v>
      </c>
      <c r="C2186" s="1" t="s">
        <v>2226</v>
      </c>
      <c r="D2186" s="1">
        <v>59</v>
      </c>
      <c r="E2186" s="1" t="s">
        <v>43</v>
      </c>
      <c r="F2186" s="1" t="s">
        <v>30</v>
      </c>
      <c r="G2186" s="1" t="s">
        <v>24</v>
      </c>
      <c r="H2186" s="1" t="s">
        <v>17</v>
      </c>
      <c r="I2186" s="1" t="s">
        <v>26</v>
      </c>
      <c r="J2186" s="1" t="s">
        <v>32</v>
      </c>
      <c r="K2186" s="1">
        <v>2</v>
      </c>
      <c r="L2186" s="1" t="s">
        <v>27</v>
      </c>
    </row>
    <row r="2187" spans="1:12" ht="18" hidden="1" x14ac:dyDescent="0.3">
      <c r="A2187" s="1" t="s">
        <v>44</v>
      </c>
      <c r="B2187" s="1">
        <v>4.5</v>
      </c>
      <c r="C2187" s="1" t="s">
        <v>2227</v>
      </c>
      <c r="D2187" s="1">
        <v>37</v>
      </c>
      <c r="E2187" s="1" t="s">
        <v>78</v>
      </c>
      <c r="F2187" s="1" t="s">
        <v>15</v>
      </c>
      <c r="G2187" s="1" t="s">
        <v>31</v>
      </c>
      <c r="H2187" s="1" t="s">
        <v>17</v>
      </c>
      <c r="I2187" s="1" t="s">
        <v>18</v>
      </c>
      <c r="J2187" s="1" t="s">
        <v>32</v>
      </c>
      <c r="K2187" s="1">
        <v>4</v>
      </c>
      <c r="L2187" s="1" t="s">
        <v>20</v>
      </c>
    </row>
    <row r="2188" spans="1:12" ht="18" hidden="1" x14ac:dyDescent="0.3">
      <c r="A2188" s="1" t="s">
        <v>44</v>
      </c>
      <c r="B2188" s="1">
        <v>3.9</v>
      </c>
      <c r="C2188" s="1" t="s">
        <v>2228</v>
      </c>
      <c r="D2188" s="1">
        <v>36</v>
      </c>
      <c r="E2188" s="1" t="s">
        <v>29</v>
      </c>
      <c r="F2188" s="1" t="s">
        <v>30</v>
      </c>
      <c r="G2188" s="1" t="s">
        <v>24</v>
      </c>
      <c r="H2188" s="1" t="s">
        <v>17</v>
      </c>
      <c r="I2188" s="1" t="s">
        <v>26</v>
      </c>
      <c r="J2188" s="1" t="s">
        <v>32</v>
      </c>
      <c r="K2188" s="1">
        <v>4</v>
      </c>
      <c r="L2188" s="1" t="s">
        <v>20</v>
      </c>
    </row>
    <row r="2189" spans="1:12" x14ac:dyDescent="0.3">
      <c r="A2189" s="1" t="s">
        <v>12</v>
      </c>
      <c r="B2189" s="1">
        <v>1.6</v>
      </c>
      <c r="C2189" s="1" t="s">
        <v>2229</v>
      </c>
      <c r="D2189" s="1">
        <v>59</v>
      </c>
      <c r="E2189" s="1" t="s">
        <v>78</v>
      </c>
      <c r="F2189" s="1" t="s">
        <v>35</v>
      </c>
      <c r="G2189" s="1" t="s">
        <v>16</v>
      </c>
      <c r="H2189" s="1" t="s">
        <v>36</v>
      </c>
      <c r="I2189" s="1" t="s">
        <v>26</v>
      </c>
      <c r="J2189" s="1" t="s">
        <v>32</v>
      </c>
      <c r="K2189" s="1">
        <v>2</v>
      </c>
      <c r="L2189" s="1" t="s">
        <v>27</v>
      </c>
    </row>
    <row r="2190" spans="1:12" ht="18" hidden="1" x14ac:dyDescent="0.3">
      <c r="A2190" s="1" t="s">
        <v>33</v>
      </c>
      <c r="B2190" s="1">
        <v>3</v>
      </c>
      <c r="C2190" s="1" t="s">
        <v>2230</v>
      </c>
      <c r="D2190" s="1">
        <v>53</v>
      </c>
      <c r="E2190" s="1" t="s">
        <v>39</v>
      </c>
      <c r="F2190" s="1" t="s">
        <v>30</v>
      </c>
      <c r="G2190" s="1" t="s">
        <v>31</v>
      </c>
      <c r="H2190" s="1" t="s">
        <v>17</v>
      </c>
      <c r="I2190" s="1" t="s">
        <v>18</v>
      </c>
      <c r="J2190" s="1" t="s">
        <v>32</v>
      </c>
      <c r="K2190" s="1">
        <v>5</v>
      </c>
      <c r="L2190" s="1" t="s">
        <v>20</v>
      </c>
    </row>
    <row r="2191" spans="1:12" ht="18" hidden="1" x14ac:dyDescent="0.3">
      <c r="A2191" s="1" t="s">
        <v>33</v>
      </c>
      <c r="B2191" s="1">
        <v>4.3</v>
      </c>
      <c r="C2191" s="1" t="s">
        <v>2231</v>
      </c>
      <c r="D2191" s="1">
        <v>31</v>
      </c>
      <c r="E2191" s="1" t="s">
        <v>29</v>
      </c>
      <c r="F2191" s="1" t="s">
        <v>30</v>
      </c>
      <c r="G2191" s="1" t="s">
        <v>16</v>
      </c>
      <c r="H2191" s="1" t="s">
        <v>25</v>
      </c>
      <c r="I2191" s="1" t="s">
        <v>26</v>
      </c>
      <c r="J2191" s="1" t="s">
        <v>32</v>
      </c>
      <c r="K2191" s="1">
        <v>4</v>
      </c>
      <c r="L2191" s="1" t="s">
        <v>27</v>
      </c>
    </row>
    <row r="2192" spans="1:12" ht="18" hidden="1" x14ac:dyDescent="0.3">
      <c r="A2192" s="1" t="s">
        <v>33</v>
      </c>
      <c r="B2192" s="1">
        <v>5</v>
      </c>
      <c r="C2192" s="1" t="s">
        <v>2232</v>
      </c>
      <c r="D2192" s="1">
        <v>55</v>
      </c>
      <c r="E2192" s="1" t="s">
        <v>64</v>
      </c>
      <c r="F2192" s="1" t="s">
        <v>30</v>
      </c>
      <c r="G2192" s="1" t="s">
        <v>31</v>
      </c>
      <c r="H2192" s="1" t="s">
        <v>36</v>
      </c>
      <c r="I2192" s="1" t="s">
        <v>26</v>
      </c>
      <c r="J2192" s="1" t="s">
        <v>32</v>
      </c>
      <c r="K2192" s="1">
        <v>2</v>
      </c>
      <c r="L2192" s="1" t="s">
        <v>27</v>
      </c>
    </row>
    <row r="2193" spans="1:12" ht="18" hidden="1" x14ac:dyDescent="0.3">
      <c r="A2193" s="1" t="s">
        <v>12</v>
      </c>
      <c r="B2193" s="1">
        <v>2.2000000000000002</v>
      </c>
      <c r="C2193" s="1" t="s">
        <v>2233</v>
      </c>
      <c r="D2193" s="1">
        <v>10</v>
      </c>
      <c r="E2193" s="1" t="s">
        <v>78</v>
      </c>
      <c r="F2193" s="1" t="s">
        <v>40</v>
      </c>
      <c r="G2193" s="1" t="s">
        <v>31</v>
      </c>
      <c r="H2193" s="1" t="s">
        <v>36</v>
      </c>
      <c r="I2193" s="1" t="s">
        <v>18</v>
      </c>
      <c r="J2193" s="1" t="s">
        <v>32</v>
      </c>
      <c r="K2193" s="1">
        <v>1</v>
      </c>
      <c r="L2193" s="1" t="s">
        <v>27</v>
      </c>
    </row>
    <row r="2194" spans="1:12" ht="18" hidden="1" x14ac:dyDescent="0.3">
      <c r="A2194" s="1" t="s">
        <v>44</v>
      </c>
      <c r="B2194" s="1">
        <v>2.9</v>
      </c>
      <c r="C2194" s="1" t="s">
        <v>2234</v>
      </c>
      <c r="D2194" s="1">
        <v>27</v>
      </c>
      <c r="E2194" s="1" t="s">
        <v>78</v>
      </c>
      <c r="F2194" s="1" t="s">
        <v>15</v>
      </c>
      <c r="G2194" s="1" t="s">
        <v>16</v>
      </c>
      <c r="H2194" s="1" t="s">
        <v>36</v>
      </c>
      <c r="I2194" s="1" t="s">
        <v>26</v>
      </c>
      <c r="J2194" s="1" t="s">
        <v>19</v>
      </c>
      <c r="K2194" s="1">
        <v>1</v>
      </c>
      <c r="L2194" s="1" t="s">
        <v>20</v>
      </c>
    </row>
    <row r="2195" spans="1:12" ht="18" hidden="1" x14ac:dyDescent="0.3">
      <c r="A2195" s="1" t="s">
        <v>33</v>
      </c>
      <c r="B2195" s="1">
        <v>2.2000000000000002</v>
      </c>
      <c r="C2195" s="1" t="s">
        <v>2235</v>
      </c>
      <c r="D2195" s="1">
        <v>25</v>
      </c>
      <c r="E2195" s="1" t="s">
        <v>14</v>
      </c>
      <c r="F2195" s="1" t="s">
        <v>23</v>
      </c>
      <c r="G2195" s="1" t="s">
        <v>31</v>
      </c>
      <c r="H2195" s="1" t="s">
        <v>25</v>
      </c>
      <c r="I2195" s="1" t="s">
        <v>18</v>
      </c>
      <c r="J2195" s="1" t="s">
        <v>32</v>
      </c>
      <c r="K2195" s="1">
        <v>1</v>
      </c>
      <c r="L2195" s="1" t="s">
        <v>27</v>
      </c>
    </row>
    <row r="2196" spans="1:12" x14ac:dyDescent="0.3">
      <c r="A2196" s="1" t="s">
        <v>12</v>
      </c>
      <c r="B2196" s="1">
        <v>2.9</v>
      </c>
      <c r="C2196" s="1" t="s">
        <v>2236</v>
      </c>
      <c r="D2196" s="1">
        <v>27</v>
      </c>
      <c r="E2196" s="1" t="s">
        <v>64</v>
      </c>
      <c r="F2196" s="1" t="s">
        <v>35</v>
      </c>
      <c r="G2196" s="1" t="s">
        <v>16</v>
      </c>
      <c r="H2196" s="1" t="s">
        <v>36</v>
      </c>
      <c r="I2196" s="1" t="s">
        <v>18</v>
      </c>
      <c r="J2196" s="1" t="s">
        <v>19</v>
      </c>
      <c r="K2196" s="1">
        <v>1</v>
      </c>
      <c r="L2196" s="1" t="s">
        <v>27</v>
      </c>
    </row>
    <row r="2197" spans="1:12" ht="18" hidden="1" x14ac:dyDescent="0.3">
      <c r="A2197" s="1" t="s">
        <v>33</v>
      </c>
      <c r="B2197" s="1">
        <v>2.6</v>
      </c>
      <c r="C2197" s="1" t="s">
        <v>2237</v>
      </c>
      <c r="D2197" s="1">
        <v>44</v>
      </c>
      <c r="E2197" s="1" t="s">
        <v>64</v>
      </c>
      <c r="F2197" s="1" t="s">
        <v>30</v>
      </c>
      <c r="G2197" s="1" t="s">
        <v>24</v>
      </c>
      <c r="H2197" s="1" t="s">
        <v>25</v>
      </c>
      <c r="I2197" s="1" t="s">
        <v>26</v>
      </c>
      <c r="J2197" s="1" t="s">
        <v>32</v>
      </c>
      <c r="K2197" s="1">
        <v>2</v>
      </c>
      <c r="L2197" s="1" t="s">
        <v>20</v>
      </c>
    </row>
    <row r="2198" spans="1:12" ht="18" hidden="1" x14ac:dyDescent="0.3">
      <c r="A2198" s="1" t="s">
        <v>12</v>
      </c>
      <c r="B2198" s="1">
        <v>3.7</v>
      </c>
      <c r="C2198" s="1" t="s">
        <v>2238</v>
      </c>
      <c r="D2198" s="1">
        <v>58</v>
      </c>
      <c r="E2198" s="1" t="s">
        <v>78</v>
      </c>
      <c r="F2198" s="1" t="s">
        <v>23</v>
      </c>
      <c r="G2198" s="1" t="s">
        <v>31</v>
      </c>
      <c r="H2198" s="1" t="s">
        <v>17</v>
      </c>
      <c r="I2198" s="1" t="s">
        <v>18</v>
      </c>
      <c r="J2198" s="1" t="s">
        <v>32</v>
      </c>
      <c r="K2198" s="1">
        <v>3</v>
      </c>
      <c r="L2198" s="1" t="s">
        <v>20</v>
      </c>
    </row>
    <row r="2199" spans="1:12" ht="18" hidden="1" x14ac:dyDescent="0.3">
      <c r="A2199" s="1" t="s">
        <v>44</v>
      </c>
      <c r="B2199" s="1">
        <v>3</v>
      </c>
      <c r="C2199" s="1" t="s">
        <v>2239</v>
      </c>
      <c r="D2199" s="1">
        <v>21</v>
      </c>
      <c r="E2199" s="1" t="s">
        <v>55</v>
      </c>
      <c r="F2199" s="1" t="s">
        <v>15</v>
      </c>
      <c r="G2199" s="1" t="s">
        <v>31</v>
      </c>
      <c r="H2199" s="1" t="s">
        <v>17</v>
      </c>
      <c r="I2199" s="1" t="s">
        <v>26</v>
      </c>
      <c r="J2199" s="1" t="s">
        <v>32</v>
      </c>
      <c r="K2199" s="1">
        <v>4</v>
      </c>
      <c r="L2199" s="1" t="s">
        <v>27</v>
      </c>
    </row>
    <row r="2200" spans="1:12" ht="18" hidden="1" x14ac:dyDescent="0.3">
      <c r="A2200" s="1" t="s">
        <v>44</v>
      </c>
      <c r="B2200" s="1">
        <v>4.3</v>
      </c>
      <c r="C2200" s="1" t="s">
        <v>2240</v>
      </c>
      <c r="D2200" s="1">
        <v>10</v>
      </c>
      <c r="E2200" s="1" t="s">
        <v>50</v>
      </c>
      <c r="F2200" s="1" t="s">
        <v>40</v>
      </c>
      <c r="G2200" s="1" t="s">
        <v>24</v>
      </c>
      <c r="H2200" s="1" t="s">
        <v>36</v>
      </c>
      <c r="I2200" s="1" t="s">
        <v>18</v>
      </c>
      <c r="J2200" s="1" t="s">
        <v>19</v>
      </c>
      <c r="K2200" s="1">
        <v>1</v>
      </c>
      <c r="L2200" s="1" t="s">
        <v>20</v>
      </c>
    </row>
    <row r="2201" spans="1:12" ht="18" hidden="1" x14ac:dyDescent="0.3">
      <c r="A2201" s="1" t="s">
        <v>33</v>
      </c>
      <c r="B2201" s="1">
        <v>4</v>
      </c>
      <c r="C2201" s="1" t="s">
        <v>2241</v>
      </c>
      <c r="D2201" s="1">
        <v>13</v>
      </c>
      <c r="E2201" s="1" t="s">
        <v>39</v>
      </c>
      <c r="F2201" s="1" t="s">
        <v>40</v>
      </c>
      <c r="G2201" s="1" t="s">
        <v>16</v>
      </c>
      <c r="H2201" s="1" t="s">
        <v>25</v>
      </c>
      <c r="I2201" s="1" t="s">
        <v>26</v>
      </c>
      <c r="J2201" s="1" t="s">
        <v>32</v>
      </c>
      <c r="K2201" s="1">
        <v>1</v>
      </c>
      <c r="L2201" s="1" t="s">
        <v>20</v>
      </c>
    </row>
    <row r="2202" spans="1:12" ht="18" hidden="1" x14ac:dyDescent="0.3">
      <c r="A2202" s="1" t="s">
        <v>33</v>
      </c>
      <c r="B2202" s="1">
        <v>1.5</v>
      </c>
      <c r="C2202" s="1" t="s">
        <v>2242</v>
      </c>
      <c r="D2202" s="1">
        <v>13</v>
      </c>
      <c r="E2202" s="1" t="s">
        <v>39</v>
      </c>
      <c r="F2202" s="1" t="s">
        <v>30</v>
      </c>
      <c r="G2202" s="1" t="s">
        <v>31</v>
      </c>
      <c r="H2202" s="1" t="s">
        <v>17</v>
      </c>
      <c r="I2202" s="1" t="s">
        <v>18</v>
      </c>
      <c r="J2202" s="1" t="s">
        <v>19</v>
      </c>
      <c r="K2202" s="1">
        <v>1</v>
      </c>
      <c r="L2202" s="1" t="s">
        <v>27</v>
      </c>
    </row>
    <row r="2203" spans="1:12" ht="18" hidden="1" x14ac:dyDescent="0.3">
      <c r="A2203" s="1" t="s">
        <v>12</v>
      </c>
      <c r="B2203" s="1">
        <v>1.5</v>
      </c>
      <c r="C2203" s="1" t="s">
        <v>2243</v>
      </c>
      <c r="D2203" s="1">
        <v>56</v>
      </c>
      <c r="E2203" s="1" t="s">
        <v>29</v>
      </c>
      <c r="F2203" s="1" t="s">
        <v>40</v>
      </c>
      <c r="G2203" s="1" t="s">
        <v>16</v>
      </c>
      <c r="H2203" s="1" t="s">
        <v>25</v>
      </c>
      <c r="I2203" s="1" t="s">
        <v>26</v>
      </c>
      <c r="J2203" s="1" t="s">
        <v>19</v>
      </c>
      <c r="K2203" s="1">
        <v>4</v>
      </c>
      <c r="L2203" s="1" t="s">
        <v>27</v>
      </c>
    </row>
    <row r="2204" spans="1:12" ht="18" hidden="1" x14ac:dyDescent="0.3">
      <c r="A2204" s="1" t="s">
        <v>44</v>
      </c>
      <c r="B2204" s="1">
        <v>3.3</v>
      </c>
      <c r="C2204" s="1" t="s">
        <v>2244</v>
      </c>
      <c r="D2204" s="1">
        <v>22</v>
      </c>
      <c r="E2204" s="1" t="s">
        <v>29</v>
      </c>
      <c r="F2204" s="1" t="s">
        <v>40</v>
      </c>
      <c r="G2204" s="1" t="s">
        <v>31</v>
      </c>
      <c r="H2204" s="1" t="s">
        <v>17</v>
      </c>
      <c r="I2204" s="1" t="s">
        <v>26</v>
      </c>
      <c r="J2204" s="1" t="s">
        <v>19</v>
      </c>
      <c r="K2204" s="1">
        <v>3</v>
      </c>
      <c r="L2204" s="1" t="s">
        <v>27</v>
      </c>
    </row>
    <row r="2205" spans="1:12" ht="18" hidden="1" x14ac:dyDescent="0.3">
      <c r="A2205" s="1" t="s">
        <v>44</v>
      </c>
      <c r="B2205" s="1">
        <v>4.5999999999999996</v>
      </c>
      <c r="C2205" s="1" t="s">
        <v>2245</v>
      </c>
      <c r="D2205" s="1">
        <v>31</v>
      </c>
      <c r="E2205" s="1" t="s">
        <v>14</v>
      </c>
      <c r="F2205" s="1" t="s">
        <v>15</v>
      </c>
      <c r="G2205" s="1" t="s">
        <v>16</v>
      </c>
      <c r="H2205" s="1" t="s">
        <v>25</v>
      </c>
      <c r="I2205" s="1" t="s">
        <v>18</v>
      </c>
      <c r="J2205" s="1" t="s">
        <v>19</v>
      </c>
      <c r="K2205" s="1">
        <v>4</v>
      </c>
      <c r="L2205" s="1" t="s">
        <v>27</v>
      </c>
    </row>
    <row r="2206" spans="1:12" x14ac:dyDescent="0.3">
      <c r="A2206" s="1" t="s">
        <v>44</v>
      </c>
      <c r="B2206" s="1">
        <v>3.1</v>
      </c>
      <c r="C2206" s="1" t="s">
        <v>2246</v>
      </c>
      <c r="D2206" s="1">
        <v>20</v>
      </c>
      <c r="E2206" s="1" t="s">
        <v>29</v>
      </c>
      <c r="F2206" s="1" t="s">
        <v>35</v>
      </c>
      <c r="G2206" s="1" t="s">
        <v>16</v>
      </c>
      <c r="H2206" s="1" t="s">
        <v>17</v>
      </c>
      <c r="I2206" s="1" t="s">
        <v>26</v>
      </c>
      <c r="J2206" s="1" t="s">
        <v>19</v>
      </c>
      <c r="K2206" s="1">
        <v>4</v>
      </c>
      <c r="L2206" s="1" t="s">
        <v>27</v>
      </c>
    </row>
    <row r="2207" spans="1:12" ht="18" hidden="1" x14ac:dyDescent="0.3">
      <c r="A2207" s="1" t="s">
        <v>44</v>
      </c>
      <c r="B2207" s="1">
        <v>3.7</v>
      </c>
      <c r="C2207" s="1" t="s">
        <v>2247</v>
      </c>
      <c r="D2207" s="1">
        <v>42</v>
      </c>
      <c r="E2207" s="1" t="s">
        <v>78</v>
      </c>
      <c r="F2207" s="1" t="s">
        <v>30</v>
      </c>
      <c r="G2207" s="1" t="s">
        <v>24</v>
      </c>
      <c r="H2207" s="1" t="s">
        <v>36</v>
      </c>
      <c r="I2207" s="1" t="s">
        <v>18</v>
      </c>
      <c r="J2207" s="1" t="s">
        <v>19</v>
      </c>
      <c r="K2207" s="1">
        <v>1</v>
      </c>
      <c r="L2207" s="1" t="s">
        <v>27</v>
      </c>
    </row>
    <row r="2208" spans="1:12" ht="18" hidden="1" x14ac:dyDescent="0.3">
      <c r="A2208" s="1" t="s">
        <v>44</v>
      </c>
      <c r="B2208" s="1">
        <v>2.5</v>
      </c>
      <c r="C2208" s="1" t="s">
        <v>2248</v>
      </c>
      <c r="D2208" s="1">
        <v>33</v>
      </c>
      <c r="E2208" s="1" t="s">
        <v>39</v>
      </c>
      <c r="F2208" s="1" t="s">
        <v>30</v>
      </c>
      <c r="G2208" s="1" t="s">
        <v>24</v>
      </c>
      <c r="H2208" s="1" t="s">
        <v>17</v>
      </c>
      <c r="I2208" s="1" t="s">
        <v>18</v>
      </c>
      <c r="J2208" s="1" t="s">
        <v>19</v>
      </c>
      <c r="K2208" s="1">
        <v>4</v>
      </c>
      <c r="L2208" s="1" t="s">
        <v>20</v>
      </c>
    </row>
    <row r="2209" spans="1:12" ht="18" hidden="1" x14ac:dyDescent="0.3">
      <c r="A2209" s="1" t="s">
        <v>12</v>
      </c>
      <c r="B2209" s="1">
        <v>3.6</v>
      </c>
      <c r="C2209" s="1" t="s">
        <v>2249</v>
      </c>
      <c r="D2209" s="1">
        <v>30</v>
      </c>
      <c r="E2209" s="1" t="s">
        <v>50</v>
      </c>
      <c r="F2209" s="1" t="s">
        <v>40</v>
      </c>
      <c r="G2209" s="1" t="s">
        <v>24</v>
      </c>
      <c r="H2209" s="1" t="s">
        <v>17</v>
      </c>
      <c r="I2209" s="1" t="s">
        <v>18</v>
      </c>
      <c r="J2209" s="1" t="s">
        <v>32</v>
      </c>
      <c r="K2209" s="1">
        <v>4</v>
      </c>
      <c r="L2209" s="1" t="s">
        <v>20</v>
      </c>
    </row>
    <row r="2210" spans="1:12" x14ac:dyDescent="0.3">
      <c r="A2210" s="1" t="s">
        <v>33</v>
      </c>
      <c r="B2210" s="1">
        <v>2.5</v>
      </c>
      <c r="C2210" s="1" t="s">
        <v>2250</v>
      </c>
      <c r="D2210" s="1">
        <v>42</v>
      </c>
      <c r="E2210" s="1" t="s">
        <v>14</v>
      </c>
      <c r="F2210" s="1" t="s">
        <v>35</v>
      </c>
      <c r="G2210" s="1" t="s">
        <v>31</v>
      </c>
      <c r="H2210" s="1" t="s">
        <v>36</v>
      </c>
      <c r="I2210" s="1" t="s">
        <v>26</v>
      </c>
      <c r="J2210" s="1" t="s">
        <v>32</v>
      </c>
      <c r="K2210" s="1">
        <v>3</v>
      </c>
      <c r="L2210" s="1" t="s">
        <v>27</v>
      </c>
    </row>
    <row r="2211" spans="1:12" ht="18" hidden="1" x14ac:dyDescent="0.3">
      <c r="A2211" s="1" t="s">
        <v>33</v>
      </c>
      <c r="B2211" s="1">
        <v>2.2000000000000002</v>
      </c>
      <c r="C2211" s="1" t="s">
        <v>2251</v>
      </c>
      <c r="D2211" s="1">
        <v>28</v>
      </c>
      <c r="E2211" s="1" t="s">
        <v>43</v>
      </c>
      <c r="F2211" s="1" t="s">
        <v>30</v>
      </c>
      <c r="G2211" s="1" t="s">
        <v>24</v>
      </c>
      <c r="H2211" s="1" t="s">
        <v>17</v>
      </c>
      <c r="I2211" s="1" t="s">
        <v>26</v>
      </c>
      <c r="J2211" s="1" t="s">
        <v>19</v>
      </c>
      <c r="K2211" s="1">
        <v>2</v>
      </c>
      <c r="L2211" s="1" t="s">
        <v>20</v>
      </c>
    </row>
    <row r="2212" spans="1:12" ht="18" hidden="1" x14ac:dyDescent="0.3">
      <c r="A2212" s="1" t="s">
        <v>12</v>
      </c>
      <c r="B2212" s="1">
        <v>4.2</v>
      </c>
      <c r="C2212" s="1" t="s">
        <v>2252</v>
      </c>
      <c r="D2212" s="1">
        <v>19</v>
      </c>
      <c r="E2212" s="1" t="s">
        <v>50</v>
      </c>
      <c r="F2212" s="1" t="s">
        <v>15</v>
      </c>
      <c r="G2212" s="1" t="s">
        <v>31</v>
      </c>
      <c r="H2212" s="1" t="s">
        <v>17</v>
      </c>
      <c r="I2212" s="1" t="s">
        <v>26</v>
      </c>
      <c r="J2212" s="1" t="s">
        <v>32</v>
      </c>
      <c r="K2212" s="1">
        <v>5</v>
      </c>
      <c r="L2212" s="1" t="s">
        <v>27</v>
      </c>
    </row>
    <row r="2213" spans="1:12" ht="18" hidden="1" x14ac:dyDescent="0.3">
      <c r="A2213" s="1" t="s">
        <v>44</v>
      </c>
      <c r="B2213" s="1">
        <v>2.9</v>
      </c>
      <c r="C2213" s="1" t="s">
        <v>2253</v>
      </c>
      <c r="D2213" s="1">
        <v>27</v>
      </c>
      <c r="E2213" s="1" t="s">
        <v>39</v>
      </c>
      <c r="F2213" s="1" t="s">
        <v>40</v>
      </c>
      <c r="G2213" s="1" t="s">
        <v>16</v>
      </c>
      <c r="H2213" s="1" t="s">
        <v>17</v>
      </c>
      <c r="I2213" s="1" t="s">
        <v>26</v>
      </c>
      <c r="J2213" s="1" t="s">
        <v>32</v>
      </c>
      <c r="K2213" s="1">
        <v>2</v>
      </c>
      <c r="L2213" s="1" t="s">
        <v>27</v>
      </c>
    </row>
    <row r="2214" spans="1:12" ht="18" hidden="1" x14ac:dyDescent="0.3">
      <c r="A2214" s="1" t="s">
        <v>33</v>
      </c>
      <c r="B2214" s="1">
        <v>3.5</v>
      </c>
      <c r="C2214" s="1" t="s">
        <v>2254</v>
      </c>
      <c r="D2214" s="1">
        <v>12</v>
      </c>
      <c r="E2214" s="1" t="s">
        <v>43</v>
      </c>
      <c r="F2214" s="1" t="s">
        <v>30</v>
      </c>
      <c r="G2214" s="1" t="s">
        <v>16</v>
      </c>
      <c r="H2214" s="1" t="s">
        <v>25</v>
      </c>
      <c r="I2214" s="1" t="s">
        <v>18</v>
      </c>
      <c r="J2214" s="1" t="s">
        <v>32</v>
      </c>
      <c r="K2214" s="1">
        <v>2</v>
      </c>
      <c r="L2214" s="1" t="s">
        <v>27</v>
      </c>
    </row>
    <row r="2215" spans="1:12" ht="18" hidden="1" x14ac:dyDescent="0.3">
      <c r="A2215" s="1" t="s">
        <v>12</v>
      </c>
      <c r="B2215" s="1">
        <v>1.3</v>
      </c>
      <c r="C2215" s="1" t="s">
        <v>2255</v>
      </c>
      <c r="D2215" s="1">
        <v>24</v>
      </c>
      <c r="E2215" s="1" t="s">
        <v>50</v>
      </c>
      <c r="F2215" s="1" t="s">
        <v>40</v>
      </c>
      <c r="G2215" s="1" t="s">
        <v>16</v>
      </c>
      <c r="H2215" s="1" t="s">
        <v>25</v>
      </c>
      <c r="I2215" s="1" t="s">
        <v>26</v>
      </c>
      <c r="J2215" s="1" t="s">
        <v>19</v>
      </c>
      <c r="K2215" s="1">
        <v>4</v>
      </c>
      <c r="L2215" s="1" t="s">
        <v>27</v>
      </c>
    </row>
    <row r="2216" spans="1:12" x14ac:dyDescent="0.3">
      <c r="A2216" s="1" t="s">
        <v>44</v>
      </c>
      <c r="B2216" s="1">
        <v>2.6</v>
      </c>
      <c r="C2216" s="1" t="s">
        <v>2256</v>
      </c>
      <c r="D2216" s="1">
        <v>41</v>
      </c>
      <c r="E2216" s="1" t="s">
        <v>78</v>
      </c>
      <c r="F2216" s="1" t="s">
        <v>35</v>
      </c>
      <c r="G2216" s="1" t="s">
        <v>16</v>
      </c>
      <c r="H2216" s="1" t="s">
        <v>17</v>
      </c>
      <c r="I2216" s="1" t="s">
        <v>26</v>
      </c>
      <c r="J2216" s="1" t="s">
        <v>19</v>
      </c>
      <c r="K2216" s="1">
        <v>5</v>
      </c>
      <c r="L2216" s="1" t="s">
        <v>27</v>
      </c>
    </row>
    <row r="2217" spans="1:12" ht="18" hidden="1" x14ac:dyDescent="0.3">
      <c r="A2217" s="1" t="s">
        <v>12</v>
      </c>
      <c r="B2217" s="1">
        <v>4</v>
      </c>
      <c r="C2217" s="1" t="s">
        <v>2257</v>
      </c>
      <c r="D2217" s="1">
        <v>43</v>
      </c>
      <c r="E2217" s="1" t="s">
        <v>55</v>
      </c>
      <c r="F2217" s="1" t="s">
        <v>40</v>
      </c>
      <c r="G2217" s="1" t="s">
        <v>31</v>
      </c>
      <c r="H2217" s="1" t="s">
        <v>36</v>
      </c>
      <c r="I2217" s="1" t="s">
        <v>18</v>
      </c>
      <c r="J2217" s="1" t="s">
        <v>32</v>
      </c>
      <c r="K2217" s="1">
        <v>2</v>
      </c>
      <c r="L2217" s="1" t="s">
        <v>27</v>
      </c>
    </row>
    <row r="2218" spans="1:12" ht="18" hidden="1" x14ac:dyDescent="0.3">
      <c r="A2218" s="1" t="s">
        <v>12</v>
      </c>
      <c r="B2218" s="1">
        <v>1.6</v>
      </c>
      <c r="C2218" s="1" t="s">
        <v>2258</v>
      </c>
      <c r="D2218" s="1">
        <v>39</v>
      </c>
      <c r="E2218" s="1" t="s">
        <v>50</v>
      </c>
      <c r="F2218" s="1" t="s">
        <v>30</v>
      </c>
      <c r="G2218" s="1" t="s">
        <v>31</v>
      </c>
      <c r="H2218" s="1" t="s">
        <v>17</v>
      </c>
      <c r="I2218" s="1" t="s">
        <v>18</v>
      </c>
      <c r="J2218" s="1" t="s">
        <v>32</v>
      </c>
      <c r="K2218" s="1">
        <v>2</v>
      </c>
      <c r="L2218" s="1" t="s">
        <v>20</v>
      </c>
    </row>
    <row r="2219" spans="1:12" ht="18" hidden="1" x14ac:dyDescent="0.3">
      <c r="A2219" s="1" t="s">
        <v>33</v>
      </c>
      <c r="B2219" s="1">
        <v>4.0999999999999996</v>
      </c>
      <c r="C2219" s="1" t="s">
        <v>2259</v>
      </c>
      <c r="D2219" s="1">
        <v>23</v>
      </c>
      <c r="E2219" s="1" t="s">
        <v>22</v>
      </c>
      <c r="F2219" s="1" t="s">
        <v>30</v>
      </c>
      <c r="G2219" s="1" t="s">
        <v>24</v>
      </c>
      <c r="H2219" s="1" t="s">
        <v>36</v>
      </c>
      <c r="I2219" s="1" t="s">
        <v>26</v>
      </c>
      <c r="J2219" s="1" t="s">
        <v>19</v>
      </c>
      <c r="K2219" s="1">
        <v>5</v>
      </c>
      <c r="L2219" s="1" t="s">
        <v>27</v>
      </c>
    </row>
    <row r="2220" spans="1:12" ht="18" hidden="1" x14ac:dyDescent="0.3">
      <c r="A2220" s="1" t="s">
        <v>12</v>
      </c>
      <c r="B2220" s="1">
        <v>2.8</v>
      </c>
      <c r="C2220" s="1" t="s">
        <v>2260</v>
      </c>
      <c r="D2220" s="1">
        <v>39</v>
      </c>
      <c r="E2220" s="1" t="s">
        <v>50</v>
      </c>
      <c r="F2220" s="1" t="s">
        <v>40</v>
      </c>
      <c r="G2220" s="1" t="s">
        <v>16</v>
      </c>
      <c r="H2220" s="1" t="s">
        <v>17</v>
      </c>
      <c r="I2220" s="1" t="s">
        <v>18</v>
      </c>
      <c r="J2220" s="1" t="s">
        <v>19</v>
      </c>
      <c r="K2220" s="1">
        <v>2</v>
      </c>
      <c r="L2220" s="1" t="s">
        <v>20</v>
      </c>
    </row>
    <row r="2221" spans="1:12" ht="18" hidden="1" x14ac:dyDescent="0.3">
      <c r="A2221" s="1" t="s">
        <v>44</v>
      </c>
      <c r="B2221" s="1">
        <v>1.1000000000000001</v>
      </c>
      <c r="C2221" s="1" t="s">
        <v>2261</v>
      </c>
      <c r="D2221" s="1">
        <v>42</v>
      </c>
      <c r="E2221" s="1" t="s">
        <v>50</v>
      </c>
      <c r="F2221" s="1" t="s">
        <v>23</v>
      </c>
      <c r="G2221" s="1" t="s">
        <v>31</v>
      </c>
      <c r="H2221" s="1" t="s">
        <v>36</v>
      </c>
      <c r="I2221" s="1" t="s">
        <v>26</v>
      </c>
      <c r="J2221" s="1" t="s">
        <v>32</v>
      </c>
      <c r="K2221" s="1">
        <v>3</v>
      </c>
      <c r="L2221" s="1" t="s">
        <v>20</v>
      </c>
    </row>
    <row r="2222" spans="1:12" ht="18" hidden="1" x14ac:dyDescent="0.3">
      <c r="A2222" s="1" t="s">
        <v>44</v>
      </c>
      <c r="B2222" s="1">
        <v>4.9000000000000004</v>
      </c>
      <c r="C2222" s="1" t="s">
        <v>2262</v>
      </c>
      <c r="D2222" s="1">
        <v>32</v>
      </c>
      <c r="E2222" s="1" t="s">
        <v>52</v>
      </c>
      <c r="F2222" s="1" t="s">
        <v>15</v>
      </c>
      <c r="G2222" s="1" t="s">
        <v>24</v>
      </c>
      <c r="H2222" s="1" t="s">
        <v>36</v>
      </c>
      <c r="I2222" s="1" t="s">
        <v>18</v>
      </c>
      <c r="J2222" s="1" t="s">
        <v>19</v>
      </c>
      <c r="K2222" s="1">
        <v>2</v>
      </c>
      <c r="L2222" s="1" t="s">
        <v>20</v>
      </c>
    </row>
    <row r="2223" spans="1:12" ht="18" hidden="1" x14ac:dyDescent="0.3">
      <c r="A2223" s="1" t="s">
        <v>12</v>
      </c>
      <c r="B2223" s="1">
        <v>2.9</v>
      </c>
      <c r="C2223" s="1" t="s">
        <v>2263</v>
      </c>
      <c r="D2223" s="1">
        <v>22</v>
      </c>
      <c r="E2223" s="1" t="s">
        <v>22</v>
      </c>
      <c r="F2223" s="1" t="s">
        <v>15</v>
      </c>
      <c r="G2223" s="1" t="s">
        <v>31</v>
      </c>
      <c r="H2223" s="1" t="s">
        <v>17</v>
      </c>
      <c r="I2223" s="1" t="s">
        <v>18</v>
      </c>
      <c r="J2223" s="1" t="s">
        <v>19</v>
      </c>
      <c r="K2223" s="1">
        <v>4</v>
      </c>
      <c r="L2223" s="1" t="s">
        <v>20</v>
      </c>
    </row>
    <row r="2224" spans="1:12" ht="18" hidden="1" x14ac:dyDescent="0.3">
      <c r="A2224" s="1" t="s">
        <v>44</v>
      </c>
      <c r="B2224" s="1">
        <v>1.6</v>
      </c>
      <c r="C2224" s="1" t="s">
        <v>2264</v>
      </c>
      <c r="D2224" s="1">
        <v>22</v>
      </c>
      <c r="E2224" s="1" t="s">
        <v>78</v>
      </c>
      <c r="F2224" s="1" t="s">
        <v>30</v>
      </c>
      <c r="G2224" s="1" t="s">
        <v>24</v>
      </c>
      <c r="H2224" s="1" t="s">
        <v>25</v>
      </c>
      <c r="I2224" s="1" t="s">
        <v>18</v>
      </c>
      <c r="J2224" s="1" t="s">
        <v>19</v>
      </c>
      <c r="K2224" s="1">
        <v>3</v>
      </c>
      <c r="L2224" s="1" t="s">
        <v>27</v>
      </c>
    </row>
    <row r="2225" spans="1:12" ht="18" hidden="1" x14ac:dyDescent="0.3">
      <c r="A2225" s="1" t="s">
        <v>33</v>
      </c>
      <c r="B2225" s="1">
        <v>1.1000000000000001</v>
      </c>
      <c r="C2225" s="1" t="s">
        <v>2265</v>
      </c>
      <c r="D2225" s="1">
        <v>54</v>
      </c>
      <c r="E2225" s="1" t="s">
        <v>39</v>
      </c>
      <c r="F2225" s="1" t="s">
        <v>15</v>
      </c>
      <c r="G2225" s="1" t="s">
        <v>31</v>
      </c>
      <c r="H2225" s="1" t="s">
        <v>17</v>
      </c>
      <c r="I2225" s="1" t="s">
        <v>26</v>
      </c>
      <c r="J2225" s="1" t="s">
        <v>19</v>
      </c>
      <c r="K2225" s="1">
        <v>5</v>
      </c>
      <c r="L2225" s="1" t="s">
        <v>20</v>
      </c>
    </row>
    <row r="2226" spans="1:12" x14ac:dyDescent="0.3">
      <c r="A2226" s="1" t="s">
        <v>44</v>
      </c>
      <c r="B2226" s="1">
        <v>4.8</v>
      </c>
      <c r="C2226" s="1" t="s">
        <v>2266</v>
      </c>
      <c r="D2226" s="1">
        <v>54</v>
      </c>
      <c r="E2226" s="1" t="s">
        <v>22</v>
      </c>
      <c r="F2226" s="1" t="s">
        <v>35</v>
      </c>
      <c r="G2226" s="1" t="s">
        <v>24</v>
      </c>
      <c r="H2226" s="1" t="s">
        <v>36</v>
      </c>
      <c r="I2226" s="1" t="s">
        <v>18</v>
      </c>
      <c r="J2226" s="1" t="s">
        <v>32</v>
      </c>
      <c r="K2226" s="1">
        <v>3</v>
      </c>
      <c r="L2226" s="1" t="s">
        <v>27</v>
      </c>
    </row>
    <row r="2227" spans="1:12" ht="18" hidden="1" x14ac:dyDescent="0.3">
      <c r="A2227" s="1" t="s">
        <v>33</v>
      </c>
      <c r="B2227" s="1">
        <v>4.5</v>
      </c>
      <c r="C2227" s="1" t="s">
        <v>2267</v>
      </c>
      <c r="D2227" s="1">
        <v>44</v>
      </c>
      <c r="E2227" s="1" t="s">
        <v>78</v>
      </c>
      <c r="F2227" s="1" t="s">
        <v>23</v>
      </c>
      <c r="G2227" s="1" t="s">
        <v>24</v>
      </c>
      <c r="H2227" s="1" t="s">
        <v>17</v>
      </c>
      <c r="I2227" s="1" t="s">
        <v>26</v>
      </c>
      <c r="J2227" s="1" t="s">
        <v>32</v>
      </c>
      <c r="K2227" s="1">
        <v>5</v>
      </c>
      <c r="L2227" s="1" t="s">
        <v>20</v>
      </c>
    </row>
    <row r="2228" spans="1:12" ht="18" hidden="1" x14ac:dyDescent="0.3">
      <c r="A2228" s="1" t="s">
        <v>33</v>
      </c>
      <c r="B2228" s="1">
        <v>4.3</v>
      </c>
      <c r="C2228" s="1" t="s">
        <v>2268</v>
      </c>
      <c r="D2228" s="1">
        <v>37</v>
      </c>
      <c r="E2228" s="1" t="s">
        <v>14</v>
      </c>
      <c r="F2228" s="1" t="s">
        <v>15</v>
      </c>
      <c r="G2228" s="1" t="s">
        <v>16</v>
      </c>
      <c r="H2228" s="1" t="s">
        <v>36</v>
      </c>
      <c r="I2228" s="1" t="s">
        <v>26</v>
      </c>
      <c r="J2228" s="1" t="s">
        <v>19</v>
      </c>
      <c r="K2228" s="1">
        <v>4</v>
      </c>
      <c r="L2228" s="1" t="s">
        <v>27</v>
      </c>
    </row>
    <row r="2229" spans="1:12" ht="18" hidden="1" x14ac:dyDescent="0.3">
      <c r="A2229" s="1" t="s">
        <v>33</v>
      </c>
      <c r="B2229" s="1">
        <v>1.7</v>
      </c>
      <c r="C2229" s="1" t="s">
        <v>2269</v>
      </c>
      <c r="D2229" s="1">
        <v>27</v>
      </c>
      <c r="E2229" s="1" t="s">
        <v>55</v>
      </c>
      <c r="F2229" s="1" t="s">
        <v>23</v>
      </c>
      <c r="G2229" s="1" t="s">
        <v>31</v>
      </c>
      <c r="H2229" s="1" t="s">
        <v>17</v>
      </c>
      <c r="I2229" s="1" t="s">
        <v>26</v>
      </c>
      <c r="J2229" s="1" t="s">
        <v>19</v>
      </c>
      <c r="K2229" s="1">
        <v>2</v>
      </c>
      <c r="L2229" s="1" t="s">
        <v>27</v>
      </c>
    </row>
    <row r="2230" spans="1:12" x14ac:dyDescent="0.3">
      <c r="A2230" s="1" t="s">
        <v>33</v>
      </c>
      <c r="B2230" s="1">
        <v>1.8</v>
      </c>
      <c r="C2230" s="1" t="s">
        <v>2270</v>
      </c>
      <c r="D2230" s="1">
        <v>29</v>
      </c>
      <c r="E2230" s="1" t="s">
        <v>78</v>
      </c>
      <c r="F2230" s="1" t="s">
        <v>35</v>
      </c>
      <c r="G2230" s="1" t="s">
        <v>16</v>
      </c>
      <c r="H2230" s="1" t="s">
        <v>36</v>
      </c>
      <c r="I2230" s="1" t="s">
        <v>26</v>
      </c>
      <c r="J2230" s="1" t="s">
        <v>19</v>
      </c>
      <c r="K2230" s="1">
        <v>1</v>
      </c>
      <c r="L2230" s="1" t="s">
        <v>27</v>
      </c>
    </row>
    <row r="2231" spans="1:12" ht="18" hidden="1" x14ac:dyDescent="0.3">
      <c r="A2231" s="1" t="s">
        <v>12</v>
      </c>
      <c r="B2231" s="1">
        <v>3.7</v>
      </c>
      <c r="C2231" s="1" t="s">
        <v>2271</v>
      </c>
      <c r="D2231" s="1">
        <v>15</v>
      </c>
      <c r="E2231" s="1" t="s">
        <v>29</v>
      </c>
      <c r="F2231" s="1" t="s">
        <v>40</v>
      </c>
      <c r="G2231" s="1" t="s">
        <v>16</v>
      </c>
      <c r="H2231" s="1" t="s">
        <v>17</v>
      </c>
      <c r="I2231" s="1" t="s">
        <v>18</v>
      </c>
      <c r="J2231" s="1" t="s">
        <v>32</v>
      </c>
      <c r="K2231" s="1">
        <v>1</v>
      </c>
      <c r="L2231" s="1" t="s">
        <v>20</v>
      </c>
    </row>
    <row r="2232" spans="1:12" ht="18" hidden="1" x14ac:dyDescent="0.3">
      <c r="A2232" s="1" t="s">
        <v>12</v>
      </c>
      <c r="B2232" s="1">
        <v>1.8</v>
      </c>
      <c r="C2232" s="1" t="s">
        <v>2272</v>
      </c>
      <c r="D2232" s="1">
        <v>48</v>
      </c>
      <c r="E2232" s="1" t="s">
        <v>43</v>
      </c>
      <c r="F2232" s="1" t="s">
        <v>15</v>
      </c>
      <c r="G2232" s="1" t="s">
        <v>16</v>
      </c>
      <c r="H2232" s="1" t="s">
        <v>36</v>
      </c>
      <c r="I2232" s="1" t="s">
        <v>26</v>
      </c>
      <c r="J2232" s="1" t="s">
        <v>32</v>
      </c>
      <c r="K2232" s="1">
        <v>5</v>
      </c>
      <c r="L2232" s="1" t="s">
        <v>27</v>
      </c>
    </row>
    <row r="2233" spans="1:12" x14ac:dyDescent="0.3">
      <c r="A2233" s="1" t="s">
        <v>33</v>
      </c>
      <c r="B2233" s="1">
        <v>3.2</v>
      </c>
      <c r="C2233" s="1" t="s">
        <v>2273</v>
      </c>
      <c r="D2233" s="1">
        <v>32</v>
      </c>
      <c r="E2233" s="1" t="s">
        <v>39</v>
      </c>
      <c r="F2233" s="1" t="s">
        <v>35</v>
      </c>
      <c r="G2233" s="1" t="s">
        <v>31</v>
      </c>
      <c r="H2233" s="1" t="s">
        <v>25</v>
      </c>
      <c r="I2233" s="1" t="s">
        <v>18</v>
      </c>
      <c r="J2233" s="1" t="s">
        <v>19</v>
      </c>
      <c r="K2233" s="1">
        <v>2</v>
      </c>
      <c r="L2233" s="1" t="s">
        <v>20</v>
      </c>
    </row>
    <row r="2234" spans="1:12" ht="18" hidden="1" x14ac:dyDescent="0.3">
      <c r="A2234" s="1" t="s">
        <v>12</v>
      </c>
      <c r="B2234" s="1">
        <v>4.5999999999999996</v>
      </c>
      <c r="C2234" s="1" t="s">
        <v>2274</v>
      </c>
      <c r="D2234" s="1">
        <v>27</v>
      </c>
      <c r="E2234" s="1" t="s">
        <v>64</v>
      </c>
      <c r="F2234" s="1" t="s">
        <v>30</v>
      </c>
      <c r="G2234" s="1" t="s">
        <v>16</v>
      </c>
      <c r="H2234" s="1" t="s">
        <v>25</v>
      </c>
      <c r="I2234" s="1" t="s">
        <v>26</v>
      </c>
      <c r="J2234" s="1" t="s">
        <v>19</v>
      </c>
      <c r="K2234" s="1">
        <v>2</v>
      </c>
      <c r="L2234" s="1" t="s">
        <v>20</v>
      </c>
    </row>
    <row r="2235" spans="1:12" ht="18" hidden="1" x14ac:dyDescent="0.3">
      <c r="A2235" s="1" t="s">
        <v>44</v>
      </c>
      <c r="B2235" s="1">
        <v>3.4</v>
      </c>
      <c r="C2235" s="1" t="s">
        <v>2275</v>
      </c>
      <c r="D2235" s="1">
        <v>54</v>
      </c>
      <c r="E2235" s="1" t="s">
        <v>78</v>
      </c>
      <c r="F2235" s="1" t="s">
        <v>30</v>
      </c>
      <c r="G2235" s="1" t="s">
        <v>16</v>
      </c>
      <c r="H2235" s="1" t="s">
        <v>17</v>
      </c>
      <c r="I2235" s="1" t="s">
        <v>18</v>
      </c>
      <c r="J2235" s="1" t="s">
        <v>19</v>
      </c>
      <c r="K2235" s="1">
        <v>5</v>
      </c>
      <c r="L2235" s="1" t="s">
        <v>20</v>
      </c>
    </row>
    <row r="2236" spans="1:12" ht="18" hidden="1" x14ac:dyDescent="0.3">
      <c r="A2236" s="1" t="s">
        <v>33</v>
      </c>
      <c r="B2236" s="1">
        <v>1.4</v>
      </c>
      <c r="C2236" s="1" t="s">
        <v>2276</v>
      </c>
      <c r="D2236" s="1">
        <v>22</v>
      </c>
      <c r="E2236" s="1" t="s">
        <v>52</v>
      </c>
      <c r="F2236" s="1" t="s">
        <v>30</v>
      </c>
      <c r="G2236" s="1" t="s">
        <v>24</v>
      </c>
      <c r="H2236" s="1" t="s">
        <v>17</v>
      </c>
      <c r="I2236" s="1" t="s">
        <v>26</v>
      </c>
      <c r="J2236" s="1" t="s">
        <v>32</v>
      </c>
      <c r="K2236" s="1">
        <v>3</v>
      </c>
      <c r="L2236" s="1" t="s">
        <v>27</v>
      </c>
    </row>
    <row r="2237" spans="1:12" ht="18" hidden="1" x14ac:dyDescent="0.3">
      <c r="A2237" s="1" t="s">
        <v>12</v>
      </c>
      <c r="B2237" s="1">
        <v>4.9000000000000004</v>
      </c>
      <c r="C2237" s="1" t="s">
        <v>2277</v>
      </c>
      <c r="D2237" s="1">
        <v>42</v>
      </c>
      <c r="E2237" s="1" t="s">
        <v>55</v>
      </c>
      <c r="F2237" s="1" t="s">
        <v>40</v>
      </c>
      <c r="G2237" s="1" t="s">
        <v>31</v>
      </c>
      <c r="H2237" s="1" t="s">
        <v>25</v>
      </c>
      <c r="I2237" s="1" t="s">
        <v>18</v>
      </c>
      <c r="J2237" s="1" t="s">
        <v>19</v>
      </c>
      <c r="K2237" s="1">
        <v>3</v>
      </c>
      <c r="L2237" s="1" t="s">
        <v>20</v>
      </c>
    </row>
    <row r="2238" spans="1:12" ht="18" hidden="1" x14ac:dyDescent="0.3">
      <c r="A2238" s="1" t="s">
        <v>12</v>
      </c>
      <c r="B2238" s="1">
        <v>2.6</v>
      </c>
      <c r="C2238" s="1" t="s">
        <v>2278</v>
      </c>
      <c r="D2238" s="1">
        <v>25</v>
      </c>
      <c r="E2238" s="1" t="s">
        <v>78</v>
      </c>
      <c r="F2238" s="1" t="s">
        <v>15</v>
      </c>
      <c r="G2238" s="1" t="s">
        <v>31</v>
      </c>
      <c r="H2238" s="1" t="s">
        <v>17</v>
      </c>
      <c r="I2238" s="1" t="s">
        <v>18</v>
      </c>
      <c r="J2238" s="1" t="s">
        <v>32</v>
      </c>
      <c r="K2238" s="1">
        <v>2</v>
      </c>
      <c r="L2238" s="1" t="s">
        <v>27</v>
      </c>
    </row>
    <row r="2239" spans="1:12" ht="18" hidden="1" x14ac:dyDescent="0.3">
      <c r="A2239" s="1" t="s">
        <v>33</v>
      </c>
      <c r="B2239" s="1">
        <v>1.9</v>
      </c>
      <c r="C2239" s="1" t="s">
        <v>2279</v>
      </c>
      <c r="D2239" s="1">
        <v>39</v>
      </c>
      <c r="E2239" s="1" t="s">
        <v>52</v>
      </c>
      <c r="F2239" s="1" t="s">
        <v>23</v>
      </c>
      <c r="G2239" s="1" t="s">
        <v>16</v>
      </c>
      <c r="H2239" s="1" t="s">
        <v>36</v>
      </c>
      <c r="I2239" s="1" t="s">
        <v>18</v>
      </c>
      <c r="J2239" s="1" t="s">
        <v>32</v>
      </c>
      <c r="K2239" s="1">
        <v>5</v>
      </c>
      <c r="L2239" s="1" t="s">
        <v>20</v>
      </c>
    </row>
    <row r="2240" spans="1:12" ht="18" hidden="1" x14ac:dyDescent="0.3">
      <c r="A2240" s="1" t="s">
        <v>44</v>
      </c>
      <c r="B2240" s="1">
        <v>1.6</v>
      </c>
      <c r="C2240" s="1" t="s">
        <v>2280</v>
      </c>
      <c r="D2240" s="1">
        <v>36</v>
      </c>
      <c r="E2240" s="1" t="s">
        <v>39</v>
      </c>
      <c r="F2240" s="1" t="s">
        <v>15</v>
      </c>
      <c r="G2240" s="1" t="s">
        <v>24</v>
      </c>
      <c r="H2240" s="1" t="s">
        <v>17</v>
      </c>
      <c r="I2240" s="1" t="s">
        <v>26</v>
      </c>
      <c r="J2240" s="1" t="s">
        <v>19</v>
      </c>
      <c r="K2240" s="1">
        <v>3</v>
      </c>
      <c r="L2240" s="1" t="s">
        <v>27</v>
      </c>
    </row>
    <row r="2241" spans="1:12" ht="18" hidden="1" x14ac:dyDescent="0.3">
      <c r="A2241" s="1" t="s">
        <v>44</v>
      </c>
      <c r="B2241" s="1">
        <v>4.0999999999999996</v>
      </c>
      <c r="C2241" s="1" t="s">
        <v>2281</v>
      </c>
      <c r="D2241" s="1">
        <v>34</v>
      </c>
      <c r="E2241" s="1" t="s">
        <v>50</v>
      </c>
      <c r="F2241" s="1" t="s">
        <v>30</v>
      </c>
      <c r="G2241" s="1" t="s">
        <v>24</v>
      </c>
      <c r="H2241" s="1" t="s">
        <v>36</v>
      </c>
      <c r="I2241" s="1" t="s">
        <v>18</v>
      </c>
      <c r="J2241" s="1" t="s">
        <v>32</v>
      </c>
      <c r="K2241" s="1">
        <v>3</v>
      </c>
      <c r="L2241" s="1" t="s">
        <v>20</v>
      </c>
    </row>
    <row r="2242" spans="1:12" ht="18" hidden="1" x14ac:dyDescent="0.3">
      <c r="A2242" s="1" t="s">
        <v>33</v>
      </c>
      <c r="B2242" s="1">
        <v>4</v>
      </c>
      <c r="C2242" s="1" t="s">
        <v>2282</v>
      </c>
      <c r="D2242" s="1">
        <v>20</v>
      </c>
      <c r="E2242" s="1" t="s">
        <v>78</v>
      </c>
      <c r="F2242" s="1" t="s">
        <v>40</v>
      </c>
      <c r="G2242" s="1" t="s">
        <v>16</v>
      </c>
      <c r="H2242" s="1" t="s">
        <v>17</v>
      </c>
      <c r="I2242" s="1" t="s">
        <v>18</v>
      </c>
      <c r="J2242" s="1" t="s">
        <v>19</v>
      </c>
      <c r="K2242" s="1">
        <v>2</v>
      </c>
      <c r="L2242" s="1" t="s">
        <v>20</v>
      </c>
    </row>
    <row r="2243" spans="1:12" x14ac:dyDescent="0.3">
      <c r="A2243" s="1" t="s">
        <v>33</v>
      </c>
      <c r="B2243" s="1">
        <v>3.1</v>
      </c>
      <c r="C2243" s="1" t="s">
        <v>2283</v>
      </c>
      <c r="D2243" s="1">
        <v>19</v>
      </c>
      <c r="E2243" s="1" t="s">
        <v>39</v>
      </c>
      <c r="F2243" s="1" t="s">
        <v>35</v>
      </c>
      <c r="G2243" s="1" t="s">
        <v>16</v>
      </c>
      <c r="H2243" s="1" t="s">
        <v>17</v>
      </c>
      <c r="I2243" s="1" t="s">
        <v>26</v>
      </c>
      <c r="J2243" s="1" t="s">
        <v>19</v>
      </c>
      <c r="K2243" s="1">
        <v>5</v>
      </c>
      <c r="L2243" s="1" t="s">
        <v>20</v>
      </c>
    </row>
    <row r="2244" spans="1:12" ht="18" hidden="1" x14ac:dyDescent="0.3">
      <c r="A2244" s="1" t="s">
        <v>12</v>
      </c>
      <c r="B2244" s="1">
        <v>4.4000000000000004</v>
      </c>
      <c r="C2244" s="1" t="s">
        <v>2284</v>
      </c>
      <c r="D2244" s="1">
        <v>43</v>
      </c>
      <c r="E2244" s="1" t="s">
        <v>78</v>
      </c>
      <c r="F2244" s="1" t="s">
        <v>30</v>
      </c>
      <c r="G2244" s="1" t="s">
        <v>24</v>
      </c>
      <c r="H2244" s="1" t="s">
        <v>36</v>
      </c>
      <c r="I2244" s="1" t="s">
        <v>18</v>
      </c>
      <c r="J2244" s="1" t="s">
        <v>32</v>
      </c>
      <c r="K2244" s="1">
        <v>3</v>
      </c>
      <c r="L2244" s="1" t="s">
        <v>20</v>
      </c>
    </row>
    <row r="2245" spans="1:12" ht="18" hidden="1" x14ac:dyDescent="0.3">
      <c r="A2245" s="1" t="s">
        <v>33</v>
      </c>
      <c r="B2245" s="1">
        <v>4.5</v>
      </c>
      <c r="C2245" s="1" t="s">
        <v>2285</v>
      </c>
      <c r="D2245" s="1">
        <v>40</v>
      </c>
      <c r="E2245" s="1" t="s">
        <v>55</v>
      </c>
      <c r="F2245" s="1" t="s">
        <v>40</v>
      </c>
      <c r="G2245" s="1" t="s">
        <v>31</v>
      </c>
      <c r="H2245" s="1" t="s">
        <v>17</v>
      </c>
      <c r="I2245" s="1" t="s">
        <v>18</v>
      </c>
      <c r="J2245" s="1" t="s">
        <v>19</v>
      </c>
      <c r="K2245" s="1">
        <v>1</v>
      </c>
      <c r="L2245" s="1" t="s">
        <v>27</v>
      </c>
    </row>
    <row r="2246" spans="1:12" ht="18" hidden="1" x14ac:dyDescent="0.3">
      <c r="A2246" s="1" t="s">
        <v>44</v>
      </c>
      <c r="B2246" s="1">
        <v>1.7</v>
      </c>
      <c r="C2246" s="1" t="s">
        <v>2286</v>
      </c>
      <c r="D2246" s="1">
        <v>59</v>
      </c>
      <c r="E2246" s="1" t="s">
        <v>52</v>
      </c>
      <c r="F2246" s="1" t="s">
        <v>15</v>
      </c>
      <c r="G2246" s="1" t="s">
        <v>31</v>
      </c>
      <c r="H2246" s="1" t="s">
        <v>25</v>
      </c>
      <c r="I2246" s="1" t="s">
        <v>18</v>
      </c>
      <c r="J2246" s="1" t="s">
        <v>19</v>
      </c>
      <c r="K2246" s="1">
        <v>4</v>
      </c>
      <c r="L2246" s="1" t="s">
        <v>27</v>
      </c>
    </row>
    <row r="2247" spans="1:12" ht="18" hidden="1" x14ac:dyDescent="0.3">
      <c r="A2247" s="1" t="s">
        <v>44</v>
      </c>
      <c r="B2247" s="1">
        <v>2.5</v>
      </c>
      <c r="C2247" s="1" t="s">
        <v>2287</v>
      </c>
      <c r="D2247" s="1">
        <v>37</v>
      </c>
      <c r="E2247" s="1" t="s">
        <v>64</v>
      </c>
      <c r="F2247" s="1" t="s">
        <v>30</v>
      </c>
      <c r="G2247" s="1" t="s">
        <v>16</v>
      </c>
      <c r="H2247" s="1" t="s">
        <v>17</v>
      </c>
      <c r="I2247" s="1" t="s">
        <v>18</v>
      </c>
      <c r="J2247" s="1" t="s">
        <v>32</v>
      </c>
      <c r="K2247" s="1">
        <v>1</v>
      </c>
      <c r="L2247" s="1" t="s">
        <v>20</v>
      </c>
    </row>
    <row r="2248" spans="1:12" ht="18" hidden="1" x14ac:dyDescent="0.3">
      <c r="A2248" s="1" t="s">
        <v>44</v>
      </c>
      <c r="B2248" s="1">
        <v>4.5999999999999996</v>
      </c>
      <c r="C2248" s="1" t="s">
        <v>2288</v>
      </c>
      <c r="D2248" s="1">
        <v>18</v>
      </c>
      <c r="E2248" s="1" t="s">
        <v>29</v>
      </c>
      <c r="F2248" s="1" t="s">
        <v>30</v>
      </c>
      <c r="G2248" s="1" t="s">
        <v>24</v>
      </c>
      <c r="H2248" s="1" t="s">
        <v>17</v>
      </c>
      <c r="I2248" s="1" t="s">
        <v>26</v>
      </c>
      <c r="J2248" s="1" t="s">
        <v>32</v>
      </c>
      <c r="K2248" s="1">
        <v>4</v>
      </c>
      <c r="L2248" s="1" t="s">
        <v>20</v>
      </c>
    </row>
    <row r="2249" spans="1:12" x14ac:dyDescent="0.3">
      <c r="A2249" s="1" t="s">
        <v>33</v>
      </c>
      <c r="B2249" s="1">
        <v>4.2</v>
      </c>
      <c r="C2249" s="1" t="s">
        <v>2289</v>
      </c>
      <c r="D2249" s="1">
        <v>47</v>
      </c>
      <c r="E2249" s="1" t="s">
        <v>50</v>
      </c>
      <c r="F2249" s="1" t="s">
        <v>35</v>
      </c>
      <c r="G2249" s="1" t="s">
        <v>16</v>
      </c>
      <c r="H2249" s="1" t="s">
        <v>36</v>
      </c>
      <c r="I2249" s="1" t="s">
        <v>26</v>
      </c>
      <c r="J2249" s="1" t="s">
        <v>19</v>
      </c>
      <c r="K2249" s="1">
        <v>2</v>
      </c>
      <c r="L2249" s="1" t="s">
        <v>27</v>
      </c>
    </row>
    <row r="2250" spans="1:12" ht="18" hidden="1" x14ac:dyDescent="0.3">
      <c r="A2250" s="1" t="s">
        <v>12</v>
      </c>
      <c r="B2250" s="1">
        <v>2.8</v>
      </c>
      <c r="C2250" s="1" t="s">
        <v>2290</v>
      </c>
      <c r="D2250" s="1">
        <v>22</v>
      </c>
      <c r="E2250" s="1" t="s">
        <v>22</v>
      </c>
      <c r="F2250" s="1" t="s">
        <v>40</v>
      </c>
      <c r="G2250" s="1" t="s">
        <v>31</v>
      </c>
      <c r="H2250" s="1" t="s">
        <v>17</v>
      </c>
      <c r="I2250" s="1" t="s">
        <v>26</v>
      </c>
      <c r="J2250" s="1" t="s">
        <v>32</v>
      </c>
      <c r="K2250" s="1">
        <v>1</v>
      </c>
      <c r="L2250" s="1" t="s">
        <v>20</v>
      </c>
    </row>
    <row r="2251" spans="1:12" ht="18" hidden="1" x14ac:dyDescent="0.3">
      <c r="A2251" s="1" t="s">
        <v>33</v>
      </c>
      <c r="B2251" s="1">
        <v>2.9</v>
      </c>
      <c r="C2251" s="1" t="s">
        <v>2291</v>
      </c>
      <c r="D2251" s="1">
        <v>43</v>
      </c>
      <c r="E2251" s="1" t="s">
        <v>64</v>
      </c>
      <c r="F2251" s="1" t="s">
        <v>40</v>
      </c>
      <c r="G2251" s="1" t="s">
        <v>16</v>
      </c>
      <c r="H2251" s="1" t="s">
        <v>25</v>
      </c>
      <c r="I2251" s="1" t="s">
        <v>26</v>
      </c>
      <c r="J2251" s="1" t="s">
        <v>32</v>
      </c>
      <c r="K2251" s="1">
        <v>3</v>
      </c>
      <c r="L2251" s="1" t="s">
        <v>27</v>
      </c>
    </row>
    <row r="2252" spans="1:12" ht="18" hidden="1" x14ac:dyDescent="0.3">
      <c r="A2252" s="1" t="s">
        <v>33</v>
      </c>
      <c r="B2252" s="1">
        <v>3.1</v>
      </c>
      <c r="C2252" s="1" t="s">
        <v>2292</v>
      </c>
      <c r="D2252" s="1">
        <v>36</v>
      </c>
      <c r="E2252" s="1" t="s">
        <v>55</v>
      </c>
      <c r="F2252" s="1" t="s">
        <v>30</v>
      </c>
      <c r="G2252" s="1" t="s">
        <v>16</v>
      </c>
      <c r="H2252" s="1" t="s">
        <v>36</v>
      </c>
      <c r="I2252" s="1" t="s">
        <v>26</v>
      </c>
      <c r="J2252" s="1" t="s">
        <v>19</v>
      </c>
      <c r="K2252" s="1">
        <v>4</v>
      </c>
      <c r="L2252" s="1" t="s">
        <v>20</v>
      </c>
    </row>
    <row r="2253" spans="1:12" ht="18" hidden="1" x14ac:dyDescent="0.3">
      <c r="A2253" s="1" t="s">
        <v>12</v>
      </c>
      <c r="B2253" s="1">
        <v>3</v>
      </c>
      <c r="C2253" s="1" t="s">
        <v>2293</v>
      </c>
      <c r="D2253" s="1">
        <v>13</v>
      </c>
      <c r="E2253" s="1" t="s">
        <v>39</v>
      </c>
      <c r="F2253" s="1" t="s">
        <v>40</v>
      </c>
      <c r="G2253" s="1" t="s">
        <v>31</v>
      </c>
      <c r="H2253" s="1" t="s">
        <v>36</v>
      </c>
      <c r="I2253" s="1" t="s">
        <v>26</v>
      </c>
      <c r="J2253" s="1" t="s">
        <v>19</v>
      </c>
      <c r="K2253" s="1">
        <v>2</v>
      </c>
      <c r="L2253" s="1" t="s">
        <v>20</v>
      </c>
    </row>
    <row r="2254" spans="1:12" x14ac:dyDescent="0.3">
      <c r="A2254" s="1" t="s">
        <v>44</v>
      </c>
      <c r="B2254" s="1">
        <v>3</v>
      </c>
      <c r="C2254" s="1" t="s">
        <v>2294</v>
      </c>
      <c r="D2254" s="1">
        <v>24</v>
      </c>
      <c r="E2254" s="1" t="s">
        <v>64</v>
      </c>
      <c r="F2254" s="1" t="s">
        <v>35</v>
      </c>
      <c r="G2254" s="1" t="s">
        <v>16</v>
      </c>
      <c r="H2254" s="1" t="s">
        <v>17</v>
      </c>
      <c r="I2254" s="1" t="s">
        <v>18</v>
      </c>
      <c r="J2254" s="1" t="s">
        <v>19</v>
      </c>
      <c r="K2254" s="1">
        <v>3</v>
      </c>
      <c r="L2254" s="1" t="s">
        <v>27</v>
      </c>
    </row>
    <row r="2255" spans="1:12" ht="18" hidden="1" x14ac:dyDescent="0.3">
      <c r="A2255" s="1" t="s">
        <v>33</v>
      </c>
      <c r="B2255" s="1">
        <v>1</v>
      </c>
      <c r="C2255" s="1" t="s">
        <v>2295</v>
      </c>
      <c r="D2255" s="1">
        <v>45</v>
      </c>
      <c r="E2255" s="1" t="s">
        <v>29</v>
      </c>
      <c r="F2255" s="1" t="s">
        <v>23</v>
      </c>
      <c r="G2255" s="1" t="s">
        <v>31</v>
      </c>
      <c r="H2255" s="1" t="s">
        <v>36</v>
      </c>
      <c r="I2255" s="1" t="s">
        <v>18</v>
      </c>
      <c r="J2255" s="1" t="s">
        <v>19</v>
      </c>
      <c r="K2255" s="1">
        <v>2</v>
      </c>
      <c r="L2255" s="1" t="s">
        <v>20</v>
      </c>
    </row>
    <row r="2256" spans="1:12" ht="18" hidden="1" x14ac:dyDescent="0.3">
      <c r="A2256" s="1" t="s">
        <v>44</v>
      </c>
      <c r="B2256" s="1">
        <v>1.2</v>
      </c>
      <c r="C2256" s="1" t="s">
        <v>2296</v>
      </c>
      <c r="D2256" s="1">
        <v>46</v>
      </c>
      <c r="E2256" s="1" t="s">
        <v>39</v>
      </c>
      <c r="F2256" s="1" t="s">
        <v>23</v>
      </c>
      <c r="G2256" s="1" t="s">
        <v>24</v>
      </c>
      <c r="H2256" s="1" t="s">
        <v>17</v>
      </c>
      <c r="I2256" s="1" t="s">
        <v>18</v>
      </c>
      <c r="J2256" s="1" t="s">
        <v>32</v>
      </c>
      <c r="K2256" s="1">
        <v>4</v>
      </c>
      <c r="L2256" s="1" t="s">
        <v>20</v>
      </c>
    </row>
    <row r="2257" spans="1:12" ht="18" hidden="1" x14ac:dyDescent="0.3">
      <c r="A2257" s="1" t="s">
        <v>44</v>
      </c>
      <c r="B2257" s="1">
        <v>4</v>
      </c>
      <c r="C2257" s="1" t="s">
        <v>2297</v>
      </c>
      <c r="D2257" s="1">
        <v>46</v>
      </c>
      <c r="E2257" s="1" t="s">
        <v>14</v>
      </c>
      <c r="F2257" s="1" t="s">
        <v>30</v>
      </c>
      <c r="G2257" s="1" t="s">
        <v>24</v>
      </c>
      <c r="H2257" s="1" t="s">
        <v>17</v>
      </c>
      <c r="I2257" s="1" t="s">
        <v>18</v>
      </c>
      <c r="J2257" s="1" t="s">
        <v>32</v>
      </c>
      <c r="K2257" s="1">
        <v>3</v>
      </c>
      <c r="L2257" s="1" t="s">
        <v>20</v>
      </c>
    </row>
    <row r="2258" spans="1:12" ht="18" hidden="1" x14ac:dyDescent="0.3">
      <c r="A2258" s="1" t="s">
        <v>12</v>
      </c>
      <c r="B2258" s="1">
        <v>1.3</v>
      </c>
      <c r="C2258" s="1" t="s">
        <v>2298</v>
      </c>
      <c r="D2258" s="1">
        <v>59</v>
      </c>
      <c r="E2258" s="1" t="s">
        <v>78</v>
      </c>
      <c r="F2258" s="1" t="s">
        <v>15</v>
      </c>
      <c r="G2258" s="1" t="s">
        <v>31</v>
      </c>
      <c r="H2258" s="1" t="s">
        <v>17</v>
      </c>
      <c r="I2258" s="1" t="s">
        <v>26</v>
      </c>
      <c r="J2258" s="1" t="s">
        <v>19</v>
      </c>
      <c r="K2258" s="1">
        <v>4</v>
      </c>
      <c r="L2258" s="1" t="s">
        <v>27</v>
      </c>
    </row>
    <row r="2259" spans="1:12" ht="18" hidden="1" x14ac:dyDescent="0.3">
      <c r="A2259" s="1" t="s">
        <v>12</v>
      </c>
      <c r="B2259" s="1">
        <v>3.5</v>
      </c>
      <c r="C2259" s="1" t="s">
        <v>2299</v>
      </c>
      <c r="D2259" s="1">
        <v>13</v>
      </c>
      <c r="E2259" s="1" t="s">
        <v>55</v>
      </c>
      <c r="F2259" s="1" t="s">
        <v>15</v>
      </c>
      <c r="G2259" s="1" t="s">
        <v>16</v>
      </c>
      <c r="H2259" s="1" t="s">
        <v>17</v>
      </c>
      <c r="I2259" s="1" t="s">
        <v>26</v>
      </c>
      <c r="J2259" s="1" t="s">
        <v>19</v>
      </c>
      <c r="K2259" s="1">
        <v>5</v>
      </c>
      <c r="L2259" s="1" t="s">
        <v>20</v>
      </c>
    </row>
    <row r="2260" spans="1:12" ht="18" hidden="1" x14ac:dyDescent="0.3">
      <c r="A2260" s="1" t="s">
        <v>12</v>
      </c>
      <c r="B2260" s="1">
        <v>1.9</v>
      </c>
      <c r="C2260" s="1" t="s">
        <v>2300</v>
      </c>
      <c r="D2260" s="1">
        <v>35</v>
      </c>
      <c r="E2260" s="1" t="s">
        <v>29</v>
      </c>
      <c r="F2260" s="1" t="s">
        <v>40</v>
      </c>
      <c r="G2260" s="1" t="s">
        <v>16</v>
      </c>
      <c r="H2260" s="1" t="s">
        <v>25</v>
      </c>
      <c r="I2260" s="1" t="s">
        <v>18</v>
      </c>
      <c r="J2260" s="1" t="s">
        <v>19</v>
      </c>
      <c r="K2260" s="1">
        <v>2</v>
      </c>
      <c r="L2260" s="1" t="s">
        <v>27</v>
      </c>
    </row>
    <row r="2261" spans="1:12" ht="18" hidden="1" x14ac:dyDescent="0.3">
      <c r="A2261" s="1" t="s">
        <v>12</v>
      </c>
      <c r="B2261" s="1">
        <v>1.4</v>
      </c>
      <c r="C2261" s="1" t="s">
        <v>2301</v>
      </c>
      <c r="D2261" s="1">
        <v>49</v>
      </c>
      <c r="E2261" s="1" t="s">
        <v>64</v>
      </c>
      <c r="F2261" s="1" t="s">
        <v>40</v>
      </c>
      <c r="G2261" s="1" t="s">
        <v>24</v>
      </c>
      <c r="H2261" s="1" t="s">
        <v>17</v>
      </c>
      <c r="I2261" s="1" t="s">
        <v>18</v>
      </c>
      <c r="J2261" s="1" t="s">
        <v>19</v>
      </c>
      <c r="K2261" s="1">
        <v>3</v>
      </c>
      <c r="L2261" s="1" t="s">
        <v>20</v>
      </c>
    </row>
    <row r="2262" spans="1:12" ht="18" hidden="1" x14ac:dyDescent="0.3">
      <c r="A2262" s="1" t="s">
        <v>12</v>
      </c>
      <c r="B2262" s="1">
        <v>1.9</v>
      </c>
      <c r="C2262" s="1" t="s">
        <v>2302</v>
      </c>
      <c r="D2262" s="1">
        <v>20</v>
      </c>
      <c r="E2262" s="1" t="s">
        <v>22</v>
      </c>
      <c r="F2262" s="1" t="s">
        <v>23</v>
      </c>
      <c r="G2262" s="1" t="s">
        <v>16</v>
      </c>
      <c r="H2262" s="1" t="s">
        <v>17</v>
      </c>
      <c r="I2262" s="1" t="s">
        <v>26</v>
      </c>
      <c r="J2262" s="1" t="s">
        <v>32</v>
      </c>
      <c r="K2262" s="1">
        <v>4</v>
      </c>
      <c r="L2262" s="1" t="s">
        <v>27</v>
      </c>
    </row>
    <row r="2263" spans="1:12" ht="18" hidden="1" x14ac:dyDescent="0.3">
      <c r="A2263" s="1" t="s">
        <v>33</v>
      </c>
      <c r="B2263" s="1">
        <v>4.0999999999999996</v>
      </c>
      <c r="C2263" s="1" t="s">
        <v>2303</v>
      </c>
      <c r="D2263" s="1">
        <v>59</v>
      </c>
      <c r="E2263" s="1" t="s">
        <v>14</v>
      </c>
      <c r="F2263" s="1" t="s">
        <v>15</v>
      </c>
      <c r="G2263" s="1" t="s">
        <v>16</v>
      </c>
      <c r="H2263" s="1" t="s">
        <v>17</v>
      </c>
      <c r="I2263" s="1" t="s">
        <v>18</v>
      </c>
      <c r="J2263" s="1" t="s">
        <v>32</v>
      </c>
      <c r="K2263" s="1">
        <v>5</v>
      </c>
      <c r="L2263" s="1" t="s">
        <v>20</v>
      </c>
    </row>
    <row r="2264" spans="1:12" ht="18" hidden="1" x14ac:dyDescent="0.3">
      <c r="A2264" s="1" t="s">
        <v>44</v>
      </c>
      <c r="B2264" s="1">
        <v>4.5</v>
      </c>
      <c r="C2264" s="1" t="s">
        <v>2304</v>
      </c>
      <c r="D2264" s="1">
        <v>15</v>
      </c>
      <c r="E2264" s="1" t="s">
        <v>39</v>
      </c>
      <c r="F2264" s="1" t="s">
        <v>23</v>
      </c>
      <c r="G2264" s="1" t="s">
        <v>24</v>
      </c>
      <c r="H2264" s="1" t="s">
        <v>36</v>
      </c>
      <c r="I2264" s="1" t="s">
        <v>26</v>
      </c>
      <c r="J2264" s="1" t="s">
        <v>19</v>
      </c>
      <c r="K2264" s="1">
        <v>1</v>
      </c>
      <c r="L2264" s="1" t="s">
        <v>20</v>
      </c>
    </row>
    <row r="2265" spans="1:12" ht="18" hidden="1" x14ac:dyDescent="0.3">
      <c r="A2265" s="1" t="s">
        <v>33</v>
      </c>
      <c r="B2265" s="1">
        <v>2.1</v>
      </c>
      <c r="C2265" s="1" t="s">
        <v>2305</v>
      </c>
      <c r="D2265" s="1">
        <v>57</v>
      </c>
      <c r="E2265" s="1" t="s">
        <v>52</v>
      </c>
      <c r="F2265" s="1" t="s">
        <v>30</v>
      </c>
      <c r="G2265" s="1" t="s">
        <v>31</v>
      </c>
      <c r="H2265" s="1" t="s">
        <v>36</v>
      </c>
      <c r="I2265" s="1" t="s">
        <v>26</v>
      </c>
      <c r="J2265" s="1" t="s">
        <v>19</v>
      </c>
      <c r="K2265" s="1">
        <v>3</v>
      </c>
      <c r="L2265" s="1" t="s">
        <v>20</v>
      </c>
    </row>
    <row r="2266" spans="1:12" ht="18" hidden="1" x14ac:dyDescent="0.3">
      <c r="A2266" s="1" t="s">
        <v>33</v>
      </c>
      <c r="B2266" s="1">
        <v>4.9000000000000004</v>
      </c>
      <c r="C2266" s="1" t="s">
        <v>2306</v>
      </c>
      <c r="D2266" s="1">
        <v>26</v>
      </c>
      <c r="E2266" s="1" t="s">
        <v>64</v>
      </c>
      <c r="F2266" s="1" t="s">
        <v>40</v>
      </c>
      <c r="G2266" s="1" t="s">
        <v>16</v>
      </c>
      <c r="H2266" s="1" t="s">
        <v>17</v>
      </c>
      <c r="I2266" s="1" t="s">
        <v>26</v>
      </c>
      <c r="J2266" s="1" t="s">
        <v>32</v>
      </c>
      <c r="K2266" s="1">
        <v>1</v>
      </c>
      <c r="L2266" s="1" t="s">
        <v>27</v>
      </c>
    </row>
    <row r="2267" spans="1:12" ht="18" hidden="1" x14ac:dyDescent="0.3">
      <c r="A2267" s="1" t="s">
        <v>44</v>
      </c>
      <c r="B2267" s="1">
        <v>1.5</v>
      </c>
      <c r="C2267" s="1" t="s">
        <v>2307</v>
      </c>
      <c r="D2267" s="1">
        <v>56</v>
      </c>
      <c r="E2267" s="1" t="s">
        <v>52</v>
      </c>
      <c r="F2267" s="1" t="s">
        <v>23</v>
      </c>
      <c r="G2267" s="1" t="s">
        <v>31</v>
      </c>
      <c r="H2267" s="1" t="s">
        <v>36</v>
      </c>
      <c r="I2267" s="1" t="s">
        <v>26</v>
      </c>
      <c r="J2267" s="1" t="s">
        <v>19</v>
      </c>
      <c r="K2267" s="1">
        <v>4</v>
      </c>
      <c r="L2267" s="1" t="s">
        <v>27</v>
      </c>
    </row>
    <row r="2268" spans="1:12" ht="18" hidden="1" x14ac:dyDescent="0.3">
      <c r="A2268" s="1" t="s">
        <v>33</v>
      </c>
      <c r="B2268" s="1">
        <v>2.9</v>
      </c>
      <c r="C2268" s="1" t="s">
        <v>2308</v>
      </c>
      <c r="D2268" s="1">
        <v>22</v>
      </c>
      <c r="E2268" s="1" t="s">
        <v>14</v>
      </c>
      <c r="F2268" s="1" t="s">
        <v>30</v>
      </c>
      <c r="G2268" s="1" t="s">
        <v>16</v>
      </c>
      <c r="H2268" s="1" t="s">
        <v>17</v>
      </c>
      <c r="I2268" s="1" t="s">
        <v>26</v>
      </c>
      <c r="J2268" s="1" t="s">
        <v>19</v>
      </c>
      <c r="K2268" s="1">
        <v>5</v>
      </c>
      <c r="L2268" s="1" t="s">
        <v>20</v>
      </c>
    </row>
    <row r="2269" spans="1:12" x14ac:dyDescent="0.3">
      <c r="A2269" s="1" t="s">
        <v>33</v>
      </c>
      <c r="B2269" s="1">
        <v>4.2</v>
      </c>
      <c r="C2269" s="1" t="s">
        <v>2309</v>
      </c>
      <c r="D2269" s="1">
        <v>56</v>
      </c>
      <c r="E2269" s="1" t="s">
        <v>43</v>
      </c>
      <c r="F2269" s="1" t="s">
        <v>35</v>
      </c>
      <c r="G2269" s="1" t="s">
        <v>16</v>
      </c>
      <c r="H2269" s="1" t="s">
        <v>25</v>
      </c>
      <c r="I2269" s="1" t="s">
        <v>18</v>
      </c>
      <c r="J2269" s="1" t="s">
        <v>19</v>
      </c>
      <c r="K2269" s="1">
        <v>3</v>
      </c>
      <c r="L2269" s="1" t="s">
        <v>20</v>
      </c>
    </row>
    <row r="2270" spans="1:12" ht="18" hidden="1" x14ac:dyDescent="0.3">
      <c r="A2270" s="1" t="s">
        <v>44</v>
      </c>
      <c r="B2270" s="1">
        <v>4.7</v>
      </c>
      <c r="C2270" s="1" t="s">
        <v>2310</v>
      </c>
      <c r="D2270" s="1">
        <v>32</v>
      </c>
      <c r="E2270" s="1" t="s">
        <v>55</v>
      </c>
      <c r="F2270" s="1" t="s">
        <v>40</v>
      </c>
      <c r="G2270" s="1" t="s">
        <v>16</v>
      </c>
      <c r="H2270" s="1" t="s">
        <v>36</v>
      </c>
      <c r="I2270" s="1" t="s">
        <v>18</v>
      </c>
      <c r="J2270" s="1" t="s">
        <v>19</v>
      </c>
      <c r="K2270" s="1">
        <v>2</v>
      </c>
      <c r="L2270" s="1" t="s">
        <v>27</v>
      </c>
    </row>
    <row r="2271" spans="1:12" ht="18" hidden="1" x14ac:dyDescent="0.3">
      <c r="A2271" s="1" t="s">
        <v>33</v>
      </c>
      <c r="B2271" s="1">
        <v>1.4</v>
      </c>
      <c r="C2271" s="1" t="s">
        <v>2311</v>
      </c>
      <c r="D2271" s="1">
        <v>33</v>
      </c>
      <c r="E2271" s="1" t="s">
        <v>50</v>
      </c>
      <c r="F2271" s="1" t="s">
        <v>23</v>
      </c>
      <c r="G2271" s="1" t="s">
        <v>24</v>
      </c>
      <c r="H2271" s="1" t="s">
        <v>25</v>
      </c>
      <c r="I2271" s="1" t="s">
        <v>18</v>
      </c>
      <c r="J2271" s="1" t="s">
        <v>32</v>
      </c>
      <c r="K2271" s="1">
        <v>1</v>
      </c>
      <c r="L2271" s="1" t="s">
        <v>20</v>
      </c>
    </row>
    <row r="2272" spans="1:12" ht="18" hidden="1" x14ac:dyDescent="0.3">
      <c r="A2272" s="1" t="s">
        <v>12</v>
      </c>
      <c r="B2272" s="1">
        <v>3</v>
      </c>
      <c r="C2272" s="1" t="s">
        <v>2312</v>
      </c>
      <c r="D2272" s="1">
        <v>48</v>
      </c>
      <c r="E2272" s="1" t="s">
        <v>52</v>
      </c>
      <c r="F2272" s="1" t="s">
        <v>15</v>
      </c>
      <c r="G2272" s="1" t="s">
        <v>16</v>
      </c>
      <c r="H2272" s="1" t="s">
        <v>36</v>
      </c>
      <c r="I2272" s="1" t="s">
        <v>18</v>
      </c>
      <c r="J2272" s="1" t="s">
        <v>32</v>
      </c>
      <c r="K2272" s="1">
        <v>3</v>
      </c>
      <c r="L2272" s="1" t="s">
        <v>20</v>
      </c>
    </row>
    <row r="2273" spans="1:12" ht="18" hidden="1" x14ac:dyDescent="0.3">
      <c r="A2273" s="1" t="s">
        <v>44</v>
      </c>
      <c r="B2273" s="1">
        <v>2.2000000000000002</v>
      </c>
      <c r="C2273" s="1" t="s">
        <v>2313</v>
      </c>
      <c r="D2273" s="1">
        <v>47</v>
      </c>
      <c r="E2273" s="1" t="s">
        <v>43</v>
      </c>
      <c r="F2273" s="1" t="s">
        <v>23</v>
      </c>
      <c r="G2273" s="1" t="s">
        <v>31</v>
      </c>
      <c r="H2273" s="1" t="s">
        <v>36</v>
      </c>
      <c r="I2273" s="1" t="s">
        <v>18</v>
      </c>
      <c r="J2273" s="1" t="s">
        <v>32</v>
      </c>
      <c r="K2273" s="1">
        <v>5</v>
      </c>
      <c r="L2273" s="1" t="s">
        <v>20</v>
      </c>
    </row>
    <row r="2274" spans="1:12" ht="18" hidden="1" x14ac:dyDescent="0.3">
      <c r="A2274" s="1" t="s">
        <v>12</v>
      </c>
      <c r="B2274" s="1">
        <v>1.5</v>
      </c>
      <c r="C2274" s="1" t="s">
        <v>2314</v>
      </c>
      <c r="D2274" s="1">
        <v>16</v>
      </c>
      <c r="E2274" s="1" t="s">
        <v>55</v>
      </c>
      <c r="F2274" s="1" t="s">
        <v>30</v>
      </c>
      <c r="G2274" s="1" t="s">
        <v>31</v>
      </c>
      <c r="H2274" s="1" t="s">
        <v>17</v>
      </c>
      <c r="I2274" s="1" t="s">
        <v>18</v>
      </c>
      <c r="J2274" s="1" t="s">
        <v>32</v>
      </c>
      <c r="K2274" s="1">
        <v>5</v>
      </c>
      <c r="L2274" s="1" t="s">
        <v>27</v>
      </c>
    </row>
    <row r="2275" spans="1:12" x14ac:dyDescent="0.3">
      <c r="A2275" s="1" t="s">
        <v>44</v>
      </c>
      <c r="B2275" s="1">
        <v>1.3</v>
      </c>
      <c r="C2275" s="1" t="s">
        <v>2315</v>
      </c>
      <c r="D2275" s="1">
        <v>25</v>
      </c>
      <c r="E2275" s="1" t="s">
        <v>50</v>
      </c>
      <c r="F2275" s="1" t="s">
        <v>35</v>
      </c>
      <c r="G2275" s="1" t="s">
        <v>31</v>
      </c>
      <c r="H2275" s="1" t="s">
        <v>17</v>
      </c>
      <c r="I2275" s="1" t="s">
        <v>18</v>
      </c>
      <c r="J2275" s="1" t="s">
        <v>19</v>
      </c>
      <c r="K2275" s="1">
        <v>1</v>
      </c>
      <c r="L2275" s="1" t="s">
        <v>20</v>
      </c>
    </row>
    <row r="2276" spans="1:12" ht="18" hidden="1" x14ac:dyDescent="0.3">
      <c r="A2276" s="1" t="s">
        <v>12</v>
      </c>
      <c r="B2276" s="1">
        <v>1.9</v>
      </c>
      <c r="C2276" s="1" t="s">
        <v>2316</v>
      </c>
      <c r="D2276" s="1">
        <v>20</v>
      </c>
      <c r="E2276" s="1" t="s">
        <v>43</v>
      </c>
      <c r="F2276" s="1" t="s">
        <v>15</v>
      </c>
      <c r="G2276" s="1" t="s">
        <v>24</v>
      </c>
      <c r="H2276" s="1" t="s">
        <v>36</v>
      </c>
      <c r="I2276" s="1" t="s">
        <v>26</v>
      </c>
      <c r="J2276" s="1" t="s">
        <v>32</v>
      </c>
      <c r="K2276" s="1">
        <v>2</v>
      </c>
      <c r="L2276" s="1" t="s">
        <v>20</v>
      </c>
    </row>
    <row r="2277" spans="1:12" ht="18" hidden="1" x14ac:dyDescent="0.3">
      <c r="A2277" s="1" t="s">
        <v>44</v>
      </c>
      <c r="B2277" s="1">
        <v>1.4</v>
      </c>
      <c r="C2277" s="1" t="s">
        <v>2317</v>
      </c>
      <c r="D2277" s="1">
        <v>35</v>
      </c>
      <c r="E2277" s="1" t="s">
        <v>14</v>
      </c>
      <c r="F2277" s="1" t="s">
        <v>23</v>
      </c>
      <c r="G2277" s="1" t="s">
        <v>16</v>
      </c>
      <c r="H2277" s="1" t="s">
        <v>17</v>
      </c>
      <c r="I2277" s="1" t="s">
        <v>18</v>
      </c>
      <c r="J2277" s="1" t="s">
        <v>32</v>
      </c>
      <c r="K2277" s="1">
        <v>1</v>
      </c>
      <c r="L2277" s="1" t="s">
        <v>20</v>
      </c>
    </row>
    <row r="2278" spans="1:12" ht="18" hidden="1" x14ac:dyDescent="0.3">
      <c r="A2278" s="1" t="s">
        <v>12</v>
      </c>
      <c r="B2278" s="1">
        <v>1.2</v>
      </c>
      <c r="C2278" s="1" t="s">
        <v>2318</v>
      </c>
      <c r="D2278" s="1">
        <v>10</v>
      </c>
      <c r="E2278" s="1" t="s">
        <v>43</v>
      </c>
      <c r="F2278" s="1" t="s">
        <v>23</v>
      </c>
      <c r="G2278" s="1" t="s">
        <v>31</v>
      </c>
      <c r="H2278" s="1" t="s">
        <v>17</v>
      </c>
      <c r="I2278" s="1" t="s">
        <v>26</v>
      </c>
      <c r="J2278" s="1" t="s">
        <v>32</v>
      </c>
      <c r="K2278" s="1">
        <v>2</v>
      </c>
      <c r="L2278" s="1" t="s">
        <v>27</v>
      </c>
    </row>
    <row r="2279" spans="1:12" ht="18" hidden="1" x14ac:dyDescent="0.3">
      <c r="A2279" s="1" t="s">
        <v>33</v>
      </c>
      <c r="B2279" s="1">
        <v>1.5</v>
      </c>
      <c r="C2279" s="1" t="s">
        <v>2319</v>
      </c>
      <c r="D2279" s="1">
        <v>32</v>
      </c>
      <c r="E2279" s="1" t="s">
        <v>50</v>
      </c>
      <c r="F2279" s="1" t="s">
        <v>15</v>
      </c>
      <c r="G2279" s="1" t="s">
        <v>16</v>
      </c>
      <c r="H2279" s="1" t="s">
        <v>25</v>
      </c>
      <c r="I2279" s="1" t="s">
        <v>18</v>
      </c>
      <c r="J2279" s="1" t="s">
        <v>19</v>
      </c>
      <c r="K2279" s="1">
        <v>3</v>
      </c>
      <c r="L2279" s="1" t="s">
        <v>20</v>
      </c>
    </row>
    <row r="2280" spans="1:12" ht="18" hidden="1" x14ac:dyDescent="0.3">
      <c r="A2280" s="1" t="s">
        <v>44</v>
      </c>
      <c r="B2280" s="1">
        <v>1.7</v>
      </c>
      <c r="C2280" s="1" t="s">
        <v>2320</v>
      </c>
      <c r="D2280" s="1">
        <v>60</v>
      </c>
      <c r="E2280" s="1" t="s">
        <v>64</v>
      </c>
      <c r="F2280" s="1" t="s">
        <v>40</v>
      </c>
      <c r="G2280" s="1" t="s">
        <v>31</v>
      </c>
      <c r="H2280" s="1" t="s">
        <v>25</v>
      </c>
      <c r="I2280" s="1" t="s">
        <v>26</v>
      </c>
      <c r="J2280" s="1" t="s">
        <v>32</v>
      </c>
      <c r="K2280" s="1">
        <v>1</v>
      </c>
      <c r="L2280" s="1" t="s">
        <v>20</v>
      </c>
    </row>
    <row r="2281" spans="1:12" ht="18" hidden="1" x14ac:dyDescent="0.3">
      <c r="A2281" s="1" t="s">
        <v>12</v>
      </c>
      <c r="B2281" s="1">
        <v>1.4</v>
      </c>
      <c r="C2281" s="1" t="s">
        <v>2321</v>
      </c>
      <c r="D2281" s="1">
        <v>38</v>
      </c>
      <c r="E2281" s="1" t="s">
        <v>50</v>
      </c>
      <c r="F2281" s="1" t="s">
        <v>23</v>
      </c>
      <c r="G2281" s="1" t="s">
        <v>16</v>
      </c>
      <c r="H2281" s="1" t="s">
        <v>17</v>
      </c>
      <c r="I2281" s="1" t="s">
        <v>18</v>
      </c>
      <c r="J2281" s="1" t="s">
        <v>19</v>
      </c>
      <c r="K2281" s="1">
        <v>4</v>
      </c>
      <c r="L2281" s="1" t="s">
        <v>27</v>
      </c>
    </row>
    <row r="2282" spans="1:12" ht="18" hidden="1" x14ac:dyDescent="0.3">
      <c r="A2282" s="1" t="s">
        <v>44</v>
      </c>
      <c r="B2282" s="1">
        <v>2.8</v>
      </c>
      <c r="C2282" s="1" t="s">
        <v>2322</v>
      </c>
      <c r="D2282" s="1">
        <v>19</v>
      </c>
      <c r="E2282" s="1" t="s">
        <v>55</v>
      </c>
      <c r="F2282" s="1" t="s">
        <v>30</v>
      </c>
      <c r="G2282" s="1" t="s">
        <v>16</v>
      </c>
      <c r="H2282" s="1" t="s">
        <v>36</v>
      </c>
      <c r="I2282" s="1" t="s">
        <v>18</v>
      </c>
      <c r="J2282" s="1" t="s">
        <v>19</v>
      </c>
      <c r="K2282" s="1">
        <v>1</v>
      </c>
      <c r="L2282" s="1" t="s">
        <v>27</v>
      </c>
    </row>
    <row r="2283" spans="1:12" ht="18" hidden="1" x14ac:dyDescent="0.3">
      <c r="A2283" s="1" t="s">
        <v>33</v>
      </c>
      <c r="B2283" s="1">
        <v>3.8</v>
      </c>
      <c r="C2283" s="1" t="s">
        <v>2323</v>
      </c>
      <c r="D2283" s="1">
        <v>52</v>
      </c>
      <c r="E2283" s="1" t="s">
        <v>64</v>
      </c>
      <c r="F2283" s="1" t="s">
        <v>23</v>
      </c>
      <c r="G2283" s="1" t="s">
        <v>31</v>
      </c>
      <c r="H2283" s="1" t="s">
        <v>17</v>
      </c>
      <c r="I2283" s="1" t="s">
        <v>18</v>
      </c>
      <c r="J2283" s="1" t="s">
        <v>19</v>
      </c>
      <c r="K2283" s="1">
        <v>1</v>
      </c>
      <c r="L2283" s="1" t="s">
        <v>27</v>
      </c>
    </row>
    <row r="2284" spans="1:12" x14ac:dyDescent="0.3">
      <c r="A2284" s="1" t="s">
        <v>44</v>
      </c>
      <c r="B2284" s="1">
        <v>1.9</v>
      </c>
      <c r="C2284" s="1" t="s">
        <v>2324</v>
      </c>
      <c r="D2284" s="1">
        <v>56</v>
      </c>
      <c r="E2284" s="1" t="s">
        <v>52</v>
      </c>
      <c r="F2284" s="1" t="s">
        <v>35</v>
      </c>
      <c r="G2284" s="1" t="s">
        <v>31</v>
      </c>
      <c r="H2284" s="1" t="s">
        <v>17</v>
      </c>
      <c r="I2284" s="1" t="s">
        <v>18</v>
      </c>
      <c r="J2284" s="1" t="s">
        <v>19</v>
      </c>
      <c r="K2284" s="1">
        <v>2</v>
      </c>
      <c r="L2284" s="1" t="s">
        <v>27</v>
      </c>
    </row>
    <row r="2285" spans="1:12" ht="18" hidden="1" x14ac:dyDescent="0.3">
      <c r="A2285" s="1" t="s">
        <v>12</v>
      </c>
      <c r="B2285" s="1">
        <v>1.6</v>
      </c>
      <c r="C2285" s="1" t="s">
        <v>2325</v>
      </c>
      <c r="D2285" s="1">
        <v>36</v>
      </c>
      <c r="E2285" s="1" t="s">
        <v>14</v>
      </c>
      <c r="F2285" s="1" t="s">
        <v>30</v>
      </c>
      <c r="G2285" s="1" t="s">
        <v>16</v>
      </c>
      <c r="H2285" s="1" t="s">
        <v>25</v>
      </c>
      <c r="I2285" s="1" t="s">
        <v>18</v>
      </c>
      <c r="J2285" s="1" t="s">
        <v>32</v>
      </c>
      <c r="K2285" s="1">
        <v>5</v>
      </c>
      <c r="L2285" s="1" t="s">
        <v>27</v>
      </c>
    </row>
    <row r="2286" spans="1:12" ht="18" hidden="1" x14ac:dyDescent="0.3">
      <c r="A2286" s="1" t="s">
        <v>33</v>
      </c>
      <c r="B2286" s="1">
        <v>1.7</v>
      </c>
      <c r="C2286" s="1" t="s">
        <v>2326</v>
      </c>
      <c r="D2286" s="1">
        <v>24</v>
      </c>
      <c r="E2286" s="1" t="s">
        <v>55</v>
      </c>
      <c r="F2286" s="1" t="s">
        <v>40</v>
      </c>
      <c r="G2286" s="1" t="s">
        <v>16</v>
      </c>
      <c r="H2286" s="1" t="s">
        <v>25</v>
      </c>
      <c r="I2286" s="1" t="s">
        <v>18</v>
      </c>
      <c r="J2286" s="1" t="s">
        <v>19</v>
      </c>
      <c r="K2286" s="1">
        <v>2</v>
      </c>
      <c r="L2286" s="1" t="s">
        <v>20</v>
      </c>
    </row>
    <row r="2287" spans="1:12" ht="18" hidden="1" x14ac:dyDescent="0.3">
      <c r="A2287" s="1" t="s">
        <v>33</v>
      </c>
      <c r="B2287" s="1">
        <v>4.9000000000000004</v>
      </c>
      <c r="C2287" s="1" t="s">
        <v>2327</v>
      </c>
      <c r="D2287" s="1">
        <v>50</v>
      </c>
      <c r="E2287" s="1" t="s">
        <v>14</v>
      </c>
      <c r="F2287" s="1" t="s">
        <v>40</v>
      </c>
      <c r="G2287" s="1" t="s">
        <v>16</v>
      </c>
      <c r="H2287" s="1" t="s">
        <v>36</v>
      </c>
      <c r="I2287" s="1" t="s">
        <v>26</v>
      </c>
      <c r="J2287" s="1" t="s">
        <v>19</v>
      </c>
      <c r="K2287" s="1">
        <v>1</v>
      </c>
      <c r="L2287" s="1" t="s">
        <v>20</v>
      </c>
    </row>
    <row r="2288" spans="1:12" ht="18" hidden="1" x14ac:dyDescent="0.3">
      <c r="A2288" s="1" t="s">
        <v>12</v>
      </c>
      <c r="B2288" s="1">
        <v>1.5</v>
      </c>
      <c r="C2288" s="1" t="s">
        <v>2328</v>
      </c>
      <c r="D2288" s="1">
        <v>50</v>
      </c>
      <c r="E2288" s="1" t="s">
        <v>55</v>
      </c>
      <c r="F2288" s="1" t="s">
        <v>40</v>
      </c>
      <c r="G2288" s="1" t="s">
        <v>24</v>
      </c>
      <c r="H2288" s="1" t="s">
        <v>17</v>
      </c>
      <c r="I2288" s="1" t="s">
        <v>26</v>
      </c>
      <c r="J2288" s="1" t="s">
        <v>19</v>
      </c>
      <c r="K2288" s="1">
        <v>1</v>
      </c>
      <c r="L2288" s="1" t="s">
        <v>27</v>
      </c>
    </row>
    <row r="2289" spans="1:12" ht="18" hidden="1" x14ac:dyDescent="0.3">
      <c r="A2289" s="1" t="s">
        <v>44</v>
      </c>
      <c r="B2289" s="1">
        <v>2.2999999999999998</v>
      </c>
      <c r="C2289" s="1" t="s">
        <v>2329</v>
      </c>
      <c r="D2289" s="1">
        <v>27</v>
      </c>
      <c r="E2289" s="1" t="s">
        <v>50</v>
      </c>
      <c r="F2289" s="1" t="s">
        <v>30</v>
      </c>
      <c r="G2289" s="1" t="s">
        <v>16</v>
      </c>
      <c r="H2289" s="1" t="s">
        <v>36</v>
      </c>
      <c r="I2289" s="1" t="s">
        <v>26</v>
      </c>
      <c r="J2289" s="1" t="s">
        <v>19</v>
      </c>
      <c r="K2289" s="1">
        <v>3</v>
      </c>
      <c r="L2289" s="1" t="s">
        <v>20</v>
      </c>
    </row>
    <row r="2290" spans="1:12" ht="18" hidden="1" x14ac:dyDescent="0.3">
      <c r="A2290" s="1" t="s">
        <v>44</v>
      </c>
      <c r="B2290" s="1">
        <v>4.3</v>
      </c>
      <c r="C2290" s="1" t="s">
        <v>2330</v>
      </c>
      <c r="D2290" s="1">
        <v>30</v>
      </c>
      <c r="E2290" s="1" t="s">
        <v>55</v>
      </c>
      <c r="F2290" s="1" t="s">
        <v>30</v>
      </c>
      <c r="G2290" s="1" t="s">
        <v>24</v>
      </c>
      <c r="H2290" s="1" t="s">
        <v>17</v>
      </c>
      <c r="I2290" s="1" t="s">
        <v>18</v>
      </c>
      <c r="J2290" s="1" t="s">
        <v>19</v>
      </c>
      <c r="K2290" s="1">
        <v>2</v>
      </c>
      <c r="L2290" s="1" t="s">
        <v>27</v>
      </c>
    </row>
    <row r="2291" spans="1:12" ht="18" hidden="1" x14ac:dyDescent="0.3">
      <c r="A2291" s="1" t="s">
        <v>33</v>
      </c>
      <c r="B2291" s="1">
        <v>3.2</v>
      </c>
      <c r="C2291" s="1" t="s">
        <v>2331</v>
      </c>
      <c r="D2291" s="1">
        <v>52</v>
      </c>
      <c r="E2291" s="1" t="s">
        <v>78</v>
      </c>
      <c r="F2291" s="1" t="s">
        <v>23</v>
      </c>
      <c r="G2291" s="1" t="s">
        <v>24</v>
      </c>
      <c r="H2291" s="1" t="s">
        <v>25</v>
      </c>
      <c r="I2291" s="1" t="s">
        <v>26</v>
      </c>
      <c r="J2291" s="1" t="s">
        <v>19</v>
      </c>
      <c r="K2291" s="1">
        <v>3</v>
      </c>
      <c r="L2291" s="1" t="s">
        <v>20</v>
      </c>
    </row>
    <row r="2292" spans="1:12" ht="18" hidden="1" x14ac:dyDescent="0.3">
      <c r="A2292" s="1" t="s">
        <v>33</v>
      </c>
      <c r="B2292" s="1">
        <v>1.9</v>
      </c>
      <c r="C2292" s="1" t="s">
        <v>2332</v>
      </c>
      <c r="D2292" s="1">
        <v>55</v>
      </c>
      <c r="E2292" s="1" t="s">
        <v>43</v>
      </c>
      <c r="F2292" s="1" t="s">
        <v>23</v>
      </c>
      <c r="G2292" s="1" t="s">
        <v>24</v>
      </c>
      <c r="H2292" s="1" t="s">
        <v>17</v>
      </c>
      <c r="I2292" s="1" t="s">
        <v>26</v>
      </c>
      <c r="J2292" s="1" t="s">
        <v>19</v>
      </c>
      <c r="K2292" s="1">
        <v>4</v>
      </c>
      <c r="L2292" s="1" t="s">
        <v>27</v>
      </c>
    </row>
    <row r="2293" spans="1:12" ht="18" hidden="1" x14ac:dyDescent="0.3">
      <c r="A2293" s="1" t="s">
        <v>33</v>
      </c>
      <c r="B2293" s="1">
        <v>4.7</v>
      </c>
      <c r="C2293" s="1" t="s">
        <v>2333</v>
      </c>
      <c r="D2293" s="1">
        <v>45</v>
      </c>
      <c r="E2293" s="1" t="s">
        <v>52</v>
      </c>
      <c r="F2293" s="1" t="s">
        <v>40</v>
      </c>
      <c r="G2293" s="1" t="s">
        <v>31</v>
      </c>
      <c r="H2293" s="1" t="s">
        <v>25</v>
      </c>
      <c r="I2293" s="1" t="s">
        <v>26</v>
      </c>
      <c r="J2293" s="1" t="s">
        <v>32</v>
      </c>
      <c r="K2293" s="1">
        <v>4</v>
      </c>
      <c r="L2293" s="1" t="s">
        <v>27</v>
      </c>
    </row>
    <row r="2294" spans="1:12" ht="18" hidden="1" x14ac:dyDescent="0.3">
      <c r="A2294" s="1" t="s">
        <v>12</v>
      </c>
      <c r="B2294" s="1">
        <v>2.7</v>
      </c>
      <c r="C2294" s="1" t="s">
        <v>2334</v>
      </c>
      <c r="D2294" s="1">
        <v>31</v>
      </c>
      <c r="E2294" s="1" t="s">
        <v>55</v>
      </c>
      <c r="F2294" s="1" t="s">
        <v>23</v>
      </c>
      <c r="G2294" s="1" t="s">
        <v>16</v>
      </c>
      <c r="H2294" s="1" t="s">
        <v>36</v>
      </c>
      <c r="I2294" s="1" t="s">
        <v>18</v>
      </c>
      <c r="J2294" s="1" t="s">
        <v>19</v>
      </c>
      <c r="K2294" s="1">
        <v>1</v>
      </c>
      <c r="L2294" s="1" t="s">
        <v>27</v>
      </c>
    </row>
    <row r="2295" spans="1:12" ht="18" hidden="1" x14ac:dyDescent="0.3">
      <c r="A2295" s="1" t="s">
        <v>12</v>
      </c>
      <c r="B2295" s="1">
        <v>4.5</v>
      </c>
      <c r="C2295" s="1" t="s">
        <v>2335</v>
      </c>
      <c r="D2295" s="1">
        <v>60</v>
      </c>
      <c r="E2295" s="1" t="s">
        <v>29</v>
      </c>
      <c r="F2295" s="1" t="s">
        <v>23</v>
      </c>
      <c r="G2295" s="1" t="s">
        <v>16</v>
      </c>
      <c r="H2295" s="1" t="s">
        <v>17</v>
      </c>
      <c r="I2295" s="1" t="s">
        <v>18</v>
      </c>
      <c r="J2295" s="1" t="s">
        <v>19</v>
      </c>
      <c r="K2295" s="1">
        <v>2</v>
      </c>
      <c r="L2295" s="1" t="s">
        <v>27</v>
      </c>
    </row>
    <row r="2296" spans="1:12" x14ac:dyDescent="0.3">
      <c r="A2296" s="1" t="s">
        <v>44</v>
      </c>
      <c r="B2296" s="1">
        <v>3</v>
      </c>
      <c r="C2296" s="1" t="s">
        <v>2336</v>
      </c>
      <c r="D2296" s="1">
        <v>28</v>
      </c>
      <c r="E2296" s="1" t="s">
        <v>50</v>
      </c>
      <c r="F2296" s="1" t="s">
        <v>35</v>
      </c>
      <c r="G2296" s="1" t="s">
        <v>31</v>
      </c>
      <c r="H2296" s="1" t="s">
        <v>17</v>
      </c>
      <c r="I2296" s="1" t="s">
        <v>18</v>
      </c>
      <c r="J2296" s="1" t="s">
        <v>32</v>
      </c>
      <c r="K2296" s="1">
        <v>1</v>
      </c>
      <c r="L2296" s="1" t="s">
        <v>20</v>
      </c>
    </row>
    <row r="2297" spans="1:12" x14ac:dyDescent="0.3">
      <c r="A2297" s="1" t="s">
        <v>44</v>
      </c>
      <c r="B2297" s="1">
        <v>2.4</v>
      </c>
      <c r="C2297" s="1" t="s">
        <v>2337</v>
      </c>
      <c r="D2297" s="1">
        <v>22</v>
      </c>
      <c r="E2297" s="1" t="s">
        <v>78</v>
      </c>
      <c r="F2297" s="1" t="s">
        <v>35</v>
      </c>
      <c r="G2297" s="1" t="s">
        <v>16</v>
      </c>
      <c r="H2297" s="1" t="s">
        <v>17</v>
      </c>
      <c r="I2297" s="1" t="s">
        <v>26</v>
      </c>
      <c r="J2297" s="1" t="s">
        <v>32</v>
      </c>
      <c r="K2297" s="1">
        <v>4</v>
      </c>
      <c r="L2297" s="1" t="s">
        <v>20</v>
      </c>
    </row>
    <row r="2298" spans="1:12" ht="18" hidden="1" x14ac:dyDescent="0.3">
      <c r="A2298" s="1" t="s">
        <v>12</v>
      </c>
      <c r="B2298" s="1">
        <v>1.8</v>
      </c>
      <c r="C2298" s="1" t="s">
        <v>2338</v>
      </c>
      <c r="D2298" s="1">
        <v>26</v>
      </c>
      <c r="E2298" s="1" t="s">
        <v>55</v>
      </c>
      <c r="F2298" s="1" t="s">
        <v>40</v>
      </c>
      <c r="G2298" s="1" t="s">
        <v>24</v>
      </c>
      <c r="H2298" s="1" t="s">
        <v>25</v>
      </c>
      <c r="I2298" s="1" t="s">
        <v>18</v>
      </c>
      <c r="J2298" s="1" t="s">
        <v>32</v>
      </c>
      <c r="K2298" s="1">
        <v>2</v>
      </c>
      <c r="L2298" s="1" t="s">
        <v>20</v>
      </c>
    </row>
    <row r="2299" spans="1:12" ht="18" hidden="1" x14ac:dyDescent="0.3">
      <c r="A2299" s="1" t="s">
        <v>44</v>
      </c>
      <c r="B2299" s="1">
        <v>2.1</v>
      </c>
      <c r="C2299" s="1" t="s">
        <v>2339</v>
      </c>
      <c r="D2299" s="1">
        <v>11</v>
      </c>
      <c r="E2299" s="1" t="s">
        <v>64</v>
      </c>
      <c r="F2299" s="1" t="s">
        <v>15</v>
      </c>
      <c r="G2299" s="1" t="s">
        <v>24</v>
      </c>
      <c r="H2299" s="1" t="s">
        <v>17</v>
      </c>
      <c r="I2299" s="1" t="s">
        <v>18</v>
      </c>
      <c r="J2299" s="1" t="s">
        <v>19</v>
      </c>
      <c r="K2299" s="1">
        <v>2</v>
      </c>
      <c r="L2299" s="1" t="s">
        <v>27</v>
      </c>
    </row>
    <row r="2300" spans="1:12" ht="18" hidden="1" x14ac:dyDescent="0.3">
      <c r="A2300" s="1" t="s">
        <v>33</v>
      </c>
      <c r="B2300" s="1">
        <v>1.3</v>
      </c>
      <c r="C2300" s="1" t="s">
        <v>2340</v>
      </c>
      <c r="D2300" s="1">
        <v>22</v>
      </c>
      <c r="E2300" s="1" t="s">
        <v>39</v>
      </c>
      <c r="F2300" s="1" t="s">
        <v>23</v>
      </c>
      <c r="G2300" s="1" t="s">
        <v>31</v>
      </c>
      <c r="H2300" s="1" t="s">
        <v>36</v>
      </c>
      <c r="I2300" s="1" t="s">
        <v>18</v>
      </c>
      <c r="J2300" s="1" t="s">
        <v>19</v>
      </c>
      <c r="K2300" s="1">
        <v>4</v>
      </c>
      <c r="L2300" s="1" t="s">
        <v>27</v>
      </c>
    </row>
    <row r="2301" spans="1:12" ht="18" hidden="1" x14ac:dyDescent="0.3">
      <c r="A2301" s="1" t="s">
        <v>12</v>
      </c>
      <c r="B2301" s="1">
        <v>3.6</v>
      </c>
      <c r="C2301" s="1" t="s">
        <v>2341</v>
      </c>
      <c r="D2301" s="1">
        <v>11</v>
      </c>
      <c r="E2301" s="1" t="s">
        <v>52</v>
      </c>
      <c r="F2301" s="1" t="s">
        <v>15</v>
      </c>
      <c r="G2301" s="1" t="s">
        <v>16</v>
      </c>
      <c r="H2301" s="1" t="s">
        <v>36</v>
      </c>
      <c r="I2301" s="1" t="s">
        <v>26</v>
      </c>
      <c r="J2301" s="1" t="s">
        <v>19</v>
      </c>
      <c r="K2301" s="1">
        <v>3</v>
      </c>
      <c r="L2301" s="1" t="s">
        <v>27</v>
      </c>
    </row>
    <row r="2302" spans="1:12" ht="18" hidden="1" x14ac:dyDescent="0.3">
      <c r="A2302" s="1" t="s">
        <v>33</v>
      </c>
      <c r="B2302" s="1">
        <v>4.5</v>
      </c>
      <c r="C2302" s="1" t="s">
        <v>2342</v>
      </c>
      <c r="D2302" s="1">
        <v>48</v>
      </c>
      <c r="E2302" s="1" t="s">
        <v>43</v>
      </c>
      <c r="F2302" s="1" t="s">
        <v>40</v>
      </c>
      <c r="G2302" s="1" t="s">
        <v>31</v>
      </c>
      <c r="H2302" s="1" t="s">
        <v>17</v>
      </c>
      <c r="I2302" s="1" t="s">
        <v>26</v>
      </c>
      <c r="J2302" s="1" t="s">
        <v>32</v>
      </c>
      <c r="K2302" s="1">
        <v>2</v>
      </c>
      <c r="L2302" s="1" t="s">
        <v>27</v>
      </c>
    </row>
    <row r="2303" spans="1:12" ht="18" hidden="1" x14ac:dyDescent="0.3">
      <c r="A2303" s="1" t="s">
        <v>33</v>
      </c>
      <c r="B2303" s="1">
        <v>1.8</v>
      </c>
      <c r="C2303" s="1" t="s">
        <v>2343</v>
      </c>
      <c r="D2303" s="1">
        <v>48</v>
      </c>
      <c r="E2303" s="1" t="s">
        <v>43</v>
      </c>
      <c r="F2303" s="1" t="s">
        <v>23</v>
      </c>
      <c r="G2303" s="1" t="s">
        <v>24</v>
      </c>
      <c r="H2303" s="1" t="s">
        <v>36</v>
      </c>
      <c r="I2303" s="1" t="s">
        <v>26</v>
      </c>
      <c r="J2303" s="1" t="s">
        <v>32</v>
      </c>
      <c r="K2303" s="1">
        <v>1</v>
      </c>
      <c r="L2303" s="1" t="s">
        <v>27</v>
      </c>
    </row>
    <row r="2304" spans="1:12" ht="18" hidden="1" x14ac:dyDescent="0.3">
      <c r="A2304" s="1" t="s">
        <v>44</v>
      </c>
      <c r="B2304" s="1">
        <v>3.3</v>
      </c>
      <c r="C2304" s="1" t="s">
        <v>2344</v>
      </c>
      <c r="D2304" s="1">
        <v>40</v>
      </c>
      <c r="E2304" s="1" t="s">
        <v>14</v>
      </c>
      <c r="F2304" s="1" t="s">
        <v>30</v>
      </c>
      <c r="G2304" s="1" t="s">
        <v>16</v>
      </c>
      <c r="H2304" s="1" t="s">
        <v>25</v>
      </c>
      <c r="I2304" s="1" t="s">
        <v>18</v>
      </c>
      <c r="J2304" s="1" t="s">
        <v>32</v>
      </c>
      <c r="K2304" s="1">
        <v>4</v>
      </c>
      <c r="L2304" s="1" t="s">
        <v>20</v>
      </c>
    </row>
    <row r="2305" spans="1:12" ht="18" hidden="1" x14ac:dyDescent="0.3">
      <c r="A2305" s="1" t="s">
        <v>44</v>
      </c>
      <c r="B2305" s="1">
        <v>2.5</v>
      </c>
      <c r="C2305" s="1" t="s">
        <v>2345</v>
      </c>
      <c r="D2305" s="1">
        <v>49</v>
      </c>
      <c r="E2305" s="1" t="s">
        <v>39</v>
      </c>
      <c r="F2305" s="1" t="s">
        <v>23</v>
      </c>
      <c r="G2305" s="1" t="s">
        <v>31</v>
      </c>
      <c r="H2305" s="1" t="s">
        <v>17</v>
      </c>
      <c r="I2305" s="1" t="s">
        <v>18</v>
      </c>
      <c r="J2305" s="1" t="s">
        <v>19</v>
      </c>
      <c r="K2305" s="1">
        <v>1</v>
      </c>
      <c r="L2305" s="1" t="s">
        <v>27</v>
      </c>
    </row>
    <row r="2306" spans="1:12" ht="18" hidden="1" x14ac:dyDescent="0.3">
      <c r="A2306" s="1" t="s">
        <v>12</v>
      </c>
      <c r="B2306" s="1">
        <v>4.8</v>
      </c>
      <c r="C2306" s="1" t="s">
        <v>2346</v>
      </c>
      <c r="D2306" s="1">
        <v>42</v>
      </c>
      <c r="E2306" s="1" t="s">
        <v>14</v>
      </c>
      <c r="F2306" s="1" t="s">
        <v>30</v>
      </c>
      <c r="G2306" s="1" t="s">
        <v>16</v>
      </c>
      <c r="H2306" s="1" t="s">
        <v>36</v>
      </c>
      <c r="I2306" s="1" t="s">
        <v>18</v>
      </c>
      <c r="J2306" s="1" t="s">
        <v>19</v>
      </c>
      <c r="K2306" s="1">
        <v>3</v>
      </c>
      <c r="L2306" s="1" t="s">
        <v>27</v>
      </c>
    </row>
    <row r="2307" spans="1:12" x14ac:dyDescent="0.3">
      <c r="A2307" s="1" t="s">
        <v>12</v>
      </c>
      <c r="B2307" s="1">
        <v>4.7</v>
      </c>
      <c r="C2307" s="1" t="s">
        <v>2347</v>
      </c>
      <c r="D2307" s="1">
        <v>41</v>
      </c>
      <c r="E2307" s="1" t="s">
        <v>43</v>
      </c>
      <c r="F2307" s="1" t="s">
        <v>35</v>
      </c>
      <c r="G2307" s="1" t="s">
        <v>31</v>
      </c>
      <c r="H2307" s="1" t="s">
        <v>25</v>
      </c>
      <c r="I2307" s="1" t="s">
        <v>18</v>
      </c>
      <c r="J2307" s="1" t="s">
        <v>19</v>
      </c>
      <c r="K2307" s="1">
        <v>4</v>
      </c>
      <c r="L2307" s="1" t="s">
        <v>27</v>
      </c>
    </row>
    <row r="2308" spans="1:12" ht="18" hidden="1" x14ac:dyDescent="0.3">
      <c r="A2308" s="1" t="s">
        <v>33</v>
      </c>
      <c r="B2308" s="1">
        <v>3.3</v>
      </c>
      <c r="C2308" s="1" t="s">
        <v>2348</v>
      </c>
      <c r="D2308" s="1">
        <v>57</v>
      </c>
      <c r="E2308" s="1" t="s">
        <v>52</v>
      </c>
      <c r="F2308" s="1" t="s">
        <v>30</v>
      </c>
      <c r="G2308" s="1" t="s">
        <v>31</v>
      </c>
      <c r="H2308" s="1" t="s">
        <v>36</v>
      </c>
      <c r="I2308" s="1" t="s">
        <v>18</v>
      </c>
      <c r="J2308" s="1" t="s">
        <v>32</v>
      </c>
      <c r="K2308" s="1">
        <v>5</v>
      </c>
      <c r="L2308" s="1" t="s">
        <v>27</v>
      </c>
    </row>
    <row r="2309" spans="1:12" x14ac:dyDescent="0.3">
      <c r="A2309" s="1" t="s">
        <v>33</v>
      </c>
      <c r="B2309" s="1">
        <v>2.6</v>
      </c>
      <c r="C2309" s="1" t="s">
        <v>2349</v>
      </c>
      <c r="D2309" s="1">
        <v>59</v>
      </c>
      <c r="E2309" s="1" t="s">
        <v>64</v>
      </c>
      <c r="F2309" s="1" t="s">
        <v>35</v>
      </c>
      <c r="G2309" s="1" t="s">
        <v>31</v>
      </c>
      <c r="H2309" s="1" t="s">
        <v>17</v>
      </c>
      <c r="I2309" s="1" t="s">
        <v>26</v>
      </c>
      <c r="J2309" s="1" t="s">
        <v>32</v>
      </c>
      <c r="K2309" s="1">
        <v>2</v>
      </c>
      <c r="L2309" s="1" t="s">
        <v>20</v>
      </c>
    </row>
    <row r="2310" spans="1:12" ht="18" hidden="1" x14ac:dyDescent="0.3">
      <c r="A2310" s="1" t="s">
        <v>12</v>
      </c>
      <c r="B2310" s="1">
        <v>5</v>
      </c>
      <c r="C2310" s="1" t="s">
        <v>2350</v>
      </c>
      <c r="D2310" s="1">
        <v>12</v>
      </c>
      <c r="E2310" s="1" t="s">
        <v>39</v>
      </c>
      <c r="F2310" s="1" t="s">
        <v>30</v>
      </c>
      <c r="G2310" s="1" t="s">
        <v>24</v>
      </c>
      <c r="H2310" s="1" t="s">
        <v>17</v>
      </c>
      <c r="I2310" s="1" t="s">
        <v>26</v>
      </c>
      <c r="J2310" s="1" t="s">
        <v>32</v>
      </c>
      <c r="K2310" s="1">
        <v>4</v>
      </c>
      <c r="L2310" s="1" t="s">
        <v>27</v>
      </c>
    </row>
    <row r="2311" spans="1:12" ht="18" hidden="1" x14ac:dyDescent="0.3">
      <c r="A2311" s="1" t="s">
        <v>12</v>
      </c>
      <c r="B2311" s="1">
        <v>4.7</v>
      </c>
      <c r="C2311" s="1" t="s">
        <v>2351</v>
      </c>
      <c r="D2311" s="1">
        <v>18</v>
      </c>
      <c r="E2311" s="1" t="s">
        <v>22</v>
      </c>
      <c r="F2311" s="1" t="s">
        <v>30</v>
      </c>
      <c r="G2311" s="1" t="s">
        <v>16</v>
      </c>
      <c r="H2311" s="1" t="s">
        <v>25</v>
      </c>
      <c r="I2311" s="1" t="s">
        <v>18</v>
      </c>
      <c r="J2311" s="1" t="s">
        <v>19</v>
      </c>
      <c r="K2311" s="1">
        <v>2</v>
      </c>
      <c r="L2311" s="1" t="s">
        <v>20</v>
      </c>
    </row>
    <row r="2312" spans="1:12" ht="18" hidden="1" x14ac:dyDescent="0.3">
      <c r="A2312" s="1" t="s">
        <v>33</v>
      </c>
      <c r="B2312" s="1">
        <v>3.2</v>
      </c>
      <c r="C2312" s="1" t="s">
        <v>2352</v>
      </c>
      <c r="D2312" s="1">
        <v>57</v>
      </c>
      <c r="E2312" s="1" t="s">
        <v>39</v>
      </c>
      <c r="F2312" s="1" t="s">
        <v>23</v>
      </c>
      <c r="G2312" s="1" t="s">
        <v>31</v>
      </c>
      <c r="H2312" s="1" t="s">
        <v>25</v>
      </c>
      <c r="I2312" s="1" t="s">
        <v>26</v>
      </c>
      <c r="J2312" s="1" t="s">
        <v>19</v>
      </c>
      <c r="K2312" s="1">
        <v>5</v>
      </c>
      <c r="L2312" s="1" t="s">
        <v>20</v>
      </c>
    </row>
    <row r="2313" spans="1:12" ht="18" hidden="1" x14ac:dyDescent="0.3">
      <c r="A2313" s="1" t="s">
        <v>44</v>
      </c>
      <c r="B2313" s="1">
        <v>1.5</v>
      </c>
      <c r="C2313" s="1" t="s">
        <v>2353</v>
      </c>
      <c r="D2313" s="1">
        <v>58</v>
      </c>
      <c r="E2313" s="1" t="s">
        <v>22</v>
      </c>
      <c r="F2313" s="1" t="s">
        <v>15</v>
      </c>
      <c r="G2313" s="1" t="s">
        <v>16</v>
      </c>
      <c r="H2313" s="1" t="s">
        <v>36</v>
      </c>
      <c r="I2313" s="1" t="s">
        <v>18</v>
      </c>
      <c r="J2313" s="1" t="s">
        <v>32</v>
      </c>
      <c r="K2313" s="1">
        <v>4</v>
      </c>
      <c r="L2313" s="1" t="s">
        <v>20</v>
      </c>
    </row>
    <row r="2314" spans="1:12" x14ac:dyDescent="0.3">
      <c r="A2314" s="1" t="s">
        <v>12</v>
      </c>
      <c r="B2314" s="1">
        <v>3.2</v>
      </c>
      <c r="C2314" s="1" t="s">
        <v>2354</v>
      </c>
      <c r="D2314" s="1">
        <v>33</v>
      </c>
      <c r="E2314" s="1" t="s">
        <v>39</v>
      </c>
      <c r="F2314" s="1" t="s">
        <v>35</v>
      </c>
      <c r="G2314" s="1" t="s">
        <v>16</v>
      </c>
      <c r="H2314" s="1" t="s">
        <v>17</v>
      </c>
      <c r="I2314" s="1" t="s">
        <v>18</v>
      </c>
      <c r="J2314" s="1" t="s">
        <v>32</v>
      </c>
      <c r="K2314" s="1">
        <v>5</v>
      </c>
      <c r="L2314" s="1" t="s">
        <v>20</v>
      </c>
    </row>
    <row r="2315" spans="1:12" ht="18" hidden="1" x14ac:dyDescent="0.3">
      <c r="A2315" s="1" t="s">
        <v>33</v>
      </c>
      <c r="B2315" s="1">
        <v>4.2</v>
      </c>
      <c r="C2315" s="1" t="s">
        <v>2355</v>
      </c>
      <c r="D2315" s="1">
        <v>58</v>
      </c>
      <c r="E2315" s="1" t="s">
        <v>64</v>
      </c>
      <c r="F2315" s="1" t="s">
        <v>15</v>
      </c>
      <c r="G2315" s="1" t="s">
        <v>16</v>
      </c>
      <c r="H2315" s="1" t="s">
        <v>36</v>
      </c>
      <c r="I2315" s="1" t="s">
        <v>18</v>
      </c>
      <c r="J2315" s="1" t="s">
        <v>19</v>
      </c>
      <c r="K2315" s="1">
        <v>1</v>
      </c>
      <c r="L2315" s="1" t="s">
        <v>20</v>
      </c>
    </row>
    <row r="2316" spans="1:12" ht="18" hidden="1" x14ac:dyDescent="0.3">
      <c r="A2316" s="1" t="s">
        <v>44</v>
      </c>
      <c r="B2316" s="1">
        <v>1.8</v>
      </c>
      <c r="C2316" s="1" t="s">
        <v>2356</v>
      </c>
      <c r="D2316" s="1">
        <v>12</v>
      </c>
      <c r="E2316" s="1" t="s">
        <v>50</v>
      </c>
      <c r="F2316" s="1" t="s">
        <v>40</v>
      </c>
      <c r="G2316" s="1" t="s">
        <v>24</v>
      </c>
      <c r="H2316" s="1" t="s">
        <v>25</v>
      </c>
      <c r="I2316" s="1" t="s">
        <v>26</v>
      </c>
      <c r="J2316" s="1" t="s">
        <v>32</v>
      </c>
      <c r="K2316" s="1">
        <v>5</v>
      </c>
      <c r="L2316" s="1" t="s">
        <v>27</v>
      </c>
    </row>
    <row r="2317" spans="1:12" ht="18" hidden="1" x14ac:dyDescent="0.3">
      <c r="A2317" s="1" t="s">
        <v>12</v>
      </c>
      <c r="B2317" s="1">
        <v>3.9</v>
      </c>
      <c r="C2317" s="1" t="s">
        <v>2357</v>
      </c>
      <c r="D2317" s="1">
        <v>41</v>
      </c>
      <c r="E2317" s="1" t="s">
        <v>39</v>
      </c>
      <c r="F2317" s="1" t="s">
        <v>30</v>
      </c>
      <c r="G2317" s="1" t="s">
        <v>24</v>
      </c>
      <c r="H2317" s="1" t="s">
        <v>36</v>
      </c>
      <c r="I2317" s="1" t="s">
        <v>26</v>
      </c>
      <c r="J2317" s="1" t="s">
        <v>32</v>
      </c>
      <c r="K2317" s="1">
        <v>2</v>
      </c>
      <c r="L2317" s="1" t="s">
        <v>27</v>
      </c>
    </row>
    <row r="2318" spans="1:12" ht="18" hidden="1" x14ac:dyDescent="0.3">
      <c r="A2318" s="1" t="s">
        <v>12</v>
      </c>
      <c r="B2318" s="1">
        <v>3.2</v>
      </c>
      <c r="C2318" s="1" t="s">
        <v>2358</v>
      </c>
      <c r="D2318" s="1">
        <v>32</v>
      </c>
      <c r="E2318" s="1" t="s">
        <v>22</v>
      </c>
      <c r="F2318" s="1" t="s">
        <v>15</v>
      </c>
      <c r="G2318" s="1" t="s">
        <v>31</v>
      </c>
      <c r="H2318" s="1" t="s">
        <v>17</v>
      </c>
      <c r="I2318" s="1" t="s">
        <v>18</v>
      </c>
      <c r="J2318" s="1" t="s">
        <v>32</v>
      </c>
      <c r="K2318" s="1">
        <v>2</v>
      </c>
      <c r="L2318" s="1" t="s">
        <v>20</v>
      </c>
    </row>
    <row r="2319" spans="1:12" x14ac:dyDescent="0.3">
      <c r="A2319" s="1" t="s">
        <v>33</v>
      </c>
      <c r="B2319" s="1">
        <v>3.6</v>
      </c>
      <c r="C2319" s="1" t="s">
        <v>2359</v>
      </c>
      <c r="D2319" s="1">
        <v>32</v>
      </c>
      <c r="E2319" s="1" t="s">
        <v>14</v>
      </c>
      <c r="F2319" s="1" t="s">
        <v>35</v>
      </c>
      <c r="G2319" s="1" t="s">
        <v>16</v>
      </c>
      <c r="H2319" s="1" t="s">
        <v>36</v>
      </c>
      <c r="I2319" s="1" t="s">
        <v>26</v>
      </c>
      <c r="J2319" s="1" t="s">
        <v>32</v>
      </c>
      <c r="K2319" s="1">
        <v>3</v>
      </c>
      <c r="L2319" s="1" t="s">
        <v>20</v>
      </c>
    </row>
    <row r="2320" spans="1:12" ht="18" hidden="1" x14ac:dyDescent="0.3">
      <c r="A2320" s="1" t="s">
        <v>44</v>
      </c>
      <c r="B2320" s="1">
        <v>3.9</v>
      </c>
      <c r="C2320" s="1" t="s">
        <v>2360</v>
      </c>
      <c r="D2320" s="1">
        <v>41</v>
      </c>
      <c r="E2320" s="1" t="s">
        <v>43</v>
      </c>
      <c r="F2320" s="1" t="s">
        <v>15</v>
      </c>
      <c r="G2320" s="1" t="s">
        <v>24</v>
      </c>
      <c r="H2320" s="1" t="s">
        <v>17</v>
      </c>
      <c r="I2320" s="1" t="s">
        <v>18</v>
      </c>
      <c r="J2320" s="1" t="s">
        <v>19</v>
      </c>
      <c r="K2320" s="1">
        <v>1</v>
      </c>
      <c r="L2320" s="1" t="s">
        <v>20</v>
      </c>
    </row>
    <row r="2321" spans="1:12" ht="18" hidden="1" x14ac:dyDescent="0.3">
      <c r="A2321" s="1" t="s">
        <v>44</v>
      </c>
      <c r="B2321" s="1">
        <v>2.7</v>
      </c>
      <c r="C2321" s="1" t="s">
        <v>2361</v>
      </c>
      <c r="D2321" s="1">
        <v>20</v>
      </c>
      <c r="E2321" s="1" t="s">
        <v>22</v>
      </c>
      <c r="F2321" s="1" t="s">
        <v>15</v>
      </c>
      <c r="G2321" s="1" t="s">
        <v>24</v>
      </c>
      <c r="H2321" s="1" t="s">
        <v>25</v>
      </c>
      <c r="I2321" s="1" t="s">
        <v>26</v>
      </c>
      <c r="J2321" s="1" t="s">
        <v>32</v>
      </c>
      <c r="K2321" s="1">
        <v>4</v>
      </c>
      <c r="L2321" s="1" t="s">
        <v>27</v>
      </c>
    </row>
    <row r="2322" spans="1:12" ht="18" hidden="1" x14ac:dyDescent="0.3">
      <c r="A2322" s="1" t="s">
        <v>33</v>
      </c>
      <c r="B2322" s="1">
        <v>3.8</v>
      </c>
      <c r="C2322" s="1" t="s">
        <v>2362</v>
      </c>
      <c r="D2322" s="1">
        <v>11</v>
      </c>
      <c r="E2322" s="1" t="s">
        <v>50</v>
      </c>
      <c r="F2322" s="1" t="s">
        <v>40</v>
      </c>
      <c r="G2322" s="1" t="s">
        <v>24</v>
      </c>
      <c r="H2322" s="1" t="s">
        <v>17</v>
      </c>
      <c r="I2322" s="1" t="s">
        <v>18</v>
      </c>
      <c r="J2322" s="1" t="s">
        <v>19</v>
      </c>
      <c r="K2322" s="1">
        <v>1</v>
      </c>
      <c r="L2322" s="1" t="s">
        <v>20</v>
      </c>
    </row>
    <row r="2323" spans="1:12" ht="18" hidden="1" x14ac:dyDescent="0.3">
      <c r="A2323" s="1" t="s">
        <v>12</v>
      </c>
      <c r="B2323" s="1">
        <v>4</v>
      </c>
      <c r="C2323" s="1" t="s">
        <v>2363</v>
      </c>
      <c r="D2323" s="1">
        <v>30</v>
      </c>
      <c r="E2323" s="1" t="s">
        <v>52</v>
      </c>
      <c r="F2323" s="1" t="s">
        <v>15</v>
      </c>
      <c r="G2323" s="1" t="s">
        <v>24</v>
      </c>
      <c r="H2323" s="1" t="s">
        <v>17</v>
      </c>
      <c r="I2323" s="1" t="s">
        <v>18</v>
      </c>
      <c r="J2323" s="1" t="s">
        <v>19</v>
      </c>
      <c r="K2323" s="1">
        <v>5</v>
      </c>
      <c r="L2323" s="1" t="s">
        <v>20</v>
      </c>
    </row>
    <row r="2324" spans="1:12" ht="18" hidden="1" x14ac:dyDescent="0.3">
      <c r="A2324" s="1" t="s">
        <v>12</v>
      </c>
      <c r="B2324" s="1">
        <v>3.7</v>
      </c>
      <c r="C2324" s="1" t="s">
        <v>2364</v>
      </c>
      <c r="D2324" s="1">
        <v>42</v>
      </c>
      <c r="E2324" s="1" t="s">
        <v>39</v>
      </c>
      <c r="F2324" s="1" t="s">
        <v>15</v>
      </c>
      <c r="G2324" s="1" t="s">
        <v>24</v>
      </c>
      <c r="H2324" s="1" t="s">
        <v>17</v>
      </c>
      <c r="I2324" s="1" t="s">
        <v>18</v>
      </c>
      <c r="J2324" s="1" t="s">
        <v>19</v>
      </c>
      <c r="K2324" s="1">
        <v>1</v>
      </c>
      <c r="L2324" s="1" t="s">
        <v>20</v>
      </c>
    </row>
    <row r="2325" spans="1:12" x14ac:dyDescent="0.3">
      <c r="A2325" s="1" t="s">
        <v>33</v>
      </c>
      <c r="B2325" s="1">
        <v>1.4</v>
      </c>
      <c r="C2325" s="1" t="s">
        <v>2365</v>
      </c>
      <c r="D2325" s="1">
        <v>25</v>
      </c>
      <c r="E2325" s="1" t="s">
        <v>43</v>
      </c>
      <c r="F2325" s="1" t="s">
        <v>35</v>
      </c>
      <c r="G2325" s="1" t="s">
        <v>24</v>
      </c>
      <c r="H2325" s="1" t="s">
        <v>36</v>
      </c>
      <c r="I2325" s="1" t="s">
        <v>18</v>
      </c>
      <c r="J2325" s="1" t="s">
        <v>32</v>
      </c>
      <c r="K2325" s="1">
        <v>4</v>
      </c>
      <c r="L2325" s="1" t="s">
        <v>27</v>
      </c>
    </row>
    <row r="2326" spans="1:12" ht="18" hidden="1" x14ac:dyDescent="0.3">
      <c r="A2326" s="1" t="s">
        <v>33</v>
      </c>
      <c r="B2326" s="1">
        <v>4.0999999999999996</v>
      </c>
      <c r="C2326" s="1" t="s">
        <v>2366</v>
      </c>
      <c r="D2326" s="1">
        <v>24</v>
      </c>
      <c r="E2326" s="1" t="s">
        <v>14</v>
      </c>
      <c r="F2326" s="1" t="s">
        <v>23</v>
      </c>
      <c r="G2326" s="1" t="s">
        <v>31</v>
      </c>
      <c r="H2326" s="1" t="s">
        <v>17</v>
      </c>
      <c r="I2326" s="1" t="s">
        <v>26</v>
      </c>
      <c r="J2326" s="1" t="s">
        <v>32</v>
      </c>
      <c r="K2326" s="1">
        <v>5</v>
      </c>
      <c r="L2326" s="1" t="s">
        <v>27</v>
      </c>
    </row>
    <row r="2327" spans="1:12" ht="18" hidden="1" x14ac:dyDescent="0.3">
      <c r="A2327" s="1" t="s">
        <v>44</v>
      </c>
      <c r="B2327" s="1">
        <v>4.9000000000000004</v>
      </c>
      <c r="C2327" s="1" t="s">
        <v>2367</v>
      </c>
      <c r="D2327" s="1">
        <v>18</v>
      </c>
      <c r="E2327" s="1" t="s">
        <v>64</v>
      </c>
      <c r="F2327" s="1" t="s">
        <v>23</v>
      </c>
      <c r="G2327" s="1" t="s">
        <v>24</v>
      </c>
      <c r="H2327" s="1" t="s">
        <v>25</v>
      </c>
      <c r="I2327" s="1" t="s">
        <v>26</v>
      </c>
      <c r="J2327" s="1" t="s">
        <v>32</v>
      </c>
      <c r="K2327" s="1">
        <v>1</v>
      </c>
      <c r="L2327" s="1" t="s">
        <v>27</v>
      </c>
    </row>
    <row r="2328" spans="1:12" ht="18" hidden="1" x14ac:dyDescent="0.3">
      <c r="A2328" s="1" t="s">
        <v>12</v>
      </c>
      <c r="B2328" s="1">
        <v>2.1</v>
      </c>
      <c r="C2328" s="1" t="s">
        <v>2368</v>
      </c>
      <c r="D2328" s="1">
        <v>57</v>
      </c>
      <c r="E2328" s="1" t="s">
        <v>39</v>
      </c>
      <c r="F2328" s="1" t="s">
        <v>40</v>
      </c>
      <c r="G2328" s="1" t="s">
        <v>16</v>
      </c>
      <c r="H2328" s="1" t="s">
        <v>36</v>
      </c>
      <c r="I2328" s="1" t="s">
        <v>26</v>
      </c>
      <c r="J2328" s="1" t="s">
        <v>32</v>
      </c>
      <c r="K2328" s="1">
        <v>5</v>
      </c>
      <c r="L2328" s="1" t="s">
        <v>20</v>
      </c>
    </row>
    <row r="2329" spans="1:12" ht="18" hidden="1" x14ac:dyDescent="0.3">
      <c r="A2329" s="1" t="s">
        <v>33</v>
      </c>
      <c r="B2329" s="1">
        <v>1.4</v>
      </c>
      <c r="C2329" s="1" t="s">
        <v>2369</v>
      </c>
      <c r="D2329" s="1">
        <v>34</v>
      </c>
      <c r="E2329" s="1" t="s">
        <v>22</v>
      </c>
      <c r="F2329" s="1" t="s">
        <v>40</v>
      </c>
      <c r="G2329" s="1" t="s">
        <v>31</v>
      </c>
      <c r="H2329" s="1" t="s">
        <v>25</v>
      </c>
      <c r="I2329" s="1" t="s">
        <v>26</v>
      </c>
      <c r="J2329" s="1" t="s">
        <v>19</v>
      </c>
      <c r="K2329" s="1">
        <v>2</v>
      </c>
      <c r="L2329" s="1" t="s">
        <v>20</v>
      </c>
    </row>
    <row r="2330" spans="1:12" ht="18" hidden="1" x14ac:dyDescent="0.3">
      <c r="A2330" s="1" t="s">
        <v>44</v>
      </c>
      <c r="B2330" s="1">
        <v>4</v>
      </c>
      <c r="C2330" s="1" t="s">
        <v>2370</v>
      </c>
      <c r="D2330" s="1">
        <v>52</v>
      </c>
      <c r="E2330" s="1" t="s">
        <v>14</v>
      </c>
      <c r="F2330" s="1" t="s">
        <v>15</v>
      </c>
      <c r="G2330" s="1" t="s">
        <v>24</v>
      </c>
      <c r="H2330" s="1" t="s">
        <v>36</v>
      </c>
      <c r="I2330" s="1" t="s">
        <v>18</v>
      </c>
      <c r="J2330" s="1" t="s">
        <v>32</v>
      </c>
      <c r="K2330" s="1">
        <v>2</v>
      </c>
      <c r="L2330" s="1" t="s">
        <v>20</v>
      </c>
    </row>
    <row r="2331" spans="1:12" ht="18" hidden="1" x14ac:dyDescent="0.3">
      <c r="A2331" s="1" t="s">
        <v>12</v>
      </c>
      <c r="B2331" s="1">
        <v>2.1</v>
      </c>
      <c r="C2331" s="1" t="s">
        <v>2371</v>
      </c>
      <c r="D2331" s="1">
        <v>15</v>
      </c>
      <c r="E2331" s="1" t="s">
        <v>14</v>
      </c>
      <c r="F2331" s="1" t="s">
        <v>15</v>
      </c>
      <c r="G2331" s="1" t="s">
        <v>24</v>
      </c>
      <c r="H2331" s="1" t="s">
        <v>25</v>
      </c>
      <c r="I2331" s="1" t="s">
        <v>18</v>
      </c>
      <c r="J2331" s="1" t="s">
        <v>19</v>
      </c>
      <c r="K2331" s="1">
        <v>1</v>
      </c>
      <c r="L2331" s="1" t="s">
        <v>27</v>
      </c>
    </row>
    <row r="2332" spans="1:12" ht="18" hidden="1" x14ac:dyDescent="0.3">
      <c r="A2332" s="1" t="s">
        <v>44</v>
      </c>
      <c r="B2332" s="1">
        <v>2.2000000000000002</v>
      </c>
      <c r="C2332" s="1" t="s">
        <v>2372</v>
      </c>
      <c r="D2332" s="1">
        <v>53</v>
      </c>
      <c r="E2332" s="1" t="s">
        <v>55</v>
      </c>
      <c r="F2332" s="1" t="s">
        <v>15</v>
      </c>
      <c r="G2332" s="1" t="s">
        <v>31</v>
      </c>
      <c r="H2332" s="1" t="s">
        <v>25</v>
      </c>
      <c r="I2332" s="1" t="s">
        <v>18</v>
      </c>
      <c r="J2332" s="1" t="s">
        <v>19</v>
      </c>
      <c r="K2332" s="1">
        <v>1</v>
      </c>
      <c r="L2332" s="1" t="s">
        <v>20</v>
      </c>
    </row>
    <row r="2333" spans="1:12" x14ac:dyDescent="0.3">
      <c r="A2333" s="1" t="s">
        <v>33</v>
      </c>
      <c r="B2333" s="1">
        <v>3.1</v>
      </c>
      <c r="C2333" s="1" t="s">
        <v>2373</v>
      </c>
      <c r="D2333" s="1">
        <v>32</v>
      </c>
      <c r="E2333" s="1" t="s">
        <v>55</v>
      </c>
      <c r="F2333" s="1" t="s">
        <v>35</v>
      </c>
      <c r="G2333" s="1" t="s">
        <v>31</v>
      </c>
      <c r="H2333" s="1" t="s">
        <v>36</v>
      </c>
      <c r="I2333" s="1" t="s">
        <v>18</v>
      </c>
      <c r="J2333" s="1" t="s">
        <v>19</v>
      </c>
      <c r="K2333" s="1">
        <v>4</v>
      </c>
      <c r="L2333" s="1" t="s">
        <v>27</v>
      </c>
    </row>
    <row r="2334" spans="1:12" ht="18" hidden="1" x14ac:dyDescent="0.3">
      <c r="A2334" s="1" t="s">
        <v>33</v>
      </c>
      <c r="B2334" s="1">
        <v>2.9</v>
      </c>
      <c r="C2334" s="1" t="s">
        <v>2374</v>
      </c>
      <c r="D2334" s="1">
        <v>19</v>
      </c>
      <c r="E2334" s="1" t="s">
        <v>39</v>
      </c>
      <c r="F2334" s="1" t="s">
        <v>15</v>
      </c>
      <c r="G2334" s="1" t="s">
        <v>31</v>
      </c>
      <c r="H2334" s="1" t="s">
        <v>36</v>
      </c>
      <c r="I2334" s="1" t="s">
        <v>26</v>
      </c>
      <c r="J2334" s="1" t="s">
        <v>19</v>
      </c>
      <c r="K2334" s="1">
        <v>1</v>
      </c>
      <c r="L2334" s="1" t="s">
        <v>27</v>
      </c>
    </row>
    <row r="2335" spans="1:12" ht="18" hidden="1" x14ac:dyDescent="0.3">
      <c r="A2335" s="1" t="s">
        <v>44</v>
      </c>
      <c r="B2335" s="1">
        <v>3.7</v>
      </c>
      <c r="C2335" s="1" t="s">
        <v>2375</v>
      </c>
      <c r="D2335" s="1">
        <v>18</v>
      </c>
      <c r="E2335" s="1" t="s">
        <v>43</v>
      </c>
      <c r="F2335" s="1" t="s">
        <v>23</v>
      </c>
      <c r="G2335" s="1" t="s">
        <v>24</v>
      </c>
      <c r="H2335" s="1" t="s">
        <v>25</v>
      </c>
      <c r="I2335" s="1" t="s">
        <v>18</v>
      </c>
      <c r="J2335" s="1" t="s">
        <v>32</v>
      </c>
      <c r="K2335" s="1">
        <v>4</v>
      </c>
      <c r="L2335" s="1" t="s">
        <v>20</v>
      </c>
    </row>
    <row r="2336" spans="1:12" ht="18" hidden="1" x14ac:dyDescent="0.3">
      <c r="A2336" s="1" t="s">
        <v>12</v>
      </c>
      <c r="B2336" s="1">
        <v>3.3</v>
      </c>
      <c r="C2336" s="1" t="s">
        <v>2376</v>
      </c>
      <c r="D2336" s="1">
        <v>49</v>
      </c>
      <c r="E2336" s="1" t="s">
        <v>39</v>
      </c>
      <c r="F2336" s="1" t="s">
        <v>40</v>
      </c>
      <c r="G2336" s="1" t="s">
        <v>31</v>
      </c>
      <c r="H2336" s="1" t="s">
        <v>36</v>
      </c>
      <c r="I2336" s="1" t="s">
        <v>18</v>
      </c>
      <c r="J2336" s="1" t="s">
        <v>32</v>
      </c>
      <c r="K2336" s="1">
        <v>4</v>
      </c>
      <c r="L2336" s="1" t="s">
        <v>20</v>
      </c>
    </row>
    <row r="2337" spans="1:12" ht="18" hidden="1" x14ac:dyDescent="0.3">
      <c r="A2337" s="1" t="s">
        <v>12</v>
      </c>
      <c r="B2337" s="1">
        <v>2.8</v>
      </c>
      <c r="C2337" s="1" t="s">
        <v>2377</v>
      </c>
      <c r="D2337" s="1">
        <v>46</v>
      </c>
      <c r="E2337" s="1" t="s">
        <v>50</v>
      </c>
      <c r="F2337" s="1" t="s">
        <v>15</v>
      </c>
      <c r="G2337" s="1" t="s">
        <v>24</v>
      </c>
      <c r="H2337" s="1" t="s">
        <v>17</v>
      </c>
      <c r="I2337" s="1" t="s">
        <v>18</v>
      </c>
      <c r="J2337" s="1" t="s">
        <v>19</v>
      </c>
      <c r="K2337" s="1">
        <v>3</v>
      </c>
      <c r="L2337" s="1" t="s">
        <v>20</v>
      </c>
    </row>
    <row r="2338" spans="1:12" ht="18" hidden="1" x14ac:dyDescent="0.3">
      <c r="A2338" s="1" t="s">
        <v>33</v>
      </c>
      <c r="B2338" s="1">
        <v>2.2999999999999998</v>
      </c>
      <c r="C2338" s="1" t="s">
        <v>2378</v>
      </c>
      <c r="D2338" s="1">
        <v>28</v>
      </c>
      <c r="E2338" s="1" t="s">
        <v>52</v>
      </c>
      <c r="F2338" s="1" t="s">
        <v>15</v>
      </c>
      <c r="G2338" s="1" t="s">
        <v>24</v>
      </c>
      <c r="H2338" s="1" t="s">
        <v>17</v>
      </c>
      <c r="I2338" s="1" t="s">
        <v>26</v>
      </c>
      <c r="J2338" s="1" t="s">
        <v>19</v>
      </c>
      <c r="K2338" s="1">
        <v>1</v>
      </c>
      <c r="L2338" s="1" t="s">
        <v>27</v>
      </c>
    </row>
    <row r="2339" spans="1:12" ht="18" hidden="1" x14ac:dyDescent="0.3">
      <c r="A2339" s="1" t="s">
        <v>33</v>
      </c>
      <c r="B2339" s="1">
        <v>3.8</v>
      </c>
      <c r="C2339" s="1" t="s">
        <v>2379</v>
      </c>
      <c r="D2339" s="1">
        <v>56</v>
      </c>
      <c r="E2339" s="1" t="s">
        <v>52</v>
      </c>
      <c r="F2339" s="1" t="s">
        <v>30</v>
      </c>
      <c r="G2339" s="1" t="s">
        <v>31</v>
      </c>
      <c r="H2339" s="1" t="s">
        <v>36</v>
      </c>
      <c r="I2339" s="1" t="s">
        <v>26</v>
      </c>
      <c r="J2339" s="1" t="s">
        <v>32</v>
      </c>
      <c r="K2339" s="1">
        <v>2</v>
      </c>
      <c r="L2339" s="1" t="s">
        <v>20</v>
      </c>
    </row>
    <row r="2340" spans="1:12" x14ac:dyDescent="0.3">
      <c r="A2340" s="1" t="s">
        <v>33</v>
      </c>
      <c r="B2340" s="1">
        <v>1.9</v>
      </c>
      <c r="C2340" s="1" t="s">
        <v>2380</v>
      </c>
      <c r="D2340" s="1">
        <v>34</v>
      </c>
      <c r="E2340" s="1" t="s">
        <v>14</v>
      </c>
      <c r="F2340" s="1" t="s">
        <v>35</v>
      </c>
      <c r="G2340" s="1" t="s">
        <v>16</v>
      </c>
      <c r="H2340" s="1" t="s">
        <v>25</v>
      </c>
      <c r="I2340" s="1" t="s">
        <v>18</v>
      </c>
      <c r="J2340" s="1" t="s">
        <v>32</v>
      </c>
      <c r="K2340" s="1">
        <v>2</v>
      </c>
      <c r="L2340" s="1" t="s">
        <v>20</v>
      </c>
    </row>
    <row r="2341" spans="1:12" ht="18" hidden="1" x14ac:dyDescent="0.3">
      <c r="A2341" s="1" t="s">
        <v>44</v>
      </c>
      <c r="B2341" s="1">
        <v>3.2</v>
      </c>
      <c r="C2341" s="1" t="s">
        <v>2381</v>
      </c>
      <c r="D2341" s="1">
        <v>41</v>
      </c>
      <c r="E2341" s="1" t="s">
        <v>43</v>
      </c>
      <c r="F2341" s="1" t="s">
        <v>40</v>
      </c>
      <c r="G2341" s="1" t="s">
        <v>31</v>
      </c>
      <c r="H2341" s="1" t="s">
        <v>17</v>
      </c>
      <c r="I2341" s="1" t="s">
        <v>18</v>
      </c>
      <c r="J2341" s="1" t="s">
        <v>19</v>
      </c>
      <c r="K2341" s="1">
        <v>3</v>
      </c>
      <c r="L2341" s="1" t="s">
        <v>27</v>
      </c>
    </row>
    <row r="2342" spans="1:12" ht="18" hidden="1" x14ac:dyDescent="0.3">
      <c r="A2342" s="1" t="s">
        <v>44</v>
      </c>
      <c r="B2342" s="1">
        <v>2</v>
      </c>
      <c r="C2342" s="1" t="s">
        <v>2382</v>
      </c>
      <c r="D2342" s="1">
        <v>21</v>
      </c>
      <c r="E2342" s="1" t="s">
        <v>43</v>
      </c>
      <c r="F2342" s="1" t="s">
        <v>40</v>
      </c>
      <c r="G2342" s="1" t="s">
        <v>31</v>
      </c>
      <c r="H2342" s="1" t="s">
        <v>25</v>
      </c>
      <c r="I2342" s="1" t="s">
        <v>26</v>
      </c>
      <c r="J2342" s="1" t="s">
        <v>32</v>
      </c>
      <c r="K2342" s="1">
        <v>4</v>
      </c>
      <c r="L2342" s="1" t="s">
        <v>20</v>
      </c>
    </row>
    <row r="2343" spans="1:12" ht="18" hidden="1" x14ac:dyDescent="0.3">
      <c r="A2343" s="1" t="s">
        <v>33</v>
      </c>
      <c r="B2343" s="1">
        <v>3</v>
      </c>
      <c r="C2343" s="1" t="s">
        <v>2383</v>
      </c>
      <c r="D2343" s="1">
        <v>43</v>
      </c>
      <c r="E2343" s="1" t="s">
        <v>55</v>
      </c>
      <c r="F2343" s="1" t="s">
        <v>30</v>
      </c>
      <c r="G2343" s="1" t="s">
        <v>24</v>
      </c>
      <c r="H2343" s="1" t="s">
        <v>36</v>
      </c>
      <c r="I2343" s="1" t="s">
        <v>26</v>
      </c>
      <c r="J2343" s="1" t="s">
        <v>19</v>
      </c>
      <c r="K2343" s="1">
        <v>5</v>
      </c>
      <c r="L2343" s="1" t="s">
        <v>20</v>
      </c>
    </row>
    <row r="2344" spans="1:12" ht="18" hidden="1" x14ac:dyDescent="0.3">
      <c r="A2344" s="1" t="s">
        <v>12</v>
      </c>
      <c r="B2344" s="1">
        <v>2.2000000000000002</v>
      </c>
      <c r="C2344" s="1" t="s">
        <v>2384</v>
      </c>
      <c r="D2344" s="1">
        <v>38</v>
      </c>
      <c r="E2344" s="1" t="s">
        <v>55</v>
      </c>
      <c r="F2344" s="1" t="s">
        <v>15</v>
      </c>
      <c r="G2344" s="1" t="s">
        <v>24</v>
      </c>
      <c r="H2344" s="1" t="s">
        <v>17</v>
      </c>
      <c r="I2344" s="1" t="s">
        <v>18</v>
      </c>
      <c r="J2344" s="1" t="s">
        <v>32</v>
      </c>
      <c r="K2344" s="1">
        <v>4</v>
      </c>
      <c r="L2344" s="1" t="s">
        <v>27</v>
      </c>
    </row>
    <row r="2345" spans="1:12" ht="18" hidden="1" x14ac:dyDescent="0.3">
      <c r="A2345" s="1" t="s">
        <v>12</v>
      </c>
      <c r="B2345" s="1">
        <v>4</v>
      </c>
      <c r="C2345" s="1" t="s">
        <v>2385</v>
      </c>
      <c r="D2345" s="1">
        <v>47</v>
      </c>
      <c r="E2345" s="1" t="s">
        <v>78</v>
      </c>
      <c r="F2345" s="1" t="s">
        <v>40</v>
      </c>
      <c r="G2345" s="1" t="s">
        <v>31</v>
      </c>
      <c r="H2345" s="1" t="s">
        <v>17</v>
      </c>
      <c r="I2345" s="1" t="s">
        <v>18</v>
      </c>
      <c r="J2345" s="1" t="s">
        <v>19</v>
      </c>
      <c r="K2345" s="1">
        <v>2</v>
      </c>
      <c r="L2345" s="1" t="s">
        <v>20</v>
      </c>
    </row>
    <row r="2346" spans="1:12" x14ac:dyDescent="0.3">
      <c r="A2346" s="1" t="s">
        <v>44</v>
      </c>
      <c r="B2346" s="1">
        <v>3.3</v>
      </c>
      <c r="C2346" s="1" t="s">
        <v>2386</v>
      </c>
      <c r="D2346" s="1">
        <v>30</v>
      </c>
      <c r="E2346" s="1" t="s">
        <v>43</v>
      </c>
      <c r="F2346" s="1" t="s">
        <v>35</v>
      </c>
      <c r="G2346" s="1" t="s">
        <v>31</v>
      </c>
      <c r="H2346" s="1" t="s">
        <v>25</v>
      </c>
      <c r="I2346" s="1" t="s">
        <v>18</v>
      </c>
      <c r="J2346" s="1" t="s">
        <v>32</v>
      </c>
      <c r="K2346" s="1">
        <v>4</v>
      </c>
      <c r="L2346" s="1" t="s">
        <v>20</v>
      </c>
    </row>
    <row r="2347" spans="1:12" ht="18" hidden="1" x14ac:dyDescent="0.3">
      <c r="A2347" s="1" t="s">
        <v>44</v>
      </c>
      <c r="B2347" s="1">
        <v>3</v>
      </c>
      <c r="C2347" s="1" t="s">
        <v>2387</v>
      </c>
      <c r="D2347" s="1">
        <v>52</v>
      </c>
      <c r="E2347" s="1" t="s">
        <v>55</v>
      </c>
      <c r="F2347" s="1" t="s">
        <v>30</v>
      </c>
      <c r="G2347" s="1" t="s">
        <v>16</v>
      </c>
      <c r="H2347" s="1" t="s">
        <v>25</v>
      </c>
      <c r="I2347" s="1" t="s">
        <v>18</v>
      </c>
      <c r="J2347" s="1" t="s">
        <v>32</v>
      </c>
      <c r="K2347" s="1">
        <v>1</v>
      </c>
      <c r="L2347" s="1" t="s">
        <v>27</v>
      </c>
    </row>
    <row r="2348" spans="1:12" x14ac:dyDescent="0.3">
      <c r="A2348" s="1" t="s">
        <v>33</v>
      </c>
      <c r="B2348" s="1">
        <v>1.1000000000000001</v>
      </c>
      <c r="C2348" s="1" t="s">
        <v>2388</v>
      </c>
      <c r="D2348" s="1">
        <v>53</v>
      </c>
      <c r="E2348" s="1" t="s">
        <v>52</v>
      </c>
      <c r="F2348" s="1" t="s">
        <v>35</v>
      </c>
      <c r="G2348" s="1" t="s">
        <v>24</v>
      </c>
      <c r="H2348" s="1" t="s">
        <v>36</v>
      </c>
      <c r="I2348" s="1" t="s">
        <v>18</v>
      </c>
      <c r="J2348" s="1" t="s">
        <v>32</v>
      </c>
      <c r="K2348" s="1">
        <v>3</v>
      </c>
      <c r="L2348" s="1" t="s">
        <v>20</v>
      </c>
    </row>
    <row r="2349" spans="1:12" ht="18" hidden="1" x14ac:dyDescent="0.3">
      <c r="A2349" s="1" t="s">
        <v>44</v>
      </c>
      <c r="B2349" s="1">
        <v>2.9</v>
      </c>
      <c r="C2349" s="1" t="s">
        <v>2389</v>
      </c>
      <c r="D2349" s="1">
        <v>21</v>
      </c>
      <c r="E2349" s="1" t="s">
        <v>39</v>
      </c>
      <c r="F2349" s="1" t="s">
        <v>15</v>
      </c>
      <c r="G2349" s="1" t="s">
        <v>24</v>
      </c>
      <c r="H2349" s="1" t="s">
        <v>36</v>
      </c>
      <c r="I2349" s="1" t="s">
        <v>18</v>
      </c>
      <c r="J2349" s="1" t="s">
        <v>19</v>
      </c>
      <c r="K2349" s="1">
        <v>3</v>
      </c>
      <c r="L2349" s="1" t="s">
        <v>27</v>
      </c>
    </row>
    <row r="2350" spans="1:12" x14ac:dyDescent="0.3">
      <c r="A2350" s="1" t="s">
        <v>12</v>
      </c>
      <c r="B2350" s="1">
        <v>2.6</v>
      </c>
      <c r="C2350" s="1" t="s">
        <v>2390</v>
      </c>
      <c r="D2350" s="1">
        <v>41</v>
      </c>
      <c r="E2350" s="1" t="s">
        <v>39</v>
      </c>
      <c r="F2350" s="1" t="s">
        <v>35</v>
      </c>
      <c r="G2350" s="1" t="s">
        <v>24</v>
      </c>
      <c r="H2350" s="1" t="s">
        <v>25</v>
      </c>
      <c r="I2350" s="1" t="s">
        <v>18</v>
      </c>
      <c r="J2350" s="1" t="s">
        <v>19</v>
      </c>
      <c r="K2350" s="1">
        <v>5</v>
      </c>
      <c r="L2350" s="1" t="s">
        <v>27</v>
      </c>
    </row>
    <row r="2351" spans="1:12" x14ac:dyDescent="0.3">
      <c r="A2351" s="1" t="s">
        <v>33</v>
      </c>
      <c r="B2351" s="1">
        <v>3.8</v>
      </c>
      <c r="C2351" s="1" t="s">
        <v>2391</v>
      </c>
      <c r="D2351" s="1">
        <v>10</v>
      </c>
      <c r="E2351" s="1" t="s">
        <v>39</v>
      </c>
      <c r="F2351" s="1" t="s">
        <v>35</v>
      </c>
      <c r="G2351" s="1" t="s">
        <v>31</v>
      </c>
      <c r="H2351" s="1" t="s">
        <v>36</v>
      </c>
      <c r="I2351" s="1" t="s">
        <v>18</v>
      </c>
      <c r="J2351" s="1" t="s">
        <v>19</v>
      </c>
      <c r="K2351" s="1">
        <v>1</v>
      </c>
      <c r="L2351" s="1" t="s">
        <v>20</v>
      </c>
    </row>
    <row r="2352" spans="1:12" x14ac:dyDescent="0.3">
      <c r="A2352" s="1" t="s">
        <v>12</v>
      </c>
      <c r="B2352" s="1">
        <v>2.8</v>
      </c>
      <c r="C2352" s="1" t="s">
        <v>2392</v>
      </c>
      <c r="D2352" s="1">
        <v>58</v>
      </c>
      <c r="E2352" s="1" t="s">
        <v>43</v>
      </c>
      <c r="F2352" s="1" t="s">
        <v>35</v>
      </c>
      <c r="G2352" s="1" t="s">
        <v>31</v>
      </c>
      <c r="H2352" s="1" t="s">
        <v>36</v>
      </c>
      <c r="I2352" s="1" t="s">
        <v>18</v>
      </c>
      <c r="J2352" s="1" t="s">
        <v>19</v>
      </c>
      <c r="K2352" s="1">
        <v>2</v>
      </c>
      <c r="L2352" s="1" t="s">
        <v>27</v>
      </c>
    </row>
    <row r="2353" spans="1:12" ht="18" hidden="1" x14ac:dyDescent="0.3">
      <c r="A2353" s="1" t="s">
        <v>44</v>
      </c>
      <c r="B2353" s="1">
        <v>1.8</v>
      </c>
      <c r="C2353" s="1" t="s">
        <v>2393</v>
      </c>
      <c r="D2353" s="1">
        <v>40</v>
      </c>
      <c r="E2353" s="1" t="s">
        <v>39</v>
      </c>
      <c r="F2353" s="1" t="s">
        <v>23</v>
      </c>
      <c r="G2353" s="1" t="s">
        <v>16</v>
      </c>
      <c r="H2353" s="1" t="s">
        <v>17</v>
      </c>
      <c r="I2353" s="1" t="s">
        <v>26</v>
      </c>
      <c r="J2353" s="1" t="s">
        <v>19</v>
      </c>
      <c r="K2353" s="1">
        <v>4</v>
      </c>
      <c r="L2353" s="1" t="s">
        <v>20</v>
      </c>
    </row>
    <row r="2354" spans="1:12" ht="18" hidden="1" x14ac:dyDescent="0.3">
      <c r="A2354" s="1" t="s">
        <v>12</v>
      </c>
      <c r="B2354" s="1">
        <v>3.1</v>
      </c>
      <c r="C2354" s="1" t="s">
        <v>2394</v>
      </c>
      <c r="D2354" s="1">
        <v>51</v>
      </c>
      <c r="E2354" s="1" t="s">
        <v>22</v>
      </c>
      <c r="F2354" s="1" t="s">
        <v>15</v>
      </c>
      <c r="G2354" s="1" t="s">
        <v>24</v>
      </c>
      <c r="H2354" s="1" t="s">
        <v>25</v>
      </c>
      <c r="I2354" s="1" t="s">
        <v>26</v>
      </c>
      <c r="J2354" s="1" t="s">
        <v>32</v>
      </c>
      <c r="K2354" s="1">
        <v>3</v>
      </c>
      <c r="L2354" s="1" t="s">
        <v>27</v>
      </c>
    </row>
    <row r="2355" spans="1:12" ht="18" hidden="1" x14ac:dyDescent="0.3">
      <c r="A2355" s="1" t="s">
        <v>33</v>
      </c>
      <c r="B2355" s="1">
        <v>3.2</v>
      </c>
      <c r="C2355" s="1" t="s">
        <v>2395</v>
      </c>
      <c r="D2355" s="1">
        <v>19</v>
      </c>
      <c r="E2355" s="1" t="s">
        <v>39</v>
      </c>
      <c r="F2355" s="1" t="s">
        <v>23</v>
      </c>
      <c r="G2355" s="1" t="s">
        <v>24</v>
      </c>
      <c r="H2355" s="1" t="s">
        <v>25</v>
      </c>
      <c r="I2355" s="1" t="s">
        <v>26</v>
      </c>
      <c r="J2355" s="1" t="s">
        <v>19</v>
      </c>
      <c r="K2355" s="1">
        <v>4</v>
      </c>
      <c r="L2355" s="1" t="s">
        <v>27</v>
      </c>
    </row>
    <row r="2356" spans="1:12" x14ac:dyDescent="0.3">
      <c r="A2356" s="1" t="s">
        <v>12</v>
      </c>
      <c r="B2356" s="1">
        <v>2.7</v>
      </c>
      <c r="C2356" s="1" t="s">
        <v>2396</v>
      </c>
      <c r="D2356" s="1">
        <v>60</v>
      </c>
      <c r="E2356" s="1" t="s">
        <v>43</v>
      </c>
      <c r="F2356" s="1" t="s">
        <v>35</v>
      </c>
      <c r="G2356" s="1" t="s">
        <v>16</v>
      </c>
      <c r="H2356" s="1" t="s">
        <v>36</v>
      </c>
      <c r="I2356" s="1" t="s">
        <v>26</v>
      </c>
      <c r="J2356" s="1" t="s">
        <v>32</v>
      </c>
      <c r="K2356" s="1">
        <v>4</v>
      </c>
      <c r="L2356" s="1" t="s">
        <v>20</v>
      </c>
    </row>
    <row r="2357" spans="1:12" x14ac:dyDescent="0.3">
      <c r="A2357" s="1" t="s">
        <v>12</v>
      </c>
      <c r="B2357" s="1">
        <v>4.7</v>
      </c>
      <c r="C2357" s="1" t="s">
        <v>2397</v>
      </c>
      <c r="D2357" s="1">
        <v>27</v>
      </c>
      <c r="E2357" s="1" t="s">
        <v>52</v>
      </c>
      <c r="F2357" s="1" t="s">
        <v>35</v>
      </c>
      <c r="G2357" s="1" t="s">
        <v>16</v>
      </c>
      <c r="H2357" s="1" t="s">
        <v>25</v>
      </c>
      <c r="I2357" s="1" t="s">
        <v>26</v>
      </c>
      <c r="J2357" s="1" t="s">
        <v>19</v>
      </c>
      <c r="K2357" s="1">
        <v>3</v>
      </c>
      <c r="L2357" s="1" t="s">
        <v>27</v>
      </c>
    </row>
    <row r="2358" spans="1:12" ht="18" hidden="1" x14ac:dyDescent="0.3">
      <c r="A2358" s="1" t="s">
        <v>44</v>
      </c>
      <c r="B2358" s="1">
        <v>1.9</v>
      </c>
      <c r="C2358" s="1" t="s">
        <v>2398</v>
      </c>
      <c r="D2358" s="1">
        <v>29</v>
      </c>
      <c r="E2358" s="1" t="s">
        <v>78</v>
      </c>
      <c r="F2358" s="1" t="s">
        <v>23</v>
      </c>
      <c r="G2358" s="1" t="s">
        <v>24</v>
      </c>
      <c r="H2358" s="1" t="s">
        <v>17</v>
      </c>
      <c r="I2358" s="1" t="s">
        <v>18</v>
      </c>
      <c r="J2358" s="1" t="s">
        <v>19</v>
      </c>
      <c r="K2358" s="1">
        <v>2</v>
      </c>
      <c r="L2358" s="1" t="s">
        <v>20</v>
      </c>
    </row>
    <row r="2359" spans="1:12" ht="18" hidden="1" x14ac:dyDescent="0.3">
      <c r="A2359" s="1" t="s">
        <v>33</v>
      </c>
      <c r="B2359" s="1">
        <v>1.3</v>
      </c>
      <c r="C2359" s="1" t="s">
        <v>2399</v>
      </c>
      <c r="D2359" s="1">
        <v>18</v>
      </c>
      <c r="E2359" s="1" t="s">
        <v>55</v>
      </c>
      <c r="F2359" s="1" t="s">
        <v>30</v>
      </c>
      <c r="G2359" s="1" t="s">
        <v>24</v>
      </c>
      <c r="H2359" s="1" t="s">
        <v>17</v>
      </c>
      <c r="I2359" s="1" t="s">
        <v>18</v>
      </c>
      <c r="J2359" s="1" t="s">
        <v>32</v>
      </c>
      <c r="K2359" s="1">
        <v>1</v>
      </c>
      <c r="L2359" s="1" t="s">
        <v>27</v>
      </c>
    </row>
    <row r="2360" spans="1:12" ht="18" hidden="1" x14ac:dyDescent="0.3">
      <c r="A2360" s="1" t="s">
        <v>33</v>
      </c>
      <c r="B2360" s="1">
        <v>4.3</v>
      </c>
      <c r="C2360" s="1" t="s">
        <v>2400</v>
      </c>
      <c r="D2360" s="1">
        <v>55</v>
      </c>
      <c r="E2360" s="1" t="s">
        <v>55</v>
      </c>
      <c r="F2360" s="1" t="s">
        <v>30</v>
      </c>
      <c r="G2360" s="1" t="s">
        <v>24</v>
      </c>
      <c r="H2360" s="1" t="s">
        <v>17</v>
      </c>
      <c r="I2360" s="1" t="s">
        <v>26</v>
      </c>
      <c r="J2360" s="1" t="s">
        <v>19</v>
      </c>
      <c r="K2360" s="1">
        <v>1</v>
      </c>
      <c r="L2360" s="1" t="s">
        <v>20</v>
      </c>
    </row>
    <row r="2361" spans="1:12" x14ac:dyDescent="0.3">
      <c r="A2361" s="1" t="s">
        <v>33</v>
      </c>
      <c r="B2361" s="1">
        <v>4.9000000000000004</v>
      </c>
      <c r="C2361" s="1" t="s">
        <v>2401</v>
      </c>
      <c r="D2361" s="1">
        <v>47</v>
      </c>
      <c r="E2361" s="1" t="s">
        <v>22</v>
      </c>
      <c r="F2361" s="1" t="s">
        <v>35</v>
      </c>
      <c r="G2361" s="1" t="s">
        <v>24</v>
      </c>
      <c r="H2361" s="1" t="s">
        <v>17</v>
      </c>
      <c r="I2361" s="1" t="s">
        <v>18</v>
      </c>
      <c r="J2361" s="1" t="s">
        <v>32</v>
      </c>
      <c r="K2361" s="1">
        <v>2</v>
      </c>
      <c r="L2361" s="1" t="s">
        <v>27</v>
      </c>
    </row>
    <row r="2362" spans="1:12" ht="18" hidden="1" x14ac:dyDescent="0.3">
      <c r="A2362" s="1" t="s">
        <v>12</v>
      </c>
      <c r="B2362" s="1">
        <v>1.9</v>
      </c>
      <c r="C2362" s="1" t="s">
        <v>2402</v>
      </c>
      <c r="D2362" s="1">
        <v>58</v>
      </c>
      <c r="E2362" s="1" t="s">
        <v>50</v>
      </c>
      <c r="F2362" s="1" t="s">
        <v>15</v>
      </c>
      <c r="G2362" s="1" t="s">
        <v>24</v>
      </c>
      <c r="H2362" s="1" t="s">
        <v>25</v>
      </c>
      <c r="I2362" s="1" t="s">
        <v>26</v>
      </c>
      <c r="J2362" s="1" t="s">
        <v>19</v>
      </c>
      <c r="K2362" s="1">
        <v>3</v>
      </c>
      <c r="L2362" s="1" t="s">
        <v>20</v>
      </c>
    </row>
    <row r="2363" spans="1:12" x14ac:dyDescent="0.3">
      <c r="A2363" s="1" t="s">
        <v>12</v>
      </c>
      <c r="B2363" s="1">
        <v>2.7</v>
      </c>
      <c r="C2363" s="1" t="s">
        <v>2403</v>
      </c>
      <c r="D2363" s="1">
        <v>10</v>
      </c>
      <c r="E2363" s="1" t="s">
        <v>55</v>
      </c>
      <c r="F2363" s="1" t="s">
        <v>35</v>
      </c>
      <c r="G2363" s="1" t="s">
        <v>31</v>
      </c>
      <c r="H2363" s="1" t="s">
        <v>36</v>
      </c>
      <c r="I2363" s="1" t="s">
        <v>18</v>
      </c>
      <c r="J2363" s="1" t="s">
        <v>19</v>
      </c>
      <c r="K2363" s="1">
        <v>4</v>
      </c>
      <c r="L2363" s="1" t="s">
        <v>20</v>
      </c>
    </row>
    <row r="2364" spans="1:12" ht="18" hidden="1" x14ac:dyDescent="0.3">
      <c r="A2364" s="1" t="s">
        <v>33</v>
      </c>
      <c r="B2364" s="1">
        <v>5</v>
      </c>
      <c r="C2364" s="1" t="s">
        <v>2404</v>
      </c>
      <c r="D2364" s="1">
        <v>15</v>
      </c>
      <c r="E2364" s="1" t="s">
        <v>50</v>
      </c>
      <c r="F2364" s="1" t="s">
        <v>15</v>
      </c>
      <c r="G2364" s="1" t="s">
        <v>16</v>
      </c>
      <c r="H2364" s="1" t="s">
        <v>17</v>
      </c>
      <c r="I2364" s="1" t="s">
        <v>26</v>
      </c>
      <c r="J2364" s="1" t="s">
        <v>19</v>
      </c>
      <c r="K2364" s="1">
        <v>3</v>
      </c>
      <c r="L2364" s="1" t="s">
        <v>20</v>
      </c>
    </row>
    <row r="2365" spans="1:12" x14ac:dyDescent="0.3">
      <c r="A2365" s="1" t="s">
        <v>44</v>
      </c>
      <c r="B2365" s="1">
        <v>4.4000000000000004</v>
      </c>
      <c r="C2365" s="1" t="s">
        <v>2405</v>
      </c>
      <c r="D2365" s="1">
        <v>41</v>
      </c>
      <c r="E2365" s="1" t="s">
        <v>14</v>
      </c>
      <c r="F2365" s="1" t="s">
        <v>35</v>
      </c>
      <c r="G2365" s="1" t="s">
        <v>24</v>
      </c>
      <c r="H2365" s="1" t="s">
        <v>36</v>
      </c>
      <c r="I2365" s="1" t="s">
        <v>18</v>
      </c>
      <c r="J2365" s="1" t="s">
        <v>32</v>
      </c>
      <c r="K2365" s="1">
        <v>1</v>
      </c>
      <c r="L2365" s="1" t="s">
        <v>27</v>
      </c>
    </row>
    <row r="2366" spans="1:12" ht="18" hidden="1" x14ac:dyDescent="0.3">
      <c r="A2366" s="1" t="s">
        <v>33</v>
      </c>
      <c r="B2366" s="1">
        <v>4.7</v>
      </c>
      <c r="C2366" s="1" t="s">
        <v>2406</v>
      </c>
      <c r="D2366" s="1">
        <v>25</v>
      </c>
      <c r="E2366" s="1" t="s">
        <v>14</v>
      </c>
      <c r="F2366" s="1" t="s">
        <v>40</v>
      </c>
      <c r="G2366" s="1" t="s">
        <v>24</v>
      </c>
      <c r="H2366" s="1" t="s">
        <v>17</v>
      </c>
      <c r="I2366" s="1" t="s">
        <v>18</v>
      </c>
      <c r="J2366" s="1" t="s">
        <v>32</v>
      </c>
      <c r="K2366" s="1">
        <v>2</v>
      </c>
      <c r="L2366" s="1" t="s">
        <v>27</v>
      </c>
    </row>
    <row r="2367" spans="1:12" ht="18" hidden="1" x14ac:dyDescent="0.3">
      <c r="A2367" s="1" t="s">
        <v>12</v>
      </c>
      <c r="B2367" s="1">
        <v>4.9000000000000004</v>
      </c>
      <c r="C2367" s="1" t="s">
        <v>2407</v>
      </c>
      <c r="D2367" s="1">
        <v>16</v>
      </c>
      <c r="E2367" s="1" t="s">
        <v>14</v>
      </c>
      <c r="F2367" s="1" t="s">
        <v>40</v>
      </c>
      <c r="G2367" s="1" t="s">
        <v>24</v>
      </c>
      <c r="H2367" s="1" t="s">
        <v>25</v>
      </c>
      <c r="I2367" s="1" t="s">
        <v>18</v>
      </c>
      <c r="J2367" s="1" t="s">
        <v>19</v>
      </c>
      <c r="K2367" s="1">
        <v>2</v>
      </c>
      <c r="L2367" s="1" t="s">
        <v>20</v>
      </c>
    </row>
    <row r="2368" spans="1:12" ht="18" hidden="1" x14ac:dyDescent="0.3">
      <c r="A2368" s="1" t="s">
        <v>33</v>
      </c>
      <c r="B2368" s="1">
        <v>2</v>
      </c>
      <c r="C2368" s="1" t="s">
        <v>2408</v>
      </c>
      <c r="D2368" s="1">
        <v>35</v>
      </c>
      <c r="E2368" s="1" t="s">
        <v>50</v>
      </c>
      <c r="F2368" s="1" t="s">
        <v>23</v>
      </c>
      <c r="G2368" s="1" t="s">
        <v>24</v>
      </c>
      <c r="H2368" s="1" t="s">
        <v>25</v>
      </c>
      <c r="I2368" s="1" t="s">
        <v>18</v>
      </c>
      <c r="J2368" s="1" t="s">
        <v>19</v>
      </c>
      <c r="K2368" s="1">
        <v>1</v>
      </c>
      <c r="L2368" s="1" t="s">
        <v>20</v>
      </c>
    </row>
    <row r="2369" spans="1:12" x14ac:dyDescent="0.3">
      <c r="A2369" s="1" t="s">
        <v>33</v>
      </c>
      <c r="B2369" s="1">
        <v>4</v>
      </c>
      <c r="C2369" s="1" t="s">
        <v>2409</v>
      </c>
      <c r="D2369" s="1">
        <v>14</v>
      </c>
      <c r="E2369" s="1" t="s">
        <v>52</v>
      </c>
      <c r="F2369" s="1" t="s">
        <v>35</v>
      </c>
      <c r="G2369" s="1" t="s">
        <v>31</v>
      </c>
      <c r="H2369" s="1" t="s">
        <v>17</v>
      </c>
      <c r="I2369" s="1" t="s">
        <v>18</v>
      </c>
      <c r="J2369" s="1" t="s">
        <v>32</v>
      </c>
      <c r="K2369" s="1">
        <v>1</v>
      </c>
      <c r="L2369" s="1" t="s">
        <v>27</v>
      </c>
    </row>
    <row r="2370" spans="1:12" ht="18" hidden="1" x14ac:dyDescent="0.3">
      <c r="A2370" s="1" t="s">
        <v>44</v>
      </c>
      <c r="B2370" s="1">
        <v>4.4000000000000004</v>
      </c>
      <c r="C2370" s="1" t="s">
        <v>2410</v>
      </c>
      <c r="D2370" s="1">
        <v>48</v>
      </c>
      <c r="E2370" s="1" t="s">
        <v>52</v>
      </c>
      <c r="F2370" s="1" t="s">
        <v>23</v>
      </c>
      <c r="G2370" s="1" t="s">
        <v>24</v>
      </c>
      <c r="H2370" s="1" t="s">
        <v>17</v>
      </c>
      <c r="I2370" s="1" t="s">
        <v>26</v>
      </c>
      <c r="J2370" s="1" t="s">
        <v>19</v>
      </c>
      <c r="K2370" s="1">
        <v>2</v>
      </c>
      <c r="L2370" s="1" t="s">
        <v>27</v>
      </c>
    </row>
    <row r="2371" spans="1:12" ht="18" hidden="1" x14ac:dyDescent="0.3">
      <c r="A2371" s="1" t="s">
        <v>44</v>
      </c>
      <c r="B2371" s="1">
        <v>1.3</v>
      </c>
      <c r="C2371" s="1" t="s">
        <v>2411</v>
      </c>
      <c r="D2371" s="1">
        <v>38</v>
      </c>
      <c r="E2371" s="1" t="s">
        <v>29</v>
      </c>
      <c r="F2371" s="1" t="s">
        <v>15</v>
      </c>
      <c r="G2371" s="1" t="s">
        <v>16</v>
      </c>
      <c r="H2371" s="1" t="s">
        <v>17</v>
      </c>
      <c r="I2371" s="1" t="s">
        <v>26</v>
      </c>
      <c r="J2371" s="1" t="s">
        <v>19</v>
      </c>
      <c r="K2371" s="1">
        <v>2</v>
      </c>
      <c r="L2371" s="1" t="s">
        <v>20</v>
      </c>
    </row>
    <row r="2372" spans="1:12" ht="18" hidden="1" x14ac:dyDescent="0.3">
      <c r="A2372" s="1" t="s">
        <v>33</v>
      </c>
      <c r="B2372" s="1">
        <v>1.9</v>
      </c>
      <c r="C2372" s="1" t="s">
        <v>2412</v>
      </c>
      <c r="D2372" s="1">
        <v>37</v>
      </c>
      <c r="E2372" s="1" t="s">
        <v>78</v>
      </c>
      <c r="F2372" s="1" t="s">
        <v>23</v>
      </c>
      <c r="G2372" s="1" t="s">
        <v>31</v>
      </c>
      <c r="H2372" s="1" t="s">
        <v>25</v>
      </c>
      <c r="I2372" s="1" t="s">
        <v>18</v>
      </c>
      <c r="J2372" s="1" t="s">
        <v>32</v>
      </c>
      <c r="K2372" s="1">
        <v>3</v>
      </c>
      <c r="L2372" s="1" t="s">
        <v>20</v>
      </c>
    </row>
    <row r="2373" spans="1:12" ht="18" hidden="1" x14ac:dyDescent="0.3">
      <c r="A2373" s="1" t="s">
        <v>44</v>
      </c>
      <c r="B2373" s="1">
        <v>2.5</v>
      </c>
      <c r="C2373" s="1" t="s">
        <v>2413</v>
      </c>
      <c r="D2373" s="1">
        <v>46</v>
      </c>
      <c r="E2373" s="1" t="s">
        <v>39</v>
      </c>
      <c r="F2373" s="1" t="s">
        <v>23</v>
      </c>
      <c r="G2373" s="1" t="s">
        <v>31</v>
      </c>
      <c r="H2373" s="1" t="s">
        <v>25</v>
      </c>
      <c r="I2373" s="1" t="s">
        <v>18</v>
      </c>
      <c r="J2373" s="1" t="s">
        <v>19</v>
      </c>
      <c r="K2373" s="1">
        <v>4</v>
      </c>
      <c r="L2373" s="1" t="s">
        <v>27</v>
      </c>
    </row>
    <row r="2374" spans="1:12" ht="18" hidden="1" x14ac:dyDescent="0.3">
      <c r="A2374" s="1" t="s">
        <v>44</v>
      </c>
      <c r="B2374" s="1">
        <v>2.8</v>
      </c>
      <c r="C2374" s="1" t="s">
        <v>2414</v>
      </c>
      <c r="D2374" s="1">
        <v>33</v>
      </c>
      <c r="E2374" s="1" t="s">
        <v>55</v>
      </c>
      <c r="F2374" s="1" t="s">
        <v>23</v>
      </c>
      <c r="G2374" s="1" t="s">
        <v>31</v>
      </c>
      <c r="H2374" s="1" t="s">
        <v>36</v>
      </c>
      <c r="I2374" s="1" t="s">
        <v>26</v>
      </c>
      <c r="J2374" s="1" t="s">
        <v>32</v>
      </c>
      <c r="K2374" s="1">
        <v>3</v>
      </c>
      <c r="L2374" s="1" t="s">
        <v>27</v>
      </c>
    </row>
    <row r="2375" spans="1:12" x14ac:dyDescent="0.3">
      <c r="A2375" s="1" t="s">
        <v>44</v>
      </c>
      <c r="B2375" s="1">
        <v>2.6</v>
      </c>
      <c r="C2375" s="1" t="s">
        <v>2415</v>
      </c>
      <c r="D2375" s="1">
        <v>56</v>
      </c>
      <c r="E2375" s="1" t="s">
        <v>52</v>
      </c>
      <c r="F2375" s="1" t="s">
        <v>35</v>
      </c>
      <c r="G2375" s="1" t="s">
        <v>16</v>
      </c>
      <c r="H2375" s="1" t="s">
        <v>36</v>
      </c>
      <c r="I2375" s="1" t="s">
        <v>18</v>
      </c>
      <c r="J2375" s="1" t="s">
        <v>19</v>
      </c>
      <c r="K2375" s="1">
        <v>5</v>
      </c>
      <c r="L2375" s="1" t="s">
        <v>20</v>
      </c>
    </row>
    <row r="2376" spans="1:12" ht="18" hidden="1" x14ac:dyDescent="0.3">
      <c r="A2376" s="1" t="s">
        <v>44</v>
      </c>
      <c r="B2376" s="1">
        <v>3.8</v>
      </c>
      <c r="C2376" s="1" t="s">
        <v>2416</v>
      </c>
      <c r="D2376" s="1">
        <v>51</v>
      </c>
      <c r="E2376" s="1" t="s">
        <v>78</v>
      </c>
      <c r="F2376" s="1" t="s">
        <v>23</v>
      </c>
      <c r="G2376" s="1" t="s">
        <v>24</v>
      </c>
      <c r="H2376" s="1" t="s">
        <v>17</v>
      </c>
      <c r="I2376" s="1" t="s">
        <v>18</v>
      </c>
      <c r="J2376" s="1" t="s">
        <v>32</v>
      </c>
      <c r="K2376" s="1">
        <v>4</v>
      </c>
      <c r="L2376" s="1" t="s">
        <v>27</v>
      </c>
    </row>
    <row r="2377" spans="1:12" ht="18" hidden="1" x14ac:dyDescent="0.3">
      <c r="A2377" s="1" t="s">
        <v>44</v>
      </c>
      <c r="B2377" s="1">
        <v>2.2999999999999998</v>
      </c>
      <c r="C2377" s="1" t="s">
        <v>2417</v>
      </c>
      <c r="D2377" s="1">
        <v>58</v>
      </c>
      <c r="E2377" s="1" t="s">
        <v>29</v>
      </c>
      <c r="F2377" s="1" t="s">
        <v>23</v>
      </c>
      <c r="G2377" s="1" t="s">
        <v>24</v>
      </c>
      <c r="H2377" s="1" t="s">
        <v>17</v>
      </c>
      <c r="I2377" s="1" t="s">
        <v>26</v>
      </c>
      <c r="J2377" s="1" t="s">
        <v>32</v>
      </c>
      <c r="K2377" s="1">
        <v>4</v>
      </c>
      <c r="L2377" s="1" t="s">
        <v>20</v>
      </c>
    </row>
    <row r="2378" spans="1:12" ht="18" hidden="1" x14ac:dyDescent="0.3">
      <c r="A2378" s="1" t="s">
        <v>44</v>
      </c>
      <c r="B2378" s="1">
        <v>3.5</v>
      </c>
      <c r="C2378" s="1" t="s">
        <v>2418</v>
      </c>
      <c r="D2378" s="1">
        <v>13</v>
      </c>
      <c r="E2378" s="1" t="s">
        <v>78</v>
      </c>
      <c r="F2378" s="1" t="s">
        <v>30</v>
      </c>
      <c r="G2378" s="1" t="s">
        <v>16</v>
      </c>
      <c r="H2378" s="1" t="s">
        <v>17</v>
      </c>
      <c r="I2378" s="1" t="s">
        <v>26</v>
      </c>
      <c r="J2378" s="1" t="s">
        <v>32</v>
      </c>
      <c r="K2378" s="1">
        <v>1</v>
      </c>
      <c r="L2378" s="1" t="s">
        <v>27</v>
      </c>
    </row>
    <row r="2379" spans="1:12" ht="18" hidden="1" x14ac:dyDescent="0.3">
      <c r="A2379" s="1" t="s">
        <v>44</v>
      </c>
      <c r="B2379" s="1">
        <v>4.3</v>
      </c>
      <c r="C2379" s="1" t="s">
        <v>2419</v>
      </c>
      <c r="D2379" s="1">
        <v>38</v>
      </c>
      <c r="E2379" s="1" t="s">
        <v>55</v>
      </c>
      <c r="F2379" s="1" t="s">
        <v>40</v>
      </c>
      <c r="G2379" s="1" t="s">
        <v>24</v>
      </c>
      <c r="H2379" s="1" t="s">
        <v>17</v>
      </c>
      <c r="I2379" s="1" t="s">
        <v>18</v>
      </c>
      <c r="J2379" s="1" t="s">
        <v>32</v>
      </c>
      <c r="K2379" s="1">
        <v>5</v>
      </c>
      <c r="L2379" s="1" t="s">
        <v>20</v>
      </c>
    </row>
    <row r="2380" spans="1:12" x14ac:dyDescent="0.3">
      <c r="A2380" s="1" t="s">
        <v>33</v>
      </c>
      <c r="B2380" s="1">
        <v>4.8</v>
      </c>
      <c r="C2380" s="1" t="s">
        <v>2420</v>
      </c>
      <c r="D2380" s="1">
        <v>47</v>
      </c>
      <c r="E2380" s="1" t="s">
        <v>50</v>
      </c>
      <c r="F2380" s="1" t="s">
        <v>35</v>
      </c>
      <c r="G2380" s="1" t="s">
        <v>24</v>
      </c>
      <c r="H2380" s="1" t="s">
        <v>25</v>
      </c>
      <c r="I2380" s="1" t="s">
        <v>18</v>
      </c>
      <c r="J2380" s="1" t="s">
        <v>19</v>
      </c>
      <c r="K2380" s="1">
        <v>2</v>
      </c>
      <c r="L2380" s="1" t="s">
        <v>20</v>
      </c>
    </row>
    <row r="2381" spans="1:12" ht="18" hidden="1" x14ac:dyDescent="0.3">
      <c r="A2381" s="1" t="s">
        <v>44</v>
      </c>
      <c r="B2381" s="1">
        <v>2.2999999999999998</v>
      </c>
      <c r="C2381" s="1" t="s">
        <v>2421</v>
      </c>
      <c r="D2381" s="1">
        <v>22</v>
      </c>
      <c r="E2381" s="1" t="s">
        <v>78</v>
      </c>
      <c r="F2381" s="1" t="s">
        <v>23</v>
      </c>
      <c r="G2381" s="1" t="s">
        <v>24</v>
      </c>
      <c r="H2381" s="1" t="s">
        <v>36</v>
      </c>
      <c r="I2381" s="1" t="s">
        <v>26</v>
      </c>
      <c r="J2381" s="1" t="s">
        <v>32</v>
      </c>
      <c r="K2381" s="1">
        <v>3</v>
      </c>
      <c r="L2381" s="1" t="s">
        <v>27</v>
      </c>
    </row>
    <row r="2382" spans="1:12" ht="18" hidden="1" x14ac:dyDescent="0.3">
      <c r="A2382" s="1" t="s">
        <v>44</v>
      </c>
      <c r="B2382" s="1">
        <v>4.8</v>
      </c>
      <c r="C2382" s="1" t="s">
        <v>2422</v>
      </c>
      <c r="D2382" s="1">
        <v>53</v>
      </c>
      <c r="E2382" s="1" t="s">
        <v>43</v>
      </c>
      <c r="F2382" s="1" t="s">
        <v>30</v>
      </c>
      <c r="G2382" s="1" t="s">
        <v>31</v>
      </c>
      <c r="H2382" s="1" t="s">
        <v>17</v>
      </c>
      <c r="I2382" s="1" t="s">
        <v>26</v>
      </c>
      <c r="J2382" s="1" t="s">
        <v>19</v>
      </c>
      <c r="K2382" s="1">
        <v>2</v>
      </c>
      <c r="L2382" s="1" t="s">
        <v>27</v>
      </c>
    </row>
    <row r="2383" spans="1:12" ht="18" hidden="1" x14ac:dyDescent="0.3">
      <c r="A2383" s="1" t="s">
        <v>44</v>
      </c>
      <c r="B2383" s="1">
        <v>3.9</v>
      </c>
      <c r="C2383" s="1" t="s">
        <v>2423</v>
      </c>
      <c r="D2383" s="1">
        <v>36</v>
      </c>
      <c r="E2383" s="1" t="s">
        <v>52</v>
      </c>
      <c r="F2383" s="1" t="s">
        <v>23</v>
      </c>
      <c r="G2383" s="1" t="s">
        <v>16</v>
      </c>
      <c r="H2383" s="1" t="s">
        <v>25</v>
      </c>
      <c r="I2383" s="1" t="s">
        <v>26</v>
      </c>
      <c r="J2383" s="1" t="s">
        <v>32</v>
      </c>
      <c r="K2383" s="1">
        <v>3</v>
      </c>
      <c r="L2383" s="1" t="s">
        <v>20</v>
      </c>
    </row>
    <row r="2384" spans="1:12" x14ac:dyDescent="0.3">
      <c r="A2384" s="1" t="s">
        <v>44</v>
      </c>
      <c r="B2384" s="1">
        <v>2.8</v>
      </c>
      <c r="C2384" s="1" t="s">
        <v>2424</v>
      </c>
      <c r="D2384" s="1">
        <v>57</v>
      </c>
      <c r="E2384" s="1" t="s">
        <v>22</v>
      </c>
      <c r="F2384" s="1" t="s">
        <v>35</v>
      </c>
      <c r="G2384" s="1" t="s">
        <v>16</v>
      </c>
      <c r="H2384" s="1" t="s">
        <v>17</v>
      </c>
      <c r="I2384" s="1" t="s">
        <v>26</v>
      </c>
      <c r="J2384" s="1" t="s">
        <v>19</v>
      </c>
      <c r="K2384" s="1">
        <v>1</v>
      </c>
      <c r="L2384" s="1" t="s">
        <v>27</v>
      </c>
    </row>
    <row r="2385" spans="1:12" ht="18" hidden="1" x14ac:dyDescent="0.3">
      <c r="A2385" s="1" t="s">
        <v>33</v>
      </c>
      <c r="B2385" s="1">
        <v>3.3</v>
      </c>
      <c r="C2385" s="1" t="s">
        <v>2425</v>
      </c>
      <c r="D2385" s="1">
        <v>42</v>
      </c>
      <c r="E2385" s="1" t="s">
        <v>64</v>
      </c>
      <c r="F2385" s="1" t="s">
        <v>40</v>
      </c>
      <c r="G2385" s="1" t="s">
        <v>31</v>
      </c>
      <c r="H2385" s="1" t="s">
        <v>36</v>
      </c>
      <c r="I2385" s="1" t="s">
        <v>26</v>
      </c>
      <c r="J2385" s="1" t="s">
        <v>32</v>
      </c>
      <c r="K2385" s="1">
        <v>2</v>
      </c>
      <c r="L2385" s="1" t="s">
        <v>20</v>
      </c>
    </row>
    <row r="2386" spans="1:12" ht="18" hidden="1" x14ac:dyDescent="0.3">
      <c r="A2386" s="1" t="s">
        <v>33</v>
      </c>
      <c r="B2386" s="1">
        <v>1.4</v>
      </c>
      <c r="C2386" s="1" t="s">
        <v>2426</v>
      </c>
      <c r="D2386" s="1">
        <v>17</v>
      </c>
      <c r="E2386" s="1" t="s">
        <v>78</v>
      </c>
      <c r="F2386" s="1" t="s">
        <v>15</v>
      </c>
      <c r="G2386" s="1" t="s">
        <v>16</v>
      </c>
      <c r="H2386" s="1" t="s">
        <v>36</v>
      </c>
      <c r="I2386" s="1" t="s">
        <v>18</v>
      </c>
      <c r="J2386" s="1" t="s">
        <v>32</v>
      </c>
      <c r="K2386" s="1">
        <v>4</v>
      </c>
      <c r="L2386" s="1" t="s">
        <v>27</v>
      </c>
    </row>
    <row r="2387" spans="1:12" ht="18" hidden="1" x14ac:dyDescent="0.3">
      <c r="A2387" s="1" t="s">
        <v>12</v>
      </c>
      <c r="B2387" s="1">
        <v>2.2000000000000002</v>
      </c>
      <c r="C2387" s="1" t="s">
        <v>2427</v>
      </c>
      <c r="D2387" s="1">
        <v>18</v>
      </c>
      <c r="E2387" s="1" t="s">
        <v>52</v>
      </c>
      <c r="F2387" s="1" t="s">
        <v>30</v>
      </c>
      <c r="G2387" s="1" t="s">
        <v>16</v>
      </c>
      <c r="H2387" s="1" t="s">
        <v>25</v>
      </c>
      <c r="I2387" s="1" t="s">
        <v>18</v>
      </c>
      <c r="J2387" s="1" t="s">
        <v>19</v>
      </c>
      <c r="K2387" s="1">
        <v>4</v>
      </c>
      <c r="L2387" s="1" t="s">
        <v>20</v>
      </c>
    </row>
    <row r="2388" spans="1:12" x14ac:dyDescent="0.3">
      <c r="A2388" s="1" t="s">
        <v>12</v>
      </c>
      <c r="B2388" s="1">
        <v>4.5</v>
      </c>
      <c r="C2388" s="1" t="s">
        <v>2428</v>
      </c>
      <c r="D2388" s="1">
        <v>40</v>
      </c>
      <c r="E2388" s="1" t="s">
        <v>55</v>
      </c>
      <c r="F2388" s="1" t="s">
        <v>35</v>
      </c>
      <c r="G2388" s="1" t="s">
        <v>31</v>
      </c>
      <c r="H2388" s="1" t="s">
        <v>25</v>
      </c>
      <c r="I2388" s="1" t="s">
        <v>18</v>
      </c>
      <c r="J2388" s="1" t="s">
        <v>19</v>
      </c>
      <c r="K2388" s="1">
        <v>1</v>
      </c>
      <c r="L2388" s="1" t="s">
        <v>27</v>
      </c>
    </row>
    <row r="2389" spans="1:12" ht="18" hidden="1" x14ac:dyDescent="0.3">
      <c r="A2389" s="1" t="s">
        <v>12</v>
      </c>
      <c r="B2389" s="1">
        <v>4.5999999999999996</v>
      </c>
      <c r="C2389" s="1" t="s">
        <v>2429</v>
      </c>
      <c r="D2389" s="1">
        <v>48</v>
      </c>
      <c r="E2389" s="1" t="s">
        <v>50</v>
      </c>
      <c r="F2389" s="1" t="s">
        <v>15</v>
      </c>
      <c r="G2389" s="1" t="s">
        <v>24</v>
      </c>
      <c r="H2389" s="1" t="s">
        <v>25</v>
      </c>
      <c r="I2389" s="1" t="s">
        <v>26</v>
      </c>
      <c r="J2389" s="1" t="s">
        <v>19</v>
      </c>
      <c r="K2389" s="1">
        <v>4</v>
      </c>
      <c r="L2389" s="1" t="s">
        <v>27</v>
      </c>
    </row>
    <row r="2390" spans="1:12" x14ac:dyDescent="0.3">
      <c r="A2390" s="1" t="s">
        <v>33</v>
      </c>
      <c r="B2390" s="1">
        <v>2.2999999999999998</v>
      </c>
      <c r="C2390" s="1" t="s">
        <v>2430</v>
      </c>
      <c r="D2390" s="1">
        <v>51</v>
      </c>
      <c r="E2390" s="1" t="s">
        <v>39</v>
      </c>
      <c r="F2390" s="1" t="s">
        <v>35</v>
      </c>
      <c r="G2390" s="1" t="s">
        <v>24</v>
      </c>
      <c r="H2390" s="1" t="s">
        <v>36</v>
      </c>
      <c r="I2390" s="1" t="s">
        <v>18</v>
      </c>
      <c r="J2390" s="1" t="s">
        <v>19</v>
      </c>
      <c r="K2390" s="1">
        <v>5</v>
      </c>
      <c r="L2390" s="1" t="s">
        <v>27</v>
      </c>
    </row>
    <row r="2391" spans="1:12" ht="18" hidden="1" x14ac:dyDescent="0.3">
      <c r="A2391" s="1" t="s">
        <v>33</v>
      </c>
      <c r="B2391" s="1">
        <v>3.1</v>
      </c>
      <c r="C2391" s="1" t="s">
        <v>2431</v>
      </c>
      <c r="D2391" s="1">
        <v>23</v>
      </c>
      <c r="E2391" s="1" t="s">
        <v>50</v>
      </c>
      <c r="F2391" s="1" t="s">
        <v>15</v>
      </c>
      <c r="G2391" s="1" t="s">
        <v>24</v>
      </c>
      <c r="H2391" s="1" t="s">
        <v>25</v>
      </c>
      <c r="I2391" s="1" t="s">
        <v>26</v>
      </c>
      <c r="J2391" s="1" t="s">
        <v>19</v>
      </c>
      <c r="K2391" s="1">
        <v>4</v>
      </c>
      <c r="L2391" s="1" t="s">
        <v>27</v>
      </c>
    </row>
    <row r="2392" spans="1:12" ht="18" hidden="1" x14ac:dyDescent="0.3">
      <c r="A2392" s="1" t="s">
        <v>44</v>
      </c>
      <c r="B2392" s="1">
        <v>2.2999999999999998</v>
      </c>
      <c r="C2392" s="1" t="s">
        <v>2432</v>
      </c>
      <c r="D2392" s="1">
        <v>11</v>
      </c>
      <c r="E2392" s="1" t="s">
        <v>14</v>
      </c>
      <c r="F2392" s="1" t="s">
        <v>40</v>
      </c>
      <c r="G2392" s="1" t="s">
        <v>16</v>
      </c>
      <c r="H2392" s="1" t="s">
        <v>36</v>
      </c>
      <c r="I2392" s="1" t="s">
        <v>18</v>
      </c>
      <c r="J2392" s="1" t="s">
        <v>32</v>
      </c>
      <c r="K2392" s="1">
        <v>2</v>
      </c>
      <c r="L2392" s="1" t="s">
        <v>20</v>
      </c>
    </row>
    <row r="2393" spans="1:12" ht="18" hidden="1" x14ac:dyDescent="0.3">
      <c r="A2393" s="1" t="s">
        <v>33</v>
      </c>
      <c r="B2393" s="1">
        <v>3.6</v>
      </c>
      <c r="C2393" s="1" t="s">
        <v>2433</v>
      </c>
      <c r="D2393" s="1">
        <v>47</v>
      </c>
      <c r="E2393" s="1" t="s">
        <v>22</v>
      </c>
      <c r="F2393" s="1" t="s">
        <v>30</v>
      </c>
      <c r="G2393" s="1" t="s">
        <v>16</v>
      </c>
      <c r="H2393" s="1" t="s">
        <v>36</v>
      </c>
      <c r="I2393" s="1" t="s">
        <v>18</v>
      </c>
      <c r="J2393" s="1" t="s">
        <v>32</v>
      </c>
      <c r="K2393" s="1">
        <v>2</v>
      </c>
      <c r="L2393" s="1" t="s">
        <v>20</v>
      </c>
    </row>
    <row r="2394" spans="1:12" x14ac:dyDescent="0.3">
      <c r="A2394" s="1" t="s">
        <v>12</v>
      </c>
      <c r="B2394" s="1">
        <v>5</v>
      </c>
      <c r="C2394" s="1" t="s">
        <v>2434</v>
      </c>
      <c r="D2394" s="1">
        <v>26</v>
      </c>
      <c r="E2394" s="1" t="s">
        <v>64</v>
      </c>
      <c r="F2394" s="1" t="s">
        <v>35</v>
      </c>
      <c r="G2394" s="1" t="s">
        <v>24</v>
      </c>
      <c r="H2394" s="1" t="s">
        <v>17</v>
      </c>
      <c r="I2394" s="1" t="s">
        <v>18</v>
      </c>
      <c r="J2394" s="1" t="s">
        <v>19</v>
      </c>
      <c r="K2394" s="1">
        <v>4</v>
      </c>
      <c r="L2394" s="1" t="s">
        <v>20</v>
      </c>
    </row>
    <row r="2395" spans="1:12" ht="18" hidden="1" x14ac:dyDescent="0.3">
      <c r="A2395" s="1" t="s">
        <v>12</v>
      </c>
      <c r="B2395" s="1">
        <v>2.8</v>
      </c>
      <c r="C2395" s="1" t="s">
        <v>2435</v>
      </c>
      <c r="D2395" s="1">
        <v>27</v>
      </c>
      <c r="E2395" s="1" t="s">
        <v>50</v>
      </c>
      <c r="F2395" s="1" t="s">
        <v>40</v>
      </c>
      <c r="G2395" s="1" t="s">
        <v>16</v>
      </c>
      <c r="H2395" s="1" t="s">
        <v>36</v>
      </c>
      <c r="I2395" s="1" t="s">
        <v>18</v>
      </c>
      <c r="J2395" s="1" t="s">
        <v>32</v>
      </c>
      <c r="K2395" s="1">
        <v>5</v>
      </c>
      <c r="L2395" s="1" t="s">
        <v>20</v>
      </c>
    </row>
    <row r="2396" spans="1:12" ht="18" hidden="1" x14ac:dyDescent="0.3">
      <c r="A2396" s="1" t="s">
        <v>12</v>
      </c>
      <c r="B2396" s="1">
        <v>2.7</v>
      </c>
      <c r="C2396" s="1" t="s">
        <v>2436</v>
      </c>
      <c r="D2396" s="1">
        <v>53</v>
      </c>
      <c r="E2396" s="1" t="s">
        <v>52</v>
      </c>
      <c r="F2396" s="1" t="s">
        <v>15</v>
      </c>
      <c r="G2396" s="1" t="s">
        <v>31</v>
      </c>
      <c r="H2396" s="1" t="s">
        <v>17</v>
      </c>
      <c r="I2396" s="1" t="s">
        <v>26</v>
      </c>
      <c r="J2396" s="1" t="s">
        <v>19</v>
      </c>
      <c r="K2396" s="1">
        <v>1</v>
      </c>
      <c r="L2396" s="1" t="s">
        <v>27</v>
      </c>
    </row>
    <row r="2397" spans="1:12" ht="18" hidden="1" x14ac:dyDescent="0.3">
      <c r="A2397" s="1" t="s">
        <v>33</v>
      </c>
      <c r="B2397" s="1">
        <v>1.4</v>
      </c>
      <c r="C2397" s="1" t="s">
        <v>2437</v>
      </c>
      <c r="D2397" s="1">
        <v>13</v>
      </c>
      <c r="E2397" s="1" t="s">
        <v>29</v>
      </c>
      <c r="F2397" s="1" t="s">
        <v>15</v>
      </c>
      <c r="G2397" s="1" t="s">
        <v>31</v>
      </c>
      <c r="H2397" s="1" t="s">
        <v>17</v>
      </c>
      <c r="I2397" s="1" t="s">
        <v>26</v>
      </c>
      <c r="J2397" s="1" t="s">
        <v>32</v>
      </c>
      <c r="K2397" s="1">
        <v>5</v>
      </c>
      <c r="L2397" s="1" t="s">
        <v>20</v>
      </c>
    </row>
    <row r="2398" spans="1:12" ht="18" hidden="1" x14ac:dyDescent="0.3">
      <c r="A2398" s="1" t="s">
        <v>44</v>
      </c>
      <c r="B2398" s="1">
        <v>1.7</v>
      </c>
      <c r="C2398" s="1" t="s">
        <v>2438</v>
      </c>
      <c r="D2398" s="1">
        <v>37</v>
      </c>
      <c r="E2398" s="1" t="s">
        <v>39</v>
      </c>
      <c r="F2398" s="1" t="s">
        <v>30</v>
      </c>
      <c r="G2398" s="1" t="s">
        <v>24</v>
      </c>
      <c r="H2398" s="1" t="s">
        <v>17</v>
      </c>
      <c r="I2398" s="1" t="s">
        <v>26</v>
      </c>
      <c r="J2398" s="1" t="s">
        <v>19</v>
      </c>
      <c r="K2398" s="1">
        <v>4</v>
      </c>
      <c r="L2398" s="1" t="s">
        <v>20</v>
      </c>
    </row>
    <row r="2399" spans="1:12" x14ac:dyDescent="0.3">
      <c r="A2399" s="1" t="s">
        <v>33</v>
      </c>
      <c r="B2399" s="1">
        <v>2.2000000000000002</v>
      </c>
      <c r="C2399" s="1" t="s">
        <v>2439</v>
      </c>
      <c r="D2399" s="1">
        <v>36</v>
      </c>
      <c r="E2399" s="1" t="s">
        <v>14</v>
      </c>
      <c r="F2399" s="1" t="s">
        <v>35</v>
      </c>
      <c r="G2399" s="1" t="s">
        <v>16</v>
      </c>
      <c r="H2399" s="1" t="s">
        <v>36</v>
      </c>
      <c r="I2399" s="1" t="s">
        <v>26</v>
      </c>
      <c r="J2399" s="1" t="s">
        <v>32</v>
      </c>
      <c r="K2399" s="1">
        <v>2</v>
      </c>
      <c r="L2399" s="1" t="s">
        <v>27</v>
      </c>
    </row>
    <row r="2400" spans="1:12" ht="18" hidden="1" x14ac:dyDescent="0.3">
      <c r="A2400" s="1" t="s">
        <v>33</v>
      </c>
      <c r="B2400" s="1">
        <v>1.7</v>
      </c>
      <c r="C2400" s="1" t="s">
        <v>2440</v>
      </c>
      <c r="D2400" s="1">
        <v>37</v>
      </c>
      <c r="E2400" s="1" t="s">
        <v>78</v>
      </c>
      <c r="F2400" s="1" t="s">
        <v>40</v>
      </c>
      <c r="G2400" s="1" t="s">
        <v>16</v>
      </c>
      <c r="H2400" s="1" t="s">
        <v>17</v>
      </c>
      <c r="I2400" s="1" t="s">
        <v>18</v>
      </c>
      <c r="J2400" s="1" t="s">
        <v>19</v>
      </c>
      <c r="K2400" s="1">
        <v>5</v>
      </c>
      <c r="L2400" s="1" t="s">
        <v>27</v>
      </c>
    </row>
    <row r="2401" spans="1:12" x14ac:dyDescent="0.3">
      <c r="A2401" s="1" t="s">
        <v>44</v>
      </c>
      <c r="B2401" s="1">
        <v>3.2</v>
      </c>
      <c r="C2401" s="1" t="s">
        <v>2441</v>
      </c>
      <c r="D2401" s="1">
        <v>39</v>
      </c>
      <c r="E2401" s="1" t="s">
        <v>78</v>
      </c>
      <c r="F2401" s="1" t="s">
        <v>35</v>
      </c>
      <c r="G2401" s="1" t="s">
        <v>31</v>
      </c>
      <c r="H2401" s="1" t="s">
        <v>17</v>
      </c>
      <c r="I2401" s="1" t="s">
        <v>18</v>
      </c>
      <c r="J2401" s="1" t="s">
        <v>32</v>
      </c>
      <c r="K2401" s="1">
        <v>2</v>
      </c>
      <c r="L2401" s="1" t="s">
        <v>27</v>
      </c>
    </row>
    <row r="2402" spans="1:12" ht="18" hidden="1" x14ac:dyDescent="0.3">
      <c r="A2402" s="1" t="s">
        <v>44</v>
      </c>
      <c r="B2402" s="1">
        <v>3.3</v>
      </c>
      <c r="C2402" s="1" t="s">
        <v>2442</v>
      </c>
      <c r="D2402" s="1">
        <v>17</v>
      </c>
      <c r="E2402" s="1" t="s">
        <v>29</v>
      </c>
      <c r="F2402" s="1" t="s">
        <v>15</v>
      </c>
      <c r="G2402" s="1" t="s">
        <v>31</v>
      </c>
      <c r="H2402" s="1" t="s">
        <v>36</v>
      </c>
      <c r="I2402" s="1" t="s">
        <v>18</v>
      </c>
      <c r="J2402" s="1" t="s">
        <v>32</v>
      </c>
      <c r="K2402" s="1">
        <v>4</v>
      </c>
      <c r="L2402" s="1" t="s">
        <v>20</v>
      </c>
    </row>
    <row r="2403" spans="1:12" x14ac:dyDescent="0.3">
      <c r="A2403" s="1" t="s">
        <v>33</v>
      </c>
      <c r="B2403" s="1">
        <v>1.5</v>
      </c>
      <c r="C2403" s="1" t="s">
        <v>2443</v>
      </c>
      <c r="D2403" s="1">
        <v>11</v>
      </c>
      <c r="E2403" s="1" t="s">
        <v>55</v>
      </c>
      <c r="F2403" s="1" t="s">
        <v>35</v>
      </c>
      <c r="G2403" s="1" t="s">
        <v>24</v>
      </c>
      <c r="H2403" s="1" t="s">
        <v>25</v>
      </c>
      <c r="I2403" s="1" t="s">
        <v>18</v>
      </c>
      <c r="J2403" s="1" t="s">
        <v>32</v>
      </c>
      <c r="K2403" s="1">
        <v>5</v>
      </c>
      <c r="L2403" s="1" t="s">
        <v>20</v>
      </c>
    </row>
    <row r="2404" spans="1:12" ht="18" hidden="1" x14ac:dyDescent="0.3">
      <c r="A2404" s="1" t="s">
        <v>44</v>
      </c>
      <c r="B2404" s="1">
        <v>3.3</v>
      </c>
      <c r="C2404" s="1" t="s">
        <v>2444</v>
      </c>
      <c r="D2404" s="1">
        <v>57</v>
      </c>
      <c r="E2404" s="1" t="s">
        <v>78</v>
      </c>
      <c r="F2404" s="1" t="s">
        <v>30</v>
      </c>
      <c r="G2404" s="1" t="s">
        <v>16</v>
      </c>
      <c r="H2404" s="1" t="s">
        <v>17</v>
      </c>
      <c r="I2404" s="1" t="s">
        <v>18</v>
      </c>
      <c r="J2404" s="1" t="s">
        <v>32</v>
      </c>
      <c r="K2404" s="1">
        <v>4</v>
      </c>
      <c r="L2404" s="1" t="s">
        <v>27</v>
      </c>
    </row>
    <row r="2405" spans="1:12" ht="18" hidden="1" x14ac:dyDescent="0.3">
      <c r="A2405" s="1" t="s">
        <v>44</v>
      </c>
      <c r="B2405" s="1">
        <v>4.3</v>
      </c>
      <c r="C2405" s="1" t="s">
        <v>2445</v>
      </c>
      <c r="D2405" s="1">
        <v>50</v>
      </c>
      <c r="E2405" s="1" t="s">
        <v>39</v>
      </c>
      <c r="F2405" s="1" t="s">
        <v>15</v>
      </c>
      <c r="G2405" s="1" t="s">
        <v>31</v>
      </c>
      <c r="H2405" s="1" t="s">
        <v>25</v>
      </c>
      <c r="I2405" s="1" t="s">
        <v>18</v>
      </c>
      <c r="J2405" s="1" t="s">
        <v>19</v>
      </c>
      <c r="K2405" s="1">
        <v>3</v>
      </c>
      <c r="L2405" s="1" t="s">
        <v>20</v>
      </c>
    </row>
    <row r="2406" spans="1:12" ht="18" hidden="1" x14ac:dyDescent="0.3">
      <c r="A2406" s="1" t="s">
        <v>44</v>
      </c>
      <c r="B2406" s="1">
        <v>4.9000000000000004</v>
      </c>
      <c r="C2406" s="1" t="s">
        <v>2446</v>
      </c>
      <c r="D2406" s="1">
        <v>23</v>
      </c>
      <c r="E2406" s="1" t="s">
        <v>39</v>
      </c>
      <c r="F2406" s="1" t="s">
        <v>40</v>
      </c>
      <c r="G2406" s="1" t="s">
        <v>24</v>
      </c>
      <c r="H2406" s="1" t="s">
        <v>25</v>
      </c>
      <c r="I2406" s="1" t="s">
        <v>18</v>
      </c>
      <c r="J2406" s="1" t="s">
        <v>32</v>
      </c>
      <c r="K2406" s="1">
        <v>1</v>
      </c>
      <c r="L2406" s="1" t="s">
        <v>20</v>
      </c>
    </row>
    <row r="2407" spans="1:12" ht="18" hidden="1" x14ac:dyDescent="0.3">
      <c r="A2407" s="1" t="s">
        <v>33</v>
      </c>
      <c r="B2407" s="1">
        <v>3.5</v>
      </c>
      <c r="C2407" s="1" t="s">
        <v>2447</v>
      </c>
      <c r="D2407" s="1">
        <v>32</v>
      </c>
      <c r="E2407" s="1" t="s">
        <v>43</v>
      </c>
      <c r="F2407" s="1" t="s">
        <v>30</v>
      </c>
      <c r="G2407" s="1" t="s">
        <v>16</v>
      </c>
      <c r="H2407" s="1" t="s">
        <v>36</v>
      </c>
      <c r="I2407" s="1" t="s">
        <v>26</v>
      </c>
      <c r="J2407" s="1" t="s">
        <v>32</v>
      </c>
      <c r="K2407" s="1">
        <v>5</v>
      </c>
      <c r="L2407" s="1" t="s">
        <v>20</v>
      </c>
    </row>
    <row r="2408" spans="1:12" ht="18" hidden="1" x14ac:dyDescent="0.3">
      <c r="A2408" s="1" t="s">
        <v>12</v>
      </c>
      <c r="B2408" s="1">
        <v>3</v>
      </c>
      <c r="C2408" s="1" t="s">
        <v>2448</v>
      </c>
      <c r="D2408" s="1">
        <v>49</v>
      </c>
      <c r="E2408" s="1" t="s">
        <v>55</v>
      </c>
      <c r="F2408" s="1" t="s">
        <v>23</v>
      </c>
      <c r="G2408" s="1" t="s">
        <v>16</v>
      </c>
      <c r="H2408" s="1" t="s">
        <v>36</v>
      </c>
      <c r="I2408" s="1" t="s">
        <v>26</v>
      </c>
      <c r="J2408" s="1" t="s">
        <v>32</v>
      </c>
      <c r="K2408" s="1">
        <v>3</v>
      </c>
      <c r="L2408" s="1" t="s">
        <v>27</v>
      </c>
    </row>
    <row r="2409" spans="1:12" ht="18" hidden="1" x14ac:dyDescent="0.3">
      <c r="A2409" s="1" t="s">
        <v>12</v>
      </c>
      <c r="B2409" s="1">
        <v>4.8</v>
      </c>
      <c r="C2409" s="1" t="s">
        <v>2449</v>
      </c>
      <c r="D2409" s="1">
        <v>49</v>
      </c>
      <c r="E2409" s="1" t="s">
        <v>39</v>
      </c>
      <c r="F2409" s="1" t="s">
        <v>23</v>
      </c>
      <c r="G2409" s="1" t="s">
        <v>31</v>
      </c>
      <c r="H2409" s="1" t="s">
        <v>17</v>
      </c>
      <c r="I2409" s="1" t="s">
        <v>26</v>
      </c>
      <c r="J2409" s="1" t="s">
        <v>19</v>
      </c>
      <c r="K2409" s="1">
        <v>2</v>
      </c>
      <c r="L2409" s="1" t="s">
        <v>27</v>
      </c>
    </row>
    <row r="2410" spans="1:12" ht="18" hidden="1" x14ac:dyDescent="0.3">
      <c r="A2410" s="1" t="s">
        <v>44</v>
      </c>
      <c r="B2410" s="1">
        <v>1.6</v>
      </c>
      <c r="C2410" s="1" t="s">
        <v>2450</v>
      </c>
      <c r="D2410" s="1">
        <v>27</v>
      </c>
      <c r="E2410" s="1" t="s">
        <v>39</v>
      </c>
      <c r="F2410" s="1" t="s">
        <v>23</v>
      </c>
      <c r="G2410" s="1" t="s">
        <v>24</v>
      </c>
      <c r="H2410" s="1" t="s">
        <v>36</v>
      </c>
      <c r="I2410" s="1" t="s">
        <v>18</v>
      </c>
      <c r="J2410" s="1" t="s">
        <v>32</v>
      </c>
      <c r="K2410" s="1">
        <v>5</v>
      </c>
      <c r="L2410" s="1" t="s">
        <v>27</v>
      </c>
    </row>
    <row r="2411" spans="1:12" ht="18" hidden="1" x14ac:dyDescent="0.3">
      <c r="A2411" s="1" t="s">
        <v>12</v>
      </c>
      <c r="B2411" s="1">
        <v>2.9</v>
      </c>
      <c r="C2411" s="1" t="s">
        <v>2451</v>
      </c>
      <c r="D2411" s="1">
        <v>10</v>
      </c>
      <c r="E2411" s="1" t="s">
        <v>29</v>
      </c>
      <c r="F2411" s="1" t="s">
        <v>15</v>
      </c>
      <c r="G2411" s="1" t="s">
        <v>24</v>
      </c>
      <c r="H2411" s="1" t="s">
        <v>36</v>
      </c>
      <c r="I2411" s="1" t="s">
        <v>18</v>
      </c>
      <c r="J2411" s="1" t="s">
        <v>32</v>
      </c>
      <c r="K2411" s="1">
        <v>3</v>
      </c>
      <c r="L2411" s="1" t="s">
        <v>27</v>
      </c>
    </row>
    <row r="2412" spans="1:12" ht="18" hidden="1" x14ac:dyDescent="0.3">
      <c r="A2412" s="1" t="s">
        <v>12</v>
      </c>
      <c r="B2412" s="1">
        <v>4.4000000000000004</v>
      </c>
      <c r="C2412" s="1" t="s">
        <v>2452</v>
      </c>
      <c r="D2412" s="1">
        <v>34</v>
      </c>
      <c r="E2412" s="1" t="s">
        <v>52</v>
      </c>
      <c r="F2412" s="1" t="s">
        <v>40</v>
      </c>
      <c r="G2412" s="1" t="s">
        <v>24</v>
      </c>
      <c r="H2412" s="1" t="s">
        <v>17</v>
      </c>
      <c r="I2412" s="1" t="s">
        <v>26</v>
      </c>
      <c r="J2412" s="1" t="s">
        <v>19</v>
      </c>
      <c r="K2412" s="1">
        <v>3</v>
      </c>
      <c r="L2412" s="1" t="s">
        <v>20</v>
      </c>
    </row>
    <row r="2413" spans="1:12" ht="18" hidden="1" x14ac:dyDescent="0.3">
      <c r="A2413" s="1" t="s">
        <v>12</v>
      </c>
      <c r="B2413" s="1">
        <v>1</v>
      </c>
      <c r="C2413" s="1" t="s">
        <v>2453</v>
      </c>
      <c r="D2413" s="1">
        <v>55</v>
      </c>
      <c r="E2413" s="1" t="s">
        <v>50</v>
      </c>
      <c r="F2413" s="1" t="s">
        <v>30</v>
      </c>
      <c r="G2413" s="1" t="s">
        <v>16</v>
      </c>
      <c r="H2413" s="1" t="s">
        <v>17</v>
      </c>
      <c r="I2413" s="1" t="s">
        <v>26</v>
      </c>
      <c r="J2413" s="1" t="s">
        <v>32</v>
      </c>
      <c r="K2413" s="1">
        <v>4</v>
      </c>
      <c r="L2413" s="1" t="s">
        <v>20</v>
      </c>
    </row>
    <row r="2414" spans="1:12" ht="18" hidden="1" x14ac:dyDescent="0.3">
      <c r="A2414" s="1" t="s">
        <v>33</v>
      </c>
      <c r="B2414" s="1">
        <v>3.9</v>
      </c>
      <c r="C2414" s="1" t="s">
        <v>2454</v>
      </c>
      <c r="D2414" s="1">
        <v>13</v>
      </c>
      <c r="E2414" s="1" t="s">
        <v>52</v>
      </c>
      <c r="F2414" s="1" t="s">
        <v>23</v>
      </c>
      <c r="G2414" s="1" t="s">
        <v>16</v>
      </c>
      <c r="H2414" s="1" t="s">
        <v>36</v>
      </c>
      <c r="I2414" s="1" t="s">
        <v>18</v>
      </c>
      <c r="J2414" s="1" t="s">
        <v>19</v>
      </c>
      <c r="K2414" s="1">
        <v>2</v>
      </c>
      <c r="L2414" s="1" t="s">
        <v>20</v>
      </c>
    </row>
    <row r="2415" spans="1:12" ht="18" hidden="1" x14ac:dyDescent="0.3">
      <c r="A2415" s="1" t="s">
        <v>44</v>
      </c>
      <c r="B2415" s="1">
        <v>3.1</v>
      </c>
      <c r="C2415" s="1" t="s">
        <v>2455</v>
      </c>
      <c r="D2415" s="1">
        <v>46</v>
      </c>
      <c r="E2415" s="1" t="s">
        <v>50</v>
      </c>
      <c r="F2415" s="1" t="s">
        <v>40</v>
      </c>
      <c r="G2415" s="1" t="s">
        <v>31</v>
      </c>
      <c r="H2415" s="1" t="s">
        <v>17</v>
      </c>
      <c r="I2415" s="1" t="s">
        <v>26</v>
      </c>
      <c r="J2415" s="1" t="s">
        <v>19</v>
      </c>
      <c r="K2415" s="1">
        <v>3</v>
      </c>
      <c r="L2415" s="1" t="s">
        <v>27</v>
      </c>
    </row>
    <row r="2416" spans="1:12" ht="18" hidden="1" x14ac:dyDescent="0.3">
      <c r="A2416" s="1" t="s">
        <v>12</v>
      </c>
      <c r="B2416" s="1">
        <v>4</v>
      </c>
      <c r="C2416" s="1" t="s">
        <v>2456</v>
      </c>
      <c r="D2416" s="1">
        <v>25</v>
      </c>
      <c r="E2416" s="1" t="s">
        <v>29</v>
      </c>
      <c r="F2416" s="1" t="s">
        <v>30</v>
      </c>
      <c r="G2416" s="1" t="s">
        <v>31</v>
      </c>
      <c r="H2416" s="1" t="s">
        <v>17</v>
      </c>
      <c r="I2416" s="1" t="s">
        <v>26</v>
      </c>
      <c r="J2416" s="1" t="s">
        <v>32</v>
      </c>
      <c r="K2416" s="1">
        <v>1</v>
      </c>
      <c r="L2416" s="1" t="s">
        <v>27</v>
      </c>
    </row>
    <row r="2417" spans="1:12" ht="18" hidden="1" x14ac:dyDescent="0.3">
      <c r="A2417" s="1" t="s">
        <v>44</v>
      </c>
      <c r="B2417" s="1">
        <v>2.5</v>
      </c>
      <c r="C2417" s="1" t="s">
        <v>2457</v>
      </c>
      <c r="D2417" s="1">
        <v>11</v>
      </c>
      <c r="E2417" s="1" t="s">
        <v>39</v>
      </c>
      <c r="F2417" s="1" t="s">
        <v>40</v>
      </c>
      <c r="G2417" s="1" t="s">
        <v>16</v>
      </c>
      <c r="H2417" s="1" t="s">
        <v>36</v>
      </c>
      <c r="I2417" s="1" t="s">
        <v>26</v>
      </c>
      <c r="J2417" s="1" t="s">
        <v>32</v>
      </c>
      <c r="K2417" s="1">
        <v>5</v>
      </c>
      <c r="L2417" s="1" t="s">
        <v>20</v>
      </c>
    </row>
    <row r="2418" spans="1:12" ht="18" hidden="1" x14ac:dyDescent="0.3">
      <c r="A2418" s="1" t="s">
        <v>33</v>
      </c>
      <c r="B2418" s="1">
        <v>2.4</v>
      </c>
      <c r="C2418" s="1" t="s">
        <v>2458</v>
      </c>
      <c r="D2418" s="1">
        <v>22</v>
      </c>
      <c r="E2418" s="1" t="s">
        <v>52</v>
      </c>
      <c r="F2418" s="1" t="s">
        <v>30</v>
      </c>
      <c r="G2418" s="1" t="s">
        <v>31</v>
      </c>
      <c r="H2418" s="1" t="s">
        <v>36</v>
      </c>
      <c r="I2418" s="1" t="s">
        <v>26</v>
      </c>
      <c r="J2418" s="1" t="s">
        <v>19</v>
      </c>
      <c r="K2418" s="1">
        <v>5</v>
      </c>
      <c r="L2418" s="1" t="s">
        <v>20</v>
      </c>
    </row>
    <row r="2419" spans="1:12" x14ac:dyDescent="0.3">
      <c r="A2419" s="1" t="s">
        <v>33</v>
      </c>
      <c r="B2419" s="1">
        <v>3.9</v>
      </c>
      <c r="C2419" s="1" t="s">
        <v>2459</v>
      </c>
      <c r="D2419" s="1">
        <v>44</v>
      </c>
      <c r="E2419" s="1" t="s">
        <v>39</v>
      </c>
      <c r="F2419" s="1" t="s">
        <v>35</v>
      </c>
      <c r="G2419" s="1" t="s">
        <v>31</v>
      </c>
      <c r="H2419" s="1" t="s">
        <v>36</v>
      </c>
      <c r="I2419" s="1" t="s">
        <v>18</v>
      </c>
      <c r="J2419" s="1" t="s">
        <v>19</v>
      </c>
      <c r="K2419" s="1">
        <v>2</v>
      </c>
      <c r="L2419" s="1" t="s">
        <v>20</v>
      </c>
    </row>
    <row r="2420" spans="1:12" x14ac:dyDescent="0.3">
      <c r="A2420" s="1" t="s">
        <v>12</v>
      </c>
      <c r="B2420" s="1">
        <v>3.9</v>
      </c>
      <c r="C2420" s="1" t="s">
        <v>2460</v>
      </c>
      <c r="D2420" s="1">
        <v>36</v>
      </c>
      <c r="E2420" s="1" t="s">
        <v>29</v>
      </c>
      <c r="F2420" s="1" t="s">
        <v>35</v>
      </c>
      <c r="G2420" s="1" t="s">
        <v>31</v>
      </c>
      <c r="H2420" s="1" t="s">
        <v>36</v>
      </c>
      <c r="I2420" s="1" t="s">
        <v>26</v>
      </c>
      <c r="J2420" s="1" t="s">
        <v>32</v>
      </c>
      <c r="K2420" s="1">
        <v>5</v>
      </c>
      <c r="L2420" s="1" t="s">
        <v>20</v>
      </c>
    </row>
    <row r="2421" spans="1:12" ht="18" hidden="1" x14ac:dyDescent="0.3">
      <c r="A2421" s="1" t="s">
        <v>12</v>
      </c>
      <c r="B2421" s="1">
        <v>4</v>
      </c>
      <c r="C2421" s="1" t="s">
        <v>2461</v>
      </c>
      <c r="D2421" s="1">
        <v>57</v>
      </c>
      <c r="E2421" s="1" t="s">
        <v>43</v>
      </c>
      <c r="F2421" s="1" t="s">
        <v>15</v>
      </c>
      <c r="G2421" s="1" t="s">
        <v>31</v>
      </c>
      <c r="H2421" s="1" t="s">
        <v>17</v>
      </c>
      <c r="I2421" s="1" t="s">
        <v>26</v>
      </c>
      <c r="J2421" s="1" t="s">
        <v>19</v>
      </c>
      <c r="K2421" s="1">
        <v>3</v>
      </c>
      <c r="L2421" s="1" t="s">
        <v>27</v>
      </c>
    </row>
    <row r="2422" spans="1:12" ht="18" hidden="1" x14ac:dyDescent="0.3">
      <c r="A2422" s="1" t="s">
        <v>12</v>
      </c>
      <c r="B2422" s="1">
        <v>5</v>
      </c>
      <c r="C2422" s="1" t="s">
        <v>2462</v>
      </c>
      <c r="D2422" s="1">
        <v>15</v>
      </c>
      <c r="E2422" s="1" t="s">
        <v>22</v>
      </c>
      <c r="F2422" s="1" t="s">
        <v>30</v>
      </c>
      <c r="G2422" s="1" t="s">
        <v>16</v>
      </c>
      <c r="H2422" s="1" t="s">
        <v>17</v>
      </c>
      <c r="I2422" s="1" t="s">
        <v>18</v>
      </c>
      <c r="J2422" s="1" t="s">
        <v>32</v>
      </c>
      <c r="K2422" s="1">
        <v>5</v>
      </c>
      <c r="L2422" s="1" t="s">
        <v>27</v>
      </c>
    </row>
    <row r="2423" spans="1:12" ht="18" hidden="1" x14ac:dyDescent="0.3">
      <c r="A2423" s="1" t="s">
        <v>44</v>
      </c>
      <c r="B2423" s="1">
        <v>1.1000000000000001</v>
      </c>
      <c r="C2423" s="1" t="s">
        <v>2463</v>
      </c>
      <c r="D2423" s="1">
        <v>11</v>
      </c>
      <c r="E2423" s="1" t="s">
        <v>39</v>
      </c>
      <c r="F2423" s="1" t="s">
        <v>23</v>
      </c>
      <c r="G2423" s="1" t="s">
        <v>24</v>
      </c>
      <c r="H2423" s="1" t="s">
        <v>25</v>
      </c>
      <c r="I2423" s="1" t="s">
        <v>18</v>
      </c>
      <c r="J2423" s="1" t="s">
        <v>32</v>
      </c>
      <c r="K2423" s="1">
        <v>5</v>
      </c>
      <c r="L2423" s="1" t="s">
        <v>27</v>
      </c>
    </row>
    <row r="2424" spans="1:12" ht="18" hidden="1" x14ac:dyDescent="0.3">
      <c r="A2424" s="1" t="s">
        <v>44</v>
      </c>
      <c r="B2424" s="1">
        <v>1.9</v>
      </c>
      <c r="C2424" s="1" t="s">
        <v>2464</v>
      </c>
      <c r="D2424" s="1">
        <v>39</v>
      </c>
      <c r="E2424" s="1" t="s">
        <v>55</v>
      </c>
      <c r="F2424" s="1" t="s">
        <v>23</v>
      </c>
      <c r="G2424" s="1" t="s">
        <v>24</v>
      </c>
      <c r="H2424" s="1" t="s">
        <v>25</v>
      </c>
      <c r="I2424" s="1" t="s">
        <v>26</v>
      </c>
      <c r="J2424" s="1" t="s">
        <v>19</v>
      </c>
      <c r="K2424" s="1">
        <v>3</v>
      </c>
      <c r="L2424" s="1" t="s">
        <v>27</v>
      </c>
    </row>
    <row r="2425" spans="1:12" ht="18" hidden="1" x14ac:dyDescent="0.3">
      <c r="A2425" s="1" t="s">
        <v>12</v>
      </c>
      <c r="B2425" s="1">
        <v>3.7</v>
      </c>
      <c r="C2425" s="1" t="s">
        <v>2465</v>
      </c>
      <c r="D2425" s="1">
        <v>59</v>
      </c>
      <c r="E2425" s="1" t="s">
        <v>22</v>
      </c>
      <c r="F2425" s="1" t="s">
        <v>30</v>
      </c>
      <c r="G2425" s="1" t="s">
        <v>24</v>
      </c>
      <c r="H2425" s="1" t="s">
        <v>25</v>
      </c>
      <c r="I2425" s="1" t="s">
        <v>26</v>
      </c>
      <c r="J2425" s="1" t="s">
        <v>32</v>
      </c>
      <c r="K2425" s="1">
        <v>4</v>
      </c>
      <c r="L2425" s="1" t="s">
        <v>27</v>
      </c>
    </row>
    <row r="2426" spans="1:12" ht="18" hidden="1" x14ac:dyDescent="0.3">
      <c r="A2426" s="1" t="s">
        <v>44</v>
      </c>
      <c r="B2426" s="1">
        <v>2</v>
      </c>
      <c r="C2426" s="1" t="s">
        <v>2466</v>
      </c>
      <c r="D2426" s="1">
        <v>27</v>
      </c>
      <c r="E2426" s="1" t="s">
        <v>14</v>
      </c>
      <c r="F2426" s="1" t="s">
        <v>40</v>
      </c>
      <c r="G2426" s="1" t="s">
        <v>16</v>
      </c>
      <c r="H2426" s="1" t="s">
        <v>25</v>
      </c>
      <c r="I2426" s="1" t="s">
        <v>26</v>
      </c>
      <c r="J2426" s="1" t="s">
        <v>32</v>
      </c>
      <c r="K2426" s="1">
        <v>1</v>
      </c>
      <c r="L2426" s="1" t="s">
        <v>27</v>
      </c>
    </row>
    <row r="2427" spans="1:12" ht="18" hidden="1" x14ac:dyDescent="0.3">
      <c r="A2427" s="1" t="s">
        <v>12</v>
      </c>
      <c r="B2427" s="1">
        <v>2.7</v>
      </c>
      <c r="C2427" s="1" t="s">
        <v>2467</v>
      </c>
      <c r="D2427" s="1">
        <v>35</v>
      </c>
      <c r="E2427" s="1" t="s">
        <v>50</v>
      </c>
      <c r="F2427" s="1" t="s">
        <v>30</v>
      </c>
      <c r="G2427" s="1" t="s">
        <v>16</v>
      </c>
      <c r="H2427" s="1" t="s">
        <v>36</v>
      </c>
      <c r="I2427" s="1" t="s">
        <v>18</v>
      </c>
      <c r="J2427" s="1" t="s">
        <v>32</v>
      </c>
      <c r="K2427" s="1">
        <v>4</v>
      </c>
      <c r="L2427" s="1" t="s">
        <v>27</v>
      </c>
    </row>
    <row r="2428" spans="1:12" ht="18" hidden="1" x14ac:dyDescent="0.3">
      <c r="A2428" s="1" t="s">
        <v>12</v>
      </c>
      <c r="B2428" s="1">
        <v>4.2</v>
      </c>
      <c r="C2428" s="1" t="s">
        <v>2468</v>
      </c>
      <c r="D2428" s="1">
        <v>49</v>
      </c>
      <c r="E2428" s="1" t="s">
        <v>43</v>
      </c>
      <c r="F2428" s="1" t="s">
        <v>23</v>
      </c>
      <c r="G2428" s="1" t="s">
        <v>31</v>
      </c>
      <c r="H2428" s="1" t="s">
        <v>25</v>
      </c>
      <c r="I2428" s="1" t="s">
        <v>26</v>
      </c>
      <c r="J2428" s="1" t="s">
        <v>32</v>
      </c>
      <c r="K2428" s="1">
        <v>1</v>
      </c>
      <c r="L2428" s="1" t="s">
        <v>27</v>
      </c>
    </row>
    <row r="2429" spans="1:12" ht="18" hidden="1" x14ac:dyDescent="0.3">
      <c r="A2429" s="1" t="s">
        <v>44</v>
      </c>
      <c r="B2429" s="1">
        <v>4.3</v>
      </c>
      <c r="C2429" s="1" t="s">
        <v>2469</v>
      </c>
      <c r="D2429" s="1">
        <v>54</v>
      </c>
      <c r="E2429" s="1" t="s">
        <v>14</v>
      </c>
      <c r="F2429" s="1" t="s">
        <v>15</v>
      </c>
      <c r="G2429" s="1" t="s">
        <v>24</v>
      </c>
      <c r="H2429" s="1" t="s">
        <v>25</v>
      </c>
      <c r="I2429" s="1" t="s">
        <v>26</v>
      </c>
      <c r="J2429" s="1" t="s">
        <v>19</v>
      </c>
      <c r="K2429" s="1">
        <v>3</v>
      </c>
      <c r="L2429" s="1" t="s">
        <v>27</v>
      </c>
    </row>
    <row r="2430" spans="1:12" x14ac:dyDescent="0.3">
      <c r="A2430" s="1" t="s">
        <v>33</v>
      </c>
      <c r="B2430" s="1">
        <v>2.6</v>
      </c>
      <c r="C2430" s="1" t="s">
        <v>2470</v>
      </c>
      <c r="D2430" s="1">
        <v>52</v>
      </c>
      <c r="E2430" s="1" t="s">
        <v>29</v>
      </c>
      <c r="F2430" s="1" t="s">
        <v>35</v>
      </c>
      <c r="G2430" s="1" t="s">
        <v>31</v>
      </c>
      <c r="H2430" s="1" t="s">
        <v>25</v>
      </c>
      <c r="I2430" s="1" t="s">
        <v>26</v>
      </c>
      <c r="J2430" s="1" t="s">
        <v>32</v>
      </c>
      <c r="K2430" s="1">
        <v>3</v>
      </c>
      <c r="L2430" s="1" t="s">
        <v>27</v>
      </c>
    </row>
    <row r="2431" spans="1:12" x14ac:dyDescent="0.3">
      <c r="A2431" s="1" t="s">
        <v>12</v>
      </c>
      <c r="B2431" s="1">
        <v>2.2000000000000002</v>
      </c>
      <c r="C2431" s="1" t="s">
        <v>2471</v>
      </c>
      <c r="D2431" s="1">
        <v>18</v>
      </c>
      <c r="E2431" s="1" t="s">
        <v>14</v>
      </c>
      <c r="F2431" s="1" t="s">
        <v>35</v>
      </c>
      <c r="G2431" s="1" t="s">
        <v>31</v>
      </c>
      <c r="H2431" s="1" t="s">
        <v>25</v>
      </c>
      <c r="I2431" s="1" t="s">
        <v>26</v>
      </c>
      <c r="J2431" s="1" t="s">
        <v>19</v>
      </c>
      <c r="K2431" s="1">
        <v>3</v>
      </c>
      <c r="L2431" s="1" t="s">
        <v>27</v>
      </c>
    </row>
    <row r="2432" spans="1:12" x14ac:dyDescent="0.3">
      <c r="A2432" s="1" t="s">
        <v>12</v>
      </c>
      <c r="B2432" s="1">
        <v>3.7</v>
      </c>
      <c r="C2432" s="1" t="s">
        <v>2472</v>
      </c>
      <c r="D2432" s="1">
        <v>18</v>
      </c>
      <c r="E2432" s="1" t="s">
        <v>55</v>
      </c>
      <c r="F2432" s="1" t="s">
        <v>35</v>
      </c>
      <c r="G2432" s="1" t="s">
        <v>16</v>
      </c>
      <c r="H2432" s="1" t="s">
        <v>36</v>
      </c>
      <c r="I2432" s="1" t="s">
        <v>18</v>
      </c>
      <c r="J2432" s="1" t="s">
        <v>32</v>
      </c>
      <c r="K2432" s="1">
        <v>3</v>
      </c>
      <c r="L2432" s="1" t="s">
        <v>20</v>
      </c>
    </row>
    <row r="2433" spans="1:12" ht="18" hidden="1" x14ac:dyDescent="0.3">
      <c r="A2433" s="1" t="s">
        <v>33</v>
      </c>
      <c r="B2433" s="1">
        <v>1.2</v>
      </c>
      <c r="C2433" s="1" t="s">
        <v>2473</v>
      </c>
      <c r="D2433" s="1">
        <v>39</v>
      </c>
      <c r="E2433" s="1" t="s">
        <v>64</v>
      </c>
      <c r="F2433" s="1" t="s">
        <v>30</v>
      </c>
      <c r="G2433" s="1" t="s">
        <v>16</v>
      </c>
      <c r="H2433" s="1" t="s">
        <v>17</v>
      </c>
      <c r="I2433" s="1" t="s">
        <v>26</v>
      </c>
      <c r="J2433" s="1" t="s">
        <v>32</v>
      </c>
      <c r="K2433" s="1">
        <v>2</v>
      </c>
      <c r="L2433" s="1" t="s">
        <v>20</v>
      </c>
    </row>
    <row r="2434" spans="1:12" ht="18" hidden="1" x14ac:dyDescent="0.3">
      <c r="A2434" s="1" t="s">
        <v>12</v>
      </c>
      <c r="B2434" s="1">
        <v>1.1000000000000001</v>
      </c>
      <c r="C2434" s="1" t="s">
        <v>2474</v>
      </c>
      <c r="D2434" s="1">
        <v>33</v>
      </c>
      <c r="E2434" s="1" t="s">
        <v>29</v>
      </c>
      <c r="F2434" s="1" t="s">
        <v>15</v>
      </c>
      <c r="G2434" s="1" t="s">
        <v>31</v>
      </c>
      <c r="H2434" s="1" t="s">
        <v>25</v>
      </c>
      <c r="I2434" s="1" t="s">
        <v>26</v>
      </c>
      <c r="J2434" s="1" t="s">
        <v>32</v>
      </c>
      <c r="K2434" s="1">
        <v>2</v>
      </c>
      <c r="L2434" s="1" t="s">
        <v>27</v>
      </c>
    </row>
    <row r="2435" spans="1:12" ht="18" hidden="1" x14ac:dyDescent="0.3">
      <c r="A2435" s="1" t="s">
        <v>33</v>
      </c>
      <c r="B2435" s="1">
        <v>4.4000000000000004</v>
      </c>
      <c r="C2435" s="1" t="s">
        <v>2475</v>
      </c>
      <c r="D2435" s="1">
        <v>19</v>
      </c>
      <c r="E2435" s="1" t="s">
        <v>14</v>
      </c>
      <c r="F2435" s="1" t="s">
        <v>30</v>
      </c>
      <c r="G2435" s="1" t="s">
        <v>16</v>
      </c>
      <c r="H2435" s="1" t="s">
        <v>36</v>
      </c>
      <c r="I2435" s="1" t="s">
        <v>18</v>
      </c>
      <c r="J2435" s="1" t="s">
        <v>32</v>
      </c>
      <c r="K2435" s="1">
        <v>5</v>
      </c>
      <c r="L2435" s="1" t="s">
        <v>27</v>
      </c>
    </row>
    <row r="2436" spans="1:12" x14ac:dyDescent="0.3">
      <c r="A2436" s="1" t="s">
        <v>44</v>
      </c>
      <c r="B2436" s="1">
        <v>3.3</v>
      </c>
      <c r="C2436" s="1" t="s">
        <v>2476</v>
      </c>
      <c r="D2436" s="1">
        <v>13</v>
      </c>
      <c r="E2436" s="1" t="s">
        <v>39</v>
      </c>
      <c r="F2436" s="1" t="s">
        <v>35</v>
      </c>
      <c r="G2436" s="1" t="s">
        <v>24</v>
      </c>
      <c r="H2436" s="1" t="s">
        <v>17</v>
      </c>
      <c r="I2436" s="1" t="s">
        <v>26</v>
      </c>
      <c r="J2436" s="1" t="s">
        <v>32</v>
      </c>
      <c r="K2436" s="1">
        <v>3</v>
      </c>
      <c r="L2436" s="1" t="s">
        <v>27</v>
      </c>
    </row>
    <row r="2437" spans="1:12" ht="18" hidden="1" x14ac:dyDescent="0.3">
      <c r="A2437" s="1" t="s">
        <v>33</v>
      </c>
      <c r="B2437" s="1">
        <v>4.0999999999999996</v>
      </c>
      <c r="C2437" s="1" t="s">
        <v>2477</v>
      </c>
      <c r="D2437" s="1">
        <v>13</v>
      </c>
      <c r="E2437" s="1" t="s">
        <v>50</v>
      </c>
      <c r="F2437" s="1" t="s">
        <v>23</v>
      </c>
      <c r="G2437" s="1" t="s">
        <v>16</v>
      </c>
      <c r="H2437" s="1" t="s">
        <v>36</v>
      </c>
      <c r="I2437" s="1" t="s">
        <v>26</v>
      </c>
      <c r="J2437" s="1" t="s">
        <v>19</v>
      </c>
      <c r="K2437" s="1">
        <v>1</v>
      </c>
      <c r="L2437" s="1" t="s">
        <v>27</v>
      </c>
    </row>
    <row r="2438" spans="1:12" ht="18" hidden="1" x14ac:dyDescent="0.3">
      <c r="A2438" s="1" t="s">
        <v>12</v>
      </c>
      <c r="B2438" s="1">
        <v>2.6</v>
      </c>
      <c r="C2438" s="1" t="s">
        <v>2478</v>
      </c>
      <c r="D2438" s="1">
        <v>54</v>
      </c>
      <c r="E2438" s="1" t="s">
        <v>39</v>
      </c>
      <c r="F2438" s="1" t="s">
        <v>40</v>
      </c>
      <c r="G2438" s="1" t="s">
        <v>16</v>
      </c>
      <c r="H2438" s="1" t="s">
        <v>36</v>
      </c>
      <c r="I2438" s="1" t="s">
        <v>18</v>
      </c>
      <c r="J2438" s="1" t="s">
        <v>19</v>
      </c>
      <c r="K2438" s="1">
        <v>3</v>
      </c>
      <c r="L2438" s="1" t="s">
        <v>27</v>
      </c>
    </row>
    <row r="2439" spans="1:12" ht="18" hidden="1" x14ac:dyDescent="0.3">
      <c r="A2439" s="1" t="s">
        <v>44</v>
      </c>
      <c r="B2439" s="1">
        <v>2.1</v>
      </c>
      <c r="C2439" s="1" t="s">
        <v>2479</v>
      </c>
      <c r="D2439" s="1">
        <v>17</v>
      </c>
      <c r="E2439" s="1" t="s">
        <v>55</v>
      </c>
      <c r="F2439" s="1" t="s">
        <v>40</v>
      </c>
      <c r="G2439" s="1" t="s">
        <v>16</v>
      </c>
      <c r="H2439" s="1" t="s">
        <v>36</v>
      </c>
      <c r="I2439" s="1" t="s">
        <v>18</v>
      </c>
      <c r="J2439" s="1" t="s">
        <v>19</v>
      </c>
      <c r="K2439" s="1">
        <v>2</v>
      </c>
      <c r="L2439" s="1" t="s">
        <v>20</v>
      </c>
    </row>
    <row r="2440" spans="1:12" x14ac:dyDescent="0.3">
      <c r="A2440" s="1" t="s">
        <v>12</v>
      </c>
      <c r="B2440" s="1">
        <v>2.1</v>
      </c>
      <c r="C2440" s="1" t="s">
        <v>2480</v>
      </c>
      <c r="D2440" s="1">
        <v>35</v>
      </c>
      <c r="E2440" s="1" t="s">
        <v>22</v>
      </c>
      <c r="F2440" s="1" t="s">
        <v>35</v>
      </c>
      <c r="G2440" s="1" t="s">
        <v>24</v>
      </c>
      <c r="H2440" s="1" t="s">
        <v>25</v>
      </c>
      <c r="I2440" s="1" t="s">
        <v>18</v>
      </c>
      <c r="J2440" s="1" t="s">
        <v>19</v>
      </c>
      <c r="K2440" s="1">
        <v>3</v>
      </c>
      <c r="L2440" s="1" t="s">
        <v>27</v>
      </c>
    </row>
    <row r="2441" spans="1:12" x14ac:dyDescent="0.3">
      <c r="A2441" s="1" t="s">
        <v>12</v>
      </c>
      <c r="B2441" s="1">
        <v>4.4000000000000004</v>
      </c>
      <c r="C2441" s="1" t="s">
        <v>2481</v>
      </c>
      <c r="D2441" s="1">
        <v>24</v>
      </c>
      <c r="E2441" s="1" t="s">
        <v>78</v>
      </c>
      <c r="F2441" s="1" t="s">
        <v>35</v>
      </c>
      <c r="G2441" s="1" t="s">
        <v>16</v>
      </c>
      <c r="H2441" s="1" t="s">
        <v>36</v>
      </c>
      <c r="I2441" s="1" t="s">
        <v>26</v>
      </c>
      <c r="J2441" s="1" t="s">
        <v>19</v>
      </c>
      <c r="K2441" s="1">
        <v>4</v>
      </c>
      <c r="L2441" s="1" t="s">
        <v>20</v>
      </c>
    </row>
    <row r="2442" spans="1:12" ht="18" hidden="1" x14ac:dyDescent="0.3">
      <c r="A2442" s="1" t="s">
        <v>44</v>
      </c>
      <c r="B2442" s="1">
        <v>3.1</v>
      </c>
      <c r="C2442" s="1" t="s">
        <v>2482</v>
      </c>
      <c r="D2442" s="1">
        <v>22</v>
      </c>
      <c r="E2442" s="1" t="s">
        <v>50</v>
      </c>
      <c r="F2442" s="1" t="s">
        <v>40</v>
      </c>
      <c r="G2442" s="1" t="s">
        <v>24</v>
      </c>
      <c r="H2442" s="1" t="s">
        <v>17</v>
      </c>
      <c r="I2442" s="1" t="s">
        <v>26</v>
      </c>
      <c r="J2442" s="1" t="s">
        <v>19</v>
      </c>
      <c r="K2442" s="1">
        <v>5</v>
      </c>
      <c r="L2442" s="1" t="s">
        <v>20</v>
      </c>
    </row>
    <row r="2443" spans="1:12" ht="18" hidden="1" x14ac:dyDescent="0.3">
      <c r="A2443" s="1" t="s">
        <v>33</v>
      </c>
      <c r="B2443" s="1">
        <v>4.8</v>
      </c>
      <c r="C2443" s="1" t="s">
        <v>2483</v>
      </c>
      <c r="D2443" s="1">
        <v>22</v>
      </c>
      <c r="E2443" s="1" t="s">
        <v>78</v>
      </c>
      <c r="F2443" s="1" t="s">
        <v>15</v>
      </c>
      <c r="G2443" s="1" t="s">
        <v>16</v>
      </c>
      <c r="H2443" s="1" t="s">
        <v>25</v>
      </c>
      <c r="I2443" s="1" t="s">
        <v>26</v>
      </c>
      <c r="J2443" s="1" t="s">
        <v>32</v>
      </c>
      <c r="K2443" s="1">
        <v>4</v>
      </c>
      <c r="L2443" s="1" t="s">
        <v>27</v>
      </c>
    </row>
    <row r="2444" spans="1:12" ht="18" hidden="1" x14ac:dyDescent="0.3">
      <c r="A2444" s="1" t="s">
        <v>33</v>
      </c>
      <c r="B2444" s="1">
        <v>2.2999999999999998</v>
      </c>
      <c r="C2444" s="1" t="s">
        <v>2484</v>
      </c>
      <c r="D2444" s="1">
        <v>37</v>
      </c>
      <c r="E2444" s="1" t="s">
        <v>43</v>
      </c>
      <c r="F2444" s="1" t="s">
        <v>40</v>
      </c>
      <c r="G2444" s="1" t="s">
        <v>31</v>
      </c>
      <c r="H2444" s="1" t="s">
        <v>36</v>
      </c>
      <c r="I2444" s="1" t="s">
        <v>18</v>
      </c>
      <c r="J2444" s="1" t="s">
        <v>19</v>
      </c>
      <c r="K2444" s="1">
        <v>2</v>
      </c>
      <c r="L2444" s="1" t="s">
        <v>20</v>
      </c>
    </row>
    <row r="2445" spans="1:12" ht="18" hidden="1" x14ac:dyDescent="0.3">
      <c r="A2445" s="1" t="s">
        <v>33</v>
      </c>
      <c r="B2445" s="1">
        <v>3</v>
      </c>
      <c r="C2445" s="1" t="s">
        <v>2485</v>
      </c>
      <c r="D2445" s="1">
        <v>46</v>
      </c>
      <c r="E2445" s="1" t="s">
        <v>50</v>
      </c>
      <c r="F2445" s="1" t="s">
        <v>40</v>
      </c>
      <c r="G2445" s="1" t="s">
        <v>16</v>
      </c>
      <c r="H2445" s="1" t="s">
        <v>25</v>
      </c>
      <c r="I2445" s="1" t="s">
        <v>18</v>
      </c>
      <c r="J2445" s="1" t="s">
        <v>19</v>
      </c>
      <c r="K2445" s="1">
        <v>4</v>
      </c>
      <c r="L2445" s="1" t="s">
        <v>27</v>
      </c>
    </row>
    <row r="2446" spans="1:12" ht="18" hidden="1" x14ac:dyDescent="0.3">
      <c r="A2446" s="1" t="s">
        <v>33</v>
      </c>
      <c r="B2446" s="1">
        <v>3.6</v>
      </c>
      <c r="C2446" s="1" t="s">
        <v>2486</v>
      </c>
      <c r="D2446" s="1">
        <v>17</v>
      </c>
      <c r="E2446" s="1" t="s">
        <v>39</v>
      </c>
      <c r="F2446" s="1" t="s">
        <v>40</v>
      </c>
      <c r="G2446" s="1" t="s">
        <v>24</v>
      </c>
      <c r="H2446" s="1" t="s">
        <v>36</v>
      </c>
      <c r="I2446" s="1" t="s">
        <v>18</v>
      </c>
      <c r="J2446" s="1" t="s">
        <v>19</v>
      </c>
      <c r="K2446" s="1">
        <v>3</v>
      </c>
      <c r="L2446" s="1" t="s">
        <v>27</v>
      </c>
    </row>
    <row r="2447" spans="1:12" x14ac:dyDescent="0.3">
      <c r="A2447" s="1" t="s">
        <v>12</v>
      </c>
      <c r="B2447" s="1">
        <v>4.3</v>
      </c>
      <c r="C2447" s="1" t="s">
        <v>2487</v>
      </c>
      <c r="D2447" s="1">
        <v>28</v>
      </c>
      <c r="E2447" s="1" t="s">
        <v>64</v>
      </c>
      <c r="F2447" s="1" t="s">
        <v>35</v>
      </c>
      <c r="G2447" s="1" t="s">
        <v>16</v>
      </c>
      <c r="H2447" s="1" t="s">
        <v>36</v>
      </c>
      <c r="I2447" s="1" t="s">
        <v>18</v>
      </c>
      <c r="J2447" s="1" t="s">
        <v>32</v>
      </c>
      <c r="K2447" s="1">
        <v>3</v>
      </c>
      <c r="L2447" s="1" t="s">
        <v>27</v>
      </c>
    </row>
    <row r="2448" spans="1:12" ht="18" hidden="1" x14ac:dyDescent="0.3">
      <c r="A2448" s="1" t="s">
        <v>44</v>
      </c>
      <c r="B2448" s="1">
        <v>1.5</v>
      </c>
      <c r="C2448" s="1" t="s">
        <v>2488</v>
      </c>
      <c r="D2448" s="1">
        <v>27</v>
      </c>
      <c r="E2448" s="1" t="s">
        <v>78</v>
      </c>
      <c r="F2448" s="1" t="s">
        <v>40</v>
      </c>
      <c r="G2448" s="1" t="s">
        <v>31</v>
      </c>
      <c r="H2448" s="1" t="s">
        <v>25</v>
      </c>
      <c r="I2448" s="1" t="s">
        <v>26</v>
      </c>
      <c r="J2448" s="1" t="s">
        <v>19</v>
      </c>
      <c r="K2448" s="1">
        <v>2</v>
      </c>
      <c r="L2448" s="1" t="s">
        <v>20</v>
      </c>
    </row>
    <row r="2449" spans="1:12" ht="18" hidden="1" x14ac:dyDescent="0.3">
      <c r="A2449" s="1" t="s">
        <v>12</v>
      </c>
      <c r="B2449" s="1">
        <v>4.8</v>
      </c>
      <c r="C2449" s="1" t="s">
        <v>2489</v>
      </c>
      <c r="D2449" s="1">
        <v>59</v>
      </c>
      <c r="E2449" s="1" t="s">
        <v>29</v>
      </c>
      <c r="F2449" s="1" t="s">
        <v>40</v>
      </c>
      <c r="G2449" s="1" t="s">
        <v>31</v>
      </c>
      <c r="H2449" s="1" t="s">
        <v>25</v>
      </c>
      <c r="I2449" s="1" t="s">
        <v>26</v>
      </c>
      <c r="J2449" s="1" t="s">
        <v>19</v>
      </c>
      <c r="K2449" s="1">
        <v>4</v>
      </c>
      <c r="L2449" s="1" t="s">
        <v>27</v>
      </c>
    </row>
    <row r="2450" spans="1:12" ht="18" hidden="1" x14ac:dyDescent="0.3">
      <c r="A2450" s="1" t="s">
        <v>33</v>
      </c>
      <c r="B2450" s="1">
        <v>3.2</v>
      </c>
      <c r="C2450" s="1" t="s">
        <v>2490</v>
      </c>
      <c r="D2450" s="1">
        <v>14</v>
      </c>
      <c r="E2450" s="1" t="s">
        <v>14</v>
      </c>
      <c r="F2450" s="1" t="s">
        <v>40</v>
      </c>
      <c r="G2450" s="1" t="s">
        <v>24</v>
      </c>
      <c r="H2450" s="1" t="s">
        <v>36</v>
      </c>
      <c r="I2450" s="1" t="s">
        <v>18</v>
      </c>
      <c r="J2450" s="1" t="s">
        <v>32</v>
      </c>
      <c r="K2450" s="1">
        <v>5</v>
      </c>
      <c r="L2450" s="1" t="s">
        <v>20</v>
      </c>
    </row>
    <row r="2451" spans="1:12" ht="18" hidden="1" x14ac:dyDescent="0.3">
      <c r="A2451" s="1" t="s">
        <v>33</v>
      </c>
      <c r="B2451" s="1">
        <v>3.9</v>
      </c>
      <c r="C2451" s="1" t="s">
        <v>2491</v>
      </c>
      <c r="D2451" s="1">
        <v>17</v>
      </c>
      <c r="E2451" s="1" t="s">
        <v>50</v>
      </c>
      <c r="F2451" s="1" t="s">
        <v>40</v>
      </c>
      <c r="G2451" s="1" t="s">
        <v>24</v>
      </c>
      <c r="H2451" s="1" t="s">
        <v>25</v>
      </c>
      <c r="I2451" s="1" t="s">
        <v>18</v>
      </c>
      <c r="J2451" s="1" t="s">
        <v>19</v>
      </c>
      <c r="K2451" s="1">
        <v>1</v>
      </c>
      <c r="L2451" s="1" t="s">
        <v>20</v>
      </c>
    </row>
    <row r="2452" spans="1:12" ht="18" hidden="1" x14ac:dyDescent="0.3">
      <c r="A2452" s="1" t="s">
        <v>33</v>
      </c>
      <c r="B2452" s="1">
        <v>2.1</v>
      </c>
      <c r="C2452" s="1" t="s">
        <v>2492</v>
      </c>
      <c r="D2452" s="1">
        <v>15</v>
      </c>
      <c r="E2452" s="1" t="s">
        <v>14</v>
      </c>
      <c r="F2452" s="1" t="s">
        <v>40</v>
      </c>
      <c r="G2452" s="1" t="s">
        <v>31</v>
      </c>
      <c r="H2452" s="1" t="s">
        <v>17</v>
      </c>
      <c r="I2452" s="1" t="s">
        <v>18</v>
      </c>
      <c r="J2452" s="1" t="s">
        <v>32</v>
      </c>
      <c r="K2452" s="1">
        <v>3</v>
      </c>
      <c r="L2452" s="1" t="s">
        <v>20</v>
      </c>
    </row>
    <row r="2453" spans="1:12" ht="18" hidden="1" x14ac:dyDescent="0.3">
      <c r="A2453" s="1" t="s">
        <v>33</v>
      </c>
      <c r="B2453" s="1">
        <v>3.7</v>
      </c>
      <c r="C2453" s="1" t="s">
        <v>2493</v>
      </c>
      <c r="D2453" s="1">
        <v>17</v>
      </c>
      <c r="E2453" s="1" t="s">
        <v>29</v>
      </c>
      <c r="F2453" s="1" t="s">
        <v>40</v>
      </c>
      <c r="G2453" s="1" t="s">
        <v>24</v>
      </c>
      <c r="H2453" s="1" t="s">
        <v>36</v>
      </c>
      <c r="I2453" s="1" t="s">
        <v>26</v>
      </c>
      <c r="J2453" s="1" t="s">
        <v>19</v>
      </c>
      <c r="K2453" s="1">
        <v>3</v>
      </c>
      <c r="L2453" s="1" t="s">
        <v>20</v>
      </c>
    </row>
    <row r="2454" spans="1:12" ht="18" hidden="1" x14ac:dyDescent="0.3">
      <c r="A2454" s="1" t="s">
        <v>33</v>
      </c>
      <c r="B2454" s="1">
        <v>2.8</v>
      </c>
      <c r="C2454" s="1" t="s">
        <v>2494</v>
      </c>
      <c r="D2454" s="1">
        <v>13</v>
      </c>
      <c r="E2454" s="1" t="s">
        <v>14</v>
      </c>
      <c r="F2454" s="1" t="s">
        <v>40</v>
      </c>
      <c r="G2454" s="1" t="s">
        <v>31</v>
      </c>
      <c r="H2454" s="1" t="s">
        <v>17</v>
      </c>
      <c r="I2454" s="1" t="s">
        <v>18</v>
      </c>
      <c r="J2454" s="1" t="s">
        <v>19</v>
      </c>
      <c r="K2454" s="1">
        <v>5</v>
      </c>
      <c r="L2454" s="1" t="s">
        <v>27</v>
      </c>
    </row>
    <row r="2455" spans="1:12" ht="18" hidden="1" x14ac:dyDescent="0.3">
      <c r="A2455" s="1" t="s">
        <v>44</v>
      </c>
      <c r="B2455" s="1">
        <v>1.1000000000000001</v>
      </c>
      <c r="C2455" s="1" t="s">
        <v>2495</v>
      </c>
      <c r="D2455" s="1">
        <v>21</v>
      </c>
      <c r="E2455" s="1" t="s">
        <v>64</v>
      </c>
      <c r="F2455" s="1" t="s">
        <v>30</v>
      </c>
      <c r="G2455" s="1" t="s">
        <v>16</v>
      </c>
      <c r="H2455" s="1" t="s">
        <v>17</v>
      </c>
      <c r="I2455" s="1" t="s">
        <v>18</v>
      </c>
      <c r="J2455" s="1" t="s">
        <v>32</v>
      </c>
      <c r="K2455" s="1">
        <v>1</v>
      </c>
      <c r="L2455" s="1" t="s">
        <v>27</v>
      </c>
    </row>
    <row r="2456" spans="1:12" ht="18" hidden="1" x14ac:dyDescent="0.3">
      <c r="A2456" s="1" t="s">
        <v>33</v>
      </c>
      <c r="B2456" s="1">
        <v>3.1</v>
      </c>
      <c r="C2456" s="1" t="s">
        <v>2496</v>
      </c>
      <c r="D2456" s="1">
        <v>24</v>
      </c>
      <c r="E2456" s="1" t="s">
        <v>55</v>
      </c>
      <c r="F2456" s="1" t="s">
        <v>40</v>
      </c>
      <c r="G2456" s="1" t="s">
        <v>31</v>
      </c>
      <c r="H2456" s="1" t="s">
        <v>36</v>
      </c>
      <c r="I2456" s="1" t="s">
        <v>18</v>
      </c>
      <c r="J2456" s="1" t="s">
        <v>32</v>
      </c>
      <c r="K2456" s="1">
        <v>3</v>
      </c>
      <c r="L2456" s="1" t="s">
        <v>27</v>
      </c>
    </row>
    <row r="2457" spans="1:12" ht="18" hidden="1" x14ac:dyDescent="0.3">
      <c r="A2457" s="1" t="s">
        <v>44</v>
      </c>
      <c r="B2457" s="1">
        <v>4.3</v>
      </c>
      <c r="C2457" s="1" t="s">
        <v>2497</v>
      </c>
      <c r="D2457" s="1">
        <v>22</v>
      </c>
      <c r="E2457" s="1" t="s">
        <v>52</v>
      </c>
      <c r="F2457" s="1" t="s">
        <v>40</v>
      </c>
      <c r="G2457" s="1" t="s">
        <v>16</v>
      </c>
      <c r="H2457" s="1" t="s">
        <v>36</v>
      </c>
      <c r="I2457" s="1" t="s">
        <v>18</v>
      </c>
      <c r="J2457" s="1" t="s">
        <v>19</v>
      </c>
      <c r="K2457" s="1">
        <v>5</v>
      </c>
      <c r="L2457" s="1" t="s">
        <v>20</v>
      </c>
    </row>
    <row r="2458" spans="1:12" x14ac:dyDescent="0.3">
      <c r="A2458" s="1" t="s">
        <v>44</v>
      </c>
      <c r="B2458" s="1">
        <v>3.3</v>
      </c>
      <c r="C2458" s="1" t="s">
        <v>2498</v>
      </c>
      <c r="D2458" s="1">
        <v>53</v>
      </c>
      <c r="E2458" s="1" t="s">
        <v>64</v>
      </c>
      <c r="F2458" s="1" t="s">
        <v>35</v>
      </c>
      <c r="G2458" s="1" t="s">
        <v>24</v>
      </c>
      <c r="H2458" s="1" t="s">
        <v>25</v>
      </c>
      <c r="I2458" s="1" t="s">
        <v>26</v>
      </c>
      <c r="J2458" s="1" t="s">
        <v>32</v>
      </c>
      <c r="K2458" s="1">
        <v>1</v>
      </c>
      <c r="L2458" s="1" t="s">
        <v>20</v>
      </c>
    </row>
    <row r="2459" spans="1:12" ht="18" hidden="1" x14ac:dyDescent="0.3">
      <c r="A2459" s="1" t="s">
        <v>44</v>
      </c>
      <c r="B2459" s="1">
        <v>2.8</v>
      </c>
      <c r="C2459" s="1" t="s">
        <v>2499</v>
      </c>
      <c r="D2459" s="1">
        <v>27</v>
      </c>
      <c r="E2459" s="1" t="s">
        <v>64</v>
      </c>
      <c r="F2459" s="1" t="s">
        <v>40</v>
      </c>
      <c r="G2459" s="1" t="s">
        <v>24</v>
      </c>
      <c r="H2459" s="1" t="s">
        <v>17</v>
      </c>
      <c r="I2459" s="1" t="s">
        <v>18</v>
      </c>
      <c r="J2459" s="1" t="s">
        <v>32</v>
      </c>
      <c r="K2459" s="1">
        <v>1</v>
      </c>
      <c r="L2459" s="1" t="s">
        <v>20</v>
      </c>
    </row>
    <row r="2460" spans="1:12" ht="18" hidden="1" x14ac:dyDescent="0.3">
      <c r="A2460" s="1" t="s">
        <v>33</v>
      </c>
      <c r="B2460" s="1">
        <v>3.7</v>
      </c>
      <c r="C2460" s="1" t="s">
        <v>2500</v>
      </c>
      <c r="D2460" s="1">
        <v>27</v>
      </c>
      <c r="E2460" s="1" t="s">
        <v>52</v>
      </c>
      <c r="F2460" s="1" t="s">
        <v>30</v>
      </c>
      <c r="G2460" s="1" t="s">
        <v>24</v>
      </c>
      <c r="H2460" s="1" t="s">
        <v>36</v>
      </c>
      <c r="I2460" s="1" t="s">
        <v>18</v>
      </c>
      <c r="J2460" s="1" t="s">
        <v>32</v>
      </c>
      <c r="K2460" s="1">
        <v>4</v>
      </c>
      <c r="L2460" s="1" t="s">
        <v>20</v>
      </c>
    </row>
    <row r="2461" spans="1:12" ht="18" hidden="1" x14ac:dyDescent="0.3">
      <c r="A2461" s="1" t="s">
        <v>33</v>
      </c>
      <c r="B2461" s="1">
        <v>3.4</v>
      </c>
      <c r="C2461" s="1" t="s">
        <v>2501</v>
      </c>
      <c r="D2461" s="1">
        <v>18</v>
      </c>
      <c r="E2461" s="1" t="s">
        <v>64</v>
      </c>
      <c r="F2461" s="1" t="s">
        <v>15</v>
      </c>
      <c r="G2461" s="1" t="s">
        <v>24</v>
      </c>
      <c r="H2461" s="1" t="s">
        <v>36</v>
      </c>
      <c r="I2461" s="1" t="s">
        <v>26</v>
      </c>
      <c r="J2461" s="1" t="s">
        <v>32</v>
      </c>
      <c r="K2461" s="1">
        <v>3</v>
      </c>
      <c r="L2461" s="1" t="s">
        <v>20</v>
      </c>
    </row>
    <row r="2462" spans="1:12" ht="18" hidden="1" x14ac:dyDescent="0.3">
      <c r="A2462" s="1" t="s">
        <v>44</v>
      </c>
      <c r="B2462" s="1">
        <v>4.3</v>
      </c>
      <c r="C2462" s="1" t="s">
        <v>2502</v>
      </c>
      <c r="D2462" s="1">
        <v>39</v>
      </c>
      <c r="E2462" s="1" t="s">
        <v>78</v>
      </c>
      <c r="F2462" s="1" t="s">
        <v>23</v>
      </c>
      <c r="G2462" s="1" t="s">
        <v>16</v>
      </c>
      <c r="H2462" s="1" t="s">
        <v>25</v>
      </c>
      <c r="I2462" s="1" t="s">
        <v>26</v>
      </c>
      <c r="J2462" s="1" t="s">
        <v>19</v>
      </c>
      <c r="K2462" s="1">
        <v>1</v>
      </c>
      <c r="L2462" s="1" t="s">
        <v>20</v>
      </c>
    </row>
    <row r="2463" spans="1:12" ht="18" hidden="1" x14ac:dyDescent="0.3">
      <c r="A2463" s="1" t="s">
        <v>12</v>
      </c>
      <c r="B2463" s="1">
        <v>4.2</v>
      </c>
      <c r="C2463" s="1" t="s">
        <v>2503</v>
      </c>
      <c r="D2463" s="1">
        <v>29</v>
      </c>
      <c r="E2463" s="1" t="s">
        <v>50</v>
      </c>
      <c r="F2463" s="1" t="s">
        <v>23</v>
      </c>
      <c r="G2463" s="1" t="s">
        <v>16</v>
      </c>
      <c r="H2463" s="1" t="s">
        <v>36</v>
      </c>
      <c r="I2463" s="1" t="s">
        <v>18</v>
      </c>
      <c r="J2463" s="1" t="s">
        <v>19</v>
      </c>
      <c r="K2463" s="1">
        <v>4</v>
      </c>
      <c r="L2463" s="1" t="s">
        <v>20</v>
      </c>
    </row>
    <row r="2464" spans="1:12" ht="18" hidden="1" x14ac:dyDescent="0.3">
      <c r="A2464" s="1" t="s">
        <v>44</v>
      </c>
      <c r="B2464" s="1">
        <v>4.2</v>
      </c>
      <c r="C2464" s="1" t="s">
        <v>2504</v>
      </c>
      <c r="D2464" s="1">
        <v>55</v>
      </c>
      <c r="E2464" s="1" t="s">
        <v>64</v>
      </c>
      <c r="F2464" s="1" t="s">
        <v>15</v>
      </c>
      <c r="G2464" s="1" t="s">
        <v>24</v>
      </c>
      <c r="H2464" s="1" t="s">
        <v>36</v>
      </c>
      <c r="I2464" s="1" t="s">
        <v>18</v>
      </c>
      <c r="J2464" s="1" t="s">
        <v>32</v>
      </c>
      <c r="K2464" s="1">
        <v>2</v>
      </c>
      <c r="L2464" s="1" t="s">
        <v>27</v>
      </c>
    </row>
    <row r="2465" spans="1:12" ht="18" hidden="1" x14ac:dyDescent="0.3">
      <c r="A2465" s="1" t="s">
        <v>44</v>
      </c>
      <c r="B2465" s="1">
        <v>4.0999999999999996</v>
      </c>
      <c r="C2465" s="1" t="s">
        <v>2505</v>
      </c>
      <c r="D2465" s="1">
        <v>15</v>
      </c>
      <c r="E2465" s="1" t="s">
        <v>55</v>
      </c>
      <c r="F2465" s="1" t="s">
        <v>30</v>
      </c>
      <c r="G2465" s="1" t="s">
        <v>24</v>
      </c>
      <c r="H2465" s="1" t="s">
        <v>36</v>
      </c>
      <c r="I2465" s="1" t="s">
        <v>18</v>
      </c>
      <c r="J2465" s="1" t="s">
        <v>19</v>
      </c>
      <c r="K2465" s="1">
        <v>2</v>
      </c>
      <c r="L2465" s="1" t="s">
        <v>27</v>
      </c>
    </row>
    <row r="2466" spans="1:12" ht="18" hidden="1" x14ac:dyDescent="0.3">
      <c r="A2466" s="1" t="s">
        <v>44</v>
      </c>
      <c r="B2466" s="1">
        <v>3.6</v>
      </c>
      <c r="C2466" s="1" t="s">
        <v>2506</v>
      </c>
      <c r="D2466" s="1">
        <v>18</v>
      </c>
      <c r="E2466" s="1" t="s">
        <v>55</v>
      </c>
      <c r="F2466" s="1" t="s">
        <v>23</v>
      </c>
      <c r="G2466" s="1" t="s">
        <v>24</v>
      </c>
      <c r="H2466" s="1" t="s">
        <v>25</v>
      </c>
      <c r="I2466" s="1" t="s">
        <v>18</v>
      </c>
      <c r="J2466" s="1" t="s">
        <v>32</v>
      </c>
      <c r="K2466" s="1">
        <v>5</v>
      </c>
      <c r="L2466" s="1" t="s">
        <v>27</v>
      </c>
    </row>
    <row r="2467" spans="1:12" ht="18" hidden="1" x14ac:dyDescent="0.3">
      <c r="A2467" s="1" t="s">
        <v>44</v>
      </c>
      <c r="B2467" s="1">
        <v>4.8</v>
      </c>
      <c r="C2467" s="1" t="s">
        <v>2507</v>
      </c>
      <c r="D2467" s="1">
        <v>23</v>
      </c>
      <c r="E2467" s="1" t="s">
        <v>52</v>
      </c>
      <c r="F2467" s="1" t="s">
        <v>40</v>
      </c>
      <c r="G2467" s="1" t="s">
        <v>31</v>
      </c>
      <c r="H2467" s="1" t="s">
        <v>25</v>
      </c>
      <c r="I2467" s="1" t="s">
        <v>26</v>
      </c>
      <c r="J2467" s="1" t="s">
        <v>19</v>
      </c>
      <c r="K2467" s="1">
        <v>1</v>
      </c>
      <c r="L2467" s="1" t="s">
        <v>27</v>
      </c>
    </row>
    <row r="2468" spans="1:12" ht="18" hidden="1" x14ac:dyDescent="0.3">
      <c r="A2468" s="1" t="s">
        <v>44</v>
      </c>
      <c r="B2468" s="1">
        <v>1.8</v>
      </c>
      <c r="C2468" s="1" t="s">
        <v>2508</v>
      </c>
      <c r="D2468" s="1">
        <v>16</v>
      </c>
      <c r="E2468" s="1" t="s">
        <v>22</v>
      </c>
      <c r="F2468" s="1" t="s">
        <v>15</v>
      </c>
      <c r="G2468" s="1" t="s">
        <v>24</v>
      </c>
      <c r="H2468" s="1" t="s">
        <v>25</v>
      </c>
      <c r="I2468" s="1" t="s">
        <v>18</v>
      </c>
      <c r="J2468" s="1" t="s">
        <v>32</v>
      </c>
      <c r="K2468" s="1">
        <v>2</v>
      </c>
      <c r="L2468" s="1" t="s">
        <v>27</v>
      </c>
    </row>
    <row r="2469" spans="1:12" ht="18" hidden="1" x14ac:dyDescent="0.3">
      <c r="A2469" s="1" t="s">
        <v>12</v>
      </c>
      <c r="B2469" s="1">
        <v>2.6</v>
      </c>
      <c r="C2469" s="1" t="s">
        <v>2509</v>
      </c>
      <c r="D2469" s="1">
        <v>34</v>
      </c>
      <c r="E2469" s="1" t="s">
        <v>39</v>
      </c>
      <c r="F2469" s="1" t="s">
        <v>30</v>
      </c>
      <c r="G2469" s="1" t="s">
        <v>31</v>
      </c>
      <c r="H2469" s="1" t="s">
        <v>36</v>
      </c>
      <c r="I2469" s="1" t="s">
        <v>26</v>
      </c>
      <c r="J2469" s="1" t="s">
        <v>19</v>
      </c>
      <c r="K2469" s="1">
        <v>2</v>
      </c>
      <c r="L2469" s="1" t="s">
        <v>20</v>
      </c>
    </row>
    <row r="2470" spans="1:12" ht="18" hidden="1" x14ac:dyDescent="0.3">
      <c r="A2470" s="1" t="s">
        <v>33</v>
      </c>
      <c r="B2470" s="1">
        <v>1.1000000000000001</v>
      </c>
      <c r="C2470" s="1" t="s">
        <v>2510</v>
      </c>
      <c r="D2470" s="1">
        <v>21</v>
      </c>
      <c r="E2470" s="1" t="s">
        <v>78</v>
      </c>
      <c r="F2470" s="1" t="s">
        <v>15</v>
      </c>
      <c r="G2470" s="1" t="s">
        <v>31</v>
      </c>
      <c r="H2470" s="1" t="s">
        <v>17</v>
      </c>
      <c r="I2470" s="1" t="s">
        <v>18</v>
      </c>
      <c r="J2470" s="1" t="s">
        <v>19</v>
      </c>
      <c r="K2470" s="1">
        <v>4</v>
      </c>
      <c r="L2470" s="1" t="s">
        <v>27</v>
      </c>
    </row>
    <row r="2471" spans="1:12" x14ac:dyDescent="0.3">
      <c r="A2471" s="1" t="s">
        <v>12</v>
      </c>
      <c r="B2471" s="1">
        <v>3.6</v>
      </c>
      <c r="C2471" s="1" t="s">
        <v>2511</v>
      </c>
      <c r="D2471" s="1">
        <v>52</v>
      </c>
      <c r="E2471" s="1" t="s">
        <v>50</v>
      </c>
      <c r="F2471" s="1" t="s">
        <v>35</v>
      </c>
      <c r="G2471" s="1" t="s">
        <v>24</v>
      </c>
      <c r="H2471" s="1" t="s">
        <v>25</v>
      </c>
      <c r="I2471" s="1" t="s">
        <v>26</v>
      </c>
      <c r="J2471" s="1" t="s">
        <v>32</v>
      </c>
      <c r="K2471" s="1">
        <v>2</v>
      </c>
      <c r="L2471" s="1" t="s">
        <v>20</v>
      </c>
    </row>
    <row r="2472" spans="1:12" x14ac:dyDescent="0.3">
      <c r="A2472" s="1" t="s">
        <v>12</v>
      </c>
      <c r="B2472" s="1">
        <v>4.9000000000000004</v>
      </c>
      <c r="C2472" s="1" t="s">
        <v>2512</v>
      </c>
      <c r="D2472" s="1">
        <v>30</v>
      </c>
      <c r="E2472" s="1" t="s">
        <v>52</v>
      </c>
      <c r="F2472" s="1" t="s">
        <v>35</v>
      </c>
      <c r="G2472" s="1" t="s">
        <v>31</v>
      </c>
      <c r="H2472" s="1" t="s">
        <v>25</v>
      </c>
      <c r="I2472" s="1" t="s">
        <v>26</v>
      </c>
      <c r="J2472" s="1" t="s">
        <v>19</v>
      </c>
      <c r="K2472" s="1">
        <v>2</v>
      </c>
      <c r="L2472" s="1" t="s">
        <v>27</v>
      </c>
    </row>
    <row r="2473" spans="1:12" ht="18" hidden="1" x14ac:dyDescent="0.3">
      <c r="A2473" s="1" t="s">
        <v>44</v>
      </c>
      <c r="B2473" s="1">
        <v>4.4000000000000004</v>
      </c>
      <c r="C2473" s="1" t="s">
        <v>2513</v>
      </c>
      <c r="D2473" s="1">
        <v>23</v>
      </c>
      <c r="E2473" s="1" t="s">
        <v>64</v>
      </c>
      <c r="F2473" s="1" t="s">
        <v>40</v>
      </c>
      <c r="G2473" s="1" t="s">
        <v>31</v>
      </c>
      <c r="H2473" s="1" t="s">
        <v>25</v>
      </c>
      <c r="I2473" s="1" t="s">
        <v>26</v>
      </c>
      <c r="J2473" s="1" t="s">
        <v>19</v>
      </c>
      <c r="K2473" s="1">
        <v>1</v>
      </c>
      <c r="L2473" s="1" t="s">
        <v>20</v>
      </c>
    </row>
    <row r="2474" spans="1:12" x14ac:dyDescent="0.3">
      <c r="A2474" s="1" t="s">
        <v>12</v>
      </c>
      <c r="B2474" s="1">
        <v>1.8</v>
      </c>
      <c r="C2474" s="1" t="s">
        <v>2514</v>
      </c>
      <c r="D2474" s="1">
        <v>20</v>
      </c>
      <c r="E2474" s="1" t="s">
        <v>64</v>
      </c>
      <c r="F2474" s="1" t="s">
        <v>35</v>
      </c>
      <c r="G2474" s="1" t="s">
        <v>16</v>
      </c>
      <c r="H2474" s="1" t="s">
        <v>25</v>
      </c>
      <c r="I2474" s="1" t="s">
        <v>26</v>
      </c>
      <c r="J2474" s="1" t="s">
        <v>32</v>
      </c>
      <c r="K2474" s="1">
        <v>5</v>
      </c>
      <c r="L2474" s="1" t="s">
        <v>27</v>
      </c>
    </row>
    <row r="2475" spans="1:12" x14ac:dyDescent="0.3">
      <c r="A2475" s="1" t="s">
        <v>44</v>
      </c>
      <c r="B2475" s="1">
        <v>3.7</v>
      </c>
      <c r="C2475" s="1" t="s">
        <v>2515</v>
      </c>
      <c r="D2475" s="1">
        <v>11</v>
      </c>
      <c r="E2475" s="1" t="s">
        <v>64</v>
      </c>
      <c r="F2475" s="1" t="s">
        <v>35</v>
      </c>
      <c r="G2475" s="1" t="s">
        <v>16</v>
      </c>
      <c r="H2475" s="1" t="s">
        <v>36</v>
      </c>
      <c r="I2475" s="1" t="s">
        <v>26</v>
      </c>
      <c r="J2475" s="1" t="s">
        <v>19</v>
      </c>
      <c r="K2475" s="1">
        <v>3</v>
      </c>
      <c r="L2475" s="1" t="s">
        <v>27</v>
      </c>
    </row>
    <row r="2476" spans="1:12" ht="18" hidden="1" x14ac:dyDescent="0.3">
      <c r="A2476" s="1" t="s">
        <v>44</v>
      </c>
      <c r="B2476" s="1">
        <v>4.7</v>
      </c>
      <c r="C2476" s="1" t="s">
        <v>2516</v>
      </c>
      <c r="D2476" s="1">
        <v>13</v>
      </c>
      <c r="E2476" s="1" t="s">
        <v>22</v>
      </c>
      <c r="F2476" s="1" t="s">
        <v>30</v>
      </c>
      <c r="G2476" s="1" t="s">
        <v>16</v>
      </c>
      <c r="H2476" s="1" t="s">
        <v>36</v>
      </c>
      <c r="I2476" s="1" t="s">
        <v>18</v>
      </c>
      <c r="J2476" s="1" t="s">
        <v>19</v>
      </c>
      <c r="K2476" s="1">
        <v>4</v>
      </c>
      <c r="L2476" s="1" t="s">
        <v>27</v>
      </c>
    </row>
    <row r="2477" spans="1:12" ht="18" hidden="1" x14ac:dyDescent="0.3">
      <c r="A2477" s="1" t="s">
        <v>44</v>
      </c>
      <c r="B2477" s="1">
        <v>4.7</v>
      </c>
      <c r="C2477" s="1" t="s">
        <v>2517</v>
      </c>
      <c r="D2477" s="1">
        <v>16</v>
      </c>
      <c r="E2477" s="1" t="s">
        <v>64</v>
      </c>
      <c r="F2477" s="1" t="s">
        <v>30</v>
      </c>
      <c r="G2477" s="1" t="s">
        <v>16</v>
      </c>
      <c r="H2477" s="1" t="s">
        <v>17</v>
      </c>
      <c r="I2477" s="1" t="s">
        <v>26</v>
      </c>
      <c r="J2477" s="1" t="s">
        <v>32</v>
      </c>
      <c r="K2477" s="1">
        <v>2</v>
      </c>
      <c r="L2477" s="1" t="s">
        <v>20</v>
      </c>
    </row>
    <row r="2478" spans="1:12" ht="18" hidden="1" x14ac:dyDescent="0.3">
      <c r="A2478" s="1" t="s">
        <v>44</v>
      </c>
      <c r="B2478" s="1">
        <v>4.5999999999999996</v>
      </c>
      <c r="C2478" s="1" t="s">
        <v>2518</v>
      </c>
      <c r="D2478" s="1">
        <v>33</v>
      </c>
      <c r="E2478" s="1" t="s">
        <v>22</v>
      </c>
      <c r="F2478" s="1" t="s">
        <v>15</v>
      </c>
      <c r="G2478" s="1" t="s">
        <v>16</v>
      </c>
      <c r="H2478" s="1" t="s">
        <v>17</v>
      </c>
      <c r="I2478" s="1" t="s">
        <v>18</v>
      </c>
      <c r="J2478" s="1" t="s">
        <v>32</v>
      </c>
      <c r="K2478" s="1">
        <v>5</v>
      </c>
      <c r="L2478" s="1" t="s">
        <v>27</v>
      </c>
    </row>
    <row r="2479" spans="1:12" ht="18" hidden="1" x14ac:dyDescent="0.3">
      <c r="A2479" s="1" t="s">
        <v>44</v>
      </c>
      <c r="B2479" s="1">
        <v>1.3</v>
      </c>
      <c r="C2479" s="1" t="s">
        <v>2519</v>
      </c>
      <c r="D2479" s="1">
        <v>40</v>
      </c>
      <c r="E2479" s="1" t="s">
        <v>52</v>
      </c>
      <c r="F2479" s="1" t="s">
        <v>23</v>
      </c>
      <c r="G2479" s="1" t="s">
        <v>24</v>
      </c>
      <c r="H2479" s="1" t="s">
        <v>17</v>
      </c>
      <c r="I2479" s="1" t="s">
        <v>18</v>
      </c>
      <c r="J2479" s="1" t="s">
        <v>32</v>
      </c>
      <c r="K2479" s="1">
        <v>1</v>
      </c>
      <c r="L2479" s="1" t="s">
        <v>20</v>
      </c>
    </row>
    <row r="2480" spans="1:12" ht="18" hidden="1" x14ac:dyDescent="0.3">
      <c r="A2480" s="1" t="s">
        <v>44</v>
      </c>
      <c r="B2480" s="1">
        <v>3.4</v>
      </c>
      <c r="C2480" s="1" t="s">
        <v>2520</v>
      </c>
      <c r="D2480" s="1">
        <v>28</v>
      </c>
      <c r="E2480" s="1" t="s">
        <v>43</v>
      </c>
      <c r="F2480" s="1" t="s">
        <v>30</v>
      </c>
      <c r="G2480" s="1" t="s">
        <v>24</v>
      </c>
      <c r="H2480" s="1" t="s">
        <v>36</v>
      </c>
      <c r="I2480" s="1" t="s">
        <v>18</v>
      </c>
      <c r="J2480" s="1" t="s">
        <v>32</v>
      </c>
      <c r="K2480" s="1">
        <v>4</v>
      </c>
      <c r="L2480" s="1" t="s">
        <v>20</v>
      </c>
    </row>
    <row r="2481" spans="1:12" ht="18" hidden="1" x14ac:dyDescent="0.3">
      <c r="A2481" s="1" t="s">
        <v>33</v>
      </c>
      <c r="B2481" s="1">
        <v>4.5999999999999996</v>
      </c>
      <c r="C2481" s="1" t="s">
        <v>2521</v>
      </c>
      <c r="D2481" s="1">
        <v>31</v>
      </c>
      <c r="E2481" s="1" t="s">
        <v>64</v>
      </c>
      <c r="F2481" s="1" t="s">
        <v>30</v>
      </c>
      <c r="G2481" s="1" t="s">
        <v>24</v>
      </c>
      <c r="H2481" s="1" t="s">
        <v>25</v>
      </c>
      <c r="I2481" s="1" t="s">
        <v>26</v>
      </c>
      <c r="J2481" s="1" t="s">
        <v>19</v>
      </c>
      <c r="K2481" s="1">
        <v>5</v>
      </c>
      <c r="L2481" s="1" t="s">
        <v>27</v>
      </c>
    </row>
    <row r="2482" spans="1:12" ht="18" hidden="1" x14ac:dyDescent="0.3">
      <c r="A2482" s="1" t="s">
        <v>12</v>
      </c>
      <c r="B2482" s="1">
        <v>2.7</v>
      </c>
      <c r="C2482" s="1" t="s">
        <v>2522</v>
      </c>
      <c r="D2482" s="1">
        <v>51</v>
      </c>
      <c r="E2482" s="1" t="s">
        <v>52</v>
      </c>
      <c r="F2482" s="1" t="s">
        <v>40</v>
      </c>
      <c r="G2482" s="1" t="s">
        <v>31</v>
      </c>
      <c r="H2482" s="1" t="s">
        <v>36</v>
      </c>
      <c r="I2482" s="1" t="s">
        <v>18</v>
      </c>
      <c r="J2482" s="1" t="s">
        <v>19</v>
      </c>
      <c r="K2482" s="1">
        <v>2</v>
      </c>
      <c r="L2482" s="1" t="s">
        <v>20</v>
      </c>
    </row>
    <row r="2483" spans="1:12" x14ac:dyDescent="0.3">
      <c r="A2483" s="1" t="s">
        <v>44</v>
      </c>
      <c r="B2483" s="1">
        <v>3.7</v>
      </c>
      <c r="C2483" s="1" t="s">
        <v>2523</v>
      </c>
      <c r="D2483" s="1">
        <v>50</v>
      </c>
      <c r="E2483" s="1" t="s">
        <v>29</v>
      </c>
      <c r="F2483" s="1" t="s">
        <v>35</v>
      </c>
      <c r="G2483" s="1" t="s">
        <v>31</v>
      </c>
      <c r="H2483" s="1" t="s">
        <v>17</v>
      </c>
      <c r="I2483" s="1" t="s">
        <v>26</v>
      </c>
      <c r="J2483" s="1" t="s">
        <v>32</v>
      </c>
      <c r="K2483" s="1">
        <v>2</v>
      </c>
      <c r="L2483" s="1" t="s">
        <v>20</v>
      </c>
    </row>
    <row r="2484" spans="1:12" ht="18" hidden="1" x14ac:dyDescent="0.3">
      <c r="A2484" s="1" t="s">
        <v>12</v>
      </c>
      <c r="B2484" s="1">
        <v>1.1000000000000001</v>
      </c>
      <c r="C2484" s="1" t="s">
        <v>2524</v>
      </c>
      <c r="D2484" s="1">
        <v>31</v>
      </c>
      <c r="E2484" s="1" t="s">
        <v>14</v>
      </c>
      <c r="F2484" s="1" t="s">
        <v>30</v>
      </c>
      <c r="G2484" s="1" t="s">
        <v>16</v>
      </c>
      <c r="H2484" s="1" t="s">
        <v>25</v>
      </c>
      <c r="I2484" s="1" t="s">
        <v>26</v>
      </c>
      <c r="J2484" s="1" t="s">
        <v>32</v>
      </c>
      <c r="K2484" s="1">
        <v>2</v>
      </c>
      <c r="L2484" s="1" t="s">
        <v>27</v>
      </c>
    </row>
    <row r="2485" spans="1:12" x14ac:dyDescent="0.3">
      <c r="A2485" s="1" t="s">
        <v>33</v>
      </c>
      <c r="B2485" s="1">
        <v>3.8</v>
      </c>
      <c r="C2485" s="1" t="s">
        <v>2525</v>
      </c>
      <c r="D2485" s="1">
        <v>11</v>
      </c>
      <c r="E2485" s="1" t="s">
        <v>29</v>
      </c>
      <c r="F2485" s="1" t="s">
        <v>35</v>
      </c>
      <c r="G2485" s="1" t="s">
        <v>16</v>
      </c>
      <c r="H2485" s="1" t="s">
        <v>25</v>
      </c>
      <c r="I2485" s="1" t="s">
        <v>18</v>
      </c>
      <c r="J2485" s="1" t="s">
        <v>19</v>
      </c>
      <c r="K2485" s="1">
        <v>5</v>
      </c>
      <c r="L2485" s="1" t="s">
        <v>20</v>
      </c>
    </row>
    <row r="2486" spans="1:12" x14ac:dyDescent="0.3">
      <c r="A2486" s="1" t="s">
        <v>44</v>
      </c>
      <c r="B2486" s="1">
        <v>1.8</v>
      </c>
      <c r="C2486" s="1" t="s">
        <v>2526</v>
      </c>
      <c r="D2486" s="1">
        <v>58</v>
      </c>
      <c r="E2486" s="1" t="s">
        <v>78</v>
      </c>
      <c r="F2486" s="1" t="s">
        <v>35</v>
      </c>
      <c r="G2486" s="1" t="s">
        <v>24</v>
      </c>
      <c r="H2486" s="1" t="s">
        <v>25</v>
      </c>
      <c r="I2486" s="1" t="s">
        <v>26</v>
      </c>
      <c r="J2486" s="1" t="s">
        <v>32</v>
      </c>
      <c r="K2486" s="1">
        <v>3</v>
      </c>
      <c r="L2486" s="1" t="s">
        <v>27</v>
      </c>
    </row>
    <row r="2487" spans="1:12" x14ac:dyDescent="0.3">
      <c r="A2487" s="1" t="s">
        <v>12</v>
      </c>
      <c r="B2487" s="1">
        <v>2.7</v>
      </c>
      <c r="C2487" s="1" t="s">
        <v>2527</v>
      </c>
      <c r="D2487" s="1">
        <v>44</v>
      </c>
      <c r="E2487" s="1" t="s">
        <v>52</v>
      </c>
      <c r="F2487" s="1" t="s">
        <v>35</v>
      </c>
      <c r="G2487" s="1" t="s">
        <v>16</v>
      </c>
      <c r="H2487" s="1" t="s">
        <v>36</v>
      </c>
      <c r="I2487" s="1" t="s">
        <v>26</v>
      </c>
      <c r="J2487" s="1" t="s">
        <v>32</v>
      </c>
      <c r="K2487" s="1">
        <v>1</v>
      </c>
      <c r="L2487" s="1" t="s">
        <v>20</v>
      </c>
    </row>
    <row r="2488" spans="1:12" ht="18" hidden="1" x14ac:dyDescent="0.3">
      <c r="A2488" s="1" t="s">
        <v>33</v>
      </c>
      <c r="B2488" s="1">
        <v>1.2</v>
      </c>
      <c r="C2488" s="1" t="s">
        <v>2528</v>
      </c>
      <c r="D2488" s="1">
        <v>35</v>
      </c>
      <c r="E2488" s="1" t="s">
        <v>29</v>
      </c>
      <c r="F2488" s="1" t="s">
        <v>30</v>
      </c>
      <c r="G2488" s="1" t="s">
        <v>24</v>
      </c>
      <c r="H2488" s="1" t="s">
        <v>36</v>
      </c>
      <c r="I2488" s="1" t="s">
        <v>26</v>
      </c>
      <c r="J2488" s="1" t="s">
        <v>19</v>
      </c>
      <c r="K2488" s="1">
        <v>3</v>
      </c>
      <c r="L2488" s="1" t="s">
        <v>27</v>
      </c>
    </row>
    <row r="2489" spans="1:12" ht="18" hidden="1" x14ac:dyDescent="0.3">
      <c r="A2489" s="1" t="s">
        <v>33</v>
      </c>
      <c r="B2489" s="1">
        <v>4.5</v>
      </c>
      <c r="C2489" s="1" t="s">
        <v>2529</v>
      </c>
      <c r="D2489" s="1">
        <v>12</v>
      </c>
      <c r="E2489" s="1" t="s">
        <v>64</v>
      </c>
      <c r="F2489" s="1" t="s">
        <v>40</v>
      </c>
      <c r="G2489" s="1" t="s">
        <v>24</v>
      </c>
      <c r="H2489" s="1" t="s">
        <v>17</v>
      </c>
      <c r="I2489" s="1" t="s">
        <v>18</v>
      </c>
      <c r="J2489" s="1" t="s">
        <v>19</v>
      </c>
      <c r="K2489" s="1">
        <v>4</v>
      </c>
      <c r="L2489" s="1" t="s">
        <v>27</v>
      </c>
    </row>
    <row r="2490" spans="1:12" ht="18" hidden="1" x14ac:dyDescent="0.3">
      <c r="A2490" s="1" t="s">
        <v>12</v>
      </c>
      <c r="B2490" s="1">
        <v>4.3</v>
      </c>
      <c r="C2490" s="1" t="s">
        <v>2530</v>
      </c>
      <c r="D2490" s="1">
        <v>57</v>
      </c>
      <c r="E2490" s="1" t="s">
        <v>78</v>
      </c>
      <c r="F2490" s="1" t="s">
        <v>40</v>
      </c>
      <c r="G2490" s="1" t="s">
        <v>16</v>
      </c>
      <c r="H2490" s="1" t="s">
        <v>36</v>
      </c>
      <c r="I2490" s="1" t="s">
        <v>26</v>
      </c>
      <c r="J2490" s="1" t="s">
        <v>32</v>
      </c>
      <c r="K2490" s="1">
        <v>3</v>
      </c>
      <c r="L2490" s="1" t="s">
        <v>20</v>
      </c>
    </row>
    <row r="2491" spans="1:12" ht="18" hidden="1" x14ac:dyDescent="0.3">
      <c r="A2491" s="1" t="s">
        <v>12</v>
      </c>
      <c r="B2491" s="1">
        <v>1.3</v>
      </c>
      <c r="C2491" s="1" t="s">
        <v>2531</v>
      </c>
      <c r="D2491" s="1">
        <v>58</v>
      </c>
      <c r="E2491" s="1" t="s">
        <v>64</v>
      </c>
      <c r="F2491" s="1" t="s">
        <v>23</v>
      </c>
      <c r="G2491" s="1" t="s">
        <v>16</v>
      </c>
      <c r="H2491" s="1" t="s">
        <v>36</v>
      </c>
      <c r="I2491" s="1" t="s">
        <v>18</v>
      </c>
      <c r="J2491" s="1" t="s">
        <v>19</v>
      </c>
      <c r="K2491" s="1">
        <v>5</v>
      </c>
      <c r="L2491" s="1" t="s">
        <v>27</v>
      </c>
    </row>
    <row r="2492" spans="1:12" ht="18" hidden="1" x14ac:dyDescent="0.3">
      <c r="A2492" s="1" t="s">
        <v>33</v>
      </c>
      <c r="B2492" s="1">
        <v>3.3</v>
      </c>
      <c r="C2492" s="1" t="s">
        <v>2532</v>
      </c>
      <c r="D2492" s="1">
        <v>34</v>
      </c>
      <c r="E2492" s="1" t="s">
        <v>64</v>
      </c>
      <c r="F2492" s="1" t="s">
        <v>23</v>
      </c>
      <c r="G2492" s="1" t="s">
        <v>31</v>
      </c>
      <c r="H2492" s="1" t="s">
        <v>36</v>
      </c>
      <c r="I2492" s="1" t="s">
        <v>26</v>
      </c>
      <c r="J2492" s="1" t="s">
        <v>32</v>
      </c>
      <c r="K2492" s="1">
        <v>4</v>
      </c>
      <c r="L2492" s="1" t="s">
        <v>27</v>
      </c>
    </row>
    <row r="2493" spans="1:12" ht="18" hidden="1" x14ac:dyDescent="0.3">
      <c r="A2493" s="1" t="s">
        <v>33</v>
      </c>
      <c r="B2493" s="1">
        <v>4.0999999999999996</v>
      </c>
      <c r="C2493" s="1" t="s">
        <v>2533</v>
      </c>
      <c r="D2493" s="1">
        <v>15</v>
      </c>
      <c r="E2493" s="1" t="s">
        <v>14</v>
      </c>
      <c r="F2493" s="1" t="s">
        <v>30</v>
      </c>
      <c r="G2493" s="1" t="s">
        <v>24</v>
      </c>
      <c r="H2493" s="1" t="s">
        <v>17</v>
      </c>
      <c r="I2493" s="1" t="s">
        <v>18</v>
      </c>
      <c r="J2493" s="1" t="s">
        <v>32</v>
      </c>
      <c r="K2493" s="1">
        <v>4</v>
      </c>
      <c r="L2493" s="1" t="s">
        <v>20</v>
      </c>
    </row>
    <row r="2494" spans="1:12" ht="18" hidden="1" x14ac:dyDescent="0.3">
      <c r="A2494" s="1" t="s">
        <v>33</v>
      </c>
      <c r="B2494" s="1">
        <v>3.1</v>
      </c>
      <c r="C2494" s="1" t="s">
        <v>2534</v>
      </c>
      <c r="D2494" s="1">
        <v>34</v>
      </c>
      <c r="E2494" s="1" t="s">
        <v>64</v>
      </c>
      <c r="F2494" s="1" t="s">
        <v>23</v>
      </c>
      <c r="G2494" s="1" t="s">
        <v>31</v>
      </c>
      <c r="H2494" s="1" t="s">
        <v>36</v>
      </c>
      <c r="I2494" s="1" t="s">
        <v>26</v>
      </c>
      <c r="J2494" s="1" t="s">
        <v>32</v>
      </c>
      <c r="K2494" s="1">
        <v>5</v>
      </c>
      <c r="L2494" s="1" t="s">
        <v>27</v>
      </c>
    </row>
    <row r="2495" spans="1:12" ht="18" hidden="1" x14ac:dyDescent="0.3">
      <c r="A2495" s="1" t="s">
        <v>12</v>
      </c>
      <c r="B2495" s="1">
        <v>3.2</v>
      </c>
      <c r="C2495" s="1" t="s">
        <v>2535</v>
      </c>
      <c r="D2495" s="1">
        <v>34</v>
      </c>
      <c r="E2495" s="1" t="s">
        <v>55</v>
      </c>
      <c r="F2495" s="1" t="s">
        <v>40</v>
      </c>
      <c r="G2495" s="1" t="s">
        <v>24</v>
      </c>
      <c r="H2495" s="1" t="s">
        <v>25</v>
      </c>
      <c r="I2495" s="1" t="s">
        <v>26</v>
      </c>
      <c r="J2495" s="1" t="s">
        <v>19</v>
      </c>
      <c r="K2495" s="1">
        <v>4</v>
      </c>
      <c r="L2495" s="1" t="s">
        <v>27</v>
      </c>
    </row>
    <row r="2496" spans="1:12" ht="18" hidden="1" x14ac:dyDescent="0.3">
      <c r="A2496" s="1" t="s">
        <v>12</v>
      </c>
      <c r="B2496" s="1">
        <v>1.3</v>
      </c>
      <c r="C2496" s="1" t="s">
        <v>2536</v>
      </c>
      <c r="D2496" s="1">
        <v>31</v>
      </c>
      <c r="E2496" s="1" t="s">
        <v>22</v>
      </c>
      <c r="F2496" s="1" t="s">
        <v>30</v>
      </c>
      <c r="G2496" s="1" t="s">
        <v>16</v>
      </c>
      <c r="H2496" s="1" t="s">
        <v>17</v>
      </c>
      <c r="I2496" s="1" t="s">
        <v>26</v>
      </c>
      <c r="J2496" s="1" t="s">
        <v>19</v>
      </c>
      <c r="K2496" s="1">
        <v>5</v>
      </c>
      <c r="L2496" s="1" t="s">
        <v>20</v>
      </c>
    </row>
    <row r="2497" spans="1:12" ht="18" hidden="1" x14ac:dyDescent="0.3">
      <c r="A2497" s="1" t="s">
        <v>33</v>
      </c>
      <c r="B2497" s="1">
        <v>1.1000000000000001</v>
      </c>
      <c r="C2497" s="1" t="s">
        <v>2537</v>
      </c>
      <c r="D2497" s="1">
        <v>34</v>
      </c>
      <c r="E2497" s="1" t="s">
        <v>22</v>
      </c>
      <c r="F2497" s="1" t="s">
        <v>23</v>
      </c>
      <c r="G2497" s="1" t="s">
        <v>31</v>
      </c>
      <c r="H2497" s="1" t="s">
        <v>25</v>
      </c>
      <c r="I2497" s="1" t="s">
        <v>18</v>
      </c>
      <c r="J2497" s="1" t="s">
        <v>32</v>
      </c>
      <c r="K2497" s="1">
        <v>4</v>
      </c>
      <c r="L2497" s="1" t="s">
        <v>20</v>
      </c>
    </row>
    <row r="2498" spans="1:12" ht="18" hidden="1" x14ac:dyDescent="0.3">
      <c r="A2498" s="1" t="s">
        <v>33</v>
      </c>
      <c r="B2498" s="1">
        <v>4.5999999999999996</v>
      </c>
      <c r="C2498" s="1" t="s">
        <v>2538</v>
      </c>
      <c r="D2498" s="1">
        <v>12</v>
      </c>
      <c r="E2498" s="1" t="s">
        <v>50</v>
      </c>
      <c r="F2498" s="1" t="s">
        <v>40</v>
      </c>
      <c r="G2498" s="1" t="s">
        <v>24</v>
      </c>
      <c r="H2498" s="1" t="s">
        <v>36</v>
      </c>
      <c r="I2498" s="1" t="s">
        <v>26</v>
      </c>
      <c r="J2498" s="1" t="s">
        <v>32</v>
      </c>
      <c r="K2498" s="1">
        <v>5</v>
      </c>
      <c r="L2498" s="1" t="s">
        <v>20</v>
      </c>
    </row>
    <row r="2499" spans="1:12" ht="18" hidden="1" x14ac:dyDescent="0.3">
      <c r="A2499" s="1" t="s">
        <v>33</v>
      </c>
      <c r="B2499" s="1">
        <v>3.6</v>
      </c>
      <c r="C2499" s="1" t="s">
        <v>2539</v>
      </c>
      <c r="D2499" s="1">
        <v>23</v>
      </c>
      <c r="E2499" s="1" t="s">
        <v>29</v>
      </c>
      <c r="F2499" s="1" t="s">
        <v>23</v>
      </c>
      <c r="G2499" s="1" t="s">
        <v>16</v>
      </c>
      <c r="H2499" s="1" t="s">
        <v>36</v>
      </c>
      <c r="I2499" s="1" t="s">
        <v>26</v>
      </c>
      <c r="J2499" s="1" t="s">
        <v>32</v>
      </c>
      <c r="K2499" s="1">
        <v>1</v>
      </c>
      <c r="L2499" s="1" t="s">
        <v>27</v>
      </c>
    </row>
    <row r="2500" spans="1:12" x14ac:dyDescent="0.3">
      <c r="A2500" s="1" t="s">
        <v>44</v>
      </c>
      <c r="B2500" s="1">
        <v>1.1000000000000001</v>
      </c>
      <c r="C2500" s="1" t="s">
        <v>2540</v>
      </c>
      <c r="D2500" s="1">
        <v>29</v>
      </c>
      <c r="E2500" s="1" t="s">
        <v>43</v>
      </c>
      <c r="F2500" s="1" t="s">
        <v>35</v>
      </c>
      <c r="G2500" s="1" t="s">
        <v>31</v>
      </c>
      <c r="H2500" s="1" t="s">
        <v>36</v>
      </c>
      <c r="I2500" s="1" t="s">
        <v>18</v>
      </c>
      <c r="J2500" s="1" t="s">
        <v>32</v>
      </c>
      <c r="K2500" s="1">
        <v>3</v>
      </c>
      <c r="L2500" s="1" t="s">
        <v>20</v>
      </c>
    </row>
    <row r="2501" spans="1:12" ht="18" hidden="1" x14ac:dyDescent="0.3">
      <c r="A2501" s="1" t="s">
        <v>12</v>
      </c>
      <c r="B2501" s="1">
        <v>4.8</v>
      </c>
      <c r="C2501" s="1" t="s">
        <v>2541</v>
      </c>
      <c r="D2501" s="1">
        <v>21</v>
      </c>
      <c r="E2501" s="1" t="s">
        <v>39</v>
      </c>
      <c r="F2501" s="1" t="s">
        <v>30</v>
      </c>
      <c r="G2501" s="1" t="s">
        <v>16</v>
      </c>
      <c r="H2501" s="1" t="s">
        <v>17</v>
      </c>
      <c r="I2501" s="1" t="s">
        <v>18</v>
      </c>
      <c r="J2501" s="1" t="s">
        <v>32</v>
      </c>
      <c r="K2501" s="1">
        <v>5</v>
      </c>
      <c r="L2501" s="1" t="s">
        <v>20</v>
      </c>
    </row>
    <row r="2502" spans="1:12" ht="18" hidden="1" x14ac:dyDescent="0.3">
      <c r="A2502" s="1" t="s">
        <v>33</v>
      </c>
      <c r="B2502" s="1">
        <v>2.1</v>
      </c>
      <c r="C2502" s="1" t="s">
        <v>2542</v>
      </c>
      <c r="D2502" s="1">
        <v>58</v>
      </c>
      <c r="E2502" s="1" t="s">
        <v>50</v>
      </c>
      <c r="F2502" s="1" t="s">
        <v>40</v>
      </c>
      <c r="G2502" s="1" t="s">
        <v>16</v>
      </c>
      <c r="H2502" s="1" t="s">
        <v>25</v>
      </c>
      <c r="I2502" s="1" t="s">
        <v>18</v>
      </c>
      <c r="J2502" s="1" t="s">
        <v>32</v>
      </c>
      <c r="K2502" s="1">
        <v>3</v>
      </c>
      <c r="L2502" s="1" t="s">
        <v>20</v>
      </c>
    </row>
    <row r="2503" spans="1:12" ht="18" hidden="1" x14ac:dyDescent="0.3">
      <c r="A2503" s="1" t="s">
        <v>33</v>
      </c>
      <c r="B2503" s="1">
        <v>3.7</v>
      </c>
      <c r="C2503" s="1" t="s">
        <v>2543</v>
      </c>
      <c r="D2503" s="1">
        <v>16</v>
      </c>
      <c r="E2503" s="1" t="s">
        <v>78</v>
      </c>
      <c r="F2503" s="1" t="s">
        <v>15</v>
      </c>
      <c r="G2503" s="1" t="s">
        <v>24</v>
      </c>
      <c r="H2503" s="1" t="s">
        <v>36</v>
      </c>
      <c r="I2503" s="1" t="s">
        <v>26</v>
      </c>
      <c r="J2503" s="1" t="s">
        <v>32</v>
      </c>
      <c r="K2503" s="1">
        <v>3</v>
      </c>
      <c r="L2503" s="1" t="s">
        <v>20</v>
      </c>
    </row>
    <row r="2504" spans="1:12" ht="18" hidden="1" x14ac:dyDescent="0.3">
      <c r="A2504" s="1" t="s">
        <v>33</v>
      </c>
      <c r="B2504" s="1">
        <v>2.5</v>
      </c>
      <c r="C2504" s="1" t="s">
        <v>2544</v>
      </c>
      <c r="D2504" s="1">
        <v>41</v>
      </c>
      <c r="E2504" s="1" t="s">
        <v>50</v>
      </c>
      <c r="F2504" s="1" t="s">
        <v>15</v>
      </c>
      <c r="G2504" s="1" t="s">
        <v>16</v>
      </c>
      <c r="H2504" s="1" t="s">
        <v>25</v>
      </c>
      <c r="I2504" s="1" t="s">
        <v>18</v>
      </c>
      <c r="J2504" s="1" t="s">
        <v>32</v>
      </c>
      <c r="K2504" s="1">
        <v>1</v>
      </c>
      <c r="L2504" s="1" t="s">
        <v>20</v>
      </c>
    </row>
    <row r="2505" spans="1:12" ht="18" hidden="1" x14ac:dyDescent="0.3">
      <c r="A2505" s="1" t="s">
        <v>44</v>
      </c>
      <c r="B2505" s="1">
        <v>1.7</v>
      </c>
      <c r="C2505" s="1" t="s">
        <v>2545</v>
      </c>
      <c r="D2505" s="1">
        <v>49</v>
      </c>
      <c r="E2505" s="1" t="s">
        <v>50</v>
      </c>
      <c r="F2505" s="1" t="s">
        <v>23</v>
      </c>
      <c r="G2505" s="1" t="s">
        <v>24</v>
      </c>
      <c r="H2505" s="1" t="s">
        <v>36</v>
      </c>
      <c r="I2505" s="1" t="s">
        <v>26</v>
      </c>
      <c r="J2505" s="1" t="s">
        <v>32</v>
      </c>
      <c r="K2505" s="1">
        <v>2</v>
      </c>
      <c r="L2505" s="1" t="s">
        <v>27</v>
      </c>
    </row>
    <row r="2506" spans="1:12" ht="18" hidden="1" x14ac:dyDescent="0.3">
      <c r="A2506" s="1" t="s">
        <v>33</v>
      </c>
      <c r="B2506" s="1">
        <v>4</v>
      </c>
      <c r="C2506" s="1" t="s">
        <v>2546</v>
      </c>
      <c r="D2506" s="1">
        <v>15</v>
      </c>
      <c r="E2506" s="1" t="s">
        <v>78</v>
      </c>
      <c r="F2506" s="1" t="s">
        <v>23</v>
      </c>
      <c r="G2506" s="1" t="s">
        <v>16</v>
      </c>
      <c r="H2506" s="1" t="s">
        <v>25</v>
      </c>
      <c r="I2506" s="1" t="s">
        <v>26</v>
      </c>
      <c r="J2506" s="1" t="s">
        <v>19</v>
      </c>
      <c r="K2506" s="1">
        <v>1</v>
      </c>
      <c r="L2506" s="1" t="s">
        <v>27</v>
      </c>
    </row>
    <row r="2507" spans="1:12" x14ac:dyDescent="0.3">
      <c r="A2507" s="1" t="s">
        <v>44</v>
      </c>
      <c r="B2507" s="1">
        <v>3.8</v>
      </c>
      <c r="C2507" s="1" t="s">
        <v>2547</v>
      </c>
      <c r="D2507" s="1">
        <v>21</v>
      </c>
      <c r="E2507" s="1" t="s">
        <v>29</v>
      </c>
      <c r="F2507" s="1" t="s">
        <v>35</v>
      </c>
      <c r="G2507" s="1" t="s">
        <v>31</v>
      </c>
      <c r="H2507" s="1" t="s">
        <v>17</v>
      </c>
      <c r="I2507" s="1" t="s">
        <v>26</v>
      </c>
      <c r="J2507" s="1" t="s">
        <v>19</v>
      </c>
      <c r="K2507" s="1">
        <v>2</v>
      </c>
      <c r="L2507" s="1" t="s">
        <v>20</v>
      </c>
    </row>
    <row r="2508" spans="1:12" ht="18" hidden="1" x14ac:dyDescent="0.3">
      <c r="A2508" s="1" t="s">
        <v>33</v>
      </c>
      <c r="B2508" s="1">
        <v>2.7</v>
      </c>
      <c r="C2508" s="1" t="s">
        <v>2548</v>
      </c>
      <c r="D2508" s="1">
        <v>20</v>
      </c>
      <c r="E2508" s="1" t="s">
        <v>39</v>
      </c>
      <c r="F2508" s="1" t="s">
        <v>30</v>
      </c>
      <c r="G2508" s="1" t="s">
        <v>16</v>
      </c>
      <c r="H2508" s="1" t="s">
        <v>25</v>
      </c>
      <c r="I2508" s="1" t="s">
        <v>26</v>
      </c>
      <c r="J2508" s="1" t="s">
        <v>19</v>
      </c>
      <c r="K2508" s="1">
        <v>4</v>
      </c>
      <c r="L2508" s="1" t="s">
        <v>20</v>
      </c>
    </row>
    <row r="2509" spans="1:12" ht="18" hidden="1" x14ac:dyDescent="0.3">
      <c r="A2509" s="1" t="s">
        <v>44</v>
      </c>
      <c r="B2509" s="1">
        <v>1.3</v>
      </c>
      <c r="C2509" s="1" t="s">
        <v>2549</v>
      </c>
      <c r="D2509" s="1">
        <v>31</v>
      </c>
      <c r="E2509" s="1" t="s">
        <v>29</v>
      </c>
      <c r="F2509" s="1" t="s">
        <v>40</v>
      </c>
      <c r="G2509" s="1" t="s">
        <v>16</v>
      </c>
      <c r="H2509" s="1" t="s">
        <v>17</v>
      </c>
      <c r="I2509" s="1" t="s">
        <v>18</v>
      </c>
      <c r="J2509" s="1" t="s">
        <v>19</v>
      </c>
      <c r="K2509" s="1">
        <v>5</v>
      </c>
      <c r="L2509" s="1" t="s">
        <v>27</v>
      </c>
    </row>
    <row r="2510" spans="1:12" ht="18" hidden="1" x14ac:dyDescent="0.3">
      <c r="A2510" s="1" t="s">
        <v>12</v>
      </c>
      <c r="B2510" s="1">
        <v>3.1</v>
      </c>
      <c r="C2510" s="1" t="s">
        <v>2550</v>
      </c>
      <c r="D2510" s="1">
        <v>33</v>
      </c>
      <c r="E2510" s="1" t="s">
        <v>50</v>
      </c>
      <c r="F2510" s="1" t="s">
        <v>40</v>
      </c>
      <c r="G2510" s="1" t="s">
        <v>16</v>
      </c>
      <c r="H2510" s="1" t="s">
        <v>36</v>
      </c>
      <c r="I2510" s="1" t="s">
        <v>18</v>
      </c>
      <c r="J2510" s="1" t="s">
        <v>19</v>
      </c>
      <c r="K2510" s="1">
        <v>5</v>
      </c>
      <c r="L2510" s="1" t="s">
        <v>27</v>
      </c>
    </row>
    <row r="2511" spans="1:12" ht="18" hidden="1" x14ac:dyDescent="0.3">
      <c r="A2511" s="1" t="s">
        <v>44</v>
      </c>
      <c r="B2511" s="1">
        <v>4.2</v>
      </c>
      <c r="C2511" s="1" t="s">
        <v>2551</v>
      </c>
      <c r="D2511" s="1">
        <v>40</v>
      </c>
      <c r="E2511" s="1" t="s">
        <v>22</v>
      </c>
      <c r="F2511" s="1" t="s">
        <v>23</v>
      </c>
      <c r="G2511" s="1" t="s">
        <v>31</v>
      </c>
      <c r="H2511" s="1" t="s">
        <v>36</v>
      </c>
      <c r="I2511" s="1" t="s">
        <v>26</v>
      </c>
      <c r="J2511" s="1" t="s">
        <v>32</v>
      </c>
      <c r="K2511" s="1">
        <v>2</v>
      </c>
      <c r="L2511" s="1" t="s">
        <v>20</v>
      </c>
    </row>
    <row r="2512" spans="1:12" x14ac:dyDescent="0.3">
      <c r="A2512" s="1" t="s">
        <v>33</v>
      </c>
      <c r="B2512" s="1">
        <v>3</v>
      </c>
      <c r="C2512" s="1" t="s">
        <v>2552</v>
      </c>
      <c r="D2512" s="1">
        <v>25</v>
      </c>
      <c r="E2512" s="1" t="s">
        <v>78</v>
      </c>
      <c r="F2512" s="1" t="s">
        <v>35</v>
      </c>
      <c r="G2512" s="1" t="s">
        <v>24</v>
      </c>
      <c r="H2512" s="1" t="s">
        <v>17</v>
      </c>
      <c r="I2512" s="1" t="s">
        <v>18</v>
      </c>
      <c r="J2512" s="1" t="s">
        <v>32</v>
      </c>
      <c r="K2512" s="1">
        <v>2</v>
      </c>
      <c r="L2512" s="1" t="s">
        <v>20</v>
      </c>
    </row>
    <row r="2513" spans="1:12" x14ac:dyDescent="0.3">
      <c r="A2513" s="1" t="s">
        <v>12</v>
      </c>
      <c r="B2513" s="1">
        <v>2.9</v>
      </c>
      <c r="C2513" s="1" t="s">
        <v>2553</v>
      </c>
      <c r="D2513" s="1">
        <v>21</v>
      </c>
      <c r="E2513" s="1" t="s">
        <v>52</v>
      </c>
      <c r="F2513" s="1" t="s">
        <v>35</v>
      </c>
      <c r="G2513" s="1" t="s">
        <v>24</v>
      </c>
      <c r="H2513" s="1" t="s">
        <v>36</v>
      </c>
      <c r="I2513" s="1" t="s">
        <v>18</v>
      </c>
      <c r="J2513" s="1" t="s">
        <v>19</v>
      </c>
      <c r="K2513" s="1">
        <v>4</v>
      </c>
      <c r="L2513" s="1" t="s">
        <v>27</v>
      </c>
    </row>
    <row r="2514" spans="1:12" x14ac:dyDescent="0.3">
      <c r="A2514" s="1" t="s">
        <v>33</v>
      </c>
      <c r="B2514" s="1">
        <v>4.3</v>
      </c>
      <c r="C2514" s="1" t="s">
        <v>2554</v>
      </c>
      <c r="D2514" s="1">
        <v>37</v>
      </c>
      <c r="E2514" s="1" t="s">
        <v>55</v>
      </c>
      <c r="F2514" s="1" t="s">
        <v>35</v>
      </c>
      <c r="G2514" s="1" t="s">
        <v>31</v>
      </c>
      <c r="H2514" s="1" t="s">
        <v>17</v>
      </c>
      <c r="I2514" s="1" t="s">
        <v>26</v>
      </c>
      <c r="J2514" s="1" t="s">
        <v>32</v>
      </c>
      <c r="K2514" s="1">
        <v>5</v>
      </c>
      <c r="L2514" s="1" t="s">
        <v>27</v>
      </c>
    </row>
    <row r="2515" spans="1:12" ht="18" hidden="1" x14ac:dyDescent="0.3">
      <c r="A2515" s="1" t="s">
        <v>12</v>
      </c>
      <c r="B2515" s="1">
        <v>1.7</v>
      </c>
      <c r="C2515" s="1" t="s">
        <v>2555</v>
      </c>
      <c r="D2515" s="1">
        <v>40</v>
      </c>
      <c r="E2515" s="1" t="s">
        <v>55</v>
      </c>
      <c r="F2515" s="1" t="s">
        <v>30</v>
      </c>
      <c r="G2515" s="1" t="s">
        <v>24</v>
      </c>
      <c r="H2515" s="1" t="s">
        <v>17</v>
      </c>
      <c r="I2515" s="1" t="s">
        <v>26</v>
      </c>
      <c r="J2515" s="1" t="s">
        <v>19</v>
      </c>
      <c r="K2515" s="1">
        <v>4</v>
      </c>
      <c r="L2515" s="1" t="s">
        <v>27</v>
      </c>
    </row>
    <row r="2516" spans="1:12" ht="18" hidden="1" x14ac:dyDescent="0.3">
      <c r="A2516" s="1" t="s">
        <v>12</v>
      </c>
      <c r="B2516" s="1">
        <v>1.1000000000000001</v>
      </c>
      <c r="C2516" s="1" t="s">
        <v>2556</v>
      </c>
      <c r="D2516" s="1">
        <v>33</v>
      </c>
      <c r="E2516" s="1" t="s">
        <v>43</v>
      </c>
      <c r="F2516" s="1" t="s">
        <v>40</v>
      </c>
      <c r="G2516" s="1" t="s">
        <v>16</v>
      </c>
      <c r="H2516" s="1" t="s">
        <v>17</v>
      </c>
      <c r="I2516" s="1" t="s">
        <v>26</v>
      </c>
      <c r="J2516" s="1" t="s">
        <v>19</v>
      </c>
      <c r="K2516" s="1">
        <v>2</v>
      </c>
      <c r="L2516" s="1" t="s">
        <v>27</v>
      </c>
    </row>
    <row r="2517" spans="1:12" x14ac:dyDescent="0.3">
      <c r="A2517" s="1" t="s">
        <v>33</v>
      </c>
      <c r="B2517" s="1">
        <v>3.3</v>
      </c>
      <c r="C2517" s="1" t="s">
        <v>2557</v>
      </c>
      <c r="D2517" s="1">
        <v>10</v>
      </c>
      <c r="E2517" s="1" t="s">
        <v>29</v>
      </c>
      <c r="F2517" s="1" t="s">
        <v>35</v>
      </c>
      <c r="G2517" s="1" t="s">
        <v>16</v>
      </c>
      <c r="H2517" s="1" t="s">
        <v>17</v>
      </c>
      <c r="I2517" s="1" t="s">
        <v>18</v>
      </c>
      <c r="J2517" s="1" t="s">
        <v>32</v>
      </c>
      <c r="K2517" s="1">
        <v>4</v>
      </c>
      <c r="L2517" s="1" t="s">
        <v>27</v>
      </c>
    </row>
    <row r="2518" spans="1:12" ht="18" hidden="1" x14ac:dyDescent="0.3">
      <c r="A2518" s="1" t="s">
        <v>12</v>
      </c>
      <c r="B2518" s="1">
        <v>2.7</v>
      </c>
      <c r="C2518" s="1" t="s">
        <v>2558</v>
      </c>
      <c r="D2518" s="1">
        <v>29</v>
      </c>
      <c r="E2518" s="1" t="s">
        <v>39</v>
      </c>
      <c r="F2518" s="1" t="s">
        <v>23</v>
      </c>
      <c r="G2518" s="1" t="s">
        <v>24</v>
      </c>
      <c r="H2518" s="1" t="s">
        <v>17</v>
      </c>
      <c r="I2518" s="1" t="s">
        <v>26</v>
      </c>
      <c r="J2518" s="1" t="s">
        <v>19</v>
      </c>
      <c r="K2518" s="1">
        <v>4</v>
      </c>
      <c r="L2518" s="1" t="s">
        <v>20</v>
      </c>
    </row>
    <row r="2519" spans="1:12" ht="18" hidden="1" x14ac:dyDescent="0.3">
      <c r="A2519" s="1" t="s">
        <v>12</v>
      </c>
      <c r="B2519" s="1">
        <v>1.3</v>
      </c>
      <c r="C2519" s="1" t="s">
        <v>2559</v>
      </c>
      <c r="D2519" s="1">
        <v>33</v>
      </c>
      <c r="E2519" s="1" t="s">
        <v>64</v>
      </c>
      <c r="F2519" s="1" t="s">
        <v>23</v>
      </c>
      <c r="G2519" s="1" t="s">
        <v>16</v>
      </c>
      <c r="H2519" s="1" t="s">
        <v>17</v>
      </c>
      <c r="I2519" s="1" t="s">
        <v>18</v>
      </c>
      <c r="J2519" s="1" t="s">
        <v>19</v>
      </c>
      <c r="K2519" s="1">
        <v>5</v>
      </c>
      <c r="L2519" s="1" t="s">
        <v>20</v>
      </c>
    </row>
    <row r="2520" spans="1:12" x14ac:dyDescent="0.3">
      <c r="A2520" s="1" t="s">
        <v>33</v>
      </c>
      <c r="B2520" s="1">
        <v>2.9</v>
      </c>
      <c r="C2520" s="1" t="s">
        <v>2560</v>
      </c>
      <c r="D2520" s="1">
        <v>15</v>
      </c>
      <c r="E2520" s="1" t="s">
        <v>64</v>
      </c>
      <c r="F2520" s="1" t="s">
        <v>35</v>
      </c>
      <c r="G2520" s="1" t="s">
        <v>24</v>
      </c>
      <c r="H2520" s="1" t="s">
        <v>36</v>
      </c>
      <c r="I2520" s="1" t="s">
        <v>26</v>
      </c>
      <c r="J2520" s="1" t="s">
        <v>19</v>
      </c>
      <c r="K2520" s="1">
        <v>2</v>
      </c>
      <c r="L2520" s="1" t="s">
        <v>27</v>
      </c>
    </row>
    <row r="2521" spans="1:12" ht="18" hidden="1" x14ac:dyDescent="0.3">
      <c r="A2521" s="1" t="s">
        <v>12</v>
      </c>
      <c r="B2521" s="1">
        <v>2.2999999999999998</v>
      </c>
      <c r="C2521" s="1" t="s">
        <v>2561</v>
      </c>
      <c r="D2521" s="1">
        <v>39</v>
      </c>
      <c r="E2521" s="1" t="s">
        <v>78</v>
      </c>
      <c r="F2521" s="1" t="s">
        <v>40</v>
      </c>
      <c r="G2521" s="1" t="s">
        <v>31</v>
      </c>
      <c r="H2521" s="1" t="s">
        <v>17</v>
      </c>
      <c r="I2521" s="1" t="s">
        <v>26</v>
      </c>
      <c r="J2521" s="1" t="s">
        <v>32</v>
      </c>
      <c r="K2521" s="1">
        <v>1</v>
      </c>
      <c r="L2521" s="1" t="s">
        <v>27</v>
      </c>
    </row>
    <row r="2522" spans="1:12" ht="18" hidden="1" x14ac:dyDescent="0.3">
      <c r="A2522" s="1" t="s">
        <v>44</v>
      </c>
      <c r="B2522" s="1">
        <v>2.5</v>
      </c>
      <c r="C2522" s="1" t="s">
        <v>2562</v>
      </c>
      <c r="D2522" s="1">
        <v>19</v>
      </c>
      <c r="E2522" s="1" t="s">
        <v>39</v>
      </c>
      <c r="F2522" s="1" t="s">
        <v>30</v>
      </c>
      <c r="G2522" s="1" t="s">
        <v>31</v>
      </c>
      <c r="H2522" s="1" t="s">
        <v>25</v>
      </c>
      <c r="I2522" s="1" t="s">
        <v>18</v>
      </c>
      <c r="J2522" s="1" t="s">
        <v>32</v>
      </c>
      <c r="K2522" s="1">
        <v>2</v>
      </c>
      <c r="L2522" s="1" t="s">
        <v>20</v>
      </c>
    </row>
    <row r="2523" spans="1:12" ht="18" hidden="1" x14ac:dyDescent="0.3">
      <c r="A2523" s="1" t="s">
        <v>44</v>
      </c>
      <c r="B2523" s="1">
        <v>1.6</v>
      </c>
      <c r="C2523" s="1" t="s">
        <v>2563</v>
      </c>
      <c r="D2523" s="1">
        <v>58</v>
      </c>
      <c r="E2523" s="1" t="s">
        <v>29</v>
      </c>
      <c r="F2523" s="1" t="s">
        <v>30</v>
      </c>
      <c r="G2523" s="1" t="s">
        <v>24</v>
      </c>
      <c r="H2523" s="1" t="s">
        <v>25</v>
      </c>
      <c r="I2523" s="1" t="s">
        <v>18</v>
      </c>
      <c r="J2523" s="1" t="s">
        <v>19</v>
      </c>
      <c r="K2523" s="1">
        <v>5</v>
      </c>
      <c r="L2523" s="1" t="s">
        <v>20</v>
      </c>
    </row>
    <row r="2524" spans="1:12" ht="18" hidden="1" x14ac:dyDescent="0.3">
      <c r="A2524" s="1" t="s">
        <v>33</v>
      </c>
      <c r="B2524" s="1">
        <v>4.5</v>
      </c>
      <c r="C2524" s="1" t="s">
        <v>2564</v>
      </c>
      <c r="D2524" s="1">
        <v>26</v>
      </c>
      <c r="E2524" s="1" t="s">
        <v>78</v>
      </c>
      <c r="F2524" s="1" t="s">
        <v>30</v>
      </c>
      <c r="G2524" s="1" t="s">
        <v>31</v>
      </c>
      <c r="H2524" s="1" t="s">
        <v>17</v>
      </c>
      <c r="I2524" s="1" t="s">
        <v>26</v>
      </c>
      <c r="J2524" s="1" t="s">
        <v>19</v>
      </c>
      <c r="K2524" s="1">
        <v>3</v>
      </c>
      <c r="L2524" s="1" t="s">
        <v>20</v>
      </c>
    </row>
    <row r="2525" spans="1:12" ht="18" hidden="1" x14ac:dyDescent="0.3">
      <c r="A2525" s="1" t="s">
        <v>12</v>
      </c>
      <c r="B2525" s="1">
        <v>3</v>
      </c>
      <c r="C2525" s="1" t="s">
        <v>2565</v>
      </c>
      <c r="D2525" s="1">
        <v>12</v>
      </c>
      <c r="E2525" s="1" t="s">
        <v>29</v>
      </c>
      <c r="F2525" s="1" t="s">
        <v>40</v>
      </c>
      <c r="G2525" s="1" t="s">
        <v>16</v>
      </c>
      <c r="H2525" s="1" t="s">
        <v>36</v>
      </c>
      <c r="I2525" s="1" t="s">
        <v>18</v>
      </c>
      <c r="J2525" s="1" t="s">
        <v>32</v>
      </c>
      <c r="K2525" s="1">
        <v>2</v>
      </c>
      <c r="L2525" s="1" t="s">
        <v>20</v>
      </c>
    </row>
    <row r="2526" spans="1:12" x14ac:dyDescent="0.3">
      <c r="A2526" s="1" t="s">
        <v>33</v>
      </c>
      <c r="B2526" s="1">
        <v>3.8</v>
      </c>
      <c r="C2526" s="1" t="s">
        <v>2566</v>
      </c>
      <c r="D2526" s="1">
        <v>19</v>
      </c>
      <c r="E2526" s="1" t="s">
        <v>78</v>
      </c>
      <c r="F2526" s="1" t="s">
        <v>35</v>
      </c>
      <c r="G2526" s="1" t="s">
        <v>31</v>
      </c>
      <c r="H2526" s="1" t="s">
        <v>36</v>
      </c>
      <c r="I2526" s="1" t="s">
        <v>18</v>
      </c>
      <c r="J2526" s="1" t="s">
        <v>19</v>
      </c>
      <c r="K2526" s="1">
        <v>3</v>
      </c>
      <c r="L2526" s="1" t="s">
        <v>27</v>
      </c>
    </row>
    <row r="2527" spans="1:12" ht="18" hidden="1" x14ac:dyDescent="0.3">
      <c r="A2527" s="1" t="s">
        <v>33</v>
      </c>
      <c r="B2527" s="1">
        <v>4.7</v>
      </c>
      <c r="C2527" s="1" t="s">
        <v>2567</v>
      </c>
      <c r="D2527" s="1">
        <v>50</v>
      </c>
      <c r="E2527" s="1" t="s">
        <v>43</v>
      </c>
      <c r="F2527" s="1" t="s">
        <v>23</v>
      </c>
      <c r="G2527" s="1" t="s">
        <v>24</v>
      </c>
      <c r="H2527" s="1" t="s">
        <v>17</v>
      </c>
      <c r="I2527" s="1" t="s">
        <v>18</v>
      </c>
      <c r="J2527" s="1" t="s">
        <v>32</v>
      </c>
      <c r="K2527" s="1">
        <v>5</v>
      </c>
      <c r="L2527" s="1" t="s">
        <v>20</v>
      </c>
    </row>
    <row r="2528" spans="1:12" ht="18" hidden="1" x14ac:dyDescent="0.3">
      <c r="A2528" s="1" t="s">
        <v>12</v>
      </c>
      <c r="B2528" s="1">
        <v>5</v>
      </c>
      <c r="C2528" s="1" t="s">
        <v>2568</v>
      </c>
      <c r="D2528" s="1">
        <v>38</v>
      </c>
      <c r="E2528" s="1" t="s">
        <v>78</v>
      </c>
      <c r="F2528" s="1" t="s">
        <v>23</v>
      </c>
      <c r="G2528" s="1" t="s">
        <v>31</v>
      </c>
      <c r="H2528" s="1" t="s">
        <v>25</v>
      </c>
      <c r="I2528" s="1" t="s">
        <v>18</v>
      </c>
      <c r="J2528" s="1" t="s">
        <v>32</v>
      </c>
      <c r="K2528" s="1">
        <v>1</v>
      </c>
      <c r="L2528" s="1" t="s">
        <v>20</v>
      </c>
    </row>
    <row r="2529" spans="1:12" ht="18" hidden="1" x14ac:dyDescent="0.3">
      <c r="A2529" s="1" t="s">
        <v>33</v>
      </c>
      <c r="B2529" s="1">
        <v>5</v>
      </c>
      <c r="C2529" s="1" t="s">
        <v>2569</v>
      </c>
      <c r="D2529" s="1">
        <v>35</v>
      </c>
      <c r="E2529" s="1" t="s">
        <v>39</v>
      </c>
      <c r="F2529" s="1" t="s">
        <v>23</v>
      </c>
      <c r="G2529" s="1" t="s">
        <v>31</v>
      </c>
      <c r="H2529" s="1" t="s">
        <v>17</v>
      </c>
      <c r="I2529" s="1" t="s">
        <v>18</v>
      </c>
      <c r="J2529" s="1" t="s">
        <v>32</v>
      </c>
      <c r="K2529" s="1">
        <v>4</v>
      </c>
      <c r="L2529" s="1" t="s">
        <v>27</v>
      </c>
    </row>
    <row r="2530" spans="1:12" ht="18" hidden="1" x14ac:dyDescent="0.3">
      <c r="A2530" s="1" t="s">
        <v>44</v>
      </c>
      <c r="B2530" s="1">
        <v>3.8</v>
      </c>
      <c r="C2530" s="1" t="s">
        <v>2570</v>
      </c>
      <c r="D2530" s="1">
        <v>48</v>
      </c>
      <c r="E2530" s="1" t="s">
        <v>55</v>
      </c>
      <c r="F2530" s="1" t="s">
        <v>23</v>
      </c>
      <c r="G2530" s="1" t="s">
        <v>16</v>
      </c>
      <c r="H2530" s="1" t="s">
        <v>36</v>
      </c>
      <c r="I2530" s="1" t="s">
        <v>18</v>
      </c>
      <c r="J2530" s="1" t="s">
        <v>19</v>
      </c>
      <c r="K2530" s="1">
        <v>5</v>
      </c>
      <c r="L2530" s="1" t="s">
        <v>27</v>
      </c>
    </row>
    <row r="2531" spans="1:12" ht="18" hidden="1" x14ac:dyDescent="0.3">
      <c r="A2531" s="1" t="s">
        <v>33</v>
      </c>
      <c r="B2531" s="1">
        <v>3.6</v>
      </c>
      <c r="C2531" s="1" t="s">
        <v>2571</v>
      </c>
      <c r="D2531" s="1">
        <v>44</v>
      </c>
      <c r="E2531" s="1" t="s">
        <v>43</v>
      </c>
      <c r="F2531" s="1" t="s">
        <v>30</v>
      </c>
      <c r="G2531" s="1" t="s">
        <v>24</v>
      </c>
      <c r="H2531" s="1" t="s">
        <v>17</v>
      </c>
      <c r="I2531" s="1" t="s">
        <v>26</v>
      </c>
      <c r="J2531" s="1" t="s">
        <v>32</v>
      </c>
      <c r="K2531" s="1">
        <v>1</v>
      </c>
      <c r="L2531" s="1" t="s">
        <v>27</v>
      </c>
    </row>
    <row r="2532" spans="1:12" ht="18" hidden="1" x14ac:dyDescent="0.3">
      <c r="A2532" s="1" t="s">
        <v>33</v>
      </c>
      <c r="B2532" s="1">
        <v>4.7</v>
      </c>
      <c r="C2532" s="1" t="s">
        <v>2572</v>
      </c>
      <c r="D2532" s="1">
        <v>39</v>
      </c>
      <c r="E2532" s="1" t="s">
        <v>14</v>
      </c>
      <c r="F2532" s="1" t="s">
        <v>15</v>
      </c>
      <c r="G2532" s="1" t="s">
        <v>24</v>
      </c>
      <c r="H2532" s="1" t="s">
        <v>17</v>
      </c>
      <c r="I2532" s="1" t="s">
        <v>26</v>
      </c>
      <c r="J2532" s="1" t="s">
        <v>32</v>
      </c>
      <c r="K2532" s="1">
        <v>4</v>
      </c>
      <c r="L2532" s="1" t="s">
        <v>27</v>
      </c>
    </row>
    <row r="2533" spans="1:12" ht="18" hidden="1" x14ac:dyDescent="0.3">
      <c r="A2533" s="1" t="s">
        <v>12</v>
      </c>
      <c r="B2533" s="1">
        <v>1.3</v>
      </c>
      <c r="C2533" s="1" t="s">
        <v>2573</v>
      </c>
      <c r="D2533" s="1">
        <v>14</v>
      </c>
      <c r="E2533" s="1" t="s">
        <v>43</v>
      </c>
      <c r="F2533" s="1" t="s">
        <v>15</v>
      </c>
      <c r="G2533" s="1" t="s">
        <v>31</v>
      </c>
      <c r="H2533" s="1" t="s">
        <v>36</v>
      </c>
      <c r="I2533" s="1" t="s">
        <v>26</v>
      </c>
      <c r="J2533" s="1" t="s">
        <v>19</v>
      </c>
      <c r="K2533" s="1">
        <v>5</v>
      </c>
      <c r="L2533" s="1" t="s">
        <v>27</v>
      </c>
    </row>
    <row r="2534" spans="1:12" ht="18" hidden="1" x14ac:dyDescent="0.3">
      <c r="A2534" s="1" t="s">
        <v>44</v>
      </c>
      <c r="B2534" s="1">
        <v>4.5</v>
      </c>
      <c r="C2534" s="1" t="s">
        <v>2574</v>
      </c>
      <c r="D2534" s="1">
        <v>34</v>
      </c>
      <c r="E2534" s="1" t="s">
        <v>50</v>
      </c>
      <c r="F2534" s="1" t="s">
        <v>40</v>
      </c>
      <c r="G2534" s="1" t="s">
        <v>16</v>
      </c>
      <c r="H2534" s="1" t="s">
        <v>36</v>
      </c>
      <c r="I2534" s="1" t="s">
        <v>18</v>
      </c>
      <c r="J2534" s="1" t="s">
        <v>32</v>
      </c>
      <c r="K2534" s="1">
        <v>3</v>
      </c>
      <c r="L2534" s="1" t="s">
        <v>27</v>
      </c>
    </row>
    <row r="2535" spans="1:12" x14ac:dyDescent="0.3">
      <c r="A2535" s="1" t="s">
        <v>44</v>
      </c>
      <c r="B2535" s="1">
        <v>3</v>
      </c>
      <c r="C2535" s="1" t="s">
        <v>2575</v>
      </c>
      <c r="D2535" s="1">
        <v>40</v>
      </c>
      <c r="E2535" s="1" t="s">
        <v>64</v>
      </c>
      <c r="F2535" s="1" t="s">
        <v>35</v>
      </c>
      <c r="G2535" s="1" t="s">
        <v>24</v>
      </c>
      <c r="H2535" s="1" t="s">
        <v>36</v>
      </c>
      <c r="I2535" s="1" t="s">
        <v>18</v>
      </c>
      <c r="J2535" s="1" t="s">
        <v>19</v>
      </c>
      <c r="K2535" s="1">
        <v>4</v>
      </c>
      <c r="L2535" s="1" t="s">
        <v>27</v>
      </c>
    </row>
    <row r="2536" spans="1:12" ht="18" hidden="1" x14ac:dyDescent="0.3">
      <c r="A2536" s="1" t="s">
        <v>44</v>
      </c>
      <c r="B2536" s="1">
        <v>3.2</v>
      </c>
      <c r="C2536" s="1" t="s">
        <v>2576</v>
      </c>
      <c r="D2536" s="1">
        <v>18</v>
      </c>
      <c r="E2536" s="1" t="s">
        <v>64</v>
      </c>
      <c r="F2536" s="1" t="s">
        <v>15</v>
      </c>
      <c r="G2536" s="1" t="s">
        <v>24</v>
      </c>
      <c r="H2536" s="1" t="s">
        <v>25</v>
      </c>
      <c r="I2536" s="1" t="s">
        <v>18</v>
      </c>
      <c r="J2536" s="1" t="s">
        <v>32</v>
      </c>
      <c r="K2536" s="1">
        <v>2</v>
      </c>
      <c r="L2536" s="1" t="s">
        <v>27</v>
      </c>
    </row>
    <row r="2537" spans="1:12" ht="18" hidden="1" x14ac:dyDescent="0.3">
      <c r="A2537" s="1" t="s">
        <v>12</v>
      </c>
      <c r="B2537" s="1">
        <v>3.2</v>
      </c>
      <c r="C2537" s="1" t="s">
        <v>2577</v>
      </c>
      <c r="D2537" s="1">
        <v>14</v>
      </c>
      <c r="E2537" s="1" t="s">
        <v>43</v>
      </c>
      <c r="F2537" s="1" t="s">
        <v>23</v>
      </c>
      <c r="G2537" s="1" t="s">
        <v>24</v>
      </c>
      <c r="H2537" s="1" t="s">
        <v>25</v>
      </c>
      <c r="I2537" s="1" t="s">
        <v>26</v>
      </c>
      <c r="J2537" s="1" t="s">
        <v>32</v>
      </c>
      <c r="K2537" s="1">
        <v>3</v>
      </c>
      <c r="L2537" s="1" t="s">
        <v>27</v>
      </c>
    </row>
    <row r="2538" spans="1:12" x14ac:dyDescent="0.3">
      <c r="A2538" s="1" t="s">
        <v>44</v>
      </c>
      <c r="B2538" s="1">
        <v>3.8</v>
      </c>
      <c r="C2538" s="1" t="s">
        <v>2578</v>
      </c>
      <c r="D2538" s="1">
        <v>11</v>
      </c>
      <c r="E2538" s="1" t="s">
        <v>14</v>
      </c>
      <c r="F2538" s="1" t="s">
        <v>35</v>
      </c>
      <c r="G2538" s="1" t="s">
        <v>31</v>
      </c>
      <c r="H2538" s="1" t="s">
        <v>25</v>
      </c>
      <c r="I2538" s="1" t="s">
        <v>18</v>
      </c>
      <c r="J2538" s="1" t="s">
        <v>32</v>
      </c>
      <c r="K2538" s="1">
        <v>4</v>
      </c>
      <c r="L2538" s="1" t="s">
        <v>27</v>
      </c>
    </row>
    <row r="2539" spans="1:12" x14ac:dyDescent="0.3">
      <c r="A2539" s="1" t="s">
        <v>33</v>
      </c>
      <c r="B2539" s="1">
        <v>3</v>
      </c>
      <c r="C2539" s="1" t="s">
        <v>2579</v>
      </c>
      <c r="D2539" s="1">
        <v>44</v>
      </c>
      <c r="E2539" s="1" t="s">
        <v>39</v>
      </c>
      <c r="F2539" s="1" t="s">
        <v>35</v>
      </c>
      <c r="G2539" s="1" t="s">
        <v>16</v>
      </c>
      <c r="H2539" s="1" t="s">
        <v>36</v>
      </c>
      <c r="I2539" s="1" t="s">
        <v>26</v>
      </c>
      <c r="J2539" s="1" t="s">
        <v>32</v>
      </c>
      <c r="K2539" s="1">
        <v>3</v>
      </c>
      <c r="L2539" s="1" t="s">
        <v>20</v>
      </c>
    </row>
    <row r="2540" spans="1:12" ht="18" hidden="1" x14ac:dyDescent="0.3">
      <c r="A2540" s="1" t="s">
        <v>33</v>
      </c>
      <c r="B2540" s="1">
        <v>3.1</v>
      </c>
      <c r="C2540" s="1" t="s">
        <v>2580</v>
      </c>
      <c r="D2540" s="1">
        <v>40</v>
      </c>
      <c r="E2540" s="1" t="s">
        <v>50</v>
      </c>
      <c r="F2540" s="1" t="s">
        <v>30</v>
      </c>
      <c r="G2540" s="1" t="s">
        <v>16</v>
      </c>
      <c r="H2540" s="1" t="s">
        <v>36</v>
      </c>
      <c r="I2540" s="1" t="s">
        <v>18</v>
      </c>
      <c r="J2540" s="1" t="s">
        <v>19</v>
      </c>
      <c r="K2540" s="1">
        <v>5</v>
      </c>
      <c r="L2540" s="1" t="s">
        <v>27</v>
      </c>
    </row>
    <row r="2541" spans="1:12" ht="18" hidden="1" x14ac:dyDescent="0.3">
      <c r="A2541" s="1" t="s">
        <v>33</v>
      </c>
      <c r="B2541" s="1">
        <v>1.1000000000000001</v>
      </c>
      <c r="C2541" s="1" t="s">
        <v>2581</v>
      </c>
      <c r="D2541" s="1">
        <v>37</v>
      </c>
      <c r="E2541" s="1" t="s">
        <v>78</v>
      </c>
      <c r="F2541" s="1" t="s">
        <v>40</v>
      </c>
      <c r="G2541" s="1" t="s">
        <v>16</v>
      </c>
      <c r="H2541" s="1" t="s">
        <v>17</v>
      </c>
      <c r="I2541" s="1" t="s">
        <v>26</v>
      </c>
      <c r="J2541" s="1" t="s">
        <v>19</v>
      </c>
      <c r="K2541" s="1">
        <v>3</v>
      </c>
      <c r="L2541" s="1" t="s">
        <v>27</v>
      </c>
    </row>
    <row r="2542" spans="1:12" ht="18" hidden="1" x14ac:dyDescent="0.3">
      <c r="A2542" s="1" t="s">
        <v>44</v>
      </c>
      <c r="B2542" s="1">
        <v>1.5</v>
      </c>
      <c r="C2542" s="1" t="s">
        <v>2582</v>
      </c>
      <c r="D2542" s="1">
        <v>16</v>
      </c>
      <c r="E2542" s="1" t="s">
        <v>14</v>
      </c>
      <c r="F2542" s="1" t="s">
        <v>40</v>
      </c>
      <c r="G2542" s="1" t="s">
        <v>16</v>
      </c>
      <c r="H2542" s="1" t="s">
        <v>36</v>
      </c>
      <c r="I2542" s="1" t="s">
        <v>18</v>
      </c>
      <c r="J2542" s="1" t="s">
        <v>32</v>
      </c>
      <c r="K2542" s="1">
        <v>2</v>
      </c>
      <c r="L2542" s="1" t="s">
        <v>20</v>
      </c>
    </row>
    <row r="2543" spans="1:12" ht="18" hidden="1" x14ac:dyDescent="0.3">
      <c r="A2543" s="1" t="s">
        <v>12</v>
      </c>
      <c r="B2543" s="1">
        <v>1.5</v>
      </c>
      <c r="C2543" s="1" t="s">
        <v>2583</v>
      </c>
      <c r="D2543" s="1">
        <v>19</v>
      </c>
      <c r="E2543" s="1" t="s">
        <v>50</v>
      </c>
      <c r="F2543" s="1" t="s">
        <v>40</v>
      </c>
      <c r="G2543" s="1" t="s">
        <v>24</v>
      </c>
      <c r="H2543" s="1" t="s">
        <v>36</v>
      </c>
      <c r="I2543" s="1" t="s">
        <v>18</v>
      </c>
      <c r="J2543" s="1" t="s">
        <v>32</v>
      </c>
      <c r="K2543" s="1">
        <v>3</v>
      </c>
      <c r="L2543" s="1" t="s">
        <v>20</v>
      </c>
    </row>
    <row r="2544" spans="1:12" ht="18" hidden="1" x14ac:dyDescent="0.3">
      <c r="A2544" s="1" t="s">
        <v>44</v>
      </c>
      <c r="B2544" s="1">
        <v>4.9000000000000004</v>
      </c>
      <c r="C2544" s="1" t="s">
        <v>2584</v>
      </c>
      <c r="D2544" s="1">
        <v>15</v>
      </c>
      <c r="E2544" s="1" t="s">
        <v>64</v>
      </c>
      <c r="F2544" s="1" t="s">
        <v>40</v>
      </c>
      <c r="G2544" s="1" t="s">
        <v>16</v>
      </c>
      <c r="H2544" s="1" t="s">
        <v>17</v>
      </c>
      <c r="I2544" s="1" t="s">
        <v>18</v>
      </c>
      <c r="J2544" s="1" t="s">
        <v>32</v>
      </c>
      <c r="K2544" s="1">
        <v>2</v>
      </c>
      <c r="L2544" s="1" t="s">
        <v>27</v>
      </c>
    </row>
    <row r="2545" spans="1:12" ht="18" hidden="1" x14ac:dyDescent="0.3">
      <c r="A2545" s="1" t="s">
        <v>44</v>
      </c>
      <c r="B2545" s="1">
        <v>2.2000000000000002</v>
      </c>
      <c r="C2545" s="1" t="s">
        <v>2585</v>
      </c>
      <c r="D2545" s="1">
        <v>45</v>
      </c>
      <c r="E2545" s="1" t="s">
        <v>22</v>
      </c>
      <c r="F2545" s="1" t="s">
        <v>40</v>
      </c>
      <c r="G2545" s="1" t="s">
        <v>24</v>
      </c>
      <c r="H2545" s="1" t="s">
        <v>25</v>
      </c>
      <c r="I2545" s="1" t="s">
        <v>26</v>
      </c>
      <c r="J2545" s="1" t="s">
        <v>32</v>
      </c>
      <c r="K2545" s="1">
        <v>4</v>
      </c>
      <c r="L2545" s="1" t="s">
        <v>27</v>
      </c>
    </row>
    <row r="2546" spans="1:12" ht="18" hidden="1" x14ac:dyDescent="0.3">
      <c r="A2546" s="1" t="s">
        <v>44</v>
      </c>
      <c r="B2546" s="1">
        <v>1.8</v>
      </c>
      <c r="C2546" s="1" t="s">
        <v>2586</v>
      </c>
      <c r="D2546" s="1">
        <v>24</v>
      </c>
      <c r="E2546" s="1" t="s">
        <v>43</v>
      </c>
      <c r="F2546" s="1" t="s">
        <v>23</v>
      </c>
      <c r="G2546" s="1" t="s">
        <v>24</v>
      </c>
      <c r="H2546" s="1" t="s">
        <v>25</v>
      </c>
      <c r="I2546" s="1" t="s">
        <v>26</v>
      </c>
      <c r="J2546" s="1" t="s">
        <v>32</v>
      </c>
      <c r="K2546" s="1">
        <v>5</v>
      </c>
      <c r="L2546" s="1" t="s">
        <v>20</v>
      </c>
    </row>
    <row r="2547" spans="1:12" ht="18" hidden="1" x14ac:dyDescent="0.3">
      <c r="A2547" s="1" t="s">
        <v>33</v>
      </c>
      <c r="B2547" s="1">
        <v>1.4</v>
      </c>
      <c r="C2547" s="1" t="s">
        <v>2587</v>
      </c>
      <c r="D2547" s="1">
        <v>35</v>
      </c>
      <c r="E2547" s="1" t="s">
        <v>52</v>
      </c>
      <c r="F2547" s="1" t="s">
        <v>30</v>
      </c>
      <c r="G2547" s="1" t="s">
        <v>24</v>
      </c>
      <c r="H2547" s="1" t="s">
        <v>17</v>
      </c>
      <c r="I2547" s="1" t="s">
        <v>26</v>
      </c>
      <c r="J2547" s="1" t="s">
        <v>19</v>
      </c>
      <c r="K2547" s="1">
        <v>4</v>
      </c>
      <c r="L2547" s="1" t="s">
        <v>20</v>
      </c>
    </row>
    <row r="2548" spans="1:12" ht="18" hidden="1" x14ac:dyDescent="0.3">
      <c r="A2548" s="1" t="s">
        <v>33</v>
      </c>
      <c r="B2548" s="1">
        <v>2.4</v>
      </c>
      <c r="C2548" s="1" t="s">
        <v>2588</v>
      </c>
      <c r="D2548" s="1">
        <v>12</v>
      </c>
      <c r="E2548" s="1" t="s">
        <v>14</v>
      </c>
      <c r="F2548" s="1" t="s">
        <v>15</v>
      </c>
      <c r="G2548" s="1" t="s">
        <v>31</v>
      </c>
      <c r="H2548" s="1" t="s">
        <v>25</v>
      </c>
      <c r="I2548" s="1" t="s">
        <v>26</v>
      </c>
      <c r="J2548" s="1" t="s">
        <v>19</v>
      </c>
      <c r="K2548" s="1">
        <v>4</v>
      </c>
      <c r="L2548" s="1" t="s">
        <v>27</v>
      </c>
    </row>
    <row r="2549" spans="1:12" ht="18" hidden="1" x14ac:dyDescent="0.3">
      <c r="A2549" s="1" t="s">
        <v>44</v>
      </c>
      <c r="B2549" s="1">
        <v>1.2</v>
      </c>
      <c r="C2549" s="1" t="s">
        <v>2589</v>
      </c>
      <c r="D2549" s="1">
        <v>52</v>
      </c>
      <c r="E2549" s="1" t="s">
        <v>43</v>
      </c>
      <c r="F2549" s="1" t="s">
        <v>23</v>
      </c>
      <c r="G2549" s="1" t="s">
        <v>31</v>
      </c>
      <c r="H2549" s="1" t="s">
        <v>25</v>
      </c>
      <c r="I2549" s="1" t="s">
        <v>26</v>
      </c>
      <c r="J2549" s="1" t="s">
        <v>19</v>
      </c>
      <c r="K2549" s="1">
        <v>5</v>
      </c>
      <c r="L2549" s="1" t="s">
        <v>27</v>
      </c>
    </row>
    <row r="2550" spans="1:12" ht="18" hidden="1" x14ac:dyDescent="0.3">
      <c r="A2550" s="1" t="s">
        <v>33</v>
      </c>
      <c r="B2550" s="1">
        <v>3.8</v>
      </c>
      <c r="C2550" s="1" t="s">
        <v>2590</v>
      </c>
      <c r="D2550" s="1">
        <v>60</v>
      </c>
      <c r="E2550" s="1" t="s">
        <v>64</v>
      </c>
      <c r="F2550" s="1" t="s">
        <v>40</v>
      </c>
      <c r="G2550" s="1" t="s">
        <v>24</v>
      </c>
      <c r="H2550" s="1" t="s">
        <v>25</v>
      </c>
      <c r="I2550" s="1" t="s">
        <v>18</v>
      </c>
      <c r="J2550" s="1" t="s">
        <v>32</v>
      </c>
      <c r="K2550" s="1">
        <v>5</v>
      </c>
      <c r="L2550" s="1" t="s">
        <v>27</v>
      </c>
    </row>
    <row r="2551" spans="1:12" x14ac:dyDescent="0.3">
      <c r="A2551" s="1" t="s">
        <v>12</v>
      </c>
      <c r="B2551" s="1">
        <v>1.7</v>
      </c>
      <c r="C2551" s="1" t="s">
        <v>2591</v>
      </c>
      <c r="D2551" s="1">
        <v>10</v>
      </c>
      <c r="E2551" s="1" t="s">
        <v>39</v>
      </c>
      <c r="F2551" s="1" t="s">
        <v>35</v>
      </c>
      <c r="G2551" s="1" t="s">
        <v>16</v>
      </c>
      <c r="H2551" s="1" t="s">
        <v>17</v>
      </c>
      <c r="I2551" s="1" t="s">
        <v>18</v>
      </c>
      <c r="J2551" s="1" t="s">
        <v>32</v>
      </c>
      <c r="K2551" s="1">
        <v>5</v>
      </c>
      <c r="L2551" s="1" t="s">
        <v>27</v>
      </c>
    </row>
    <row r="2552" spans="1:12" ht="18" hidden="1" x14ac:dyDescent="0.3">
      <c r="A2552" s="1" t="s">
        <v>44</v>
      </c>
      <c r="B2552" s="1">
        <v>3.3</v>
      </c>
      <c r="C2552" s="1" t="s">
        <v>2592</v>
      </c>
      <c r="D2552" s="1">
        <v>50</v>
      </c>
      <c r="E2552" s="1" t="s">
        <v>78</v>
      </c>
      <c r="F2552" s="1" t="s">
        <v>30</v>
      </c>
      <c r="G2552" s="1" t="s">
        <v>24</v>
      </c>
      <c r="H2552" s="1" t="s">
        <v>36</v>
      </c>
      <c r="I2552" s="1" t="s">
        <v>18</v>
      </c>
      <c r="J2552" s="1" t="s">
        <v>19</v>
      </c>
      <c r="K2552" s="1">
        <v>2</v>
      </c>
      <c r="L2552" s="1" t="s">
        <v>20</v>
      </c>
    </row>
    <row r="2553" spans="1:12" ht="18" hidden="1" x14ac:dyDescent="0.3">
      <c r="A2553" s="1" t="s">
        <v>44</v>
      </c>
      <c r="B2553" s="1">
        <v>3.8</v>
      </c>
      <c r="C2553" s="1" t="s">
        <v>2593</v>
      </c>
      <c r="D2553" s="1">
        <v>28</v>
      </c>
      <c r="E2553" s="1" t="s">
        <v>55</v>
      </c>
      <c r="F2553" s="1" t="s">
        <v>15</v>
      </c>
      <c r="G2553" s="1" t="s">
        <v>24</v>
      </c>
      <c r="H2553" s="1" t="s">
        <v>36</v>
      </c>
      <c r="I2553" s="1" t="s">
        <v>18</v>
      </c>
      <c r="J2553" s="1" t="s">
        <v>32</v>
      </c>
      <c r="K2553" s="1">
        <v>5</v>
      </c>
      <c r="L2553" s="1" t="s">
        <v>27</v>
      </c>
    </row>
    <row r="2554" spans="1:12" ht="18" hidden="1" x14ac:dyDescent="0.3">
      <c r="A2554" s="1" t="s">
        <v>44</v>
      </c>
      <c r="B2554" s="1">
        <v>3</v>
      </c>
      <c r="C2554" s="1" t="s">
        <v>2594</v>
      </c>
      <c r="D2554" s="1">
        <v>29</v>
      </c>
      <c r="E2554" s="1" t="s">
        <v>78</v>
      </c>
      <c r="F2554" s="1" t="s">
        <v>15</v>
      </c>
      <c r="G2554" s="1" t="s">
        <v>24</v>
      </c>
      <c r="H2554" s="1" t="s">
        <v>17</v>
      </c>
      <c r="I2554" s="1" t="s">
        <v>26</v>
      </c>
      <c r="J2554" s="1" t="s">
        <v>32</v>
      </c>
      <c r="K2554" s="1">
        <v>4</v>
      </c>
      <c r="L2554" s="1" t="s">
        <v>20</v>
      </c>
    </row>
    <row r="2555" spans="1:12" ht="18" hidden="1" x14ac:dyDescent="0.3">
      <c r="A2555" s="1" t="s">
        <v>44</v>
      </c>
      <c r="B2555" s="1">
        <v>3.3</v>
      </c>
      <c r="C2555" s="1" t="s">
        <v>2595</v>
      </c>
      <c r="D2555" s="1">
        <v>38</v>
      </c>
      <c r="E2555" s="1" t="s">
        <v>50</v>
      </c>
      <c r="F2555" s="1" t="s">
        <v>15</v>
      </c>
      <c r="G2555" s="1" t="s">
        <v>31</v>
      </c>
      <c r="H2555" s="1" t="s">
        <v>36</v>
      </c>
      <c r="I2555" s="1" t="s">
        <v>18</v>
      </c>
      <c r="J2555" s="1" t="s">
        <v>19</v>
      </c>
      <c r="K2555" s="1">
        <v>3</v>
      </c>
      <c r="L2555" s="1" t="s">
        <v>27</v>
      </c>
    </row>
    <row r="2556" spans="1:12" x14ac:dyDescent="0.3">
      <c r="A2556" s="1" t="s">
        <v>12</v>
      </c>
      <c r="B2556" s="1">
        <v>4.3</v>
      </c>
      <c r="C2556" s="1" t="s">
        <v>2596</v>
      </c>
      <c r="D2556" s="1">
        <v>47</v>
      </c>
      <c r="E2556" s="1" t="s">
        <v>50</v>
      </c>
      <c r="F2556" s="1" t="s">
        <v>35</v>
      </c>
      <c r="G2556" s="1" t="s">
        <v>24</v>
      </c>
      <c r="H2556" s="1" t="s">
        <v>25</v>
      </c>
      <c r="I2556" s="1" t="s">
        <v>18</v>
      </c>
      <c r="J2556" s="1" t="s">
        <v>32</v>
      </c>
      <c r="K2556" s="1">
        <v>4</v>
      </c>
      <c r="L2556" s="1" t="s">
        <v>20</v>
      </c>
    </row>
    <row r="2557" spans="1:12" ht="18" hidden="1" x14ac:dyDescent="0.3">
      <c r="A2557" s="1" t="s">
        <v>33</v>
      </c>
      <c r="B2557" s="1">
        <v>2.7</v>
      </c>
      <c r="C2557" s="1" t="s">
        <v>2597</v>
      </c>
      <c r="D2557" s="1">
        <v>23</v>
      </c>
      <c r="E2557" s="1" t="s">
        <v>52</v>
      </c>
      <c r="F2557" s="1" t="s">
        <v>40</v>
      </c>
      <c r="G2557" s="1" t="s">
        <v>24</v>
      </c>
      <c r="H2557" s="1" t="s">
        <v>25</v>
      </c>
      <c r="I2557" s="1" t="s">
        <v>26</v>
      </c>
      <c r="J2557" s="1" t="s">
        <v>19</v>
      </c>
      <c r="K2557" s="1">
        <v>1</v>
      </c>
      <c r="L2557" s="1" t="s">
        <v>27</v>
      </c>
    </row>
    <row r="2558" spans="1:12" ht="18" hidden="1" x14ac:dyDescent="0.3">
      <c r="A2558" s="1" t="s">
        <v>44</v>
      </c>
      <c r="B2558" s="1">
        <v>4</v>
      </c>
      <c r="C2558" s="1" t="s">
        <v>2598</v>
      </c>
      <c r="D2558" s="1">
        <v>16</v>
      </c>
      <c r="E2558" s="1" t="s">
        <v>55</v>
      </c>
      <c r="F2558" s="1" t="s">
        <v>23</v>
      </c>
      <c r="G2558" s="1" t="s">
        <v>24</v>
      </c>
      <c r="H2558" s="1" t="s">
        <v>25</v>
      </c>
      <c r="I2558" s="1" t="s">
        <v>26</v>
      </c>
      <c r="J2558" s="1" t="s">
        <v>19</v>
      </c>
      <c r="K2558" s="1">
        <v>3</v>
      </c>
      <c r="L2558" s="1" t="s">
        <v>20</v>
      </c>
    </row>
    <row r="2559" spans="1:12" ht="18" hidden="1" x14ac:dyDescent="0.3">
      <c r="A2559" s="1" t="s">
        <v>12</v>
      </c>
      <c r="B2559" s="1">
        <v>1.6</v>
      </c>
      <c r="C2559" s="1" t="s">
        <v>2599</v>
      </c>
      <c r="D2559" s="1">
        <v>57</v>
      </c>
      <c r="E2559" s="1" t="s">
        <v>29</v>
      </c>
      <c r="F2559" s="1" t="s">
        <v>30</v>
      </c>
      <c r="G2559" s="1" t="s">
        <v>16</v>
      </c>
      <c r="H2559" s="1" t="s">
        <v>25</v>
      </c>
      <c r="I2559" s="1" t="s">
        <v>18</v>
      </c>
      <c r="J2559" s="1" t="s">
        <v>19</v>
      </c>
      <c r="K2559" s="1">
        <v>5</v>
      </c>
      <c r="L2559" s="1" t="s">
        <v>20</v>
      </c>
    </row>
    <row r="2560" spans="1:12" x14ac:dyDescent="0.3">
      <c r="A2560" s="1" t="s">
        <v>44</v>
      </c>
      <c r="B2560" s="1">
        <v>1.8</v>
      </c>
      <c r="C2560" s="1" t="s">
        <v>2600</v>
      </c>
      <c r="D2560" s="1">
        <v>57</v>
      </c>
      <c r="E2560" s="1" t="s">
        <v>43</v>
      </c>
      <c r="F2560" s="1" t="s">
        <v>35</v>
      </c>
      <c r="G2560" s="1" t="s">
        <v>16</v>
      </c>
      <c r="H2560" s="1" t="s">
        <v>17</v>
      </c>
      <c r="I2560" s="1" t="s">
        <v>18</v>
      </c>
      <c r="J2560" s="1" t="s">
        <v>32</v>
      </c>
      <c r="K2560" s="1">
        <v>4</v>
      </c>
      <c r="L2560" s="1" t="s">
        <v>27</v>
      </c>
    </row>
    <row r="2561" spans="1:12" x14ac:dyDescent="0.3">
      <c r="A2561" s="1" t="s">
        <v>44</v>
      </c>
      <c r="B2561" s="1">
        <v>4.2</v>
      </c>
      <c r="C2561" s="1" t="s">
        <v>2601</v>
      </c>
      <c r="D2561" s="1">
        <v>29</v>
      </c>
      <c r="E2561" s="1" t="s">
        <v>29</v>
      </c>
      <c r="F2561" s="1" t="s">
        <v>35</v>
      </c>
      <c r="G2561" s="1" t="s">
        <v>24</v>
      </c>
      <c r="H2561" s="1" t="s">
        <v>36</v>
      </c>
      <c r="I2561" s="1" t="s">
        <v>26</v>
      </c>
      <c r="J2561" s="1" t="s">
        <v>32</v>
      </c>
      <c r="K2561" s="1">
        <v>1</v>
      </c>
      <c r="L2561" s="1" t="s">
        <v>20</v>
      </c>
    </row>
    <row r="2562" spans="1:12" ht="18" hidden="1" x14ac:dyDescent="0.3">
      <c r="A2562" s="1" t="s">
        <v>12</v>
      </c>
      <c r="B2562" s="1">
        <v>3.7</v>
      </c>
      <c r="C2562" s="1" t="s">
        <v>2602</v>
      </c>
      <c r="D2562" s="1">
        <v>28</v>
      </c>
      <c r="E2562" s="1" t="s">
        <v>22</v>
      </c>
      <c r="F2562" s="1" t="s">
        <v>23</v>
      </c>
      <c r="G2562" s="1" t="s">
        <v>31</v>
      </c>
      <c r="H2562" s="1" t="s">
        <v>25</v>
      </c>
      <c r="I2562" s="1" t="s">
        <v>26</v>
      </c>
      <c r="J2562" s="1" t="s">
        <v>32</v>
      </c>
      <c r="K2562" s="1">
        <v>4</v>
      </c>
      <c r="L2562" s="1" t="s">
        <v>27</v>
      </c>
    </row>
    <row r="2563" spans="1:12" ht="18" hidden="1" x14ac:dyDescent="0.3">
      <c r="A2563" s="1" t="s">
        <v>12</v>
      </c>
      <c r="B2563" s="1">
        <v>4.5</v>
      </c>
      <c r="C2563" s="1" t="s">
        <v>2603</v>
      </c>
      <c r="D2563" s="1">
        <v>56</v>
      </c>
      <c r="E2563" s="1" t="s">
        <v>64</v>
      </c>
      <c r="F2563" s="1" t="s">
        <v>15</v>
      </c>
      <c r="G2563" s="1" t="s">
        <v>16</v>
      </c>
      <c r="H2563" s="1" t="s">
        <v>25</v>
      </c>
      <c r="I2563" s="1" t="s">
        <v>26</v>
      </c>
      <c r="J2563" s="1" t="s">
        <v>32</v>
      </c>
      <c r="K2563" s="1">
        <v>2</v>
      </c>
      <c r="L2563" s="1" t="s">
        <v>20</v>
      </c>
    </row>
    <row r="2564" spans="1:12" ht="18" hidden="1" x14ac:dyDescent="0.3">
      <c r="A2564" s="1" t="s">
        <v>12</v>
      </c>
      <c r="B2564" s="1">
        <v>1.2</v>
      </c>
      <c r="C2564" s="1" t="s">
        <v>2604</v>
      </c>
      <c r="D2564" s="1">
        <v>18</v>
      </c>
      <c r="E2564" s="1" t="s">
        <v>55</v>
      </c>
      <c r="F2564" s="1" t="s">
        <v>40</v>
      </c>
      <c r="G2564" s="1" t="s">
        <v>24</v>
      </c>
      <c r="H2564" s="1" t="s">
        <v>36</v>
      </c>
      <c r="I2564" s="1" t="s">
        <v>26</v>
      </c>
      <c r="J2564" s="1" t="s">
        <v>32</v>
      </c>
      <c r="K2564" s="1">
        <v>5</v>
      </c>
      <c r="L2564" s="1" t="s">
        <v>20</v>
      </c>
    </row>
    <row r="2565" spans="1:12" ht="18" hidden="1" x14ac:dyDescent="0.3">
      <c r="A2565" s="1" t="s">
        <v>12</v>
      </c>
      <c r="B2565" s="1">
        <v>3</v>
      </c>
      <c r="C2565" s="1" t="s">
        <v>2605</v>
      </c>
      <c r="D2565" s="1">
        <v>58</v>
      </c>
      <c r="E2565" s="1" t="s">
        <v>22</v>
      </c>
      <c r="F2565" s="1" t="s">
        <v>23</v>
      </c>
      <c r="G2565" s="1" t="s">
        <v>16</v>
      </c>
      <c r="H2565" s="1" t="s">
        <v>17</v>
      </c>
      <c r="I2565" s="1" t="s">
        <v>26</v>
      </c>
      <c r="J2565" s="1" t="s">
        <v>32</v>
      </c>
      <c r="K2565" s="1">
        <v>3</v>
      </c>
      <c r="L2565" s="1" t="s">
        <v>27</v>
      </c>
    </row>
    <row r="2566" spans="1:12" ht="18" hidden="1" x14ac:dyDescent="0.3">
      <c r="A2566" s="1" t="s">
        <v>33</v>
      </c>
      <c r="B2566" s="1">
        <v>4.0999999999999996</v>
      </c>
      <c r="C2566" s="1" t="s">
        <v>2606</v>
      </c>
      <c r="D2566" s="1">
        <v>32</v>
      </c>
      <c r="E2566" s="1" t="s">
        <v>14</v>
      </c>
      <c r="F2566" s="1" t="s">
        <v>30</v>
      </c>
      <c r="G2566" s="1" t="s">
        <v>31</v>
      </c>
      <c r="H2566" s="1" t="s">
        <v>25</v>
      </c>
      <c r="I2566" s="1" t="s">
        <v>26</v>
      </c>
      <c r="J2566" s="1" t="s">
        <v>19</v>
      </c>
      <c r="K2566" s="1">
        <v>3</v>
      </c>
      <c r="L2566" s="1" t="s">
        <v>27</v>
      </c>
    </row>
    <row r="2567" spans="1:12" ht="18" hidden="1" x14ac:dyDescent="0.3">
      <c r="A2567" s="1" t="s">
        <v>44</v>
      </c>
      <c r="B2567" s="1">
        <v>4.5</v>
      </c>
      <c r="C2567" s="1" t="s">
        <v>2607</v>
      </c>
      <c r="D2567" s="1">
        <v>31</v>
      </c>
      <c r="E2567" s="1" t="s">
        <v>14</v>
      </c>
      <c r="F2567" s="1" t="s">
        <v>30</v>
      </c>
      <c r="G2567" s="1" t="s">
        <v>24</v>
      </c>
      <c r="H2567" s="1" t="s">
        <v>36</v>
      </c>
      <c r="I2567" s="1" t="s">
        <v>18</v>
      </c>
      <c r="J2567" s="1" t="s">
        <v>32</v>
      </c>
      <c r="K2567" s="1">
        <v>5</v>
      </c>
      <c r="L2567" s="1" t="s">
        <v>27</v>
      </c>
    </row>
    <row r="2568" spans="1:12" ht="18" hidden="1" x14ac:dyDescent="0.3">
      <c r="A2568" s="1" t="s">
        <v>33</v>
      </c>
      <c r="B2568" s="1">
        <v>3.3</v>
      </c>
      <c r="C2568" s="1" t="s">
        <v>2608</v>
      </c>
      <c r="D2568" s="1">
        <v>25</v>
      </c>
      <c r="E2568" s="1" t="s">
        <v>64</v>
      </c>
      <c r="F2568" s="1" t="s">
        <v>15</v>
      </c>
      <c r="G2568" s="1" t="s">
        <v>24</v>
      </c>
      <c r="H2568" s="1" t="s">
        <v>17</v>
      </c>
      <c r="I2568" s="1" t="s">
        <v>26</v>
      </c>
      <c r="J2568" s="1" t="s">
        <v>32</v>
      </c>
      <c r="K2568" s="1">
        <v>5</v>
      </c>
      <c r="L2568" s="1" t="s">
        <v>27</v>
      </c>
    </row>
    <row r="2569" spans="1:12" ht="18" hidden="1" x14ac:dyDescent="0.3">
      <c r="A2569" s="1" t="s">
        <v>12</v>
      </c>
      <c r="B2569" s="1">
        <v>2.2999999999999998</v>
      </c>
      <c r="C2569" s="1" t="s">
        <v>2609</v>
      </c>
      <c r="D2569" s="1">
        <v>11</v>
      </c>
      <c r="E2569" s="1" t="s">
        <v>43</v>
      </c>
      <c r="F2569" s="1" t="s">
        <v>23</v>
      </c>
      <c r="G2569" s="1" t="s">
        <v>16</v>
      </c>
      <c r="H2569" s="1" t="s">
        <v>25</v>
      </c>
      <c r="I2569" s="1" t="s">
        <v>18</v>
      </c>
      <c r="J2569" s="1" t="s">
        <v>32</v>
      </c>
      <c r="K2569" s="1">
        <v>4</v>
      </c>
      <c r="L2569" s="1" t="s">
        <v>20</v>
      </c>
    </row>
    <row r="2570" spans="1:12" ht="18" hidden="1" x14ac:dyDescent="0.3">
      <c r="A2570" s="1" t="s">
        <v>33</v>
      </c>
      <c r="B2570" s="1">
        <v>1</v>
      </c>
      <c r="C2570" s="1" t="s">
        <v>2610</v>
      </c>
      <c r="D2570" s="1">
        <v>10</v>
      </c>
      <c r="E2570" s="1" t="s">
        <v>52</v>
      </c>
      <c r="F2570" s="1" t="s">
        <v>15</v>
      </c>
      <c r="G2570" s="1" t="s">
        <v>24</v>
      </c>
      <c r="H2570" s="1" t="s">
        <v>25</v>
      </c>
      <c r="I2570" s="1" t="s">
        <v>26</v>
      </c>
      <c r="J2570" s="1" t="s">
        <v>32</v>
      </c>
      <c r="K2570" s="1">
        <v>1</v>
      </c>
      <c r="L2570" s="1" t="s">
        <v>20</v>
      </c>
    </row>
    <row r="2571" spans="1:12" ht="18" hidden="1" x14ac:dyDescent="0.3">
      <c r="A2571" s="1" t="s">
        <v>33</v>
      </c>
      <c r="B2571" s="1">
        <v>5</v>
      </c>
      <c r="C2571" s="1" t="s">
        <v>2611</v>
      </c>
      <c r="D2571" s="1">
        <v>34</v>
      </c>
      <c r="E2571" s="1" t="s">
        <v>43</v>
      </c>
      <c r="F2571" s="1" t="s">
        <v>23</v>
      </c>
      <c r="G2571" s="1" t="s">
        <v>16</v>
      </c>
      <c r="H2571" s="1" t="s">
        <v>25</v>
      </c>
      <c r="I2571" s="1" t="s">
        <v>26</v>
      </c>
      <c r="J2571" s="1" t="s">
        <v>19</v>
      </c>
      <c r="K2571" s="1">
        <v>4</v>
      </c>
      <c r="L2571" s="1" t="s">
        <v>27</v>
      </c>
    </row>
    <row r="2572" spans="1:12" ht="18" hidden="1" x14ac:dyDescent="0.3">
      <c r="A2572" s="1" t="s">
        <v>33</v>
      </c>
      <c r="B2572" s="1">
        <v>2.2999999999999998</v>
      </c>
      <c r="C2572" s="1" t="s">
        <v>2612</v>
      </c>
      <c r="D2572" s="1">
        <v>43</v>
      </c>
      <c r="E2572" s="1" t="s">
        <v>78</v>
      </c>
      <c r="F2572" s="1" t="s">
        <v>30</v>
      </c>
      <c r="G2572" s="1" t="s">
        <v>31</v>
      </c>
      <c r="H2572" s="1" t="s">
        <v>25</v>
      </c>
      <c r="I2572" s="1" t="s">
        <v>26</v>
      </c>
      <c r="J2572" s="1" t="s">
        <v>32</v>
      </c>
      <c r="K2572" s="1">
        <v>3</v>
      </c>
      <c r="L2572" s="1" t="s">
        <v>20</v>
      </c>
    </row>
    <row r="2573" spans="1:12" ht="18" hidden="1" x14ac:dyDescent="0.3">
      <c r="A2573" s="1" t="s">
        <v>44</v>
      </c>
      <c r="B2573" s="1">
        <v>4.5</v>
      </c>
      <c r="C2573" s="1" t="s">
        <v>2613</v>
      </c>
      <c r="D2573" s="1">
        <v>26</v>
      </c>
      <c r="E2573" s="1" t="s">
        <v>64</v>
      </c>
      <c r="F2573" s="1" t="s">
        <v>40</v>
      </c>
      <c r="G2573" s="1" t="s">
        <v>16</v>
      </c>
      <c r="H2573" s="1" t="s">
        <v>17</v>
      </c>
      <c r="I2573" s="1" t="s">
        <v>26</v>
      </c>
      <c r="J2573" s="1" t="s">
        <v>32</v>
      </c>
      <c r="K2573" s="1">
        <v>4</v>
      </c>
      <c r="L2573" s="1" t="s">
        <v>27</v>
      </c>
    </row>
    <row r="2574" spans="1:12" ht="18" hidden="1" x14ac:dyDescent="0.3">
      <c r="A2574" s="1" t="s">
        <v>12</v>
      </c>
      <c r="B2574" s="1">
        <v>3.3</v>
      </c>
      <c r="C2574" s="1" t="s">
        <v>2614</v>
      </c>
      <c r="D2574" s="1">
        <v>22</v>
      </c>
      <c r="E2574" s="1" t="s">
        <v>14</v>
      </c>
      <c r="F2574" s="1" t="s">
        <v>30</v>
      </c>
      <c r="G2574" s="1" t="s">
        <v>31</v>
      </c>
      <c r="H2574" s="1" t="s">
        <v>25</v>
      </c>
      <c r="I2574" s="1" t="s">
        <v>26</v>
      </c>
      <c r="J2574" s="1" t="s">
        <v>32</v>
      </c>
      <c r="K2574" s="1">
        <v>3</v>
      </c>
      <c r="L2574" s="1" t="s">
        <v>27</v>
      </c>
    </row>
    <row r="2575" spans="1:12" x14ac:dyDescent="0.3">
      <c r="A2575" s="1" t="s">
        <v>12</v>
      </c>
      <c r="B2575" s="1">
        <v>4.5999999999999996</v>
      </c>
      <c r="C2575" s="1" t="s">
        <v>2615</v>
      </c>
      <c r="D2575" s="1">
        <v>42</v>
      </c>
      <c r="E2575" s="1" t="s">
        <v>55</v>
      </c>
      <c r="F2575" s="1" t="s">
        <v>35</v>
      </c>
      <c r="G2575" s="1" t="s">
        <v>24</v>
      </c>
      <c r="H2575" s="1" t="s">
        <v>36</v>
      </c>
      <c r="I2575" s="1" t="s">
        <v>18</v>
      </c>
      <c r="J2575" s="1" t="s">
        <v>32</v>
      </c>
      <c r="K2575" s="1">
        <v>4</v>
      </c>
      <c r="L2575" s="1" t="s">
        <v>20</v>
      </c>
    </row>
    <row r="2576" spans="1:12" ht="18" hidden="1" x14ac:dyDescent="0.3">
      <c r="A2576" s="1" t="s">
        <v>33</v>
      </c>
      <c r="B2576" s="1">
        <v>2</v>
      </c>
      <c r="C2576" s="1" t="s">
        <v>2616</v>
      </c>
      <c r="D2576" s="1">
        <v>30</v>
      </c>
      <c r="E2576" s="1" t="s">
        <v>50</v>
      </c>
      <c r="F2576" s="1" t="s">
        <v>30</v>
      </c>
      <c r="G2576" s="1" t="s">
        <v>24</v>
      </c>
      <c r="H2576" s="1" t="s">
        <v>36</v>
      </c>
      <c r="I2576" s="1" t="s">
        <v>18</v>
      </c>
      <c r="J2576" s="1" t="s">
        <v>19</v>
      </c>
      <c r="K2576" s="1">
        <v>5</v>
      </c>
      <c r="L2576" s="1" t="s">
        <v>27</v>
      </c>
    </row>
    <row r="2577" spans="1:12" x14ac:dyDescent="0.3">
      <c r="A2577" s="1" t="s">
        <v>33</v>
      </c>
      <c r="B2577" s="1">
        <v>3.4</v>
      </c>
      <c r="C2577" s="1" t="s">
        <v>2617</v>
      </c>
      <c r="D2577" s="1">
        <v>14</v>
      </c>
      <c r="E2577" s="1" t="s">
        <v>29</v>
      </c>
      <c r="F2577" s="1" t="s">
        <v>35</v>
      </c>
      <c r="G2577" s="1" t="s">
        <v>16</v>
      </c>
      <c r="H2577" s="1" t="s">
        <v>17</v>
      </c>
      <c r="I2577" s="1" t="s">
        <v>18</v>
      </c>
      <c r="J2577" s="1" t="s">
        <v>19</v>
      </c>
      <c r="K2577" s="1">
        <v>4</v>
      </c>
      <c r="L2577" s="1" t="s">
        <v>20</v>
      </c>
    </row>
    <row r="2578" spans="1:12" ht="18" hidden="1" x14ac:dyDescent="0.3">
      <c r="A2578" s="1" t="s">
        <v>44</v>
      </c>
      <c r="B2578" s="1">
        <v>1.3</v>
      </c>
      <c r="C2578" s="1" t="s">
        <v>2618</v>
      </c>
      <c r="D2578" s="1">
        <v>23</v>
      </c>
      <c r="E2578" s="1" t="s">
        <v>78</v>
      </c>
      <c r="F2578" s="1" t="s">
        <v>30</v>
      </c>
      <c r="G2578" s="1" t="s">
        <v>16</v>
      </c>
      <c r="H2578" s="1" t="s">
        <v>36</v>
      </c>
      <c r="I2578" s="1" t="s">
        <v>26</v>
      </c>
      <c r="J2578" s="1" t="s">
        <v>32</v>
      </c>
      <c r="K2578" s="1">
        <v>4</v>
      </c>
      <c r="L2578" s="1" t="s">
        <v>20</v>
      </c>
    </row>
    <row r="2579" spans="1:12" ht="18" hidden="1" x14ac:dyDescent="0.3">
      <c r="A2579" s="1" t="s">
        <v>33</v>
      </c>
      <c r="B2579" s="1">
        <v>3.6</v>
      </c>
      <c r="C2579" s="1" t="s">
        <v>2619</v>
      </c>
      <c r="D2579" s="1">
        <v>15</v>
      </c>
      <c r="E2579" s="1" t="s">
        <v>78</v>
      </c>
      <c r="F2579" s="1" t="s">
        <v>15</v>
      </c>
      <c r="G2579" s="1" t="s">
        <v>16</v>
      </c>
      <c r="H2579" s="1" t="s">
        <v>36</v>
      </c>
      <c r="I2579" s="1" t="s">
        <v>26</v>
      </c>
      <c r="J2579" s="1" t="s">
        <v>19</v>
      </c>
      <c r="K2579" s="1">
        <v>2</v>
      </c>
      <c r="L2579" s="1" t="s">
        <v>20</v>
      </c>
    </row>
    <row r="2580" spans="1:12" x14ac:dyDescent="0.3">
      <c r="A2580" s="1" t="s">
        <v>44</v>
      </c>
      <c r="B2580" s="1">
        <v>4.4000000000000004</v>
      </c>
      <c r="C2580" s="1" t="s">
        <v>2620</v>
      </c>
      <c r="D2580" s="1">
        <v>50</v>
      </c>
      <c r="E2580" s="1" t="s">
        <v>64</v>
      </c>
      <c r="F2580" s="1" t="s">
        <v>35</v>
      </c>
      <c r="G2580" s="1" t="s">
        <v>31</v>
      </c>
      <c r="H2580" s="1" t="s">
        <v>17</v>
      </c>
      <c r="I2580" s="1" t="s">
        <v>18</v>
      </c>
      <c r="J2580" s="1" t="s">
        <v>19</v>
      </c>
      <c r="K2580" s="1">
        <v>2</v>
      </c>
      <c r="L2580" s="1" t="s">
        <v>20</v>
      </c>
    </row>
    <row r="2581" spans="1:12" ht="18" hidden="1" x14ac:dyDescent="0.3">
      <c r="A2581" s="1" t="s">
        <v>12</v>
      </c>
      <c r="B2581" s="1">
        <v>1.7</v>
      </c>
      <c r="C2581" s="1" t="s">
        <v>2621</v>
      </c>
      <c r="D2581" s="1">
        <v>29</v>
      </c>
      <c r="E2581" s="1" t="s">
        <v>64</v>
      </c>
      <c r="F2581" s="1" t="s">
        <v>30</v>
      </c>
      <c r="G2581" s="1" t="s">
        <v>31</v>
      </c>
      <c r="H2581" s="1" t="s">
        <v>36</v>
      </c>
      <c r="I2581" s="1" t="s">
        <v>26</v>
      </c>
      <c r="J2581" s="1" t="s">
        <v>32</v>
      </c>
      <c r="K2581" s="1">
        <v>2</v>
      </c>
      <c r="L2581" s="1" t="s">
        <v>27</v>
      </c>
    </row>
    <row r="2582" spans="1:12" x14ac:dyDescent="0.3">
      <c r="A2582" s="1" t="s">
        <v>12</v>
      </c>
      <c r="B2582" s="1">
        <v>4.5</v>
      </c>
      <c r="C2582" s="1" t="s">
        <v>2622</v>
      </c>
      <c r="D2582" s="1">
        <v>57</v>
      </c>
      <c r="E2582" s="1" t="s">
        <v>43</v>
      </c>
      <c r="F2582" s="1" t="s">
        <v>35</v>
      </c>
      <c r="G2582" s="1" t="s">
        <v>31</v>
      </c>
      <c r="H2582" s="1" t="s">
        <v>25</v>
      </c>
      <c r="I2582" s="1" t="s">
        <v>18</v>
      </c>
      <c r="J2582" s="1" t="s">
        <v>19</v>
      </c>
      <c r="K2582" s="1">
        <v>3</v>
      </c>
      <c r="L2582" s="1" t="s">
        <v>20</v>
      </c>
    </row>
    <row r="2583" spans="1:12" ht="18" hidden="1" x14ac:dyDescent="0.3">
      <c r="A2583" s="1" t="s">
        <v>33</v>
      </c>
      <c r="B2583" s="1">
        <v>2.5</v>
      </c>
      <c r="C2583" s="1" t="s">
        <v>2623</v>
      </c>
      <c r="D2583" s="1">
        <v>45</v>
      </c>
      <c r="E2583" s="1" t="s">
        <v>55</v>
      </c>
      <c r="F2583" s="1" t="s">
        <v>23</v>
      </c>
      <c r="G2583" s="1" t="s">
        <v>16</v>
      </c>
      <c r="H2583" s="1" t="s">
        <v>17</v>
      </c>
      <c r="I2583" s="1" t="s">
        <v>26</v>
      </c>
      <c r="J2583" s="1" t="s">
        <v>19</v>
      </c>
      <c r="K2583" s="1">
        <v>1</v>
      </c>
      <c r="L2583" s="1" t="s">
        <v>20</v>
      </c>
    </row>
    <row r="2584" spans="1:12" ht="18" hidden="1" x14ac:dyDescent="0.3">
      <c r="A2584" s="1" t="s">
        <v>33</v>
      </c>
      <c r="B2584" s="1">
        <v>2</v>
      </c>
      <c r="C2584" s="1" t="s">
        <v>2624</v>
      </c>
      <c r="D2584" s="1">
        <v>47</v>
      </c>
      <c r="E2584" s="1" t="s">
        <v>78</v>
      </c>
      <c r="F2584" s="1" t="s">
        <v>15</v>
      </c>
      <c r="G2584" s="1" t="s">
        <v>16</v>
      </c>
      <c r="H2584" s="1" t="s">
        <v>36</v>
      </c>
      <c r="I2584" s="1" t="s">
        <v>26</v>
      </c>
      <c r="J2584" s="1" t="s">
        <v>32</v>
      </c>
      <c r="K2584" s="1">
        <v>4</v>
      </c>
      <c r="L2584" s="1" t="s">
        <v>20</v>
      </c>
    </row>
    <row r="2585" spans="1:12" ht="18" hidden="1" x14ac:dyDescent="0.3">
      <c r="A2585" s="1" t="s">
        <v>12</v>
      </c>
      <c r="B2585" s="1">
        <v>3.9</v>
      </c>
      <c r="C2585" s="1" t="s">
        <v>2625</v>
      </c>
      <c r="D2585" s="1">
        <v>53</v>
      </c>
      <c r="E2585" s="1" t="s">
        <v>22</v>
      </c>
      <c r="F2585" s="1" t="s">
        <v>40</v>
      </c>
      <c r="G2585" s="1" t="s">
        <v>31</v>
      </c>
      <c r="H2585" s="1" t="s">
        <v>36</v>
      </c>
      <c r="I2585" s="1" t="s">
        <v>26</v>
      </c>
      <c r="J2585" s="1" t="s">
        <v>32</v>
      </c>
      <c r="K2585" s="1">
        <v>5</v>
      </c>
      <c r="L2585" s="1" t="s">
        <v>20</v>
      </c>
    </row>
    <row r="2586" spans="1:12" ht="18" hidden="1" x14ac:dyDescent="0.3">
      <c r="A2586" s="1" t="s">
        <v>12</v>
      </c>
      <c r="B2586" s="1">
        <v>3.3</v>
      </c>
      <c r="C2586" s="1" t="s">
        <v>2626</v>
      </c>
      <c r="D2586" s="1">
        <v>52</v>
      </c>
      <c r="E2586" s="1" t="s">
        <v>14</v>
      </c>
      <c r="F2586" s="1" t="s">
        <v>23</v>
      </c>
      <c r="G2586" s="1" t="s">
        <v>24</v>
      </c>
      <c r="H2586" s="1" t="s">
        <v>36</v>
      </c>
      <c r="I2586" s="1" t="s">
        <v>18</v>
      </c>
      <c r="J2586" s="1" t="s">
        <v>19</v>
      </c>
      <c r="K2586" s="1">
        <v>4</v>
      </c>
      <c r="L2586" s="1" t="s">
        <v>20</v>
      </c>
    </row>
    <row r="2587" spans="1:12" ht="18" hidden="1" x14ac:dyDescent="0.3">
      <c r="A2587" s="1" t="s">
        <v>44</v>
      </c>
      <c r="B2587" s="1">
        <v>4.4000000000000004</v>
      </c>
      <c r="C2587" s="1" t="s">
        <v>2627</v>
      </c>
      <c r="D2587" s="1">
        <v>55</v>
      </c>
      <c r="E2587" s="1" t="s">
        <v>43</v>
      </c>
      <c r="F2587" s="1" t="s">
        <v>40</v>
      </c>
      <c r="G2587" s="1" t="s">
        <v>31</v>
      </c>
      <c r="H2587" s="1" t="s">
        <v>25</v>
      </c>
      <c r="I2587" s="1" t="s">
        <v>18</v>
      </c>
      <c r="J2587" s="1" t="s">
        <v>19</v>
      </c>
      <c r="K2587" s="1">
        <v>4</v>
      </c>
      <c r="L2587" s="1" t="s">
        <v>20</v>
      </c>
    </row>
    <row r="2588" spans="1:12" x14ac:dyDescent="0.3">
      <c r="A2588" s="1" t="s">
        <v>12</v>
      </c>
      <c r="B2588" s="1">
        <v>2.4</v>
      </c>
      <c r="C2588" s="1" t="s">
        <v>2628</v>
      </c>
      <c r="D2588" s="1">
        <v>37</v>
      </c>
      <c r="E2588" s="1" t="s">
        <v>78</v>
      </c>
      <c r="F2588" s="1" t="s">
        <v>35</v>
      </c>
      <c r="G2588" s="1" t="s">
        <v>31</v>
      </c>
      <c r="H2588" s="1" t="s">
        <v>17</v>
      </c>
      <c r="I2588" s="1" t="s">
        <v>18</v>
      </c>
      <c r="J2588" s="1" t="s">
        <v>19</v>
      </c>
      <c r="K2588" s="1">
        <v>3</v>
      </c>
      <c r="L2588" s="1" t="s">
        <v>27</v>
      </c>
    </row>
    <row r="2589" spans="1:12" ht="18" hidden="1" x14ac:dyDescent="0.3">
      <c r="A2589" s="1" t="s">
        <v>44</v>
      </c>
      <c r="B2589" s="1">
        <v>2.9</v>
      </c>
      <c r="C2589" s="1" t="s">
        <v>2629</v>
      </c>
      <c r="D2589" s="1">
        <v>37</v>
      </c>
      <c r="E2589" s="1" t="s">
        <v>64</v>
      </c>
      <c r="F2589" s="1" t="s">
        <v>40</v>
      </c>
      <c r="G2589" s="1" t="s">
        <v>16</v>
      </c>
      <c r="H2589" s="1" t="s">
        <v>25</v>
      </c>
      <c r="I2589" s="1" t="s">
        <v>26</v>
      </c>
      <c r="J2589" s="1" t="s">
        <v>19</v>
      </c>
      <c r="K2589" s="1">
        <v>2</v>
      </c>
      <c r="L2589" s="1" t="s">
        <v>27</v>
      </c>
    </row>
    <row r="2590" spans="1:12" ht="18" hidden="1" x14ac:dyDescent="0.3">
      <c r="A2590" s="1" t="s">
        <v>12</v>
      </c>
      <c r="B2590" s="1">
        <v>1.7</v>
      </c>
      <c r="C2590" s="1" t="s">
        <v>2630</v>
      </c>
      <c r="D2590" s="1">
        <v>41</v>
      </c>
      <c r="E2590" s="1" t="s">
        <v>29</v>
      </c>
      <c r="F2590" s="1" t="s">
        <v>15</v>
      </c>
      <c r="G2590" s="1" t="s">
        <v>24</v>
      </c>
      <c r="H2590" s="1" t="s">
        <v>36</v>
      </c>
      <c r="I2590" s="1" t="s">
        <v>26</v>
      </c>
      <c r="J2590" s="1" t="s">
        <v>32</v>
      </c>
      <c r="K2590" s="1">
        <v>3</v>
      </c>
      <c r="L2590" s="1" t="s">
        <v>20</v>
      </c>
    </row>
    <row r="2591" spans="1:12" ht="18" hidden="1" x14ac:dyDescent="0.3">
      <c r="A2591" s="1" t="s">
        <v>33</v>
      </c>
      <c r="B2591" s="1">
        <v>1.1000000000000001</v>
      </c>
      <c r="C2591" s="1" t="s">
        <v>2631</v>
      </c>
      <c r="D2591" s="1">
        <v>60</v>
      </c>
      <c r="E2591" s="1" t="s">
        <v>55</v>
      </c>
      <c r="F2591" s="1" t="s">
        <v>23</v>
      </c>
      <c r="G2591" s="1" t="s">
        <v>24</v>
      </c>
      <c r="H2591" s="1" t="s">
        <v>17</v>
      </c>
      <c r="I2591" s="1" t="s">
        <v>18</v>
      </c>
      <c r="J2591" s="1" t="s">
        <v>32</v>
      </c>
      <c r="K2591" s="1">
        <v>4</v>
      </c>
      <c r="L2591" s="1" t="s">
        <v>20</v>
      </c>
    </row>
    <row r="2592" spans="1:12" ht="18" hidden="1" x14ac:dyDescent="0.3">
      <c r="A2592" s="1" t="s">
        <v>33</v>
      </c>
      <c r="B2592" s="1">
        <v>1.6</v>
      </c>
      <c r="C2592" s="1" t="s">
        <v>2632</v>
      </c>
      <c r="D2592" s="1">
        <v>30</v>
      </c>
      <c r="E2592" s="1" t="s">
        <v>29</v>
      </c>
      <c r="F2592" s="1" t="s">
        <v>30</v>
      </c>
      <c r="G2592" s="1" t="s">
        <v>16</v>
      </c>
      <c r="H2592" s="1" t="s">
        <v>36</v>
      </c>
      <c r="I2592" s="1" t="s">
        <v>18</v>
      </c>
      <c r="J2592" s="1" t="s">
        <v>19</v>
      </c>
      <c r="K2592" s="1">
        <v>1</v>
      </c>
      <c r="L2592" s="1" t="s">
        <v>27</v>
      </c>
    </row>
    <row r="2593" spans="1:12" ht="18" hidden="1" x14ac:dyDescent="0.3">
      <c r="A2593" s="1" t="s">
        <v>44</v>
      </c>
      <c r="B2593" s="1">
        <v>2</v>
      </c>
      <c r="C2593" s="1" t="s">
        <v>2633</v>
      </c>
      <c r="D2593" s="1">
        <v>55</v>
      </c>
      <c r="E2593" s="1" t="s">
        <v>22</v>
      </c>
      <c r="F2593" s="1" t="s">
        <v>30</v>
      </c>
      <c r="G2593" s="1" t="s">
        <v>16</v>
      </c>
      <c r="H2593" s="1" t="s">
        <v>25</v>
      </c>
      <c r="I2593" s="1" t="s">
        <v>26</v>
      </c>
      <c r="J2593" s="1" t="s">
        <v>19</v>
      </c>
      <c r="K2593" s="1">
        <v>2</v>
      </c>
      <c r="L2593" s="1" t="s">
        <v>27</v>
      </c>
    </row>
    <row r="2594" spans="1:12" ht="18" hidden="1" x14ac:dyDescent="0.3">
      <c r="A2594" s="1" t="s">
        <v>44</v>
      </c>
      <c r="B2594" s="1">
        <v>4.5</v>
      </c>
      <c r="C2594" s="1" t="s">
        <v>2634</v>
      </c>
      <c r="D2594" s="1">
        <v>34</v>
      </c>
      <c r="E2594" s="1" t="s">
        <v>43</v>
      </c>
      <c r="F2594" s="1" t="s">
        <v>23</v>
      </c>
      <c r="G2594" s="1" t="s">
        <v>31</v>
      </c>
      <c r="H2594" s="1" t="s">
        <v>25</v>
      </c>
      <c r="I2594" s="1" t="s">
        <v>26</v>
      </c>
      <c r="J2594" s="1" t="s">
        <v>19</v>
      </c>
      <c r="K2594" s="1">
        <v>4</v>
      </c>
      <c r="L2594" s="1" t="s">
        <v>20</v>
      </c>
    </row>
    <row r="2595" spans="1:12" ht="18" hidden="1" x14ac:dyDescent="0.3">
      <c r="A2595" s="1" t="s">
        <v>12</v>
      </c>
      <c r="B2595" s="1">
        <v>4.4000000000000004</v>
      </c>
      <c r="C2595" s="1" t="s">
        <v>2635</v>
      </c>
      <c r="D2595" s="1">
        <v>54</v>
      </c>
      <c r="E2595" s="1" t="s">
        <v>22</v>
      </c>
      <c r="F2595" s="1" t="s">
        <v>40</v>
      </c>
      <c r="G2595" s="1" t="s">
        <v>31</v>
      </c>
      <c r="H2595" s="1" t="s">
        <v>17</v>
      </c>
      <c r="I2595" s="1" t="s">
        <v>26</v>
      </c>
      <c r="J2595" s="1" t="s">
        <v>19</v>
      </c>
      <c r="K2595" s="1">
        <v>1</v>
      </c>
      <c r="L2595" s="1" t="s">
        <v>27</v>
      </c>
    </row>
    <row r="2596" spans="1:12" ht="18" hidden="1" x14ac:dyDescent="0.3">
      <c r="A2596" s="1" t="s">
        <v>44</v>
      </c>
      <c r="B2596" s="1">
        <v>2.6</v>
      </c>
      <c r="C2596" s="1" t="s">
        <v>2636</v>
      </c>
      <c r="D2596" s="1">
        <v>16</v>
      </c>
      <c r="E2596" s="1" t="s">
        <v>14</v>
      </c>
      <c r="F2596" s="1" t="s">
        <v>30</v>
      </c>
      <c r="G2596" s="1" t="s">
        <v>31</v>
      </c>
      <c r="H2596" s="1" t="s">
        <v>17</v>
      </c>
      <c r="I2596" s="1" t="s">
        <v>18</v>
      </c>
      <c r="J2596" s="1" t="s">
        <v>19</v>
      </c>
      <c r="K2596" s="1">
        <v>1</v>
      </c>
      <c r="L2596" s="1" t="s">
        <v>20</v>
      </c>
    </row>
    <row r="2597" spans="1:12" ht="18" hidden="1" x14ac:dyDescent="0.3">
      <c r="A2597" s="1" t="s">
        <v>44</v>
      </c>
      <c r="B2597" s="1">
        <v>3.9</v>
      </c>
      <c r="C2597" s="1" t="s">
        <v>2637</v>
      </c>
      <c r="D2597" s="1">
        <v>42</v>
      </c>
      <c r="E2597" s="1" t="s">
        <v>43</v>
      </c>
      <c r="F2597" s="1" t="s">
        <v>15</v>
      </c>
      <c r="G2597" s="1" t="s">
        <v>24</v>
      </c>
      <c r="H2597" s="1" t="s">
        <v>17</v>
      </c>
      <c r="I2597" s="1" t="s">
        <v>18</v>
      </c>
      <c r="J2597" s="1" t="s">
        <v>32</v>
      </c>
      <c r="K2597" s="1">
        <v>4</v>
      </c>
      <c r="L2597" s="1" t="s">
        <v>27</v>
      </c>
    </row>
    <row r="2598" spans="1:12" ht="18" hidden="1" x14ac:dyDescent="0.3">
      <c r="A2598" s="1" t="s">
        <v>33</v>
      </c>
      <c r="B2598" s="1">
        <v>4.5</v>
      </c>
      <c r="C2598" s="1" t="s">
        <v>2638</v>
      </c>
      <c r="D2598" s="1">
        <v>59</v>
      </c>
      <c r="E2598" s="1" t="s">
        <v>55</v>
      </c>
      <c r="F2598" s="1" t="s">
        <v>30</v>
      </c>
      <c r="G2598" s="1" t="s">
        <v>16</v>
      </c>
      <c r="H2598" s="1" t="s">
        <v>25</v>
      </c>
      <c r="I2598" s="1" t="s">
        <v>18</v>
      </c>
      <c r="J2598" s="1" t="s">
        <v>19</v>
      </c>
      <c r="K2598" s="1">
        <v>4</v>
      </c>
      <c r="L2598" s="1" t="s">
        <v>27</v>
      </c>
    </row>
    <row r="2599" spans="1:12" ht="18" hidden="1" x14ac:dyDescent="0.3">
      <c r="A2599" s="1" t="s">
        <v>33</v>
      </c>
      <c r="B2599" s="1">
        <v>2.8</v>
      </c>
      <c r="C2599" s="1" t="s">
        <v>2639</v>
      </c>
      <c r="D2599" s="1">
        <v>36</v>
      </c>
      <c r="E2599" s="1" t="s">
        <v>22</v>
      </c>
      <c r="F2599" s="1" t="s">
        <v>40</v>
      </c>
      <c r="G2599" s="1" t="s">
        <v>31</v>
      </c>
      <c r="H2599" s="1" t="s">
        <v>17</v>
      </c>
      <c r="I2599" s="1" t="s">
        <v>26</v>
      </c>
      <c r="J2599" s="1" t="s">
        <v>32</v>
      </c>
      <c r="K2599" s="1">
        <v>1</v>
      </c>
      <c r="L2599" s="1" t="s">
        <v>20</v>
      </c>
    </row>
    <row r="2600" spans="1:12" ht="18" hidden="1" x14ac:dyDescent="0.3">
      <c r="A2600" s="1" t="s">
        <v>12</v>
      </c>
      <c r="B2600" s="1">
        <v>3.4</v>
      </c>
      <c r="C2600" s="1" t="s">
        <v>2640</v>
      </c>
      <c r="D2600" s="1">
        <v>46</v>
      </c>
      <c r="E2600" s="1" t="s">
        <v>52</v>
      </c>
      <c r="F2600" s="1" t="s">
        <v>40</v>
      </c>
      <c r="G2600" s="1" t="s">
        <v>24</v>
      </c>
      <c r="H2600" s="1" t="s">
        <v>36</v>
      </c>
      <c r="I2600" s="1" t="s">
        <v>18</v>
      </c>
      <c r="J2600" s="1" t="s">
        <v>32</v>
      </c>
      <c r="K2600" s="1">
        <v>1</v>
      </c>
      <c r="L2600" s="1" t="s">
        <v>20</v>
      </c>
    </row>
    <row r="2601" spans="1:12" ht="18" hidden="1" x14ac:dyDescent="0.3">
      <c r="A2601" s="1" t="s">
        <v>44</v>
      </c>
      <c r="B2601" s="1">
        <v>2.9</v>
      </c>
      <c r="C2601" s="1" t="s">
        <v>2641</v>
      </c>
      <c r="D2601" s="1">
        <v>33</v>
      </c>
      <c r="E2601" s="1" t="s">
        <v>43</v>
      </c>
      <c r="F2601" s="1" t="s">
        <v>30</v>
      </c>
      <c r="G2601" s="1" t="s">
        <v>31</v>
      </c>
      <c r="H2601" s="1" t="s">
        <v>17</v>
      </c>
      <c r="I2601" s="1" t="s">
        <v>18</v>
      </c>
      <c r="J2601" s="1" t="s">
        <v>32</v>
      </c>
      <c r="K2601" s="1">
        <v>4</v>
      </c>
      <c r="L2601" s="1" t="s">
        <v>27</v>
      </c>
    </row>
    <row r="2602" spans="1:12" ht="18" hidden="1" x14ac:dyDescent="0.3">
      <c r="A2602" s="1" t="s">
        <v>33</v>
      </c>
      <c r="B2602" s="1">
        <v>4.0999999999999996</v>
      </c>
      <c r="C2602" s="1" t="s">
        <v>2642</v>
      </c>
      <c r="D2602" s="1">
        <v>35</v>
      </c>
      <c r="E2602" s="1" t="s">
        <v>50</v>
      </c>
      <c r="F2602" s="1" t="s">
        <v>30</v>
      </c>
      <c r="G2602" s="1" t="s">
        <v>24</v>
      </c>
      <c r="H2602" s="1" t="s">
        <v>36</v>
      </c>
      <c r="I2602" s="1" t="s">
        <v>26</v>
      </c>
      <c r="J2602" s="1" t="s">
        <v>19</v>
      </c>
      <c r="K2602" s="1">
        <v>3</v>
      </c>
      <c r="L2602" s="1" t="s">
        <v>20</v>
      </c>
    </row>
    <row r="2603" spans="1:12" ht="18" hidden="1" x14ac:dyDescent="0.3">
      <c r="A2603" s="1" t="s">
        <v>12</v>
      </c>
      <c r="B2603" s="1">
        <v>4.8</v>
      </c>
      <c r="C2603" s="1" t="s">
        <v>2643</v>
      </c>
      <c r="D2603" s="1">
        <v>26</v>
      </c>
      <c r="E2603" s="1" t="s">
        <v>55</v>
      </c>
      <c r="F2603" s="1" t="s">
        <v>23</v>
      </c>
      <c r="G2603" s="1" t="s">
        <v>31</v>
      </c>
      <c r="H2603" s="1" t="s">
        <v>17</v>
      </c>
      <c r="I2603" s="1" t="s">
        <v>18</v>
      </c>
      <c r="J2603" s="1" t="s">
        <v>32</v>
      </c>
      <c r="K2603" s="1">
        <v>1</v>
      </c>
      <c r="L2603" s="1" t="s">
        <v>27</v>
      </c>
    </row>
    <row r="2604" spans="1:12" ht="18" hidden="1" x14ac:dyDescent="0.3">
      <c r="A2604" s="1" t="s">
        <v>44</v>
      </c>
      <c r="B2604" s="1">
        <v>3.6</v>
      </c>
      <c r="C2604" s="1" t="s">
        <v>2644</v>
      </c>
      <c r="D2604" s="1">
        <v>34</v>
      </c>
      <c r="E2604" s="1" t="s">
        <v>50</v>
      </c>
      <c r="F2604" s="1" t="s">
        <v>15</v>
      </c>
      <c r="G2604" s="1" t="s">
        <v>31</v>
      </c>
      <c r="H2604" s="1" t="s">
        <v>17</v>
      </c>
      <c r="I2604" s="1" t="s">
        <v>18</v>
      </c>
      <c r="J2604" s="1" t="s">
        <v>32</v>
      </c>
      <c r="K2604" s="1">
        <v>4</v>
      </c>
      <c r="L2604" s="1" t="s">
        <v>20</v>
      </c>
    </row>
    <row r="2605" spans="1:12" ht="18" hidden="1" x14ac:dyDescent="0.3">
      <c r="A2605" s="1" t="s">
        <v>44</v>
      </c>
      <c r="B2605" s="1">
        <v>4.7</v>
      </c>
      <c r="C2605" s="1" t="s">
        <v>2645</v>
      </c>
      <c r="D2605" s="1">
        <v>16</v>
      </c>
      <c r="E2605" s="1" t="s">
        <v>55</v>
      </c>
      <c r="F2605" s="1" t="s">
        <v>30</v>
      </c>
      <c r="G2605" s="1" t="s">
        <v>16</v>
      </c>
      <c r="H2605" s="1" t="s">
        <v>36</v>
      </c>
      <c r="I2605" s="1" t="s">
        <v>18</v>
      </c>
      <c r="J2605" s="1" t="s">
        <v>32</v>
      </c>
      <c r="K2605" s="1">
        <v>1</v>
      </c>
      <c r="L2605" s="1" t="s">
        <v>20</v>
      </c>
    </row>
    <row r="2606" spans="1:12" ht="18" hidden="1" x14ac:dyDescent="0.3">
      <c r="A2606" s="1" t="s">
        <v>33</v>
      </c>
      <c r="B2606" s="1">
        <v>2.1</v>
      </c>
      <c r="C2606" s="1" t="s">
        <v>2646</v>
      </c>
      <c r="D2606" s="1">
        <v>51</v>
      </c>
      <c r="E2606" s="1" t="s">
        <v>14</v>
      </c>
      <c r="F2606" s="1" t="s">
        <v>40</v>
      </c>
      <c r="G2606" s="1" t="s">
        <v>31</v>
      </c>
      <c r="H2606" s="1" t="s">
        <v>36</v>
      </c>
      <c r="I2606" s="1" t="s">
        <v>18</v>
      </c>
      <c r="J2606" s="1" t="s">
        <v>32</v>
      </c>
      <c r="K2606" s="1">
        <v>2</v>
      </c>
      <c r="L2606" s="1" t="s">
        <v>27</v>
      </c>
    </row>
    <row r="2607" spans="1:12" ht="18" hidden="1" x14ac:dyDescent="0.3">
      <c r="A2607" s="1" t="s">
        <v>12</v>
      </c>
      <c r="B2607" s="1">
        <v>2</v>
      </c>
      <c r="C2607" s="1" t="s">
        <v>2647</v>
      </c>
      <c r="D2607" s="1">
        <v>57</v>
      </c>
      <c r="E2607" s="1" t="s">
        <v>78</v>
      </c>
      <c r="F2607" s="1" t="s">
        <v>23</v>
      </c>
      <c r="G2607" s="1" t="s">
        <v>16</v>
      </c>
      <c r="H2607" s="1" t="s">
        <v>17</v>
      </c>
      <c r="I2607" s="1" t="s">
        <v>18</v>
      </c>
      <c r="J2607" s="1" t="s">
        <v>32</v>
      </c>
      <c r="K2607" s="1">
        <v>2</v>
      </c>
      <c r="L2607" s="1" t="s">
        <v>27</v>
      </c>
    </row>
    <row r="2608" spans="1:12" ht="18" hidden="1" x14ac:dyDescent="0.3">
      <c r="A2608" s="1" t="s">
        <v>12</v>
      </c>
      <c r="B2608" s="1">
        <v>4.5</v>
      </c>
      <c r="C2608" s="1" t="s">
        <v>2648</v>
      </c>
      <c r="D2608" s="1">
        <v>11</v>
      </c>
      <c r="E2608" s="1" t="s">
        <v>50</v>
      </c>
      <c r="F2608" s="1" t="s">
        <v>40</v>
      </c>
      <c r="G2608" s="1" t="s">
        <v>31</v>
      </c>
      <c r="H2608" s="1" t="s">
        <v>17</v>
      </c>
      <c r="I2608" s="1" t="s">
        <v>18</v>
      </c>
      <c r="J2608" s="1" t="s">
        <v>19</v>
      </c>
      <c r="K2608" s="1">
        <v>2</v>
      </c>
      <c r="L2608" s="1" t="s">
        <v>20</v>
      </c>
    </row>
    <row r="2609" spans="1:12" x14ac:dyDescent="0.3">
      <c r="A2609" s="1" t="s">
        <v>44</v>
      </c>
      <c r="B2609" s="1">
        <v>1.5</v>
      </c>
      <c r="C2609" s="1" t="s">
        <v>2649</v>
      </c>
      <c r="D2609" s="1">
        <v>47</v>
      </c>
      <c r="E2609" s="1" t="s">
        <v>29</v>
      </c>
      <c r="F2609" s="1" t="s">
        <v>35</v>
      </c>
      <c r="G2609" s="1" t="s">
        <v>31</v>
      </c>
      <c r="H2609" s="1" t="s">
        <v>36</v>
      </c>
      <c r="I2609" s="1" t="s">
        <v>26</v>
      </c>
      <c r="J2609" s="1" t="s">
        <v>19</v>
      </c>
      <c r="K2609" s="1">
        <v>2</v>
      </c>
      <c r="L2609" s="1" t="s">
        <v>27</v>
      </c>
    </row>
    <row r="2610" spans="1:12" ht="18" hidden="1" x14ac:dyDescent="0.3">
      <c r="A2610" s="1" t="s">
        <v>44</v>
      </c>
      <c r="B2610" s="1">
        <v>3.9</v>
      </c>
      <c r="C2610" s="1" t="s">
        <v>2650</v>
      </c>
      <c r="D2610" s="1">
        <v>48</v>
      </c>
      <c r="E2610" s="1" t="s">
        <v>55</v>
      </c>
      <c r="F2610" s="1" t="s">
        <v>23</v>
      </c>
      <c r="G2610" s="1" t="s">
        <v>31</v>
      </c>
      <c r="H2610" s="1" t="s">
        <v>36</v>
      </c>
      <c r="I2610" s="1" t="s">
        <v>26</v>
      </c>
      <c r="J2610" s="1" t="s">
        <v>32</v>
      </c>
      <c r="K2610" s="1">
        <v>3</v>
      </c>
      <c r="L2610" s="1" t="s">
        <v>27</v>
      </c>
    </row>
    <row r="2611" spans="1:12" ht="18" hidden="1" x14ac:dyDescent="0.3">
      <c r="A2611" s="1" t="s">
        <v>44</v>
      </c>
      <c r="B2611" s="1">
        <v>1.6</v>
      </c>
      <c r="C2611" s="1" t="s">
        <v>2651</v>
      </c>
      <c r="D2611" s="1">
        <v>36</v>
      </c>
      <c r="E2611" s="1" t="s">
        <v>50</v>
      </c>
      <c r="F2611" s="1" t="s">
        <v>15</v>
      </c>
      <c r="G2611" s="1" t="s">
        <v>31</v>
      </c>
      <c r="H2611" s="1" t="s">
        <v>17</v>
      </c>
      <c r="I2611" s="1" t="s">
        <v>18</v>
      </c>
      <c r="J2611" s="1" t="s">
        <v>32</v>
      </c>
      <c r="K2611" s="1">
        <v>5</v>
      </c>
      <c r="L2611" s="1" t="s">
        <v>27</v>
      </c>
    </row>
    <row r="2612" spans="1:12" ht="18" hidden="1" x14ac:dyDescent="0.3">
      <c r="A2612" s="1" t="s">
        <v>33</v>
      </c>
      <c r="B2612" s="1">
        <v>1.6</v>
      </c>
      <c r="C2612" s="1" t="s">
        <v>2652</v>
      </c>
      <c r="D2612" s="1">
        <v>54</v>
      </c>
      <c r="E2612" s="1" t="s">
        <v>64</v>
      </c>
      <c r="F2612" s="1" t="s">
        <v>23</v>
      </c>
      <c r="G2612" s="1" t="s">
        <v>31</v>
      </c>
      <c r="H2612" s="1" t="s">
        <v>36</v>
      </c>
      <c r="I2612" s="1" t="s">
        <v>26</v>
      </c>
      <c r="J2612" s="1" t="s">
        <v>32</v>
      </c>
      <c r="K2612" s="1">
        <v>2</v>
      </c>
      <c r="L2612" s="1" t="s">
        <v>20</v>
      </c>
    </row>
    <row r="2613" spans="1:12" ht="18" hidden="1" x14ac:dyDescent="0.3">
      <c r="A2613" s="1" t="s">
        <v>33</v>
      </c>
      <c r="B2613" s="1">
        <v>4.8</v>
      </c>
      <c r="C2613" s="1" t="s">
        <v>2653</v>
      </c>
      <c r="D2613" s="1">
        <v>21</v>
      </c>
      <c r="E2613" s="1" t="s">
        <v>39</v>
      </c>
      <c r="F2613" s="1" t="s">
        <v>23</v>
      </c>
      <c r="G2613" s="1" t="s">
        <v>31</v>
      </c>
      <c r="H2613" s="1" t="s">
        <v>36</v>
      </c>
      <c r="I2613" s="1" t="s">
        <v>18</v>
      </c>
      <c r="J2613" s="1" t="s">
        <v>19</v>
      </c>
      <c r="K2613" s="1">
        <v>5</v>
      </c>
      <c r="L2613" s="1" t="s">
        <v>27</v>
      </c>
    </row>
    <row r="2614" spans="1:12" ht="18" hidden="1" x14ac:dyDescent="0.3">
      <c r="A2614" s="1" t="s">
        <v>33</v>
      </c>
      <c r="B2614" s="1">
        <v>2.2999999999999998</v>
      </c>
      <c r="C2614" s="1" t="s">
        <v>2654</v>
      </c>
      <c r="D2614" s="1">
        <v>11</v>
      </c>
      <c r="E2614" s="1" t="s">
        <v>22</v>
      </c>
      <c r="F2614" s="1" t="s">
        <v>23</v>
      </c>
      <c r="G2614" s="1" t="s">
        <v>31</v>
      </c>
      <c r="H2614" s="1" t="s">
        <v>36</v>
      </c>
      <c r="I2614" s="1" t="s">
        <v>26</v>
      </c>
      <c r="J2614" s="1" t="s">
        <v>32</v>
      </c>
      <c r="K2614" s="1">
        <v>4</v>
      </c>
      <c r="L2614" s="1" t="s">
        <v>27</v>
      </c>
    </row>
    <row r="2615" spans="1:12" x14ac:dyDescent="0.3">
      <c r="A2615" s="1" t="s">
        <v>44</v>
      </c>
      <c r="B2615" s="1">
        <v>4.4000000000000004</v>
      </c>
      <c r="C2615" s="1" t="s">
        <v>2655</v>
      </c>
      <c r="D2615" s="1">
        <v>54</v>
      </c>
      <c r="E2615" s="1" t="s">
        <v>78</v>
      </c>
      <c r="F2615" s="1" t="s">
        <v>35</v>
      </c>
      <c r="G2615" s="1" t="s">
        <v>16</v>
      </c>
      <c r="H2615" s="1" t="s">
        <v>25</v>
      </c>
      <c r="I2615" s="1" t="s">
        <v>18</v>
      </c>
      <c r="J2615" s="1" t="s">
        <v>19</v>
      </c>
      <c r="K2615" s="1">
        <v>2</v>
      </c>
      <c r="L2615" s="1" t="s">
        <v>27</v>
      </c>
    </row>
    <row r="2616" spans="1:12" ht="18" hidden="1" x14ac:dyDescent="0.3">
      <c r="A2616" s="1" t="s">
        <v>33</v>
      </c>
      <c r="B2616" s="1">
        <v>4</v>
      </c>
      <c r="C2616" s="1" t="s">
        <v>2656</v>
      </c>
      <c r="D2616" s="1">
        <v>30</v>
      </c>
      <c r="E2616" s="1" t="s">
        <v>55</v>
      </c>
      <c r="F2616" s="1" t="s">
        <v>40</v>
      </c>
      <c r="G2616" s="1" t="s">
        <v>24</v>
      </c>
      <c r="H2616" s="1" t="s">
        <v>17</v>
      </c>
      <c r="I2616" s="1" t="s">
        <v>26</v>
      </c>
      <c r="J2616" s="1" t="s">
        <v>32</v>
      </c>
      <c r="K2616" s="1">
        <v>1</v>
      </c>
      <c r="L2616" s="1" t="s">
        <v>20</v>
      </c>
    </row>
    <row r="2617" spans="1:12" ht="18" hidden="1" x14ac:dyDescent="0.3">
      <c r="A2617" s="1" t="s">
        <v>44</v>
      </c>
      <c r="B2617" s="1">
        <v>3.4</v>
      </c>
      <c r="C2617" s="1" t="s">
        <v>2657</v>
      </c>
      <c r="D2617" s="1">
        <v>17</v>
      </c>
      <c r="E2617" s="1" t="s">
        <v>29</v>
      </c>
      <c r="F2617" s="1" t="s">
        <v>40</v>
      </c>
      <c r="G2617" s="1" t="s">
        <v>24</v>
      </c>
      <c r="H2617" s="1" t="s">
        <v>17</v>
      </c>
      <c r="I2617" s="1" t="s">
        <v>26</v>
      </c>
      <c r="J2617" s="1" t="s">
        <v>32</v>
      </c>
      <c r="K2617" s="1">
        <v>4</v>
      </c>
      <c r="L2617" s="1" t="s">
        <v>20</v>
      </c>
    </row>
    <row r="2618" spans="1:12" ht="18" hidden="1" x14ac:dyDescent="0.3">
      <c r="A2618" s="1" t="s">
        <v>33</v>
      </c>
      <c r="B2618" s="1">
        <v>4.0999999999999996</v>
      </c>
      <c r="C2618" s="1" t="s">
        <v>2658</v>
      </c>
      <c r="D2618" s="1">
        <v>54</v>
      </c>
      <c r="E2618" s="1" t="s">
        <v>50</v>
      </c>
      <c r="F2618" s="1" t="s">
        <v>23</v>
      </c>
      <c r="G2618" s="1" t="s">
        <v>24</v>
      </c>
      <c r="H2618" s="1" t="s">
        <v>36</v>
      </c>
      <c r="I2618" s="1" t="s">
        <v>18</v>
      </c>
      <c r="J2618" s="1" t="s">
        <v>19</v>
      </c>
      <c r="K2618" s="1">
        <v>2</v>
      </c>
      <c r="L2618" s="1" t="s">
        <v>20</v>
      </c>
    </row>
    <row r="2619" spans="1:12" x14ac:dyDescent="0.3">
      <c r="A2619" s="1" t="s">
        <v>12</v>
      </c>
      <c r="B2619" s="1">
        <v>1.9</v>
      </c>
      <c r="C2619" s="1" t="s">
        <v>2659</v>
      </c>
      <c r="D2619" s="1">
        <v>39</v>
      </c>
      <c r="E2619" s="1" t="s">
        <v>43</v>
      </c>
      <c r="F2619" s="1" t="s">
        <v>35</v>
      </c>
      <c r="G2619" s="1" t="s">
        <v>16</v>
      </c>
      <c r="H2619" s="1" t="s">
        <v>25</v>
      </c>
      <c r="I2619" s="1" t="s">
        <v>18</v>
      </c>
      <c r="J2619" s="1" t="s">
        <v>19</v>
      </c>
      <c r="K2619" s="1">
        <v>4</v>
      </c>
      <c r="L2619" s="1" t="s">
        <v>27</v>
      </c>
    </row>
    <row r="2620" spans="1:12" ht="18" hidden="1" x14ac:dyDescent="0.3">
      <c r="A2620" s="1" t="s">
        <v>12</v>
      </c>
      <c r="B2620" s="1">
        <v>2.1</v>
      </c>
      <c r="C2620" s="1" t="s">
        <v>2660</v>
      </c>
      <c r="D2620" s="1">
        <v>41</v>
      </c>
      <c r="E2620" s="1" t="s">
        <v>64</v>
      </c>
      <c r="F2620" s="1" t="s">
        <v>15</v>
      </c>
      <c r="G2620" s="1" t="s">
        <v>31</v>
      </c>
      <c r="H2620" s="1" t="s">
        <v>17</v>
      </c>
      <c r="I2620" s="1" t="s">
        <v>18</v>
      </c>
      <c r="J2620" s="1" t="s">
        <v>32</v>
      </c>
      <c r="K2620" s="1">
        <v>1</v>
      </c>
      <c r="L2620" s="1" t="s">
        <v>27</v>
      </c>
    </row>
    <row r="2621" spans="1:12" ht="18" hidden="1" x14ac:dyDescent="0.3">
      <c r="A2621" s="1" t="s">
        <v>44</v>
      </c>
      <c r="B2621" s="1">
        <v>2</v>
      </c>
      <c r="C2621" s="1" t="s">
        <v>2661</v>
      </c>
      <c r="D2621" s="1">
        <v>33</v>
      </c>
      <c r="E2621" s="1" t="s">
        <v>50</v>
      </c>
      <c r="F2621" s="1" t="s">
        <v>15</v>
      </c>
      <c r="G2621" s="1" t="s">
        <v>31</v>
      </c>
      <c r="H2621" s="1" t="s">
        <v>25</v>
      </c>
      <c r="I2621" s="1" t="s">
        <v>18</v>
      </c>
      <c r="J2621" s="1" t="s">
        <v>19</v>
      </c>
      <c r="K2621" s="1">
        <v>3</v>
      </c>
      <c r="L2621" s="1" t="s">
        <v>27</v>
      </c>
    </row>
    <row r="2622" spans="1:12" x14ac:dyDescent="0.3">
      <c r="A2622" s="1" t="s">
        <v>12</v>
      </c>
      <c r="B2622" s="1">
        <v>3.1</v>
      </c>
      <c r="C2622" s="1" t="s">
        <v>2662</v>
      </c>
      <c r="D2622" s="1">
        <v>30</v>
      </c>
      <c r="E2622" s="1" t="s">
        <v>50</v>
      </c>
      <c r="F2622" s="1" t="s">
        <v>35</v>
      </c>
      <c r="G2622" s="1" t="s">
        <v>16</v>
      </c>
      <c r="H2622" s="1" t="s">
        <v>25</v>
      </c>
      <c r="I2622" s="1" t="s">
        <v>26</v>
      </c>
      <c r="J2622" s="1" t="s">
        <v>19</v>
      </c>
      <c r="K2622" s="1">
        <v>1</v>
      </c>
      <c r="L2622" s="1" t="s">
        <v>20</v>
      </c>
    </row>
    <row r="2623" spans="1:12" ht="18" hidden="1" x14ac:dyDescent="0.3">
      <c r="A2623" s="1" t="s">
        <v>33</v>
      </c>
      <c r="B2623" s="1">
        <v>2.8</v>
      </c>
      <c r="C2623" s="1" t="s">
        <v>2663</v>
      </c>
      <c r="D2623" s="1">
        <v>53</v>
      </c>
      <c r="E2623" s="1" t="s">
        <v>14</v>
      </c>
      <c r="F2623" s="1" t="s">
        <v>40</v>
      </c>
      <c r="G2623" s="1" t="s">
        <v>16</v>
      </c>
      <c r="H2623" s="1" t="s">
        <v>17</v>
      </c>
      <c r="I2623" s="1" t="s">
        <v>18</v>
      </c>
      <c r="J2623" s="1" t="s">
        <v>32</v>
      </c>
      <c r="K2623" s="1">
        <v>4</v>
      </c>
      <c r="L2623" s="1" t="s">
        <v>27</v>
      </c>
    </row>
    <row r="2624" spans="1:12" ht="18" hidden="1" x14ac:dyDescent="0.3">
      <c r="A2624" s="1" t="s">
        <v>12</v>
      </c>
      <c r="B2624" s="1">
        <v>1.4</v>
      </c>
      <c r="C2624" s="1" t="s">
        <v>2664</v>
      </c>
      <c r="D2624" s="1">
        <v>14</v>
      </c>
      <c r="E2624" s="1" t="s">
        <v>52</v>
      </c>
      <c r="F2624" s="1" t="s">
        <v>30</v>
      </c>
      <c r="G2624" s="1" t="s">
        <v>31</v>
      </c>
      <c r="H2624" s="1" t="s">
        <v>17</v>
      </c>
      <c r="I2624" s="1" t="s">
        <v>26</v>
      </c>
      <c r="J2624" s="1" t="s">
        <v>19</v>
      </c>
      <c r="K2624" s="1">
        <v>4</v>
      </c>
      <c r="L2624" s="1" t="s">
        <v>20</v>
      </c>
    </row>
    <row r="2625" spans="1:12" x14ac:dyDescent="0.3">
      <c r="A2625" s="1" t="s">
        <v>33</v>
      </c>
      <c r="B2625" s="1">
        <v>1.3</v>
      </c>
      <c r="C2625" s="1" t="s">
        <v>2665</v>
      </c>
      <c r="D2625" s="1">
        <v>60</v>
      </c>
      <c r="E2625" s="1" t="s">
        <v>78</v>
      </c>
      <c r="F2625" s="1" t="s">
        <v>35</v>
      </c>
      <c r="G2625" s="1" t="s">
        <v>16</v>
      </c>
      <c r="H2625" s="1" t="s">
        <v>25</v>
      </c>
      <c r="I2625" s="1" t="s">
        <v>26</v>
      </c>
      <c r="J2625" s="1" t="s">
        <v>32</v>
      </c>
      <c r="K2625" s="1">
        <v>4</v>
      </c>
      <c r="L2625" s="1" t="s">
        <v>27</v>
      </c>
    </row>
    <row r="2626" spans="1:12" ht="18" hidden="1" x14ac:dyDescent="0.3">
      <c r="A2626" s="1" t="s">
        <v>12</v>
      </c>
      <c r="B2626" s="1">
        <v>4.3</v>
      </c>
      <c r="C2626" s="1" t="s">
        <v>2666</v>
      </c>
      <c r="D2626" s="1">
        <v>44</v>
      </c>
      <c r="E2626" s="1" t="s">
        <v>78</v>
      </c>
      <c r="F2626" s="1" t="s">
        <v>15</v>
      </c>
      <c r="G2626" s="1" t="s">
        <v>31</v>
      </c>
      <c r="H2626" s="1" t="s">
        <v>25</v>
      </c>
      <c r="I2626" s="1" t="s">
        <v>26</v>
      </c>
      <c r="J2626" s="1" t="s">
        <v>32</v>
      </c>
      <c r="K2626" s="1">
        <v>4</v>
      </c>
      <c r="L2626" s="1" t="s">
        <v>20</v>
      </c>
    </row>
    <row r="2627" spans="1:12" x14ac:dyDescent="0.3">
      <c r="A2627" s="1" t="s">
        <v>12</v>
      </c>
      <c r="B2627" s="1">
        <v>2.2000000000000002</v>
      </c>
      <c r="C2627" s="1" t="s">
        <v>2667</v>
      </c>
      <c r="D2627" s="1">
        <v>21</v>
      </c>
      <c r="E2627" s="1" t="s">
        <v>52</v>
      </c>
      <c r="F2627" s="1" t="s">
        <v>35</v>
      </c>
      <c r="G2627" s="1" t="s">
        <v>16</v>
      </c>
      <c r="H2627" s="1" t="s">
        <v>36</v>
      </c>
      <c r="I2627" s="1" t="s">
        <v>18</v>
      </c>
      <c r="J2627" s="1" t="s">
        <v>32</v>
      </c>
      <c r="K2627" s="1">
        <v>3</v>
      </c>
      <c r="L2627" s="1" t="s">
        <v>27</v>
      </c>
    </row>
    <row r="2628" spans="1:12" x14ac:dyDescent="0.3">
      <c r="A2628" s="1" t="s">
        <v>44</v>
      </c>
      <c r="B2628" s="1">
        <v>4.3</v>
      </c>
      <c r="C2628" s="1" t="s">
        <v>2668</v>
      </c>
      <c r="D2628" s="1">
        <v>22</v>
      </c>
      <c r="E2628" s="1" t="s">
        <v>64</v>
      </c>
      <c r="F2628" s="1" t="s">
        <v>35</v>
      </c>
      <c r="G2628" s="1" t="s">
        <v>16</v>
      </c>
      <c r="H2628" s="1" t="s">
        <v>36</v>
      </c>
      <c r="I2628" s="1" t="s">
        <v>18</v>
      </c>
      <c r="J2628" s="1" t="s">
        <v>19</v>
      </c>
      <c r="K2628" s="1">
        <v>1</v>
      </c>
      <c r="L2628" s="1" t="s">
        <v>27</v>
      </c>
    </row>
    <row r="2629" spans="1:12" ht="18" hidden="1" x14ac:dyDescent="0.3">
      <c r="A2629" s="1" t="s">
        <v>33</v>
      </c>
      <c r="B2629" s="1">
        <v>1.2</v>
      </c>
      <c r="C2629" s="1" t="s">
        <v>2669</v>
      </c>
      <c r="D2629" s="1">
        <v>27</v>
      </c>
      <c r="E2629" s="1" t="s">
        <v>22</v>
      </c>
      <c r="F2629" s="1" t="s">
        <v>15</v>
      </c>
      <c r="G2629" s="1" t="s">
        <v>24</v>
      </c>
      <c r="H2629" s="1" t="s">
        <v>17</v>
      </c>
      <c r="I2629" s="1" t="s">
        <v>18</v>
      </c>
      <c r="J2629" s="1" t="s">
        <v>32</v>
      </c>
      <c r="K2629" s="1">
        <v>4</v>
      </c>
      <c r="L2629" s="1" t="s">
        <v>20</v>
      </c>
    </row>
    <row r="2630" spans="1:12" x14ac:dyDescent="0.3">
      <c r="A2630" s="1" t="s">
        <v>12</v>
      </c>
      <c r="B2630" s="1">
        <v>2.7</v>
      </c>
      <c r="C2630" s="1" t="s">
        <v>2670</v>
      </c>
      <c r="D2630" s="1">
        <v>21</v>
      </c>
      <c r="E2630" s="1" t="s">
        <v>43</v>
      </c>
      <c r="F2630" s="1" t="s">
        <v>35</v>
      </c>
      <c r="G2630" s="1" t="s">
        <v>24</v>
      </c>
      <c r="H2630" s="1" t="s">
        <v>36</v>
      </c>
      <c r="I2630" s="1" t="s">
        <v>26</v>
      </c>
      <c r="J2630" s="1" t="s">
        <v>19</v>
      </c>
      <c r="K2630" s="1">
        <v>5</v>
      </c>
      <c r="L2630" s="1" t="s">
        <v>27</v>
      </c>
    </row>
    <row r="2631" spans="1:12" x14ac:dyDescent="0.3">
      <c r="A2631" s="1" t="s">
        <v>12</v>
      </c>
      <c r="B2631" s="1">
        <v>4.4000000000000004</v>
      </c>
      <c r="C2631" s="1" t="s">
        <v>2671</v>
      </c>
      <c r="D2631" s="1">
        <v>48</v>
      </c>
      <c r="E2631" s="1" t="s">
        <v>43</v>
      </c>
      <c r="F2631" s="1" t="s">
        <v>35</v>
      </c>
      <c r="G2631" s="1" t="s">
        <v>16</v>
      </c>
      <c r="H2631" s="1" t="s">
        <v>17</v>
      </c>
      <c r="I2631" s="1" t="s">
        <v>18</v>
      </c>
      <c r="J2631" s="1" t="s">
        <v>32</v>
      </c>
      <c r="K2631" s="1">
        <v>1</v>
      </c>
      <c r="L2631" s="1" t="s">
        <v>27</v>
      </c>
    </row>
    <row r="2632" spans="1:12" x14ac:dyDescent="0.3">
      <c r="A2632" s="1" t="s">
        <v>12</v>
      </c>
      <c r="B2632" s="1">
        <v>2.4</v>
      </c>
      <c r="C2632" s="1" t="s">
        <v>2672</v>
      </c>
      <c r="D2632" s="1">
        <v>11</v>
      </c>
      <c r="E2632" s="1" t="s">
        <v>64</v>
      </c>
      <c r="F2632" s="1" t="s">
        <v>35</v>
      </c>
      <c r="G2632" s="1" t="s">
        <v>16</v>
      </c>
      <c r="H2632" s="1" t="s">
        <v>36</v>
      </c>
      <c r="I2632" s="1" t="s">
        <v>26</v>
      </c>
      <c r="J2632" s="1" t="s">
        <v>19</v>
      </c>
      <c r="K2632" s="1">
        <v>3</v>
      </c>
      <c r="L2632" s="1" t="s">
        <v>27</v>
      </c>
    </row>
    <row r="2633" spans="1:12" ht="18" hidden="1" x14ac:dyDescent="0.3">
      <c r="A2633" s="1" t="s">
        <v>44</v>
      </c>
      <c r="B2633" s="1">
        <v>1.6</v>
      </c>
      <c r="C2633" s="1" t="s">
        <v>2673</v>
      </c>
      <c r="D2633" s="1">
        <v>56</v>
      </c>
      <c r="E2633" s="1" t="s">
        <v>14</v>
      </c>
      <c r="F2633" s="1" t="s">
        <v>40</v>
      </c>
      <c r="G2633" s="1" t="s">
        <v>16</v>
      </c>
      <c r="H2633" s="1" t="s">
        <v>36</v>
      </c>
      <c r="I2633" s="1" t="s">
        <v>18</v>
      </c>
      <c r="J2633" s="1" t="s">
        <v>19</v>
      </c>
      <c r="K2633" s="1">
        <v>4</v>
      </c>
      <c r="L2633" s="1" t="s">
        <v>27</v>
      </c>
    </row>
    <row r="2634" spans="1:12" x14ac:dyDescent="0.3">
      <c r="A2634" s="1" t="s">
        <v>44</v>
      </c>
      <c r="B2634" s="1">
        <v>1.7</v>
      </c>
      <c r="C2634" s="1" t="s">
        <v>2674</v>
      </c>
      <c r="D2634" s="1">
        <v>39</v>
      </c>
      <c r="E2634" s="1" t="s">
        <v>39</v>
      </c>
      <c r="F2634" s="1" t="s">
        <v>35</v>
      </c>
      <c r="G2634" s="1" t="s">
        <v>31</v>
      </c>
      <c r="H2634" s="1" t="s">
        <v>36</v>
      </c>
      <c r="I2634" s="1" t="s">
        <v>26</v>
      </c>
      <c r="J2634" s="1" t="s">
        <v>19</v>
      </c>
      <c r="K2634" s="1">
        <v>1</v>
      </c>
      <c r="L2634" s="1" t="s">
        <v>27</v>
      </c>
    </row>
    <row r="2635" spans="1:12" x14ac:dyDescent="0.3">
      <c r="A2635" s="1" t="s">
        <v>12</v>
      </c>
      <c r="B2635" s="1">
        <v>2.4</v>
      </c>
      <c r="C2635" s="1" t="s">
        <v>2675</v>
      </c>
      <c r="D2635" s="1">
        <v>28</v>
      </c>
      <c r="E2635" s="1" t="s">
        <v>64</v>
      </c>
      <c r="F2635" s="1" t="s">
        <v>35</v>
      </c>
      <c r="G2635" s="1" t="s">
        <v>24</v>
      </c>
      <c r="H2635" s="1" t="s">
        <v>25</v>
      </c>
      <c r="I2635" s="1" t="s">
        <v>18</v>
      </c>
      <c r="J2635" s="1" t="s">
        <v>32</v>
      </c>
      <c r="K2635" s="1">
        <v>3</v>
      </c>
      <c r="L2635" s="1" t="s">
        <v>27</v>
      </c>
    </row>
    <row r="2636" spans="1:12" ht="18" hidden="1" x14ac:dyDescent="0.3">
      <c r="A2636" s="1" t="s">
        <v>44</v>
      </c>
      <c r="B2636" s="1">
        <v>4.5</v>
      </c>
      <c r="C2636" s="1" t="s">
        <v>2676</v>
      </c>
      <c r="D2636" s="1">
        <v>18</v>
      </c>
      <c r="E2636" s="1" t="s">
        <v>29</v>
      </c>
      <c r="F2636" s="1" t="s">
        <v>23</v>
      </c>
      <c r="G2636" s="1" t="s">
        <v>24</v>
      </c>
      <c r="H2636" s="1" t="s">
        <v>25</v>
      </c>
      <c r="I2636" s="1" t="s">
        <v>18</v>
      </c>
      <c r="J2636" s="1" t="s">
        <v>32</v>
      </c>
      <c r="K2636" s="1">
        <v>5</v>
      </c>
      <c r="L2636" s="1" t="s">
        <v>27</v>
      </c>
    </row>
    <row r="2637" spans="1:12" x14ac:dyDescent="0.3">
      <c r="A2637" s="1" t="s">
        <v>44</v>
      </c>
      <c r="B2637" s="1">
        <v>4.7</v>
      </c>
      <c r="C2637" s="1" t="s">
        <v>2677</v>
      </c>
      <c r="D2637" s="1">
        <v>17</v>
      </c>
      <c r="E2637" s="1" t="s">
        <v>64</v>
      </c>
      <c r="F2637" s="1" t="s">
        <v>35</v>
      </c>
      <c r="G2637" s="1" t="s">
        <v>16</v>
      </c>
      <c r="H2637" s="1" t="s">
        <v>36</v>
      </c>
      <c r="I2637" s="1" t="s">
        <v>26</v>
      </c>
      <c r="J2637" s="1" t="s">
        <v>19</v>
      </c>
      <c r="K2637" s="1">
        <v>3</v>
      </c>
      <c r="L2637" s="1" t="s">
        <v>27</v>
      </c>
    </row>
    <row r="2638" spans="1:12" ht="18" hidden="1" x14ac:dyDescent="0.3">
      <c r="A2638" s="1" t="s">
        <v>33</v>
      </c>
      <c r="B2638" s="1">
        <v>2.1</v>
      </c>
      <c r="C2638" s="1" t="s">
        <v>2678</v>
      </c>
      <c r="D2638" s="1">
        <v>22</v>
      </c>
      <c r="E2638" s="1" t="s">
        <v>29</v>
      </c>
      <c r="F2638" s="1" t="s">
        <v>15</v>
      </c>
      <c r="G2638" s="1" t="s">
        <v>16</v>
      </c>
      <c r="H2638" s="1" t="s">
        <v>17</v>
      </c>
      <c r="I2638" s="1" t="s">
        <v>26</v>
      </c>
      <c r="J2638" s="1" t="s">
        <v>19</v>
      </c>
      <c r="K2638" s="1">
        <v>4</v>
      </c>
      <c r="L2638" s="1" t="s">
        <v>27</v>
      </c>
    </row>
    <row r="2639" spans="1:12" ht="18" hidden="1" x14ac:dyDescent="0.3">
      <c r="A2639" s="1" t="s">
        <v>44</v>
      </c>
      <c r="B2639" s="1">
        <v>1.8</v>
      </c>
      <c r="C2639" s="1" t="s">
        <v>2679</v>
      </c>
      <c r="D2639" s="1">
        <v>14</v>
      </c>
      <c r="E2639" s="1" t="s">
        <v>78</v>
      </c>
      <c r="F2639" s="1" t="s">
        <v>40</v>
      </c>
      <c r="G2639" s="1" t="s">
        <v>31</v>
      </c>
      <c r="H2639" s="1" t="s">
        <v>17</v>
      </c>
      <c r="I2639" s="1" t="s">
        <v>18</v>
      </c>
      <c r="J2639" s="1" t="s">
        <v>19</v>
      </c>
      <c r="K2639" s="1">
        <v>1</v>
      </c>
      <c r="L2639" s="1" t="s">
        <v>20</v>
      </c>
    </row>
    <row r="2640" spans="1:12" ht="18" hidden="1" x14ac:dyDescent="0.3">
      <c r="A2640" s="1" t="s">
        <v>12</v>
      </c>
      <c r="B2640" s="1">
        <v>3.4</v>
      </c>
      <c r="C2640" s="1" t="s">
        <v>2680</v>
      </c>
      <c r="D2640" s="1">
        <v>31</v>
      </c>
      <c r="E2640" s="1" t="s">
        <v>78</v>
      </c>
      <c r="F2640" s="1" t="s">
        <v>30</v>
      </c>
      <c r="G2640" s="1" t="s">
        <v>31</v>
      </c>
      <c r="H2640" s="1" t="s">
        <v>25</v>
      </c>
      <c r="I2640" s="1" t="s">
        <v>18</v>
      </c>
      <c r="J2640" s="1" t="s">
        <v>19</v>
      </c>
      <c r="K2640" s="1">
        <v>4</v>
      </c>
      <c r="L2640" s="1" t="s">
        <v>20</v>
      </c>
    </row>
    <row r="2641" spans="1:12" ht="18" hidden="1" x14ac:dyDescent="0.3">
      <c r="A2641" s="1" t="s">
        <v>12</v>
      </c>
      <c r="B2641" s="1">
        <v>2.4</v>
      </c>
      <c r="C2641" s="1" t="s">
        <v>2681</v>
      </c>
      <c r="D2641" s="1">
        <v>10</v>
      </c>
      <c r="E2641" s="1" t="s">
        <v>52</v>
      </c>
      <c r="F2641" s="1" t="s">
        <v>15</v>
      </c>
      <c r="G2641" s="1" t="s">
        <v>31</v>
      </c>
      <c r="H2641" s="1" t="s">
        <v>17</v>
      </c>
      <c r="I2641" s="1" t="s">
        <v>18</v>
      </c>
      <c r="J2641" s="1" t="s">
        <v>19</v>
      </c>
      <c r="K2641" s="1">
        <v>3</v>
      </c>
      <c r="L2641" s="1" t="s">
        <v>20</v>
      </c>
    </row>
    <row r="2642" spans="1:12" ht="18" hidden="1" x14ac:dyDescent="0.3">
      <c r="A2642" s="1" t="s">
        <v>44</v>
      </c>
      <c r="B2642" s="1">
        <v>4.8</v>
      </c>
      <c r="C2642" s="1" t="s">
        <v>2682</v>
      </c>
      <c r="D2642" s="1">
        <v>40</v>
      </c>
      <c r="E2642" s="1" t="s">
        <v>55</v>
      </c>
      <c r="F2642" s="1" t="s">
        <v>23</v>
      </c>
      <c r="G2642" s="1" t="s">
        <v>16</v>
      </c>
      <c r="H2642" s="1" t="s">
        <v>36</v>
      </c>
      <c r="I2642" s="1" t="s">
        <v>18</v>
      </c>
      <c r="J2642" s="1" t="s">
        <v>19</v>
      </c>
      <c r="K2642" s="1">
        <v>4</v>
      </c>
      <c r="L2642" s="1" t="s">
        <v>27</v>
      </c>
    </row>
    <row r="2643" spans="1:12" x14ac:dyDescent="0.3">
      <c r="A2643" s="1" t="s">
        <v>12</v>
      </c>
      <c r="B2643" s="1">
        <v>2</v>
      </c>
      <c r="C2643" s="1" t="s">
        <v>2683</v>
      </c>
      <c r="D2643" s="1">
        <v>55</v>
      </c>
      <c r="E2643" s="1" t="s">
        <v>29</v>
      </c>
      <c r="F2643" s="1" t="s">
        <v>35</v>
      </c>
      <c r="G2643" s="1" t="s">
        <v>24</v>
      </c>
      <c r="H2643" s="1" t="s">
        <v>25</v>
      </c>
      <c r="I2643" s="1" t="s">
        <v>26</v>
      </c>
      <c r="J2643" s="1" t="s">
        <v>32</v>
      </c>
      <c r="K2643" s="1">
        <v>2</v>
      </c>
      <c r="L2643" s="1" t="s">
        <v>27</v>
      </c>
    </row>
    <row r="2644" spans="1:12" ht="18" hidden="1" x14ac:dyDescent="0.3">
      <c r="A2644" s="1" t="s">
        <v>33</v>
      </c>
      <c r="B2644" s="1">
        <v>2.7</v>
      </c>
      <c r="C2644" s="1" t="s">
        <v>2684</v>
      </c>
      <c r="D2644" s="1">
        <v>29</v>
      </c>
      <c r="E2644" s="1" t="s">
        <v>43</v>
      </c>
      <c r="F2644" s="1" t="s">
        <v>40</v>
      </c>
      <c r="G2644" s="1" t="s">
        <v>16</v>
      </c>
      <c r="H2644" s="1" t="s">
        <v>36</v>
      </c>
      <c r="I2644" s="1" t="s">
        <v>26</v>
      </c>
      <c r="J2644" s="1" t="s">
        <v>19</v>
      </c>
      <c r="K2644" s="1">
        <v>5</v>
      </c>
      <c r="L2644" s="1" t="s">
        <v>27</v>
      </c>
    </row>
    <row r="2645" spans="1:12" ht="18" hidden="1" x14ac:dyDescent="0.3">
      <c r="A2645" s="1" t="s">
        <v>33</v>
      </c>
      <c r="B2645" s="1">
        <v>3</v>
      </c>
      <c r="C2645" s="1" t="s">
        <v>2685</v>
      </c>
      <c r="D2645" s="1">
        <v>35</v>
      </c>
      <c r="E2645" s="1" t="s">
        <v>50</v>
      </c>
      <c r="F2645" s="1" t="s">
        <v>40</v>
      </c>
      <c r="G2645" s="1" t="s">
        <v>31</v>
      </c>
      <c r="H2645" s="1" t="s">
        <v>25</v>
      </c>
      <c r="I2645" s="1" t="s">
        <v>18</v>
      </c>
      <c r="J2645" s="1" t="s">
        <v>19</v>
      </c>
      <c r="K2645" s="1">
        <v>4</v>
      </c>
      <c r="L2645" s="1" t="s">
        <v>27</v>
      </c>
    </row>
    <row r="2646" spans="1:12" ht="18" hidden="1" x14ac:dyDescent="0.3">
      <c r="A2646" s="1" t="s">
        <v>33</v>
      </c>
      <c r="B2646" s="1">
        <v>1</v>
      </c>
      <c r="C2646" s="1" t="s">
        <v>2686</v>
      </c>
      <c r="D2646" s="1">
        <v>45</v>
      </c>
      <c r="E2646" s="1" t="s">
        <v>39</v>
      </c>
      <c r="F2646" s="1" t="s">
        <v>15</v>
      </c>
      <c r="G2646" s="1" t="s">
        <v>31</v>
      </c>
      <c r="H2646" s="1" t="s">
        <v>17</v>
      </c>
      <c r="I2646" s="1" t="s">
        <v>18</v>
      </c>
      <c r="J2646" s="1" t="s">
        <v>32</v>
      </c>
      <c r="K2646" s="1">
        <v>2</v>
      </c>
      <c r="L2646" s="1" t="s">
        <v>27</v>
      </c>
    </row>
    <row r="2647" spans="1:12" ht="18" hidden="1" x14ac:dyDescent="0.3">
      <c r="A2647" s="1" t="s">
        <v>12</v>
      </c>
      <c r="B2647" s="1">
        <v>1.2</v>
      </c>
      <c r="C2647" s="1" t="s">
        <v>2687</v>
      </c>
      <c r="D2647" s="1">
        <v>44</v>
      </c>
      <c r="E2647" s="1" t="s">
        <v>64</v>
      </c>
      <c r="F2647" s="1" t="s">
        <v>23</v>
      </c>
      <c r="G2647" s="1" t="s">
        <v>31</v>
      </c>
      <c r="H2647" s="1" t="s">
        <v>17</v>
      </c>
      <c r="I2647" s="1" t="s">
        <v>18</v>
      </c>
      <c r="J2647" s="1" t="s">
        <v>32</v>
      </c>
      <c r="K2647" s="1">
        <v>4</v>
      </c>
      <c r="L2647" s="1" t="s">
        <v>27</v>
      </c>
    </row>
    <row r="2648" spans="1:12" x14ac:dyDescent="0.3">
      <c r="A2648" s="1" t="s">
        <v>33</v>
      </c>
      <c r="B2648" s="1">
        <v>3</v>
      </c>
      <c r="C2648" s="1" t="s">
        <v>2688</v>
      </c>
      <c r="D2648" s="1">
        <v>57</v>
      </c>
      <c r="E2648" s="1" t="s">
        <v>43</v>
      </c>
      <c r="F2648" s="1" t="s">
        <v>35</v>
      </c>
      <c r="G2648" s="1" t="s">
        <v>31</v>
      </c>
      <c r="H2648" s="1" t="s">
        <v>25</v>
      </c>
      <c r="I2648" s="1" t="s">
        <v>18</v>
      </c>
      <c r="J2648" s="1" t="s">
        <v>19</v>
      </c>
      <c r="K2648" s="1">
        <v>1</v>
      </c>
      <c r="L2648" s="1" t="s">
        <v>27</v>
      </c>
    </row>
    <row r="2649" spans="1:12" ht="18" hidden="1" x14ac:dyDescent="0.3">
      <c r="A2649" s="1" t="s">
        <v>44</v>
      </c>
      <c r="B2649" s="1">
        <v>3.9</v>
      </c>
      <c r="C2649" s="1" t="s">
        <v>2689</v>
      </c>
      <c r="D2649" s="1">
        <v>24</v>
      </c>
      <c r="E2649" s="1" t="s">
        <v>55</v>
      </c>
      <c r="F2649" s="1" t="s">
        <v>23</v>
      </c>
      <c r="G2649" s="1" t="s">
        <v>16</v>
      </c>
      <c r="H2649" s="1" t="s">
        <v>36</v>
      </c>
      <c r="I2649" s="1" t="s">
        <v>18</v>
      </c>
      <c r="J2649" s="1" t="s">
        <v>32</v>
      </c>
      <c r="K2649" s="1">
        <v>2</v>
      </c>
      <c r="L2649" s="1" t="s">
        <v>20</v>
      </c>
    </row>
    <row r="2650" spans="1:12" ht="18" hidden="1" x14ac:dyDescent="0.3">
      <c r="A2650" s="1" t="s">
        <v>12</v>
      </c>
      <c r="B2650" s="1">
        <v>1.5</v>
      </c>
      <c r="C2650" s="1" t="s">
        <v>2690</v>
      </c>
      <c r="D2650" s="1">
        <v>23</v>
      </c>
      <c r="E2650" s="1" t="s">
        <v>29</v>
      </c>
      <c r="F2650" s="1" t="s">
        <v>23</v>
      </c>
      <c r="G2650" s="1" t="s">
        <v>31</v>
      </c>
      <c r="H2650" s="1" t="s">
        <v>36</v>
      </c>
      <c r="I2650" s="1" t="s">
        <v>18</v>
      </c>
      <c r="J2650" s="1" t="s">
        <v>19</v>
      </c>
      <c r="K2650" s="1">
        <v>1</v>
      </c>
      <c r="L2650" s="1" t="s">
        <v>20</v>
      </c>
    </row>
    <row r="2651" spans="1:12" ht="18" hidden="1" x14ac:dyDescent="0.3">
      <c r="A2651" s="1" t="s">
        <v>33</v>
      </c>
      <c r="B2651" s="1">
        <v>4.5</v>
      </c>
      <c r="C2651" s="1" t="s">
        <v>2691</v>
      </c>
      <c r="D2651" s="1">
        <v>41</v>
      </c>
      <c r="E2651" s="1" t="s">
        <v>22</v>
      </c>
      <c r="F2651" s="1" t="s">
        <v>23</v>
      </c>
      <c r="G2651" s="1" t="s">
        <v>16</v>
      </c>
      <c r="H2651" s="1" t="s">
        <v>36</v>
      </c>
      <c r="I2651" s="1" t="s">
        <v>26</v>
      </c>
      <c r="J2651" s="1" t="s">
        <v>19</v>
      </c>
      <c r="K2651" s="1">
        <v>3</v>
      </c>
      <c r="L2651" s="1" t="s">
        <v>27</v>
      </c>
    </row>
    <row r="2652" spans="1:12" ht="18" hidden="1" x14ac:dyDescent="0.3">
      <c r="A2652" s="1" t="s">
        <v>44</v>
      </c>
      <c r="B2652" s="1">
        <v>1.8</v>
      </c>
      <c r="C2652" s="1" t="s">
        <v>2692</v>
      </c>
      <c r="D2652" s="1">
        <v>35</v>
      </c>
      <c r="E2652" s="1" t="s">
        <v>50</v>
      </c>
      <c r="F2652" s="1" t="s">
        <v>15</v>
      </c>
      <c r="G2652" s="1" t="s">
        <v>24</v>
      </c>
      <c r="H2652" s="1" t="s">
        <v>25</v>
      </c>
      <c r="I2652" s="1" t="s">
        <v>18</v>
      </c>
      <c r="J2652" s="1" t="s">
        <v>32</v>
      </c>
      <c r="K2652" s="1">
        <v>5</v>
      </c>
      <c r="L2652" s="1" t="s">
        <v>20</v>
      </c>
    </row>
    <row r="2653" spans="1:12" ht="18" hidden="1" x14ac:dyDescent="0.3">
      <c r="A2653" s="1" t="s">
        <v>12</v>
      </c>
      <c r="B2653" s="1">
        <v>4.9000000000000004</v>
      </c>
      <c r="C2653" s="1" t="s">
        <v>2693</v>
      </c>
      <c r="D2653" s="1">
        <v>56</v>
      </c>
      <c r="E2653" s="1" t="s">
        <v>43</v>
      </c>
      <c r="F2653" s="1" t="s">
        <v>23</v>
      </c>
      <c r="G2653" s="1" t="s">
        <v>31</v>
      </c>
      <c r="H2653" s="1" t="s">
        <v>36</v>
      </c>
      <c r="I2653" s="1" t="s">
        <v>18</v>
      </c>
      <c r="J2653" s="1" t="s">
        <v>32</v>
      </c>
      <c r="K2653" s="1">
        <v>3</v>
      </c>
      <c r="L2653" s="1" t="s">
        <v>27</v>
      </c>
    </row>
    <row r="2654" spans="1:12" ht="18" hidden="1" x14ac:dyDescent="0.3">
      <c r="A2654" s="1" t="s">
        <v>44</v>
      </c>
      <c r="B2654" s="1">
        <v>1.2</v>
      </c>
      <c r="C2654" s="1" t="s">
        <v>2694</v>
      </c>
      <c r="D2654" s="1">
        <v>20</v>
      </c>
      <c r="E2654" s="1" t="s">
        <v>64</v>
      </c>
      <c r="F2654" s="1" t="s">
        <v>23</v>
      </c>
      <c r="G2654" s="1" t="s">
        <v>31</v>
      </c>
      <c r="H2654" s="1" t="s">
        <v>25</v>
      </c>
      <c r="I2654" s="1" t="s">
        <v>18</v>
      </c>
      <c r="J2654" s="1" t="s">
        <v>19</v>
      </c>
      <c r="K2654" s="1">
        <v>4</v>
      </c>
      <c r="L2654" s="1" t="s">
        <v>20</v>
      </c>
    </row>
    <row r="2655" spans="1:12" ht="18" hidden="1" x14ac:dyDescent="0.3">
      <c r="A2655" s="1" t="s">
        <v>33</v>
      </c>
      <c r="B2655" s="1">
        <v>1.7</v>
      </c>
      <c r="C2655" s="1" t="s">
        <v>2695</v>
      </c>
      <c r="D2655" s="1">
        <v>52</v>
      </c>
      <c r="E2655" s="1" t="s">
        <v>78</v>
      </c>
      <c r="F2655" s="1" t="s">
        <v>23</v>
      </c>
      <c r="G2655" s="1" t="s">
        <v>16</v>
      </c>
      <c r="H2655" s="1" t="s">
        <v>36</v>
      </c>
      <c r="I2655" s="1" t="s">
        <v>26</v>
      </c>
      <c r="J2655" s="1" t="s">
        <v>19</v>
      </c>
      <c r="K2655" s="1">
        <v>2</v>
      </c>
      <c r="L2655" s="1" t="s">
        <v>20</v>
      </c>
    </row>
    <row r="2656" spans="1:12" ht="18" hidden="1" x14ac:dyDescent="0.3">
      <c r="A2656" s="1" t="s">
        <v>12</v>
      </c>
      <c r="B2656" s="1">
        <v>4.5</v>
      </c>
      <c r="C2656" s="1" t="s">
        <v>2696</v>
      </c>
      <c r="D2656" s="1">
        <v>59</v>
      </c>
      <c r="E2656" s="1" t="s">
        <v>14</v>
      </c>
      <c r="F2656" s="1" t="s">
        <v>15</v>
      </c>
      <c r="G2656" s="1" t="s">
        <v>16</v>
      </c>
      <c r="H2656" s="1" t="s">
        <v>25</v>
      </c>
      <c r="I2656" s="1" t="s">
        <v>26</v>
      </c>
      <c r="J2656" s="1" t="s">
        <v>32</v>
      </c>
      <c r="K2656" s="1">
        <v>1</v>
      </c>
      <c r="L2656" s="1" t="s">
        <v>27</v>
      </c>
    </row>
    <row r="2657" spans="1:12" ht="18" hidden="1" x14ac:dyDescent="0.3">
      <c r="A2657" s="1" t="s">
        <v>12</v>
      </c>
      <c r="B2657" s="1">
        <v>2.8</v>
      </c>
      <c r="C2657" s="1" t="s">
        <v>2697</v>
      </c>
      <c r="D2657" s="1">
        <v>39</v>
      </c>
      <c r="E2657" s="1" t="s">
        <v>29</v>
      </c>
      <c r="F2657" s="1" t="s">
        <v>30</v>
      </c>
      <c r="G2657" s="1" t="s">
        <v>16</v>
      </c>
      <c r="H2657" s="1" t="s">
        <v>17</v>
      </c>
      <c r="I2657" s="1" t="s">
        <v>18</v>
      </c>
      <c r="J2657" s="1" t="s">
        <v>19</v>
      </c>
      <c r="K2657" s="1">
        <v>3</v>
      </c>
      <c r="L2657" s="1" t="s">
        <v>20</v>
      </c>
    </row>
    <row r="2658" spans="1:12" ht="18" hidden="1" x14ac:dyDescent="0.3">
      <c r="A2658" s="1" t="s">
        <v>12</v>
      </c>
      <c r="B2658" s="1">
        <v>3.6</v>
      </c>
      <c r="C2658" s="1" t="s">
        <v>2698</v>
      </c>
      <c r="D2658" s="1">
        <v>60</v>
      </c>
      <c r="E2658" s="1" t="s">
        <v>55</v>
      </c>
      <c r="F2658" s="1" t="s">
        <v>15</v>
      </c>
      <c r="G2658" s="1" t="s">
        <v>16</v>
      </c>
      <c r="H2658" s="1" t="s">
        <v>25</v>
      </c>
      <c r="I2658" s="1" t="s">
        <v>18</v>
      </c>
      <c r="J2658" s="1" t="s">
        <v>19</v>
      </c>
      <c r="K2658" s="1">
        <v>1</v>
      </c>
      <c r="L2658" s="1" t="s">
        <v>27</v>
      </c>
    </row>
    <row r="2659" spans="1:12" ht="18" hidden="1" x14ac:dyDescent="0.3">
      <c r="A2659" s="1" t="s">
        <v>33</v>
      </c>
      <c r="B2659" s="1">
        <v>1.9</v>
      </c>
      <c r="C2659" s="1" t="s">
        <v>2699</v>
      </c>
      <c r="D2659" s="1">
        <v>35</v>
      </c>
      <c r="E2659" s="1" t="s">
        <v>55</v>
      </c>
      <c r="F2659" s="1" t="s">
        <v>40</v>
      </c>
      <c r="G2659" s="1" t="s">
        <v>16</v>
      </c>
      <c r="H2659" s="1" t="s">
        <v>36</v>
      </c>
      <c r="I2659" s="1" t="s">
        <v>18</v>
      </c>
      <c r="J2659" s="1" t="s">
        <v>32</v>
      </c>
      <c r="K2659" s="1">
        <v>4</v>
      </c>
      <c r="L2659" s="1" t="s">
        <v>20</v>
      </c>
    </row>
    <row r="2660" spans="1:12" ht="18" hidden="1" x14ac:dyDescent="0.3">
      <c r="A2660" s="1" t="s">
        <v>44</v>
      </c>
      <c r="B2660" s="1">
        <v>3.5</v>
      </c>
      <c r="C2660" s="1" t="s">
        <v>2700</v>
      </c>
      <c r="D2660" s="1">
        <v>57</v>
      </c>
      <c r="E2660" s="1" t="s">
        <v>78</v>
      </c>
      <c r="F2660" s="1" t="s">
        <v>23</v>
      </c>
      <c r="G2660" s="1" t="s">
        <v>24</v>
      </c>
      <c r="H2660" s="1" t="s">
        <v>36</v>
      </c>
      <c r="I2660" s="1" t="s">
        <v>26</v>
      </c>
      <c r="J2660" s="1" t="s">
        <v>32</v>
      </c>
      <c r="K2660" s="1">
        <v>1</v>
      </c>
      <c r="L2660" s="1" t="s">
        <v>20</v>
      </c>
    </row>
    <row r="2661" spans="1:12" ht="18" hidden="1" x14ac:dyDescent="0.3">
      <c r="A2661" s="1" t="s">
        <v>33</v>
      </c>
      <c r="B2661" s="1">
        <v>1.7</v>
      </c>
      <c r="C2661" s="1" t="s">
        <v>2701</v>
      </c>
      <c r="D2661" s="1">
        <v>27</v>
      </c>
      <c r="E2661" s="1" t="s">
        <v>78</v>
      </c>
      <c r="F2661" s="1" t="s">
        <v>40</v>
      </c>
      <c r="G2661" s="1" t="s">
        <v>31</v>
      </c>
      <c r="H2661" s="1" t="s">
        <v>17</v>
      </c>
      <c r="I2661" s="1" t="s">
        <v>18</v>
      </c>
      <c r="J2661" s="1" t="s">
        <v>32</v>
      </c>
      <c r="K2661" s="1">
        <v>4</v>
      </c>
      <c r="L2661" s="1" t="s">
        <v>20</v>
      </c>
    </row>
    <row r="2662" spans="1:12" x14ac:dyDescent="0.3">
      <c r="A2662" s="1" t="s">
        <v>12</v>
      </c>
      <c r="B2662" s="1">
        <v>3.8</v>
      </c>
      <c r="C2662" s="1" t="s">
        <v>2702</v>
      </c>
      <c r="D2662" s="1">
        <v>32</v>
      </c>
      <c r="E2662" s="1" t="s">
        <v>50</v>
      </c>
      <c r="F2662" s="1" t="s">
        <v>35</v>
      </c>
      <c r="G2662" s="1" t="s">
        <v>24</v>
      </c>
      <c r="H2662" s="1" t="s">
        <v>25</v>
      </c>
      <c r="I2662" s="1" t="s">
        <v>26</v>
      </c>
      <c r="J2662" s="1" t="s">
        <v>32</v>
      </c>
      <c r="K2662" s="1">
        <v>5</v>
      </c>
      <c r="L2662" s="1" t="s">
        <v>27</v>
      </c>
    </row>
    <row r="2663" spans="1:12" ht="18" hidden="1" x14ac:dyDescent="0.3">
      <c r="A2663" s="1" t="s">
        <v>33</v>
      </c>
      <c r="B2663" s="1">
        <v>2.5</v>
      </c>
      <c r="C2663" s="1" t="s">
        <v>2703</v>
      </c>
      <c r="D2663" s="1">
        <v>52</v>
      </c>
      <c r="E2663" s="1" t="s">
        <v>64</v>
      </c>
      <c r="F2663" s="1" t="s">
        <v>30</v>
      </c>
      <c r="G2663" s="1" t="s">
        <v>24</v>
      </c>
      <c r="H2663" s="1" t="s">
        <v>25</v>
      </c>
      <c r="I2663" s="1" t="s">
        <v>26</v>
      </c>
      <c r="J2663" s="1" t="s">
        <v>32</v>
      </c>
      <c r="K2663" s="1">
        <v>1</v>
      </c>
      <c r="L2663" s="1" t="s">
        <v>27</v>
      </c>
    </row>
    <row r="2664" spans="1:12" ht="18" hidden="1" x14ac:dyDescent="0.3">
      <c r="A2664" s="1" t="s">
        <v>33</v>
      </c>
      <c r="B2664" s="1">
        <v>2.6</v>
      </c>
      <c r="C2664" s="1" t="s">
        <v>2704</v>
      </c>
      <c r="D2664" s="1">
        <v>46</v>
      </c>
      <c r="E2664" s="1" t="s">
        <v>29</v>
      </c>
      <c r="F2664" s="1" t="s">
        <v>23</v>
      </c>
      <c r="G2664" s="1" t="s">
        <v>24</v>
      </c>
      <c r="H2664" s="1" t="s">
        <v>25</v>
      </c>
      <c r="I2664" s="1" t="s">
        <v>26</v>
      </c>
      <c r="J2664" s="1" t="s">
        <v>19</v>
      </c>
      <c r="K2664" s="1">
        <v>5</v>
      </c>
      <c r="L2664" s="1" t="s">
        <v>20</v>
      </c>
    </row>
    <row r="2665" spans="1:12" ht="18" hidden="1" x14ac:dyDescent="0.3">
      <c r="A2665" s="1" t="s">
        <v>12</v>
      </c>
      <c r="B2665" s="1">
        <v>4.2</v>
      </c>
      <c r="C2665" s="1" t="s">
        <v>2705</v>
      </c>
      <c r="D2665" s="1">
        <v>26</v>
      </c>
      <c r="E2665" s="1" t="s">
        <v>43</v>
      </c>
      <c r="F2665" s="1" t="s">
        <v>15</v>
      </c>
      <c r="G2665" s="1" t="s">
        <v>16</v>
      </c>
      <c r="H2665" s="1" t="s">
        <v>36</v>
      </c>
      <c r="I2665" s="1" t="s">
        <v>18</v>
      </c>
      <c r="J2665" s="1" t="s">
        <v>19</v>
      </c>
      <c r="K2665" s="1">
        <v>2</v>
      </c>
      <c r="L2665" s="1" t="s">
        <v>20</v>
      </c>
    </row>
    <row r="2666" spans="1:12" ht="18" hidden="1" x14ac:dyDescent="0.3">
      <c r="A2666" s="1" t="s">
        <v>12</v>
      </c>
      <c r="B2666" s="1">
        <v>4.8</v>
      </c>
      <c r="C2666" s="1" t="s">
        <v>2706</v>
      </c>
      <c r="D2666" s="1">
        <v>13</v>
      </c>
      <c r="E2666" s="1" t="s">
        <v>14</v>
      </c>
      <c r="F2666" s="1" t="s">
        <v>40</v>
      </c>
      <c r="G2666" s="1" t="s">
        <v>31</v>
      </c>
      <c r="H2666" s="1" t="s">
        <v>36</v>
      </c>
      <c r="I2666" s="1" t="s">
        <v>18</v>
      </c>
      <c r="J2666" s="1" t="s">
        <v>19</v>
      </c>
      <c r="K2666" s="1">
        <v>5</v>
      </c>
      <c r="L2666" s="1" t="s">
        <v>27</v>
      </c>
    </row>
    <row r="2667" spans="1:12" ht="18" hidden="1" x14ac:dyDescent="0.3">
      <c r="A2667" s="1" t="s">
        <v>33</v>
      </c>
      <c r="B2667" s="1">
        <v>2.2000000000000002</v>
      </c>
      <c r="C2667" s="1" t="s">
        <v>2707</v>
      </c>
      <c r="D2667" s="1">
        <v>30</v>
      </c>
      <c r="E2667" s="1" t="s">
        <v>64</v>
      </c>
      <c r="F2667" s="1" t="s">
        <v>40</v>
      </c>
      <c r="G2667" s="1" t="s">
        <v>24</v>
      </c>
      <c r="H2667" s="1" t="s">
        <v>25</v>
      </c>
      <c r="I2667" s="1" t="s">
        <v>26</v>
      </c>
      <c r="J2667" s="1" t="s">
        <v>32</v>
      </c>
      <c r="K2667" s="1">
        <v>1</v>
      </c>
      <c r="L2667" s="1" t="s">
        <v>20</v>
      </c>
    </row>
    <row r="2668" spans="1:12" ht="18" hidden="1" x14ac:dyDescent="0.3">
      <c r="A2668" s="1" t="s">
        <v>33</v>
      </c>
      <c r="B2668" s="1">
        <v>3.4</v>
      </c>
      <c r="C2668" s="1" t="s">
        <v>2708</v>
      </c>
      <c r="D2668" s="1">
        <v>50</v>
      </c>
      <c r="E2668" s="1" t="s">
        <v>39</v>
      </c>
      <c r="F2668" s="1" t="s">
        <v>30</v>
      </c>
      <c r="G2668" s="1" t="s">
        <v>16</v>
      </c>
      <c r="H2668" s="1" t="s">
        <v>17</v>
      </c>
      <c r="I2668" s="1" t="s">
        <v>18</v>
      </c>
      <c r="J2668" s="1" t="s">
        <v>19</v>
      </c>
      <c r="K2668" s="1">
        <v>4</v>
      </c>
      <c r="L2668" s="1" t="s">
        <v>20</v>
      </c>
    </row>
    <row r="2669" spans="1:12" x14ac:dyDescent="0.3">
      <c r="A2669" s="1" t="s">
        <v>33</v>
      </c>
      <c r="B2669" s="1">
        <v>4.9000000000000004</v>
      </c>
      <c r="C2669" s="1" t="s">
        <v>2709</v>
      </c>
      <c r="D2669" s="1">
        <v>59</v>
      </c>
      <c r="E2669" s="1" t="s">
        <v>52</v>
      </c>
      <c r="F2669" s="1" t="s">
        <v>35</v>
      </c>
      <c r="G2669" s="1" t="s">
        <v>31</v>
      </c>
      <c r="H2669" s="1" t="s">
        <v>25</v>
      </c>
      <c r="I2669" s="1" t="s">
        <v>18</v>
      </c>
      <c r="J2669" s="1" t="s">
        <v>32</v>
      </c>
      <c r="K2669" s="1">
        <v>2</v>
      </c>
      <c r="L2669" s="1" t="s">
        <v>27</v>
      </c>
    </row>
    <row r="2670" spans="1:12" ht="18" hidden="1" x14ac:dyDescent="0.3">
      <c r="A2670" s="1" t="s">
        <v>44</v>
      </c>
      <c r="B2670" s="1">
        <v>4.7</v>
      </c>
      <c r="C2670" s="1" t="s">
        <v>2710</v>
      </c>
      <c r="D2670" s="1">
        <v>39</v>
      </c>
      <c r="E2670" s="1" t="s">
        <v>55</v>
      </c>
      <c r="F2670" s="1" t="s">
        <v>23</v>
      </c>
      <c r="G2670" s="1" t="s">
        <v>16</v>
      </c>
      <c r="H2670" s="1" t="s">
        <v>25</v>
      </c>
      <c r="I2670" s="1" t="s">
        <v>26</v>
      </c>
      <c r="J2670" s="1" t="s">
        <v>19</v>
      </c>
      <c r="K2670" s="1">
        <v>1</v>
      </c>
      <c r="L2670" s="1" t="s">
        <v>20</v>
      </c>
    </row>
    <row r="2671" spans="1:12" x14ac:dyDescent="0.3">
      <c r="A2671" s="1" t="s">
        <v>12</v>
      </c>
      <c r="B2671" s="1">
        <v>3.1</v>
      </c>
      <c r="C2671" s="1" t="s">
        <v>2711</v>
      </c>
      <c r="D2671" s="1">
        <v>36</v>
      </c>
      <c r="E2671" s="1" t="s">
        <v>39</v>
      </c>
      <c r="F2671" s="1" t="s">
        <v>35</v>
      </c>
      <c r="G2671" s="1" t="s">
        <v>24</v>
      </c>
      <c r="H2671" s="1" t="s">
        <v>36</v>
      </c>
      <c r="I2671" s="1" t="s">
        <v>18</v>
      </c>
      <c r="J2671" s="1" t="s">
        <v>19</v>
      </c>
      <c r="K2671" s="1">
        <v>4</v>
      </c>
      <c r="L2671" s="1" t="s">
        <v>27</v>
      </c>
    </row>
    <row r="2672" spans="1:12" ht="18" hidden="1" x14ac:dyDescent="0.3">
      <c r="A2672" s="1" t="s">
        <v>33</v>
      </c>
      <c r="B2672" s="1">
        <v>3</v>
      </c>
      <c r="C2672" s="1" t="s">
        <v>2712</v>
      </c>
      <c r="D2672" s="1">
        <v>24</v>
      </c>
      <c r="E2672" s="1" t="s">
        <v>14</v>
      </c>
      <c r="F2672" s="1" t="s">
        <v>23</v>
      </c>
      <c r="G2672" s="1" t="s">
        <v>31</v>
      </c>
      <c r="H2672" s="1" t="s">
        <v>17</v>
      </c>
      <c r="I2672" s="1" t="s">
        <v>26</v>
      </c>
      <c r="J2672" s="1" t="s">
        <v>32</v>
      </c>
      <c r="K2672" s="1">
        <v>4</v>
      </c>
      <c r="L2672" s="1" t="s">
        <v>27</v>
      </c>
    </row>
    <row r="2673" spans="1:12" ht="18" hidden="1" x14ac:dyDescent="0.3">
      <c r="A2673" s="1" t="s">
        <v>12</v>
      </c>
      <c r="B2673" s="1">
        <v>2.8</v>
      </c>
      <c r="C2673" s="1" t="s">
        <v>2713</v>
      </c>
      <c r="D2673" s="1">
        <v>25</v>
      </c>
      <c r="E2673" s="1" t="s">
        <v>55</v>
      </c>
      <c r="F2673" s="1" t="s">
        <v>23</v>
      </c>
      <c r="G2673" s="1" t="s">
        <v>24</v>
      </c>
      <c r="H2673" s="1" t="s">
        <v>25</v>
      </c>
      <c r="I2673" s="1" t="s">
        <v>18</v>
      </c>
      <c r="J2673" s="1" t="s">
        <v>32</v>
      </c>
      <c r="K2673" s="1">
        <v>1</v>
      </c>
      <c r="L2673" s="1" t="s">
        <v>27</v>
      </c>
    </row>
    <row r="2674" spans="1:12" ht="18" hidden="1" x14ac:dyDescent="0.3">
      <c r="A2674" s="1" t="s">
        <v>12</v>
      </c>
      <c r="B2674" s="1">
        <v>1.4</v>
      </c>
      <c r="C2674" s="1" t="s">
        <v>2714</v>
      </c>
      <c r="D2674" s="1">
        <v>12</v>
      </c>
      <c r="E2674" s="1" t="s">
        <v>29</v>
      </c>
      <c r="F2674" s="1" t="s">
        <v>23</v>
      </c>
      <c r="G2674" s="1" t="s">
        <v>16</v>
      </c>
      <c r="H2674" s="1" t="s">
        <v>36</v>
      </c>
      <c r="I2674" s="1" t="s">
        <v>26</v>
      </c>
      <c r="J2674" s="1" t="s">
        <v>19</v>
      </c>
      <c r="K2674" s="1">
        <v>3</v>
      </c>
      <c r="L2674" s="1" t="s">
        <v>27</v>
      </c>
    </row>
    <row r="2675" spans="1:12" ht="18" hidden="1" x14ac:dyDescent="0.3">
      <c r="A2675" s="1" t="s">
        <v>44</v>
      </c>
      <c r="B2675" s="1">
        <v>5</v>
      </c>
      <c r="C2675" s="1" t="s">
        <v>2715</v>
      </c>
      <c r="D2675" s="1">
        <v>48</v>
      </c>
      <c r="E2675" s="1" t="s">
        <v>43</v>
      </c>
      <c r="F2675" s="1" t="s">
        <v>15</v>
      </c>
      <c r="G2675" s="1" t="s">
        <v>16</v>
      </c>
      <c r="H2675" s="1" t="s">
        <v>25</v>
      </c>
      <c r="I2675" s="1" t="s">
        <v>18</v>
      </c>
      <c r="J2675" s="1" t="s">
        <v>32</v>
      </c>
      <c r="K2675" s="1">
        <v>3</v>
      </c>
      <c r="L2675" s="1" t="s">
        <v>27</v>
      </c>
    </row>
    <row r="2676" spans="1:12" ht="18" hidden="1" x14ac:dyDescent="0.3">
      <c r="A2676" s="1" t="s">
        <v>44</v>
      </c>
      <c r="B2676" s="1">
        <v>1</v>
      </c>
      <c r="C2676" s="1" t="s">
        <v>2716</v>
      </c>
      <c r="D2676" s="1">
        <v>36</v>
      </c>
      <c r="E2676" s="1" t="s">
        <v>78</v>
      </c>
      <c r="F2676" s="1" t="s">
        <v>30</v>
      </c>
      <c r="G2676" s="1" t="s">
        <v>16</v>
      </c>
      <c r="H2676" s="1" t="s">
        <v>25</v>
      </c>
      <c r="I2676" s="1" t="s">
        <v>18</v>
      </c>
      <c r="J2676" s="1" t="s">
        <v>19</v>
      </c>
      <c r="K2676" s="1">
        <v>4</v>
      </c>
      <c r="L2676" s="1" t="s">
        <v>20</v>
      </c>
    </row>
    <row r="2677" spans="1:12" ht="18" hidden="1" x14ac:dyDescent="0.3">
      <c r="A2677" s="1" t="s">
        <v>44</v>
      </c>
      <c r="B2677" s="1">
        <v>4.8</v>
      </c>
      <c r="C2677" s="1" t="s">
        <v>2717</v>
      </c>
      <c r="D2677" s="1">
        <v>17</v>
      </c>
      <c r="E2677" s="1" t="s">
        <v>22</v>
      </c>
      <c r="F2677" s="1" t="s">
        <v>40</v>
      </c>
      <c r="G2677" s="1" t="s">
        <v>24</v>
      </c>
      <c r="H2677" s="1" t="s">
        <v>36</v>
      </c>
      <c r="I2677" s="1" t="s">
        <v>18</v>
      </c>
      <c r="J2677" s="1" t="s">
        <v>19</v>
      </c>
      <c r="K2677" s="1">
        <v>2</v>
      </c>
      <c r="L2677" s="1" t="s">
        <v>27</v>
      </c>
    </row>
    <row r="2678" spans="1:12" ht="18" hidden="1" x14ac:dyDescent="0.3">
      <c r="A2678" s="1" t="s">
        <v>33</v>
      </c>
      <c r="B2678" s="1">
        <v>3.7</v>
      </c>
      <c r="C2678" s="1" t="s">
        <v>2718</v>
      </c>
      <c r="D2678" s="1">
        <v>33</v>
      </c>
      <c r="E2678" s="1" t="s">
        <v>39</v>
      </c>
      <c r="F2678" s="1" t="s">
        <v>23</v>
      </c>
      <c r="G2678" s="1" t="s">
        <v>31</v>
      </c>
      <c r="H2678" s="1" t="s">
        <v>17</v>
      </c>
      <c r="I2678" s="1" t="s">
        <v>26</v>
      </c>
      <c r="J2678" s="1" t="s">
        <v>32</v>
      </c>
      <c r="K2678" s="1">
        <v>2</v>
      </c>
      <c r="L2678" s="1" t="s">
        <v>27</v>
      </c>
    </row>
    <row r="2679" spans="1:12" x14ac:dyDescent="0.3">
      <c r="A2679" s="1" t="s">
        <v>12</v>
      </c>
      <c r="B2679" s="1">
        <v>2.8</v>
      </c>
      <c r="C2679" s="1" t="s">
        <v>2719</v>
      </c>
      <c r="D2679" s="1">
        <v>45</v>
      </c>
      <c r="E2679" s="1" t="s">
        <v>22</v>
      </c>
      <c r="F2679" s="1" t="s">
        <v>35</v>
      </c>
      <c r="G2679" s="1" t="s">
        <v>24</v>
      </c>
      <c r="H2679" s="1" t="s">
        <v>25</v>
      </c>
      <c r="I2679" s="1" t="s">
        <v>18</v>
      </c>
      <c r="J2679" s="1" t="s">
        <v>32</v>
      </c>
      <c r="K2679" s="1">
        <v>5</v>
      </c>
      <c r="L2679" s="1" t="s">
        <v>20</v>
      </c>
    </row>
    <row r="2680" spans="1:12" ht="18" hidden="1" x14ac:dyDescent="0.3">
      <c r="A2680" s="1" t="s">
        <v>33</v>
      </c>
      <c r="B2680" s="1">
        <v>2.2999999999999998</v>
      </c>
      <c r="C2680" s="1" t="s">
        <v>2720</v>
      </c>
      <c r="D2680" s="1">
        <v>45</v>
      </c>
      <c r="E2680" s="1" t="s">
        <v>50</v>
      </c>
      <c r="F2680" s="1" t="s">
        <v>15</v>
      </c>
      <c r="G2680" s="1" t="s">
        <v>24</v>
      </c>
      <c r="H2680" s="1" t="s">
        <v>25</v>
      </c>
      <c r="I2680" s="1" t="s">
        <v>18</v>
      </c>
      <c r="J2680" s="1" t="s">
        <v>19</v>
      </c>
      <c r="K2680" s="1">
        <v>3</v>
      </c>
      <c r="L2680" s="1" t="s">
        <v>27</v>
      </c>
    </row>
    <row r="2681" spans="1:12" ht="18" hidden="1" x14ac:dyDescent="0.3">
      <c r="A2681" s="1" t="s">
        <v>12</v>
      </c>
      <c r="B2681" s="1">
        <v>1.9</v>
      </c>
      <c r="C2681" s="1" t="s">
        <v>2721</v>
      </c>
      <c r="D2681" s="1">
        <v>57</v>
      </c>
      <c r="E2681" s="1" t="s">
        <v>29</v>
      </c>
      <c r="F2681" s="1" t="s">
        <v>40</v>
      </c>
      <c r="G2681" s="1" t="s">
        <v>31</v>
      </c>
      <c r="H2681" s="1" t="s">
        <v>36</v>
      </c>
      <c r="I2681" s="1" t="s">
        <v>26</v>
      </c>
      <c r="J2681" s="1" t="s">
        <v>19</v>
      </c>
      <c r="K2681" s="1">
        <v>2</v>
      </c>
      <c r="L2681" s="1" t="s">
        <v>27</v>
      </c>
    </row>
    <row r="2682" spans="1:12" ht="18" hidden="1" x14ac:dyDescent="0.3">
      <c r="A2682" s="1" t="s">
        <v>44</v>
      </c>
      <c r="B2682" s="1">
        <v>2.2000000000000002</v>
      </c>
      <c r="C2682" s="1" t="s">
        <v>2722</v>
      </c>
      <c r="D2682" s="1">
        <v>50</v>
      </c>
      <c r="E2682" s="1" t="s">
        <v>43</v>
      </c>
      <c r="F2682" s="1" t="s">
        <v>23</v>
      </c>
      <c r="G2682" s="1" t="s">
        <v>24</v>
      </c>
      <c r="H2682" s="1" t="s">
        <v>17</v>
      </c>
      <c r="I2682" s="1" t="s">
        <v>26</v>
      </c>
      <c r="J2682" s="1" t="s">
        <v>19</v>
      </c>
      <c r="K2682" s="1">
        <v>2</v>
      </c>
      <c r="L2682" s="1" t="s">
        <v>20</v>
      </c>
    </row>
    <row r="2683" spans="1:12" ht="18" hidden="1" x14ac:dyDescent="0.3">
      <c r="A2683" s="1" t="s">
        <v>12</v>
      </c>
      <c r="B2683" s="1">
        <v>4.4000000000000004</v>
      </c>
      <c r="C2683" s="1" t="s">
        <v>2723</v>
      </c>
      <c r="D2683" s="1">
        <v>16</v>
      </c>
      <c r="E2683" s="1" t="s">
        <v>22</v>
      </c>
      <c r="F2683" s="1" t="s">
        <v>23</v>
      </c>
      <c r="G2683" s="1" t="s">
        <v>31</v>
      </c>
      <c r="H2683" s="1" t="s">
        <v>17</v>
      </c>
      <c r="I2683" s="1" t="s">
        <v>18</v>
      </c>
      <c r="J2683" s="1" t="s">
        <v>32</v>
      </c>
      <c r="K2683" s="1">
        <v>2</v>
      </c>
      <c r="L2683" s="1" t="s">
        <v>27</v>
      </c>
    </row>
    <row r="2684" spans="1:12" ht="18" hidden="1" x14ac:dyDescent="0.3">
      <c r="A2684" s="1" t="s">
        <v>33</v>
      </c>
      <c r="B2684" s="1">
        <v>1.7</v>
      </c>
      <c r="C2684" s="1" t="s">
        <v>2724</v>
      </c>
      <c r="D2684" s="1">
        <v>57</v>
      </c>
      <c r="E2684" s="1" t="s">
        <v>78</v>
      </c>
      <c r="F2684" s="1" t="s">
        <v>30</v>
      </c>
      <c r="G2684" s="1" t="s">
        <v>24</v>
      </c>
      <c r="H2684" s="1" t="s">
        <v>17</v>
      </c>
      <c r="I2684" s="1" t="s">
        <v>18</v>
      </c>
      <c r="J2684" s="1" t="s">
        <v>19</v>
      </c>
      <c r="K2684" s="1">
        <v>1</v>
      </c>
      <c r="L2684" s="1" t="s">
        <v>27</v>
      </c>
    </row>
    <row r="2685" spans="1:12" ht="18" hidden="1" x14ac:dyDescent="0.3">
      <c r="A2685" s="1" t="s">
        <v>33</v>
      </c>
      <c r="B2685" s="1">
        <v>3.9</v>
      </c>
      <c r="C2685" s="1" t="s">
        <v>2725</v>
      </c>
      <c r="D2685" s="1">
        <v>37</v>
      </c>
      <c r="E2685" s="1" t="s">
        <v>14</v>
      </c>
      <c r="F2685" s="1" t="s">
        <v>23</v>
      </c>
      <c r="G2685" s="1" t="s">
        <v>16</v>
      </c>
      <c r="H2685" s="1" t="s">
        <v>36</v>
      </c>
      <c r="I2685" s="1" t="s">
        <v>18</v>
      </c>
      <c r="J2685" s="1" t="s">
        <v>32</v>
      </c>
      <c r="K2685" s="1">
        <v>5</v>
      </c>
      <c r="L2685" s="1" t="s">
        <v>27</v>
      </c>
    </row>
    <row r="2686" spans="1:12" ht="18" hidden="1" x14ac:dyDescent="0.3">
      <c r="A2686" s="1" t="s">
        <v>12</v>
      </c>
      <c r="B2686" s="1">
        <v>2.7</v>
      </c>
      <c r="C2686" s="1" t="s">
        <v>2726</v>
      </c>
      <c r="D2686" s="1">
        <v>13</v>
      </c>
      <c r="E2686" s="1" t="s">
        <v>22</v>
      </c>
      <c r="F2686" s="1" t="s">
        <v>30</v>
      </c>
      <c r="G2686" s="1" t="s">
        <v>16</v>
      </c>
      <c r="H2686" s="1" t="s">
        <v>25</v>
      </c>
      <c r="I2686" s="1" t="s">
        <v>18</v>
      </c>
      <c r="J2686" s="1" t="s">
        <v>19</v>
      </c>
      <c r="K2686" s="1">
        <v>3</v>
      </c>
      <c r="L2686" s="1" t="s">
        <v>27</v>
      </c>
    </row>
    <row r="2687" spans="1:12" ht="18" hidden="1" x14ac:dyDescent="0.3">
      <c r="A2687" s="1" t="s">
        <v>12</v>
      </c>
      <c r="B2687" s="1">
        <v>1.3</v>
      </c>
      <c r="C2687" s="1" t="s">
        <v>2727</v>
      </c>
      <c r="D2687" s="1">
        <v>16</v>
      </c>
      <c r="E2687" s="1" t="s">
        <v>29</v>
      </c>
      <c r="F2687" s="1" t="s">
        <v>15</v>
      </c>
      <c r="G2687" s="1" t="s">
        <v>16</v>
      </c>
      <c r="H2687" s="1" t="s">
        <v>25</v>
      </c>
      <c r="I2687" s="1" t="s">
        <v>18</v>
      </c>
      <c r="J2687" s="1" t="s">
        <v>32</v>
      </c>
      <c r="K2687" s="1">
        <v>1</v>
      </c>
      <c r="L2687" s="1" t="s">
        <v>27</v>
      </c>
    </row>
    <row r="2688" spans="1:12" ht="18" hidden="1" x14ac:dyDescent="0.3">
      <c r="A2688" s="1" t="s">
        <v>33</v>
      </c>
      <c r="B2688" s="1">
        <v>2.5</v>
      </c>
      <c r="C2688" s="1" t="s">
        <v>2728</v>
      </c>
      <c r="D2688" s="1">
        <v>15</v>
      </c>
      <c r="E2688" s="1" t="s">
        <v>14</v>
      </c>
      <c r="F2688" s="1" t="s">
        <v>30</v>
      </c>
      <c r="G2688" s="1" t="s">
        <v>24</v>
      </c>
      <c r="H2688" s="1" t="s">
        <v>36</v>
      </c>
      <c r="I2688" s="1" t="s">
        <v>26</v>
      </c>
      <c r="J2688" s="1" t="s">
        <v>19</v>
      </c>
      <c r="K2688" s="1">
        <v>1</v>
      </c>
      <c r="L2688" s="1" t="s">
        <v>27</v>
      </c>
    </row>
    <row r="2689" spans="1:12" ht="18" hidden="1" x14ac:dyDescent="0.3">
      <c r="A2689" s="1" t="s">
        <v>12</v>
      </c>
      <c r="B2689" s="1">
        <v>1.5</v>
      </c>
      <c r="C2689" s="1" t="s">
        <v>2729</v>
      </c>
      <c r="D2689" s="1">
        <v>49</v>
      </c>
      <c r="E2689" s="1" t="s">
        <v>39</v>
      </c>
      <c r="F2689" s="1" t="s">
        <v>15</v>
      </c>
      <c r="G2689" s="1" t="s">
        <v>16</v>
      </c>
      <c r="H2689" s="1" t="s">
        <v>36</v>
      </c>
      <c r="I2689" s="1" t="s">
        <v>26</v>
      </c>
      <c r="J2689" s="1" t="s">
        <v>19</v>
      </c>
      <c r="K2689" s="1">
        <v>5</v>
      </c>
      <c r="L2689" s="1" t="s">
        <v>20</v>
      </c>
    </row>
    <row r="2690" spans="1:12" ht="18" hidden="1" x14ac:dyDescent="0.3">
      <c r="A2690" s="1" t="s">
        <v>44</v>
      </c>
      <c r="B2690" s="1">
        <v>3.2</v>
      </c>
      <c r="C2690" s="1" t="s">
        <v>2730</v>
      </c>
      <c r="D2690" s="1">
        <v>37</v>
      </c>
      <c r="E2690" s="1" t="s">
        <v>14</v>
      </c>
      <c r="F2690" s="1" t="s">
        <v>23</v>
      </c>
      <c r="G2690" s="1" t="s">
        <v>31</v>
      </c>
      <c r="H2690" s="1" t="s">
        <v>36</v>
      </c>
      <c r="I2690" s="1" t="s">
        <v>18</v>
      </c>
      <c r="J2690" s="1" t="s">
        <v>19</v>
      </c>
      <c r="K2690" s="1">
        <v>4</v>
      </c>
      <c r="L2690" s="1" t="s">
        <v>20</v>
      </c>
    </row>
    <row r="2691" spans="1:12" ht="18" hidden="1" x14ac:dyDescent="0.3">
      <c r="A2691" s="1" t="s">
        <v>44</v>
      </c>
      <c r="B2691" s="1">
        <v>2</v>
      </c>
      <c r="C2691" s="1" t="s">
        <v>2731</v>
      </c>
      <c r="D2691" s="1">
        <v>33</v>
      </c>
      <c r="E2691" s="1" t="s">
        <v>78</v>
      </c>
      <c r="F2691" s="1" t="s">
        <v>30</v>
      </c>
      <c r="G2691" s="1" t="s">
        <v>31</v>
      </c>
      <c r="H2691" s="1" t="s">
        <v>17</v>
      </c>
      <c r="I2691" s="1" t="s">
        <v>18</v>
      </c>
      <c r="J2691" s="1" t="s">
        <v>19</v>
      </c>
      <c r="K2691" s="1">
        <v>5</v>
      </c>
      <c r="L2691" s="1" t="s">
        <v>27</v>
      </c>
    </row>
    <row r="2692" spans="1:12" ht="18" hidden="1" x14ac:dyDescent="0.3">
      <c r="A2692" s="1" t="s">
        <v>33</v>
      </c>
      <c r="B2692" s="1">
        <v>3.1</v>
      </c>
      <c r="C2692" s="1" t="s">
        <v>2732</v>
      </c>
      <c r="D2692" s="1">
        <v>39</v>
      </c>
      <c r="E2692" s="1" t="s">
        <v>78</v>
      </c>
      <c r="F2692" s="1" t="s">
        <v>40</v>
      </c>
      <c r="G2692" s="1" t="s">
        <v>24</v>
      </c>
      <c r="H2692" s="1" t="s">
        <v>17</v>
      </c>
      <c r="I2692" s="1" t="s">
        <v>26</v>
      </c>
      <c r="J2692" s="1" t="s">
        <v>32</v>
      </c>
      <c r="K2692" s="1">
        <v>4</v>
      </c>
      <c r="L2692" s="1" t="s">
        <v>20</v>
      </c>
    </row>
    <row r="2693" spans="1:12" ht="18" hidden="1" x14ac:dyDescent="0.3">
      <c r="A2693" s="1" t="s">
        <v>12</v>
      </c>
      <c r="B2693" s="1">
        <v>3</v>
      </c>
      <c r="C2693" s="1" t="s">
        <v>2733</v>
      </c>
      <c r="D2693" s="1">
        <v>50</v>
      </c>
      <c r="E2693" s="1" t="s">
        <v>78</v>
      </c>
      <c r="F2693" s="1" t="s">
        <v>23</v>
      </c>
      <c r="G2693" s="1" t="s">
        <v>24</v>
      </c>
      <c r="H2693" s="1" t="s">
        <v>36</v>
      </c>
      <c r="I2693" s="1" t="s">
        <v>18</v>
      </c>
      <c r="J2693" s="1" t="s">
        <v>19</v>
      </c>
      <c r="K2693" s="1">
        <v>1</v>
      </c>
      <c r="L2693" s="1" t="s">
        <v>20</v>
      </c>
    </row>
    <row r="2694" spans="1:12" ht="18" hidden="1" x14ac:dyDescent="0.3">
      <c r="A2694" s="1" t="s">
        <v>33</v>
      </c>
      <c r="B2694" s="1">
        <v>4.8</v>
      </c>
      <c r="C2694" s="1" t="s">
        <v>2734</v>
      </c>
      <c r="D2694" s="1">
        <v>14</v>
      </c>
      <c r="E2694" s="1" t="s">
        <v>78</v>
      </c>
      <c r="F2694" s="1" t="s">
        <v>15</v>
      </c>
      <c r="G2694" s="1" t="s">
        <v>24</v>
      </c>
      <c r="H2694" s="1" t="s">
        <v>17</v>
      </c>
      <c r="I2694" s="1" t="s">
        <v>26</v>
      </c>
      <c r="J2694" s="1" t="s">
        <v>19</v>
      </c>
      <c r="K2694" s="1">
        <v>5</v>
      </c>
      <c r="L2694" s="1" t="s">
        <v>20</v>
      </c>
    </row>
    <row r="2695" spans="1:12" ht="18" hidden="1" x14ac:dyDescent="0.3">
      <c r="A2695" s="1" t="s">
        <v>33</v>
      </c>
      <c r="B2695" s="1">
        <v>4.7</v>
      </c>
      <c r="C2695" s="1" t="s">
        <v>2735</v>
      </c>
      <c r="D2695" s="1">
        <v>36</v>
      </c>
      <c r="E2695" s="1" t="s">
        <v>78</v>
      </c>
      <c r="F2695" s="1" t="s">
        <v>23</v>
      </c>
      <c r="G2695" s="1" t="s">
        <v>16</v>
      </c>
      <c r="H2695" s="1" t="s">
        <v>36</v>
      </c>
      <c r="I2695" s="1" t="s">
        <v>26</v>
      </c>
      <c r="J2695" s="1" t="s">
        <v>32</v>
      </c>
      <c r="K2695" s="1">
        <v>4</v>
      </c>
      <c r="L2695" s="1" t="s">
        <v>20</v>
      </c>
    </row>
    <row r="2696" spans="1:12" ht="18" hidden="1" x14ac:dyDescent="0.3">
      <c r="A2696" s="1" t="s">
        <v>12</v>
      </c>
      <c r="B2696" s="1">
        <v>4.4000000000000004</v>
      </c>
      <c r="C2696" s="1" t="s">
        <v>2736</v>
      </c>
      <c r="D2696" s="1">
        <v>49</v>
      </c>
      <c r="E2696" s="1" t="s">
        <v>29</v>
      </c>
      <c r="F2696" s="1" t="s">
        <v>23</v>
      </c>
      <c r="G2696" s="1" t="s">
        <v>16</v>
      </c>
      <c r="H2696" s="1" t="s">
        <v>17</v>
      </c>
      <c r="I2696" s="1" t="s">
        <v>18</v>
      </c>
      <c r="J2696" s="1" t="s">
        <v>32</v>
      </c>
      <c r="K2696" s="1">
        <v>4</v>
      </c>
      <c r="L2696" s="1" t="s">
        <v>27</v>
      </c>
    </row>
    <row r="2697" spans="1:12" ht="18" hidden="1" x14ac:dyDescent="0.3">
      <c r="A2697" s="1" t="s">
        <v>33</v>
      </c>
      <c r="B2697" s="1">
        <v>3.2</v>
      </c>
      <c r="C2697" s="1" t="s">
        <v>2737</v>
      </c>
      <c r="D2697" s="1">
        <v>15</v>
      </c>
      <c r="E2697" s="1" t="s">
        <v>29</v>
      </c>
      <c r="F2697" s="1" t="s">
        <v>15</v>
      </c>
      <c r="G2697" s="1" t="s">
        <v>16</v>
      </c>
      <c r="H2697" s="1" t="s">
        <v>36</v>
      </c>
      <c r="I2697" s="1" t="s">
        <v>26</v>
      </c>
      <c r="J2697" s="1" t="s">
        <v>32</v>
      </c>
      <c r="K2697" s="1">
        <v>4</v>
      </c>
      <c r="L2697" s="1" t="s">
        <v>27</v>
      </c>
    </row>
    <row r="2698" spans="1:12" x14ac:dyDescent="0.3">
      <c r="A2698" s="1" t="s">
        <v>12</v>
      </c>
      <c r="B2698" s="1">
        <v>3.7</v>
      </c>
      <c r="C2698" s="1" t="s">
        <v>2738</v>
      </c>
      <c r="D2698" s="1">
        <v>32</v>
      </c>
      <c r="E2698" s="1" t="s">
        <v>14</v>
      </c>
      <c r="F2698" s="1" t="s">
        <v>35</v>
      </c>
      <c r="G2698" s="1" t="s">
        <v>31</v>
      </c>
      <c r="H2698" s="1" t="s">
        <v>17</v>
      </c>
      <c r="I2698" s="1" t="s">
        <v>26</v>
      </c>
      <c r="J2698" s="1" t="s">
        <v>19</v>
      </c>
      <c r="K2698" s="1">
        <v>5</v>
      </c>
      <c r="L2698" s="1" t="s">
        <v>20</v>
      </c>
    </row>
    <row r="2699" spans="1:12" ht="18" hidden="1" x14ac:dyDescent="0.3">
      <c r="A2699" s="1" t="s">
        <v>12</v>
      </c>
      <c r="B2699" s="1">
        <v>4.7</v>
      </c>
      <c r="C2699" s="1" t="s">
        <v>2739</v>
      </c>
      <c r="D2699" s="1">
        <v>18</v>
      </c>
      <c r="E2699" s="1" t="s">
        <v>50</v>
      </c>
      <c r="F2699" s="1" t="s">
        <v>15</v>
      </c>
      <c r="G2699" s="1" t="s">
        <v>16</v>
      </c>
      <c r="H2699" s="1" t="s">
        <v>17</v>
      </c>
      <c r="I2699" s="1" t="s">
        <v>18</v>
      </c>
      <c r="J2699" s="1" t="s">
        <v>19</v>
      </c>
      <c r="K2699" s="1">
        <v>3</v>
      </c>
      <c r="L2699" s="1" t="s">
        <v>27</v>
      </c>
    </row>
    <row r="2700" spans="1:12" ht="18" hidden="1" x14ac:dyDescent="0.3">
      <c r="A2700" s="1" t="s">
        <v>12</v>
      </c>
      <c r="B2700" s="1">
        <v>4.2</v>
      </c>
      <c r="C2700" s="1" t="s">
        <v>2740</v>
      </c>
      <c r="D2700" s="1">
        <v>32</v>
      </c>
      <c r="E2700" s="1" t="s">
        <v>78</v>
      </c>
      <c r="F2700" s="1" t="s">
        <v>15</v>
      </c>
      <c r="G2700" s="1" t="s">
        <v>16</v>
      </c>
      <c r="H2700" s="1" t="s">
        <v>36</v>
      </c>
      <c r="I2700" s="1" t="s">
        <v>18</v>
      </c>
      <c r="J2700" s="1" t="s">
        <v>32</v>
      </c>
      <c r="K2700" s="1">
        <v>2</v>
      </c>
      <c r="L2700" s="1" t="s">
        <v>20</v>
      </c>
    </row>
    <row r="2701" spans="1:12" ht="18" hidden="1" x14ac:dyDescent="0.3">
      <c r="A2701" s="1" t="s">
        <v>44</v>
      </c>
      <c r="B2701" s="1">
        <v>1</v>
      </c>
      <c r="C2701" s="1" t="s">
        <v>2741</v>
      </c>
      <c r="D2701" s="1">
        <v>36</v>
      </c>
      <c r="E2701" s="1" t="s">
        <v>55</v>
      </c>
      <c r="F2701" s="1" t="s">
        <v>30</v>
      </c>
      <c r="G2701" s="1" t="s">
        <v>24</v>
      </c>
      <c r="H2701" s="1" t="s">
        <v>25</v>
      </c>
      <c r="I2701" s="1" t="s">
        <v>26</v>
      </c>
      <c r="J2701" s="1" t="s">
        <v>19</v>
      </c>
      <c r="K2701" s="1">
        <v>2</v>
      </c>
      <c r="L2701" s="1" t="s">
        <v>20</v>
      </c>
    </row>
    <row r="2702" spans="1:12" ht="18" hidden="1" x14ac:dyDescent="0.3">
      <c r="A2702" s="1" t="s">
        <v>44</v>
      </c>
      <c r="B2702" s="1">
        <v>3.3</v>
      </c>
      <c r="C2702" s="1" t="s">
        <v>2742</v>
      </c>
      <c r="D2702" s="1">
        <v>60</v>
      </c>
      <c r="E2702" s="1" t="s">
        <v>52</v>
      </c>
      <c r="F2702" s="1" t="s">
        <v>30</v>
      </c>
      <c r="G2702" s="1" t="s">
        <v>31</v>
      </c>
      <c r="H2702" s="1" t="s">
        <v>17</v>
      </c>
      <c r="I2702" s="1" t="s">
        <v>26</v>
      </c>
      <c r="J2702" s="1" t="s">
        <v>19</v>
      </c>
      <c r="K2702" s="1">
        <v>3</v>
      </c>
      <c r="L2702" s="1" t="s">
        <v>20</v>
      </c>
    </row>
    <row r="2703" spans="1:12" ht="18" hidden="1" x14ac:dyDescent="0.3">
      <c r="A2703" s="1" t="s">
        <v>33</v>
      </c>
      <c r="B2703" s="1">
        <v>3.1</v>
      </c>
      <c r="C2703" s="1" t="s">
        <v>2743</v>
      </c>
      <c r="D2703" s="1">
        <v>35</v>
      </c>
      <c r="E2703" s="1" t="s">
        <v>52</v>
      </c>
      <c r="F2703" s="1" t="s">
        <v>40</v>
      </c>
      <c r="G2703" s="1" t="s">
        <v>31</v>
      </c>
      <c r="H2703" s="1" t="s">
        <v>36</v>
      </c>
      <c r="I2703" s="1" t="s">
        <v>18</v>
      </c>
      <c r="J2703" s="1" t="s">
        <v>19</v>
      </c>
      <c r="K2703" s="1">
        <v>4</v>
      </c>
      <c r="L2703" s="1" t="s">
        <v>20</v>
      </c>
    </row>
    <row r="2704" spans="1:12" x14ac:dyDescent="0.3">
      <c r="A2704" s="1" t="s">
        <v>44</v>
      </c>
      <c r="B2704" s="1">
        <v>4.5</v>
      </c>
      <c r="C2704" s="1" t="s">
        <v>2744</v>
      </c>
      <c r="D2704" s="1">
        <v>17</v>
      </c>
      <c r="E2704" s="1" t="s">
        <v>55</v>
      </c>
      <c r="F2704" s="1" t="s">
        <v>35</v>
      </c>
      <c r="G2704" s="1" t="s">
        <v>24</v>
      </c>
      <c r="H2704" s="1" t="s">
        <v>25</v>
      </c>
      <c r="I2704" s="1" t="s">
        <v>18</v>
      </c>
      <c r="J2704" s="1" t="s">
        <v>32</v>
      </c>
      <c r="K2704" s="1">
        <v>2</v>
      </c>
      <c r="L2704" s="1" t="s">
        <v>27</v>
      </c>
    </row>
    <row r="2705" spans="1:12" ht="18" hidden="1" x14ac:dyDescent="0.3">
      <c r="A2705" s="1" t="s">
        <v>12</v>
      </c>
      <c r="B2705" s="1">
        <v>4.2</v>
      </c>
      <c r="C2705" s="1" t="s">
        <v>2745</v>
      </c>
      <c r="D2705" s="1">
        <v>58</v>
      </c>
      <c r="E2705" s="1" t="s">
        <v>55</v>
      </c>
      <c r="F2705" s="1" t="s">
        <v>40</v>
      </c>
      <c r="G2705" s="1" t="s">
        <v>16</v>
      </c>
      <c r="H2705" s="1" t="s">
        <v>17</v>
      </c>
      <c r="I2705" s="1" t="s">
        <v>26</v>
      </c>
      <c r="J2705" s="1" t="s">
        <v>32</v>
      </c>
      <c r="K2705" s="1">
        <v>3</v>
      </c>
      <c r="L2705" s="1" t="s">
        <v>20</v>
      </c>
    </row>
    <row r="2706" spans="1:12" ht="18" hidden="1" x14ac:dyDescent="0.3">
      <c r="A2706" s="1" t="s">
        <v>33</v>
      </c>
      <c r="B2706" s="1">
        <v>3.5</v>
      </c>
      <c r="C2706" s="1" t="s">
        <v>2746</v>
      </c>
      <c r="D2706" s="1">
        <v>51</v>
      </c>
      <c r="E2706" s="1" t="s">
        <v>55</v>
      </c>
      <c r="F2706" s="1" t="s">
        <v>23</v>
      </c>
      <c r="G2706" s="1" t="s">
        <v>16</v>
      </c>
      <c r="H2706" s="1" t="s">
        <v>36</v>
      </c>
      <c r="I2706" s="1" t="s">
        <v>26</v>
      </c>
      <c r="J2706" s="1" t="s">
        <v>19</v>
      </c>
      <c r="K2706" s="1">
        <v>2</v>
      </c>
      <c r="L2706" s="1" t="s">
        <v>27</v>
      </c>
    </row>
    <row r="2707" spans="1:12" ht="18" hidden="1" x14ac:dyDescent="0.3">
      <c r="A2707" s="1" t="s">
        <v>44</v>
      </c>
      <c r="B2707" s="1">
        <v>3.3</v>
      </c>
      <c r="C2707" s="1" t="s">
        <v>2747</v>
      </c>
      <c r="D2707" s="1">
        <v>46</v>
      </c>
      <c r="E2707" s="1" t="s">
        <v>29</v>
      </c>
      <c r="F2707" s="1" t="s">
        <v>30</v>
      </c>
      <c r="G2707" s="1" t="s">
        <v>16</v>
      </c>
      <c r="H2707" s="1" t="s">
        <v>25</v>
      </c>
      <c r="I2707" s="1" t="s">
        <v>18</v>
      </c>
      <c r="J2707" s="1" t="s">
        <v>19</v>
      </c>
      <c r="K2707" s="1">
        <v>5</v>
      </c>
      <c r="L2707" s="1" t="s">
        <v>27</v>
      </c>
    </row>
    <row r="2708" spans="1:12" ht="18" hidden="1" x14ac:dyDescent="0.3">
      <c r="A2708" s="1" t="s">
        <v>44</v>
      </c>
      <c r="B2708" s="1">
        <v>1.3</v>
      </c>
      <c r="C2708" s="1" t="s">
        <v>2748</v>
      </c>
      <c r="D2708" s="1">
        <v>20</v>
      </c>
      <c r="E2708" s="1" t="s">
        <v>78</v>
      </c>
      <c r="F2708" s="1" t="s">
        <v>30</v>
      </c>
      <c r="G2708" s="1" t="s">
        <v>24</v>
      </c>
      <c r="H2708" s="1" t="s">
        <v>25</v>
      </c>
      <c r="I2708" s="1" t="s">
        <v>18</v>
      </c>
      <c r="J2708" s="1" t="s">
        <v>19</v>
      </c>
      <c r="K2708" s="1">
        <v>4</v>
      </c>
      <c r="L2708" s="1" t="s">
        <v>27</v>
      </c>
    </row>
    <row r="2709" spans="1:12" ht="18" hidden="1" x14ac:dyDescent="0.3">
      <c r="A2709" s="1" t="s">
        <v>12</v>
      </c>
      <c r="B2709" s="1">
        <v>2.5</v>
      </c>
      <c r="C2709" s="1" t="s">
        <v>2749</v>
      </c>
      <c r="D2709" s="1">
        <v>43</v>
      </c>
      <c r="E2709" s="1" t="s">
        <v>50</v>
      </c>
      <c r="F2709" s="1" t="s">
        <v>40</v>
      </c>
      <c r="G2709" s="1" t="s">
        <v>16</v>
      </c>
      <c r="H2709" s="1" t="s">
        <v>25</v>
      </c>
      <c r="I2709" s="1" t="s">
        <v>26</v>
      </c>
      <c r="J2709" s="1" t="s">
        <v>32</v>
      </c>
      <c r="K2709" s="1">
        <v>5</v>
      </c>
      <c r="L2709" s="1" t="s">
        <v>20</v>
      </c>
    </row>
    <row r="2710" spans="1:12" ht="18" hidden="1" x14ac:dyDescent="0.3">
      <c r="A2710" s="1" t="s">
        <v>12</v>
      </c>
      <c r="B2710" s="1">
        <v>1.4</v>
      </c>
      <c r="C2710" s="1" t="s">
        <v>2750</v>
      </c>
      <c r="D2710" s="1">
        <v>25</v>
      </c>
      <c r="E2710" s="1" t="s">
        <v>22</v>
      </c>
      <c r="F2710" s="1" t="s">
        <v>23</v>
      </c>
      <c r="G2710" s="1" t="s">
        <v>31</v>
      </c>
      <c r="H2710" s="1" t="s">
        <v>36</v>
      </c>
      <c r="I2710" s="1" t="s">
        <v>26</v>
      </c>
      <c r="J2710" s="1" t="s">
        <v>19</v>
      </c>
      <c r="K2710" s="1">
        <v>4</v>
      </c>
      <c r="L2710" s="1" t="s">
        <v>20</v>
      </c>
    </row>
    <row r="2711" spans="1:12" ht="18" hidden="1" x14ac:dyDescent="0.3">
      <c r="A2711" s="1" t="s">
        <v>44</v>
      </c>
      <c r="B2711" s="1">
        <v>2.7</v>
      </c>
      <c r="C2711" s="1" t="s">
        <v>2751</v>
      </c>
      <c r="D2711" s="1">
        <v>58</v>
      </c>
      <c r="E2711" s="1" t="s">
        <v>50</v>
      </c>
      <c r="F2711" s="1" t="s">
        <v>40</v>
      </c>
      <c r="G2711" s="1" t="s">
        <v>24</v>
      </c>
      <c r="H2711" s="1" t="s">
        <v>36</v>
      </c>
      <c r="I2711" s="1" t="s">
        <v>18</v>
      </c>
      <c r="J2711" s="1" t="s">
        <v>19</v>
      </c>
      <c r="K2711" s="1">
        <v>1</v>
      </c>
      <c r="L2711" s="1" t="s">
        <v>27</v>
      </c>
    </row>
    <row r="2712" spans="1:12" ht="18" hidden="1" x14ac:dyDescent="0.3">
      <c r="A2712" s="1" t="s">
        <v>33</v>
      </c>
      <c r="B2712" s="1">
        <v>2.9</v>
      </c>
      <c r="C2712" s="1" t="s">
        <v>2752</v>
      </c>
      <c r="D2712" s="1">
        <v>14</v>
      </c>
      <c r="E2712" s="1" t="s">
        <v>22</v>
      </c>
      <c r="F2712" s="1" t="s">
        <v>23</v>
      </c>
      <c r="G2712" s="1" t="s">
        <v>31</v>
      </c>
      <c r="H2712" s="1" t="s">
        <v>36</v>
      </c>
      <c r="I2712" s="1" t="s">
        <v>18</v>
      </c>
      <c r="J2712" s="1" t="s">
        <v>32</v>
      </c>
      <c r="K2712" s="1">
        <v>4</v>
      </c>
      <c r="L2712" s="1" t="s">
        <v>20</v>
      </c>
    </row>
    <row r="2713" spans="1:12" ht="18" hidden="1" x14ac:dyDescent="0.3">
      <c r="A2713" s="1" t="s">
        <v>33</v>
      </c>
      <c r="B2713" s="1">
        <v>1.8</v>
      </c>
      <c r="C2713" s="1" t="s">
        <v>2753</v>
      </c>
      <c r="D2713" s="1">
        <v>37</v>
      </c>
      <c r="E2713" s="1" t="s">
        <v>22</v>
      </c>
      <c r="F2713" s="1" t="s">
        <v>40</v>
      </c>
      <c r="G2713" s="1" t="s">
        <v>31</v>
      </c>
      <c r="H2713" s="1" t="s">
        <v>36</v>
      </c>
      <c r="I2713" s="1" t="s">
        <v>18</v>
      </c>
      <c r="J2713" s="1" t="s">
        <v>32</v>
      </c>
      <c r="K2713" s="1">
        <v>3</v>
      </c>
      <c r="L2713" s="1" t="s">
        <v>20</v>
      </c>
    </row>
    <row r="2714" spans="1:12" ht="18" hidden="1" x14ac:dyDescent="0.3">
      <c r="A2714" s="1" t="s">
        <v>12</v>
      </c>
      <c r="B2714" s="1">
        <v>4.4000000000000004</v>
      </c>
      <c r="C2714" s="1" t="s">
        <v>2754</v>
      </c>
      <c r="D2714" s="1">
        <v>41</v>
      </c>
      <c r="E2714" s="1" t="s">
        <v>55</v>
      </c>
      <c r="F2714" s="1" t="s">
        <v>30</v>
      </c>
      <c r="G2714" s="1" t="s">
        <v>24</v>
      </c>
      <c r="H2714" s="1" t="s">
        <v>17</v>
      </c>
      <c r="I2714" s="1" t="s">
        <v>18</v>
      </c>
      <c r="J2714" s="1" t="s">
        <v>32</v>
      </c>
      <c r="K2714" s="1">
        <v>2</v>
      </c>
      <c r="L2714" s="1" t="s">
        <v>27</v>
      </c>
    </row>
    <row r="2715" spans="1:12" ht="18" hidden="1" x14ac:dyDescent="0.3">
      <c r="A2715" s="1" t="s">
        <v>12</v>
      </c>
      <c r="B2715" s="1">
        <v>1.7</v>
      </c>
      <c r="C2715" s="1" t="s">
        <v>2755</v>
      </c>
      <c r="D2715" s="1">
        <v>12</v>
      </c>
      <c r="E2715" s="1" t="s">
        <v>55</v>
      </c>
      <c r="F2715" s="1" t="s">
        <v>30</v>
      </c>
      <c r="G2715" s="1" t="s">
        <v>16</v>
      </c>
      <c r="H2715" s="1" t="s">
        <v>36</v>
      </c>
      <c r="I2715" s="1" t="s">
        <v>18</v>
      </c>
      <c r="J2715" s="1" t="s">
        <v>32</v>
      </c>
      <c r="K2715" s="1">
        <v>5</v>
      </c>
      <c r="L2715" s="1" t="s">
        <v>27</v>
      </c>
    </row>
    <row r="2716" spans="1:12" ht="18" hidden="1" x14ac:dyDescent="0.3">
      <c r="A2716" s="1" t="s">
        <v>33</v>
      </c>
      <c r="B2716" s="1">
        <v>4.2</v>
      </c>
      <c r="C2716" s="1" t="s">
        <v>2756</v>
      </c>
      <c r="D2716" s="1">
        <v>35</v>
      </c>
      <c r="E2716" s="1" t="s">
        <v>29</v>
      </c>
      <c r="F2716" s="1" t="s">
        <v>15</v>
      </c>
      <c r="G2716" s="1" t="s">
        <v>31</v>
      </c>
      <c r="H2716" s="1" t="s">
        <v>25</v>
      </c>
      <c r="I2716" s="1" t="s">
        <v>26</v>
      </c>
      <c r="J2716" s="1" t="s">
        <v>19</v>
      </c>
      <c r="K2716" s="1">
        <v>5</v>
      </c>
      <c r="L2716" s="1" t="s">
        <v>27</v>
      </c>
    </row>
    <row r="2717" spans="1:12" ht="18" hidden="1" x14ac:dyDescent="0.3">
      <c r="A2717" s="1" t="s">
        <v>33</v>
      </c>
      <c r="B2717" s="1">
        <v>4.3</v>
      </c>
      <c r="C2717" s="1" t="s">
        <v>2757</v>
      </c>
      <c r="D2717" s="1">
        <v>44</v>
      </c>
      <c r="E2717" s="1" t="s">
        <v>78</v>
      </c>
      <c r="F2717" s="1" t="s">
        <v>30</v>
      </c>
      <c r="G2717" s="1" t="s">
        <v>24</v>
      </c>
      <c r="H2717" s="1" t="s">
        <v>36</v>
      </c>
      <c r="I2717" s="1" t="s">
        <v>26</v>
      </c>
      <c r="J2717" s="1" t="s">
        <v>19</v>
      </c>
      <c r="K2717" s="1">
        <v>2</v>
      </c>
      <c r="L2717" s="1" t="s">
        <v>27</v>
      </c>
    </row>
    <row r="2718" spans="1:12" ht="18" hidden="1" x14ac:dyDescent="0.3">
      <c r="A2718" s="1" t="s">
        <v>44</v>
      </c>
      <c r="B2718" s="1">
        <v>3</v>
      </c>
      <c r="C2718" s="1" t="s">
        <v>2758</v>
      </c>
      <c r="D2718" s="1">
        <v>53</v>
      </c>
      <c r="E2718" s="1" t="s">
        <v>78</v>
      </c>
      <c r="F2718" s="1" t="s">
        <v>30</v>
      </c>
      <c r="G2718" s="1" t="s">
        <v>24</v>
      </c>
      <c r="H2718" s="1" t="s">
        <v>17</v>
      </c>
      <c r="I2718" s="1" t="s">
        <v>18</v>
      </c>
      <c r="J2718" s="1" t="s">
        <v>32</v>
      </c>
      <c r="K2718" s="1">
        <v>4</v>
      </c>
      <c r="L2718" s="1" t="s">
        <v>27</v>
      </c>
    </row>
    <row r="2719" spans="1:12" ht="18" hidden="1" x14ac:dyDescent="0.3">
      <c r="A2719" s="1" t="s">
        <v>44</v>
      </c>
      <c r="B2719" s="1">
        <v>1.6</v>
      </c>
      <c r="C2719" s="1" t="s">
        <v>2759</v>
      </c>
      <c r="D2719" s="1">
        <v>30</v>
      </c>
      <c r="E2719" s="1" t="s">
        <v>14</v>
      </c>
      <c r="F2719" s="1" t="s">
        <v>40</v>
      </c>
      <c r="G2719" s="1" t="s">
        <v>24</v>
      </c>
      <c r="H2719" s="1" t="s">
        <v>17</v>
      </c>
      <c r="I2719" s="1" t="s">
        <v>18</v>
      </c>
      <c r="J2719" s="1" t="s">
        <v>32</v>
      </c>
      <c r="K2719" s="1">
        <v>1</v>
      </c>
      <c r="L2719" s="1" t="s">
        <v>20</v>
      </c>
    </row>
    <row r="2720" spans="1:12" x14ac:dyDescent="0.3">
      <c r="A2720" s="1" t="s">
        <v>33</v>
      </c>
      <c r="B2720" s="1">
        <v>1.5</v>
      </c>
      <c r="C2720" s="1" t="s">
        <v>2760</v>
      </c>
      <c r="D2720" s="1">
        <v>23</v>
      </c>
      <c r="E2720" s="1" t="s">
        <v>22</v>
      </c>
      <c r="F2720" s="1" t="s">
        <v>35</v>
      </c>
      <c r="G2720" s="1" t="s">
        <v>16</v>
      </c>
      <c r="H2720" s="1" t="s">
        <v>25</v>
      </c>
      <c r="I2720" s="1" t="s">
        <v>26</v>
      </c>
      <c r="J2720" s="1" t="s">
        <v>32</v>
      </c>
      <c r="K2720" s="1">
        <v>4</v>
      </c>
      <c r="L2720" s="1" t="s">
        <v>20</v>
      </c>
    </row>
    <row r="2721" spans="1:12" ht="18" hidden="1" x14ac:dyDescent="0.3">
      <c r="A2721" s="1" t="s">
        <v>33</v>
      </c>
      <c r="B2721" s="1">
        <v>2.7</v>
      </c>
      <c r="C2721" s="1" t="s">
        <v>2761</v>
      </c>
      <c r="D2721" s="1">
        <v>39</v>
      </c>
      <c r="E2721" s="1" t="s">
        <v>14</v>
      </c>
      <c r="F2721" s="1" t="s">
        <v>40</v>
      </c>
      <c r="G2721" s="1" t="s">
        <v>24</v>
      </c>
      <c r="H2721" s="1" t="s">
        <v>17</v>
      </c>
      <c r="I2721" s="1" t="s">
        <v>18</v>
      </c>
      <c r="J2721" s="1" t="s">
        <v>19</v>
      </c>
      <c r="K2721" s="1">
        <v>1</v>
      </c>
      <c r="L2721" s="1" t="s">
        <v>20</v>
      </c>
    </row>
    <row r="2722" spans="1:12" ht="18" hidden="1" x14ac:dyDescent="0.3">
      <c r="A2722" s="1" t="s">
        <v>44</v>
      </c>
      <c r="B2722" s="1">
        <v>4.7</v>
      </c>
      <c r="C2722" s="1" t="s">
        <v>2762</v>
      </c>
      <c r="D2722" s="1">
        <v>45</v>
      </c>
      <c r="E2722" s="1" t="s">
        <v>64</v>
      </c>
      <c r="F2722" s="1" t="s">
        <v>30</v>
      </c>
      <c r="G2722" s="1" t="s">
        <v>16</v>
      </c>
      <c r="H2722" s="1" t="s">
        <v>17</v>
      </c>
      <c r="I2722" s="1" t="s">
        <v>26</v>
      </c>
      <c r="J2722" s="1" t="s">
        <v>19</v>
      </c>
      <c r="K2722" s="1">
        <v>2</v>
      </c>
      <c r="L2722" s="1" t="s">
        <v>20</v>
      </c>
    </row>
    <row r="2723" spans="1:12" ht="18" hidden="1" x14ac:dyDescent="0.3">
      <c r="A2723" s="1" t="s">
        <v>12</v>
      </c>
      <c r="B2723" s="1">
        <v>1.9</v>
      </c>
      <c r="C2723" s="1" t="s">
        <v>2763</v>
      </c>
      <c r="D2723" s="1">
        <v>39</v>
      </c>
      <c r="E2723" s="1" t="s">
        <v>43</v>
      </c>
      <c r="F2723" s="1" t="s">
        <v>15</v>
      </c>
      <c r="G2723" s="1" t="s">
        <v>31</v>
      </c>
      <c r="H2723" s="1" t="s">
        <v>36</v>
      </c>
      <c r="I2723" s="1" t="s">
        <v>26</v>
      </c>
      <c r="J2723" s="1" t="s">
        <v>32</v>
      </c>
      <c r="K2723" s="1">
        <v>2</v>
      </c>
      <c r="L2723" s="1" t="s">
        <v>20</v>
      </c>
    </row>
    <row r="2724" spans="1:12" ht="18" hidden="1" x14ac:dyDescent="0.3">
      <c r="A2724" s="1" t="s">
        <v>33</v>
      </c>
      <c r="B2724" s="1">
        <v>2.5</v>
      </c>
      <c r="C2724" s="1" t="s">
        <v>2764</v>
      </c>
      <c r="D2724" s="1">
        <v>59</v>
      </c>
      <c r="E2724" s="1" t="s">
        <v>50</v>
      </c>
      <c r="F2724" s="1" t="s">
        <v>40</v>
      </c>
      <c r="G2724" s="1" t="s">
        <v>31</v>
      </c>
      <c r="H2724" s="1" t="s">
        <v>36</v>
      </c>
      <c r="I2724" s="1" t="s">
        <v>26</v>
      </c>
      <c r="J2724" s="1" t="s">
        <v>32</v>
      </c>
      <c r="K2724" s="1">
        <v>4</v>
      </c>
      <c r="L2724" s="1" t="s">
        <v>20</v>
      </c>
    </row>
    <row r="2725" spans="1:12" ht="18" hidden="1" x14ac:dyDescent="0.3">
      <c r="A2725" s="1" t="s">
        <v>33</v>
      </c>
      <c r="B2725" s="1">
        <v>1.5</v>
      </c>
      <c r="C2725" s="1" t="s">
        <v>2765</v>
      </c>
      <c r="D2725" s="1">
        <v>16</v>
      </c>
      <c r="E2725" s="1" t="s">
        <v>29</v>
      </c>
      <c r="F2725" s="1" t="s">
        <v>15</v>
      </c>
      <c r="G2725" s="1" t="s">
        <v>24</v>
      </c>
      <c r="H2725" s="1" t="s">
        <v>25</v>
      </c>
      <c r="I2725" s="1" t="s">
        <v>26</v>
      </c>
      <c r="J2725" s="1" t="s">
        <v>19</v>
      </c>
      <c r="K2725" s="1">
        <v>4</v>
      </c>
      <c r="L2725" s="1" t="s">
        <v>27</v>
      </c>
    </row>
    <row r="2726" spans="1:12" ht="18" hidden="1" x14ac:dyDescent="0.3">
      <c r="A2726" s="1" t="s">
        <v>33</v>
      </c>
      <c r="B2726" s="1">
        <v>4.7</v>
      </c>
      <c r="C2726" s="1" t="s">
        <v>2766</v>
      </c>
      <c r="D2726" s="1">
        <v>10</v>
      </c>
      <c r="E2726" s="1" t="s">
        <v>29</v>
      </c>
      <c r="F2726" s="1" t="s">
        <v>15</v>
      </c>
      <c r="G2726" s="1" t="s">
        <v>31</v>
      </c>
      <c r="H2726" s="1" t="s">
        <v>36</v>
      </c>
      <c r="I2726" s="1" t="s">
        <v>26</v>
      </c>
      <c r="J2726" s="1" t="s">
        <v>19</v>
      </c>
      <c r="K2726" s="1">
        <v>1</v>
      </c>
      <c r="L2726" s="1" t="s">
        <v>20</v>
      </c>
    </row>
    <row r="2727" spans="1:12" ht="18" hidden="1" x14ac:dyDescent="0.3">
      <c r="A2727" s="1" t="s">
        <v>12</v>
      </c>
      <c r="B2727" s="1">
        <v>2.6</v>
      </c>
      <c r="C2727" s="1" t="s">
        <v>2767</v>
      </c>
      <c r="D2727" s="1">
        <v>25</v>
      </c>
      <c r="E2727" s="1" t="s">
        <v>43</v>
      </c>
      <c r="F2727" s="1" t="s">
        <v>40</v>
      </c>
      <c r="G2727" s="1" t="s">
        <v>31</v>
      </c>
      <c r="H2727" s="1" t="s">
        <v>25</v>
      </c>
      <c r="I2727" s="1" t="s">
        <v>26</v>
      </c>
      <c r="J2727" s="1" t="s">
        <v>19</v>
      </c>
      <c r="K2727" s="1">
        <v>5</v>
      </c>
      <c r="L2727" s="1" t="s">
        <v>27</v>
      </c>
    </row>
    <row r="2728" spans="1:12" ht="18" hidden="1" x14ac:dyDescent="0.3">
      <c r="A2728" s="1" t="s">
        <v>33</v>
      </c>
      <c r="B2728" s="1">
        <v>2.2000000000000002</v>
      </c>
      <c r="C2728" s="1" t="s">
        <v>2768</v>
      </c>
      <c r="D2728" s="1">
        <v>37</v>
      </c>
      <c r="E2728" s="1" t="s">
        <v>39</v>
      </c>
      <c r="F2728" s="1" t="s">
        <v>23</v>
      </c>
      <c r="G2728" s="1" t="s">
        <v>24</v>
      </c>
      <c r="H2728" s="1" t="s">
        <v>17</v>
      </c>
      <c r="I2728" s="1" t="s">
        <v>18</v>
      </c>
      <c r="J2728" s="1" t="s">
        <v>19</v>
      </c>
      <c r="K2728" s="1">
        <v>4</v>
      </c>
      <c r="L2728" s="1" t="s">
        <v>20</v>
      </c>
    </row>
    <row r="2729" spans="1:12" ht="18" hidden="1" x14ac:dyDescent="0.3">
      <c r="A2729" s="1" t="s">
        <v>33</v>
      </c>
      <c r="B2729" s="1">
        <v>3</v>
      </c>
      <c r="C2729" s="1" t="s">
        <v>2769</v>
      </c>
      <c r="D2729" s="1">
        <v>12</v>
      </c>
      <c r="E2729" s="1" t="s">
        <v>43</v>
      </c>
      <c r="F2729" s="1" t="s">
        <v>40</v>
      </c>
      <c r="G2729" s="1" t="s">
        <v>16</v>
      </c>
      <c r="H2729" s="1" t="s">
        <v>25</v>
      </c>
      <c r="I2729" s="1" t="s">
        <v>18</v>
      </c>
      <c r="J2729" s="1" t="s">
        <v>32</v>
      </c>
      <c r="K2729" s="1">
        <v>4</v>
      </c>
      <c r="L2729" s="1" t="s">
        <v>20</v>
      </c>
    </row>
    <row r="2730" spans="1:12" ht="18" hidden="1" x14ac:dyDescent="0.3">
      <c r="A2730" s="1" t="s">
        <v>33</v>
      </c>
      <c r="B2730" s="1">
        <v>1.3</v>
      </c>
      <c r="C2730" s="1" t="s">
        <v>2770</v>
      </c>
      <c r="D2730" s="1">
        <v>30</v>
      </c>
      <c r="E2730" s="1" t="s">
        <v>52</v>
      </c>
      <c r="F2730" s="1" t="s">
        <v>30</v>
      </c>
      <c r="G2730" s="1" t="s">
        <v>31</v>
      </c>
      <c r="H2730" s="1" t="s">
        <v>17</v>
      </c>
      <c r="I2730" s="1" t="s">
        <v>26</v>
      </c>
      <c r="J2730" s="1" t="s">
        <v>19</v>
      </c>
      <c r="K2730" s="1">
        <v>1</v>
      </c>
      <c r="L2730" s="1" t="s">
        <v>20</v>
      </c>
    </row>
    <row r="2731" spans="1:12" ht="18" hidden="1" x14ac:dyDescent="0.3">
      <c r="A2731" s="1" t="s">
        <v>12</v>
      </c>
      <c r="B2731" s="1">
        <v>4.9000000000000004</v>
      </c>
      <c r="C2731" s="1" t="s">
        <v>2771</v>
      </c>
      <c r="D2731" s="1">
        <v>30</v>
      </c>
      <c r="E2731" s="1" t="s">
        <v>50</v>
      </c>
      <c r="F2731" s="1" t="s">
        <v>15</v>
      </c>
      <c r="G2731" s="1" t="s">
        <v>16</v>
      </c>
      <c r="H2731" s="1" t="s">
        <v>25</v>
      </c>
      <c r="I2731" s="1" t="s">
        <v>18</v>
      </c>
      <c r="J2731" s="1" t="s">
        <v>19</v>
      </c>
      <c r="K2731" s="1">
        <v>3</v>
      </c>
      <c r="L2731" s="1" t="s">
        <v>27</v>
      </c>
    </row>
    <row r="2732" spans="1:12" ht="18" hidden="1" x14ac:dyDescent="0.3">
      <c r="A2732" s="1" t="s">
        <v>12</v>
      </c>
      <c r="B2732" s="1">
        <v>3</v>
      </c>
      <c r="C2732" s="1" t="s">
        <v>2772</v>
      </c>
      <c r="D2732" s="1">
        <v>16</v>
      </c>
      <c r="E2732" s="1" t="s">
        <v>78</v>
      </c>
      <c r="F2732" s="1" t="s">
        <v>40</v>
      </c>
      <c r="G2732" s="1" t="s">
        <v>24</v>
      </c>
      <c r="H2732" s="1" t="s">
        <v>36</v>
      </c>
      <c r="I2732" s="1" t="s">
        <v>18</v>
      </c>
      <c r="J2732" s="1" t="s">
        <v>32</v>
      </c>
      <c r="K2732" s="1">
        <v>1</v>
      </c>
      <c r="L2732" s="1" t="s">
        <v>20</v>
      </c>
    </row>
    <row r="2733" spans="1:12" ht="18" hidden="1" x14ac:dyDescent="0.3">
      <c r="A2733" s="1" t="s">
        <v>33</v>
      </c>
      <c r="B2733" s="1">
        <v>4.2</v>
      </c>
      <c r="C2733" s="1" t="s">
        <v>2773</v>
      </c>
      <c r="D2733" s="1">
        <v>33</v>
      </c>
      <c r="E2733" s="1" t="s">
        <v>39</v>
      </c>
      <c r="F2733" s="1" t="s">
        <v>40</v>
      </c>
      <c r="G2733" s="1" t="s">
        <v>24</v>
      </c>
      <c r="H2733" s="1" t="s">
        <v>25</v>
      </c>
      <c r="I2733" s="1" t="s">
        <v>26</v>
      </c>
      <c r="J2733" s="1" t="s">
        <v>19</v>
      </c>
      <c r="K2733" s="1">
        <v>5</v>
      </c>
      <c r="L2733" s="1" t="s">
        <v>27</v>
      </c>
    </row>
    <row r="2734" spans="1:12" x14ac:dyDescent="0.3">
      <c r="A2734" s="1" t="s">
        <v>44</v>
      </c>
      <c r="B2734" s="1">
        <v>1.7</v>
      </c>
      <c r="C2734" s="1" t="s">
        <v>2774</v>
      </c>
      <c r="D2734" s="1">
        <v>41</v>
      </c>
      <c r="E2734" s="1" t="s">
        <v>39</v>
      </c>
      <c r="F2734" s="1" t="s">
        <v>35</v>
      </c>
      <c r="G2734" s="1" t="s">
        <v>16</v>
      </c>
      <c r="H2734" s="1" t="s">
        <v>36</v>
      </c>
      <c r="I2734" s="1" t="s">
        <v>18</v>
      </c>
      <c r="J2734" s="1" t="s">
        <v>19</v>
      </c>
      <c r="K2734" s="1">
        <v>2</v>
      </c>
      <c r="L2734" s="1" t="s">
        <v>20</v>
      </c>
    </row>
    <row r="2735" spans="1:12" ht="18" hidden="1" x14ac:dyDescent="0.3">
      <c r="A2735" s="1" t="s">
        <v>44</v>
      </c>
      <c r="B2735" s="1">
        <v>3.7</v>
      </c>
      <c r="C2735" s="1" t="s">
        <v>2775</v>
      </c>
      <c r="D2735" s="1">
        <v>49</v>
      </c>
      <c r="E2735" s="1" t="s">
        <v>14</v>
      </c>
      <c r="F2735" s="1" t="s">
        <v>15</v>
      </c>
      <c r="G2735" s="1" t="s">
        <v>24</v>
      </c>
      <c r="H2735" s="1" t="s">
        <v>25</v>
      </c>
      <c r="I2735" s="1" t="s">
        <v>18</v>
      </c>
      <c r="J2735" s="1" t="s">
        <v>19</v>
      </c>
      <c r="K2735" s="1">
        <v>4</v>
      </c>
      <c r="L2735" s="1" t="s">
        <v>20</v>
      </c>
    </row>
    <row r="2736" spans="1:12" ht="18" hidden="1" x14ac:dyDescent="0.3">
      <c r="A2736" s="1" t="s">
        <v>12</v>
      </c>
      <c r="B2736" s="1">
        <v>2.4</v>
      </c>
      <c r="C2736" s="1" t="s">
        <v>2776</v>
      </c>
      <c r="D2736" s="1">
        <v>47</v>
      </c>
      <c r="E2736" s="1" t="s">
        <v>78</v>
      </c>
      <c r="F2736" s="1" t="s">
        <v>15</v>
      </c>
      <c r="G2736" s="1" t="s">
        <v>24</v>
      </c>
      <c r="H2736" s="1" t="s">
        <v>17</v>
      </c>
      <c r="I2736" s="1" t="s">
        <v>18</v>
      </c>
      <c r="J2736" s="1" t="s">
        <v>32</v>
      </c>
      <c r="K2736" s="1">
        <v>2</v>
      </c>
      <c r="L2736" s="1" t="s">
        <v>20</v>
      </c>
    </row>
    <row r="2737" spans="1:12" ht="18" hidden="1" x14ac:dyDescent="0.3">
      <c r="A2737" s="1" t="s">
        <v>44</v>
      </c>
      <c r="B2737" s="1">
        <v>2.4</v>
      </c>
      <c r="C2737" s="1" t="s">
        <v>2777</v>
      </c>
      <c r="D2737" s="1">
        <v>33</v>
      </c>
      <c r="E2737" s="1" t="s">
        <v>43</v>
      </c>
      <c r="F2737" s="1" t="s">
        <v>40</v>
      </c>
      <c r="G2737" s="1" t="s">
        <v>24</v>
      </c>
      <c r="H2737" s="1" t="s">
        <v>36</v>
      </c>
      <c r="I2737" s="1" t="s">
        <v>18</v>
      </c>
      <c r="J2737" s="1" t="s">
        <v>19</v>
      </c>
      <c r="K2737" s="1">
        <v>5</v>
      </c>
      <c r="L2737" s="1" t="s">
        <v>27</v>
      </c>
    </row>
    <row r="2738" spans="1:12" ht="18" hidden="1" x14ac:dyDescent="0.3">
      <c r="A2738" s="1" t="s">
        <v>44</v>
      </c>
      <c r="B2738" s="1">
        <v>4.9000000000000004</v>
      </c>
      <c r="C2738" s="1" t="s">
        <v>2778</v>
      </c>
      <c r="D2738" s="1">
        <v>37</v>
      </c>
      <c r="E2738" s="1" t="s">
        <v>52</v>
      </c>
      <c r="F2738" s="1" t="s">
        <v>40</v>
      </c>
      <c r="G2738" s="1" t="s">
        <v>16</v>
      </c>
      <c r="H2738" s="1" t="s">
        <v>25</v>
      </c>
      <c r="I2738" s="1" t="s">
        <v>18</v>
      </c>
      <c r="J2738" s="1" t="s">
        <v>32</v>
      </c>
      <c r="K2738" s="1">
        <v>3</v>
      </c>
      <c r="L2738" s="1" t="s">
        <v>27</v>
      </c>
    </row>
    <row r="2739" spans="1:12" ht="18" hidden="1" x14ac:dyDescent="0.3">
      <c r="A2739" s="1" t="s">
        <v>33</v>
      </c>
      <c r="B2739" s="1">
        <v>3.8</v>
      </c>
      <c r="C2739" s="1" t="s">
        <v>2779</v>
      </c>
      <c r="D2739" s="1">
        <v>35</v>
      </c>
      <c r="E2739" s="1" t="s">
        <v>29</v>
      </c>
      <c r="F2739" s="1" t="s">
        <v>23</v>
      </c>
      <c r="G2739" s="1" t="s">
        <v>24</v>
      </c>
      <c r="H2739" s="1" t="s">
        <v>17</v>
      </c>
      <c r="I2739" s="1" t="s">
        <v>18</v>
      </c>
      <c r="J2739" s="1" t="s">
        <v>19</v>
      </c>
      <c r="K2739" s="1">
        <v>1</v>
      </c>
      <c r="L2739" s="1" t="s">
        <v>20</v>
      </c>
    </row>
    <row r="2740" spans="1:12" ht="18" hidden="1" x14ac:dyDescent="0.3">
      <c r="A2740" s="1" t="s">
        <v>33</v>
      </c>
      <c r="B2740" s="1">
        <v>2</v>
      </c>
      <c r="C2740" s="1" t="s">
        <v>2780</v>
      </c>
      <c r="D2740" s="1">
        <v>10</v>
      </c>
      <c r="E2740" s="1" t="s">
        <v>39</v>
      </c>
      <c r="F2740" s="1" t="s">
        <v>40</v>
      </c>
      <c r="G2740" s="1" t="s">
        <v>31</v>
      </c>
      <c r="H2740" s="1" t="s">
        <v>36</v>
      </c>
      <c r="I2740" s="1" t="s">
        <v>18</v>
      </c>
      <c r="J2740" s="1" t="s">
        <v>19</v>
      </c>
      <c r="K2740" s="1">
        <v>1</v>
      </c>
      <c r="L2740" s="1" t="s">
        <v>27</v>
      </c>
    </row>
    <row r="2741" spans="1:12" ht="18" hidden="1" x14ac:dyDescent="0.3">
      <c r="A2741" s="1" t="s">
        <v>12</v>
      </c>
      <c r="B2741" s="1">
        <v>2.2000000000000002</v>
      </c>
      <c r="C2741" s="1" t="s">
        <v>2781</v>
      </c>
      <c r="D2741" s="1">
        <v>23</v>
      </c>
      <c r="E2741" s="1" t="s">
        <v>43</v>
      </c>
      <c r="F2741" s="1" t="s">
        <v>30</v>
      </c>
      <c r="G2741" s="1" t="s">
        <v>31</v>
      </c>
      <c r="H2741" s="1" t="s">
        <v>25</v>
      </c>
      <c r="I2741" s="1" t="s">
        <v>26</v>
      </c>
      <c r="J2741" s="1" t="s">
        <v>32</v>
      </c>
      <c r="K2741" s="1">
        <v>2</v>
      </c>
      <c r="L2741" s="1" t="s">
        <v>27</v>
      </c>
    </row>
    <row r="2742" spans="1:12" ht="18" hidden="1" x14ac:dyDescent="0.3">
      <c r="A2742" s="1" t="s">
        <v>33</v>
      </c>
      <c r="B2742" s="1">
        <v>4</v>
      </c>
      <c r="C2742" s="1" t="s">
        <v>2782</v>
      </c>
      <c r="D2742" s="1">
        <v>50</v>
      </c>
      <c r="E2742" s="1" t="s">
        <v>52</v>
      </c>
      <c r="F2742" s="1" t="s">
        <v>23</v>
      </c>
      <c r="G2742" s="1" t="s">
        <v>24</v>
      </c>
      <c r="H2742" s="1" t="s">
        <v>25</v>
      </c>
      <c r="I2742" s="1" t="s">
        <v>18</v>
      </c>
      <c r="J2742" s="1" t="s">
        <v>19</v>
      </c>
      <c r="K2742" s="1">
        <v>4</v>
      </c>
      <c r="L2742" s="1" t="s">
        <v>27</v>
      </c>
    </row>
    <row r="2743" spans="1:12" ht="18" hidden="1" x14ac:dyDescent="0.3">
      <c r="A2743" s="1" t="s">
        <v>33</v>
      </c>
      <c r="B2743" s="1">
        <v>1.6</v>
      </c>
      <c r="C2743" s="1" t="s">
        <v>2783</v>
      </c>
      <c r="D2743" s="1">
        <v>41</v>
      </c>
      <c r="E2743" s="1" t="s">
        <v>43</v>
      </c>
      <c r="F2743" s="1" t="s">
        <v>30</v>
      </c>
      <c r="G2743" s="1" t="s">
        <v>24</v>
      </c>
      <c r="H2743" s="1" t="s">
        <v>17</v>
      </c>
      <c r="I2743" s="1" t="s">
        <v>18</v>
      </c>
      <c r="J2743" s="1" t="s">
        <v>32</v>
      </c>
      <c r="K2743" s="1">
        <v>3</v>
      </c>
      <c r="L2743" s="1" t="s">
        <v>27</v>
      </c>
    </row>
    <row r="2744" spans="1:12" x14ac:dyDescent="0.3">
      <c r="A2744" s="1" t="s">
        <v>12</v>
      </c>
      <c r="B2744" s="1">
        <v>3.6</v>
      </c>
      <c r="C2744" s="1" t="s">
        <v>2784</v>
      </c>
      <c r="D2744" s="1">
        <v>12</v>
      </c>
      <c r="E2744" s="1" t="s">
        <v>22</v>
      </c>
      <c r="F2744" s="1" t="s">
        <v>35</v>
      </c>
      <c r="G2744" s="1" t="s">
        <v>24</v>
      </c>
      <c r="H2744" s="1" t="s">
        <v>25</v>
      </c>
      <c r="I2744" s="1" t="s">
        <v>26</v>
      </c>
      <c r="J2744" s="1" t="s">
        <v>19</v>
      </c>
      <c r="K2744" s="1">
        <v>1</v>
      </c>
      <c r="L2744" s="1" t="s">
        <v>27</v>
      </c>
    </row>
    <row r="2745" spans="1:12" x14ac:dyDescent="0.3">
      <c r="A2745" s="1" t="s">
        <v>12</v>
      </c>
      <c r="B2745" s="1">
        <v>1.7</v>
      </c>
      <c r="C2745" s="1" t="s">
        <v>2785</v>
      </c>
      <c r="D2745" s="1">
        <v>46</v>
      </c>
      <c r="E2745" s="1" t="s">
        <v>78</v>
      </c>
      <c r="F2745" s="1" t="s">
        <v>35</v>
      </c>
      <c r="G2745" s="1" t="s">
        <v>31</v>
      </c>
      <c r="H2745" s="1" t="s">
        <v>17</v>
      </c>
      <c r="I2745" s="1" t="s">
        <v>18</v>
      </c>
      <c r="J2745" s="1" t="s">
        <v>32</v>
      </c>
      <c r="K2745" s="1">
        <v>4</v>
      </c>
      <c r="L2745" s="1" t="s">
        <v>27</v>
      </c>
    </row>
    <row r="2746" spans="1:12" ht="18" hidden="1" x14ac:dyDescent="0.3">
      <c r="A2746" s="1" t="s">
        <v>12</v>
      </c>
      <c r="B2746" s="1">
        <v>3.3</v>
      </c>
      <c r="C2746" s="1" t="s">
        <v>2786</v>
      </c>
      <c r="D2746" s="1">
        <v>35</v>
      </c>
      <c r="E2746" s="1" t="s">
        <v>55</v>
      </c>
      <c r="F2746" s="1" t="s">
        <v>30</v>
      </c>
      <c r="G2746" s="1" t="s">
        <v>16</v>
      </c>
      <c r="H2746" s="1" t="s">
        <v>25</v>
      </c>
      <c r="I2746" s="1" t="s">
        <v>18</v>
      </c>
      <c r="J2746" s="1" t="s">
        <v>32</v>
      </c>
      <c r="K2746" s="1">
        <v>1</v>
      </c>
      <c r="L2746" s="1" t="s">
        <v>20</v>
      </c>
    </row>
    <row r="2747" spans="1:12" ht="18" hidden="1" x14ac:dyDescent="0.3">
      <c r="A2747" s="1" t="s">
        <v>44</v>
      </c>
      <c r="B2747" s="1">
        <v>4.8</v>
      </c>
      <c r="C2747" s="1" t="s">
        <v>2787</v>
      </c>
      <c r="D2747" s="1">
        <v>26</v>
      </c>
      <c r="E2747" s="1" t="s">
        <v>64</v>
      </c>
      <c r="F2747" s="1" t="s">
        <v>30</v>
      </c>
      <c r="G2747" s="1" t="s">
        <v>16</v>
      </c>
      <c r="H2747" s="1" t="s">
        <v>17</v>
      </c>
      <c r="I2747" s="1" t="s">
        <v>18</v>
      </c>
      <c r="J2747" s="1" t="s">
        <v>19</v>
      </c>
      <c r="K2747" s="1">
        <v>3</v>
      </c>
      <c r="L2747" s="1" t="s">
        <v>27</v>
      </c>
    </row>
    <row r="2748" spans="1:12" ht="18" hidden="1" x14ac:dyDescent="0.3">
      <c r="A2748" s="1" t="s">
        <v>44</v>
      </c>
      <c r="B2748" s="1">
        <v>3.2</v>
      </c>
      <c r="C2748" s="1" t="s">
        <v>2788</v>
      </c>
      <c r="D2748" s="1">
        <v>36</v>
      </c>
      <c r="E2748" s="1" t="s">
        <v>39</v>
      </c>
      <c r="F2748" s="1" t="s">
        <v>30</v>
      </c>
      <c r="G2748" s="1" t="s">
        <v>31</v>
      </c>
      <c r="H2748" s="1" t="s">
        <v>25</v>
      </c>
      <c r="I2748" s="1" t="s">
        <v>26</v>
      </c>
      <c r="J2748" s="1" t="s">
        <v>32</v>
      </c>
      <c r="K2748" s="1">
        <v>4</v>
      </c>
      <c r="L2748" s="1" t="s">
        <v>20</v>
      </c>
    </row>
    <row r="2749" spans="1:12" ht="18" hidden="1" x14ac:dyDescent="0.3">
      <c r="A2749" s="1" t="s">
        <v>12</v>
      </c>
      <c r="B2749" s="1">
        <v>2.9</v>
      </c>
      <c r="C2749" s="1" t="s">
        <v>2789</v>
      </c>
      <c r="D2749" s="1">
        <v>56</v>
      </c>
      <c r="E2749" s="1" t="s">
        <v>55</v>
      </c>
      <c r="F2749" s="1" t="s">
        <v>23</v>
      </c>
      <c r="G2749" s="1" t="s">
        <v>24</v>
      </c>
      <c r="H2749" s="1" t="s">
        <v>17</v>
      </c>
      <c r="I2749" s="1" t="s">
        <v>18</v>
      </c>
      <c r="J2749" s="1" t="s">
        <v>19</v>
      </c>
      <c r="K2749" s="1">
        <v>4</v>
      </c>
      <c r="L2749" s="1" t="s">
        <v>20</v>
      </c>
    </row>
    <row r="2750" spans="1:12" ht="18" hidden="1" x14ac:dyDescent="0.3">
      <c r="A2750" s="1" t="s">
        <v>33</v>
      </c>
      <c r="B2750" s="1">
        <v>2.5</v>
      </c>
      <c r="C2750" s="1" t="s">
        <v>2790</v>
      </c>
      <c r="D2750" s="1">
        <v>30</v>
      </c>
      <c r="E2750" s="1" t="s">
        <v>64</v>
      </c>
      <c r="F2750" s="1" t="s">
        <v>23</v>
      </c>
      <c r="G2750" s="1" t="s">
        <v>24</v>
      </c>
      <c r="H2750" s="1" t="s">
        <v>25</v>
      </c>
      <c r="I2750" s="1" t="s">
        <v>18</v>
      </c>
      <c r="J2750" s="1" t="s">
        <v>19</v>
      </c>
      <c r="K2750" s="1">
        <v>2</v>
      </c>
      <c r="L2750" s="1" t="s">
        <v>20</v>
      </c>
    </row>
    <row r="2751" spans="1:12" ht="18" hidden="1" x14ac:dyDescent="0.3">
      <c r="A2751" s="1" t="s">
        <v>12</v>
      </c>
      <c r="B2751" s="1">
        <v>1.2</v>
      </c>
      <c r="C2751" s="1" t="s">
        <v>2791</v>
      </c>
      <c r="D2751" s="1">
        <v>47</v>
      </c>
      <c r="E2751" s="1" t="s">
        <v>22</v>
      </c>
      <c r="F2751" s="1" t="s">
        <v>23</v>
      </c>
      <c r="G2751" s="1" t="s">
        <v>24</v>
      </c>
      <c r="H2751" s="1" t="s">
        <v>17</v>
      </c>
      <c r="I2751" s="1" t="s">
        <v>18</v>
      </c>
      <c r="J2751" s="1" t="s">
        <v>19</v>
      </c>
      <c r="K2751" s="1">
        <v>5</v>
      </c>
      <c r="L2751" s="1" t="s">
        <v>20</v>
      </c>
    </row>
    <row r="2752" spans="1:12" x14ac:dyDescent="0.3">
      <c r="A2752" s="1" t="s">
        <v>12</v>
      </c>
      <c r="B2752" s="1">
        <v>4.7</v>
      </c>
      <c r="C2752" s="1" t="s">
        <v>2792</v>
      </c>
      <c r="D2752" s="1">
        <v>17</v>
      </c>
      <c r="E2752" s="1" t="s">
        <v>52</v>
      </c>
      <c r="F2752" s="1" t="s">
        <v>35</v>
      </c>
      <c r="G2752" s="1" t="s">
        <v>24</v>
      </c>
      <c r="H2752" s="1" t="s">
        <v>36</v>
      </c>
      <c r="I2752" s="1" t="s">
        <v>26</v>
      </c>
      <c r="J2752" s="1" t="s">
        <v>32</v>
      </c>
      <c r="K2752" s="1">
        <v>3</v>
      </c>
      <c r="L2752" s="1" t="s">
        <v>27</v>
      </c>
    </row>
    <row r="2753" spans="1:12" ht="18" hidden="1" x14ac:dyDescent="0.3">
      <c r="A2753" s="1" t="s">
        <v>12</v>
      </c>
      <c r="B2753" s="1">
        <v>4.9000000000000004</v>
      </c>
      <c r="C2753" s="1" t="s">
        <v>2793</v>
      </c>
      <c r="D2753" s="1">
        <v>56</v>
      </c>
      <c r="E2753" s="1" t="s">
        <v>78</v>
      </c>
      <c r="F2753" s="1" t="s">
        <v>30</v>
      </c>
      <c r="G2753" s="1" t="s">
        <v>16</v>
      </c>
      <c r="H2753" s="1" t="s">
        <v>25</v>
      </c>
      <c r="I2753" s="1" t="s">
        <v>18</v>
      </c>
      <c r="J2753" s="1" t="s">
        <v>19</v>
      </c>
      <c r="K2753" s="1">
        <v>5</v>
      </c>
      <c r="L2753" s="1" t="s">
        <v>20</v>
      </c>
    </row>
    <row r="2754" spans="1:12" x14ac:dyDescent="0.3">
      <c r="A2754" s="1" t="s">
        <v>44</v>
      </c>
      <c r="B2754" s="1">
        <v>3.5</v>
      </c>
      <c r="C2754" s="1" t="s">
        <v>2794</v>
      </c>
      <c r="D2754" s="1">
        <v>11</v>
      </c>
      <c r="E2754" s="1" t="s">
        <v>14</v>
      </c>
      <c r="F2754" s="1" t="s">
        <v>35</v>
      </c>
      <c r="G2754" s="1" t="s">
        <v>16</v>
      </c>
      <c r="H2754" s="1" t="s">
        <v>36</v>
      </c>
      <c r="I2754" s="1" t="s">
        <v>26</v>
      </c>
      <c r="J2754" s="1" t="s">
        <v>32</v>
      </c>
      <c r="K2754" s="1">
        <v>3</v>
      </c>
      <c r="L2754" s="1" t="s">
        <v>27</v>
      </c>
    </row>
    <row r="2755" spans="1:12" ht="18" hidden="1" x14ac:dyDescent="0.3">
      <c r="A2755" s="1" t="s">
        <v>33</v>
      </c>
      <c r="B2755" s="1">
        <v>4.0999999999999996</v>
      </c>
      <c r="C2755" s="1" t="s">
        <v>2795</v>
      </c>
      <c r="D2755" s="1">
        <v>25</v>
      </c>
      <c r="E2755" s="1" t="s">
        <v>55</v>
      </c>
      <c r="F2755" s="1" t="s">
        <v>23</v>
      </c>
      <c r="G2755" s="1" t="s">
        <v>16</v>
      </c>
      <c r="H2755" s="1" t="s">
        <v>25</v>
      </c>
      <c r="I2755" s="1" t="s">
        <v>26</v>
      </c>
      <c r="J2755" s="1" t="s">
        <v>32</v>
      </c>
      <c r="K2755" s="1">
        <v>2</v>
      </c>
      <c r="L2755" s="1" t="s">
        <v>20</v>
      </c>
    </row>
    <row r="2756" spans="1:12" ht="18" hidden="1" x14ac:dyDescent="0.3">
      <c r="A2756" s="1" t="s">
        <v>12</v>
      </c>
      <c r="B2756" s="1">
        <v>4.9000000000000004</v>
      </c>
      <c r="C2756" s="1" t="s">
        <v>2796</v>
      </c>
      <c r="D2756" s="1">
        <v>36</v>
      </c>
      <c r="E2756" s="1" t="s">
        <v>14</v>
      </c>
      <c r="F2756" s="1" t="s">
        <v>40</v>
      </c>
      <c r="G2756" s="1" t="s">
        <v>24</v>
      </c>
      <c r="H2756" s="1" t="s">
        <v>36</v>
      </c>
      <c r="I2756" s="1" t="s">
        <v>18</v>
      </c>
      <c r="J2756" s="1" t="s">
        <v>32</v>
      </c>
      <c r="K2756" s="1">
        <v>4</v>
      </c>
      <c r="L2756" s="1" t="s">
        <v>27</v>
      </c>
    </row>
    <row r="2757" spans="1:12" ht="18" hidden="1" x14ac:dyDescent="0.3">
      <c r="A2757" s="1" t="s">
        <v>44</v>
      </c>
      <c r="B2757" s="1">
        <v>4.5999999999999996</v>
      </c>
      <c r="C2757" s="1" t="s">
        <v>2797</v>
      </c>
      <c r="D2757" s="1">
        <v>22</v>
      </c>
      <c r="E2757" s="1" t="s">
        <v>55</v>
      </c>
      <c r="F2757" s="1" t="s">
        <v>23</v>
      </c>
      <c r="G2757" s="1" t="s">
        <v>16</v>
      </c>
      <c r="H2757" s="1" t="s">
        <v>36</v>
      </c>
      <c r="I2757" s="1" t="s">
        <v>18</v>
      </c>
      <c r="J2757" s="1" t="s">
        <v>32</v>
      </c>
      <c r="K2757" s="1">
        <v>1</v>
      </c>
      <c r="L2757" s="1" t="s">
        <v>20</v>
      </c>
    </row>
    <row r="2758" spans="1:12" ht="18" hidden="1" x14ac:dyDescent="0.3">
      <c r="A2758" s="1" t="s">
        <v>12</v>
      </c>
      <c r="B2758" s="1">
        <v>3.3</v>
      </c>
      <c r="C2758" s="1" t="s">
        <v>2798</v>
      </c>
      <c r="D2758" s="1">
        <v>55</v>
      </c>
      <c r="E2758" s="1" t="s">
        <v>39</v>
      </c>
      <c r="F2758" s="1" t="s">
        <v>15</v>
      </c>
      <c r="G2758" s="1" t="s">
        <v>31</v>
      </c>
      <c r="H2758" s="1" t="s">
        <v>25</v>
      </c>
      <c r="I2758" s="1" t="s">
        <v>18</v>
      </c>
      <c r="J2758" s="1" t="s">
        <v>19</v>
      </c>
      <c r="K2758" s="1">
        <v>2</v>
      </c>
      <c r="L2758" s="1" t="s">
        <v>27</v>
      </c>
    </row>
    <row r="2759" spans="1:12" ht="18" hidden="1" x14ac:dyDescent="0.3">
      <c r="A2759" s="1" t="s">
        <v>12</v>
      </c>
      <c r="B2759" s="1">
        <v>1.7</v>
      </c>
      <c r="C2759" s="1" t="s">
        <v>2799</v>
      </c>
      <c r="D2759" s="1">
        <v>26</v>
      </c>
      <c r="E2759" s="1" t="s">
        <v>78</v>
      </c>
      <c r="F2759" s="1" t="s">
        <v>23</v>
      </c>
      <c r="G2759" s="1" t="s">
        <v>31</v>
      </c>
      <c r="H2759" s="1" t="s">
        <v>17</v>
      </c>
      <c r="I2759" s="1" t="s">
        <v>18</v>
      </c>
      <c r="J2759" s="1" t="s">
        <v>19</v>
      </c>
      <c r="K2759" s="1">
        <v>5</v>
      </c>
      <c r="L2759" s="1" t="s">
        <v>27</v>
      </c>
    </row>
    <row r="2760" spans="1:12" x14ac:dyDescent="0.3">
      <c r="A2760" s="1" t="s">
        <v>33</v>
      </c>
      <c r="B2760" s="1">
        <v>1.7</v>
      </c>
      <c r="C2760" s="1" t="s">
        <v>2800</v>
      </c>
      <c r="D2760" s="1">
        <v>28</v>
      </c>
      <c r="E2760" s="1" t="s">
        <v>55</v>
      </c>
      <c r="F2760" s="1" t="s">
        <v>35</v>
      </c>
      <c r="G2760" s="1" t="s">
        <v>31</v>
      </c>
      <c r="H2760" s="1" t="s">
        <v>36</v>
      </c>
      <c r="I2760" s="1" t="s">
        <v>18</v>
      </c>
      <c r="J2760" s="1" t="s">
        <v>32</v>
      </c>
      <c r="K2760" s="1">
        <v>3</v>
      </c>
      <c r="L2760" s="1" t="s">
        <v>27</v>
      </c>
    </row>
    <row r="2761" spans="1:12" ht="18" hidden="1" x14ac:dyDescent="0.3">
      <c r="A2761" s="1" t="s">
        <v>33</v>
      </c>
      <c r="B2761" s="1">
        <v>4.5999999999999996</v>
      </c>
      <c r="C2761" s="1" t="s">
        <v>2801</v>
      </c>
      <c r="D2761" s="1">
        <v>58</v>
      </c>
      <c r="E2761" s="1" t="s">
        <v>52</v>
      </c>
      <c r="F2761" s="1" t="s">
        <v>40</v>
      </c>
      <c r="G2761" s="1" t="s">
        <v>24</v>
      </c>
      <c r="H2761" s="1" t="s">
        <v>36</v>
      </c>
      <c r="I2761" s="1" t="s">
        <v>18</v>
      </c>
      <c r="J2761" s="1" t="s">
        <v>19</v>
      </c>
      <c r="K2761" s="1">
        <v>1</v>
      </c>
      <c r="L2761" s="1" t="s">
        <v>20</v>
      </c>
    </row>
    <row r="2762" spans="1:12" x14ac:dyDescent="0.3">
      <c r="A2762" s="1" t="s">
        <v>33</v>
      </c>
      <c r="B2762" s="1">
        <v>1.6</v>
      </c>
      <c r="C2762" s="1" t="s">
        <v>2802</v>
      </c>
      <c r="D2762" s="1">
        <v>50</v>
      </c>
      <c r="E2762" s="1" t="s">
        <v>52</v>
      </c>
      <c r="F2762" s="1" t="s">
        <v>35</v>
      </c>
      <c r="G2762" s="1" t="s">
        <v>16</v>
      </c>
      <c r="H2762" s="1" t="s">
        <v>25</v>
      </c>
      <c r="I2762" s="1" t="s">
        <v>18</v>
      </c>
      <c r="J2762" s="1" t="s">
        <v>32</v>
      </c>
      <c r="K2762" s="1">
        <v>1</v>
      </c>
      <c r="L2762" s="1" t="s">
        <v>20</v>
      </c>
    </row>
    <row r="2763" spans="1:12" x14ac:dyDescent="0.3">
      <c r="A2763" s="1" t="s">
        <v>12</v>
      </c>
      <c r="B2763" s="1">
        <v>2.6</v>
      </c>
      <c r="C2763" s="1" t="s">
        <v>2803</v>
      </c>
      <c r="D2763" s="1">
        <v>51</v>
      </c>
      <c r="E2763" s="1" t="s">
        <v>52</v>
      </c>
      <c r="F2763" s="1" t="s">
        <v>35</v>
      </c>
      <c r="G2763" s="1" t="s">
        <v>16</v>
      </c>
      <c r="H2763" s="1" t="s">
        <v>25</v>
      </c>
      <c r="I2763" s="1" t="s">
        <v>18</v>
      </c>
      <c r="J2763" s="1" t="s">
        <v>32</v>
      </c>
      <c r="K2763" s="1">
        <v>2</v>
      </c>
      <c r="L2763" s="1" t="s">
        <v>20</v>
      </c>
    </row>
    <row r="2764" spans="1:12" ht="18" hidden="1" x14ac:dyDescent="0.3">
      <c r="A2764" s="1" t="s">
        <v>44</v>
      </c>
      <c r="B2764" s="1">
        <v>3.1</v>
      </c>
      <c r="C2764" s="1" t="s">
        <v>2804</v>
      </c>
      <c r="D2764" s="1">
        <v>26</v>
      </c>
      <c r="E2764" s="1" t="s">
        <v>52</v>
      </c>
      <c r="F2764" s="1" t="s">
        <v>40</v>
      </c>
      <c r="G2764" s="1" t="s">
        <v>31</v>
      </c>
      <c r="H2764" s="1" t="s">
        <v>36</v>
      </c>
      <c r="I2764" s="1" t="s">
        <v>26</v>
      </c>
      <c r="J2764" s="1" t="s">
        <v>19</v>
      </c>
      <c r="K2764" s="1">
        <v>5</v>
      </c>
      <c r="L2764" s="1" t="s">
        <v>27</v>
      </c>
    </row>
    <row r="2765" spans="1:12" ht="18" hidden="1" x14ac:dyDescent="0.3">
      <c r="A2765" s="1" t="s">
        <v>33</v>
      </c>
      <c r="B2765" s="1">
        <v>2.4</v>
      </c>
      <c r="C2765" s="1" t="s">
        <v>2805</v>
      </c>
      <c r="D2765" s="1">
        <v>32</v>
      </c>
      <c r="E2765" s="1" t="s">
        <v>39</v>
      </c>
      <c r="F2765" s="1" t="s">
        <v>23</v>
      </c>
      <c r="G2765" s="1" t="s">
        <v>16</v>
      </c>
      <c r="H2765" s="1" t="s">
        <v>17</v>
      </c>
      <c r="I2765" s="1" t="s">
        <v>26</v>
      </c>
      <c r="J2765" s="1" t="s">
        <v>19</v>
      </c>
      <c r="K2765" s="1">
        <v>3</v>
      </c>
      <c r="L2765" s="1" t="s">
        <v>27</v>
      </c>
    </row>
    <row r="2766" spans="1:12" x14ac:dyDescent="0.3">
      <c r="A2766" s="1" t="s">
        <v>44</v>
      </c>
      <c r="B2766" s="1">
        <v>3.5</v>
      </c>
      <c r="C2766" s="1" t="s">
        <v>2806</v>
      </c>
      <c r="D2766" s="1">
        <v>17</v>
      </c>
      <c r="E2766" s="1" t="s">
        <v>39</v>
      </c>
      <c r="F2766" s="1" t="s">
        <v>35</v>
      </c>
      <c r="G2766" s="1" t="s">
        <v>31</v>
      </c>
      <c r="H2766" s="1" t="s">
        <v>36</v>
      </c>
      <c r="I2766" s="1" t="s">
        <v>18</v>
      </c>
      <c r="J2766" s="1" t="s">
        <v>19</v>
      </c>
      <c r="K2766" s="1">
        <v>1</v>
      </c>
      <c r="L2766" s="1" t="s">
        <v>27</v>
      </c>
    </row>
    <row r="2767" spans="1:12" ht="18" hidden="1" x14ac:dyDescent="0.3">
      <c r="A2767" s="1" t="s">
        <v>12</v>
      </c>
      <c r="B2767" s="1">
        <v>1.8</v>
      </c>
      <c r="C2767" s="1" t="s">
        <v>2807</v>
      </c>
      <c r="D2767" s="1">
        <v>49</v>
      </c>
      <c r="E2767" s="1" t="s">
        <v>64</v>
      </c>
      <c r="F2767" s="1" t="s">
        <v>23</v>
      </c>
      <c r="G2767" s="1" t="s">
        <v>24</v>
      </c>
      <c r="H2767" s="1" t="s">
        <v>36</v>
      </c>
      <c r="I2767" s="1" t="s">
        <v>26</v>
      </c>
      <c r="J2767" s="1" t="s">
        <v>19</v>
      </c>
      <c r="K2767" s="1">
        <v>4</v>
      </c>
      <c r="L2767" s="1" t="s">
        <v>27</v>
      </c>
    </row>
    <row r="2768" spans="1:12" x14ac:dyDescent="0.3">
      <c r="A2768" s="1" t="s">
        <v>44</v>
      </c>
      <c r="B2768" s="1">
        <v>1.8</v>
      </c>
      <c r="C2768" s="1" t="s">
        <v>2808</v>
      </c>
      <c r="D2768" s="1">
        <v>20</v>
      </c>
      <c r="E2768" s="1" t="s">
        <v>39</v>
      </c>
      <c r="F2768" s="1" t="s">
        <v>35</v>
      </c>
      <c r="G2768" s="1" t="s">
        <v>16</v>
      </c>
      <c r="H2768" s="1" t="s">
        <v>36</v>
      </c>
      <c r="I2768" s="1" t="s">
        <v>18</v>
      </c>
      <c r="J2768" s="1" t="s">
        <v>19</v>
      </c>
      <c r="K2768" s="1">
        <v>1</v>
      </c>
      <c r="L2768" s="1" t="s">
        <v>27</v>
      </c>
    </row>
    <row r="2769" spans="1:12" ht="18" hidden="1" x14ac:dyDescent="0.3">
      <c r="A2769" s="1" t="s">
        <v>44</v>
      </c>
      <c r="B2769" s="1">
        <v>4.7</v>
      </c>
      <c r="C2769" s="1" t="s">
        <v>2809</v>
      </c>
      <c r="D2769" s="1">
        <v>42</v>
      </c>
      <c r="E2769" s="1" t="s">
        <v>43</v>
      </c>
      <c r="F2769" s="1" t="s">
        <v>40</v>
      </c>
      <c r="G2769" s="1" t="s">
        <v>31</v>
      </c>
      <c r="H2769" s="1" t="s">
        <v>36</v>
      </c>
      <c r="I2769" s="1" t="s">
        <v>18</v>
      </c>
      <c r="J2769" s="1" t="s">
        <v>32</v>
      </c>
      <c r="K2769" s="1">
        <v>2</v>
      </c>
      <c r="L2769" s="1" t="s">
        <v>27</v>
      </c>
    </row>
    <row r="2770" spans="1:12" ht="18" hidden="1" x14ac:dyDescent="0.3">
      <c r="A2770" s="1" t="s">
        <v>33</v>
      </c>
      <c r="B2770" s="1">
        <v>1.8</v>
      </c>
      <c r="C2770" s="1" t="s">
        <v>2810</v>
      </c>
      <c r="D2770" s="1">
        <v>36</v>
      </c>
      <c r="E2770" s="1" t="s">
        <v>39</v>
      </c>
      <c r="F2770" s="1" t="s">
        <v>15</v>
      </c>
      <c r="G2770" s="1" t="s">
        <v>31</v>
      </c>
      <c r="H2770" s="1" t="s">
        <v>17</v>
      </c>
      <c r="I2770" s="1" t="s">
        <v>26</v>
      </c>
      <c r="J2770" s="1" t="s">
        <v>32</v>
      </c>
      <c r="K2770" s="1">
        <v>4</v>
      </c>
      <c r="L2770" s="1" t="s">
        <v>27</v>
      </c>
    </row>
    <row r="2771" spans="1:12" x14ac:dyDescent="0.3">
      <c r="A2771" s="1" t="s">
        <v>33</v>
      </c>
      <c r="B2771" s="1">
        <v>1.8</v>
      </c>
      <c r="C2771" s="1" t="s">
        <v>2811</v>
      </c>
      <c r="D2771" s="1">
        <v>30</v>
      </c>
      <c r="E2771" s="1" t="s">
        <v>39</v>
      </c>
      <c r="F2771" s="1" t="s">
        <v>35</v>
      </c>
      <c r="G2771" s="1" t="s">
        <v>31</v>
      </c>
      <c r="H2771" s="1" t="s">
        <v>36</v>
      </c>
      <c r="I2771" s="1" t="s">
        <v>18</v>
      </c>
      <c r="J2771" s="1" t="s">
        <v>19</v>
      </c>
      <c r="K2771" s="1">
        <v>4</v>
      </c>
      <c r="L2771" s="1" t="s">
        <v>27</v>
      </c>
    </row>
    <row r="2772" spans="1:12" ht="18" hidden="1" x14ac:dyDescent="0.3">
      <c r="A2772" s="1" t="s">
        <v>44</v>
      </c>
      <c r="B2772" s="1">
        <v>4.0999999999999996</v>
      </c>
      <c r="C2772" s="1" t="s">
        <v>2812</v>
      </c>
      <c r="D2772" s="1">
        <v>38</v>
      </c>
      <c r="E2772" s="1" t="s">
        <v>55</v>
      </c>
      <c r="F2772" s="1" t="s">
        <v>15</v>
      </c>
      <c r="G2772" s="1" t="s">
        <v>31</v>
      </c>
      <c r="H2772" s="1" t="s">
        <v>17</v>
      </c>
      <c r="I2772" s="1" t="s">
        <v>18</v>
      </c>
      <c r="J2772" s="1" t="s">
        <v>19</v>
      </c>
      <c r="K2772" s="1">
        <v>5</v>
      </c>
      <c r="L2772" s="1" t="s">
        <v>27</v>
      </c>
    </row>
    <row r="2773" spans="1:12" ht="18" hidden="1" x14ac:dyDescent="0.3">
      <c r="A2773" s="1" t="s">
        <v>12</v>
      </c>
      <c r="B2773" s="1">
        <v>4.2</v>
      </c>
      <c r="C2773" s="1" t="s">
        <v>2813</v>
      </c>
      <c r="D2773" s="1">
        <v>56</v>
      </c>
      <c r="E2773" s="1" t="s">
        <v>39</v>
      </c>
      <c r="F2773" s="1" t="s">
        <v>23</v>
      </c>
      <c r="G2773" s="1" t="s">
        <v>16</v>
      </c>
      <c r="H2773" s="1" t="s">
        <v>36</v>
      </c>
      <c r="I2773" s="1" t="s">
        <v>26</v>
      </c>
      <c r="J2773" s="1" t="s">
        <v>32</v>
      </c>
      <c r="K2773" s="1">
        <v>3</v>
      </c>
      <c r="L2773" s="1" t="s">
        <v>27</v>
      </c>
    </row>
    <row r="2774" spans="1:12" ht="18" hidden="1" x14ac:dyDescent="0.3">
      <c r="A2774" s="1" t="s">
        <v>44</v>
      </c>
      <c r="B2774" s="1">
        <v>2.7</v>
      </c>
      <c r="C2774" s="1" t="s">
        <v>2814</v>
      </c>
      <c r="D2774" s="1">
        <v>19</v>
      </c>
      <c r="E2774" s="1" t="s">
        <v>29</v>
      </c>
      <c r="F2774" s="1" t="s">
        <v>40</v>
      </c>
      <c r="G2774" s="1" t="s">
        <v>16</v>
      </c>
      <c r="H2774" s="1" t="s">
        <v>25</v>
      </c>
      <c r="I2774" s="1" t="s">
        <v>18</v>
      </c>
      <c r="J2774" s="1" t="s">
        <v>32</v>
      </c>
      <c r="K2774" s="1">
        <v>2</v>
      </c>
      <c r="L2774" s="1" t="s">
        <v>20</v>
      </c>
    </row>
    <row r="2775" spans="1:12" ht="18" hidden="1" x14ac:dyDescent="0.3">
      <c r="A2775" s="1" t="s">
        <v>44</v>
      </c>
      <c r="B2775" s="1">
        <v>2.2999999999999998</v>
      </c>
      <c r="C2775" s="1" t="s">
        <v>2815</v>
      </c>
      <c r="D2775" s="1">
        <v>47</v>
      </c>
      <c r="E2775" s="1" t="s">
        <v>43</v>
      </c>
      <c r="F2775" s="1" t="s">
        <v>15</v>
      </c>
      <c r="G2775" s="1" t="s">
        <v>31</v>
      </c>
      <c r="H2775" s="1" t="s">
        <v>25</v>
      </c>
      <c r="I2775" s="1" t="s">
        <v>18</v>
      </c>
      <c r="J2775" s="1" t="s">
        <v>32</v>
      </c>
      <c r="K2775" s="1">
        <v>4</v>
      </c>
      <c r="L2775" s="1" t="s">
        <v>27</v>
      </c>
    </row>
    <row r="2776" spans="1:12" ht="18" hidden="1" x14ac:dyDescent="0.3">
      <c r="A2776" s="1" t="s">
        <v>33</v>
      </c>
      <c r="B2776" s="1">
        <v>1</v>
      </c>
      <c r="C2776" s="1" t="s">
        <v>2816</v>
      </c>
      <c r="D2776" s="1">
        <v>54</v>
      </c>
      <c r="E2776" s="1" t="s">
        <v>55</v>
      </c>
      <c r="F2776" s="1" t="s">
        <v>40</v>
      </c>
      <c r="G2776" s="1" t="s">
        <v>16</v>
      </c>
      <c r="H2776" s="1" t="s">
        <v>36</v>
      </c>
      <c r="I2776" s="1" t="s">
        <v>26</v>
      </c>
      <c r="J2776" s="1" t="s">
        <v>19</v>
      </c>
      <c r="K2776" s="1">
        <v>3</v>
      </c>
      <c r="L2776" s="1" t="s">
        <v>27</v>
      </c>
    </row>
    <row r="2777" spans="1:12" x14ac:dyDescent="0.3">
      <c r="A2777" s="1" t="s">
        <v>33</v>
      </c>
      <c r="B2777" s="1">
        <v>3.2</v>
      </c>
      <c r="C2777" s="1" t="s">
        <v>2817</v>
      </c>
      <c r="D2777" s="1">
        <v>10</v>
      </c>
      <c r="E2777" s="1" t="s">
        <v>14</v>
      </c>
      <c r="F2777" s="1" t="s">
        <v>35</v>
      </c>
      <c r="G2777" s="1" t="s">
        <v>16</v>
      </c>
      <c r="H2777" s="1" t="s">
        <v>17</v>
      </c>
      <c r="I2777" s="1" t="s">
        <v>26</v>
      </c>
      <c r="J2777" s="1" t="s">
        <v>19</v>
      </c>
      <c r="K2777" s="1">
        <v>4</v>
      </c>
      <c r="L2777" s="1" t="s">
        <v>27</v>
      </c>
    </row>
    <row r="2778" spans="1:12" ht="18" hidden="1" x14ac:dyDescent="0.3">
      <c r="A2778" s="1" t="s">
        <v>12</v>
      </c>
      <c r="B2778" s="1">
        <v>4.9000000000000004</v>
      </c>
      <c r="C2778" s="1" t="s">
        <v>2818</v>
      </c>
      <c r="D2778" s="1">
        <v>19</v>
      </c>
      <c r="E2778" s="1" t="s">
        <v>52</v>
      </c>
      <c r="F2778" s="1" t="s">
        <v>40</v>
      </c>
      <c r="G2778" s="1" t="s">
        <v>16</v>
      </c>
      <c r="H2778" s="1" t="s">
        <v>17</v>
      </c>
      <c r="I2778" s="1" t="s">
        <v>26</v>
      </c>
      <c r="J2778" s="1" t="s">
        <v>19</v>
      </c>
      <c r="K2778" s="1">
        <v>1</v>
      </c>
      <c r="L2778" s="1" t="s">
        <v>20</v>
      </c>
    </row>
    <row r="2779" spans="1:12" ht="18" hidden="1" x14ac:dyDescent="0.3">
      <c r="A2779" s="1" t="s">
        <v>44</v>
      </c>
      <c r="B2779" s="1">
        <v>1.6</v>
      </c>
      <c r="C2779" s="1" t="s">
        <v>2819</v>
      </c>
      <c r="D2779" s="1">
        <v>11</v>
      </c>
      <c r="E2779" s="1" t="s">
        <v>29</v>
      </c>
      <c r="F2779" s="1" t="s">
        <v>30</v>
      </c>
      <c r="G2779" s="1" t="s">
        <v>24</v>
      </c>
      <c r="H2779" s="1" t="s">
        <v>25</v>
      </c>
      <c r="I2779" s="1" t="s">
        <v>26</v>
      </c>
      <c r="J2779" s="1" t="s">
        <v>32</v>
      </c>
      <c r="K2779" s="1">
        <v>4</v>
      </c>
      <c r="L2779" s="1" t="s">
        <v>27</v>
      </c>
    </row>
    <row r="2780" spans="1:12" ht="18" hidden="1" x14ac:dyDescent="0.3">
      <c r="A2780" s="1" t="s">
        <v>44</v>
      </c>
      <c r="B2780" s="1">
        <v>4.7</v>
      </c>
      <c r="C2780" s="1" t="s">
        <v>2820</v>
      </c>
      <c r="D2780" s="1">
        <v>31</v>
      </c>
      <c r="E2780" s="1" t="s">
        <v>64</v>
      </c>
      <c r="F2780" s="1" t="s">
        <v>30</v>
      </c>
      <c r="G2780" s="1" t="s">
        <v>16</v>
      </c>
      <c r="H2780" s="1" t="s">
        <v>25</v>
      </c>
      <c r="I2780" s="1" t="s">
        <v>18</v>
      </c>
      <c r="J2780" s="1" t="s">
        <v>19</v>
      </c>
      <c r="K2780" s="1">
        <v>1</v>
      </c>
      <c r="L2780" s="1" t="s">
        <v>20</v>
      </c>
    </row>
    <row r="2781" spans="1:12" ht="18" hidden="1" x14ac:dyDescent="0.3">
      <c r="A2781" s="1" t="s">
        <v>44</v>
      </c>
      <c r="B2781" s="1">
        <v>2.8</v>
      </c>
      <c r="C2781" s="1" t="s">
        <v>2821</v>
      </c>
      <c r="D2781" s="1">
        <v>39</v>
      </c>
      <c r="E2781" s="1" t="s">
        <v>39</v>
      </c>
      <c r="F2781" s="1" t="s">
        <v>30</v>
      </c>
      <c r="G2781" s="1" t="s">
        <v>31</v>
      </c>
      <c r="H2781" s="1" t="s">
        <v>17</v>
      </c>
      <c r="I2781" s="1" t="s">
        <v>18</v>
      </c>
      <c r="J2781" s="1" t="s">
        <v>32</v>
      </c>
      <c r="K2781" s="1">
        <v>2</v>
      </c>
      <c r="L2781" s="1" t="s">
        <v>27</v>
      </c>
    </row>
    <row r="2782" spans="1:12" ht="18" hidden="1" x14ac:dyDescent="0.3">
      <c r="A2782" s="1" t="s">
        <v>44</v>
      </c>
      <c r="B2782" s="1">
        <v>3.5</v>
      </c>
      <c r="C2782" s="1" t="s">
        <v>2822</v>
      </c>
      <c r="D2782" s="1">
        <v>14</v>
      </c>
      <c r="E2782" s="1" t="s">
        <v>52</v>
      </c>
      <c r="F2782" s="1" t="s">
        <v>30</v>
      </c>
      <c r="G2782" s="1" t="s">
        <v>24</v>
      </c>
      <c r="H2782" s="1" t="s">
        <v>17</v>
      </c>
      <c r="I2782" s="1" t="s">
        <v>18</v>
      </c>
      <c r="J2782" s="1" t="s">
        <v>32</v>
      </c>
      <c r="K2782" s="1">
        <v>5</v>
      </c>
      <c r="L2782" s="1" t="s">
        <v>20</v>
      </c>
    </row>
    <row r="2783" spans="1:12" ht="18" hidden="1" x14ac:dyDescent="0.3">
      <c r="A2783" s="1" t="s">
        <v>44</v>
      </c>
      <c r="B2783" s="1">
        <v>1.3</v>
      </c>
      <c r="C2783" s="1" t="s">
        <v>2823</v>
      </c>
      <c r="D2783" s="1">
        <v>41</v>
      </c>
      <c r="E2783" s="1" t="s">
        <v>78</v>
      </c>
      <c r="F2783" s="1" t="s">
        <v>40</v>
      </c>
      <c r="G2783" s="1" t="s">
        <v>16</v>
      </c>
      <c r="H2783" s="1" t="s">
        <v>25</v>
      </c>
      <c r="I2783" s="1" t="s">
        <v>26</v>
      </c>
      <c r="J2783" s="1" t="s">
        <v>19</v>
      </c>
      <c r="K2783" s="1">
        <v>2</v>
      </c>
      <c r="L2783" s="1" t="s">
        <v>27</v>
      </c>
    </row>
    <row r="2784" spans="1:12" x14ac:dyDescent="0.3">
      <c r="A2784" s="1" t="s">
        <v>12</v>
      </c>
      <c r="B2784" s="1">
        <v>1.3</v>
      </c>
      <c r="C2784" s="1" t="s">
        <v>2824</v>
      </c>
      <c r="D2784" s="1">
        <v>57</v>
      </c>
      <c r="E2784" s="1" t="s">
        <v>52</v>
      </c>
      <c r="F2784" s="1" t="s">
        <v>35</v>
      </c>
      <c r="G2784" s="1" t="s">
        <v>24</v>
      </c>
      <c r="H2784" s="1" t="s">
        <v>25</v>
      </c>
      <c r="I2784" s="1" t="s">
        <v>18</v>
      </c>
      <c r="J2784" s="1" t="s">
        <v>19</v>
      </c>
      <c r="K2784" s="1">
        <v>3</v>
      </c>
      <c r="L2784" s="1" t="s">
        <v>27</v>
      </c>
    </row>
    <row r="2785" spans="1:12" x14ac:dyDescent="0.3">
      <c r="A2785" s="1" t="s">
        <v>44</v>
      </c>
      <c r="B2785" s="1">
        <v>1.9</v>
      </c>
      <c r="C2785" s="1" t="s">
        <v>2825</v>
      </c>
      <c r="D2785" s="1">
        <v>44</v>
      </c>
      <c r="E2785" s="1" t="s">
        <v>29</v>
      </c>
      <c r="F2785" s="1" t="s">
        <v>35</v>
      </c>
      <c r="G2785" s="1" t="s">
        <v>24</v>
      </c>
      <c r="H2785" s="1" t="s">
        <v>25</v>
      </c>
      <c r="I2785" s="1" t="s">
        <v>18</v>
      </c>
      <c r="J2785" s="1" t="s">
        <v>32</v>
      </c>
      <c r="K2785" s="1">
        <v>5</v>
      </c>
      <c r="L2785" s="1" t="s">
        <v>20</v>
      </c>
    </row>
    <row r="2786" spans="1:12" x14ac:dyDescent="0.3">
      <c r="A2786" s="1" t="s">
        <v>44</v>
      </c>
      <c r="B2786" s="1">
        <v>1.8</v>
      </c>
      <c r="C2786" s="1" t="s">
        <v>2826</v>
      </c>
      <c r="D2786" s="1">
        <v>29</v>
      </c>
      <c r="E2786" s="1" t="s">
        <v>55</v>
      </c>
      <c r="F2786" s="1" t="s">
        <v>35</v>
      </c>
      <c r="G2786" s="1" t="s">
        <v>31</v>
      </c>
      <c r="H2786" s="1" t="s">
        <v>17</v>
      </c>
      <c r="I2786" s="1" t="s">
        <v>26</v>
      </c>
      <c r="J2786" s="1" t="s">
        <v>19</v>
      </c>
      <c r="K2786" s="1">
        <v>1</v>
      </c>
      <c r="L2786" s="1" t="s">
        <v>20</v>
      </c>
    </row>
    <row r="2787" spans="1:12" ht="18" hidden="1" x14ac:dyDescent="0.3">
      <c r="A2787" s="1" t="s">
        <v>44</v>
      </c>
      <c r="B2787" s="1">
        <v>2.5</v>
      </c>
      <c r="C2787" s="1" t="s">
        <v>2827</v>
      </c>
      <c r="D2787" s="1">
        <v>14</v>
      </c>
      <c r="E2787" s="1" t="s">
        <v>64</v>
      </c>
      <c r="F2787" s="1" t="s">
        <v>15</v>
      </c>
      <c r="G2787" s="1" t="s">
        <v>31</v>
      </c>
      <c r="H2787" s="1" t="s">
        <v>17</v>
      </c>
      <c r="I2787" s="1" t="s">
        <v>18</v>
      </c>
      <c r="J2787" s="1" t="s">
        <v>19</v>
      </c>
      <c r="K2787" s="1">
        <v>1</v>
      </c>
      <c r="L2787" s="1" t="s">
        <v>20</v>
      </c>
    </row>
    <row r="2788" spans="1:12" x14ac:dyDescent="0.3">
      <c r="A2788" s="1" t="s">
        <v>44</v>
      </c>
      <c r="B2788" s="1">
        <v>4.4000000000000004</v>
      </c>
      <c r="C2788" s="1" t="s">
        <v>2828</v>
      </c>
      <c r="D2788" s="1">
        <v>14</v>
      </c>
      <c r="E2788" s="1" t="s">
        <v>43</v>
      </c>
      <c r="F2788" s="1" t="s">
        <v>35</v>
      </c>
      <c r="G2788" s="1" t="s">
        <v>16</v>
      </c>
      <c r="H2788" s="1" t="s">
        <v>17</v>
      </c>
      <c r="I2788" s="1" t="s">
        <v>26</v>
      </c>
      <c r="J2788" s="1" t="s">
        <v>32</v>
      </c>
      <c r="K2788" s="1">
        <v>5</v>
      </c>
      <c r="L2788" s="1" t="s">
        <v>27</v>
      </c>
    </row>
    <row r="2789" spans="1:12" ht="18" hidden="1" x14ac:dyDescent="0.3">
      <c r="A2789" s="1" t="s">
        <v>12</v>
      </c>
      <c r="B2789" s="1">
        <v>4</v>
      </c>
      <c r="C2789" s="1" t="s">
        <v>2829</v>
      </c>
      <c r="D2789" s="1">
        <v>11</v>
      </c>
      <c r="E2789" s="1" t="s">
        <v>64</v>
      </c>
      <c r="F2789" s="1" t="s">
        <v>40</v>
      </c>
      <c r="G2789" s="1" t="s">
        <v>24</v>
      </c>
      <c r="H2789" s="1" t="s">
        <v>36</v>
      </c>
      <c r="I2789" s="1" t="s">
        <v>26</v>
      </c>
      <c r="J2789" s="1" t="s">
        <v>32</v>
      </c>
      <c r="K2789" s="1">
        <v>3</v>
      </c>
      <c r="L2789" s="1" t="s">
        <v>27</v>
      </c>
    </row>
    <row r="2790" spans="1:12" ht="18" hidden="1" x14ac:dyDescent="0.3">
      <c r="A2790" s="1" t="s">
        <v>44</v>
      </c>
      <c r="B2790" s="1">
        <v>3.4</v>
      </c>
      <c r="C2790" s="1" t="s">
        <v>2830</v>
      </c>
      <c r="D2790" s="1">
        <v>15</v>
      </c>
      <c r="E2790" s="1" t="s">
        <v>22</v>
      </c>
      <c r="F2790" s="1" t="s">
        <v>40</v>
      </c>
      <c r="G2790" s="1" t="s">
        <v>31</v>
      </c>
      <c r="H2790" s="1" t="s">
        <v>25</v>
      </c>
      <c r="I2790" s="1" t="s">
        <v>26</v>
      </c>
      <c r="J2790" s="1" t="s">
        <v>32</v>
      </c>
      <c r="K2790" s="1">
        <v>2</v>
      </c>
      <c r="L2790" s="1" t="s">
        <v>27</v>
      </c>
    </row>
    <row r="2791" spans="1:12" ht="18" hidden="1" x14ac:dyDescent="0.3">
      <c r="A2791" s="1" t="s">
        <v>33</v>
      </c>
      <c r="B2791" s="1">
        <v>3.1</v>
      </c>
      <c r="C2791" s="1" t="s">
        <v>2831</v>
      </c>
      <c r="D2791" s="1">
        <v>42</v>
      </c>
      <c r="E2791" s="1" t="s">
        <v>52</v>
      </c>
      <c r="F2791" s="1" t="s">
        <v>15</v>
      </c>
      <c r="G2791" s="1" t="s">
        <v>16</v>
      </c>
      <c r="H2791" s="1" t="s">
        <v>36</v>
      </c>
      <c r="I2791" s="1" t="s">
        <v>18</v>
      </c>
      <c r="J2791" s="1" t="s">
        <v>19</v>
      </c>
      <c r="K2791" s="1">
        <v>3</v>
      </c>
      <c r="L2791" s="1" t="s">
        <v>27</v>
      </c>
    </row>
    <row r="2792" spans="1:12" x14ac:dyDescent="0.3">
      <c r="A2792" s="1" t="s">
        <v>33</v>
      </c>
      <c r="B2792" s="1">
        <v>2.1</v>
      </c>
      <c r="C2792" s="1" t="s">
        <v>2832</v>
      </c>
      <c r="D2792" s="1">
        <v>52</v>
      </c>
      <c r="E2792" s="1" t="s">
        <v>14</v>
      </c>
      <c r="F2792" s="1" t="s">
        <v>35</v>
      </c>
      <c r="G2792" s="1" t="s">
        <v>16</v>
      </c>
      <c r="H2792" s="1" t="s">
        <v>25</v>
      </c>
      <c r="I2792" s="1" t="s">
        <v>18</v>
      </c>
      <c r="J2792" s="1" t="s">
        <v>32</v>
      </c>
      <c r="K2792" s="1">
        <v>2</v>
      </c>
      <c r="L2792" s="1" t="s">
        <v>20</v>
      </c>
    </row>
    <row r="2793" spans="1:12" x14ac:dyDescent="0.3">
      <c r="A2793" s="1" t="s">
        <v>33</v>
      </c>
      <c r="B2793" s="1">
        <v>4.4000000000000004</v>
      </c>
      <c r="C2793" s="1" t="s">
        <v>2833</v>
      </c>
      <c r="D2793" s="1">
        <v>18</v>
      </c>
      <c r="E2793" s="1" t="s">
        <v>64</v>
      </c>
      <c r="F2793" s="1" t="s">
        <v>35</v>
      </c>
      <c r="G2793" s="1" t="s">
        <v>16</v>
      </c>
      <c r="H2793" s="1" t="s">
        <v>17</v>
      </c>
      <c r="I2793" s="1" t="s">
        <v>26</v>
      </c>
      <c r="J2793" s="1" t="s">
        <v>19</v>
      </c>
      <c r="K2793" s="1">
        <v>4</v>
      </c>
      <c r="L2793" s="1" t="s">
        <v>20</v>
      </c>
    </row>
    <row r="2794" spans="1:12" ht="18" hidden="1" x14ac:dyDescent="0.3">
      <c r="A2794" s="1" t="s">
        <v>12</v>
      </c>
      <c r="B2794" s="1">
        <v>1.5</v>
      </c>
      <c r="C2794" s="1" t="s">
        <v>2834</v>
      </c>
      <c r="D2794" s="1">
        <v>52</v>
      </c>
      <c r="E2794" s="1" t="s">
        <v>39</v>
      </c>
      <c r="F2794" s="1" t="s">
        <v>15</v>
      </c>
      <c r="G2794" s="1" t="s">
        <v>16</v>
      </c>
      <c r="H2794" s="1" t="s">
        <v>36</v>
      </c>
      <c r="I2794" s="1" t="s">
        <v>18</v>
      </c>
      <c r="J2794" s="1" t="s">
        <v>32</v>
      </c>
      <c r="K2794" s="1">
        <v>2</v>
      </c>
      <c r="L2794" s="1" t="s">
        <v>20</v>
      </c>
    </row>
    <row r="2795" spans="1:12" ht="18" hidden="1" x14ac:dyDescent="0.3">
      <c r="A2795" s="1" t="s">
        <v>12</v>
      </c>
      <c r="B2795" s="1">
        <v>2.2999999999999998</v>
      </c>
      <c r="C2795" s="1" t="s">
        <v>2835</v>
      </c>
      <c r="D2795" s="1">
        <v>54</v>
      </c>
      <c r="E2795" s="1" t="s">
        <v>22</v>
      </c>
      <c r="F2795" s="1" t="s">
        <v>15</v>
      </c>
      <c r="G2795" s="1" t="s">
        <v>16</v>
      </c>
      <c r="H2795" s="1" t="s">
        <v>36</v>
      </c>
      <c r="I2795" s="1" t="s">
        <v>26</v>
      </c>
      <c r="J2795" s="1" t="s">
        <v>32</v>
      </c>
      <c r="K2795" s="1">
        <v>3</v>
      </c>
      <c r="L2795" s="1" t="s">
        <v>20</v>
      </c>
    </row>
    <row r="2796" spans="1:12" ht="18" hidden="1" x14ac:dyDescent="0.3">
      <c r="A2796" s="1" t="s">
        <v>33</v>
      </c>
      <c r="B2796" s="1">
        <v>4.5999999999999996</v>
      </c>
      <c r="C2796" s="1" t="s">
        <v>2836</v>
      </c>
      <c r="D2796" s="1">
        <v>26</v>
      </c>
      <c r="E2796" s="1" t="s">
        <v>50</v>
      </c>
      <c r="F2796" s="1" t="s">
        <v>40</v>
      </c>
      <c r="G2796" s="1" t="s">
        <v>31</v>
      </c>
      <c r="H2796" s="1" t="s">
        <v>36</v>
      </c>
      <c r="I2796" s="1" t="s">
        <v>18</v>
      </c>
      <c r="J2796" s="1" t="s">
        <v>32</v>
      </c>
      <c r="K2796" s="1">
        <v>2</v>
      </c>
      <c r="L2796" s="1" t="s">
        <v>20</v>
      </c>
    </row>
    <row r="2797" spans="1:12" ht="18" hidden="1" x14ac:dyDescent="0.3">
      <c r="A2797" s="1" t="s">
        <v>12</v>
      </c>
      <c r="B2797" s="1">
        <v>2.1</v>
      </c>
      <c r="C2797" s="1" t="s">
        <v>2837</v>
      </c>
      <c r="D2797" s="1">
        <v>42</v>
      </c>
      <c r="E2797" s="1" t="s">
        <v>22</v>
      </c>
      <c r="F2797" s="1" t="s">
        <v>40</v>
      </c>
      <c r="G2797" s="1" t="s">
        <v>16</v>
      </c>
      <c r="H2797" s="1" t="s">
        <v>36</v>
      </c>
      <c r="I2797" s="1" t="s">
        <v>26</v>
      </c>
      <c r="J2797" s="1" t="s">
        <v>32</v>
      </c>
      <c r="K2797" s="1">
        <v>2</v>
      </c>
      <c r="L2797" s="1" t="s">
        <v>27</v>
      </c>
    </row>
    <row r="2798" spans="1:12" ht="18" hidden="1" x14ac:dyDescent="0.3">
      <c r="A2798" s="1" t="s">
        <v>33</v>
      </c>
      <c r="B2798" s="1">
        <v>3.3</v>
      </c>
      <c r="C2798" s="1" t="s">
        <v>2838</v>
      </c>
      <c r="D2798" s="1">
        <v>22</v>
      </c>
      <c r="E2798" s="1" t="s">
        <v>55</v>
      </c>
      <c r="F2798" s="1" t="s">
        <v>40</v>
      </c>
      <c r="G2798" s="1" t="s">
        <v>31</v>
      </c>
      <c r="H2798" s="1" t="s">
        <v>17</v>
      </c>
      <c r="I2798" s="1" t="s">
        <v>18</v>
      </c>
      <c r="J2798" s="1" t="s">
        <v>19</v>
      </c>
      <c r="K2798" s="1">
        <v>2</v>
      </c>
      <c r="L2798" s="1" t="s">
        <v>20</v>
      </c>
    </row>
    <row r="2799" spans="1:12" ht="18" hidden="1" x14ac:dyDescent="0.3">
      <c r="A2799" s="1" t="s">
        <v>44</v>
      </c>
      <c r="B2799" s="1">
        <v>3.9</v>
      </c>
      <c r="C2799" s="1" t="s">
        <v>2839</v>
      </c>
      <c r="D2799" s="1">
        <v>19</v>
      </c>
      <c r="E2799" s="1" t="s">
        <v>55</v>
      </c>
      <c r="F2799" s="1" t="s">
        <v>15</v>
      </c>
      <c r="G2799" s="1" t="s">
        <v>24</v>
      </c>
      <c r="H2799" s="1" t="s">
        <v>25</v>
      </c>
      <c r="I2799" s="1" t="s">
        <v>18</v>
      </c>
      <c r="J2799" s="1" t="s">
        <v>19</v>
      </c>
      <c r="K2799" s="1">
        <v>4</v>
      </c>
      <c r="L2799" s="1" t="s">
        <v>20</v>
      </c>
    </row>
    <row r="2800" spans="1:12" ht="18" hidden="1" x14ac:dyDescent="0.3">
      <c r="A2800" s="1" t="s">
        <v>12</v>
      </c>
      <c r="B2800" s="1">
        <v>4.3</v>
      </c>
      <c r="C2800" s="1" t="s">
        <v>2840</v>
      </c>
      <c r="D2800" s="1">
        <v>36</v>
      </c>
      <c r="E2800" s="1" t="s">
        <v>39</v>
      </c>
      <c r="F2800" s="1" t="s">
        <v>15</v>
      </c>
      <c r="G2800" s="1" t="s">
        <v>24</v>
      </c>
      <c r="H2800" s="1" t="s">
        <v>25</v>
      </c>
      <c r="I2800" s="1" t="s">
        <v>26</v>
      </c>
      <c r="J2800" s="1" t="s">
        <v>19</v>
      </c>
      <c r="K2800" s="1">
        <v>5</v>
      </c>
      <c r="L2800" s="1" t="s">
        <v>20</v>
      </c>
    </row>
    <row r="2801" spans="1:12" ht="18" hidden="1" x14ac:dyDescent="0.3">
      <c r="A2801" s="1" t="s">
        <v>12</v>
      </c>
      <c r="B2801" s="1">
        <v>1.6</v>
      </c>
      <c r="C2801" s="1" t="s">
        <v>2841</v>
      </c>
      <c r="D2801" s="1">
        <v>24</v>
      </c>
      <c r="E2801" s="1" t="s">
        <v>39</v>
      </c>
      <c r="F2801" s="1" t="s">
        <v>30</v>
      </c>
      <c r="G2801" s="1" t="s">
        <v>24</v>
      </c>
      <c r="H2801" s="1" t="s">
        <v>25</v>
      </c>
      <c r="I2801" s="1" t="s">
        <v>26</v>
      </c>
      <c r="J2801" s="1" t="s">
        <v>19</v>
      </c>
      <c r="K2801" s="1">
        <v>2</v>
      </c>
      <c r="L2801" s="1" t="s">
        <v>20</v>
      </c>
    </row>
    <row r="2802" spans="1:12" ht="18" hidden="1" x14ac:dyDescent="0.3">
      <c r="A2802" s="1" t="s">
        <v>12</v>
      </c>
      <c r="B2802" s="1">
        <v>2.9</v>
      </c>
      <c r="C2802" s="1" t="s">
        <v>2842</v>
      </c>
      <c r="D2802" s="1">
        <v>36</v>
      </c>
      <c r="E2802" s="1" t="s">
        <v>55</v>
      </c>
      <c r="F2802" s="1" t="s">
        <v>40</v>
      </c>
      <c r="G2802" s="1" t="s">
        <v>24</v>
      </c>
      <c r="H2802" s="1" t="s">
        <v>25</v>
      </c>
      <c r="I2802" s="1" t="s">
        <v>26</v>
      </c>
      <c r="J2802" s="1" t="s">
        <v>19</v>
      </c>
      <c r="K2802" s="1">
        <v>5</v>
      </c>
      <c r="L2802" s="1" t="s">
        <v>27</v>
      </c>
    </row>
    <row r="2803" spans="1:12" ht="18" hidden="1" x14ac:dyDescent="0.3">
      <c r="A2803" s="1" t="s">
        <v>12</v>
      </c>
      <c r="B2803" s="1">
        <v>3.5</v>
      </c>
      <c r="C2803" s="1" t="s">
        <v>2843</v>
      </c>
      <c r="D2803" s="1">
        <v>46</v>
      </c>
      <c r="E2803" s="1" t="s">
        <v>52</v>
      </c>
      <c r="F2803" s="1" t="s">
        <v>23</v>
      </c>
      <c r="G2803" s="1" t="s">
        <v>31</v>
      </c>
      <c r="H2803" s="1" t="s">
        <v>25</v>
      </c>
      <c r="I2803" s="1" t="s">
        <v>18</v>
      </c>
      <c r="J2803" s="1" t="s">
        <v>19</v>
      </c>
      <c r="K2803" s="1">
        <v>5</v>
      </c>
      <c r="L2803" s="1" t="s">
        <v>20</v>
      </c>
    </row>
    <row r="2804" spans="1:12" ht="18" hidden="1" x14ac:dyDescent="0.3">
      <c r="A2804" s="1" t="s">
        <v>12</v>
      </c>
      <c r="B2804" s="1">
        <v>4.9000000000000004</v>
      </c>
      <c r="C2804" s="1" t="s">
        <v>2844</v>
      </c>
      <c r="D2804" s="1">
        <v>13</v>
      </c>
      <c r="E2804" s="1" t="s">
        <v>29</v>
      </c>
      <c r="F2804" s="1" t="s">
        <v>23</v>
      </c>
      <c r="G2804" s="1" t="s">
        <v>24</v>
      </c>
      <c r="H2804" s="1" t="s">
        <v>17</v>
      </c>
      <c r="I2804" s="1" t="s">
        <v>26</v>
      </c>
      <c r="J2804" s="1" t="s">
        <v>19</v>
      </c>
      <c r="K2804" s="1">
        <v>3</v>
      </c>
      <c r="L2804" s="1" t="s">
        <v>27</v>
      </c>
    </row>
    <row r="2805" spans="1:12" ht="18" hidden="1" x14ac:dyDescent="0.3">
      <c r="A2805" s="1" t="s">
        <v>12</v>
      </c>
      <c r="B2805" s="1">
        <v>3</v>
      </c>
      <c r="C2805" s="1" t="s">
        <v>2845</v>
      </c>
      <c r="D2805" s="1">
        <v>55</v>
      </c>
      <c r="E2805" s="1" t="s">
        <v>78</v>
      </c>
      <c r="F2805" s="1" t="s">
        <v>30</v>
      </c>
      <c r="G2805" s="1" t="s">
        <v>24</v>
      </c>
      <c r="H2805" s="1" t="s">
        <v>25</v>
      </c>
      <c r="I2805" s="1" t="s">
        <v>18</v>
      </c>
      <c r="J2805" s="1" t="s">
        <v>19</v>
      </c>
      <c r="K2805" s="1">
        <v>1</v>
      </c>
      <c r="L2805" s="1" t="s">
        <v>27</v>
      </c>
    </row>
    <row r="2806" spans="1:12" ht="18" hidden="1" x14ac:dyDescent="0.3">
      <c r="A2806" s="1" t="s">
        <v>33</v>
      </c>
      <c r="B2806" s="1">
        <v>1.5</v>
      </c>
      <c r="C2806" s="1" t="s">
        <v>2846</v>
      </c>
      <c r="D2806" s="1">
        <v>28</v>
      </c>
      <c r="E2806" s="1" t="s">
        <v>22</v>
      </c>
      <c r="F2806" s="1" t="s">
        <v>40</v>
      </c>
      <c r="G2806" s="1" t="s">
        <v>16</v>
      </c>
      <c r="H2806" s="1" t="s">
        <v>36</v>
      </c>
      <c r="I2806" s="1" t="s">
        <v>26</v>
      </c>
      <c r="J2806" s="1" t="s">
        <v>32</v>
      </c>
      <c r="K2806" s="1">
        <v>3</v>
      </c>
      <c r="L2806" s="1" t="s">
        <v>27</v>
      </c>
    </row>
    <row r="2807" spans="1:12" x14ac:dyDescent="0.3">
      <c r="A2807" s="1" t="s">
        <v>33</v>
      </c>
      <c r="B2807" s="1">
        <v>1.1000000000000001</v>
      </c>
      <c r="C2807" s="1" t="s">
        <v>2847</v>
      </c>
      <c r="D2807" s="1">
        <v>50</v>
      </c>
      <c r="E2807" s="1" t="s">
        <v>78</v>
      </c>
      <c r="F2807" s="1" t="s">
        <v>35</v>
      </c>
      <c r="G2807" s="1" t="s">
        <v>31</v>
      </c>
      <c r="H2807" s="1" t="s">
        <v>36</v>
      </c>
      <c r="I2807" s="1" t="s">
        <v>26</v>
      </c>
      <c r="J2807" s="1" t="s">
        <v>32</v>
      </c>
      <c r="K2807" s="1">
        <v>1</v>
      </c>
      <c r="L2807" s="1" t="s">
        <v>20</v>
      </c>
    </row>
    <row r="2808" spans="1:12" ht="18" hidden="1" x14ac:dyDescent="0.3">
      <c r="A2808" s="1" t="s">
        <v>44</v>
      </c>
      <c r="B2808" s="1">
        <v>4.4000000000000004</v>
      </c>
      <c r="C2808" s="1" t="s">
        <v>2848</v>
      </c>
      <c r="D2808" s="1">
        <v>48</v>
      </c>
      <c r="E2808" s="1" t="s">
        <v>50</v>
      </c>
      <c r="F2808" s="1" t="s">
        <v>15</v>
      </c>
      <c r="G2808" s="1" t="s">
        <v>24</v>
      </c>
      <c r="H2808" s="1" t="s">
        <v>17</v>
      </c>
      <c r="I2808" s="1" t="s">
        <v>26</v>
      </c>
      <c r="J2808" s="1" t="s">
        <v>32</v>
      </c>
      <c r="K2808" s="1">
        <v>5</v>
      </c>
      <c r="L2808" s="1" t="s">
        <v>20</v>
      </c>
    </row>
    <row r="2809" spans="1:12" ht="18" hidden="1" x14ac:dyDescent="0.3">
      <c r="A2809" s="1" t="s">
        <v>12</v>
      </c>
      <c r="B2809" s="1">
        <v>4</v>
      </c>
      <c r="C2809" s="1" t="s">
        <v>2849</v>
      </c>
      <c r="D2809" s="1">
        <v>25</v>
      </c>
      <c r="E2809" s="1" t="s">
        <v>50</v>
      </c>
      <c r="F2809" s="1" t="s">
        <v>40</v>
      </c>
      <c r="G2809" s="1" t="s">
        <v>24</v>
      </c>
      <c r="H2809" s="1" t="s">
        <v>36</v>
      </c>
      <c r="I2809" s="1" t="s">
        <v>26</v>
      </c>
      <c r="J2809" s="1" t="s">
        <v>32</v>
      </c>
      <c r="K2809" s="1">
        <v>2</v>
      </c>
      <c r="L2809" s="1" t="s">
        <v>27</v>
      </c>
    </row>
    <row r="2810" spans="1:12" ht="18" hidden="1" x14ac:dyDescent="0.3">
      <c r="A2810" s="1" t="s">
        <v>33</v>
      </c>
      <c r="B2810" s="1">
        <v>3.5</v>
      </c>
      <c r="C2810" s="1" t="s">
        <v>2850</v>
      </c>
      <c r="D2810" s="1">
        <v>47</v>
      </c>
      <c r="E2810" s="1" t="s">
        <v>52</v>
      </c>
      <c r="F2810" s="1" t="s">
        <v>30</v>
      </c>
      <c r="G2810" s="1" t="s">
        <v>24</v>
      </c>
      <c r="H2810" s="1" t="s">
        <v>25</v>
      </c>
      <c r="I2810" s="1" t="s">
        <v>18</v>
      </c>
      <c r="J2810" s="1" t="s">
        <v>32</v>
      </c>
      <c r="K2810" s="1">
        <v>3</v>
      </c>
      <c r="L2810" s="1" t="s">
        <v>20</v>
      </c>
    </row>
    <row r="2811" spans="1:12" x14ac:dyDescent="0.3">
      <c r="A2811" s="1" t="s">
        <v>44</v>
      </c>
      <c r="B2811" s="1">
        <v>2.1</v>
      </c>
      <c r="C2811" s="1" t="s">
        <v>2851</v>
      </c>
      <c r="D2811" s="1">
        <v>17</v>
      </c>
      <c r="E2811" s="1" t="s">
        <v>29</v>
      </c>
      <c r="F2811" s="1" t="s">
        <v>35</v>
      </c>
      <c r="G2811" s="1" t="s">
        <v>31</v>
      </c>
      <c r="H2811" s="1" t="s">
        <v>17</v>
      </c>
      <c r="I2811" s="1" t="s">
        <v>18</v>
      </c>
      <c r="J2811" s="1" t="s">
        <v>19</v>
      </c>
      <c r="K2811" s="1">
        <v>4</v>
      </c>
      <c r="L2811" s="1" t="s">
        <v>20</v>
      </c>
    </row>
    <row r="2812" spans="1:12" ht="18" hidden="1" x14ac:dyDescent="0.3">
      <c r="A2812" s="1" t="s">
        <v>12</v>
      </c>
      <c r="B2812" s="1">
        <v>2.5</v>
      </c>
      <c r="C2812" s="1" t="s">
        <v>2852</v>
      </c>
      <c r="D2812" s="1">
        <v>30</v>
      </c>
      <c r="E2812" s="1" t="s">
        <v>64</v>
      </c>
      <c r="F2812" s="1" t="s">
        <v>23</v>
      </c>
      <c r="G2812" s="1" t="s">
        <v>16</v>
      </c>
      <c r="H2812" s="1" t="s">
        <v>25</v>
      </c>
      <c r="I2812" s="1" t="s">
        <v>26</v>
      </c>
      <c r="J2812" s="1" t="s">
        <v>19</v>
      </c>
      <c r="K2812" s="1">
        <v>5</v>
      </c>
      <c r="L2812" s="1" t="s">
        <v>20</v>
      </c>
    </row>
    <row r="2813" spans="1:12" ht="18" hidden="1" x14ac:dyDescent="0.3">
      <c r="A2813" s="1" t="s">
        <v>44</v>
      </c>
      <c r="B2813" s="1">
        <v>1</v>
      </c>
      <c r="C2813" s="1" t="s">
        <v>2853</v>
      </c>
      <c r="D2813" s="1">
        <v>20</v>
      </c>
      <c r="E2813" s="1" t="s">
        <v>78</v>
      </c>
      <c r="F2813" s="1" t="s">
        <v>30</v>
      </c>
      <c r="G2813" s="1" t="s">
        <v>31</v>
      </c>
      <c r="H2813" s="1" t="s">
        <v>25</v>
      </c>
      <c r="I2813" s="1" t="s">
        <v>18</v>
      </c>
      <c r="J2813" s="1" t="s">
        <v>19</v>
      </c>
      <c r="K2813" s="1">
        <v>4</v>
      </c>
      <c r="L2813" s="1" t="s">
        <v>20</v>
      </c>
    </row>
    <row r="2814" spans="1:12" ht="18" hidden="1" x14ac:dyDescent="0.3">
      <c r="A2814" s="1" t="s">
        <v>44</v>
      </c>
      <c r="B2814" s="1">
        <v>1.6</v>
      </c>
      <c r="C2814" s="1" t="s">
        <v>2854</v>
      </c>
      <c r="D2814" s="1">
        <v>52</v>
      </c>
      <c r="E2814" s="1" t="s">
        <v>39</v>
      </c>
      <c r="F2814" s="1" t="s">
        <v>15</v>
      </c>
      <c r="G2814" s="1" t="s">
        <v>16</v>
      </c>
      <c r="H2814" s="1" t="s">
        <v>36</v>
      </c>
      <c r="I2814" s="1" t="s">
        <v>26</v>
      </c>
      <c r="J2814" s="1" t="s">
        <v>32</v>
      </c>
      <c r="K2814" s="1">
        <v>2</v>
      </c>
      <c r="L2814" s="1" t="s">
        <v>27</v>
      </c>
    </row>
    <row r="2815" spans="1:12" ht="18" hidden="1" x14ac:dyDescent="0.3">
      <c r="A2815" s="1" t="s">
        <v>44</v>
      </c>
      <c r="B2815" s="1">
        <v>1.4</v>
      </c>
      <c r="C2815" s="1" t="s">
        <v>2855</v>
      </c>
      <c r="D2815" s="1">
        <v>32</v>
      </c>
      <c r="E2815" s="1" t="s">
        <v>78</v>
      </c>
      <c r="F2815" s="1" t="s">
        <v>30</v>
      </c>
      <c r="G2815" s="1" t="s">
        <v>24</v>
      </c>
      <c r="H2815" s="1" t="s">
        <v>17</v>
      </c>
      <c r="I2815" s="1" t="s">
        <v>26</v>
      </c>
      <c r="J2815" s="1" t="s">
        <v>19</v>
      </c>
      <c r="K2815" s="1">
        <v>2</v>
      </c>
      <c r="L2815" s="1" t="s">
        <v>20</v>
      </c>
    </row>
    <row r="2816" spans="1:12" ht="18" hidden="1" x14ac:dyDescent="0.3">
      <c r="A2816" s="1" t="s">
        <v>12</v>
      </c>
      <c r="B2816" s="1">
        <v>4.2</v>
      </c>
      <c r="C2816" s="1" t="s">
        <v>2856</v>
      </c>
      <c r="D2816" s="1">
        <v>12</v>
      </c>
      <c r="E2816" s="1" t="s">
        <v>14</v>
      </c>
      <c r="F2816" s="1" t="s">
        <v>40</v>
      </c>
      <c r="G2816" s="1" t="s">
        <v>24</v>
      </c>
      <c r="H2816" s="1" t="s">
        <v>36</v>
      </c>
      <c r="I2816" s="1" t="s">
        <v>26</v>
      </c>
      <c r="J2816" s="1" t="s">
        <v>19</v>
      </c>
      <c r="K2816" s="1">
        <v>5</v>
      </c>
      <c r="L2816" s="1" t="s">
        <v>27</v>
      </c>
    </row>
    <row r="2817" spans="1:12" ht="18" hidden="1" x14ac:dyDescent="0.3">
      <c r="A2817" s="1" t="s">
        <v>12</v>
      </c>
      <c r="B2817" s="1">
        <v>2.6</v>
      </c>
      <c r="C2817" s="1" t="s">
        <v>2857</v>
      </c>
      <c r="D2817" s="1">
        <v>51</v>
      </c>
      <c r="E2817" s="1" t="s">
        <v>14</v>
      </c>
      <c r="F2817" s="1" t="s">
        <v>30</v>
      </c>
      <c r="G2817" s="1" t="s">
        <v>16</v>
      </c>
      <c r="H2817" s="1" t="s">
        <v>25</v>
      </c>
      <c r="I2817" s="1" t="s">
        <v>18</v>
      </c>
      <c r="J2817" s="1" t="s">
        <v>19</v>
      </c>
      <c r="K2817" s="1">
        <v>2</v>
      </c>
      <c r="L2817" s="1" t="s">
        <v>27</v>
      </c>
    </row>
    <row r="2818" spans="1:12" ht="18" hidden="1" x14ac:dyDescent="0.3">
      <c r="A2818" s="1" t="s">
        <v>33</v>
      </c>
      <c r="B2818" s="1">
        <v>3.5</v>
      </c>
      <c r="C2818" s="1" t="s">
        <v>2858</v>
      </c>
      <c r="D2818" s="1">
        <v>44</v>
      </c>
      <c r="E2818" s="1" t="s">
        <v>29</v>
      </c>
      <c r="F2818" s="1" t="s">
        <v>30</v>
      </c>
      <c r="G2818" s="1" t="s">
        <v>16</v>
      </c>
      <c r="H2818" s="1" t="s">
        <v>17</v>
      </c>
      <c r="I2818" s="1" t="s">
        <v>18</v>
      </c>
      <c r="J2818" s="1" t="s">
        <v>19</v>
      </c>
      <c r="K2818" s="1">
        <v>5</v>
      </c>
      <c r="L2818" s="1" t="s">
        <v>20</v>
      </c>
    </row>
    <row r="2819" spans="1:12" ht="18" hidden="1" x14ac:dyDescent="0.3">
      <c r="A2819" s="1" t="s">
        <v>33</v>
      </c>
      <c r="B2819" s="1">
        <v>2.9</v>
      </c>
      <c r="C2819" s="1" t="s">
        <v>2859</v>
      </c>
      <c r="D2819" s="1">
        <v>32</v>
      </c>
      <c r="E2819" s="1" t="s">
        <v>22</v>
      </c>
      <c r="F2819" s="1" t="s">
        <v>23</v>
      </c>
      <c r="G2819" s="1" t="s">
        <v>31</v>
      </c>
      <c r="H2819" s="1" t="s">
        <v>17</v>
      </c>
      <c r="I2819" s="1" t="s">
        <v>18</v>
      </c>
      <c r="J2819" s="1" t="s">
        <v>32</v>
      </c>
      <c r="K2819" s="1">
        <v>2</v>
      </c>
      <c r="L2819" s="1" t="s">
        <v>27</v>
      </c>
    </row>
    <row r="2820" spans="1:12" ht="18" hidden="1" x14ac:dyDescent="0.3">
      <c r="A2820" s="1" t="s">
        <v>44</v>
      </c>
      <c r="B2820" s="1">
        <v>1.4</v>
      </c>
      <c r="C2820" s="1" t="s">
        <v>2860</v>
      </c>
      <c r="D2820" s="1">
        <v>44</v>
      </c>
      <c r="E2820" s="1" t="s">
        <v>39</v>
      </c>
      <c r="F2820" s="1" t="s">
        <v>30</v>
      </c>
      <c r="G2820" s="1" t="s">
        <v>16</v>
      </c>
      <c r="H2820" s="1" t="s">
        <v>17</v>
      </c>
      <c r="I2820" s="1" t="s">
        <v>26</v>
      </c>
      <c r="J2820" s="1" t="s">
        <v>32</v>
      </c>
      <c r="K2820" s="1">
        <v>3</v>
      </c>
      <c r="L2820" s="1" t="s">
        <v>20</v>
      </c>
    </row>
    <row r="2821" spans="1:12" ht="18" hidden="1" x14ac:dyDescent="0.3">
      <c r="A2821" s="1" t="s">
        <v>33</v>
      </c>
      <c r="B2821" s="1">
        <v>2.1</v>
      </c>
      <c r="C2821" s="1" t="s">
        <v>2861</v>
      </c>
      <c r="D2821" s="1">
        <v>33</v>
      </c>
      <c r="E2821" s="1" t="s">
        <v>52</v>
      </c>
      <c r="F2821" s="1" t="s">
        <v>40</v>
      </c>
      <c r="G2821" s="1" t="s">
        <v>31</v>
      </c>
      <c r="H2821" s="1" t="s">
        <v>17</v>
      </c>
      <c r="I2821" s="1" t="s">
        <v>26</v>
      </c>
      <c r="J2821" s="1" t="s">
        <v>19</v>
      </c>
      <c r="K2821" s="1">
        <v>3</v>
      </c>
      <c r="L2821" s="1" t="s">
        <v>27</v>
      </c>
    </row>
    <row r="2822" spans="1:12" x14ac:dyDescent="0.3">
      <c r="A2822" s="1" t="s">
        <v>44</v>
      </c>
      <c r="B2822" s="1">
        <v>1.3</v>
      </c>
      <c r="C2822" s="1" t="s">
        <v>2862</v>
      </c>
      <c r="D2822" s="1">
        <v>16</v>
      </c>
      <c r="E2822" s="1" t="s">
        <v>52</v>
      </c>
      <c r="F2822" s="1" t="s">
        <v>35</v>
      </c>
      <c r="G2822" s="1" t="s">
        <v>16</v>
      </c>
      <c r="H2822" s="1" t="s">
        <v>17</v>
      </c>
      <c r="I2822" s="1" t="s">
        <v>26</v>
      </c>
      <c r="J2822" s="1" t="s">
        <v>19</v>
      </c>
      <c r="K2822" s="1">
        <v>1</v>
      </c>
      <c r="L2822" s="1" t="s">
        <v>27</v>
      </c>
    </row>
    <row r="2823" spans="1:12" ht="18" hidden="1" x14ac:dyDescent="0.3">
      <c r="A2823" s="1" t="s">
        <v>12</v>
      </c>
      <c r="B2823" s="1">
        <v>4.0999999999999996</v>
      </c>
      <c r="C2823" s="1" t="s">
        <v>2863</v>
      </c>
      <c r="D2823" s="1">
        <v>59</v>
      </c>
      <c r="E2823" s="1" t="s">
        <v>39</v>
      </c>
      <c r="F2823" s="1" t="s">
        <v>23</v>
      </c>
      <c r="G2823" s="1" t="s">
        <v>24</v>
      </c>
      <c r="H2823" s="1" t="s">
        <v>36</v>
      </c>
      <c r="I2823" s="1" t="s">
        <v>26</v>
      </c>
      <c r="J2823" s="1" t="s">
        <v>19</v>
      </c>
      <c r="K2823" s="1">
        <v>5</v>
      </c>
      <c r="L2823" s="1" t="s">
        <v>20</v>
      </c>
    </row>
    <row r="2824" spans="1:12" ht="18" hidden="1" x14ac:dyDescent="0.3">
      <c r="A2824" s="1" t="s">
        <v>12</v>
      </c>
      <c r="B2824" s="1">
        <v>1.2</v>
      </c>
      <c r="C2824" s="1" t="s">
        <v>2864</v>
      </c>
      <c r="D2824" s="1">
        <v>34</v>
      </c>
      <c r="E2824" s="1" t="s">
        <v>50</v>
      </c>
      <c r="F2824" s="1" t="s">
        <v>23</v>
      </c>
      <c r="G2824" s="1" t="s">
        <v>24</v>
      </c>
      <c r="H2824" s="1" t="s">
        <v>36</v>
      </c>
      <c r="I2824" s="1" t="s">
        <v>18</v>
      </c>
      <c r="J2824" s="1" t="s">
        <v>19</v>
      </c>
      <c r="K2824" s="1">
        <v>4</v>
      </c>
      <c r="L2824" s="1" t="s">
        <v>27</v>
      </c>
    </row>
    <row r="2825" spans="1:12" x14ac:dyDescent="0.3">
      <c r="A2825" s="1" t="s">
        <v>12</v>
      </c>
      <c r="B2825" s="1">
        <v>4.8</v>
      </c>
      <c r="C2825" s="1" t="s">
        <v>2865</v>
      </c>
      <c r="D2825" s="1">
        <v>19</v>
      </c>
      <c r="E2825" s="1" t="s">
        <v>14</v>
      </c>
      <c r="F2825" s="1" t="s">
        <v>35</v>
      </c>
      <c r="G2825" s="1" t="s">
        <v>16</v>
      </c>
      <c r="H2825" s="1" t="s">
        <v>17</v>
      </c>
      <c r="I2825" s="1" t="s">
        <v>26</v>
      </c>
      <c r="J2825" s="1" t="s">
        <v>19</v>
      </c>
      <c r="K2825" s="1">
        <v>5</v>
      </c>
      <c r="L2825" s="1" t="s">
        <v>20</v>
      </c>
    </row>
    <row r="2826" spans="1:12" ht="18" hidden="1" x14ac:dyDescent="0.3">
      <c r="A2826" s="1" t="s">
        <v>12</v>
      </c>
      <c r="B2826" s="1">
        <v>1.2</v>
      </c>
      <c r="C2826" s="1" t="s">
        <v>2866</v>
      </c>
      <c r="D2826" s="1">
        <v>12</v>
      </c>
      <c r="E2826" s="1" t="s">
        <v>43</v>
      </c>
      <c r="F2826" s="1" t="s">
        <v>30</v>
      </c>
      <c r="G2826" s="1" t="s">
        <v>16</v>
      </c>
      <c r="H2826" s="1" t="s">
        <v>25</v>
      </c>
      <c r="I2826" s="1" t="s">
        <v>18</v>
      </c>
      <c r="J2826" s="1" t="s">
        <v>32</v>
      </c>
      <c r="K2826" s="1">
        <v>3</v>
      </c>
      <c r="L2826" s="1" t="s">
        <v>27</v>
      </c>
    </row>
    <row r="2827" spans="1:12" ht="18" hidden="1" x14ac:dyDescent="0.3">
      <c r="A2827" s="1" t="s">
        <v>12</v>
      </c>
      <c r="B2827" s="1">
        <v>2.7</v>
      </c>
      <c r="C2827" s="1" t="s">
        <v>2867</v>
      </c>
      <c r="D2827" s="1">
        <v>60</v>
      </c>
      <c r="E2827" s="1" t="s">
        <v>52</v>
      </c>
      <c r="F2827" s="1" t="s">
        <v>40</v>
      </c>
      <c r="G2827" s="1" t="s">
        <v>31</v>
      </c>
      <c r="H2827" s="1" t="s">
        <v>17</v>
      </c>
      <c r="I2827" s="1" t="s">
        <v>18</v>
      </c>
      <c r="J2827" s="1" t="s">
        <v>19</v>
      </c>
      <c r="K2827" s="1">
        <v>4</v>
      </c>
      <c r="L2827" s="1" t="s">
        <v>20</v>
      </c>
    </row>
    <row r="2828" spans="1:12" ht="18" hidden="1" x14ac:dyDescent="0.3">
      <c r="A2828" s="1" t="s">
        <v>33</v>
      </c>
      <c r="B2828" s="1">
        <v>2.2000000000000002</v>
      </c>
      <c r="C2828" s="1" t="s">
        <v>2868</v>
      </c>
      <c r="D2828" s="1">
        <v>10</v>
      </c>
      <c r="E2828" s="1" t="s">
        <v>14</v>
      </c>
      <c r="F2828" s="1" t="s">
        <v>40</v>
      </c>
      <c r="G2828" s="1" t="s">
        <v>24</v>
      </c>
      <c r="H2828" s="1" t="s">
        <v>17</v>
      </c>
      <c r="I2828" s="1" t="s">
        <v>18</v>
      </c>
      <c r="J2828" s="1" t="s">
        <v>32</v>
      </c>
      <c r="K2828" s="1">
        <v>1</v>
      </c>
      <c r="L2828" s="1" t="s">
        <v>20</v>
      </c>
    </row>
    <row r="2829" spans="1:12" x14ac:dyDescent="0.3">
      <c r="A2829" s="1" t="s">
        <v>33</v>
      </c>
      <c r="B2829" s="1">
        <v>1.8</v>
      </c>
      <c r="C2829" s="1" t="s">
        <v>2869</v>
      </c>
      <c r="D2829" s="1">
        <v>58</v>
      </c>
      <c r="E2829" s="1" t="s">
        <v>39</v>
      </c>
      <c r="F2829" s="1" t="s">
        <v>35</v>
      </c>
      <c r="G2829" s="1" t="s">
        <v>24</v>
      </c>
      <c r="H2829" s="1" t="s">
        <v>25</v>
      </c>
      <c r="I2829" s="1" t="s">
        <v>26</v>
      </c>
      <c r="J2829" s="1" t="s">
        <v>19</v>
      </c>
      <c r="K2829" s="1">
        <v>3</v>
      </c>
      <c r="L2829" s="1" t="s">
        <v>20</v>
      </c>
    </row>
    <row r="2830" spans="1:12" ht="18" hidden="1" x14ac:dyDescent="0.3">
      <c r="A2830" s="1" t="s">
        <v>12</v>
      </c>
      <c r="B2830" s="1">
        <v>3.9</v>
      </c>
      <c r="C2830" s="1" t="s">
        <v>2870</v>
      </c>
      <c r="D2830" s="1">
        <v>18</v>
      </c>
      <c r="E2830" s="1" t="s">
        <v>43</v>
      </c>
      <c r="F2830" s="1" t="s">
        <v>30</v>
      </c>
      <c r="G2830" s="1" t="s">
        <v>31</v>
      </c>
      <c r="H2830" s="1" t="s">
        <v>25</v>
      </c>
      <c r="I2830" s="1" t="s">
        <v>26</v>
      </c>
      <c r="J2830" s="1" t="s">
        <v>19</v>
      </c>
      <c r="K2830" s="1">
        <v>4</v>
      </c>
      <c r="L2830" s="1" t="s">
        <v>20</v>
      </c>
    </row>
    <row r="2831" spans="1:12" ht="18" hidden="1" x14ac:dyDescent="0.3">
      <c r="A2831" s="1" t="s">
        <v>12</v>
      </c>
      <c r="B2831" s="1">
        <v>2.5</v>
      </c>
      <c r="C2831" s="1" t="s">
        <v>2871</v>
      </c>
      <c r="D2831" s="1">
        <v>54</v>
      </c>
      <c r="E2831" s="1" t="s">
        <v>29</v>
      </c>
      <c r="F2831" s="1" t="s">
        <v>30</v>
      </c>
      <c r="G2831" s="1" t="s">
        <v>31</v>
      </c>
      <c r="H2831" s="1" t="s">
        <v>25</v>
      </c>
      <c r="I2831" s="1" t="s">
        <v>18</v>
      </c>
      <c r="J2831" s="1" t="s">
        <v>32</v>
      </c>
      <c r="K2831" s="1">
        <v>1</v>
      </c>
      <c r="L2831" s="1" t="s">
        <v>27</v>
      </c>
    </row>
    <row r="2832" spans="1:12" x14ac:dyDescent="0.3">
      <c r="A2832" s="1" t="s">
        <v>12</v>
      </c>
      <c r="B2832" s="1">
        <v>4.4000000000000004</v>
      </c>
      <c r="C2832" s="1" t="s">
        <v>2872</v>
      </c>
      <c r="D2832" s="1">
        <v>20</v>
      </c>
      <c r="E2832" s="1" t="s">
        <v>78</v>
      </c>
      <c r="F2832" s="1" t="s">
        <v>35</v>
      </c>
      <c r="G2832" s="1" t="s">
        <v>16</v>
      </c>
      <c r="H2832" s="1" t="s">
        <v>36</v>
      </c>
      <c r="I2832" s="1" t="s">
        <v>26</v>
      </c>
      <c r="J2832" s="1" t="s">
        <v>19</v>
      </c>
      <c r="K2832" s="1">
        <v>3</v>
      </c>
      <c r="L2832" s="1" t="s">
        <v>20</v>
      </c>
    </row>
    <row r="2833" spans="1:12" ht="18" hidden="1" x14ac:dyDescent="0.3">
      <c r="A2833" s="1" t="s">
        <v>33</v>
      </c>
      <c r="B2833" s="1">
        <v>3.7</v>
      </c>
      <c r="C2833" s="1" t="s">
        <v>2873</v>
      </c>
      <c r="D2833" s="1">
        <v>42</v>
      </c>
      <c r="E2833" s="1" t="s">
        <v>55</v>
      </c>
      <c r="F2833" s="1" t="s">
        <v>30</v>
      </c>
      <c r="G2833" s="1" t="s">
        <v>16</v>
      </c>
      <c r="H2833" s="1" t="s">
        <v>17</v>
      </c>
      <c r="I2833" s="1" t="s">
        <v>18</v>
      </c>
      <c r="J2833" s="1" t="s">
        <v>19</v>
      </c>
      <c r="K2833" s="1">
        <v>3</v>
      </c>
      <c r="L2833" s="1" t="s">
        <v>20</v>
      </c>
    </row>
    <row r="2834" spans="1:12" x14ac:dyDescent="0.3">
      <c r="A2834" s="1" t="s">
        <v>44</v>
      </c>
      <c r="B2834" s="1">
        <v>3.4</v>
      </c>
      <c r="C2834" s="1" t="s">
        <v>2874</v>
      </c>
      <c r="D2834" s="1">
        <v>19</v>
      </c>
      <c r="E2834" s="1" t="s">
        <v>55</v>
      </c>
      <c r="F2834" s="1" t="s">
        <v>35</v>
      </c>
      <c r="G2834" s="1" t="s">
        <v>16</v>
      </c>
      <c r="H2834" s="1" t="s">
        <v>17</v>
      </c>
      <c r="I2834" s="1" t="s">
        <v>26</v>
      </c>
      <c r="J2834" s="1" t="s">
        <v>32</v>
      </c>
      <c r="K2834" s="1">
        <v>2</v>
      </c>
      <c r="L2834" s="1" t="s">
        <v>20</v>
      </c>
    </row>
    <row r="2835" spans="1:12" ht="18" hidden="1" x14ac:dyDescent="0.3">
      <c r="A2835" s="1" t="s">
        <v>44</v>
      </c>
      <c r="B2835" s="1">
        <v>3.2</v>
      </c>
      <c r="C2835" s="1" t="s">
        <v>2875</v>
      </c>
      <c r="D2835" s="1">
        <v>43</v>
      </c>
      <c r="E2835" s="1" t="s">
        <v>14</v>
      </c>
      <c r="F2835" s="1" t="s">
        <v>15</v>
      </c>
      <c r="G2835" s="1" t="s">
        <v>16</v>
      </c>
      <c r="H2835" s="1" t="s">
        <v>36</v>
      </c>
      <c r="I2835" s="1" t="s">
        <v>18</v>
      </c>
      <c r="J2835" s="1" t="s">
        <v>32</v>
      </c>
      <c r="K2835" s="1">
        <v>2</v>
      </c>
      <c r="L2835" s="1" t="s">
        <v>20</v>
      </c>
    </row>
    <row r="2836" spans="1:12" ht="18" hidden="1" x14ac:dyDescent="0.3">
      <c r="A2836" s="1" t="s">
        <v>33</v>
      </c>
      <c r="B2836" s="1">
        <v>1</v>
      </c>
      <c r="C2836" s="1" t="s">
        <v>2876</v>
      </c>
      <c r="D2836" s="1">
        <v>48</v>
      </c>
      <c r="E2836" s="1" t="s">
        <v>29</v>
      </c>
      <c r="F2836" s="1" t="s">
        <v>30</v>
      </c>
      <c r="G2836" s="1" t="s">
        <v>24</v>
      </c>
      <c r="H2836" s="1" t="s">
        <v>36</v>
      </c>
      <c r="I2836" s="1" t="s">
        <v>18</v>
      </c>
      <c r="J2836" s="1" t="s">
        <v>32</v>
      </c>
      <c r="K2836" s="1">
        <v>3</v>
      </c>
      <c r="L2836" s="1" t="s">
        <v>27</v>
      </c>
    </row>
    <row r="2837" spans="1:12" ht="18" hidden="1" x14ac:dyDescent="0.3">
      <c r="A2837" s="1" t="s">
        <v>33</v>
      </c>
      <c r="B2837" s="1">
        <v>4.9000000000000004</v>
      </c>
      <c r="C2837" s="1" t="s">
        <v>2877</v>
      </c>
      <c r="D2837" s="1">
        <v>48</v>
      </c>
      <c r="E2837" s="1" t="s">
        <v>39</v>
      </c>
      <c r="F2837" s="1" t="s">
        <v>23</v>
      </c>
      <c r="G2837" s="1" t="s">
        <v>31</v>
      </c>
      <c r="H2837" s="1" t="s">
        <v>25</v>
      </c>
      <c r="I2837" s="1" t="s">
        <v>18</v>
      </c>
      <c r="J2837" s="1" t="s">
        <v>32</v>
      </c>
      <c r="K2837" s="1">
        <v>5</v>
      </c>
      <c r="L2837" s="1" t="s">
        <v>27</v>
      </c>
    </row>
    <row r="2838" spans="1:12" ht="18" hidden="1" x14ac:dyDescent="0.3">
      <c r="A2838" s="1" t="s">
        <v>44</v>
      </c>
      <c r="B2838" s="1">
        <v>1.6</v>
      </c>
      <c r="C2838" s="1" t="s">
        <v>2878</v>
      </c>
      <c r="D2838" s="1">
        <v>22</v>
      </c>
      <c r="E2838" s="1" t="s">
        <v>52</v>
      </c>
      <c r="F2838" s="1" t="s">
        <v>30</v>
      </c>
      <c r="G2838" s="1" t="s">
        <v>16</v>
      </c>
      <c r="H2838" s="1" t="s">
        <v>17</v>
      </c>
      <c r="I2838" s="1" t="s">
        <v>26</v>
      </c>
      <c r="J2838" s="1" t="s">
        <v>19</v>
      </c>
      <c r="K2838" s="1">
        <v>2</v>
      </c>
      <c r="L2838" s="1" t="s">
        <v>20</v>
      </c>
    </row>
    <row r="2839" spans="1:12" ht="18" hidden="1" x14ac:dyDescent="0.3">
      <c r="A2839" s="1" t="s">
        <v>33</v>
      </c>
      <c r="B2839" s="1">
        <v>3.8</v>
      </c>
      <c r="C2839" s="1" t="s">
        <v>2879</v>
      </c>
      <c r="D2839" s="1">
        <v>60</v>
      </c>
      <c r="E2839" s="1" t="s">
        <v>52</v>
      </c>
      <c r="F2839" s="1" t="s">
        <v>40</v>
      </c>
      <c r="G2839" s="1" t="s">
        <v>31</v>
      </c>
      <c r="H2839" s="1" t="s">
        <v>36</v>
      </c>
      <c r="I2839" s="1" t="s">
        <v>18</v>
      </c>
      <c r="J2839" s="1" t="s">
        <v>19</v>
      </c>
      <c r="K2839" s="1">
        <v>1</v>
      </c>
      <c r="L2839" s="1" t="s">
        <v>20</v>
      </c>
    </row>
    <row r="2840" spans="1:12" ht="18" hidden="1" x14ac:dyDescent="0.3">
      <c r="A2840" s="1" t="s">
        <v>12</v>
      </c>
      <c r="B2840" s="1">
        <v>4.3</v>
      </c>
      <c r="C2840" s="1" t="s">
        <v>2880</v>
      </c>
      <c r="D2840" s="1">
        <v>53</v>
      </c>
      <c r="E2840" s="1" t="s">
        <v>50</v>
      </c>
      <c r="F2840" s="1" t="s">
        <v>15</v>
      </c>
      <c r="G2840" s="1" t="s">
        <v>31</v>
      </c>
      <c r="H2840" s="1" t="s">
        <v>36</v>
      </c>
      <c r="I2840" s="1" t="s">
        <v>26</v>
      </c>
      <c r="J2840" s="1" t="s">
        <v>32</v>
      </c>
      <c r="K2840" s="1">
        <v>4</v>
      </c>
      <c r="L2840" s="1" t="s">
        <v>20</v>
      </c>
    </row>
    <row r="2841" spans="1:12" ht="18" hidden="1" x14ac:dyDescent="0.3">
      <c r="A2841" s="1" t="s">
        <v>44</v>
      </c>
      <c r="B2841" s="1">
        <v>3.2</v>
      </c>
      <c r="C2841" s="1" t="s">
        <v>2881</v>
      </c>
      <c r="D2841" s="1">
        <v>33</v>
      </c>
      <c r="E2841" s="1" t="s">
        <v>55</v>
      </c>
      <c r="F2841" s="1" t="s">
        <v>30</v>
      </c>
      <c r="G2841" s="1" t="s">
        <v>31</v>
      </c>
      <c r="H2841" s="1" t="s">
        <v>25</v>
      </c>
      <c r="I2841" s="1" t="s">
        <v>18</v>
      </c>
      <c r="J2841" s="1" t="s">
        <v>19</v>
      </c>
      <c r="K2841" s="1">
        <v>3</v>
      </c>
      <c r="L2841" s="1" t="s">
        <v>20</v>
      </c>
    </row>
    <row r="2842" spans="1:12" ht="18" hidden="1" x14ac:dyDescent="0.3">
      <c r="A2842" s="1" t="s">
        <v>44</v>
      </c>
      <c r="B2842" s="1">
        <v>4.2</v>
      </c>
      <c r="C2842" s="1" t="s">
        <v>2882</v>
      </c>
      <c r="D2842" s="1">
        <v>50</v>
      </c>
      <c r="E2842" s="1" t="s">
        <v>43</v>
      </c>
      <c r="F2842" s="1" t="s">
        <v>30</v>
      </c>
      <c r="G2842" s="1" t="s">
        <v>24</v>
      </c>
      <c r="H2842" s="1" t="s">
        <v>17</v>
      </c>
      <c r="I2842" s="1" t="s">
        <v>18</v>
      </c>
      <c r="J2842" s="1" t="s">
        <v>19</v>
      </c>
      <c r="K2842" s="1">
        <v>1</v>
      </c>
      <c r="L2842" s="1" t="s">
        <v>20</v>
      </c>
    </row>
    <row r="2843" spans="1:12" ht="18" hidden="1" x14ac:dyDescent="0.3">
      <c r="A2843" s="1" t="s">
        <v>44</v>
      </c>
      <c r="B2843" s="1">
        <v>3.8</v>
      </c>
      <c r="C2843" s="1" t="s">
        <v>2883</v>
      </c>
      <c r="D2843" s="1">
        <v>15</v>
      </c>
      <c r="E2843" s="1" t="s">
        <v>22</v>
      </c>
      <c r="F2843" s="1" t="s">
        <v>40</v>
      </c>
      <c r="G2843" s="1" t="s">
        <v>16</v>
      </c>
      <c r="H2843" s="1" t="s">
        <v>25</v>
      </c>
      <c r="I2843" s="1" t="s">
        <v>18</v>
      </c>
      <c r="J2843" s="1" t="s">
        <v>19</v>
      </c>
      <c r="K2843" s="1">
        <v>2</v>
      </c>
      <c r="L2843" s="1" t="s">
        <v>27</v>
      </c>
    </row>
    <row r="2844" spans="1:12" ht="18" hidden="1" x14ac:dyDescent="0.3">
      <c r="A2844" s="1" t="s">
        <v>44</v>
      </c>
      <c r="B2844" s="1">
        <v>1.7</v>
      </c>
      <c r="C2844" s="1" t="s">
        <v>2884</v>
      </c>
      <c r="D2844" s="1">
        <v>53</v>
      </c>
      <c r="E2844" s="1" t="s">
        <v>43</v>
      </c>
      <c r="F2844" s="1" t="s">
        <v>23</v>
      </c>
      <c r="G2844" s="1" t="s">
        <v>31</v>
      </c>
      <c r="H2844" s="1" t="s">
        <v>25</v>
      </c>
      <c r="I2844" s="1" t="s">
        <v>26</v>
      </c>
      <c r="J2844" s="1" t="s">
        <v>32</v>
      </c>
      <c r="K2844" s="1">
        <v>5</v>
      </c>
      <c r="L2844" s="1" t="s">
        <v>20</v>
      </c>
    </row>
    <row r="2845" spans="1:12" ht="18" hidden="1" x14ac:dyDescent="0.3">
      <c r="A2845" s="1" t="s">
        <v>12</v>
      </c>
      <c r="B2845" s="1">
        <v>5</v>
      </c>
      <c r="C2845" s="1" t="s">
        <v>2885</v>
      </c>
      <c r="D2845" s="1">
        <v>13</v>
      </c>
      <c r="E2845" s="1" t="s">
        <v>22</v>
      </c>
      <c r="F2845" s="1" t="s">
        <v>15</v>
      </c>
      <c r="G2845" s="1" t="s">
        <v>24</v>
      </c>
      <c r="H2845" s="1" t="s">
        <v>25</v>
      </c>
      <c r="I2845" s="1" t="s">
        <v>18</v>
      </c>
      <c r="J2845" s="1" t="s">
        <v>19</v>
      </c>
      <c r="K2845" s="1">
        <v>5</v>
      </c>
      <c r="L2845" s="1" t="s">
        <v>20</v>
      </c>
    </row>
    <row r="2846" spans="1:12" ht="18" hidden="1" x14ac:dyDescent="0.3">
      <c r="A2846" s="1" t="s">
        <v>33</v>
      </c>
      <c r="B2846" s="1">
        <v>2.6</v>
      </c>
      <c r="C2846" s="1" t="s">
        <v>2886</v>
      </c>
      <c r="D2846" s="1">
        <v>51</v>
      </c>
      <c r="E2846" s="1" t="s">
        <v>64</v>
      </c>
      <c r="F2846" s="1" t="s">
        <v>15</v>
      </c>
      <c r="G2846" s="1" t="s">
        <v>24</v>
      </c>
      <c r="H2846" s="1" t="s">
        <v>36</v>
      </c>
      <c r="I2846" s="1" t="s">
        <v>26</v>
      </c>
      <c r="J2846" s="1" t="s">
        <v>32</v>
      </c>
      <c r="K2846" s="1">
        <v>5</v>
      </c>
      <c r="L2846" s="1" t="s">
        <v>20</v>
      </c>
    </row>
    <row r="2847" spans="1:12" ht="18" hidden="1" x14ac:dyDescent="0.3">
      <c r="A2847" s="1" t="s">
        <v>33</v>
      </c>
      <c r="B2847" s="1">
        <v>2.4</v>
      </c>
      <c r="C2847" s="1" t="s">
        <v>2887</v>
      </c>
      <c r="D2847" s="1">
        <v>10</v>
      </c>
      <c r="E2847" s="1" t="s">
        <v>78</v>
      </c>
      <c r="F2847" s="1" t="s">
        <v>23</v>
      </c>
      <c r="G2847" s="1" t="s">
        <v>31</v>
      </c>
      <c r="H2847" s="1" t="s">
        <v>25</v>
      </c>
      <c r="I2847" s="1" t="s">
        <v>18</v>
      </c>
      <c r="J2847" s="1" t="s">
        <v>19</v>
      </c>
      <c r="K2847" s="1">
        <v>4</v>
      </c>
      <c r="L2847" s="1" t="s">
        <v>27</v>
      </c>
    </row>
    <row r="2848" spans="1:12" ht="18" hidden="1" x14ac:dyDescent="0.3">
      <c r="A2848" s="1" t="s">
        <v>33</v>
      </c>
      <c r="B2848" s="1">
        <v>3.1</v>
      </c>
      <c r="C2848" s="1" t="s">
        <v>2888</v>
      </c>
      <c r="D2848" s="1">
        <v>55</v>
      </c>
      <c r="E2848" s="1" t="s">
        <v>64</v>
      </c>
      <c r="F2848" s="1" t="s">
        <v>15</v>
      </c>
      <c r="G2848" s="1" t="s">
        <v>31</v>
      </c>
      <c r="H2848" s="1" t="s">
        <v>17</v>
      </c>
      <c r="I2848" s="1" t="s">
        <v>26</v>
      </c>
      <c r="J2848" s="1" t="s">
        <v>32</v>
      </c>
      <c r="K2848" s="1">
        <v>3</v>
      </c>
      <c r="L2848" s="1" t="s">
        <v>27</v>
      </c>
    </row>
    <row r="2849" spans="1:12" ht="18" hidden="1" x14ac:dyDescent="0.3">
      <c r="A2849" s="1" t="s">
        <v>12</v>
      </c>
      <c r="B2849" s="1">
        <v>2.1</v>
      </c>
      <c r="C2849" s="1" t="s">
        <v>2889</v>
      </c>
      <c r="D2849" s="1">
        <v>23</v>
      </c>
      <c r="E2849" s="1" t="s">
        <v>14</v>
      </c>
      <c r="F2849" s="1" t="s">
        <v>23</v>
      </c>
      <c r="G2849" s="1" t="s">
        <v>16</v>
      </c>
      <c r="H2849" s="1" t="s">
        <v>17</v>
      </c>
      <c r="I2849" s="1" t="s">
        <v>26</v>
      </c>
      <c r="J2849" s="1" t="s">
        <v>19</v>
      </c>
      <c r="K2849" s="1">
        <v>2</v>
      </c>
      <c r="L2849" s="1" t="s">
        <v>20</v>
      </c>
    </row>
    <row r="2850" spans="1:12" ht="18" hidden="1" x14ac:dyDescent="0.3">
      <c r="A2850" s="1" t="s">
        <v>44</v>
      </c>
      <c r="B2850" s="1">
        <v>1.5</v>
      </c>
      <c r="C2850" s="1" t="s">
        <v>2890</v>
      </c>
      <c r="D2850" s="1">
        <v>50</v>
      </c>
      <c r="E2850" s="1" t="s">
        <v>50</v>
      </c>
      <c r="F2850" s="1" t="s">
        <v>30</v>
      </c>
      <c r="G2850" s="1" t="s">
        <v>24</v>
      </c>
      <c r="H2850" s="1" t="s">
        <v>25</v>
      </c>
      <c r="I2850" s="1" t="s">
        <v>26</v>
      </c>
      <c r="J2850" s="1" t="s">
        <v>32</v>
      </c>
      <c r="K2850" s="1">
        <v>3</v>
      </c>
      <c r="L2850" s="1" t="s">
        <v>20</v>
      </c>
    </row>
    <row r="2851" spans="1:12" ht="18" hidden="1" x14ac:dyDescent="0.3">
      <c r="A2851" s="1" t="s">
        <v>33</v>
      </c>
      <c r="B2851" s="1">
        <v>1.4</v>
      </c>
      <c r="C2851" s="1" t="s">
        <v>2891</v>
      </c>
      <c r="D2851" s="1">
        <v>42</v>
      </c>
      <c r="E2851" s="1" t="s">
        <v>39</v>
      </c>
      <c r="F2851" s="1" t="s">
        <v>15</v>
      </c>
      <c r="G2851" s="1" t="s">
        <v>31</v>
      </c>
      <c r="H2851" s="1" t="s">
        <v>17</v>
      </c>
      <c r="I2851" s="1" t="s">
        <v>26</v>
      </c>
      <c r="J2851" s="1" t="s">
        <v>19</v>
      </c>
      <c r="K2851" s="1">
        <v>3</v>
      </c>
      <c r="L2851" s="1" t="s">
        <v>27</v>
      </c>
    </row>
    <row r="2852" spans="1:12" ht="18" hidden="1" x14ac:dyDescent="0.3">
      <c r="A2852" s="1" t="s">
        <v>33</v>
      </c>
      <c r="B2852" s="1">
        <v>1.1000000000000001</v>
      </c>
      <c r="C2852" s="1" t="s">
        <v>2892</v>
      </c>
      <c r="D2852" s="1">
        <v>48</v>
      </c>
      <c r="E2852" s="1" t="s">
        <v>39</v>
      </c>
      <c r="F2852" s="1" t="s">
        <v>23</v>
      </c>
      <c r="G2852" s="1" t="s">
        <v>24</v>
      </c>
      <c r="H2852" s="1" t="s">
        <v>17</v>
      </c>
      <c r="I2852" s="1" t="s">
        <v>26</v>
      </c>
      <c r="J2852" s="1" t="s">
        <v>19</v>
      </c>
      <c r="K2852" s="1">
        <v>3</v>
      </c>
      <c r="L2852" s="1" t="s">
        <v>27</v>
      </c>
    </row>
    <row r="2853" spans="1:12" ht="18" hidden="1" x14ac:dyDescent="0.3">
      <c r="A2853" s="1" t="s">
        <v>33</v>
      </c>
      <c r="B2853" s="1">
        <v>1.9</v>
      </c>
      <c r="C2853" s="1" t="s">
        <v>2893</v>
      </c>
      <c r="D2853" s="1">
        <v>42</v>
      </c>
      <c r="E2853" s="1" t="s">
        <v>39</v>
      </c>
      <c r="F2853" s="1" t="s">
        <v>15</v>
      </c>
      <c r="G2853" s="1" t="s">
        <v>31</v>
      </c>
      <c r="H2853" s="1" t="s">
        <v>17</v>
      </c>
      <c r="I2853" s="1" t="s">
        <v>18</v>
      </c>
      <c r="J2853" s="1" t="s">
        <v>32</v>
      </c>
      <c r="K2853" s="1">
        <v>4</v>
      </c>
      <c r="L2853" s="1" t="s">
        <v>27</v>
      </c>
    </row>
    <row r="2854" spans="1:12" x14ac:dyDescent="0.3">
      <c r="A2854" s="1" t="s">
        <v>33</v>
      </c>
      <c r="B2854" s="1">
        <v>3.4</v>
      </c>
      <c r="C2854" s="1" t="s">
        <v>2894</v>
      </c>
      <c r="D2854" s="1">
        <v>48</v>
      </c>
      <c r="E2854" s="1" t="s">
        <v>52</v>
      </c>
      <c r="F2854" s="1" t="s">
        <v>35</v>
      </c>
      <c r="G2854" s="1" t="s">
        <v>31</v>
      </c>
      <c r="H2854" s="1" t="s">
        <v>25</v>
      </c>
      <c r="I2854" s="1" t="s">
        <v>18</v>
      </c>
      <c r="J2854" s="1" t="s">
        <v>32</v>
      </c>
      <c r="K2854" s="1">
        <v>3</v>
      </c>
      <c r="L2854" s="1" t="s">
        <v>27</v>
      </c>
    </row>
    <row r="2855" spans="1:12" ht="18" hidden="1" x14ac:dyDescent="0.3">
      <c r="A2855" s="1" t="s">
        <v>12</v>
      </c>
      <c r="B2855" s="1">
        <v>3.7</v>
      </c>
      <c r="C2855" s="1" t="s">
        <v>2895</v>
      </c>
      <c r="D2855" s="1">
        <v>24</v>
      </c>
      <c r="E2855" s="1" t="s">
        <v>14</v>
      </c>
      <c r="F2855" s="1" t="s">
        <v>15</v>
      </c>
      <c r="G2855" s="1" t="s">
        <v>16</v>
      </c>
      <c r="H2855" s="1" t="s">
        <v>17</v>
      </c>
      <c r="I2855" s="1" t="s">
        <v>26</v>
      </c>
      <c r="J2855" s="1" t="s">
        <v>32</v>
      </c>
      <c r="K2855" s="1">
        <v>3</v>
      </c>
      <c r="L2855" s="1" t="s">
        <v>20</v>
      </c>
    </row>
    <row r="2856" spans="1:12" ht="18" hidden="1" x14ac:dyDescent="0.3">
      <c r="A2856" s="1" t="s">
        <v>33</v>
      </c>
      <c r="B2856" s="1">
        <v>3</v>
      </c>
      <c r="C2856" s="1" t="s">
        <v>2896</v>
      </c>
      <c r="D2856" s="1">
        <v>45</v>
      </c>
      <c r="E2856" s="1" t="s">
        <v>78</v>
      </c>
      <c r="F2856" s="1" t="s">
        <v>40</v>
      </c>
      <c r="G2856" s="1" t="s">
        <v>24</v>
      </c>
      <c r="H2856" s="1" t="s">
        <v>25</v>
      </c>
      <c r="I2856" s="1" t="s">
        <v>26</v>
      </c>
      <c r="J2856" s="1" t="s">
        <v>32</v>
      </c>
      <c r="K2856" s="1">
        <v>4</v>
      </c>
      <c r="L2856" s="1" t="s">
        <v>20</v>
      </c>
    </row>
    <row r="2857" spans="1:12" ht="18" hidden="1" x14ac:dyDescent="0.3">
      <c r="A2857" s="1" t="s">
        <v>33</v>
      </c>
      <c r="B2857" s="1">
        <v>4.2</v>
      </c>
      <c r="C2857" s="1" t="s">
        <v>2897</v>
      </c>
      <c r="D2857" s="1">
        <v>26</v>
      </c>
      <c r="E2857" s="1" t="s">
        <v>78</v>
      </c>
      <c r="F2857" s="1" t="s">
        <v>15</v>
      </c>
      <c r="G2857" s="1" t="s">
        <v>16</v>
      </c>
      <c r="H2857" s="1" t="s">
        <v>17</v>
      </c>
      <c r="I2857" s="1" t="s">
        <v>18</v>
      </c>
      <c r="J2857" s="1" t="s">
        <v>19</v>
      </c>
      <c r="K2857" s="1">
        <v>1</v>
      </c>
      <c r="L2857" s="1" t="s">
        <v>27</v>
      </c>
    </row>
    <row r="2858" spans="1:12" ht="18" hidden="1" x14ac:dyDescent="0.3">
      <c r="A2858" s="1" t="s">
        <v>12</v>
      </c>
      <c r="B2858" s="1">
        <v>1.3</v>
      </c>
      <c r="C2858" s="1" t="s">
        <v>2898</v>
      </c>
      <c r="D2858" s="1">
        <v>32</v>
      </c>
      <c r="E2858" s="1" t="s">
        <v>43</v>
      </c>
      <c r="F2858" s="1" t="s">
        <v>30</v>
      </c>
      <c r="G2858" s="1" t="s">
        <v>31</v>
      </c>
      <c r="H2858" s="1" t="s">
        <v>17</v>
      </c>
      <c r="I2858" s="1" t="s">
        <v>18</v>
      </c>
      <c r="J2858" s="1" t="s">
        <v>32</v>
      </c>
      <c r="K2858" s="1">
        <v>1</v>
      </c>
      <c r="L2858" s="1" t="s">
        <v>20</v>
      </c>
    </row>
    <row r="2859" spans="1:12" ht="18" hidden="1" x14ac:dyDescent="0.3">
      <c r="A2859" s="1" t="s">
        <v>12</v>
      </c>
      <c r="B2859" s="1">
        <v>4.2</v>
      </c>
      <c r="C2859" s="1" t="s">
        <v>2899</v>
      </c>
      <c r="D2859" s="1">
        <v>15</v>
      </c>
      <c r="E2859" s="1" t="s">
        <v>78</v>
      </c>
      <c r="F2859" s="1" t="s">
        <v>15</v>
      </c>
      <c r="G2859" s="1" t="s">
        <v>24</v>
      </c>
      <c r="H2859" s="1" t="s">
        <v>17</v>
      </c>
      <c r="I2859" s="1" t="s">
        <v>18</v>
      </c>
      <c r="J2859" s="1" t="s">
        <v>19</v>
      </c>
      <c r="K2859" s="1">
        <v>1</v>
      </c>
      <c r="L2859" s="1" t="s">
        <v>27</v>
      </c>
    </row>
    <row r="2860" spans="1:12" ht="18" hidden="1" x14ac:dyDescent="0.3">
      <c r="A2860" s="1" t="s">
        <v>44</v>
      </c>
      <c r="B2860" s="1">
        <v>3.2</v>
      </c>
      <c r="C2860" s="1" t="s">
        <v>2900</v>
      </c>
      <c r="D2860" s="1">
        <v>41</v>
      </c>
      <c r="E2860" s="1" t="s">
        <v>55</v>
      </c>
      <c r="F2860" s="1" t="s">
        <v>30</v>
      </c>
      <c r="G2860" s="1" t="s">
        <v>16</v>
      </c>
      <c r="H2860" s="1" t="s">
        <v>17</v>
      </c>
      <c r="I2860" s="1" t="s">
        <v>26</v>
      </c>
      <c r="J2860" s="1" t="s">
        <v>19</v>
      </c>
      <c r="K2860" s="1">
        <v>2</v>
      </c>
      <c r="L2860" s="1" t="s">
        <v>27</v>
      </c>
    </row>
    <row r="2861" spans="1:12" ht="18" hidden="1" x14ac:dyDescent="0.3">
      <c r="A2861" s="1" t="s">
        <v>44</v>
      </c>
      <c r="B2861" s="1">
        <v>3.6</v>
      </c>
      <c r="C2861" s="1" t="s">
        <v>2901</v>
      </c>
      <c r="D2861" s="1">
        <v>55</v>
      </c>
      <c r="E2861" s="1" t="s">
        <v>22</v>
      </c>
      <c r="F2861" s="1" t="s">
        <v>23</v>
      </c>
      <c r="G2861" s="1" t="s">
        <v>16</v>
      </c>
      <c r="H2861" s="1" t="s">
        <v>17</v>
      </c>
      <c r="I2861" s="1" t="s">
        <v>18</v>
      </c>
      <c r="J2861" s="1" t="s">
        <v>32</v>
      </c>
      <c r="K2861" s="1">
        <v>4</v>
      </c>
      <c r="L2861" s="1" t="s">
        <v>27</v>
      </c>
    </row>
    <row r="2862" spans="1:12" ht="18" hidden="1" x14ac:dyDescent="0.3">
      <c r="A2862" s="1" t="s">
        <v>33</v>
      </c>
      <c r="B2862" s="1">
        <v>3.7</v>
      </c>
      <c r="C2862" s="1" t="s">
        <v>2902</v>
      </c>
      <c r="D2862" s="1">
        <v>14</v>
      </c>
      <c r="E2862" s="1" t="s">
        <v>39</v>
      </c>
      <c r="F2862" s="1" t="s">
        <v>40</v>
      </c>
      <c r="G2862" s="1" t="s">
        <v>24</v>
      </c>
      <c r="H2862" s="1" t="s">
        <v>25</v>
      </c>
      <c r="I2862" s="1" t="s">
        <v>26</v>
      </c>
      <c r="J2862" s="1" t="s">
        <v>32</v>
      </c>
      <c r="K2862" s="1">
        <v>2</v>
      </c>
      <c r="L2862" s="1" t="s">
        <v>20</v>
      </c>
    </row>
    <row r="2863" spans="1:12" ht="18" hidden="1" x14ac:dyDescent="0.3">
      <c r="A2863" s="1" t="s">
        <v>12</v>
      </c>
      <c r="B2863" s="1">
        <v>2.8</v>
      </c>
      <c r="C2863" s="1" t="s">
        <v>2903</v>
      </c>
      <c r="D2863" s="1">
        <v>59</v>
      </c>
      <c r="E2863" s="1" t="s">
        <v>55</v>
      </c>
      <c r="F2863" s="1" t="s">
        <v>23</v>
      </c>
      <c r="G2863" s="1" t="s">
        <v>16</v>
      </c>
      <c r="H2863" s="1" t="s">
        <v>36</v>
      </c>
      <c r="I2863" s="1" t="s">
        <v>26</v>
      </c>
      <c r="J2863" s="1" t="s">
        <v>32</v>
      </c>
      <c r="K2863" s="1">
        <v>4</v>
      </c>
      <c r="L2863" s="1" t="s">
        <v>20</v>
      </c>
    </row>
    <row r="2864" spans="1:12" ht="18" hidden="1" x14ac:dyDescent="0.3">
      <c r="A2864" s="1" t="s">
        <v>12</v>
      </c>
      <c r="B2864" s="1">
        <v>2.2999999999999998</v>
      </c>
      <c r="C2864" s="1" t="s">
        <v>2904</v>
      </c>
      <c r="D2864" s="1">
        <v>26</v>
      </c>
      <c r="E2864" s="1" t="s">
        <v>50</v>
      </c>
      <c r="F2864" s="1" t="s">
        <v>40</v>
      </c>
      <c r="G2864" s="1" t="s">
        <v>16</v>
      </c>
      <c r="H2864" s="1" t="s">
        <v>25</v>
      </c>
      <c r="I2864" s="1" t="s">
        <v>26</v>
      </c>
      <c r="J2864" s="1" t="s">
        <v>32</v>
      </c>
      <c r="K2864" s="1">
        <v>2</v>
      </c>
      <c r="L2864" s="1" t="s">
        <v>20</v>
      </c>
    </row>
    <row r="2865" spans="1:12" ht="18" hidden="1" x14ac:dyDescent="0.3">
      <c r="A2865" s="1" t="s">
        <v>33</v>
      </c>
      <c r="B2865" s="1">
        <v>2.1</v>
      </c>
      <c r="C2865" s="1" t="s">
        <v>2905</v>
      </c>
      <c r="D2865" s="1">
        <v>38</v>
      </c>
      <c r="E2865" s="1" t="s">
        <v>22</v>
      </c>
      <c r="F2865" s="1" t="s">
        <v>23</v>
      </c>
      <c r="G2865" s="1" t="s">
        <v>16</v>
      </c>
      <c r="H2865" s="1" t="s">
        <v>17</v>
      </c>
      <c r="I2865" s="1" t="s">
        <v>18</v>
      </c>
      <c r="J2865" s="1" t="s">
        <v>32</v>
      </c>
      <c r="K2865" s="1">
        <v>2</v>
      </c>
      <c r="L2865" s="1" t="s">
        <v>20</v>
      </c>
    </row>
    <row r="2866" spans="1:12" ht="18" hidden="1" x14ac:dyDescent="0.3">
      <c r="A2866" s="1" t="s">
        <v>44</v>
      </c>
      <c r="B2866" s="1">
        <v>4.2</v>
      </c>
      <c r="C2866" s="1" t="s">
        <v>2906</v>
      </c>
      <c r="D2866" s="1">
        <v>26</v>
      </c>
      <c r="E2866" s="1" t="s">
        <v>14</v>
      </c>
      <c r="F2866" s="1" t="s">
        <v>23</v>
      </c>
      <c r="G2866" s="1" t="s">
        <v>24</v>
      </c>
      <c r="H2866" s="1" t="s">
        <v>25</v>
      </c>
      <c r="I2866" s="1" t="s">
        <v>18</v>
      </c>
      <c r="J2866" s="1" t="s">
        <v>32</v>
      </c>
      <c r="K2866" s="1">
        <v>4</v>
      </c>
      <c r="L2866" s="1" t="s">
        <v>20</v>
      </c>
    </row>
    <row r="2867" spans="1:12" ht="18" hidden="1" x14ac:dyDescent="0.3">
      <c r="A2867" s="1" t="s">
        <v>33</v>
      </c>
      <c r="B2867" s="1">
        <v>3.6</v>
      </c>
      <c r="C2867" s="1" t="s">
        <v>2907</v>
      </c>
      <c r="D2867" s="1">
        <v>58</v>
      </c>
      <c r="E2867" s="1" t="s">
        <v>43</v>
      </c>
      <c r="F2867" s="1" t="s">
        <v>15</v>
      </c>
      <c r="G2867" s="1" t="s">
        <v>31</v>
      </c>
      <c r="H2867" s="1" t="s">
        <v>25</v>
      </c>
      <c r="I2867" s="1" t="s">
        <v>26</v>
      </c>
      <c r="J2867" s="1" t="s">
        <v>19</v>
      </c>
      <c r="K2867" s="1">
        <v>2</v>
      </c>
      <c r="L2867" s="1" t="s">
        <v>27</v>
      </c>
    </row>
    <row r="2868" spans="1:12" x14ac:dyDescent="0.3">
      <c r="A2868" s="1" t="s">
        <v>44</v>
      </c>
      <c r="B2868" s="1">
        <v>4.3</v>
      </c>
      <c r="C2868" s="1" t="s">
        <v>2908</v>
      </c>
      <c r="D2868" s="1">
        <v>39</v>
      </c>
      <c r="E2868" s="1" t="s">
        <v>52</v>
      </c>
      <c r="F2868" s="1" t="s">
        <v>35</v>
      </c>
      <c r="G2868" s="1" t="s">
        <v>24</v>
      </c>
      <c r="H2868" s="1" t="s">
        <v>25</v>
      </c>
      <c r="I2868" s="1" t="s">
        <v>26</v>
      </c>
      <c r="J2868" s="1" t="s">
        <v>19</v>
      </c>
      <c r="K2868" s="1">
        <v>3</v>
      </c>
      <c r="L2868" s="1" t="s">
        <v>20</v>
      </c>
    </row>
    <row r="2869" spans="1:12" ht="18" hidden="1" x14ac:dyDescent="0.3">
      <c r="A2869" s="1" t="s">
        <v>12</v>
      </c>
      <c r="B2869" s="1">
        <v>3.2</v>
      </c>
      <c r="C2869" s="1" t="s">
        <v>2909</v>
      </c>
      <c r="D2869" s="1">
        <v>59</v>
      </c>
      <c r="E2869" s="1" t="s">
        <v>55</v>
      </c>
      <c r="F2869" s="1" t="s">
        <v>15</v>
      </c>
      <c r="G2869" s="1" t="s">
        <v>16</v>
      </c>
      <c r="H2869" s="1" t="s">
        <v>17</v>
      </c>
      <c r="I2869" s="1" t="s">
        <v>18</v>
      </c>
      <c r="J2869" s="1" t="s">
        <v>32</v>
      </c>
      <c r="K2869" s="1">
        <v>5</v>
      </c>
      <c r="L2869" s="1" t="s">
        <v>20</v>
      </c>
    </row>
    <row r="2870" spans="1:12" x14ac:dyDescent="0.3">
      <c r="A2870" s="1" t="s">
        <v>33</v>
      </c>
      <c r="B2870" s="1">
        <v>2.8</v>
      </c>
      <c r="C2870" s="1" t="s">
        <v>2910</v>
      </c>
      <c r="D2870" s="1">
        <v>46</v>
      </c>
      <c r="E2870" s="1" t="s">
        <v>64</v>
      </c>
      <c r="F2870" s="1" t="s">
        <v>35</v>
      </c>
      <c r="G2870" s="1" t="s">
        <v>24</v>
      </c>
      <c r="H2870" s="1" t="s">
        <v>36</v>
      </c>
      <c r="I2870" s="1" t="s">
        <v>26</v>
      </c>
      <c r="J2870" s="1" t="s">
        <v>19</v>
      </c>
      <c r="K2870" s="1">
        <v>2</v>
      </c>
      <c r="L2870" s="1" t="s">
        <v>20</v>
      </c>
    </row>
    <row r="2871" spans="1:12" ht="18" hidden="1" x14ac:dyDescent="0.3">
      <c r="A2871" s="1" t="s">
        <v>33</v>
      </c>
      <c r="B2871" s="1">
        <v>2.6</v>
      </c>
      <c r="C2871" s="1" t="s">
        <v>2911</v>
      </c>
      <c r="D2871" s="1">
        <v>19</v>
      </c>
      <c r="E2871" s="1" t="s">
        <v>39</v>
      </c>
      <c r="F2871" s="1" t="s">
        <v>40</v>
      </c>
      <c r="G2871" s="1" t="s">
        <v>16</v>
      </c>
      <c r="H2871" s="1" t="s">
        <v>25</v>
      </c>
      <c r="I2871" s="1" t="s">
        <v>26</v>
      </c>
      <c r="J2871" s="1" t="s">
        <v>19</v>
      </c>
      <c r="K2871" s="1">
        <v>2</v>
      </c>
      <c r="L2871" s="1" t="s">
        <v>20</v>
      </c>
    </row>
    <row r="2872" spans="1:12" ht="18" hidden="1" x14ac:dyDescent="0.3">
      <c r="A2872" s="1" t="s">
        <v>12</v>
      </c>
      <c r="B2872" s="1">
        <v>3.5</v>
      </c>
      <c r="C2872" s="1" t="s">
        <v>2912</v>
      </c>
      <c r="D2872" s="1">
        <v>20</v>
      </c>
      <c r="E2872" s="1" t="s">
        <v>39</v>
      </c>
      <c r="F2872" s="1" t="s">
        <v>40</v>
      </c>
      <c r="G2872" s="1" t="s">
        <v>24</v>
      </c>
      <c r="H2872" s="1" t="s">
        <v>17</v>
      </c>
      <c r="I2872" s="1" t="s">
        <v>26</v>
      </c>
      <c r="J2872" s="1" t="s">
        <v>19</v>
      </c>
      <c r="K2872" s="1">
        <v>2</v>
      </c>
      <c r="L2872" s="1" t="s">
        <v>20</v>
      </c>
    </row>
    <row r="2873" spans="1:12" ht="18" hidden="1" x14ac:dyDescent="0.3">
      <c r="A2873" s="1" t="s">
        <v>12</v>
      </c>
      <c r="B2873" s="1">
        <v>1.1000000000000001</v>
      </c>
      <c r="C2873" s="1" t="s">
        <v>2913</v>
      </c>
      <c r="D2873" s="1">
        <v>10</v>
      </c>
      <c r="E2873" s="1" t="s">
        <v>64</v>
      </c>
      <c r="F2873" s="1" t="s">
        <v>23</v>
      </c>
      <c r="G2873" s="1" t="s">
        <v>24</v>
      </c>
      <c r="H2873" s="1" t="s">
        <v>17</v>
      </c>
      <c r="I2873" s="1" t="s">
        <v>26</v>
      </c>
      <c r="J2873" s="1" t="s">
        <v>19</v>
      </c>
      <c r="K2873" s="1">
        <v>5</v>
      </c>
      <c r="L2873" s="1" t="s">
        <v>20</v>
      </c>
    </row>
    <row r="2874" spans="1:12" ht="18" hidden="1" x14ac:dyDescent="0.3">
      <c r="A2874" s="1" t="s">
        <v>12</v>
      </c>
      <c r="B2874" s="1">
        <v>2.7</v>
      </c>
      <c r="C2874" s="1" t="s">
        <v>2914</v>
      </c>
      <c r="D2874" s="1">
        <v>16</v>
      </c>
      <c r="E2874" s="1" t="s">
        <v>55</v>
      </c>
      <c r="F2874" s="1" t="s">
        <v>15</v>
      </c>
      <c r="G2874" s="1" t="s">
        <v>31</v>
      </c>
      <c r="H2874" s="1" t="s">
        <v>36</v>
      </c>
      <c r="I2874" s="1" t="s">
        <v>18</v>
      </c>
      <c r="J2874" s="1" t="s">
        <v>32</v>
      </c>
      <c r="K2874" s="1">
        <v>3</v>
      </c>
      <c r="L2874" s="1" t="s">
        <v>27</v>
      </c>
    </row>
    <row r="2875" spans="1:12" ht="18" hidden="1" x14ac:dyDescent="0.3">
      <c r="A2875" s="1" t="s">
        <v>44</v>
      </c>
      <c r="B2875" s="1">
        <v>3.2</v>
      </c>
      <c r="C2875" s="1" t="s">
        <v>2915</v>
      </c>
      <c r="D2875" s="1">
        <v>31</v>
      </c>
      <c r="E2875" s="1" t="s">
        <v>55</v>
      </c>
      <c r="F2875" s="1" t="s">
        <v>40</v>
      </c>
      <c r="G2875" s="1" t="s">
        <v>16</v>
      </c>
      <c r="H2875" s="1" t="s">
        <v>36</v>
      </c>
      <c r="I2875" s="1" t="s">
        <v>18</v>
      </c>
      <c r="J2875" s="1" t="s">
        <v>32</v>
      </c>
      <c r="K2875" s="1">
        <v>1</v>
      </c>
      <c r="L2875" s="1" t="s">
        <v>20</v>
      </c>
    </row>
    <row r="2876" spans="1:12" ht="18" hidden="1" x14ac:dyDescent="0.3">
      <c r="A2876" s="1" t="s">
        <v>33</v>
      </c>
      <c r="B2876" s="1">
        <v>1.1000000000000001</v>
      </c>
      <c r="C2876" s="1" t="s">
        <v>2916</v>
      </c>
      <c r="D2876" s="1">
        <v>35</v>
      </c>
      <c r="E2876" s="1" t="s">
        <v>64</v>
      </c>
      <c r="F2876" s="1" t="s">
        <v>30</v>
      </c>
      <c r="G2876" s="1" t="s">
        <v>31</v>
      </c>
      <c r="H2876" s="1" t="s">
        <v>17</v>
      </c>
      <c r="I2876" s="1" t="s">
        <v>18</v>
      </c>
      <c r="J2876" s="1" t="s">
        <v>19</v>
      </c>
      <c r="K2876" s="1">
        <v>3</v>
      </c>
      <c r="L2876" s="1" t="s">
        <v>27</v>
      </c>
    </row>
    <row r="2877" spans="1:12" ht="18" hidden="1" x14ac:dyDescent="0.3">
      <c r="A2877" s="1" t="s">
        <v>44</v>
      </c>
      <c r="B2877" s="1">
        <v>2.7</v>
      </c>
      <c r="C2877" s="1" t="s">
        <v>2917</v>
      </c>
      <c r="D2877" s="1">
        <v>12</v>
      </c>
      <c r="E2877" s="1" t="s">
        <v>22</v>
      </c>
      <c r="F2877" s="1" t="s">
        <v>23</v>
      </c>
      <c r="G2877" s="1" t="s">
        <v>16</v>
      </c>
      <c r="H2877" s="1" t="s">
        <v>36</v>
      </c>
      <c r="I2877" s="1" t="s">
        <v>18</v>
      </c>
      <c r="J2877" s="1" t="s">
        <v>19</v>
      </c>
      <c r="K2877" s="1">
        <v>1</v>
      </c>
      <c r="L2877" s="1" t="s">
        <v>27</v>
      </c>
    </row>
    <row r="2878" spans="1:12" x14ac:dyDescent="0.3">
      <c r="A2878" s="1" t="s">
        <v>33</v>
      </c>
      <c r="B2878" s="1">
        <v>3.1</v>
      </c>
      <c r="C2878" s="1" t="s">
        <v>2918</v>
      </c>
      <c r="D2878" s="1">
        <v>39</v>
      </c>
      <c r="E2878" s="1" t="s">
        <v>55</v>
      </c>
      <c r="F2878" s="1" t="s">
        <v>35</v>
      </c>
      <c r="G2878" s="1" t="s">
        <v>24</v>
      </c>
      <c r="H2878" s="1" t="s">
        <v>17</v>
      </c>
      <c r="I2878" s="1" t="s">
        <v>18</v>
      </c>
      <c r="J2878" s="1" t="s">
        <v>19</v>
      </c>
      <c r="K2878" s="1">
        <v>2</v>
      </c>
      <c r="L2878" s="1" t="s">
        <v>27</v>
      </c>
    </row>
    <row r="2879" spans="1:12" ht="18" hidden="1" x14ac:dyDescent="0.3">
      <c r="A2879" s="1" t="s">
        <v>12</v>
      </c>
      <c r="B2879" s="1">
        <v>3.4</v>
      </c>
      <c r="C2879" s="1" t="s">
        <v>2919</v>
      </c>
      <c r="D2879" s="1">
        <v>38</v>
      </c>
      <c r="E2879" s="1" t="s">
        <v>43</v>
      </c>
      <c r="F2879" s="1" t="s">
        <v>23</v>
      </c>
      <c r="G2879" s="1" t="s">
        <v>31</v>
      </c>
      <c r="H2879" s="1" t="s">
        <v>36</v>
      </c>
      <c r="I2879" s="1" t="s">
        <v>26</v>
      </c>
      <c r="J2879" s="1" t="s">
        <v>19</v>
      </c>
      <c r="K2879" s="1">
        <v>2</v>
      </c>
      <c r="L2879" s="1" t="s">
        <v>27</v>
      </c>
    </row>
    <row r="2880" spans="1:12" ht="18" hidden="1" x14ac:dyDescent="0.3">
      <c r="A2880" s="1" t="s">
        <v>33</v>
      </c>
      <c r="B2880" s="1">
        <v>1.4</v>
      </c>
      <c r="C2880" s="1" t="s">
        <v>2920</v>
      </c>
      <c r="D2880" s="1">
        <v>19</v>
      </c>
      <c r="E2880" s="1" t="s">
        <v>50</v>
      </c>
      <c r="F2880" s="1" t="s">
        <v>23</v>
      </c>
      <c r="G2880" s="1" t="s">
        <v>24</v>
      </c>
      <c r="H2880" s="1" t="s">
        <v>36</v>
      </c>
      <c r="I2880" s="1" t="s">
        <v>26</v>
      </c>
      <c r="J2880" s="1" t="s">
        <v>19</v>
      </c>
      <c r="K2880" s="1">
        <v>5</v>
      </c>
      <c r="L2880" s="1" t="s">
        <v>20</v>
      </c>
    </row>
    <row r="2881" spans="1:12" ht="18" hidden="1" x14ac:dyDescent="0.3">
      <c r="A2881" s="1" t="s">
        <v>44</v>
      </c>
      <c r="B2881" s="1">
        <v>4.8</v>
      </c>
      <c r="C2881" s="1" t="s">
        <v>2921</v>
      </c>
      <c r="D2881" s="1">
        <v>51</v>
      </c>
      <c r="E2881" s="1" t="s">
        <v>55</v>
      </c>
      <c r="F2881" s="1" t="s">
        <v>30</v>
      </c>
      <c r="G2881" s="1" t="s">
        <v>31</v>
      </c>
      <c r="H2881" s="1" t="s">
        <v>17</v>
      </c>
      <c r="I2881" s="1" t="s">
        <v>26</v>
      </c>
      <c r="J2881" s="1" t="s">
        <v>19</v>
      </c>
      <c r="K2881" s="1">
        <v>1</v>
      </c>
      <c r="L2881" s="1" t="s">
        <v>20</v>
      </c>
    </row>
    <row r="2882" spans="1:12" ht="18" hidden="1" x14ac:dyDescent="0.3">
      <c r="A2882" s="1" t="s">
        <v>33</v>
      </c>
      <c r="B2882" s="1">
        <v>4.0999999999999996</v>
      </c>
      <c r="C2882" s="1" t="s">
        <v>2922</v>
      </c>
      <c r="D2882" s="1">
        <v>20</v>
      </c>
      <c r="E2882" s="1" t="s">
        <v>55</v>
      </c>
      <c r="F2882" s="1" t="s">
        <v>30</v>
      </c>
      <c r="G2882" s="1" t="s">
        <v>16</v>
      </c>
      <c r="H2882" s="1" t="s">
        <v>17</v>
      </c>
      <c r="I2882" s="1" t="s">
        <v>18</v>
      </c>
      <c r="J2882" s="1" t="s">
        <v>19</v>
      </c>
      <c r="K2882" s="1">
        <v>3</v>
      </c>
      <c r="L2882" s="1" t="s">
        <v>27</v>
      </c>
    </row>
    <row r="2883" spans="1:12" ht="18" hidden="1" x14ac:dyDescent="0.3">
      <c r="A2883" s="1" t="s">
        <v>12</v>
      </c>
      <c r="B2883" s="1">
        <v>2.7</v>
      </c>
      <c r="C2883" s="1" t="s">
        <v>2923</v>
      </c>
      <c r="D2883" s="1">
        <v>13</v>
      </c>
      <c r="E2883" s="1" t="s">
        <v>64</v>
      </c>
      <c r="F2883" s="1" t="s">
        <v>40</v>
      </c>
      <c r="G2883" s="1" t="s">
        <v>31</v>
      </c>
      <c r="H2883" s="1" t="s">
        <v>36</v>
      </c>
      <c r="I2883" s="1" t="s">
        <v>18</v>
      </c>
      <c r="J2883" s="1" t="s">
        <v>19</v>
      </c>
      <c r="K2883" s="1">
        <v>4</v>
      </c>
      <c r="L2883" s="1" t="s">
        <v>27</v>
      </c>
    </row>
    <row r="2884" spans="1:12" x14ac:dyDescent="0.3">
      <c r="A2884" s="1" t="s">
        <v>12</v>
      </c>
      <c r="B2884" s="1">
        <v>2.5</v>
      </c>
      <c r="C2884" s="1" t="s">
        <v>2924</v>
      </c>
      <c r="D2884" s="1">
        <v>42</v>
      </c>
      <c r="E2884" s="1" t="s">
        <v>55</v>
      </c>
      <c r="F2884" s="1" t="s">
        <v>35</v>
      </c>
      <c r="G2884" s="1" t="s">
        <v>31</v>
      </c>
      <c r="H2884" s="1" t="s">
        <v>36</v>
      </c>
      <c r="I2884" s="1" t="s">
        <v>26</v>
      </c>
      <c r="J2884" s="1" t="s">
        <v>32</v>
      </c>
      <c r="K2884" s="1">
        <v>5</v>
      </c>
      <c r="L2884" s="1" t="s">
        <v>27</v>
      </c>
    </row>
    <row r="2885" spans="1:12" ht="18" hidden="1" x14ac:dyDescent="0.3">
      <c r="A2885" s="1" t="s">
        <v>44</v>
      </c>
      <c r="B2885" s="1">
        <v>1.3</v>
      </c>
      <c r="C2885" s="1" t="s">
        <v>2925</v>
      </c>
      <c r="D2885" s="1">
        <v>24</v>
      </c>
      <c r="E2885" s="1" t="s">
        <v>29</v>
      </c>
      <c r="F2885" s="1" t="s">
        <v>30</v>
      </c>
      <c r="G2885" s="1" t="s">
        <v>24</v>
      </c>
      <c r="H2885" s="1" t="s">
        <v>25</v>
      </c>
      <c r="I2885" s="1" t="s">
        <v>18</v>
      </c>
      <c r="J2885" s="1" t="s">
        <v>19</v>
      </c>
      <c r="K2885" s="1">
        <v>2</v>
      </c>
      <c r="L2885" s="1" t="s">
        <v>20</v>
      </c>
    </row>
    <row r="2886" spans="1:12" x14ac:dyDescent="0.3">
      <c r="A2886" s="1" t="s">
        <v>33</v>
      </c>
      <c r="B2886" s="1">
        <v>1.5</v>
      </c>
      <c r="C2886" s="1" t="s">
        <v>2926</v>
      </c>
      <c r="D2886" s="1">
        <v>41</v>
      </c>
      <c r="E2886" s="1" t="s">
        <v>43</v>
      </c>
      <c r="F2886" s="1" t="s">
        <v>35</v>
      </c>
      <c r="G2886" s="1" t="s">
        <v>24</v>
      </c>
      <c r="H2886" s="1" t="s">
        <v>17</v>
      </c>
      <c r="I2886" s="1" t="s">
        <v>26</v>
      </c>
      <c r="J2886" s="1" t="s">
        <v>19</v>
      </c>
      <c r="K2886" s="1">
        <v>5</v>
      </c>
      <c r="L2886" s="1" t="s">
        <v>20</v>
      </c>
    </row>
    <row r="2887" spans="1:12" ht="18" hidden="1" x14ac:dyDescent="0.3">
      <c r="A2887" s="1" t="s">
        <v>44</v>
      </c>
      <c r="B2887" s="1">
        <v>4.0999999999999996</v>
      </c>
      <c r="C2887" s="1" t="s">
        <v>2927</v>
      </c>
      <c r="D2887" s="1">
        <v>41</v>
      </c>
      <c r="E2887" s="1" t="s">
        <v>50</v>
      </c>
      <c r="F2887" s="1" t="s">
        <v>23</v>
      </c>
      <c r="G2887" s="1" t="s">
        <v>31</v>
      </c>
      <c r="H2887" s="1" t="s">
        <v>36</v>
      </c>
      <c r="I2887" s="1" t="s">
        <v>18</v>
      </c>
      <c r="J2887" s="1" t="s">
        <v>19</v>
      </c>
      <c r="K2887" s="1">
        <v>2</v>
      </c>
      <c r="L2887" s="1" t="s">
        <v>20</v>
      </c>
    </row>
    <row r="2888" spans="1:12" x14ac:dyDescent="0.3">
      <c r="A2888" s="1" t="s">
        <v>44</v>
      </c>
      <c r="B2888" s="1">
        <v>4.7</v>
      </c>
      <c r="C2888" s="1" t="s">
        <v>2928</v>
      </c>
      <c r="D2888" s="1">
        <v>58</v>
      </c>
      <c r="E2888" s="1" t="s">
        <v>14</v>
      </c>
      <c r="F2888" s="1" t="s">
        <v>35</v>
      </c>
      <c r="G2888" s="1" t="s">
        <v>31</v>
      </c>
      <c r="H2888" s="1" t="s">
        <v>17</v>
      </c>
      <c r="I2888" s="1" t="s">
        <v>18</v>
      </c>
      <c r="J2888" s="1" t="s">
        <v>19</v>
      </c>
      <c r="K2888" s="1">
        <v>3</v>
      </c>
      <c r="L2888" s="1" t="s">
        <v>20</v>
      </c>
    </row>
    <row r="2889" spans="1:12" ht="18" hidden="1" x14ac:dyDescent="0.3">
      <c r="A2889" s="1" t="s">
        <v>12</v>
      </c>
      <c r="B2889" s="1">
        <v>1.4</v>
      </c>
      <c r="C2889" s="1" t="s">
        <v>2929</v>
      </c>
      <c r="D2889" s="1">
        <v>38</v>
      </c>
      <c r="E2889" s="1" t="s">
        <v>52</v>
      </c>
      <c r="F2889" s="1" t="s">
        <v>15</v>
      </c>
      <c r="G2889" s="1" t="s">
        <v>24</v>
      </c>
      <c r="H2889" s="1" t="s">
        <v>17</v>
      </c>
      <c r="I2889" s="1" t="s">
        <v>18</v>
      </c>
      <c r="J2889" s="1" t="s">
        <v>19</v>
      </c>
      <c r="K2889" s="1">
        <v>1</v>
      </c>
      <c r="L2889" s="1" t="s">
        <v>27</v>
      </c>
    </row>
    <row r="2890" spans="1:12" ht="18" hidden="1" x14ac:dyDescent="0.3">
      <c r="A2890" s="1" t="s">
        <v>44</v>
      </c>
      <c r="B2890" s="1">
        <v>3.8</v>
      </c>
      <c r="C2890" s="1" t="s">
        <v>2930</v>
      </c>
      <c r="D2890" s="1">
        <v>34</v>
      </c>
      <c r="E2890" s="1" t="s">
        <v>78</v>
      </c>
      <c r="F2890" s="1" t="s">
        <v>30</v>
      </c>
      <c r="G2890" s="1" t="s">
        <v>31</v>
      </c>
      <c r="H2890" s="1" t="s">
        <v>25</v>
      </c>
      <c r="I2890" s="1" t="s">
        <v>26</v>
      </c>
      <c r="J2890" s="1" t="s">
        <v>32</v>
      </c>
      <c r="K2890" s="1">
        <v>3</v>
      </c>
      <c r="L2890" s="1" t="s">
        <v>20</v>
      </c>
    </row>
    <row r="2891" spans="1:12" ht="18" hidden="1" x14ac:dyDescent="0.3">
      <c r="A2891" s="1" t="s">
        <v>44</v>
      </c>
      <c r="B2891" s="1">
        <v>2.9</v>
      </c>
      <c r="C2891" s="1" t="s">
        <v>2931</v>
      </c>
      <c r="D2891" s="1">
        <v>12</v>
      </c>
      <c r="E2891" s="1" t="s">
        <v>43</v>
      </c>
      <c r="F2891" s="1" t="s">
        <v>30</v>
      </c>
      <c r="G2891" s="1" t="s">
        <v>16</v>
      </c>
      <c r="H2891" s="1" t="s">
        <v>25</v>
      </c>
      <c r="I2891" s="1" t="s">
        <v>26</v>
      </c>
      <c r="J2891" s="1" t="s">
        <v>19</v>
      </c>
      <c r="K2891" s="1">
        <v>4</v>
      </c>
      <c r="L2891" s="1" t="s">
        <v>27</v>
      </c>
    </row>
    <row r="2892" spans="1:12" x14ac:dyDescent="0.3">
      <c r="A2892" s="1" t="s">
        <v>44</v>
      </c>
      <c r="B2892" s="1">
        <v>4.7</v>
      </c>
      <c r="C2892" s="1" t="s">
        <v>2932</v>
      </c>
      <c r="D2892" s="1">
        <v>42</v>
      </c>
      <c r="E2892" s="1" t="s">
        <v>64</v>
      </c>
      <c r="F2892" s="1" t="s">
        <v>35</v>
      </c>
      <c r="G2892" s="1" t="s">
        <v>31</v>
      </c>
      <c r="H2892" s="1" t="s">
        <v>17</v>
      </c>
      <c r="I2892" s="1" t="s">
        <v>26</v>
      </c>
      <c r="J2892" s="1" t="s">
        <v>32</v>
      </c>
      <c r="K2892" s="1">
        <v>4</v>
      </c>
      <c r="L2892" s="1" t="s">
        <v>20</v>
      </c>
    </row>
    <row r="2893" spans="1:12" ht="18" hidden="1" x14ac:dyDescent="0.3">
      <c r="A2893" s="1" t="s">
        <v>33</v>
      </c>
      <c r="B2893" s="1">
        <v>3.4</v>
      </c>
      <c r="C2893" s="1" t="s">
        <v>2933</v>
      </c>
      <c r="D2893" s="1">
        <v>33</v>
      </c>
      <c r="E2893" s="1" t="s">
        <v>50</v>
      </c>
      <c r="F2893" s="1" t="s">
        <v>23</v>
      </c>
      <c r="G2893" s="1" t="s">
        <v>16</v>
      </c>
      <c r="H2893" s="1" t="s">
        <v>36</v>
      </c>
      <c r="I2893" s="1" t="s">
        <v>26</v>
      </c>
      <c r="J2893" s="1" t="s">
        <v>32</v>
      </c>
      <c r="K2893" s="1">
        <v>4</v>
      </c>
      <c r="L2893" s="1" t="s">
        <v>20</v>
      </c>
    </row>
    <row r="2894" spans="1:12" x14ac:dyDescent="0.3">
      <c r="A2894" s="1" t="s">
        <v>44</v>
      </c>
      <c r="B2894" s="1">
        <v>2.9</v>
      </c>
      <c r="C2894" s="1" t="s">
        <v>2934</v>
      </c>
      <c r="D2894" s="1">
        <v>21</v>
      </c>
      <c r="E2894" s="1" t="s">
        <v>39</v>
      </c>
      <c r="F2894" s="1" t="s">
        <v>35</v>
      </c>
      <c r="G2894" s="1" t="s">
        <v>31</v>
      </c>
      <c r="H2894" s="1" t="s">
        <v>17</v>
      </c>
      <c r="I2894" s="1" t="s">
        <v>26</v>
      </c>
      <c r="J2894" s="1" t="s">
        <v>19</v>
      </c>
      <c r="K2894" s="1">
        <v>2</v>
      </c>
      <c r="L2894" s="1" t="s">
        <v>27</v>
      </c>
    </row>
    <row r="2895" spans="1:12" ht="18" hidden="1" x14ac:dyDescent="0.3">
      <c r="A2895" s="1" t="s">
        <v>33</v>
      </c>
      <c r="B2895" s="1">
        <v>4.5</v>
      </c>
      <c r="C2895" s="1" t="s">
        <v>2935</v>
      </c>
      <c r="D2895" s="1">
        <v>47</v>
      </c>
      <c r="E2895" s="1" t="s">
        <v>29</v>
      </c>
      <c r="F2895" s="1" t="s">
        <v>23</v>
      </c>
      <c r="G2895" s="1" t="s">
        <v>31</v>
      </c>
      <c r="H2895" s="1" t="s">
        <v>36</v>
      </c>
      <c r="I2895" s="1" t="s">
        <v>26</v>
      </c>
      <c r="J2895" s="1" t="s">
        <v>32</v>
      </c>
      <c r="K2895" s="1">
        <v>1</v>
      </c>
      <c r="L2895" s="1" t="s">
        <v>20</v>
      </c>
    </row>
    <row r="2896" spans="1:12" x14ac:dyDescent="0.3">
      <c r="A2896" s="1" t="s">
        <v>33</v>
      </c>
      <c r="B2896" s="1">
        <v>3.8</v>
      </c>
      <c r="C2896" s="1" t="s">
        <v>2936</v>
      </c>
      <c r="D2896" s="1">
        <v>10</v>
      </c>
      <c r="E2896" s="1" t="s">
        <v>52</v>
      </c>
      <c r="F2896" s="1" t="s">
        <v>35</v>
      </c>
      <c r="G2896" s="1" t="s">
        <v>31</v>
      </c>
      <c r="H2896" s="1" t="s">
        <v>36</v>
      </c>
      <c r="I2896" s="1" t="s">
        <v>26</v>
      </c>
      <c r="J2896" s="1" t="s">
        <v>19</v>
      </c>
      <c r="K2896" s="1">
        <v>5</v>
      </c>
      <c r="L2896" s="1" t="s">
        <v>20</v>
      </c>
    </row>
    <row r="2897" spans="1:12" ht="18" hidden="1" x14ac:dyDescent="0.3">
      <c r="A2897" s="1" t="s">
        <v>12</v>
      </c>
      <c r="B2897" s="1">
        <v>2.2000000000000002</v>
      </c>
      <c r="C2897" s="1" t="s">
        <v>2937</v>
      </c>
      <c r="D2897" s="1">
        <v>28</v>
      </c>
      <c r="E2897" s="1" t="s">
        <v>22</v>
      </c>
      <c r="F2897" s="1" t="s">
        <v>15</v>
      </c>
      <c r="G2897" s="1" t="s">
        <v>24</v>
      </c>
      <c r="H2897" s="1" t="s">
        <v>17</v>
      </c>
      <c r="I2897" s="1" t="s">
        <v>26</v>
      </c>
      <c r="J2897" s="1" t="s">
        <v>19</v>
      </c>
      <c r="K2897" s="1">
        <v>2</v>
      </c>
      <c r="L2897" s="1" t="s">
        <v>20</v>
      </c>
    </row>
    <row r="2898" spans="1:12" ht="18" hidden="1" x14ac:dyDescent="0.3">
      <c r="A2898" s="1" t="s">
        <v>12</v>
      </c>
      <c r="B2898" s="1">
        <v>2.8</v>
      </c>
      <c r="C2898" s="1" t="s">
        <v>2938</v>
      </c>
      <c r="D2898" s="1">
        <v>44</v>
      </c>
      <c r="E2898" s="1" t="s">
        <v>52</v>
      </c>
      <c r="F2898" s="1" t="s">
        <v>15</v>
      </c>
      <c r="G2898" s="1" t="s">
        <v>16</v>
      </c>
      <c r="H2898" s="1" t="s">
        <v>25</v>
      </c>
      <c r="I2898" s="1" t="s">
        <v>18</v>
      </c>
      <c r="J2898" s="1" t="s">
        <v>19</v>
      </c>
      <c r="K2898" s="1">
        <v>3</v>
      </c>
      <c r="L2898" s="1" t="s">
        <v>20</v>
      </c>
    </row>
    <row r="2899" spans="1:12" ht="18" hidden="1" x14ac:dyDescent="0.3">
      <c r="A2899" s="1" t="s">
        <v>12</v>
      </c>
      <c r="B2899" s="1">
        <v>1.3</v>
      </c>
      <c r="C2899" s="1" t="s">
        <v>2939</v>
      </c>
      <c r="D2899" s="1">
        <v>38</v>
      </c>
      <c r="E2899" s="1" t="s">
        <v>43</v>
      </c>
      <c r="F2899" s="1" t="s">
        <v>40</v>
      </c>
      <c r="G2899" s="1" t="s">
        <v>31</v>
      </c>
      <c r="H2899" s="1" t="s">
        <v>36</v>
      </c>
      <c r="I2899" s="1" t="s">
        <v>26</v>
      </c>
      <c r="J2899" s="1" t="s">
        <v>19</v>
      </c>
      <c r="K2899" s="1">
        <v>4</v>
      </c>
      <c r="L2899" s="1" t="s">
        <v>20</v>
      </c>
    </row>
    <row r="2900" spans="1:12" ht="18" hidden="1" x14ac:dyDescent="0.3">
      <c r="A2900" s="1" t="s">
        <v>33</v>
      </c>
      <c r="B2900" s="1">
        <v>2.2000000000000002</v>
      </c>
      <c r="C2900" s="1" t="s">
        <v>2940</v>
      </c>
      <c r="D2900" s="1">
        <v>12</v>
      </c>
      <c r="E2900" s="1" t="s">
        <v>43</v>
      </c>
      <c r="F2900" s="1" t="s">
        <v>15</v>
      </c>
      <c r="G2900" s="1" t="s">
        <v>24</v>
      </c>
      <c r="H2900" s="1" t="s">
        <v>36</v>
      </c>
      <c r="I2900" s="1" t="s">
        <v>26</v>
      </c>
      <c r="J2900" s="1" t="s">
        <v>32</v>
      </c>
      <c r="K2900" s="1">
        <v>3</v>
      </c>
      <c r="L2900" s="1" t="s">
        <v>20</v>
      </c>
    </row>
    <row r="2901" spans="1:12" x14ac:dyDescent="0.3">
      <c r="A2901" s="1" t="s">
        <v>44</v>
      </c>
      <c r="B2901" s="1">
        <v>1.4</v>
      </c>
      <c r="C2901" s="1" t="s">
        <v>2941</v>
      </c>
      <c r="D2901" s="1">
        <v>24</v>
      </c>
      <c r="E2901" s="1" t="s">
        <v>43</v>
      </c>
      <c r="F2901" s="1" t="s">
        <v>35</v>
      </c>
      <c r="G2901" s="1" t="s">
        <v>16</v>
      </c>
      <c r="H2901" s="1" t="s">
        <v>17</v>
      </c>
      <c r="I2901" s="1" t="s">
        <v>26</v>
      </c>
      <c r="J2901" s="1" t="s">
        <v>32</v>
      </c>
      <c r="K2901" s="1">
        <v>3</v>
      </c>
      <c r="L2901" s="1" t="s">
        <v>27</v>
      </c>
    </row>
    <row r="2902" spans="1:12" x14ac:dyDescent="0.3">
      <c r="A2902" s="1" t="s">
        <v>12</v>
      </c>
      <c r="B2902" s="1">
        <v>1.9</v>
      </c>
      <c r="C2902" s="1" t="s">
        <v>2942</v>
      </c>
      <c r="D2902" s="1">
        <v>22</v>
      </c>
      <c r="E2902" s="1" t="s">
        <v>22</v>
      </c>
      <c r="F2902" s="1" t="s">
        <v>35</v>
      </c>
      <c r="G2902" s="1" t="s">
        <v>16</v>
      </c>
      <c r="H2902" s="1" t="s">
        <v>36</v>
      </c>
      <c r="I2902" s="1" t="s">
        <v>26</v>
      </c>
      <c r="J2902" s="1" t="s">
        <v>32</v>
      </c>
      <c r="K2902" s="1">
        <v>3</v>
      </c>
      <c r="L2902" s="1" t="s">
        <v>20</v>
      </c>
    </row>
    <row r="2903" spans="1:12" ht="18" hidden="1" x14ac:dyDescent="0.3">
      <c r="A2903" s="1" t="s">
        <v>12</v>
      </c>
      <c r="B2903" s="1">
        <v>1.5</v>
      </c>
      <c r="C2903" s="1" t="s">
        <v>2943</v>
      </c>
      <c r="D2903" s="1">
        <v>43</v>
      </c>
      <c r="E2903" s="1" t="s">
        <v>78</v>
      </c>
      <c r="F2903" s="1" t="s">
        <v>40</v>
      </c>
      <c r="G2903" s="1" t="s">
        <v>31</v>
      </c>
      <c r="H2903" s="1" t="s">
        <v>25</v>
      </c>
      <c r="I2903" s="1" t="s">
        <v>26</v>
      </c>
      <c r="J2903" s="1" t="s">
        <v>32</v>
      </c>
      <c r="K2903" s="1">
        <v>4</v>
      </c>
      <c r="L2903" s="1" t="s">
        <v>27</v>
      </c>
    </row>
    <row r="2904" spans="1:12" ht="18" hidden="1" x14ac:dyDescent="0.3">
      <c r="A2904" s="1" t="s">
        <v>12</v>
      </c>
      <c r="B2904" s="1">
        <v>2.7</v>
      </c>
      <c r="C2904" s="1" t="s">
        <v>2944</v>
      </c>
      <c r="D2904" s="1">
        <v>13</v>
      </c>
      <c r="E2904" s="1" t="s">
        <v>64</v>
      </c>
      <c r="F2904" s="1" t="s">
        <v>23</v>
      </c>
      <c r="G2904" s="1" t="s">
        <v>31</v>
      </c>
      <c r="H2904" s="1" t="s">
        <v>36</v>
      </c>
      <c r="I2904" s="1" t="s">
        <v>18</v>
      </c>
      <c r="J2904" s="1" t="s">
        <v>19</v>
      </c>
      <c r="K2904" s="1">
        <v>3</v>
      </c>
      <c r="L2904" s="1" t="s">
        <v>20</v>
      </c>
    </row>
    <row r="2905" spans="1:12" ht="18" hidden="1" x14ac:dyDescent="0.3">
      <c r="A2905" s="1" t="s">
        <v>44</v>
      </c>
      <c r="B2905" s="1">
        <v>2.9</v>
      </c>
      <c r="C2905" s="1" t="s">
        <v>2945</v>
      </c>
      <c r="D2905" s="1">
        <v>40</v>
      </c>
      <c r="E2905" s="1" t="s">
        <v>64</v>
      </c>
      <c r="F2905" s="1" t="s">
        <v>23</v>
      </c>
      <c r="G2905" s="1" t="s">
        <v>24</v>
      </c>
      <c r="H2905" s="1" t="s">
        <v>17</v>
      </c>
      <c r="I2905" s="1" t="s">
        <v>26</v>
      </c>
      <c r="J2905" s="1" t="s">
        <v>32</v>
      </c>
      <c r="K2905" s="1">
        <v>4</v>
      </c>
      <c r="L2905" s="1" t="s">
        <v>20</v>
      </c>
    </row>
    <row r="2906" spans="1:12" x14ac:dyDescent="0.3">
      <c r="A2906" s="1" t="s">
        <v>44</v>
      </c>
      <c r="B2906" s="1">
        <v>4.3</v>
      </c>
      <c r="C2906" s="1" t="s">
        <v>2946</v>
      </c>
      <c r="D2906" s="1">
        <v>57</v>
      </c>
      <c r="E2906" s="1" t="s">
        <v>52</v>
      </c>
      <c r="F2906" s="1" t="s">
        <v>35</v>
      </c>
      <c r="G2906" s="1" t="s">
        <v>24</v>
      </c>
      <c r="H2906" s="1" t="s">
        <v>25</v>
      </c>
      <c r="I2906" s="1" t="s">
        <v>18</v>
      </c>
      <c r="J2906" s="1" t="s">
        <v>19</v>
      </c>
      <c r="K2906" s="1">
        <v>5</v>
      </c>
      <c r="L2906" s="1" t="s">
        <v>27</v>
      </c>
    </row>
    <row r="2907" spans="1:12" x14ac:dyDescent="0.3">
      <c r="A2907" s="1" t="s">
        <v>12</v>
      </c>
      <c r="B2907" s="1">
        <v>4.5</v>
      </c>
      <c r="C2907" s="1" t="s">
        <v>2947</v>
      </c>
      <c r="D2907" s="1">
        <v>36</v>
      </c>
      <c r="E2907" s="1" t="s">
        <v>14</v>
      </c>
      <c r="F2907" s="1" t="s">
        <v>35</v>
      </c>
      <c r="G2907" s="1" t="s">
        <v>24</v>
      </c>
      <c r="H2907" s="1" t="s">
        <v>17</v>
      </c>
      <c r="I2907" s="1" t="s">
        <v>18</v>
      </c>
      <c r="J2907" s="1" t="s">
        <v>19</v>
      </c>
      <c r="K2907" s="1">
        <v>3</v>
      </c>
      <c r="L2907" s="1" t="s">
        <v>27</v>
      </c>
    </row>
    <row r="2908" spans="1:12" ht="18" hidden="1" x14ac:dyDescent="0.3">
      <c r="A2908" s="1" t="s">
        <v>12</v>
      </c>
      <c r="B2908" s="1">
        <v>4.2</v>
      </c>
      <c r="C2908" s="1" t="s">
        <v>2948</v>
      </c>
      <c r="D2908" s="1">
        <v>46</v>
      </c>
      <c r="E2908" s="1" t="s">
        <v>78</v>
      </c>
      <c r="F2908" s="1" t="s">
        <v>30</v>
      </c>
      <c r="G2908" s="1" t="s">
        <v>24</v>
      </c>
      <c r="H2908" s="1" t="s">
        <v>36</v>
      </c>
      <c r="I2908" s="1" t="s">
        <v>18</v>
      </c>
      <c r="J2908" s="1" t="s">
        <v>19</v>
      </c>
      <c r="K2908" s="1">
        <v>4</v>
      </c>
      <c r="L2908" s="1" t="s">
        <v>27</v>
      </c>
    </row>
    <row r="2909" spans="1:12" x14ac:dyDescent="0.3">
      <c r="A2909" s="1" t="s">
        <v>33</v>
      </c>
      <c r="B2909" s="1">
        <v>4.5</v>
      </c>
      <c r="C2909" s="1" t="s">
        <v>2949</v>
      </c>
      <c r="D2909" s="1">
        <v>38</v>
      </c>
      <c r="E2909" s="1" t="s">
        <v>14</v>
      </c>
      <c r="F2909" s="1" t="s">
        <v>35</v>
      </c>
      <c r="G2909" s="1" t="s">
        <v>24</v>
      </c>
      <c r="H2909" s="1" t="s">
        <v>25</v>
      </c>
      <c r="I2909" s="1" t="s">
        <v>26</v>
      </c>
      <c r="J2909" s="1" t="s">
        <v>32</v>
      </c>
      <c r="K2909" s="1">
        <v>5</v>
      </c>
      <c r="L2909" s="1" t="s">
        <v>27</v>
      </c>
    </row>
    <row r="2910" spans="1:12" ht="18" hidden="1" x14ac:dyDescent="0.3">
      <c r="A2910" s="1" t="s">
        <v>33</v>
      </c>
      <c r="B2910" s="1">
        <v>2.6</v>
      </c>
      <c r="C2910" s="1" t="s">
        <v>2950</v>
      </c>
      <c r="D2910" s="1">
        <v>34</v>
      </c>
      <c r="E2910" s="1" t="s">
        <v>50</v>
      </c>
      <c r="F2910" s="1" t="s">
        <v>40</v>
      </c>
      <c r="G2910" s="1" t="s">
        <v>24</v>
      </c>
      <c r="H2910" s="1" t="s">
        <v>17</v>
      </c>
      <c r="I2910" s="1" t="s">
        <v>26</v>
      </c>
      <c r="J2910" s="1" t="s">
        <v>19</v>
      </c>
      <c r="K2910" s="1">
        <v>2</v>
      </c>
      <c r="L2910" s="1" t="s">
        <v>20</v>
      </c>
    </row>
    <row r="2911" spans="1:12" ht="18" hidden="1" x14ac:dyDescent="0.3">
      <c r="A2911" s="1" t="s">
        <v>12</v>
      </c>
      <c r="B2911" s="1">
        <v>4.8</v>
      </c>
      <c r="C2911" s="1" t="s">
        <v>2951</v>
      </c>
      <c r="D2911" s="1">
        <v>26</v>
      </c>
      <c r="E2911" s="1" t="s">
        <v>64</v>
      </c>
      <c r="F2911" s="1" t="s">
        <v>30</v>
      </c>
      <c r="G2911" s="1" t="s">
        <v>24</v>
      </c>
      <c r="H2911" s="1" t="s">
        <v>36</v>
      </c>
      <c r="I2911" s="1" t="s">
        <v>18</v>
      </c>
      <c r="J2911" s="1" t="s">
        <v>32</v>
      </c>
      <c r="K2911" s="1">
        <v>2</v>
      </c>
      <c r="L2911" s="1" t="s">
        <v>20</v>
      </c>
    </row>
    <row r="2912" spans="1:12" ht="18" hidden="1" x14ac:dyDescent="0.3">
      <c r="A2912" s="1" t="s">
        <v>44</v>
      </c>
      <c r="B2912" s="1">
        <v>2.5</v>
      </c>
      <c r="C2912" s="1" t="s">
        <v>2952</v>
      </c>
      <c r="D2912" s="1">
        <v>21</v>
      </c>
      <c r="E2912" s="1" t="s">
        <v>14</v>
      </c>
      <c r="F2912" s="1" t="s">
        <v>15</v>
      </c>
      <c r="G2912" s="1" t="s">
        <v>16</v>
      </c>
      <c r="H2912" s="1" t="s">
        <v>36</v>
      </c>
      <c r="I2912" s="1" t="s">
        <v>26</v>
      </c>
      <c r="J2912" s="1" t="s">
        <v>32</v>
      </c>
      <c r="K2912" s="1">
        <v>4</v>
      </c>
      <c r="L2912" s="1" t="s">
        <v>20</v>
      </c>
    </row>
    <row r="2913" spans="1:12" ht="18" hidden="1" x14ac:dyDescent="0.3">
      <c r="A2913" s="1" t="s">
        <v>33</v>
      </c>
      <c r="B2913" s="1">
        <v>3.5</v>
      </c>
      <c r="C2913" s="1" t="s">
        <v>2953</v>
      </c>
      <c r="D2913" s="1">
        <v>22</v>
      </c>
      <c r="E2913" s="1" t="s">
        <v>78</v>
      </c>
      <c r="F2913" s="1" t="s">
        <v>30</v>
      </c>
      <c r="G2913" s="1" t="s">
        <v>24</v>
      </c>
      <c r="H2913" s="1" t="s">
        <v>17</v>
      </c>
      <c r="I2913" s="1" t="s">
        <v>18</v>
      </c>
      <c r="J2913" s="1" t="s">
        <v>19</v>
      </c>
      <c r="K2913" s="1">
        <v>1</v>
      </c>
      <c r="L2913" s="1" t="s">
        <v>27</v>
      </c>
    </row>
    <row r="2914" spans="1:12" ht="18" hidden="1" x14ac:dyDescent="0.3">
      <c r="A2914" s="1" t="s">
        <v>33</v>
      </c>
      <c r="B2914" s="1">
        <v>1.5</v>
      </c>
      <c r="C2914" s="1" t="s">
        <v>2954</v>
      </c>
      <c r="D2914" s="1">
        <v>16</v>
      </c>
      <c r="E2914" s="1" t="s">
        <v>78</v>
      </c>
      <c r="F2914" s="1" t="s">
        <v>30</v>
      </c>
      <c r="G2914" s="1" t="s">
        <v>24</v>
      </c>
      <c r="H2914" s="1" t="s">
        <v>36</v>
      </c>
      <c r="I2914" s="1" t="s">
        <v>18</v>
      </c>
      <c r="J2914" s="1" t="s">
        <v>32</v>
      </c>
      <c r="K2914" s="1">
        <v>5</v>
      </c>
      <c r="L2914" s="1" t="s">
        <v>20</v>
      </c>
    </row>
    <row r="2915" spans="1:12" ht="18" hidden="1" x14ac:dyDescent="0.3">
      <c r="A2915" s="1" t="s">
        <v>44</v>
      </c>
      <c r="B2915" s="1">
        <v>1.2</v>
      </c>
      <c r="C2915" s="1" t="s">
        <v>2955</v>
      </c>
      <c r="D2915" s="1">
        <v>54</v>
      </c>
      <c r="E2915" s="1" t="s">
        <v>22</v>
      </c>
      <c r="F2915" s="1" t="s">
        <v>30</v>
      </c>
      <c r="G2915" s="1" t="s">
        <v>31</v>
      </c>
      <c r="H2915" s="1" t="s">
        <v>17</v>
      </c>
      <c r="I2915" s="1" t="s">
        <v>26</v>
      </c>
      <c r="J2915" s="1" t="s">
        <v>19</v>
      </c>
      <c r="K2915" s="1">
        <v>1</v>
      </c>
      <c r="L2915" s="1" t="s">
        <v>20</v>
      </c>
    </row>
    <row r="2916" spans="1:12" x14ac:dyDescent="0.3">
      <c r="A2916" s="1" t="s">
        <v>33</v>
      </c>
      <c r="B2916" s="1">
        <v>4.5999999999999996</v>
      </c>
      <c r="C2916" s="1" t="s">
        <v>2956</v>
      </c>
      <c r="D2916" s="1">
        <v>13</v>
      </c>
      <c r="E2916" s="1" t="s">
        <v>43</v>
      </c>
      <c r="F2916" s="1" t="s">
        <v>35</v>
      </c>
      <c r="G2916" s="1" t="s">
        <v>31</v>
      </c>
      <c r="H2916" s="1" t="s">
        <v>36</v>
      </c>
      <c r="I2916" s="1" t="s">
        <v>26</v>
      </c>
      <c r="J2916" s="1" t="s">
        <v>32</v>
      </c>
      <c r="K2916" s="1">
        <v>2</v>
      </c>
      <c r="L2916" s="1" t="s">
        <v>27</v>
      </c>
    </row>
    <row r="2917" spans="1:12" ht="18" hidden="1" x14ac:dyDescent="0.3">
      <c r="A2917" s="1" t="s">
        <v>33</v>
      </c>
      <c r="B2917" s="1">
        <v>4.7</v>
      </c>
      <c r="C2917" s="1" t="s">
        <v>2957</v>
      </c>
      <c r="D2917" s="1">
        <v>28</v>
      </c>
      <c r="E2917" s="1" t="s">
        <v>43</v>
      </c>
      <c r="F2917" s="1" t="s">
        <v>15</v>
      </c>
      <c r="G2917" s="1" t="s">
        <v>16</v>
      </c>
      <c r="H2917" s="1" t="s">
        <v>17</v>
      </c>
      <c r="I2917" s="1" t="s">
        <v>26</v>
      </c>
      <c r="J2917" s="1" t="s">
        <v>32</v>
      </c>
      <c r="K2917" s="1">
        <v>4</v>
      </c>
      <c r="L2917" s="1" t="s">
        <v>27</v>
      </c>
    </row>
    <row r="2918" spans="1:12" ht="18" hidden="1" x14ac:dyDescent="0.3">
      <c r="A2918" s="1" t="s">
        <v>12</v>
      </c>
      <c r="B2918" s="1">
        <v>1.3</v>
      </c>
      <c r="C2918" s="1" t="s">
        <v>2958</v>
      </c>
      <c r="D2918" s="1">
        <v>25</v>
      </c>
      <c r="E2918" s="1" t="s">
        <v>50</v>
      </c>
      <c r="F2918" s="1" t="s">
        <v>30</v>
      </c>
      <c r="G2918" s="1" t="s">
        <v>16</v>
      </c>
      <c r="H2918" s="1" t="s">
        <v>25</v>
      </c>
      <c r="I2918" s="1" t="s">
        <v>26</v>
      </c>
      <c r="J2918" s="1" t="s">
        <v>32</v>
      </c>
      <c r="K2918" s="1">
        <v>4</v>
      </c>
      <c r="L2918" s="1" t="s">
        <v>20</v>
      </c>
    </row>
    <row r="2919" spans="1:12" ht="18" hidden="1" x14ac:dyDescent="0.3">
      <c r="A2919" s="1" t="s">
        <v>44</v>
      </c>
      <c r="B2919" s="1">
        <v>4.5999999999999996</v>
      </c>
      <c r="C2919" s="1" t="s">
        <v>2959</v>
      </c>
      <c r="D2919" s="1">
        <v>23</v>
      </c>
      <c r="E2919" s="1" t="s">
        <v>64</v>
      </c>
      <c r="F2919" s="1" t="s">
        <v>30</v>
      </c>
      <c r="G2919" s="1" t="s">
        <v>16</v>
      </c>
      <c r="H2919" s="1" t="s">
        <v>36</v>
      </c>
      <c r="I2919" s="1" t="s">
        <v>18</v>
      </c>
      <c r="J2919" s="1" t="s">
        <v>32</v>
      </c>
      <c r="K2919" s="1">
        <v>4</v>
      </c>
      <c r="L2919" s="1" t="s">
        <v>20</v>
      </c>
    </row>
    <row r="2920" spans="1:12" ht="18" hidden="1" x14ac:dyDescent="0.3">
      <c r="A2920" s="1" t="s">
        <v>44</v>
      </c>
      <c r="B2920" s="1">
        <v>1.5</v>
      </c>
      <c r="C2920" s="1" t="s">
        <v>2960</v>
      </c>
      <c r="D2920" s="1">
        <v>16</v>
      </c>
      <c r="E2920" s="1" t="s">
        <v>64</v>
      </c>
      <c r="F2920" s="1" t="s">
        <v>15</v>
      </c>
      <c r="G2920" s="1" t="s">
        <v>16</v>
      </c>
      <c r="H2920" s="1" t="s">
        <v>36</v>
      </c>
      <c r="I2920" s="1" t="s">
        <v>26</v>
      </c>
      <c r="J2920" s="1" t="s">
        <v>19</v>
      </c>
      <c r="K2920" s="1">
        <v>3</v>
      </c>
      <c r="L2920" s="1" t="s">
        <v>20</v>
      </c>
    </row>
    <row r="2921" spans="1:12" x14ac:dyDescent="0.3">
      <c r="A2921" s="1" t="s">
        <v>44</v>
      </c>
      <c r="B2921" s="1">
        <v>1.8</v>
      </c>
      <c r="C2921" s="1" t="s">
        <v>2961</v>
      </c>
      <c r="D2921" s="1">
        <v>17</v>
      </c>
      <c r="E2921" s="1" t="s">
        <v>55</v>
      </c>
      <c r="F2921" s="1" t="s">
        <v>35</v>
      </c>
      <c r="G2921" s="1" t="s">
        <v>31</v>
      </c>
      <c r="H2921" s="1" t="s">
        <v>25</v>
      </c>
      <c r="I2921" s="1" t="s">
        <v>18</v>
      </c>
      <c r="J2921" s="1" t="s">
        <v>19</v>
      </c>
      <c r="K2921" s="1">
        <v>2</v>
      </c>
      <c r="L2921" s="1" t="s">
        <v>20</v>
      </c>
    </row>
    <row r="2922" spans="1:12" ht="18" hidden="1" x14ac:dyDescent="0.3">
      <c r="A2922" s="1" t="s">
        <v>12</v>
      </c>
      <c r="B2922" s="1">
        <v>2.5</v>
      </c>
      <c r="C2922" s="1" t="s">
        <v>2962</v>
      </c>
      <c r="D2922" s="1">
        <v>22</v>
      </c>
      <c r="E2922" s="1" t="s">
        <v>78</v>
      </c>
      <c r="F2922" s="1" t="s">
        <v>23</v>
      </c>
      <c r="G2922" s="1" t="s">
        <v>16</v>
      </c>
      <c r="H2922" s="1" t="s">
        <v>25</v>
      </c>
      <c r="I2922" s="1" t="s">
        <v>26</v>
      </c>
      <c r="J2922" s="1" t="s">
        <v>32</v>
      </c>
      <c r="K2922" s="1">
        <v>3</v>
      </c>
      <c r="L2922" s="1" t="s">
        <v>27</v>
      </c>
    </row>
    <row r="2923" spans="1:12" ht="18" hidden="1" x14ac:dyDescent="0.3">
      <c r="A2923" s="1" t="s">
        <v>12</v>
      </c>
      <c r="B2923" s="1">
        <v>1</v>
      </c>
      <c r="C2923" s="1" t="s">
        <v>2963</v>
      </c>
      <c r="D2923" s="1">
        <v>32</v>
      </c>
      <c r="E2923" s="1" t="s">
        <v>52</v>
      </c>
      <c r="F2923" s="1" t="s">
        <v>15</v>
      </c>
      <c r="G2923" s="1" t="s">
        <v>24</v>
      </c>
      <c r="H2923" s="1" t="s">
        <v>25</v>
      </c>
      <c r="I2923" s="1" t="s">
        <v>18</v>
      </c>
      <c r="J2923" s="1" t="s">
        <v>32</v>
      </c>
      <c r="K2923" s="1">
        <v>1</v>
      </c>
      <c r="L2923" s="1" t="s">
        <v>27</v>
      </c>
    </row>
    <row r="2924" spans="1:12" ht="18" hidden="1" x14ac:dyDescent="0.3">
      <c r="A2924" s="1" t="s">
        <v>44</v>
      </c>
      <c r="B2924" s="1">
        <v>3.8</v>
      </c>
      <c r="C2924" s="1" t="s">
        <v>2964</v>
      </c>
      <c r="D2924" s="1">
        <v>44</v>
      </c>
      <c r="E2924" s="1" t="s">
        <v>78</v>
      </c>
      <c r="F2924" s="1" t="s">
        <v>23</v>
      </c>
      <c r="G2924" s="1" t="s">
        <v>31</v>
      </c>
      <c r="H2924" s="1" t="s">
        <v>36</v>
      </c>
      <c r="I2924" s="1" t="s">
        <v>18</v>
      </c>
      <c r="J2924" s="1" t="s">
        <v>32</v>
      </c>
      <c r="K2924" s="1">
        <v>4</v>
      </c>
      <c r="L2924" s="1" t="s">
        <v>27</v>
      </c>
    </row>
    <row r="2925" spans="1:12" ht="18" hidden="1" x14ac:dyDescent="0.3">
      <c r="A2925" s="1" t="s">
        <v>12</v>
      </c>
      <c r="B2925" s="1">
        <v>1.1000000000000001</v>
      </c>
      <c r="C2925" s="1" t="s">
        <v>2965</v>
      </c>
      <c r="D2925" s="1">
        <v>22</v>
      </c>
      <c r="E2925" s="1" t="s">
        <v>43</v>
      </c>
      <c r="F2925" s="1" t="s">
        <v>30</v>
      </c>
      <c r="G2925" s="1" t="s">
        <v>24</v>
      </c>
      <c r="H2925" s="1" t="s">
        <v>36</v>
      </c>
      <c r="I2925" s="1" t="s">
        <v>18</v>
      </c>
      <c r="J2925" s="1" t="s">
        <v>32</v>
      </c>
      <c r="K2925" s="1">
        <v>4</v>
      </c>
      <c r="L2925" s="1" t="s">
        <v>27</v>
      </c>
    </row>
    <row r="2926" spans="1:12" ht="18" hidden="1" x14ac:dyDescent="0.3">
      <c r="A2926" s="1" t="s">
        <v>33</v>
      </c>
      <c r="B2926" s="1">
        <v>3</v>
      </c>
      <c r="C2926" s="1" t="s">
        <v>2966</v>
      </c>
      <c r="D2926" s="1">
        <v>41</v>
      </c>
      <c r="E2926" s="1" t="s">
        <v>78</v>
      </c>
      <c r="F2926" s="1" t="s">
        <v>40</v>
      </c>
      <c r="G2926" s="1" t="s">
        <v>31</v>
      </c>
      <c r="H2926" s="1" t="s">
        <v>36</v>
      </c>
      <c r="I2926" s="1" t="s">
        <v>26</v>
      </c>
      <c r="J2926" s="1" t="s">
        <v>19</v>
      </c>
      <c r="K2926" s="1">
        <v>5</v>
      </c>
      <c r="L2926" s="1" t="s">
        <v>27</v>
      </c>
    </row>
    <row r="2927" spans="1:12" ht="18" hidden="1" x14ac:dyDescent="0.3">
      <c r="A2927" s="1" t="s">
        <v>33</v>
      </c>
      <c r="B2927" s="1">
        <v>3.2</v>
      </c>
      <c r="C2927" s="1" t="s">
        <v>2967</v>
      </c>
      <c r="D2927" s="1">
        <v>44</v>
      </c>
      <c r="E2927" s="1" t="s">
        <v>43</v>
      </c>
      <c r="F2927" s="1" t="s">
        <v>40</v>
      </c>
      <c r="G2927" s="1" t="s">
        <v>24</v>
      </c>
      <c r="H2927" s="1" t="s">
        <v>25</v>
      </c>
      <c r="I2927" s="1" t="s">
        <v>18</v>
      </c>
      <c r="J2927" s="1" t="s">
        <v>32</v>
      </c>
      <c r="K2927" s="1">
        <v>2</v>
      </c>
      <c r="L2927" s="1" t="s">
        <v>27</v>
      </c>
    </row>
    <row r="2928" spans="1:12" x14ac:dyDescent="0.3">
      <c r="A2928" s="1" t="s">
        <v>33</v>
      </c>
      <c r="B2928" s="1">
        <v>4.5</v>
      </c>
      <c r="C2928" s="1" t="s">
        <v>2968</v>
      </c>
      <c r="D2928" s="1">
        <v>21</v>
      </c>
      <c r="E2928" s="1" t="s">
        <v>52</v>
      </c>
      <c r="F2928" s="1" t="s">
        <v>35</v>
      </c>
      <c r="G2928" s="1" t="s">
        <v>31</v>
      </c>
      <c r="H2928" s="1" t="s">
        <v>25</v>
      </c>
      <c r="I2928" s="1" t="s">
        <v>26</v>
      </c>
      <c r="J2928" s="1" t="s">
        <v>32</v>
      </c>
      <c r="K2928" s="1">
        <v>1</v>
      </c>
      <c r="L2928" s="1" t="s">
        <v>27</v>
      </c>
    </row>
    <row r="2929" spans="1:12" ht="18" hidden="1" x14ac:dyDescent="0.3">
      <c r="A2929" s="1" t="s">
        <v>44</v>
      </c>
      <c r="B2929" s="1">
        <v>1</v>
      </c>
      <c r="C2929" s="1" t="s">
        <v>2969</v>
      </c>
      <c r="D2929" s="1">
        <v>11</v>
      </c>
      <c r="E2929" s="1" t="s">
        <v>55</v>
      </c>
      <c r="F2929" s="1" t="s">
        <v>30</v>
      </c>
      <c r="G2929" s="1" t="s">
        <v>24</v>
      </c>
      <c r="H2929" s="1" t="s">
        <v>25</v>
      </c>
      <c r="I2929" s="1" t="s">
        <v>18</v>
      </c>
      <c r="J2929" s="1" t="s">
        <v>32</v>
      </c>
      <c r="K2929" s="1">
        <v>2</v>
      </c>
      <c r="L2929" s="1" t="s">
        <v>27</v>
      </c>
    </row>
    <row r="2930" spans="1:12" x14ac:dyDescent="0.3">
      <c r="A2930" s="1" t="s">
        <v>33</v>
      </c>
      <c r="B2930" s="1">
        <v>2.2000000000000002</v>
      </c>
      <c r="C2930" s="1" t="s">
        <v>2970</v>
      </c>
      <c r="D2930" s="1">
        <v>25</v>
      </c>
      <c r="E2930" s="1" t="s">
        <v>43</v>
      </c>
      <c r="F2930" s="1" t="s">
        <v>35</v>
      </c>
      <c r="G2930" s="1" t="s">
        <v>16</v>
      </c>
      <c r="H2930" s="1" t="s">
        <v>17</v>
      </c>
      <c r="I2930" s="1" t="s">
        <v>26</v>
      </c>
      <c r="J2930" s="1" t="s">
        <v>19</v>
      </c>
      <c r="K2930" s="1">
        <v>1</v>
      </c>
      <c r="L2930" s="1" t="s">
        <v>20</v>
      </c>
    </row>
    <row r="2931" spans="1:12" ht="18" hidden="1" x14ac:dyDescent="0.3">
      <c r="A2931" s="1" t="s">
        <v>44</v>
      </c>
      <c r="B2931" s="1">
        <v>4.4000000000000004</v>
      </c>
      <c r="C2931" s="1" t="s">
        <v>2971</v>
      </c>
      <c r="D2931" s="1">
        <v>54</v>
      </c>
      <c r="E2931" s="1" t="s">
        <v>43</v>
      </c>
      <c r="F2931" s="1" t="s">
        <v>15</v>
      </c>
      <c r="G2931" s="1" t="s">
        <v>31</v>
      </c>
      <c r="H2931" s="1" t="s">
        <v>17</v>
      </c>
      <c r="I2931" s="1" t="s">
        <v>18</v>
      </c>
      <c r="J2931" s="1" t="s">
        <v>32</v>
      </c>
      <c r="K2931" s="1">
        <v>1</v>
      </c>
      <c r="L2931" s="1" t="s">
        <v>27</v>
      </c>
    </row>
    <row r="2932" spans="1:12" ht="18" hidden="1" x14ac:dyDescent="0.3">
      <c r="A2932" s="1" t="s">
        <v>44</v>
      </c>
      <c r="B2932" s="1">
        <v>1.9</v>
      </c>
      <c r="C2932" s="1" t="s">
        <v>2972</v>
      </c>
      <c r="D2932" s="1">
        <v>50</v>
      </c>
      <c r="E2932" s="1" t="s">
        <v>29</v>
      </c>
      <c r="F2932" s="1" t="s">
        <v>40</v>
      </c>
      <c r="G2932" s="1" t="s">
        <v>24</v>
      </c>
      <c r="H2932" s="1" t="s">
        <v>17</v>
      </c>
      <c r="I2932" s="1" t="s">
        <v>18</v>
      </c>
      <c r="J2932" s="1" t="s">
        <v>32</v>
      </c>
      <c r="K2932" s="1">
        <v>5</v>
      </c>
      <c r="L2932" s="1" t="s">
        <v>20</v>
      </c>
    </row>
    <row r="2933" spans="1:12" x14ac:dyDescent="0.3">
      <c r="A2933" s="1" t="s">
        <v>44</v>
      </c>
      <c r="B2933" s="1">
        <v>2.9</v>
      </c>
      <c r="C2933" s="1" t="s">
        <v>2973</v>
      </c>
      <c r="D2933" s="1">
        <v>27</v>
      </c>
      <c r="E2933" s="1" t="s">
        <v>64</v>
      </c>
      <c r="F2933" s="1" t="s">
        <v>35</v>
      </c>
      <c r="G2933" s="1" t="s">
        <v>24</v>
      </c>
      <c r="H2933" s="1" t="s">
        <v>25</v>
      </c>
      <c r="I2933" s="1" t="s">
        <v>26</v>
      </c>
      <c r="J2933" s="1" t="s">
        <v>32</v>
      </c>
      <c r="K2933" s="1">
        <v>3</v>
      </c>
      <c r="L2933" s="1" t="s">
        <v>20</v>
      </c>
    </row>
    <row r="2934" spans="1:12" ht="18" hidden="1" x14ac:dyDescent="0.3">
      <c r="A2934" s="1" t="s">
        <v>33</v>
      </c>
      <c r="B2934" s="1">
        <v>1.5</v>
      </c>
      <c r="C2934" s="1" t="s">
        <v>2974</v>
      </c>
      <c r="D2934" s="1">
        <v>34</v>
      </c>
      <c r="E2934" s="1" t="s">
        <v>22</v>
      </c>
      <c r="F2934" s="1" t="s">
        <v>40</v>
      </c>
      <c r="G2934" s="1" t="s">
        <v>24</v>
      </c>
      <c r="H2934" s="1" t="s">
        <v>36</v>
      </c>
      <c r="I2934" s="1" t="s">
        <v>26</v>
      </c>
      <c r="J2934" s="1" t="s">
        <v>32</v>
      </c>
      <c r="K2934" s="1">
        <v>1</v>
      </c>
      <c r="L2934" s="1" t="s">
        <v>27</v>
      </c>
    </row>
    <row r="2935" spans="1:12" ht="18" hidden="1" x14ac:dyDescent="0.3">
      <c r="A2935" s="1" t="s">
        <v>12</v>
      </c>
      <c r="B2935" s="1">
        <v>2.2000000000000002</v>
      </c>
      <c r="C2935" s="1" t="s">
        <v>2975</v>
      </c>
      <c r="D2935" s="1">
        <v>57</v>
      </c>
      <c r="E2935" s="1" t="s">
        <v>14</v>
      </c>
      <c r="F2935" s="1" t="s">
        <v>23</v>
      </c>
      <c r="G2935" s="1" t="s">
        <v>24</v>
      </c>
      <c r="H2935" s="1" t="s">
        <v>36</v>
      </c>
      <c r="I2935" s="1" t="s">
        <v>26</v>
      </c>
      <c r="J2935" s="1" t="s">
        <v>19</v>
      </c>
      <c r="K2935" s="1">
        <v>5</v>
      </c>
      <c r="L2935" s="1" t="s">
        <v>27</v>
      </c>
    </row>
    <row r="2936" spans="1:12" ht="18" hidden="1" x14ac:dyDescent="0.3">
      <c r="A2936" s="1" t="s">
        <v>33</v>
      </c>
      <c r="B2936" s="1">
        <v>1.5</v>
      </c>
      <c r="C2936" s="1" t="s">
        <v>2976</v>
      </c>
      <c r="D2936" s="1">
        <v>37</v>
      </c>
      <c r="E2936" s="1" t="s">
        <v>55</v>
      </c>
      <c r="F2936" s="1" t="s">
        <v>15</v>
      </c>
      <c r="G2936" s="1" t="s">
        <v>16</v>
      </c>
      <c r="H2936" s="1" t="s">
        <v>25</v>
      </c>
      <c r="I2936" s="1" t="s">
        <v>18</v>
      </c>
      <c r="J2936" s="1" t="s">
        <v>19</v>
      </c>
      <c r="K2936" s="1">
        <v>3</v>
      </c>
      <c r="L2936" s="1" t="s">
        <v>20</v>
      </c>
    </row>
    <row r="2937" spans="1:12" x14ac:dyDescent="0.3">
      <c r="A2937" s="1" t="s">
        <v>33</v>
      </c>
      <c r="B2937" s="1">
        <v>1.4</v>
      </c>
      <c r="C2937" s="1" t="s">
        <v>2977</v>
      </c>
      <c r="D2937" s="1">
        <v>15</v>
      </c>
      <c r="E2937" s="1" t="s">
        <v>29</v>
      </c>
      <c r="F2937" s="1" t="s">
        <v>35</v>
      </c>
      <c r="G2937" s="1" t="s">
        <v>16</v>
      </c>
      <c r="H2937" s="1" t="s">
        <v>36</v>
      </c>
      <c r="I2937" s="1" t="s">
        <v>26</v>
      </c>
      <c r="J2937" s="1" t="s">
        <v>19</v>
      </c>
      <c r="K2937" s="1">
        <v>4</v>
      </c>
      <c r="L2937" s="1" t="s">
        <v>20</v>
      </c>
    </row>
    <row r="2938" spans="1:12" ht="18" hidden="1" x14ac:dyDescent="0.3">
      <c r="A2938" s="1" t="s">
        <v>33</v>
      </c>
      <c r="B2938" s="1">
        <v>3</v>
      </c>
      <c r="C2938" s="1" t="s">
        <v>2978</v>
      </c>
      <c r="D2938" s="1">
        <v>58</v>
      </c>
      <c r="E2938" s="1" t="s">
        <v>78</v>
      </c>
      <c r="F2938" s="1" t="s">
        <v>15</v>
      </c>
      <c r="G2938" s="1" t="s">
        <v>16</v>
      </c>
      <c r="H2938" s="1" t="s">
        <v>36</v>
      </c>
      <c r="I2938" s="1" t="s">
        <v>26</v>
      </c>
      <c r="J2938" s="1" t="s">
        <v>32</v>
      </c>
      <c r="K2938" s="1">
        <v>5</v>
      </c>
      <c r="L2938" s="1" t="s">
        <v>20</v>
      </c>
    </row>
    <row r="2939" spans="1:12" x14ac:dyDescent="0.3">
      <c r="A2939" s="1" t="s">
        <v>12</v>
      </c>
      <c r="B2939" s="1">
        <v>2.4</v>
      </c>
      <c r="C2939" s="1" t="s">
        <v>2979</v>
      </c>
      <c r="D2939" s="1">
        <v>30</v>
      </c>
      <c r="E2939" s="1" t="s">
        <v>50</v>
      </c>
      <c r="F2939" s="1" t="s">
        <v>35</v>
      </c>
      <c r="G2939" s="1" t="s">
        <v>24</v>
      </c>
      <c r="H2939" s="1" t="s">
        <v>25</v>
      </c>
      <c r="I2939" s="1" t="s">
        <v>26</v>
      </c>
      <c r="J2939" s="1" t="s">
        <v>19</v>
      </c>
      <c r="K2939" s="1">
        <v>2</v>
      </c>
      <c r="L2939" s="1" t="s">
        <v>27</v>
      </c>
    </row>
    <row r="2940" spans="1:12" ht="18" hidden="1" x14ac:dyDescent="0.3">
      <c r="A2940" s="1" t="s">
        <v>12</v>
      </c>
      <c r="B2940" s="1">
        <v>5</v>
      </c>
      <c r="C2940" s="1" t="s">
        <v>2980</v>
      </c>
      <c r="D2940" s="1">
        <v>35</v>
      </c>
      <c r="E2940" s="1" t="s">
        <v>78</v>
      </c>
      <c r="F2940" s="1" t="s">
        <v>23</v>
      </c>
      <c r="G2940" s="1" t="s">
        <v>31</v>
      </c>
      <c r="H2940" s="1" t="s">
        <v>36</v>
      </c>
      <c r="I2940" s="1" t="s">
        <v>18</v>
      </c>
      <c r="J2940" s="1" t="s">
        <v>19</v>
      </c>
      <c r="K2940" s="1">
        <v>3</v>
      </c>
      <c r="L2940" s="1" t="s">
        <v>20</v>
      </c>
    </row>
    <row r="2941" spans="1:12" x14ac:dyDescent="0.3">
      <c r="A2941" s="1" t="s">
        <v>33</v>
      </c>
      <c r="B2941" s="1">
        <v>1.9</v>
      </c>
      <c r="C2941" s="1" t="s">
        <v>2981</v>
      </c>
      <c r="D2941" s="1">
        <v>29</v>
      </c>
      <c r="E2941" s="1" t="s">
        <v>43</v>
      </c>
      <c r="F2941" s="1" t="s">
        <v>35</v>
      </c>
      <c r="G2941" s="1" t="s">
        <v>16</v>
      </c>
      <c r="H2941" s="1" t="s">
        <v>36</v>
      </c>
      <c r="I2941" s="1" t="s">
        <v>26</v>
      </c>
      <c r="J2941" s="1" t="s">
        <v>32</v>
      </c>
      <c r="K2941" s="1">
        <v>2</v>
      </c>
      <c r="L2941" s="1" t="s">
        <v>27</v>
      </c>
    </row>
    <row r="2942" spans="1:12" ht="18" hidden="1" x14ac:dyDescent="0.3">
      <c r="A2942" s="1" t="s">
        <v>12</v>
      </c>
      <c r="B2942" s="1">
        <v>2</v>
      </c>
      <c r="C2942" s="1" t="s">
        <v>2982</v>
      </c>
      <c r="D2942" s="1">
        <v>49</v>
      </c>
      <c r="E2942" s="1" t="s">
        <v>78</v>
      </c>
      <c r="F2942" s="1" t="s">
        <v>15</v>
      </c>
      <c r="G2942" s="1" t="s">
        <v>24</v>
      </c>
      <c r="H2942" s="1" t="s">
        <v>17</v>
      </c>
      <c r="I2942" s="1" t="s">
        <v>26</v>
      </c>
      <c r="J2942" s="1" t="s">
        <v>32</v>
      </c>
      <c r="K2942" s="1">
        <v>1</v>
      </c>
      <c r="L2942" s="1" t="s">
        <v>27</v>
      </c>
    </row>
    <row r="2943" spans="1:12" ht="18" hidden="1" x14ac:dyDescent="0.3">
      <c r="A2943" s="1" t="s">
        <v>44</v>
      </c>
      <c r="B2943" s="1">
        <v>2.1</v>
      </c>
      <c r="C2943" s="1" t="s">
        <v>2983</v>
      </c>
      <c r="D2943" s="1">
        <v>53</v>
      </c>
      <c r="E2943" s="1" t="s">
        <v>78</v>
      </c>
      <c r="F2943" s="1" t="s">
        <v>40</v>
      </c>
      <c r="G2943" s="1" t="s">
        <v>24</v>
      </c>
      <c r="H2943" s="1" t="s">
        <v>36</v>
      </c>
      <c r="I2943" s="1" t="s">
        <v>26</v>
      </c>
      <c r="J2943" s="1" t="s">
        <v>32</v>
      </c>
      <c r="K2943" s="1">
        <v>2</v>
      </c>
      <c r="L2943" s="1" t="s">
        <v>20</v>
      </c>
    </row>
    <row r="2944" spans="1:12" ht="18" hidden="1" x14ac:dyDescent="0.3">
      <c r="A2944" s="1" t="s">
        <v>44</v>
      </c>
      <c r="B2944" s="1">
        <v>5</v>
      </c>
      <c r="C2944" s="1" t="s">
        <v>2984</v>
      </c>
      <c r="D2944" s="1">
        <v>52</v>
      </c>
      <c r="E2944" s="1" t="s">
        <v>64</v>
      </c>
      <c r="F2944" s="1" t="s">
        <v>23</v>
      </c>
      <c r="G2944" s="1" t="s">
        <v>24</v>
      </c>
      <c r="H2944" s="1" t="s">
        <v>36</v>
      </c>
      <c r="I2944" s="1" t="s">
        <v>26</v>
      </c>
      <c r="J2944" s="1" t="s">
        <v>32</v>
      </c>
      <c r="K2944" s="1">
        <v>1</v>
      </c>
      <c r="L2944" s="1" t="s">
        <v>20</v>
      </c>
    </row>
    <row r="2945" spans="1:12" ht="18" hidden="1" x14ac:dyDescent="0.3">
      <c r="A2945" s="1" t="s">
        <v>44</v>
      </c>
      <c r="B2945" s="1">
        <v>1.8</v>
      </c>
      <c r="C2945" s="1" t="s">
        <v>2985</v>
      </c>
      <c r="D2945" s="1">
        <v>30</v>
      </c>
      <c r="E2945" s="1" t="s">
        <v>43</v>
      </c>
      <c r="F2945" s="1" t="s">
        <v>30</v>
      </c>
      <c r="G2945" s="1" t="s">
        <v>31</v>
      </c>
      <c r="H2945" s="1" t="s">
        <v>36</v>
      </c>
      <c r="I2945" s="1" t="s">
        <v>26</v>
      </c>
      <c r="J2945" s="1" t="s">
        <v>19</v>
      </c>
      <c r="K2945" s="1">
        <v>4</v>
      </c>
      <c r="L2945" s="1" t="s">
        <v>20</v>
      </c>
    </row>
    <row r="2946" spans="1:12" ht="18" hidden="1" x14ac:dyDescent="0.3">
      <c r="A2946" s="1" t="s">
        <v>44</v>
      </c>
      <c r="B2946" s="1">
        <v>4.0999999999999996</v>
      </c>
      <c r="C2946" s="1" t="s">
        <v>2986</v>
      </c>
      <c r="D2946" s="1">
        <v>22</v>
      </c>
      <c r="E2946" s="1" t="s">
        <v>22</v>
      </c>
      <c r="F2946" s="1" t="s">
        <v>15</v>
      </c>
      <c r="G2946" s="1" t="s">
        <v>16</v>
      </c>
      <c r="H2946" s="1" t="s">
        <v>17</v>
      </c>
      <c r="I2946" s="1" t="s">
        <v>18</v>
      </c>
      <c r="J2946" s="1" t="s">
        <v>19</v>
      </c>
      <c r="K2946" s="1">
        <v>2</v>
      </c>
      <c r="L2946" s="1" t="s">
        <v>20</v>
      </c>
    </row>
    <row r="2947" spans="1:12" ht="18" hidden="1" x14ac:dyDescent="0.3">
      <c r="A2947" s="1" t="s">
        <v>33</v>
      </c>
      <c r="B2947" s="1">
        <v>4.4000000000000004</v>
      </c>
      <c r="C2947" s="1" t="s">
        <v>2987</v>
      </c>
      <c r="D2947" s="1">
        <v>21</v>
      </c>
      <c r="E2947" s="1" t="s">
        <v>55</v>
      </c>
      <c r="F2947" s="1" t="s">
        <v>23</v>
      </c>
      <c r="G2947" s="1" t="s">
        <v>16</v>
      </c>
      <c r="H2947" s="1" t="s">
        <v>25</v>
      </c>
      <c r="I2947" s="1" t="s">
        <v>18</v>
      </c>
      <c r="J2947" s="1" t="s">
        <v>19</v>
      </c>
      <c r="K2947" s="1">
        <v>1</v>
      </c>
      <c r="L2947" s="1" t="s">
        <v>27</v>
      </c>
    </row>
    <row r="2948" spans="1:12" ht="18" hidden="1" x14ac:dyDescent="0.3">
      <c r="A2948" s="1" t="s">
        <v>33</v>
      </c>
      <c r="B2948" s="1">
        <v>3.7</v>
      </c>
      <c r="C2948" s="1" t="s">
        <v>2988</v>
      </c>
      <c r="D2948" s="1">
        <v>58</v>
      </c>
      <c r="E2948" s="1" t="s">
        <v>14</v>
      </c>
      <c r="F2948" s="1" t="s">
        <v>23</v>
      </c>
      <c r="G2948" s="1" t="s">
        <v>16</v>
      </c>
      <c r="H2948" s="1" t="s">
        <v>25</v>
      </c>
      <c r="I2948" s="1" t="s">
        <v>26</v>
      </c>
      <c r="J2948" s="1" t="s">
        <v>19</v>
      </c>
      <c r="K2948" s="1">
        <v>5</v>
      </c>
      <c r="L2948" s="1" t="s">
        <v>27</v>
      </c>
    </row>
    <row r="2949" spans="1:12" ht="18" hidden="1" x14ac:dyDescent="0.3">
      <c r="A2949" s="1" t="s">
        <v>44</v>
      </c>
      <c r="B2949" s="1">
        <v>4.9000000000000004</v>
      </c>
      <c r="C2949" s="1" t="s">
        <v>2989</v>
      </c>
      <c r="D2949" s="1">
        <v>51</v>
      </c>
      <c r="E2949" s="1" t="s">
        <v>78</v>
      </c>
      <c r="F2949" s="1" t="s">
        <v>30</v>
      </c>
      <c r="G2949" s="1" t="s">
        <v>24</v>
      </c>
      <c r="H2949" s="1" t="s">
        <v>17</v>
      </c>
      <c r="I2949" s="1" t="s">
        <v>26</v>
      </c>
      <c r="J2949" s="1" t="s">
        <v>19</v>
      </c>
      <c r="K2949" s="1">
        <v>3</v>
      </c>
      <c r="L2949" s="1" t="s">
        <v>27</v>
      </c>
    </row>
    <row r="2950" spans="1:12" ht="18" hidden="1" x14ac:dyDescent="0.3">
      <c r="A2950" s="1" t="s">
        <v>44</v>
      </c>
      <c r="B2950" s="1">
        <v>3.1</v>
      </c>
      <c r="C2950" s="1" t="s">
        <v>2990</v>
      </c>
      <c r="D2950" s="1">
        <v>11</v>
      </c>
      <c r="E2950" s="1" t="s">
        <v>50</v>
      </c>
      <c r="F2950" s="1" t="s">
        <v>40</v>
      </c>
      <c r="G2950" s="1" t="s">
        <v>24</v>
      </c>
      <c r="H2950" s="1" t="s">
        <v>36</v>
      </c>
      <c r="I2950" s="1" t="s">
        <v>26</v>
      </c>
      <c r="J2950" s="1" t="s">
        <v>32</v>
      </c>
      <c r="K2950" s="1">
        <v>5</v>
      </c>
      <c r="L2950" s="1" t="s">
        <v>27</v>
      </c>
    </row>
    <row r="2951" spans="1:12" x14ac:dyDescent="0.3">
      <c r="A2951" s="1" t="s">
        <v>33</v>
      </c>
      <c r="B2951" s="1">
        <v>3.8</v>
      </c>
      <c r="C2951" s="1" t="s">
        <v>2991</v>
      </c>
      <c r="D2951" s="1">
        <v>32</v>
      </c>
      <c r="E2951" s="1" t="s">
        <v>14</v>
      </c>
      <c r="F2951" s="1" t="s">
        <v>35</v>
      </c>
      <c r="G2951" s="1" t="s">
        <v>16</v>
      </c>
      <c r="H2951" s="1" t="s">
        <v>17</v>
      </c>
      <c r="I2951" s="1" t="s">
        <v>18</v>
      </c>
      <c r="J2951" s="1" t="s">
        <v>32</v>
      </c>
      <c r="K2951" s="1">
        <v>2</v>
      </c>
      <c r="L2951" s="1" t="s">
        <v>20</v>
      </c>
    </row>
    <row r="2952" spans="1:12" ht="18" hidden="1" x14ac:dyDescent="0.3">
      <c r="A2952" s="1" t="s">
        <v>12</v>
      </c>
      <c r="B2952" s="1">
        <v>2</v>
      </c>
      <c r="C2952" s="1" t="s">
        <v>2992</v>
      </c>
      <c r="D2952" s="1">
        <v>50</v>
      </c>
      <c r="E2952" s="1" t="s">
        <v>52</v>
      </c>
      <c r="F2952" s="1" t="s">
        <v>30</v>
      </c>
      <c r="G2952" s="1" t="s">
        <v>31</v>
      </c>
      <c r="H2952" s="1" t="s">
        <v>36</v>
      </c>
      <c r="I2952" s="1" t="s">
        <v>26</v>
      </c>
      <c r="J2952" s="1" t="s">
        <v>19</v>
      </c>
      <c r="K2952" s="1">
        <v>4</v>
      </c>
      <c r="L2952" s="1" t="s">
        <v>20</v>
      </c>
    </row>
    <row r="2953" spans="1:12" ht="18" hidden="1" x14ac:dyDescent="0.3">
      <c r="A2953" s="1" t="s">
        <v>33</v>
      </c>
      <c r="B2953" s="1">
        <v>2.1</v>
      </c>
      <c r="C2953" s="1" t="s">
        <v>2993</v>
      </c>
      <c r="D2953" s="1">
        <v>52</v>
      </c>
      <c r="E2953" s="1" t="s">
        <v>55</v>
      </c>
      <c r="F2953" s="1" t="s">
        <v>30</v>
      </c>
      <c r="G2953" s="1" t="s">
        <v>31</v>
      </c>
      <c r="H2953" s="1" t="s">
        <v>25</v>
      </c>
      <c r="I2953" s="1" t="s">
        <v>26</v>
      </c>
      <c r="J2953" s="1" t="s">
        <v>19</v>
      </c>
      <c r="K2953" s="1">
        <v>1</v>
      </c>
      <c r="L2953" s="1" t="s">
        <v>27</v>
      </c>
    </row>
    <row r="2954" spans="1:12" x14ac:dyDescent="0.3">
      <c r="A2954" s="1" t="s">
        <v>33</v>
      </c>
      <c r="B2954" s="1">
        <v>3</v>
      </c>
      <c r="C2954" s="1" t="s">
        <v>2994</v>
      </c>
      <c r="D2954" s="1">
        <v>43</v>
      </c>
      <c r="E2954" s="1" t="s">
        <v>50</v>
      </c>
      <c r="F2954" s="1" t="s">
        <v>35</v>
      </c>
      <c r="G2954" s="1" t="s">
        <v>16</v>
      </c>
      <c r="H2954" s="1" t="s">
        <v>36</v>
      </c>
      <c r="I2954" s="1" t="s">
        <v>26</v>
      </c>
      <c r="J2954" s="1" t="s">
        <v>32</v>
      </c>
      <c r="K2954" s="1">
        <v>2</v>
      </c>
      <c r="L2954" s="1" t="s">
        <v>27</v>
      </c>
    </row>
    <row r="2955" spans="1:12" x14ac:dyDescent="0.3">
      <c r="A2955" s="1" t="s">
        <v>44</v>
      </c>
      <c r="B2955" s="1">
        <v>4</v>
      </c>
      <c r="C2955" s="1" t="s">
        <v>2995</v>
      </c>
      <c r="D2955" s="1">
        <v>47</v>
      </c>
      <c r="E2955" s="1" t="s">
        <v>64</v>
      </c>
      <c r="F2955" s="1" t="s">
        <v>35</v>
      </c>
      <c r="G2955" s="1" t="s">
        <v>24</v>
      </c>
      <c r="H2955" s="1" t="s">
        <v>17</v>
      </c>
      <c r="I2955" s="1" t="s">
        <v>18</v>
      </c>
      <c r="J2955" s="1" t="s">
        <v>19</v>
      </c>
      <c r="K2955" s="1">
        <v>1</v>
      </c>
      <c r="L2955" s="1" t="s">
        <v>27</v>
      </c>
    </row>
    <row r="2956" spans="1:12" ht="18" hidden="1" x14ac:dyDescent="0.3">
      <c r="A2956" s="1" t="s">
        <v>12</v>
      </c>
      <c r="B2956" s="1">
        <v>1.7</v>
      </c>
      <c r="C2956" s="1" t="s">
        <v>2996</v>
      </c>
      <c r="D2956" s="1">
        <v>22</v>
      </c>
      <c r="E2956" s="1" t="s">
        <v>14</v>
      </c>
      <c r="F2956" s="1" t="s">
        <v>15</v>
      </c>
      <c r="G2956" s="1" t="s">
        <v>16</v>
      </c>
      <c r="H2956" s="1" t="s">
        <v>36</v>
      </c>
      <c r="I2956" s="1" t="s">
        <v>26</v>
      </c>
      <c r="J2956" s="1" t="s">
        <v>19</v>
      </c>
      <c r="K2956" s="1">
        <v>5</v>
      </c>
      <c r="L2956" s="1" t="s">
        <v>20</v>
      </c>
    </row>
    <row r="2957" spans="1:12" x14ac:dyDescent="0.3">
      <c r="A2957" s="1" t="s">
        <v>33</v>
      </c>
      <c r="B2957" s="1">
        <v>4.9000000000000004</v>
      </c>
      <c r="C2957" s="1" t="s">
        <v>2997</v>
      </c>
      <c r="D2957" s="1">
        <v>35</v>
      </c>
      <c r="E2957" s="1" t="s">
        <v>55</v>
      </c>
      <c r="F2957" s="1" t="s">
        <v>35</v>
      </c>
      <c r="G2957" s="1" t="s">
        <v>31</v>
      </c>
      <c r="H2957" s="1" t="s">
        <v>36</v>
      </c>
      <c r="I2957" s="1" t="s">
        <v>18</v>
      </c>
      <c r="J2957" s="1" t="s">
        <v>32</v>
      </c>
      <c r="K2957" s="1">
        <v>1</v>
      </c>
      <c r="L2957" s="1" t="s">
        <v>20</v>
      </c>
    </row>
    <row r="2958" spans="1:12" x14ac:dyDescent="0.3">
      <c r="A2958" s="1" t="s">
        <v>12</v>
      </c>
      <c r="B2958" s="1">
        <v>3.2</v>
      </c>
      <c r="C2958" s="1" t="s">
        <v>2998</v>
      </c>
      <c r="D2958" s="1">
        <v>56</v>
      </c>
      <c r="E2958" s="1" t="s">
        <v>78</v>
      </c>
      <c r="F2958" s="1" t="s">
        <v>35</v>
      </c>
      <c r="G2958" s="1" t="s">
        <v>31</v>
      </c>
      <c r="H2958" s="1" t="s">
        <v>36</v>
      </c>
      <c r="I2958" s="1" t="s">
        <v>18</v>
      </c>
      <c r="J2958" s="1" t="s">
        <v>19</v>
      </c>
      <c r="K2958" s="1">
        <v>4</v>
      </c>
      <c r="L2958" s="1" t="s">
        <v>20</v>
      </c>
    </row>
    <row r="2959" spans="1:12" ht="18" hidden="1" x14ac:dyDescent="0.3">
      <c r="A2959" s="1" t="s">
        <v>33</v>
      </c>
      <c r="B2959" s="1">
        <v>1.2</v>
      </c>
      <c r="C2959" s="1" t="s">
        <v>2999</v>
      </c>
      <c r="D2959" s="1">
        <v>35</v>
      </c>
      <c r="E2959" s="1" t="s">
        <v>78</v>
      </c>
      <c r="F2959" s="1" t="s">
        <v>23</v>
      </c>
      <c r="G2959" s="1" t="s">
        <v>16</v>
      </c>
      <c r="H2959" s="1" t="s">
        <v>17</v>
      </c>
      <c r="I2959" s="1" t="s">
        <v>26</v>
      </c>
      <c r="J2959" s="1" t="s">
        <v>19</v>
      </c>
      <c r="K2959" s="1">
        <v>4</v>
      </c>
      <c r="L2959" s="1" t="s">
        <v>20</v>
      </c>
    </row>
    <row r="2960" spans="1:12" ht="18" hidden="1" x14ac:dyDescent="0.3">
      <c r="A2960" s="1" t="s">
        <v>12</v>
      </c>
      <c r="B2960" s="1">
        <v>4.4000000000000004</v>
      </c>
      <c r="C2960" s="1" t="s">
        <v>3000</v>
      </c>
      <c r="D2960" s="1">
        <v>35</v>
      </c>
      <c r="E2960" s="1" t="s">
        <v>78</v>
      </c>
      <c r="F2960" s="1" t="s">
        <v>40</v>
      </c>
      <c r="G2960" s="1" t="s">
        <v>31</v>
      </c>
      <c r="H2960" s="1" t="s">
        <v>17</v>
      </c>
      <c r="I2960" s="1" t="s">
        <v>18</v>
      </c>
      <c r="J2960" s="1" t="s">
        <v>32</v>
      </c>
      <c r="K2960" s="1">
        <v>3</v>
      </c>
      <c r="L2960" s="1" t="s">
        <v>20</v>
      </c>
    </row>
    <row r="2961" spans="1:12" ht="18" hidden="1" x14ac:dyDescent="0.3">
      <c r="A2961" s="1" t="s">
        <v>44</v>
      </c>
      <c r="B2961" s="1">
        <v>2.4</v>
      </c>
      <c r="C2961" s="1" t="s">
        <v>3001</v>
      </c>
      <c r="D2961" s="1">
        <v>41</v>
      </c>
      <c r="E2961" s="1" t="s">
        <v>14</v>
      </c>
      <c r="F2961" s="1" t="s">
        <v>23</v>
      </c>
      <c r="G2961" s="1" t="s">
        <v>31</v>
      </c>
      <c r="H2961" s="1" t="s">
        <v>36</v>
      </c>
      <c r="I2961" s="1" t="s">
        <v>26</v>
      </c>
      <c r="J2961" s="1" t="s">
        <v>32</v>
      </c>
      <c r="K2961" s="1">
        <v>4</v>
      </c>
      <c r="L2961" s="1" t="s">
        <v>20</v>
      </c>
    </row>
    <row r="2962" spans="1:12" ht="18" hidden="1" x14ac:dyDescent="0.3">
      <c r="A2962" s="1" t="s">
        <v>33</v>
      </c>
      <c r="B2962" s="1">
        <v>4</v>
      </c>
      <c r="C2962" s="1" t="s">
        <v>3002</v>
      </c>
      <c r="D2962" s="1">
        <v>30</v>
      </c>
      <c r="E2962" s="1" t="s">
        <v>14</v>
      </c>
      <c r="F2962" s="1" t="s">
        <v>30</v>
      </c>
      <c r="G2962" s="1" t="s">
        <v>16</v>
      </c>
      <c r="H2962" s="1" t="s">
        <v>25</v>
      </c>
      <c r="I2962" s="1" t="s">
        <v>18</v>
      </c>
      <c r="J2962" s="1" t="s">
        <v>19</v>
      </c>
      <c r="K2962" s="1">
        <v>1</v>
      </c>
      <c r="L2962" s="1" t="s">
        <v>27</v>
      </c>
    </row>
    <row r="2963" spans="1:12" ht="18" hidden="1" x14ac:dyDescent="0.3">
      <c r="A2963" s="1" t="s">
        <v>44</v>
      </c>
      <c r="B2963" s="1">
        <v>2</v>
      </c>
      <c r="C2963" s="1" t="s">
        <v>3003</v>
      </c>
      <c r="D2963" s="1">
        <v>17</v>
      </c>
      <c r="E2963" s="1" t="s">
        <v>78</v>
      </c>
      <c r="F2963" s="1" t="s">
        <v>30</v>
      </c>
      <c r="G2963" s="1" t="s">
        <v>24</v>
      </c>
      <c r="H2963" s="1" t="s">
        <v>25</v>
      </c>
      <c r="I2963" s="1" t="s">
        <v>18</v>
      </c>
      <c r="J2963" s="1" t="s">
        <v>32</v>
      </c>
      <c r="K2963" s="1">
        <v>3</v>
      </c>
      <c r="L2963" s="1" t="s">
        <v>27</v>
      </c>
    </row>
    <row r="2964" spans="1:12" ht="18" hidden="1" x14ac:dyDescent="0.3">
      <c r="A2964" s="1" t="s">
        <v>12</v>
      </c>
      <c r="B2964" s="1">
        <v>1.2</v>
      </c>
      <c r="C2964" s="1" t="s">
        <v>3004</v>
      </c>
      <c r="D2964" s="1">
        <v>22</v>
      </c>
      <c r="E2964" s="1" t="s">
        <v>39</v>
      </c>
      <c r="F2964" s="1" t="s">
        <v>30</v>
      </c>
      <c r="G2964" s="1" t="s">
        <v>31</v>
      </c>
      <c r="H2964" s="1" t="s">
        <v>36</v>
      </c>
      <c r="I2964" s="1" t="s">
        <v>26</v>
      </c>
      <c r="J2964" s="1" t="s">
        <v>19</v>
      </c>
      <c r="K2964" s="1">
        <v>5</v>
      </c>
      <c r="L2964" s="1" t="s">
        <v>20</v>
      </c>
    </row>
    <row r="2965" spans="1:12" ht="18" hidden="1" x14ac:dyDescent="0.3">
      <c r="A2965" s="1" t="s">
        <v>12</v>
      </c>
      <c r="B2965" s="1">
        <v>3.9</v>
      </c>
      <c r="C2965" s="1" t="s">
        <v>3005</v>
      </c>
      <c r="D2965" s="1">
        <v>18</v>
      </c>
      <c r="E2965" s="1" t="s">
        <v>55</v>
      </c>
      <c r="F2965" s="1" t="s">
        <v>15</v>
      </c>
      <c r="G2965" s="1" t="s">
        <v>31</v>
      </c>
      <c r="H2965" s="1" t="s">
        <v>36</v>
      </c>
      <c r="I2965" s="1" t="s">
        <v>26</v>
      </c>
      <c r="J2965" s="1" t="s">
        <v>32</v>
      </c>
      <c r="K2965" s="1">
        <v>3</v>
      </c>
      <c r="L2965" s="1" t="s">
        <v>20</v>
      </c>
    </row>
    <row r="2966" spans="1:12" ht="18" hidden="1" x14ac:dyDescent="0.3">
      <c r="A2966" s="1" t="s">
        <v>12</v>
      </c>
      <c r="B2966" s="1">
        <v>1.1000000000000001</v>
      </c>
      <c r="C2966" s="1" t="s">
        <v>3006</v>
      </c>
      <c r="D2966" s="1">
        <v>12</v>
      </c>
      <c r="E2966" s="1" t="s">
        <v>55</v>
      </c>
      <c r="F2966" s="1" t="s">
        <v>23</v>
      </c>
      <c r="G2966" s="1" t="s">
        <v>16</v>
      </c>
      <c r="H2966" s="1" t="s">
        <v>17</v>
      </c>
      <c r="I2966" s="1" t="s">
        <v>18</v>
      </c>
      <c r="J2966" s="1" t="s">
        <v>19</v>
      </c>
      <c r="K2966" s="1">
        <v>3</v>
      </c>
      <c r="L2966" s="1" t="s">
        <v>20</v>
      </c>
    </row>
    <row r="2967" spans="1:12" x14ac:dyDescent="0.3">
      <c r="A2967" s="1" t="s">
        <v>33</v>
      </c>
      <c r="B2967" s="1">
        <v>1.1000000000000001</v>
      </c>
      <c r="C2967" s="1" t="s">
        <v>3007</v>
      </c>
      <c r="D2967" s="1">
        <v>32</v>
      </c>
      <c r="E2967" s="1" t="s">
        <v>43</v>
      </c>
      <c r="F2967" s="1" t="s">
        <v>35</v>
      </c>
      <c r="G2967" s="1" t="s">
        <v>16</v>
      </c>
      <c r="H2967" s="1" t="s">
        <v>25</v>
      </c>
      <c r="I2967" s="1" t="s">
        <v>26</v>
      </c>
      <c r="J2967" s="1" t="s">
        <v>19</v>
      </c>
      <c r="K2967" s="1">
        <v>3</v>
      </c>
      <c r="L2967" s="1" t="s">
        <v>27</v>
      </c>
    </row>
    <row r="2968" spans="1:12" ht="18" hidden="1" x14ac:dyDescent="0.3">
      <c r="A2968" s="1" t="s">
        <v>44</v>
      </c>
      <c r="B2968" s="1">
        <v>4.8</v>
      </c>
      <c r="C2968" s="1" t="s">
        <v>3008</v>
      </c>
      <c r="D2968" s="1">
        <v>16</v>
      </c>
      <c r="E2968" s="1" t="s">
        <v>50</v>
      </c>
      <c r="F2968" s="1" t="s">
        <v>15</v>
      </c>
      <c r="G2968" s="1" t="s">
        <v>31</v>
      </c>
      <c r="H2968" s="1" t="s">
        <v>17</v>
      </c>
      <c r="I2968" s="1" t="s">
        <v>26</v>
      </c>
      <c r="J2968" s="1" t="s">
        <v>32</v>
      </c>
      <c r="K2968" s="1">
        <v>4</v>
      </c>
      <c r="L2968" s="1" t="s">
        <v>27</v>
      </c>
    </row>
    <row r="2969" spans="1:12" ht="18" hidden="1" x14ac:dyDescent="0.3">
      <c r="A2969" s="1" t="s">
        <v>44</v>
      </c>
      <c r="B2969" s="1">
        <v>4.0999999999999996</v>
      </c>
      <c r="C2969" s="1" t="s">
        <v>3009</v>
      </c>
      <c r="D2969" s="1">
        <v>48</v>
      </c>
      <c r="E2969" s="1" t="s">
        <v>43</v>
      </c>
      <c r="F2969" s="1" t="s">
        <v>15</v>
      </c>
      <c r="G2969" s="1" t="s">
        <v>31</v>
      </c>
      <c r="H2969" s="1" t="s">
        <v>36</v>
      </c>
      <c r="I2969" s="1" t="s">
        <v>26</v>
      </c>
      <c r="J2969" s="1" t="s">
        <v>19</v>
      </c>
      <c r="K2969" s="1">
        <v>1</v>
      </c>
      <c r="L2969" s="1" t="s">
        <v>20</v>
      </c>
    </row>
    <row r="2970" spans="1:12" ht="18" hidden="1" x14ac:dyDescent="0.3">
      <c r="A2970" s="1" t="s">
        <v>33</v>
      </c>
      <c r="B2970" s="1">
        <v>4</v>
      </c>
      <c r="C2970" s="1" t="s">
        <v>3010</v>
      </c>
      <c r="D2970" s="1">
        <v>46</v>
      </c>
      <c r="E2970" s="1" t="s">
        <v>39</v>
      </c>
      <c r="F2970" s="1" t="s">
        <v>40</v>
      </c>
      <c r="G2970" s="1" t="s">
        <v>16</v>
      </c>
      <c r="H2970" s="1" t="s">
        <v>36</v>
      </c>
      <c r="I2970" s="1" t="s">
        <v>18</v>
      </c>
      <c r="J2970" s="1" t="s">
        <v>19</v>
      </c>
      <c r="K2970" s="1">
        <v>5</v>
      </c>
      <c r="L2970" s="1" t="s">
        <v>27</v>
      </c>
    </row>
    <row r="2971" spans="1:12" x14ac:dyDescent="0.3">
      <c r="A2971" s="1" t="s">
        <v>12</v>
      </c>
      <c r="B2971" s="1">
        <v>4.5999999999999996</v>
      </c>
      <c r="C2971" s="1" t="s">
        <v>3011</v>
      </c>
      <c r="D2971" s="1">
        <v>37</v>
      </c>
      <c r="E2971" s="1" t="s">
        <v>64</v>
      </c>
      <c r="F2971" s="1" t="s">
        <v>35</v>
      </c>
      <c r="G2971" s="1" t="s">
        <v>24</v>
      </c>
      <c r="H2971" s="1" t="s">
        <v>17</v>
      </c>
      <c r="I2971" s="1" t="s">
        <v>26</v>
      </c>
      <c r="J2971" s="1" t="s">
        <v>19</v>
      </c>
      <c r="K2971" s="1">
        <v>1</v>
      </c>
      <c r="L2971" s="1" t="s">
        <v>20</v>
      </c>
    </row>
    <row r="2972" spans="1:12" ht="18" hidden="1" x14ac:dyDescent="0.3">
      <c r="A2972" s="1" t="s">
        <v>33</v>
      </c>
      <c r="B2972" s="1">
        <v>1.9</v>
      </c>
      <c r="C2972" s="1" t="s">
        <v>3012</v>
      </c>
      <c r="D2972" s="1">
        <v>19</v>
      </c>
      <c r="E2972" s="1" t="s">
        <v>50</v>
      </c>
      <c r="F2972" s="1" t="s">
        <v>23</v>
      </c>
      <c r="G2972" s="1" t="s">
        <v>16</v>
      </c>
      <c r="H2972" s="1" t="s">
        <v>17</v>
      </c>
      <c r="I2972" s="1" t="s">
        <v>18</v>
      </c>
      <c r="J2972" s="1" t="s">
        <v>32</v>
      </c>
      <c r="K2972" s="1">
        <v>2</v>
      </c>
      <c r="L2972" s="1" t="s">
        <v>20</v>
      </c>
    </row>
    <row r="2973" spans="1:12" ht="18" hidden="1" x14ac:dyDescent="0.3">
      <c r="A2973" s="1" t="s">
        <v>12</v>
      </c>
      <c r="B2973" s="1">
        <v>1.3</v>
      </c>
      <c r="C2973" s="1" t="s">
        <v>3013</v>
      </c>
      <c r="D2973" s="1">
        <v>46</v>
      </c>
      <c r="E2973" s="1" t="s">
        <v>39</v>
      </c>
      <c r="F2973" s="1" t="s">
        <v>40</v>
      </c>
      <c r="G2973" s="1" t="s">
        <v>31</v>
      </c>
      <c r="H2973" s="1" t="s">
        <v>25</v>
      </c>
      <c r="I2973" s="1" t="s">
        <v>26</v>
      </c>
      <c r="J2973" s="1" t="s">
        <v>19</v>
      </c>
      <c r="K2973" s="1">
        <v>1</v>
      </c>
      <c r="L2973" s="1" t="s">
        <v>27</v>
      </c>
    </row>
    <row r="2974" spans="1:12" ht="18" hidden="1" x14ac:dyDescent="0.3">
      <c r="A2974" s="1" t="s">
        <v>44</v>
      </c>
      <c r="B2974" s="1">
        <v>2.4</v>
      </c>
      <c r="C2974" s="1" t="s">
        <v>3014</v>
      </c>
      <c r="D2974" s="1">
        <v>32</v>
      </c>
      <c r="E2974" s="1" t="s">
        <v>50</v>
      </c>
      <c r="F2974" s="1" t="s">
        <v>23</v>
      </c>
      <c r="G2974" s="1" t="s">
        <v>16</v>
      </c>
      <c r="H2974" s="1" t="s">
        <v>36</v>
      </c>
      <c r="I2974" s="1" t="s">
        <v>26</v>
      </c>
      <c r="J2974" s="1" t="s">
        <v>19</v>
      </c>
      <c r="K2974" s="1">
        <v>1</v>
      </c>
      <c r="L2974" s="1" t="s">
        <v>27</v>
      </c>
    </row>
    <row r="2975" spans="1:12" ht="18" hidden="1" x14ac:dyDescent="0.3">
      <c r="A2975" s="1" t="s">
        <v>12</v>
      </c>
      <c r="B2975" s="1">
        <v>2.8</v>
      </c>
      <c r="C2975" s="1" t="s">
        <v>3015</v>
      </c>
      <c r="D2975" s="1">
        <v>59</v>
      </c>
      <c r="E2975" s="1" t="s">
        <v>39</v>
      </c>
      <c r="F2975" s="1" t="s">
        <v>40</v>
      </c>
      <c r="G2975" s="1" t="s">
        <v>24</v>
      </c>
      <c r="H2975" s="1" t="s">
        <v>25</v>
      </c>
      <c r="I2975" s="1" t="s">
        <v>26</v>
      </c>
      <c r="J2975" s="1" t="s">
        <v>19</v>
      </c>
      <c r="K2975" s="1">
        <v>2</v>
      </c>
      <c r="L2975" s="1" t="s">
        <v>20</v>
      </c>
    </row>
    <row r="2976" spans="1:12" ht="18" hidden="1" x14ac:dyDescent="0.3">
      <c r="A2976" s="1" t="s">
        <v>12</v>
      </c>
      <c r="B2976" s="1">
        <v>4.5999999999999996</v>
      </c>
      <c r="C2976" s="1" t="s">
        <v>3016</v>
      </c>
      <c r="D2976" s="1">
        <v>28</v>
      </c>
      <c r="E2976" s="1" t="s">
        <v>50</v>
      </c>
      <c r="F2976" s="1" t="s">
        <v>15</v>
      </c>
      <c r="G2976" s="1" t="s">
        <v>24</v>
      </c>
      <c r="H2976" s="1" t="s">
        <v>36</v>
      </c>
      <c r="I2976" s="1" t="s">
        <v>26</v>
      </c>
      <c r="J2976" s="1" t="s">
        <v>32</v>
      </c>
      <c r="K2976" s="1">
        <v>3</v>
      </c>
      <c r="L2976" s="1" t="s">
        <v>27</v>
      </c>
    </row>
    <row r="2977" spans="1:12" ht="18" hidden="1" x14ac:dyDescent="0.3">
      <c r="A2977" s="1" t="s">
        <v>12</v>
      </c>
      <c r="B2977" s="1">
        <v>3.4</v>
      </c>
      <c r="C2977" s="1" t="s">
        <v>3017</v>
      </c>
      <c r="D2977" s="1">
        <v>12</v>
      </c>
      <c r="E2977" s="1" t="s">
        <v>55</v>
      </c>
      <c r="F2977" s="1" t="s">
        <v>23</v>
      </c>
      <c r="G2977" s="1" t="s">
        <v>31</v>
      </c>
      <c r="H2977" s="1" t="s">
        <v>17</v>
      </c>
      <c r="I2977" s="1" t="s">
        <v>18</v>
      </c>
      <c r="J2977" s="1" t="s">
        <v>32</v>
      </c>
      <c r="K2977" s="1">
        <v>3</v>
      </c>
      <c r="L2977" s="1" t="s">
        <v>27</v>
      </c>
    </row>
    <row r="2978" spans="1:12" ht="18" hidden="1" x14ac:dyDescent="0.3">
      <c r="A2978" s="1" t="s">
        <v>33</v>
      </c>
      <c r="B2978" s="1">
        <v>2.5</v>
      </c>
      <c r="C2978" s="1" t="s">
        <v>3018</v>
      </c>
      <c r="D2978" s="1">
        <v>51</v>
      </c>
      <c r="E2978" s="1" t="s">
        <v>22</v>
      </c>
      <c r="F2978" s="1" t="s">
        <v>40</v>
      </c>
      <c r="G2978" s="1" t="s">
        <v>24</v>
      </c>
      <c r="H2978" s="1" t="s">
        <v>25</v>
      </c>
      <c r="I2978" s="1" t="s">
        <v>18</v>
      </c>
      <c r="J2978" s="1" t="s">
        <v>32</v>
      </c>
      <c r="K2978" s="1">
        <v>4</v>
      </c>
      <c r="L2978" s="1" t="s">
        <v>27</v>
      </c>
    </row>
    <row r="2979" spans="1:12" ht="18" hidden="1" x14ac:dyDescent="0.3">
      <c r="A2979" s="1" t="s">
        <v>33</v>
      </c>
      <c r="B2979" s="1">
        <v>3.5</v>
      </c>
      <c r="C2979" s="1" t="s">
        <v>3019</v>
      </c>
      <c r="D2979" s="1">
        <v>53</v>
      </c>
      <c r="E2979" s="1" t="s">
        <v>22</v>
      </c>
      <c r="F2979" s="1" t="s">
        <v>30</v>
      </c>
      <c r="G2979" s="1" t="s">
        <v>16</v>
      </c>
      <c r="H2979" s="1" t="s">
        <v>36</v>
      </c>
      <c r="I2979" s="1" t="s">
        <v>26</v>
      </c>
      <c r="J2979" s="1" t="s">
        <v>19</v>
      </c>
      <c r="K2979" s="1">
        <v>2</v>
      </c>
      <c r="L2979" s="1" t="s">
        <v>20</v>
      </c>
    </row>
    <row r="2980" spans="1:12" ht="18" hidden="1" x14ac:dyDescent="0.3">
      <c r="A2980" s="1" t="s">
        <v>12</v>
      </c>
      <c r="B2980" s="1">
        <v>1.4</v>
      </c>
      <c r="C2980" s="1" t="s">
        <v>3020</v>
      </c>
      <c r="D2980" s="1">
        <v>46</v>
      </c>
      <c r="E2980" s="1" t="s">
        <v>14</v>
      </c>
      <c r="F2980" s="1" t="s">
        <v>15</v>
      </c>
      <c r="G2980" s="1" t="s">
        <v>31</v>
      </c>
      <c r="H2980" s="1" t="s">
        <v>25</v>
      </c>
      <c r="I2980" s="1" t="s">
        <v>18</v>
      </c>
      <c r="J2980" s="1" t="s">
        <v>19</v>
      </c>
      <c r="K2980" s="1">
        <v>1</v>
      </c>
      <c r="L2980" s="1" t="s">
        <v>20</v>
      </c>
    </row>
    <row r="2981" spans="1:12" ht="18" hidden="1" x14ac:dyDescent="0.3">
      <c r="A2981" s="1" t="s">
        <v>12</v>
      </c>
      <c r="B2981" s="1">
        <v>2.4</v>
      </c>
      <c r="C2981" s="1" t="s">
        <v>3021</v>
      </c>
      <c r="D2981" s="1">
        <v>54</v>
      </c>
      <c r="E2981" s="1" t="s">
        <v>50</v>
      </c>
      <c r="F2981" s="1" t="s">
        <v>23</v>
      </c>
      <c r="G2981" s="1" t="s">
        <v>24</v>
      </c>
      <c r="H2981" s="1" t="s">
        <v>17</v>
      </c>
      <c r="I2981" s="1" t="s">
        <v>18</v>
      </c>
      <c r="J2981" s="1" t="s">
        <v>19</v>
      </c>
      <c r="K2981" s="1">
        <v>1</v>
      </c>
      <c r="L2981" s="1" t="s">
        <v>20</v>
      </c>
    </row>
    <row r="2982" spans="1:12" ht="18" hidden="1" x14ac:dyDescent="0.3">
      <c r="A2982" s="1" t="s">
        <v>33</v>
      </c>
      <c r="B2982" s="1">
        <v>2.8</v>
      </c>
      <c r="C2982" s="1" t="s">
        <v>3022</v>
      </c>
      <c r="D2982" s="1">
        <v>22</v>
      </c>
      <c r="E2982" s="1" t="s">
        <v>14</v>
      </c>
      <c r="F2982" s="1" t="s">
        <v>30</v>
      </c>
      <c r="G2982" s="1" t="s">
        <v>31</v>
      </c>
      <c r="H2982" s="1" t="s">
        <v>17</v>
      </c>
      <c r="I2982" s="1" t="s">
        <v>26</v>
      </c>
      <c r="J2982" s="1" t="s">
        <v>32</v>
      </c>
      <c r="K2982" s="1">
        <v>1</v>
      </c>
      <c r="L2982" s="1" t="s">
        <v>27</v>
      </c>
    </row>
    <row r="2983" spans="1:12" x14ac:dyDescent="0.3">
      <c r="A2983" s="1" t="s">
        <v>44</v>
      </c>
      <c r="B2983" s="1">
        <v>2.4</v>
      </c>
      <c r="C2983" s="1" t="s">
        <v>3023</v>
      </c>
      <c r="D2983" s="1">
        <v>60</v>
      </c>
      <c r="E2983" s="1" t="s">
        <v>55</v>
      </c>
      <c r="F2983" s="1" t="s">
        <v>35</v>
      </c>
      <c r="G2983" s="1" t="s">
        <v>24</v>
      </c>
      <c r="H2983" s="1" t="s">
        <v>25</v>
      </c>
      <c r="I2983" s="1" t="s">
        <v>26</v>
      </c>
      <c r="J2983" s="1" t="s">
        <v>19</v>
      </c>
      <c r="K2983" s="1">
        <v>2</v>
      </c>
      <c r="L2983" s="1" t="s">
        <v>27</v>
      </c>
    </row>
    <row r="2984" spans="1:12" ht="18" hidden="1" x14ac:dyDescent="0.3">
      <c r="A2984" s="1" t="s">
        <v>12</v>
      </c>
      <c r="B2984" s="1">
        <v>3.1</v>
      </c>
      <c r="C2984" s="1" t="s">
        <v>3024</v>
      </c>
      <c r="D2984" s="1">
        <v>47</v>
      </c>
      <c r="E2984" s="1" t="s">
        <v>43</v>
      </c>
      <c r="F2984" s="1" t="s">
        <v>30</v>
      </c>
      <c r="G2984" s="1" t="s">
        <v>24</v>
      </c>
      <c r="H2984" s="1" t="s">
        <v>25</v>
      </c>
      <c r="I2984" s="1" t="s">
        <v>26</v>
      </c>
      <c r="J2984" s="1" t="s">
        <v>32</v>
      </c>
      <c r="K2984" s="1">
        <v>2</v>
      </c>
      <c r="L2984" s="1" t="s">
        <v>27</v>
      </c>
    </row>
    <row r="2985" spans="1:12" x14ac:dyDescent="0.3">
      <c r="A2985" s="1" t="s">
        <v>12</v>
      </c>
      <c r="B2985" s="1">
        <v>3.5</v>
      </c>
      <c r="C2985" s="1" t="s">
        <v>3025</v>
      </c>
      <c r="D2985" s="1">
        <v>12</v>
      </c>
      <c r="E2985" s="1" t="s">
        <v>22</v>
      </c>
      <c r="F2985" s="1" t="s">
        <v>35</v>
      </c>
      <c r="G2985" s="1" t="s">
        <v>31</v>
      </c>
      <c r="H2985" s="1" t="s">
        <v>36</v>
      </c>
      <c r="I2985" s="1" t="s">
        <v>26</v>
      </c>
      <c r="J2985" s="1" t="s">
        <v>19</v>
      </c>
      <c r="K2985" s="1">
        <v>5</v>
      </c>
      <c r="L2985" s="1" t="s">
        <v>20</v>
      </c>
    </row>
    <row r="2986" spans="1:12" ht="18" hidden="1" x14ac:dyDescent="0.3">
      <c r="A2986" s="1" t="s">
        <v>12</v>
      </c>
      <c r="B2986" s="1">
        <v>2.2000000000000002</v>
      </c>
      <c r="C2986" s="1" t="s">
        <v>3026</v>
      </c>
      <c r="D2986" s="1">
        <v>14</v>
      </c>
      <c r="E2986" s="1" t="s">
        <v>29</v>
      </c>
      <c r="F2986" s="1" t="s">
        <v>40</v>
      </c>
      <c r="G2986" s="1" t="s">
        <v>31</v>
      </c>
      <c r="H2986" s="1" t="s">
        <v>25</v>
      </c>
      <c r="I2986" s="1" t="s">
        <v>18</v>
      </c>
      <c r="J2986" s="1" t="s">
        <v>32</v>
      </c>
      <c r="K2986" s="1">
        <v>5</v>
      </c>
      <c r="L2986" s="1" t="s">
        <v>27</v>
      </c>
    </row>
    <row r="2987" spans="1:12" x14ac:dyDescent="0.3">
      <c r="A2987" s="1" t="s">
        <v>33</v>
      </c>
      <c r="B2987" s="1">
        <v>4.2</v>
      </c>
      <c r="C2987" s="1" t="s">
        <v>3027</v>
      </c>
      <c r="D2987" s="1">
        <v>54</v>
      </c>
      <c r="E2987" s="1" t="s">
        <v>52</v>
      </c>
      <c r="F2987" s="1" t="s">
        <v>35</v>
      </c>
      <c r="G2987" s="1" t="s">
        <v>16</v>
      </c>
      <c r="H2987" s="1" t="s">
        <v>25</v>
      </c>
      <c r="I2987" s="1" t="s">
        <v>26</v>
      </c>
      <c r="J2987" s="1" t="s">
        <v>32</v>
      </c>
      <c r="K2987" s="1">
        <v>4</v>
      </c>
      <c r="L2987" s="1" t="s">
        <v>20</v>
      </c>
    </row>
    <row r="2988" spans="1:12" ht="18" hidden="1" x14ac:dyDescent="0.3">
      <c r="A2988" s="1" t="s">
        <v>33</v>
      </c>
      <c r="B2988" s="1">
        <v>1.7</v>
      </c>
      <c r="C2988" s="1" t="s">
        <v>3028</v>
      </c>
      <c r="D2988" s="1">
        <v>56</v>
      </c>
      <c r="E2988" s="1" t="s">
        <v>55</v>
      </c>
      <c r="F2988" s="1" t="s">
        <v>23</v>
      </c>
      <c r="G2988" s="1" t="s">
        <v>16</v>
      </c>
      <c r="H2988" s="1" t="s">
        <v>36</v>
      </c>
      <c r="I2988" s="1" t="s">
        <v>18</v>
      </c>
      <c r="J2988" s="1" t="s">
        <v>19</v>
      </c>
      <c r="K2988" s="1">
        <v>2</v>
      </c>
      <c r="L2988" s="1" t="s">
        <v>27</v>
      </c>
    </row>
    <row r="2989" spans="1:12" ht="18" hidden="1" x14ac:dyDescent="0.3">
      <c r="A2989" s="1" t="s">
        <v>33</v>
      </c>
      <c r="B2989" s="1">
        <v>1.5</v>
      </c>
      <c r="C2989" s="1" t="s">
        <v>3029</v>
      </c>
      <c r="D2989" s="1">
        <v>51</v>
      </c>
      <c r="E2989" s="1" t="s">
        <v>43</v>
      </c>
      <c r="F2989" s="1" t="s">
        <v>40</v>
      </c>
      <c r="G2989" s="1" t="s">
        <v>24</v>
      </c>
      <c r="H2989" s="1" t="s">
        <v>36</v>
      </c>
      <c r="I2989" s="1" t="s">
        <v>18</v>
      </c>
      <c r="J2989" s="1" t="s">
        <v>19</v>
      </c>
      <c r="K2989" s="1">
        <v>3</v>
      </c>
      <c r="L2989" s="1" t="s">
        <v>20</v>
      </c>
    </row>
    <row r="2990" spans="1:12" ht="18" hidden="1" x14ac:dyDescent="0.3">
      <c r="A2990" s="1" t="s">
        <v>33</v>
      </c>
      <c r="B2990" s="1">
        <v>2.1</v>
      </c>
      <c r="C2990" s="1" t="s">
        <v>3030</v>
      </c>
      <c r="D2990" s="1">
        <v>32</v>
      </c>
      <c r="E2990" s="1" t="s">
        <v>64</v>
      </c>
      <c r="F2990" s="1" t="s">
        <v>23</v>
      </c>
      <c r="G2990" s="1" t="s">
        <v>16</v>
      </c>
      <c r="H2990" s="1" t="s">
        <v>17</v>
      </c>
      <c r="I2990" s="1" t="s">
        <v>18</v>
      </c>
      <c r="J2990" s="1" t="s">
        <v>19</v>
      </c>
      <c r="K2990" s="1">
        <v>1</v>
      </c>
      <c r="L2990" s="1" t="s">
        <v>27</v>
      </c>
    </row>
    <row r="2991" spans="1:12" ht="18" hidden="1" x14ac:dyDescent="0.3">
      <c r="A2991" s="1" t="s">
        <v>44</v>
      </c>
      <c r="B2991" s="1">
        <v>4.4000000000000004</v>
      </c>
      <c r="C2991" s="1" t="s">
        <v>3031</v>
      </c>
      <c r="D2991" s="1">
        <v>20</v>
      </c>
      <c r="E2991" s="1" t="s">
        <v>52</v>
      </c>
      <c r="F2991" s="1" t="s">
        <v>23</v>
      </c>
      <c r="G2991" s="1" t="s">
        <v>16</v>
      </c>
      <c r="H2991" s="1" t="s">
        <v>25</v>
      </c>
      <c r="I2991" s="1" t="s">
        <v>18</v>
      </c>
      <c r="J2991" s="1" t="s">
        <v>19</v>
      </c>
      <c r="K2991" s="1">
        <v>5</v>
      </c>
      <c r="L2991" s="1" t="s">
        <v>27</v>
      </c>
    </row>
    <row r="2992" spans="1:12" ht="18" hidden="1" x14ac:dyDescent="0.3">
      <c r="A2992" s="1" t="s">
        <v>12</v>
      </c>
      <c r="B2992" s="1">
        <v>4.3</v>
      </c>
      <c r="C2992" s="1" t="s">
        <v>3032</v>
      </c>
      <c r="D2992" s="1">
        <v>41</v>
      </c>
      <c r="E2992" s="1" t="s">
        <v>39</v>
      </c>
      <c r="F2992" s="1" t="s">
        <v>40</v>
      </c>
      <c r="G2992" s="1" t="s">
        <v>16</v>
      </c>
      <c r="H2992" s="1" t="s">
        <v>25</v>
      </c>
      <c r="I2992" s="1" t="s">
        <v>18</v>
      </c>
      <c r="J2992" s="1" t="s">
        <v>19</v>
      </c>
      <c r="K2992" s="1">
        <v>1</v>
      </c>
      <c r="L2992" s="1" t="s">
        <v>20</v>
      </c>
    </row>
    <row r="2993" spans="1:12" x14ac:dyDescent="0.3">
      <c r="A2993" s="1" t="s">
        <v>33</v>
      </c>
      <c r="B2993" s="1">
        <v>1.2</v>
      </c>
      <c r="C2993" s="1" t="s">
        <v>3033</v>
      </c>
      <c r="D2993" s="1">
        <v>53</v>
      </c>
      <c r="E2993" s="1" t="s">
        <v>43</v>
      </c>
      <c r="F2993" s="1" t="s">
        <v>35</v>
      </c>
      <c r="G2993" s="1" t="s">
        <v>16</v>
      </c>
      <c r="H2993" s="1" t="s">
        <v>25</v>
      </c>
      <c r="I2993" s="1" t="s">
        <v>18</v>
      </c>
      <c r="J2993" s="1" t="s">
        <v>32</v>
      </c>
      <c r="K2993" s="1">
        <v>3</v>
      </c>
      <c r="L2993" s="1" t="s">
        <v>27</v>
      </c>
    </row>
    <row r="2994" spans="1:12" ht="18" hidden="1" x14ac:dyDescent="0.3">
      <c r="A2994" s="1" t="s">
        <v>33</v>
      </c>
      <c r="B2994" s="1">
        <v>2.4</v>
      </c>
      <c r="C2994" s="1" t="s">
        <v>3034</v>
      </c>
      <c r="D2994" s="1">
        <v>58</v>
      </c>
      <c r="E2994" s="1" t="s">
        <v>78</v>
      </c>
      <c r="F2994" s="1" t="s">
        <v>40</v>
      </c>
      <c r="G2994" s="1" t="s">
        <v>24</v>
      </c>
      <c r="H2994" s="1" t="s">
        <v>17</v>
      </c>
      <c r="I2994" s="1" t="s">
        <v>18</v>
      </c>
      <c r="J2994" s="1" t="s">
        <v>32</v>
      </c>
      <c r="K2994" s="1">
        <v>3</v>
      </c>
      <c r="L2994" s="1" t="s">
        <v>27</v>
      </c>
    </row>
    <row r="2995" spans="1:12" ht="18" hidden="1" x14ac:dyDescent="0.3">
      <c r="A2995" s="1" t="s">
        <v>33</v>
      </c>
      <c r="B2995" s="1">
        <v>1.2</v>
      </c>
      <c r="C2995" s="1" t="s">
        <v>3035</v>
      </c>
      <c r="D2995" s="1">
        <v>37</v>
      </c>
      <c r="E2995" s="1" t="s">
        <v>64</v>
      </c>
      <c r="F2995" s="1" t="s">
        <v>23</v>
      </c>
      <c r="G2995" s="1" t="s">
        <v>31</v>
      </c>
      <c r="H2995" s="1" t="s">
        <v>17</v>
      </c>
      <c r="I2995" s="1" t="s">
        <v>18</v>
      </c>
      <c r="J2995" s="1" t="s">
        <v>32</v>
      </c>
      <c r="K2995" s="1">
        <v>5</v>
      </c>
      <c r="L2995" s="1" t="s">
        <v>20</v>
      </c>
    </row>
    <row r="2996" spans="1:12" ht="18" hidden="1" x14ac:dyDescent="0.3">
      <c r="A2996" s="1" t="s">
        <v>12</v>
      </c>
      <c r="B2996" s="1">
        <v>3</v>
      </c>
      <c r="C2996" s="1" t="s">
        <v>3036</v>
      </c>
      <c r="D2996" s="1">
        <v>16</v>
      </c>
      <c r="E2996" s="1" t="s">
        <v>55</v>
      </c>
      <c r="F2996" s="1" t="s">
        <v>40</v>
      </c>
      <c r="G2996" s="1" t="s">
        <v>24</v>
      </c>
      <c r="H2996" s="1" t="s">
        <v>36</v>
      </c>
      <c r="I2996" s="1" t="s">
        <v>18</v>
      </c>
      <c r="J2996" s="1" t="s">
        <v>19</v>
      </c>
      <c r="K2996" s="1">
        <v>5</v>
      </c>
      <c r="L2996" s="1" t="s">
        <v>27</v>
      </c>
    </row>
    <row r="2997" spans="1:12" x14ac:dyDescent="0.3">
      <c r="A2997" s="1" t="s">
        <v>33</v>
      </c>
      <c r="B2997" s="1">
        <v>1.1000000000000001</v>
      </c>
      <c r="C2997" s="1" t="s">
        <v>3037</v>
      </c>
      <c r="D2997" s="1">
        <v>58</v>
      </c>
      <c r="E2997" s="1" t="s">
        <v>55</v>
      </c>
      <c r="F2997" s="1" t="s">
        <v>35</v>
      </c>
      <c r="G2997" s="1" t="s">
        <v>31</v>
      </c>
      <c r="H2997" s="1" t="s">
        <v>36</v>
      </c>
      <c r="I2997" s="1" t="s">
        <v>26</v>
      </c>
      <c r="J2997" s="1" t="s">
        <v>19</v>
      </c>
      <c r="K2997" s="1">
        <v>3</v>
      </c>
      <c r="L2997" s="1" t="s">
        <v>27</v>
      </c>
    </row>
    <row r="2998" spans="1:12" ht="18" hidden="1" x14ac:dyDescent="0.3">
      <c r="A2998" s="1" t="s">
        <v>44</v>
      </c>
      <c r="B2998" s="1">
        <v>1.5</v>
      </c>
      <c r="C2998" s="1" t="s">
        <v>3038</v>
      </c>
      <c r="D2998" s="1">
        <v>52</v>
      </c>
      <c r="E2998" s="1" t="s">
        <v>55</v>
      </c>
      <c r="F2998" s="1" t="s">
        <v>15</v>
      </c>
      <c r="G2998" s="1" t="s">
        <v>31</v>
      </c>
      <c r="H2998" s="1" t="s">
        <v>36</v>
      </c>
      <c r="I2998" s="1" t="s">
        <v>18</v>
      </c>
      <c r="J2998" s="1" t="s">
        <v>32</v>
      </c>
      <c r="K2998" s="1">
        <v>1</v>
      </c>
      <c r="L2998" s="1" t="s">
        <v>20</v>
      </c>
    </row>
    <row r="2999" spans="1:12" ht="18" hidden="1" x14ac:dyDescent="0.3">
      <c r="A2999" s="1" t="s">
        <v>12</v>
      </c>
      <c r="B2999" s="1">
        <v>2.2000000000000002</v>
      </c>
      <c r="C2999" s="1" t="s">
        <v>3039</v>
      </c>
      <c r="D2999" s="1">
        <v>60</v>
      </c>
      <c r="E2999" s="1" t="s">
        <v>14</v>
      </c>
      <c r="F2999" s="1" t="s">
        <v>23</v>
      </c>
      <c r="G2999" s="1" t="s">
        <v>16</v>
      </c>
      <c r="H2999" s="1" t="s">
        <v>17</v>
      </c>
      <c r="I2999" s="1" t="s">
        <v>26</v>
      </c>
      <c r="J2999" s="1" t="s">
        <v>32</v>
      </c>
      <c r="K2999" s="1">
        <v>3</v>
      </c>
      <c r="L2999" s="1" t="s">
        <v>27</v>
      </c>
    </row>
    <row r="3000" spans="1:12" ht="18" hidden="1" x14ac:dyDescent="0.3">
      <c r="A3000" s="1" t="s">
        <v>12</v>
      </c>
      <c r="B3000" s="1">
        <v>1.3</v>
      </c>
      <c r="C3000" s="1" t="s">
        <v>3040</v>
      </c>
      <c r="D3000" s="1">
        <v>33</v>
      </c>
      <c r="E3000" s="1" t="s">
        <v>55</v>
      </c>
      <c r="F3000" s="1" t="s">
        <v>40</v>
      </c>
      <c r="G3000" s="1" t="s">
        <v>31</v>
      </c>
      <c r="H3000" s="1" t="s">
        <v>36</v>
      </c>
      <c r="I3000" s="1" t="s">
        <v>18</v>
      </c>
      <c r="J3000" s="1" t="s">
        <v>19</v>
      </c>
      <c r="K3000" s="1">
        <v>3</v>
      </c>
      <c r="L3000" s="1" t="s">
        <v>27</v>
      </c>
    </row>
    <row r="3001" spans="1:12" ht="18" hidden="1" x14ac:dyDescent="0.3">
      <c r="A3001" s="1" t="s">
        <v>33</v>
      </c>
      <c r="B3001" s="1">
        <v>1.4</v>
      </c>
      <c r="C3001" s="1" t="s">
        <v>3041</v>
      </c>
      <c r="D3001" s="1">
        <v>46</v>
      </c>
      <c r="E3001" s="1" t="s">
        <v>52</v>
      </c>
      <c r="F3001" s="1" t="s">
        <v>40</v>
      </c>
      <c r="G3001" s="1" t="s">
        <v>31</v>
      </c>
      <c r="H3001" s="1" t="s">
        <v>36</v>
      </c>
      <c r="I3001" s="1" t="s">
        <v>26</v>
      </c>
      <c r="J3001" s="1" t="s">
        <v>32</v>
      </c>
      <c r="K3001" s="1">
        <v>4</v>
      </c>
      <c r="L3001" s="1" t="s">
        <v>27</v>
      </c>
    </row>
    <row r="3002" spans="1:12" ht="18" hidden="1" x14ac:dyDescent="0.3">
      <c r="A3002" s="1" t="s">
        <v>12</v>
      </c>
      <c r="B3002" s="1">
        <v>3.6</v>
      </c>
      <c r="C3002" s="1" t="s">
        <v>3042</v>
      </c>
      <c r="D3002" s="1">
        <v>52</v>
      </c>
      <c r="E3002" s="1" t="s">
        <v>39</v>
      </c>
      <c r="F3002" s="1" t="s">
        <v>40</v>
      </c>
      <c r="G3002" s="1" t="s">
        <v>31</v>
      </c>
      <c r="H3002" s="1" t="s">
        <v>17</v>
      </c>
      <c r="I3002" s="1" t="s">
        <v>18</v>
      </c>
      <c r="J3002" s="1" t="s">
        <v>32</v>
      </c>
      <c r="K3002" s="1">
        <v>5</v>
      </c>
      <c r="L3002" s="1" t="s">
        <v>20</v>
      </c>
    </row>
    <row r="3003" spans="1:12" ht="18" hidden="1" x14ac:dyDescent="0.3">
      <c r="A3003" s="1" t="s">
        <v>12</v>
      </c>
      <c r="B3003" s="1">
        <v>4.4000000000000004</v>
      </c>
      <c r="C3003" s="1" t="s">
        <v>3043</v>
      </c>
      <c r="D3003" s="1">
        <v>11</v>
      </c>
      <c r="E3003" s="1" t="s">
        <v>52</v>
      </c>
      <c r="F3003" s="1" t="s">
        <v>30</v>
      </c>
      <c r="G3003" s="1" t="s">
        <v>31</v>
      </c>
      <c r="H3003" s="1" t="s">
        <v>36</v>
      </c>
      <c r="I3003" s="1" t="s">
        <v>26</v>
      </c>
      <c r="J3003" s="1" t="s">
        <v>32</v>
      </c>
      <c r="K3003" s="1">
        <v>5</v>
      </c>
      <c r="L3003" s="1" t="s">
        <v>20</v>
      </c>
    </row>
    <row r="3004" spans="1:12" ht="18" hidden="1" x14ac:dyDescent="0.3">
      <c r="A3004" s="1" t="s">
        <v>33</v>
      </c>
      <c r="B3004" s="1">
        <v>3.6</v>
      </c>
      <c r="C3004" s="1" t="s">
        <v>3044</v>
      </c>
      <c r="D3004" s="1">
        <v>16</v>
      </c>
      <c r="E3004" s="1" t="s">
        <v>43</v>
      </c>
      <c r="F3004" s="1" t="s">
        <v>30</v>
      </c>
      <c r="G3004" s="1" t="s">
        <v>31</v>
      </c>
      <c r="H3004" s="1" t="s">
        <v>25</v>
      </c>
      <c r="I3004" s="1" t="s">
        <v>26</v>
      </c>
      <c r="J3004" s="1" t="s">
        <v>32</v>
      </c>
      <c r="K3004" s="1">
        <v>3</v>
      </c>
      <c r="L3004" s="1" t="s">
        <v>20</v>
      </c>
    </row>
    <row r="3005" spans="1:12" ht="18" hidden="1" x14ac:dyDescent="0.3">
      <c r="A3005" s="1" t="s">
        <v>44</v>
      </c>
      <c r="B3005" s="1">
        <v>2.8</v>
      </c>
      <c r="C3005" s="1" t="s">
        <v>3045</v>
      </c>
      <c r="D3005" s="1">
        <v>34</v>
      </c>
      <c r="E3005" s="1" t="s">
        <v>50</v>
      </c>
      <c r="F3005" s="1" t="s">
        <v>23</v>
      </c>
      <c r="G3005" s="1" t="s">
        <v>16</v>
      </c>
      <c r="H3005" s="1" t="s">
        <v>25</v>
      </c>
      <c r="I3005" s="1" t="s">
        <v>18</v>
      </c>
      <c r="J3005" s="1" t="s">
        <v>19</v>
      </c>
      <c r="K3005" s="1">
        <v>1</v>
      </c>
      <c r="L3005" s="1" t="s">
        <v>27</v>
      </c>
    </row>
    <row r="3006" spans="1:12" x14ac:dyDescent="0.3">
      <c r="A3006" s="1" t="s">
        <v>44</v>
      </c>
      <c r="B3006" s="1">
        <v>3.3</v>
      </c>
      <c r="C3006" s="1" t="s">
        <v>3046</v>
      </c>
      <c r="D3006" s="1">
        <v>19</v>
      </c>
      <c r="E3006" s="1" t="s">
        <v>64</v>
      </c>
      <c r="F3006" s="1" t="s">
        <v>35</v>
      </c>
      <c r="G3006" s="1" t="s">
        <v>16</v>
      </c>
      <c r="H3006" s="1" t="s">
        <v>17</v>
      </c>
      <c r="I3006" s="1" t="s">
        <v>18</v>
      </c>
      <c r="J3006" s="1" t="s">
        <v>32</v>
      </c>
      <c r="K3006" s="1">
        <v>3</v>
      </c>
      <c r="L3006" s="1" t="s">
        <v>20</v>
      </c>
    </row>
    <row r="3007" spans="1:12" x14ac:dyDescent="0.3">
      <c r="A3007" s="1" t="s">
        <v>12</v>
      </c>
      <c r="B3007" s="1">
        <v>3.4</v>
      </c>
      <c r="C3007" s="1" t="s">
        <v>3047</v>
      </c>
      <c r="D3007" s="1">
        <v>26</v>
      </c>
      <c r="E3007" s="1" t="s">
        <v>50</v>
      </c>
      <c r="F3007" s="1" t="s">
        <v>35</v>
      </c>
      <c r="G3007" s="1" t="s">
        <v>31</v>
      </c>
      <c r="H3007" s="1" t="s">
        <v>36</v>
      </c>
      <c r="I3007" s="1" t="s">
        <v>18</v>
      </c>
      <c r="J3007" s="1" t="s">
        <v>19</v>
      </c>
      <c r="K3007" s="1">
        <v>2</v>
      </c>
      <c r="L3007" s="1" t="s">
        <v>27</v>
      </c>
    </row>
    <row r="3008" spans="1:12" x14ac:dyDescent="0.3">
      <c r="A3008" s="1" t="s">
        <v>12</v>
      </c>
      <c r="B3008" s="1">
        <v>4.3</v>
      </c>
      <c r="C3008" s="1" t="s">
        <v>3048</v>
      </c>
      <c r="D3008" s="1">
        <v>36</v>
      </c>
      <c r="E3008" s="1" t="s">
        <v>55</v>
      </c>
      <c r="F3008" s="1" t="s">
        <v>35</v>
      </c>
      <c r="G3008" s="1" t="s">
        <v>16</v>
      </c>
      <c r="H3008" s="1" t="s">
        <v>17</v>
      </c>
      <c r="I3008" s="1" t="s">
        <v>26</v>
      </c>
      <c r="J3008" s="1" t="s">
        <v>32</v>
      </c>
      <c r="K3008" s="1">
        <v>2</v>
      </c>
      <c r="L3008" s="1" t="s">
        <v>27</v>
      </c>
    </row>
    <row r="3009" spans="1:12" ht="18" hidden="1" x14ac:dyDescent="0.3">
      <c r="A3009" s="1" t="s">
        <v>12</v>
      </c>
      <c r="B3009" s="1">
        <v>1.5</v>
      </c>
      <c r="C3009" s="1" t="s">
        <v>3049</v>
      </c>
      <c r="D3009" s="1">
        <v>31</v>
      </c>
      <c r="E3009" s="1" t="s">
        <v>22</v>
      </c>
      <c r="F3009" s="1" t="s">
        <v>23</v>
      </c>
      <c r="G3009" s="1" t="s">
        <v>31</v>
      </c>
      <c r="H3009" s="1" t="s">
        <v>25</v>
      </c>
      <c r="I3009" s="1" t="s">
        <v>18</v>
      </c>
      <c r="J3009" s="1" t="s">
        <v>19</v>
      </c>
      <c r="K3009" s="1">
        <v>1</v>
      </c>
      <c r="L3009" s="1" t="s">
        <v>20</v>
      </c>
    </row>
    <row r="3010" spans="1:12" ht="18" hidden="1" x14ac:dyDescent="0.3">
      <c r="A3010" s="1" t="s">
        <v>33</v>
      </c>
      <c r="B3010" s="1">
        <v>2.4</v>
      </c>
      <c r="C3010" s="1" t="s">
        <v>3050</v>
      </c>
      <c r="D3010" s="1">
        <v>30</v>
      </c>
      <c r="E3010" s="1" t="s">
        <v>52</v>
      </c>
      <c r="F3010" s="1" t="s">
        <v>30</v>
      </c>
      <c r="G3010" s="1" t="s">
        <v>31</v>
      </c>
      <c r="H3010" s="1" t="s">
        <v>25</v>
      </c>
      <c r="I3010" s="1" t="s">
        <v>26</v>
      </c>
      <c r="J3010" s="1" t="s">
        <v>19</v>
      </c>
      <c r="K3010" s="1">
        <v>3</v>
      </c>
      <c r="L3010" s="1" t="s">
        <v>27</v>
      </c>
    </row>
    <row r="3011" spans="1:12" ht="18" hidden="1" x14ac:dyDescent="0.3">
      <c r="A3011" s="1" t="s">
        <v>44</v>
      </c>
      <c r="B3011" s="1">
        <v>4.9000000000000004</v>
      </c>
      <c r="C3011" s="1" t="s">
        <v>3051</v>
      </c>
      <c r="D3011" s="1">
        <v>28</v>
      </c>
      <c r="E3011" s="1" t="s">
        <v>50</v>
      </c>
      <c r="F3011" s="1" t="s">
        <v>23</v>
      </c>
      <c r="G3011" s="1" t="s">
        <v>16</v>
      </c>
      <c r="H3011" s="1" t="s">
        <v>36</v>
      </c>
      <c r="I3011" s="1" t="s">
        <v>26</v>
      </c>
      <c r="J3011" s="1" t="s">
        <v>19</v>
      </c>
      <c r="K3011" s="1">
        <v>4</v>
      </c>
      <c r="L3011" s="1" t="s">
        <v>20</v>
      </c>
    </row>
    <row r="3012" spans="1:12" ht="18" hidden="1" x14ac:dyDescent="0.3">
      <c r="A3012" s="1" t="s">
        <v>33</v>
      </c>
      <c r="B3012" s="1">
        <v>4.5999999999999996</v>
      </c>
      <c r="C3012" s="1" t="s">
        <v>3052</v>
      </c>
      <c r="D3012" s="1">
        <v>59</v>
      </c>
      <c r="E3012" s="1" t="s">
        <v>43</v>
      </c>
      <c r="F3012" s="1" t="s">
        <v>40</v>
      </c>
      <c r="G3012" s="1" t="s">
        <v>16</v>
      </c>
      <c r="H3012" s="1" t="s">
        <v>25</v>
      </c>
      <c r="I3012" s="1" t="s">
        <v>18</v>
      </c>
      <c r="J3012" s="1" t="s">
        <v>19</v>
      </c>
      <c r="K3012" s="1">
        <v>5</v>
      </c>
      <c r="L3012" s="1" t="s">
        <v>20</v>
      </c>
    </row>
    <row r="3013" spans="1:12" ht="18" hidden="1" x14ac:dyDescent="0.3">
      <c r="A3013" s="1" t="s">
        <v>12</v>
      </c>
      <c r="B3013" s="1">
        <v>4.2</v>
      </c>
      <c r="C3013" s="1" t="s">
        <v>3053</v>
      </c>
      <c r="D3013" s="1">
        <v>45</v>
      </c>
      <c r="E3013" s="1" t="s">
        <v>22</v>
      </c>
      <c r="F3013" s="1" t="s">
        <v>40</v>
      </c>
      <c r="G3013" s="1" t="s">
        <v>16</v>
      </c>
      <c r="H3013" s="1" t="s">
        <v>36</v>
      </c>
      <c r="I3013" s="1" t="s">
        <v>26</v>
      </c>
      <c r="J3013" s="1" t="s">
        <v>32</v>
      </c>
      <c r="K3013" s="1">
        <v>3</v>
      </c>
      <c r="L3013" s="1" t="s">
        <v>20</v>
      </c>
    </row>
    <row r="3014" spans="1:12" ht="18" hidden="1" x14ac:dyDescent="0.3">
      <c r="A3014" s="1" t="s">
        <v>44</v>
      </c>
      <c r="B3014" s="1">
        <v>3.6</v>
      </c>
      <c r="C3014" s="1" t="s">
        <v>3054</v>
      </c>
      <c r="D3014" s="1">
        <v>29</v>
      </c>
      <c r="E3014" s="1" t="s">
        <v>22</v>
      </c>
      <c r="F3014" s="1" t="s">
        <v>30</v>
      </c>
      <c r="G3014" s="1" t="s">
        <v>31</v>
      </c>
      <c r="H3014" s="1" t="s">
        <v>25</v>
      </c>
      <c r="I3014" s="1" t="s">
        <v>26</v>
      </c>
      <c r="J3014" s="1" t="s">
        <v>32</v>
      </c>
      <c r="K3014" s="1">
        <v>2</v>
      </c>
      <c r="L3014" s="1" t="s">
        <v>27</v>
      </c>
    </row>
    <row r="3015" spans="1:12" ht="18" hidden="1" x14ac:dyDescent="0.3">
      <c r="A3015" s="1" t="s">
        <v>12</v>
      </c>
      <c r="B3015" s="1">
        <v>1.8</v>
      </c>
      <c r="C3015" s="1" t="s">
        <v>3055</v>
      </c>
      <c r="D3015" s="1">
        <v>40</v>
      </c>
      <c r="E3015" s="1" t="s">
        <v>52</v>
      </c>
      <c r="F3015" s="1" t="s">
        <v>15</v>
      </c>
      <c r="G3015" s="1" t="s">
        <v>16</v>
      </c>
      <c r="H3015" s="1" t="s">
        <v>36</v>
      </c>
      <c r="I3015" s="1" t="s">
        <v>26</v>
      </c>
      <c r="J3015" s="1" t="s">
        <v>32</v>
      </c>
      <c r="K3015" s="1">
        <v>2</v>
      </c>
      <c r="L3015" s="1" t="s">
        <v>20</v>
      </c>
    </row>
    <row r="3016" spans="1:12" ht="18" hidden="1" x14ac:dyDescent="0.3">
      <c r="A3016" s="1" t="s">
        <v>44</v>
      </c>
      <c r="B3016" s="1">
        <v>2.1</v>
      </c>
      <c r="C3016" s="1" t="s">
        <v>3056</v>
      </c>
      <c r="D3016" s="1">
        <v>30</v>
      </c>
      <c r="E3016" s="1" t="s">
        <v>43</v>
      </c>
      <c r="F3016" s="1" t="s">
        <v>40</v>
      </c>
      <c r="G3016" s="1" t="s">
        <v>31</v>
      </c>
      <c r="H3016" s="1" t="s">
        <v>36</v>
      </c>
      <c r="I3016" s="1" t="s">
        <v>26</v>
      </c>
      <c r="J3016" s="1" t="s">
        <v>32</v>
      </c>
      <c r="K3016" s="1">
        <v>3</v>
      </c>
      <c r="L3016" s="1" t="s">
        <v>20</v>
      </c>
    </row>
    <row r="3017" spans="1:12" x14ac:dyDescent="0.3">
      <c r="A3017" s="1" t="s">
        <v>44</v>
      </c>
      <c r="B3017" s="1">
        <v>3.1</v>
      </c>
      <c r="C3017" s="1" t="s">
        <v>3057</v>
      </c>
      <c r="D3017" s="1">
        <v>55</v>
      </c>
      <c r="E3017" s="1" t="s">
        <v>52</v>
      </c>
      <c r="F3017" s="1" t="s">
        <v>35</v>
      </c>
      <c r="G3017" s="1" t="s">
        <v>24</v>
      </c>
      <c r="H3017" s="1" t="s">
        <v>36</v>
      </c>
      <c r="I3017" s="1" t="s">
        <v>18</v>
      </c>
      <c r="J3017" s="1" t="s">
        <v>32</v>
      </c>
      <c r="K3017" s="1">
        <v>5</v>
      </c>
      <c r="L3017" s="1" t="s">
        <v>27</v>
      </c>
    </row>
    <row r="3018" spans="1:12" ht="18" hidden="1" x14ac:dyDescent="0.3">
      <c r="A3018" s="1" t="s">
        <v>33</v>
      </c>
      <c r="B3018" s="1">
        <v>1.9</v>
      </c>
      <c r="C3018" s="1" t="s">
        <v>3058</v>
      </c>
      <c r="D3018" s="1">
        <v>41</v>
      </c>
      <c r="E3018" s="1" t="s">
        <v>43</v>
      </c>
      <c r="F3018" s="1" t="s">
        <v>15</v>
      </c>
      <c r="G3018" s="1" t="s">
        <v>16</v>
      </c>
      <c r="H3018" s="1" t="s">
        <v>25</v>
      </c>
      <c r="I3018" s="1" t="s">
        <v>18</v>
      </c>
      <c r="J3018" s="1" t="s">
        <v>19</v>
      </c>
      <c r="K3018" s="1">
        <v>2</v>
      </c>
      <c r="L3018" s="1" t="s">
        <v>20</v>
      </c>
    </row>
    <row r="3019" spans="1:12" ht="18" hidden="1" x14ac:dyDescent="0.3">
      <c r="A3019" s="1" t="s">
        <v>12</v>
      </c>
      <c r="B3019" s="1">
        <v>4</v>
      </c>
      <c r="C3019" s="1" t="s">
        <v>3059</v>
      </c>
      <c r="D3019" s="1">
        <v>49</v>
      </c>
      <c r="E3019" s="1" t="s">
        <v>14</v>
      </c>
      <c r="F3019" s="1" t="s">
        <v>15</v>
      </c>
      <c r="G3019" s="1" t="s">
        <v>31</v>
      </c>
      <c r="H3019" s="1" t="s">
        <v>36</v>
      </c>
      <c r="I3019" s="1" t="s">
        <v>26</v>
      </c>
      <c r="J3019" s="1" t="s">
        <v>19</v>
      </c>
      <c r="K3019" s="1">
        <v>2</v>
      </c>
      <c r="L3019" s="1" t="s">
        <v>20</v>
      </c>
    </row>
    <row r="3020" spans="1:12" ht="18" hidden="1" x14ac:dyDescent="0.3">
      <c r="A3020" s="1" t="s">
        <v>12</v>
      </c>
      <c r="B3020" s="1">
        <v>1.1000000000000001</v>
      </c>
      <c r="C3020" s="1" t="s">
        <v>3060</v>
      </c>
      <c r="D3020" s="1">
        <v>14</v>
      </c>
      <c r="E3020" s="1" t="s">
        <v>29</v>
      </c>
      <c r="F3020" s="1" t="s">
        <v>30</v>
      </c>
      <c r="G3020" s="1" t="s">
        <v>16</v>
      </c>
      <c r="H3020" s="1" t="s">
        <v>25</v>
      </c>
      <c r="I3020" s="1" t="s">
        <v>26</v>
      </c>
      <c r="J3020" s="1" t="s">
        <v>19</v>
      </c>
      <c r="K3020" s="1">
        <v>4</v>
      </c>
      <c r="L3020" s="1" t="s">
        <v>20</v>
      </c>
    </row>
    <row r="3021" spans="1:12" ht="18" hidden="1" x14ac:dyDescent="0.3">
      <c r="A3021" s="1" t="s">
        <v>33</v>
      </c>
      <c r="B3021" s="1">
        <v>4.3</v>
      </c>
      <c r="C3021" s="1" t="s">
        <v>3061</v>
      </c>
      <c r="D3021" s="1">
        <v>41</v>
      </c>
      <c r="E3021" s="1" t="s">
        <v>22</v>
      </c>
      <c r="F3021" s="1" t="s">
        <v>30</v>
      </c>
      <c r="G3021" s="1" t="s">
        <v>24</v>
      </c>
      <c r="H3021" s="1" t="s">
        <v>17</v>
      </c>
      <c r="I3021" s="1" t="s">
        <v>18</v>
      </c>
      <c r="J3021" s="1" t="s">
        <v>32</v>
      </c>
      <c r="K3021" s="1">
        <v>3</v>
      </c>
      <c r="L3021" s="1" t="s">
        <v>20</v>
      </c>
    </row>
    <row r="3022" spans="1:12" ht="18" hidden="1" x14ac:dyDescent="0.3">
      <c r="A3022" s="1" t="s">
        <v>33</v>
      </c>
      <c r="B3022" s="1">
        <v>3.3</v>
      </c>
      <c r="C3022" s="1" t="s">
        <v>3062</v>
      </c>
      <c r="D3022" s="1">
        <v>18</v>
      </c>
      <c r="E3022" s="1" t="s">
        <v>22</v>
      </c>
      <c r="F3022" s="1" t="s">
        <v>23</v>
      </c>
      <c r="G3022" s="1" t="s">
        <v>16</v>
      </c>
      <c r="H3022" s="1" t="s">
        <v>25</v>
      </c>
      <c r="I3022" s="1" t="s">
        <v>26</v>
      </c>
      <c r="J3022" s="1" t="s">
        <v>32</v>
      </c>
      <c r="K3022" s="1">
        <v>4</v>
      </c>
      <c r="L3022" s="1" t="s">
        <v>20</v>
      </c>
    </row>
    <row r="3023" spans="1:12" ht="18" hidden="1" x14ac:dyDescent="0.3">
      <c r="A3023" s="1" t="s">
        <v>33</v>
      </c>
      <c r="B3023" s="1">
        <v>1.5</v>
      </c>
      <c r="C3023" s="1" t="s">
        <v>3063</v>
      </c>
      <c r="D3023" s="1">
        <v>34</v>
      </c>
      <c r="E3023" s="1" t="s">
        <v>50</v>
      </c>
      <c r="F3023" s="1" t="s">
        <v>40</v>
      </c>
      <c r="G3023" s="1" t="s">
        <v>24</v>
      </c>
      <c r="H3023" s="1" t="s">
        <v>25</v>
      </c>
      <c r="I3023" s="1" t="s">
        <v>26</v>
      </c>
      <c r="J3023" s="1" t="s">
        <v>32</v>
      </c>
      <c r="K3023" s="1">
        <v>4</v>
      </c>
      <c r="L3023" s="1" t="s">
        <v>27</v>
      </c>
    </row>
    <row r="3024" spans="1:12" x14ac:dyDescent="0.3">
      <c r="A3024" s="1" t="s">
        <v>44</v>
      </c>
      <c r="B3024" s="1">
        <v>2.2999999999999998</v>
      </c>
      <c r="C3024" s="1" t="s">
        <v>3064</v>
      </c>
      <c r="D3024" s="1">
        <v>48</v>
      </c>
      <c r="E3024" s="1" t="s">
        <v>64</v>
      </c>
      <c r="F3024" s="1" t="s">
        <v>35</v>
      </c>
      <c r="G3024" s="1" t="s">
        <v>16</v>
      </c>
      <c r="H3024" s="1" t="s">
        <v>17</v>
      </c>
      <c r="I3024" s="1" t="s">
        <v>18</v>
      </c>
      <c r="J3024" s="1" t="s">
        <v>19</v>
      </c>
      <c r="K3024" s="1">
        <v>3</v>
      </c>
      <c r="L3024" s="1" t="s">
        <v>20</v>
      </c>
    </row>
    <row r="3025" spans="1:12" ht="18" hidden="1" x14ac:dyDescent="0.3">
      <c r="A3025" s="1" t="s">
        <v>33</v>
      </c>
      <c r="B3025" s="1">
        <v>1.6</v>
      </c>
      <c r="C3025" s="1" t="s">
        <v>3065</v>
      </c>
      <c r="D3025" s="1">
        <v>58</v>
      </c>
      <c r="E3025" s="1" t="s">
        <v>50</v>
      </c>
      <c r="F3025" s="1" t="s">
        <v>30</v>
      </c>
      <c r="G3025" s="1" t="s">
        <v>16</v>
      </c>
      <c r="H3025" s="1" t="s">
        <v>25</v>
      </c>
      <c r="I3025" s="1" t="s">
        <v>18</v>
      </c>
      <c r="J3025" s="1" t="s">
        <v>19</v>
      </c>
      <c r="K3025" s="1">
        <v>2</v>
      </c>
      <c r="L3025" s="1" t="s">
        <v>20</v>
      </c>
    </row>
    <row r="3026" spans="1:12" ht="18" hidden="1" x14ac:dyDescent="0.3">
      <c r="A3026" s="1" t="s">
        <v>12</v>
      </c>
      <c r="B3026" s="1">
        <v>3</v>
      </c>
      <c r="C3026" s="1" t="s">
        <v>3066</v>
      </c>
      <c r="D3026" s="1">
        <v>32</v>
      </c>
      <c r="E3026" s="1" t="s">
        <v>50</v>
      </c>
      <c r="F3026" s="1" t="s">
        <v>15</v>
      </c>
      <c r="G3026" s="1" t="s">
        <v>24</v>
      </c>
      <c r="H3026" s="1" t="s">
        <v>17</v>
      </c>
      <c r="I3026" s="1" t="s">
        <v>26</v>
      </c>
      <c r="J3026" s="1" t="s">
        <v>32</v>
      </c>
      <c r="K3026" s="1">
        <v>3</v>
      </c>
      <c r="L3026" s="1" t="s">
        <v>20</v>
      </c>
    </row>
    <row r="3027" spans="1:12" x14ac:dyDescent="0.3">
      <c r="A3027" s="1" t="s">
        <v>33</v>
      </c>
      <c r="B3027" s="1">
        <v>1.1000000000000001</v>
      </c>
      <c r="C3027" s="1" t="s">
        <v>3067</v>
      </c>
      <c r="D3027" s="1">
        <v>19</v>
      </c>
      <c r="E3027" s="1" t="s">
        <v>14</v>
      </c>
      <c r="F3027" s="1" t="s">
        <v>35</v>
      </c>
      <c r="G3027" s="1" t="s">
        <v>16</v>
      </c>
      <c r="H3027" s="1" t="s">
        <v>25</v>
      </c>
      <c r="I3027" s="1" t="s">
        <v>18</v>
      </c>
      <c r="J3027" s="1" t="s">
        <v>32</v>
      </c>
      <c r="K3027" s="1">
        <v>1</v>
      </c>
      <c r="L3027" s="1" t="s">
        <v>27</v>
      </c>
    </row>
    <row r="3028" spans="1:12" x14ac:dyDescent="0.3">
      <c r="A3028" s="1" t="s">
        <v>33</v>
      </c>
      <c r="B3028" s="1">
        <v>4.0999999999999996</v>
      </c>
      <c r="C3028" s="1" t="s">
        <v>3068</v>
      </c>
      <c r="D3028" s="1">
        <v>41</v>
      </c>
      <c r="E3028" s="1" t="s">
        <v>39</v>
      </c>
      <c r="F3028" s="1" t="s">
        <v>35</v>
      </c>
      <c r="G3028" s="1" t="s">
        <v>24</v>
      </c>
      <c r="H3028" s="1" t="s">
        <v>17</v>
      </c>
      <c r="I3028" s="1" t="s">
        <v>26</v>
      </c>
      <c r="J3028" s="1" t="s">
        <v>19</v>
      </c>
      <c r="K3028" s="1">
        <v>1</v>
      </c>
      <c r="L3028" s="1" t="s">
        <v>27</v>
      </c>
    </row>
    <row r="3029" spans="1:12" ht="18" hidden="1" x14ac:dyDescent="0.3">
      <c r="A3029" s="1" t="s">
        <v>33</v>
      </c>
      <c r="B3029" s="1">
        <v>4.4000000000000004</v>
      </c>
      <c r="C3029" s="1" t="s">
        <v>3069</v>
      </c>
      <c r="D3029" s="1">
        <v>18</v>
      </c>
      <c r="E3029" s="1" t="s">
        <v>29</v>
      </c>
      <c r="F3029" s="1" t="s">
        <v>23</v>
      </c>
      <c r="G3029" s="1" t="s">
        <v>16</v>
      </c>
      <c r="H3029" s="1" t="s">
        <v>25</v>
      </c>
      <c r="I3029" s="1" t="s">
        <v>26</v>
      </c>
      <c r="J3029" s="1" t="s">
        <v>32</v>
      </c>
      <c r="K3029" s="1">
        <v>2</v>
      </c>
      <c r="L3029" s="1" t="s">
        <v>20</v>
      </c>
    </row>
    <row r="3030" spans="1:12" x14ac:dyDescent="0.3">
      <c r="A3030" s="1" t="s">
        <v>33</v>
      </c>
      <c r="B3030" s="1">
        <v>3.5</v>
      </c>
      <c r="C3030" s="1" t="s">
        <v>3070</v>
      </c>
      <c r="D3030" s="1">
        <v>18</v>
      </c>
      <c r="E3030" s="1" t="s">
        <v>43</v>
      </c>
      <c r="F3030" s="1" t="s">
        <v>35</v>
      </c>
      <c r="G3030" s="1" t="s">
        <v>31</v>
      </c>
      <c r="H3030" s="1" t="s">
        <v>36</v>
      </c>
      <c r="I3030" s="1" t="s">
        <v>18</v>
      </c>
      <c r="J3030" s="1" t="s">
        <v>32</v>
      </c>
      <c r="K3030" s="1">
        <v>2</v>
      </c>
      <c r="L3030" s="1" t="s">
        <v>27</v>
      </c>
    </row>
    <row r="3031" spans="1:12" x14ac:dyDescent="0.3">
      <c r="A3031" s="1" t="s">
        <v>44</v>
      </c>
      <c r="B3031" s="1">
        <v>4.7</v>
      </c>
      <c r="C3031" s="1" t="s">
        <v>3071</v>
      </c>
      <c r="D3031" s="1">
        <v>42</v>
      </c>
      <c r="E3031" s="1" t="s">
        <v>43</v>
      </c>
      <c r="F3031" s="1" t="s">
        <v>35</v>
      </c>
      <c r="G3031" s="1" t="s">
        <v>16</v>
      </c>
      <c r="H3031" s="1" t="s">
        <v>25</v>
      </c>
      <c r="I3031" s="1" t="s">
        <v>26</v>
      </c>
      <c r="J3031" s="1" t="s">
        <v>32</v>
      </c>
      <c r="K3031" s="1">
        <v>1</v>
      </c>
      <c r="L3031" s="1" t="s">
        <v>20</v>
      </c>
    </row>
    <row r="3032" spans="1:12" ht="18" hidden="1" x14ac:dyDescent="0.3">
      <c r="A3032" s="1" t="s">
        <v>44</v>
      </c>
      <c r="B3032" s="1">
        <v>3.2</v>
      </c>
      <c r="C3032" s="1" t="s">
        <v>3072</v>
      </c>
      <c r="D3032" s="1">
        <v>47</v>
      </c>
      <c r="E3032" s="1" t="s">
        <v>50</v>
      </c>
      <c r="F3032" s="1" t="s">
        <v>30</v>
      </c>
      <c r="G3032" s="1" t="s">
        <v>31</v>
      </c>
      <c r="H3032" s="1" t="s">
        <v>25</v>
      </c>
      <c r="I3032" s="1" t="s">
        <v>18</v>
      </c>
      <c r="J3032" s="1" t="s">
        <v>19</v>
      </c>
      <c r="K3032" s="1">
        <v>5</v>
      </c>
      <c r="L3032" s="1" t="s">
        <v>27</v>
      </c>
    </row>
    <row r="3033" spans="1:12" ht="18" hidden="1" x14ac:dyDescent="0.3">
      <c r="A3033" s="1" t="s">
        <v>33</v>
      </c>
      <c r="B3033" s="1">
        <v>4.7</v>
      </c>
      <c r="C3033" s="1" t="s">
        <v>3073</v>
      </c>
      <c r="D3033" s="1">
        <v>47</v>
      </c>
      <c r="E3033" s="1" t="s">
        <v>78</v>
      </c>
      <c r="F3033" s="1" t="s">
        <v>40</v>
      </c>
      <c r="G3033" s="1" t="s">
        <v>24</v>
      </c>
      <c r="H3033" s="1" t="s">
        <v>36</v>
      </c>
      <c r="I3033" s="1" t="s">
        <v>18</v>
      </c>
      <c r="J3033" s="1" t="s">
        <v>19</v>
      </c>
      <c r="K3033" s="1">
        <v>4</v>
      </c>
      <c r="L3033" s="1" t="s">
        <v>20</v>
      </c>
    </row>
    <row r="3034" spans="1:12" ht="18" hidden="1" x14ac:dyDescent="0.3">
      <c r="A3034" s="1" t="s">
        <v>12</v>
      </c>
      <c r="B3034" s="1">
        <v>4.7</v>
      </c>
      <c r="C3034" s="1" t="s">
        <v>3074</v>
      </c>
      <c r="D3034" s="1">
        <v>19</v>
      </c>
      <c r="E3034" s="1" t="s">
        <v>14</v>
      </c>
      <c r="F3034" s="1" t="s">
        <v>15</v>
      </c>
      <c r="G3034" s="1" t="s">
        <v>24</v>
      </c>
      <c r="H3034" s="1" t="s">
        <v>36</v>
      </c>
      <c r="I3034" s="1" t="s">
        <v>26</v>
      </c>
      <c r="J3034" s="1" t="s">
        <v>19</v>
      </c>
      <c r="K3034" s="1">
        <v>2</v>
      </c>
      <c r="L3034" s="1" t="s">
        <v>20</v>
      </c>
    </row>
    <row r="3035" spans="1:12" ht="18" hidden="1" x14ac:dyDescent="0.3">
      <c r="A3035" s="1" t="s">
        <v>12</v>
      </c>
      <c r="B3035" s="1">
        <v>4.5</v>
      </c>
      <c r="C3035" s="1" t="s">
        <v>3075</v>
      </c>
      <c r="D3035" s="1">
        <v>43</v>
      </c>
      <c r="E3035" s="1" t="s">
        <v>50</v>
      </c>
      <c r="F3035" s="1" t="s">
        <v>30</v>
      </c>
      <c r="G3035" s="1" t="s">
        <v>24</v>
      </c>
      <c r="H3035" s="1" t="s">
        <v>25</v>
      </c>
      <c r="I3035" s="1" t="s">
        <v>18</v>
      </c>
      <c r="J3035" s="1" t="s">
        <v>19</v>
      </c>
      <c r="K3035" s="1">
        <v>2</v>
      </c>
      <c r="L3035" s="1" t="s">
        <v>27</v>
      </c>
    </row>
    <row r="3036" spans="1:12" ht="18" hidden="1" x14ac:dyDescent="0.3">
      <c r="A3036" s="1" t="s">
        <v>12</v>
      </c>
      <c r="B3036" s="1">
        <v>4.8</v>
      </c>
      <c r="C3036" s="1" t="s">
        <v>3076</v>
      </c>
      <c r="D3036" s="1">
        <v>38</v>
      </c>
      <c r="E3036" s="1" t="s">
        <v>43</v>
      </c>
      <c r="F3036" s="1" t="s">
        <v>15</v>
      </c>
      <c r="G3036" s="1" t="s">
        <v>16</v>
      </c>
      <c r="H3036" s="1" t="s">
        <v>25</v>
      </c>
      <c r="I3036" s="1" t="s">
        <v>26</v>
      </c>
      <c r="J3036" s="1" t="s">
        <v>32</v>
      </c>
      <c r="K3036" s="1">
        <v>4</v>
      </c>
      <c r="L3036" s="1" t="s">
        <v>20</v>
      </c>
    </row>
    <row r="3037" spans="1:12" ht="18" hidden="1" x14ac:dyDescent="0.3">
      <c r="A3037" s="1" t="s">
        <v>12</v>
      </c>
      <c r="B3037" s="1">
        <v>5</v>
      </c>
      <c r="C3037" s="1" t="s">
        <v>3077</v>
      </c>
      <c r="D3037" s="1">
        <v>50</v>
      </c>
      <c r="E3037" s="1" t="s">
        <v>64</v>
      </c>
      <c r="F3037" s="1" t="s">
        <v>40</v>
      </c>
      <c r="G3037" s="1" t="s">
        <v>24</v>
      </c>
      <c r="H3037" s="1" t="s">
        <v>25</v>
      </c>
      <c r="I3037" s="1" t="s">
        <v>18</v>
      </c>
      <c r="J3037" s="1" t="s">
        <v>19</v>
      </c>
      <c r="K3037" s="1">
        <v>2</v>
      </c>
      <c r="L3037" s="1" t="s">
        <v>27</v>
      </c>
    </row>
    <row r="3038" spans="1:12" ht="18" hidden="1" x14ac:dyDescent="0.3">
      <c r="A3038" s="1" t="s">
        <v>33</v>
      </c>
      <c r="B3038" s="1">
        <v>2.2000000000000002</v>
      </c>
      <c r="C3038" s="1" t="s">
        <v>3078</v>
      </c>
      <c r="D3038" s="1">
        <v>31</v>
      </c>
      <c r="E3038" s="1" t="s">
        <v>52</v>
      </c>
      <c r="F3038" s="1" t="s">
        <v>15</v>
      </c>
      <c r="G3038" s="1" t="s">
        <v>31</v>
      </c>
      <c r="H3038" s="1" t="s">
        <v>17</v>
      </c>
      <c r="I3038" s="1" t="s">
        <v>26</v>
      </c>
      <c r="J3038" s="1" t="s">
        <v>19</v>
      </c>
      <c r="K3038" s="1">
        <v>1</v>
      </c>
      <c r="L3038" s="1" t="s">
        <v>27</v>
      </c>
    </row>
    <row r="3039" spans="1:12" ht="18" hidden="1" x14ac:dyDescent="0.3">
      <c r="A3039" s="1" t="s">
        <v>44</v>
      </c>
      <c r="B3039" s="1">
        <v>1.3</v>
      </c>
      <c r="C3039" s="1" t="s">
        <v>3079</v>
      </c>
      <c r="D3039" s="1">
        <v>49</v>
      </c>
      <c r="E3039" s="1" t="s">
        <v>14</v>
      </c>
      <c r="F3039" s="1" t="s">
        <v>40</v>
      </c>
      <c r="G3039" s="1" t="s">
        <v>31</v>
      </c>
      <c r="H3039" s="1" t="s">
        <v>36</v>
      </c>
      <c r="I3039" s="1" t="s">
        <v>26</v>
      </c>
      <c r="J3039" s="1" t="s">
        <v>19</v>
      </c>
      <c r="K3039" s="1">
        <v>2</v>
      </c>
      <c r="L3039" s="1" t="s">
        <v>20</v>
      </c>
    </row>
    <row r="3040" spans="1:12" ht="18" hidden="1" x14ac:dyDescent="0.3">
      <c r="A3040" s="1" t="s">
        <v>33</v>
      </c>
      <c r="B3040" s="1">
        <v>5</v>
      </c>
      <c r="C3040" s="1" t="s">
        <v>3080</v>
      </c>
      <c r="D3040" s="1">
        <v>37</v>
      </c>
      <c r="E3040" s="1" t="s">
        <v>39</v>
      </c>
      <c r="F3040" s="1" t="s">
        <v>40</v>
      </c>
      <c r="G3040" s="1" t="s">
        <v>24</v>
      </c>
      <c r="H3040" s="1" t="s">
        <v>36</v>
      </c>
      <c r="I3040" s="1" t="s">
        <v>26</v>
      </c>
      <c r="J3040" s="1" t="s">
        <v>19</v>
      </c>
      <c r="K3040" s="1">
        <v>4</v>
      </c>
      <c r="L3040" s="1" t="s">
        <v>27</v>
      </c>
    </row>
    <row r="3041" spans="1:12" ht="18" hidden="1" x14ac:dyDescent="0.3">
      <c r="A3041" s="1" t="s">
        <v>12</v>
      </c>
      <c r="B3041" s="1">
        <v>2.2000000000000002</v>
      </c>
      <c r="C3041" s="1" t="s">
        <v>3081</v>
      </c>
      <c r="D3041" s="1">
        <v>14</v>
      </c>
      <c r="E3041" s="1" t="s">
        <v>64</v>
      </c>
      <c r="F3041" s="1" t="s">
        <v>40</v>
      </c>
      <c r="G3041" s="1" t="s">
        <v>24</v>
      </c>
      <c r="H3041" s="1" t="s">
        <v>17</v>
      </c>
      <c r="I3041" s="1" t="s">
        <v>26</v>
      </c>
      <c r="J3041" s="1" t="s">
        <v>32</v>
      </c>
      <c r="K3041" s="1">
        <v>1</v>
      </c>
      <c r="L3041" s="1" t="s">
        <v>27</v>
      </c>
    </row>
    <row r="3042" spans="1:12" ht="18" hidden="1" x14ac:dyDescent="0.3">
      <c r="A3042" s="1" t="s">
        <v>12</v>
      </c>
      <c r="B3042" s="1">
        <v>2.8</v>
      </c>
      <c r="C3042" s="1" t="s">
        <v>3082</v>
      </c>
      <c r="D3042" s="1">
        <v>20</v>
      </c>
      <c r="E3042" s="1" t="s">
        <v>52</v>
      </c>
      <c r="F3042" s="1" t="s">
        <v>23</v>
      </c>
      <c r="G3042" s="1" t="s">
        <v>16</v>
      </c>
      <c r="H3042" s="1" t="s">
        <v>36</v>
      </c>
      <c r="I3042" s="1" t="s">
        <v>26</v>
      </c>
      <c r="J3042" s="1" t="s">
        <v>19</v>
      </c>
      <c r="K3042" s="1">
        <v>4</v>
      </c>
      <c r="L3042" s="1" t="s">
        <v>27</v>
      </c>
    </row>
    <row r="3043" spans="1:12" ht="18" hidden="1" x14ac:dyDescent="0.3">
      <c r="A3043" s="1" t="s">
        <v>44</v>
      </c>
      <c r="B3043" s="1">
        <v>3.4</v>
      </c>
      <c r="C3043" s="1" t="s">
        <v>3083</v>
      </c>
      <c r="D3043" s="1">
        <v>35</v>
      </c>
      <c r="E3043" s="1" t="s">
        <v>14</v>
      </c>
      <c r="F3043" s="1" t="s">
        <v>15</v>
      </c>
      <c r="G3043" s="1" t="s">
        <v>31</v>
      </c>
      <c r="H3043" s="1" t="s">
        <v>36</v>
      </c>
      <c r="I3043" s="1" t="s">
        <v>26</v>
      </c>
      <c r="J3043" s="1" t="s">
        <v>32</v>
      </c>
      <c r="K3043" s="1">
        <v>5</v>
      </c>
      <c r="L3043" s="1" t="s">
        <v>20</v>
      </c>
    </row>
    <row r="3044" spans="1:12" ht="18" hidden="1" x14ac:dyDescent="0.3">
      <c r="A3044" s="1" t="s">
        <v>44</v>
      </c>
      <c r="B3044" s="1">
        <v>3.5</v>
      </c>
      <c r="C3044" s="1" t="s">
        <v>3084</v>
      </c>
      <c r="D3044" s="1">
        <v>31</v>
      </c>
      <c r="E3044" s="1" t="s">
        <v>78</v>
      </c>
      <c r="F3044" s="1" t="s">
        <v>15</v>
      </c>
      <c r="G3044" s="1" t="s">
        <v>24</v>
      </c>
      <c r="H3044" s="1" t="s">
        <v>36</v>
      </c>
      <c r="I3044" s="1" t="s">
        <v>26</v>
      </c>
      <c r="J3044" s="1" t="s">
        <v>19</v>
      </c>
      <c r="K3044" s="1">
        <v>2</v>
      </c>
      <c r="L3044" s="1" t="s">
        <v>27</v>
      </c>
    </row>
    <row r="3045" spans="1:12" ht="18" hidden="1" x14ac:dyDescent="0.3">
      <c r="A3045" s="1" t="s">
        <v>12</v>
      </c>
      <c r="B3045" s="1">
        <v>2.1</v>
      </c>
      <c r="C3045" s="1" t="s">
        <v>3085</v>
      </c>
      <c r="D3045" s="1">
        <v>24</v>
      </c>
      <c r="E3045" s="1" t="s">
        <v>29</v>
      </c>
      <c r="F3045" s="1" t="s">
        <v>15</v>
      </c>
      <c r="G3045" s="1" t="s">
        <v>31</v>
      </c>
      <c r="H3045" s="1" t="s">
        <v>17</v>
      </c>
      <c r="I3045" s="1" t="s">
        <v>18</v>
      </c>
      <c r="J3045" s="1" t="s">
        <v>32</v>
      </c>
      <c r="K3045" s="1">
        <v>2</v>
      </c>
      <c r="L3045" s="1" t="s">
        <v>20</v>
      </c>
    </row>
    <row r="3046" spans="1:12" ht="18" hidden="1" x14ac:dyDescent="0.3">
      <c r="A3046" s="1" t="s">
        <v>12</v>
      </c>
      <c r="B3046" s="1">
        <v>1.6</v>
      </c>
      <c r="C3046" s="1" t="s">
        <v>3086</v>
      </c>
      <c r="D3046" s="1">
        <v>12</v>
      </c>
      <c r="E3046" s="1" t="s">
        <v>29</v>
      </c>
      <c r="F3046" s="1" t="s">
        <v>30</v>
      </c>
      <c r="G3046" s="1" t="s">
        <v>31</v>
      </c>
      <c r="H3046" s="1" t="s">
        <v>25</v>
      </c>
      <c r="I3046" s="1" t="s">
        <v>26</v>
      </c>
      <c r="J3046" s="1" t="s">
        <v>19</v>
      </c>
      <c r="K3046" s="1">
        <v>3</v>
      </c>
      <c r="L3046" s="1" t="s">
        <v>27</v>
      </c>
    </row>
    <row r="3047" spans="1:12" ht="18" hidden="1" x14ac:dyDescent="0.3">
      <c r="A3047" s="1" t="s">
        <v>33</v>
      </c>
      <c r="B3047" s="1">
        <v>4</v>
      </c>
      <c r="C3047" s="1" t="s">
        <v>3087</v>
      </c>
      <c r="D3047" s="1">
        <v>26</v>
      </c>
      <c r="E3047" s="1" t="s">
        <v>14</v>
      </c>
      <c r="F3047" s="1" t="s">
        <v>15</v>
      </c>
      <c r="G3047" s="1" t="s">
        <v>16</v>
      </c>
      <c r="H3047" s="1" t="s">
        <v>36</v>
      </c>
      <c r="I3047" s="1" t="s">
        <v>26</v>
      </c>
      <c r="J3047" s="1" t="s">
        <v>32</v>
      </c>
      <c r="K3047" s="1">
        <v>4</v>
      </c>
      <c r="L3047" s="1" t="s">
        <v>27</v>
      </c>
    </row>
    <row r="3048" spans="1:12" x14ac:dyDescent="0.3">
      <c r="A3048" s="1" t="s">
        <v>33</v>
      </c>
      <c r="B3048" s="1">
        <v>1.6</v>
      </c>
      <c r="C3048" s="1" t="s">
        <v>3088</v>
      </c>
      <c r="D3048" s="1">
        <v>23</v>
      </c>
      <c r="E3048" s="1" t="s">
        <v>29</v>
      </c>
      <c r="F3048" s="1" t="s">
        <v>35</v>
      </c>
      <c r="G3048" s="1" t="s">
        <v>31</v>
      </c>
      <c r="H3048" s="1" t="s">
        <v>17</v>
      </c>
      <c r="I3048" s="1" t="s">
        <v>18</v>
      </c>
      <c r="J3048" s="1" t="s">
        <v>19</v>
      </c>
      <c r="K3048" s="1">
        <v>3</v>
      </c>
      <c r="L3048" s="1" t="s">
        <v>20</v>
      </c>
    </row>
    <row r="3049" spans="1:12" ht="18" hidden="1" x14ac:dyDescent="0.3">
      <c r="A3049" s="1" t="s">
        <v>33</v>
      </c>
      <c r="B3049" s="1">
        <v>4.8</v>
      </c>
      <c r="C3049" s="1" t="s">
        <v>3089</v>
      </c>
      <c r="D3049" s="1">
        <v>20</v>
      </c>
      <c r="E3049" s="1" t="s">
        <v>43</v>
      </c>
      <c r="F3049" s="1" t="s">
        <v>30</v>
      </c>
      <c r="G3049" s="1" t="s">
        <v>31</v>
      </c>
      <c r="H3049" s="1" t="s">
        <v>17</v>
      </c>
      <c r="I3049" s="1" t="s">
        <v>18</v>
      </c>
      <c r="J3049" s="1" t="s">
        <v>19</v>
      </c>
      <c r="K3049" s="1">
        <v>5</v>
      </c>
      <c r="L3049" s="1" t="s">
        <v>27</v>
      </c>
    </row>
    <row r="3050" spans="1:12" ht="18" hidden="1" x14ac:dyDescent="0.3">
      <c r="A3050" s="1" t="s">
        <v>12</v>
      </c>
      <c r="B3050" s="1">
        <v>2.6</v>
      </c>
      <c r="C3050" s="1" t="s">
        <v>3090</v>
      </c>
      <c r="D3050" s="1">
        <v>39</v>
      </c>
      <c r="E3050" s="1" t="s">
        <v>78</v>
      </c>
      <c r="F3050" s="1" t="s">
        <v>40</v>
      </c>
      <c r="G3050" s="1" t="s">
        <v>24</v>
      </c>
      <c r="H3050" s="1" t="s">
        <v>25</v>
      </c>
      <c r="I3050" s="1" t="s">
        <v>18</v>
      </c>
      <c r="J3050" s="1" t="s">
        <v>32</v>
      </c>
      <c r="K3050" s="1">
        <v>4</v>
      </c>
      <c r="L3050" s="1" t="s">
        <v>27</v>
      </c>
    </row>
    <row r="3051" spans="1:12" ht="18" hidden="1" x14ac:dyDescent="0.3">
      <c r="A3051" s="1" t="s">
        <v>33</v>
      </c>
      <c r="B3051" s="1">
        <v>3.4</v>
      </c>
      <c r="C3051" s="1" t="s">
        <v>3091</v>
      </c>
      <c r="D3051" s="1">
        <v>43</v>
      </c>
      <c r="E3051" s="1" t="s">
        <v>78</v>
      </c>
      <c r="F3051" s="1" t="s">
        <v>15</v>
      </c>
      <c r="G3051" s="1" t="s">
        <v>31</v>
      </c>
      <c r="H3051" s="1" t="s">
        <v>36</v>
      </c>
      <c r="I3051" s="1" t="s">
        <v>18</v>
      </c>
      <c r="J3051" s="1" t="s">
        <v>32</v>
      </c>
      <c r="K3051" s="1">
        <v>1</v>
      </c>
      <c r="L3051" s="1" t="s">
        <v>27</v>
      </c>
    </row>
    <row r="3052" spans="1:12" x14ac:dyDescent="0.3">
      <c r="A3052" s="1" t="s">
        <v>12</v>
      </c>
      <c r="B3052" s="1">
        <v>2.1</v>
      </c>
      <c r="C3052" s="1" t="s">
        <v>3092</v>
      </c>
      <c r="D3052" s="1">
        <v>44</v>
      </c>
      <c r="E3052" s="1" t="s">
        <v>43</v>
      </c>
      <c r="F3052" s="1" t="s">
        <v>35</v>
      </c>
      <c r="G3052" s="1" t="s">
        <v>16</v>
      </c>
      <c r="H3052" s="1" t="s">
        <v>17</v>
      </c>
      <c r="I3052" s="1" t="s">
        <v>18</v>
      </c>
      <c r="J3052" s="1" t="s">
        <v>32</v>
      </c>
      <c r="K3052" s="1">
        <v>5</v>
      </c>
      <c r="L3052" s="1" t="s">
        <v>27</v>
      </c>
    </row>
    <row r="3053" spans="1:12" ht="18" hidden="1" x14ac:dyDescent="0.3">
      <c r="A3053" s="1" t="s">
        <v>12</v>
      </c>
      <c r="B3053" s="1">
        <v>3.9</v>
      </c>
      <c r="C3053" s="1" t="s">
        <v>3093</v>
      </c>
      <c r="D3053" s="1">
        <v>50</v>
      </c>
      <c r="E3053" s="1" t="s">
        <v>39</v>
      </c>
      <c r="F3053" s="1" t="s">
        <v>15</v>
      </c>
      <c r="G3053" s="1" t="s">
        <v>31</v>
      </c>
      <c r="H3053" s="1" t="s">
        <v>36</v>
      </c>
      <c r="I3053" s="1" t="s">
        <v>26</v>
      </c>
      <c r="J3053" s="1" t="s">
        <v>32</v>
      </c>
      <c r="K3053" s="1">
        <v>4</v>
      </c>
      <c r="L3053" s="1" t="s">
        <v>20</v>
      </c>
    </row>
    <row r="3054" spans="1:12" ht="18" hidden="1" x14ac:dyDescent="0.3">
      <c r="A3054" s="1" t="s">
        <v>12</v>
      </c>
      <c r="B3054" s="1">
        <v>4.9000000000000004</v>
      </c>
      <c r="C3054" s="1" t="s">
        <v>3094</v>
      </c>
      <c r="D3054" s="1">
        <v>31</v>
      </c>
      <c r="E3054" s="1" t="s">
        <v>52</v>
      </c>
      <c r="F3054" s="1" t="s">
        <v>40</v>
      </c>
      <c r="G3054" s="1" t="s">
        <v>16</v>
      </c>
      <c r="H3054" s="1" t="s">
        <v>36</v>
      </c>
      <c r="I3054" s="1" t="s">
        <v>26</v>
      </c>
      <c r="J3054" s="1" t="s">
        <v>32</v>
      </c>
      <c r="K3054" s="1">
        <v>5</v>
      </c>
      <c r="L3054" s="1" t="s">
        <v>27</v>
      </c>
    </row>
    <row r="3055" spans="1:12" ht="18" hidden="1" x14ac:dyDescent="0.3">
      <c r="A3055" s="1" t="s">
        <v>33</v>
      </c>
      <c r="B3055" s="1">
        <v>2.1</v>
      </c>
      <c r="C3055" s="1" t="s">
        <v>3095</v>
      </c>
      <c r="D3055" s="1">
        <v>48</v>
      </c>
      <c r="E3055" s="1" t="s">
        <v>52</v>
      </c>
      <c r="F3055" s="1" t="s">
        <v>23</v>
      </c>
      <c r="G3055" s="1" t="s">
        <v>16</v>
      </c>
      <c r="H3055" s="1" t="s">
        <v>17</v>
      </c>
      <c r="I3055" s="1" t="s">
        <v>26</v>
      </c>
      <c r="J3055" s="1" t="s">
        <v>32</v>
      </c>
      <c r="K3055" s="1">
        <v>4</v>
      </c>
      <c r="L3055" s="1" t="s">
        <v>20</v>
      </c>
    </row>
    <row r="3056" spans="1:12" x14ac:dyDescent="0.3">
      <c r="A3056" s="1" t="s">
        <v>12</v>
      </c>
      <c r="B3056" s="1">
        <v>3.1</v>
      </c>
      <c r="C3056" s="1" t="s">
        <v>3096</v>
      </c>
      <c r="D3056" s="1">
        <v>10</v>
      </c>
      <c r="E3056" s="1" t="s">
        <v>50</v>
      </c>
      <c r="F3056" s="1" t="s">
        <v>35</v>
      </c>
      <c r="G3056" s="1" t="s">
        <v>31</v>
      </c>
      <c r="H3056" s="1" t="s">
        <v>17</v>
      </c>
      <c r="I3056" s="1" t="s">
        <v>26</v>
      </c>
      <c r="J3056" s="1" t="s">
        <v>19</v>
      </c>
      <c r="K3056" s="1">
        <v>1</v>
      </c>
      <c r="L3056" s="1" t="s">
        <v>27</v>
      </c>
    </row>
    <row r="3057" spans="1:12" ht="18" hidden="1" x14ac:dyDescent="0.3">
      <c r="A3057" s="1" t="s">
        <v>33</v>
      </c>
      <c r="B3057" s="1">
        <v>2.9</v>
      </c>
      <c r="C3057" s="1" t="s">
        <v>3097</v>
      </c>
      <c r="D3057" s="1">
        <v>50</v>
      </c>
      <c r="E3057" s="1" t="s">
        <v>55</v>
      </c>
      <c r="F3057" s="1" t="s">
        <v>40</v>
      </c>
      <c r="G3057" s="1" t="s">
        <v>16</v>
      </c>
      <c r="H3057" s="1" t="s">
        <v>25</v>
      </c>
      <c r="I3057" s="1" t="s">
        <v>18</v>
      </c>
      <c r="J3057" s="1" t="s">
        <v>32</v>
      </c>
      <c r="K3057" s="1">
        <v>2</v>
      </c>
      <c r="L3057" s="1" t="s">
        <v>27</v>
      </c>
    </row>
    <row r="3058" spans="1:12" ht="18" hidden="1" x14ac:dyDescent="0.3">
      <c r="A3058" s="1" t="s">
        <v>44</v>
      </c>
      <c r="B3058" s="1">
        <v>3.7</v>
      </c>
      <c r="C3058" s="1" t="s">
        <v>3098</v>
      </c>
      <c r="D3058" s="1">
        <v>57</v>
      </c>
      <c r="E3058" s="1" t="s">
        <v>14</v>
      </c>
      <c r="F3058" s="1" t="s">
        <v>40</v>
      </c>
      <c r="G3058" s="1" t="s">
        <v>31</v>
      </c>
      <c r="H3058" s="1" t="s">
        <v>17</v>
      </c>
      <c r="I3058" s="1" t="s">
        <v>26</v>
      </c>
      <c r="J3058" s="1" t="s">
        <v>32</v>
      </c>
      <c r="K3058" s="1">
        <v>2</v>
      </c>
      <c r="L3058" s="1" t="s">
        <v>20</v>
      </c>
    </row>
    <row r="3059" spans="1:12" ht="18" hidden="1" x14ac:dyDescent="0.3">
      <c r="A3059" s="1" t="s">
        <v>12</v>
      </c>
      <c r="B3059" s="1">
        <v>2.2999999999999998</v>
      </c>
      <c r="C3059" s="1" t="s">
        <v>3099</v>
      </c>
      <c r="D3059" s="1">
        <v>28</v>
      </c>
      <c r="E3059" s="1" t="s">
        <v>29</v>
      </c>
      <c r="F3059" s="1" t="s">
        <v>30</v>
      </c>
      <c r="G3059" s="1" t="s">
        <v>31</v>
      </c>
      <c r="H3059" s="1" t="s">
        <v>36</v>
      </c>
      <c r="I3059" s="1" t="s">
        <v>26</v>
      </c>
      <c r="J3059" s="1" t="s">
        <v>19</v>
      </c>
      <c r="K3059" s="1">
        <v>2</v>
      </c>
      <c r="L3059" s="1" t="s">
        <v>27</v>
      </c>
    </row>
    <row r="3060" spans="1:12" ht="18" hidden="1" x14ac:dyDescent="0.3">
      <c r="A3060" s="1" t="s">
        <v>12</v>
      </c>
      <c r="B3060" s="1">
        <v>1.4</v>
      </c>
      <c r="C3060" s="1" t="s">
        <v>3100</v>
      </c>
      <c r="D3060" s="1">
        <v>44</v>
      </c>
      <c r="E3060" s="1" t="s">
        <v>50</v>
      </c>
      <c r="F3060" s="1" t="s">
        <v>15</v>
      </c>
      <c r="G3060" s="1" t="s">
        <v>31</v>
      </c>
      <c r="H3060" s="1" t="s">
        <v>25</v>
      </c>
      <c r="I3060" s="1" t="s">
        <v>18</v>
      </c>
      <c r="J3060" s="1" t="s">
        <v>19</v>
      </c>
      <c r="K3060" s="1">
        <v>4</v>
      </c>
      <c r="L3060" s="1" t="s">
        <v>20</v>
      </c>
    </row>
    <row r="3061" spans="1:12" ht="18" hidden="1" x14ac:dyDescent="0.3">
      <c r="A3061" s="1" t="s">
        <v>33</v>
      </c>
      <c r="B3061" s="1">
        <v>4.8</v>
      </c>
      <c r="C3061" s="1" t="s">
        <v>3101</v>
      </c>
      <c r="D3061" s="1">
        <v>25</v>
      </c>
      <c r="E3061" s="1" t="s">
        <v>43</v>
      </c>
      <c r="F3061" s="1" t="s">
        <v>30</v>
      </c>
      <c r="G3061" s="1" t="s">
        <v>24</v>
      </c>
      <c r="H3061" s="1" t="s">
        <v>36</v>
      </c>
      <c r="I3061" s="1" t="s">
        <v>18</v>
      </c>
      <c r="J3061" s="1" t="s">
        <v>19</v>
      </c>
      <c r="K3061" s="1">
        <v>4</v>
      </c>
      <c r="L3061" s="1" t="s">
        <v>27</v>
      </c>
    </row>
    <row r="3062" spans="1:12" ht="18" hidden="1" x14ac:dyDescent="0.3">
      <c r="A3062" s="1" t="s">
        <v>44</v>
      </c>
      <c r="B3062" s="1">
        <v>4.3</v>
      </c>
      <c r="C3062" s="1" t="s">
        <v>3102</v>
      </c>
      <c r="D3062" s="1">
        <v>50</v>
      </c>
      <c r="E3062" s="1" t="s">
        <v>78</v>
      </c>
      <c r="F3062" s="1" t="s">
        <v>15</v>
      </c>
      <c r="G3062" s="1" t="s">
        <v>31</v>
      </c>
      <c r="H3062" s="1" t="s">
        <v>17</v>
      </c>
      <c r="I3062" s="1" t="s">
        <v>26</v>
      </c>
      <c r="J3062" s="1" t="s">
        <v>19</v>
      </c>
      <c r="K3062" s="1">
        <v>5</v>
      </c>
      <c r="L3062" s="1" t="s">
        <v>27</v>
      </c>
    </row>
    <row r="3063" spans="1:12" ht="18" hidden="1" x14ac:dyDescent="0.3">
      <c r="A3063" s="1" t="s">
        <v>33</v>
      </c>
      <c r="B3063" s="1">
        <v>2.7</v>
      </c>
      <c r="C3063" s="1" t="s">
        <v>3103</v>
      </c>
      <c r="D3063" s="1">
        <v>59</v>
      </c>
      <c r="E3063" s="1" t="s">
        <v>78</v>
      </c>
      <c r="F3063" s="1" t="s">
        <v>23</v>
      </c>
      <c r="G3063" s="1" t="s">
        <v>24</v>
      </c>
      <c r="H3063" s="1" t="s">
        <v>25</v>
      </c>
      <c r="I3063" s="1" t="s">
        <v>26</v>
      </c>
      <c r="J3063" s="1" t="s">
        <v>32</v>
      </c>
      <c r="K3063" s="1">
        <v>3</v>
      </c>
      <c r="L3063" s="1" t="s">
        <v>27</v>
      </c>
    </row>
    <row r="3064" spans="1:12" ht="18" hidden="1" x14ac:dyDescent="0.3">
      <c r="A3064" s="1" t="s">
        <v>12</v>
      </c>
      <c r="B3064" s="1">
        <v>4.2</v>
      </c>
      <c r="C3064" s="1" t="s">
        <v>3104</v>
      </c>
      <c r="D3064" s="1">
        <v>30</v>
      </c>
      <c r="E3064" s="1" t="s">
        <v>50</v>
      </c>
      <c r="F3064" s="1" t="s">
        <v>23</v>
      </c>
      <c r="G3064" s="1" t="s">
        <v>31</v>
      </c>
      <c r="H3064" s="1" t="s">
        <v>25</v>
      </c>
      <c r="I3064" s="1" t="s">
        <v>18</v>
      </c>
      <c r="J3064" s="1" t="s">
        <v>32</v>
      </c>
      <c r="K3064" s="1">
        <v>5</v>
      </c>
      <c r="L3064" s="1" t="s">
        <v>27</v>
      </c>
    </row>
    <row r="3065" spans="1:12" ht="18" hidden="1" x14ac:dyDescent="0.3">
      <c r="A3065" s="1" t="s">
        <v>12</v>
      </c>
      <c r="B3065" s="1">
        <v>4.0999999999999996</v>
      </c>
      <c r="C3065" s="1" t="s">
        <v>3105</v>
      </c>
      <c r="D3065" s="1">
        <v>17</v>
      </c>
      <c r="E3065" s="1" t="s">
        <v>14</v>
      </c>
      <c r="F3065" s="1" t="s">
        <v>23</v>
      </c>
      <c r="G3065" s="1" t="s">
        <v>16</v>
      </c>
      <c r="H3065" s="1" t="s">
        <v>25</v>
      </c>
      <c r="I3065" s="1" t="s">
        <v>18</v>
      </c>
      <c r="J3065" s="1" t="s">
        <v>32</v>
      </c>
      <c r="K3065" s="1">
        <v>4</v>
      </c>
      <c r="L3065" s="1" t="s">
        <v>20</v>
      </c>
    </row>
    <row r="3066" spans="1:12" ht="18" hidden="1" x14ac:dyDescent="0.3">
      <c r="A3066" s="1" t="s">
        <v>33</v>
      </c>
      <c r="B3066" s="1">
        <v>2.6</v>
      </c>
      <c r="C3066" s="1" t="s">
        <v>3106</v>
      </c>
      <c r="D3066" s="1">
        <v>53</v>
      </c>
      <c r="E3066" s="1" t="s">
        <v>22</v>
      </c>
      <c r="F3066" s="1" t="s">
        <v>30</v>
      </c>
      <c r="G3066" s="1" t="s">
        <v>16</v>
      </c>
      <c r="H3066" s="1" t="s">
        <v>17</v>
      </c>
      <c r="I3066" s="1" t="s">
        <v>18</v>
      </c>
      <c r="J3066" s="1" t="s">
        <v>19</v>
      </c>
      <c r="K3066" s="1">
        <v>5</v>
      </c>
      <c r="L3066" s="1" t="s">
        <v>27</v>
      </c>
    </row>
    <row r="3067" spans="1:12" ht="18" hidden="1" x14ac:dyDescent="0.3">
      <c r="A3067" s="1" t="s">
        <v>12</v>
      </c>
      <c r="B3067" s="1">
        <v>1.8</v>
      </c>
      <c r="C3067" s="1" t="s">
        <v>3107</v>
      </c>
      <c r="D3067" s="1">
        <v>58</v>
      </c>
      <c r="E3067" s="1" t="s">
        <v>52</v>
      </c>
      <c r="F3067" s="1" t="s">
        <v>30</v>
      </c>
      <c r="G3067" s="1" t="s">
        <v>31</v>
      </c>
      <c r="H3067" s="1" t="s">
        <v>25</v>
      </c>
      <c r="I3067" s="1" t="s">
        <v>26</v>
      </c>
      <c r="J3067" s="1" t="s">
        <v>32</v>
      </c>
      <c r="K3067" s="1">
        <v>5</v>
      </c>
      <c r="L3067" s="1" t="s">
        <v>20</v>
      </c>
    </row>
    <row r="3068" spans="1:12" x14ac:dyDescent="0.3">
      <c r="A3068" s="1" t="s">
        <v>44</v>
      </c>
      <c r="B3068" s="1">
        <v>4.9000000000000004</v>
      </c>
      <c r="C3068" s="1" t="s">
        <v>3108</v>
      </c>
      <c r="D3068" s="1">
        <v>47</v>
      </c>
      <c r="E3068" s="1" t="s">
        <v>43</v>
      </c>
      <c r="F3068" s="1" t="s">
        <v>35</v>
      </c>
      <c r="G3068" s="1" t="s">
        <v>31</v>
      </c>
      <c r="H3068" s="1" t="s">
        <v>17</v>
      </c>
      <c r="I3068" s="1" t="s">
        <v>18</v>
      </c>
      <c r="J3068" s="1" t="s">
        <v>32</v>
      </c>
      <c r="K3068" s="1">
        <v>4</v>
      </c>
      <c r="L3068" s="1" t="s">
        <v>20</v>
      </c>
    </row>
    <row r="3069" spans="1:12" ht="18" hidden="1" x14ac:dyDescent="0.3">
      <c r="A3069" s="1" t="s">
        <v>44</v>
      </c>
      <c r="B3069" s="1">
        <v>3.5</v>
      </c>
      <c r="C3069" s="1" t="s">
        <v>3109</v>
      </c>
      <c r="D3069" s="1">
        <v>55</v>
      </c>
      <c r="E3069" s="1" t="s">
        <v>22</v>
      </c>
      <c r="F3069" s="1" t="s">
        <v>15</v>
      </c>
      <c r="G3069" s="1" t="s">
        <v>16</v>
      </c>
      <c r="H3069" s="1" t="s">
        <v>36</v>
      </c>
      <c r="I3069" s="1" t="s">
        <v>26</v>
      </c>
      <c r="J3069" s="1" t="s">
        <v>19</v>
      </c>
      <c r="K3069" s="1">
        <v>5</v>
      </c>
      <c r="L3069" s="1" t="s">
        <v>27</v>
      </c>
    </row>
    <row r="3070" spans="1:12" x14ac:dyDescent="0.3">
      <c r="A3070" s="1" t="s">
        <v>33</v>
      </c>
      <c r="B3070" s="1">
        <v>1.6</v>
      </c>
      <c r="C3070" s="1" t="s">
        <v>3110</v>
      </c>
      <c r="D3070" s="1">
        <v>14</v>
      </c>
      <c r="E3070" s="1" t="s">
        <v>43</v>
      </c>
      <c r="F3070" s="1" t="s">
        <v>35</v>
      </c>
      <c r="G3070" s="1" t="s">
        <v>24</v>
      </c>
      <c r="H3070" s="1" t="s">
        <v>25</v>
      </c>
      <c r="I3070" s="1" t="s">
        <v>18</v>
      </c>
      <c r="J3070" s="1" t="s">
        <v>19</v>
      </c>
      <c r="K3070" s="1">
        <v>5</v>
      </c>
      <c r="L3070" s="1" t="s">
        <v>20</v>
      </c>
    </row>
    <row r="3071" spans="1:12" ht="18" hidden="1" x14ac:dyDescent="0.3">
      <c r="A3071" s="1" t="s">
        <v>12</v>
      </c>
      <c r="B3071" s="1">
        <v>2.2999999999999998</v>
      </c>
      <c r="C3071" s="1" t="s">
        <v>3111</v>
      </c>
      <c r="D3071" s="1">
        <v>15</v>
      </c>
      <c r="E3071" s="1" t="s">
        <v>52</v>
      </c>
      <c r="F3071" s="1" t="s">
        <v>40</v>
      </c>
      <c r="G3071" s="1" t="s">
        <v>24</v>
      </c>
      <c r="H3071" s="1" t="s">
        <v>36</v>
      </c>
      <c r="I3071" s="1" t="s">
        <v>26</v>
      </c>
      <c r="J3071" s="1" t="s">
        <v>19</v>
      </c>
      <c r="K3071" s="1">
        <v>4</v>
      </c>
      <c r="L3071" s="1" t="s">
        <v>20</v>
      </c>
    </row>
    <row r="3072" spans="1:12" ht="18" hidden="1" x14ac:dyDescent="0.3">
      <c r="A3072" s="1" t="s">
        <v>44</v>
      </c>
      <c r="B3072" s="1">
        <v>3.6</v>
      </c>
      <c r="C3072" s="1" t="s">
        <v>3112</v>
      </c>
      <c r="D3072" s="1">
        <v>40</v>
      </c>
      <c r="E3072" s="1" t="s">
        <v>29</v>
      </c>
      <c r="F3072" s="1" t="s">
        <v>40</v>
      </c>
      <c r="G3072" s="1" t="s">
        <v>16</v>
      </c>
      <c r="H3072" s="1" t="s">
        <v>25</v>
      </c>
      <c r="I3072" s="1" t="s">
        <v>18</v>
      </c>
      <c r="J3072" s="1" t="s">
        <v>19</v>
      </c>
      <c r="K3072" s="1">
        <v>1</v>
      </c>
      <c r="L3072" s="1" t="s">
        <v>20</v>
      </c>
    </row>
    <row r="3073" spans="1:12" ht="18" hidden="1" x14ac:dyDescent="0.3">
      <c r="A3073" s="1" t="s">
        <v>44</v>
      </c>
      <c r="B3073" s="1">
        <v>2.4</v>
      </c>
      <c r="C3073" s="1" t="s">
        <v>3113</v>
      </c>
      <c r="D3073" s="1">
        <v>54</v>
      </c>
      <c r="E3073" s="1" t="s">
        <v>64</v>
      </c>
      <c r="F3073" s="1" t="s">
        <v>15</v>
      </c>
      <c r="G3073" s="1" t="s">
        <v>16</v>
      </c>
      <c r="H3073" s="1" t="s">
        <v>25</v>
      </c>
      <c r="I3073" s="1" t="s">
        <v>18</v>
      </c>
      <c r="J3073" s="1" t="s">
        <v>19</v>
      </c>
      <c r="K3073" s="1">
        <v>3</v>
      </c>
      <c r="L3073" s="1" t="s">
        <v>27</v>
      </c>
    </row>
    <row r="3074" spans="1:12" x14ac:dyDescent="0.3">
      <c r="A3074" s="1" t="s">
        <v>33</v>
      </c>
      <c r="B3074" s="1">
        <v>4.8</v>
      </c>
      <c r="C3074" s="1" t="s">
        <v>3114</v>
      </c>
      <c r="D3074" s="1">
        <v>52</v>
      </c>
      <c r="E3074" s="1" t="s">
        <v>39</v>
      </c>
      <c r="F3074" s="1" t="s">
        <v>35</v>
      </c>
      <c r="G3074" s="1" t="s">
        <v>31</v>
      </c>
      <c r="H3074" s="1" t="s">
        <v>25</v>
      </c>
      <c r="I3074" s="1" t="s">
        <v>18</v>
      </c>
      <c r="J3074" s="1" t="s">
        <v>32</v>
      </c>
      <c r="K3074" s="1">
        <v>5</v>
      </c>
      <c r="L3074" s="1" t="s">
        <v>27</v>
      </c>
    </row>
    <row r="3075" spans="1:12" ht="18" hidden="1" x14ac:dyDescent="0.3">
      <c r="A3075" s="1" t="s">
        <v>12</v>
      </c>
      <c r="B3075" s="1">
        <v>3</v>
      </c>
      <c r="C3075" s="1" t="s">
        <v>3115</v>
      </c>
      <c r="D3075" s="1">
        <v>34</v>
      </c>
      <c r="E3075" s="1" t="s">
        <v>43</v>
      </c>
      <c r="F3075" s="1" t="s">
        <v>30</v>
      </c>
      <c r="G3075" s="1" t="s">
        <v>16</v>
      </c>
      <c r="H3075" s="1" t="s">
        <v>25</v>
      </c>
      <c r="I3075" s="1" t="s">
        <v>26</v>
      </c>
      <c r="J3075" s="1" t="s">
        <v>32</v>
      </c>
      <c r="K3075" s="1">
        <v>3</v>
      </c>
      <c r="L3075" s="1" t="s">
        <v>27</v>
      </c>
    </row>
    <row r="3076" spans="1:12" ht="18" hidden="1" x14ac:dyDescent="0.3">
      <c r="A3076" s="1" t="s">
        <v>12</v>
      </c>
      <c r="B3076" s="1">
        <v>2.6</v>
      </c>
      <c r="C3076" s="1" t="s">
        <v>3116</v>
      </c>
      <c r="D3076" s="1">
        <v>38</v>
      </c>
      <c r="E3076" s="1" t="s">
        <v>14</v>
      </c>
      <c r="F3076" s="1" t="s">
        <v>23</v>
      </c>
      <c r="G3076" s="1" t="s">
        <v>31</v>
      </c>
      <c r="H3076" s="1" t="s">
        <v>25</v>
      </c>
      <c r="I3076" s="1" t="s">
        <v>26</v>
      </c>
      <c r="J3076" s="1" t="s">
        <v>32</v>
      </c>
      <c r="K3076" s="1">
        <v>2</v>
      </c>
      <c r="L3076" s="1" t="s">
        <v>27</v>
      </c>
    </row>
    <row r="3077" spans="1:12" x14ac:dyDescent="0.3">
      <c r="A3077" s="1" t="s">
        <v>12</v>
      </c>
      <c r="B3077" s="1">
        <v>2.8</v>
      </c>
      <c r="C3077" s="1" t="s">
        <v>3117</v>
      </c>
      <c r="D3077" s="1">
        <v>38</v>
      </c>
      <c r="E3077" s="1" t="s">
        <v>52</v>
      </c>
      <c r="F3077" s="1" t="s">
        <v>35</v>
      </c>
      <c r="G3077" s="1" t="s">
        <v>24</v>
      </c>
      <c r="H3077" s="1" t="s">
        <v>36</v>
      </c>
      <c r="I3077" s="1" t="s">
        <v>18</v>
      </c>
      <c r="J3077" s="1" t="s">
        <v>19</v>
      </c>
      <c r="K3077" s="1">
        <v>5</v>
      </c>
      <c r="L3077" s="1" t="s">
        <v>27</v>
      </c>
    </row>
    <row r="3078" spans="1:12" x14ac:dyDescent="0.3">
      <c r="A3078" s="1" t="s">
        <v>12</v>
      </c>
      <c r="B3078" s="1">
        <v>2.2999999999999998</v>
      </c>
      <c r="C3078" s="1" t="s">
        <v>3118</v>
      </c>
      <c r="D3078" s="1">
        <v>55</v>
      </c>
      <c r="E3078" s="1" t="s">
        <v>29</v>
      </c>
      <c r="F3078" s="1" t="s">
        <v>35</v>
      </c>
      <c r="G3078" s="1" t="s">
        <v>24</v>
      </c>
      <c r="H3078" s="1" t="s">
        <v>36</v>
      </c>
      <c r="I3078" s="1" t="s">
        <v>26</v>
      </c>
      <c r="J3078" s="1" t="s">
        <v>19</v>
      </c>
      <c r="K3078" s="1">
        <v>4</v>
      </c>
      <c r="L3078" s="1" t="s">
        <v>27</v>
      </c>
    </row>
    <row r="3079" spans="1:12" x14ac:dyDescent="0.3">
      <c r="A3079" s="1" t="s">
        <v>44</v>
      </c>
      <c r="B3079" s="1">
        <v>3.5</v>
      </c>
      <c r="C3079" s="1" t="s">
        <v>3119</v>
      </c>
      <c r="D3079" s="1">
        <v>45</v>
      </c>
      <c r="E3079" s="1" t="s">
        <v>43</v>
      </c>
      <c r="F3079" s="1" t="s">
        <v>35</v>
      </c>
      <c r="G3079" s="1" t="s">
        <v>31</v>
      </c>
      <c r="H3079" s="1" t="s">
        <v>36</v>
      </c>
      <c r="I3079" s="1" t="s">
        <v>18</v>
      </c>
      <c r="J3079" s="1" t="s">
        <v>19</v>
      </c>
      <c r="K3079" s="1">
        <v>2</v>
      </c>
      <c r="L3079" s="1" t="s">
        <v>27</v>
      </c>
    </row>
    <row r="3080" spans="1:12" x14ac:dyDescent="0.3">
      <c r="A3080" s="1" t="s">
        <v>33</v>
      </c>
      <c r="B3080" s="1">
        <v>2.2000000000000002</v>
      </c>
      <c r="C3080" s="1" t="s">
        <v>3120</v>
      </c>
      <c r="D3080" s="1">
        <v>18</v>
      </c>
      <c r="E3080" s="1" t="s">
        <v>14</v>
      </c>
      <c r="F3080" s="1" t="s">
        <v>35</v>
      </c>
      <c r="G3080" s="1" t="s">
        <v>24</v>
      </c>
      <c r="H3080" s="1" t="s">
        <v>17</v>
      </c>
      <c r="I3080" s="1" t="s">
        <v>26</v>
      </c>
      <c r="J3080" s="1" t="s">
        <v>19</v>
      </c>
      <c r="K3080" s="1">
        <v>5</v>
      </c>
      <c r="L3080" s="1" t="s">
        <v>20</v>
      </c>
    </row>
    <row r="3081" spans="1:12" ht="18" hidden="1" x14ac:dyDescent="0.3">
      <c r="A3081" s="1" t="s">
        <v>12</v>
      </c>
      <c r="B3081" s="1">
        <v>4.5999999999999996</v>
      </c>
      <c r="C3081" s="1" t="s">
        <v>3121</v>
      </c>
      <c r="D3081" s="1">
        <v>21</v>
      </c>
      <c r="E3081" s="1" t="s">
        <v>43</v>
      </c>
      <c r="F3081" s="1" t="s">
        <v>40</v>
      </c>
      <c r="G3081" s="1" t="s">
        <v>16</v>
      </c>
      <c r="H3081" s="1" t="s">
        <v>36</v>
      </c>
      <c r="I3081" s="1" t="s">
        <v>26</v>
      </c>
      <c r="J3081" s="1" t="s">
        <v>19</v>
      </c>
      <c r="K3081" s="1">
        <v>5</v>
      </c>
      <c r="L3081" s="1" t="s">
        <v>20</v>
      </c>
    </row>
    <row r="3082" spans="1:12" x14ac:dyDescent="0.3">
      <c r="A3082" s="1" t="s">
        <v>12</v>
      </c>
      <c r="B3082" s="1">
        <v>1.4</v>
      </c>
      <c r="C3082" s="1" t="s">
        <v>3122</v>
      </c>
      <c r="D3082" s="1">
        <v>11</v>
      </c>
      <c r="E3082" s="1" t="s">
        <v>78</v>
      </c>
      <c r="F3082" s="1" t="s">
        <v>35</v>
      </c>
      <c r="G3082" s="1" t="s">
        <v>31</v>
      </c>
      <c r="H3082" s="1" t="s">
        <v>17</v>
      </c>
      <c r="I3082" s="1" t="s">
        <v>26</v>
      </c>
      <c r="J3082" s="1" t="s">
        <v>32</v>
      </c>
      <c r="K3082" s="1">
        <v>5</v>
      </c>
      <c r="L3082" s="1" t="s">
        <v>20</v>
      </c>
    </row>
    <row r="3083" spans="1:12" x14ac:dyDescent="0.3">
      <c r="A3083" s="1" t="s">
        <v>12</v>
      </c>
      <c r="B3083" s="1">
        <v>4.3</v>
      </c>
      <c r="C3083" s="1" t="s">
        <v>3123</v>
      </c>
      <c r="D3083" s="1">
        <v>17</v>
      </c>
      <c r="E3083" s="1" t="s">
        <v>50</v>
      </c>
      <c r="F3083" s="1" t="s">
        <v>35</v>
      </c>
      <c r="G3083" s="1" t="s">
        <v>24</v>
      </c>
      <c r="H3083" s="1" t="s">
        <v>36</v>
      </c>
      <c r="I3083" s="1" t="s">
        <v>26</v>
      </c>
      <c r="J3083" s="1" t="s">
        <v>32</v>
      </c>
      <c r="K3083" s="1">
        <v>4</v>
      </c>
      <c r="L3083" s="1" t="s">
        <v>27</v>
      </c>
    </row>
    <row r="3084" spans="1:12" ht="18" hidden="1" x14ac:dyDescent="0.3">
      <c r="A3084" s="1" t="s">
        <v>33</v>
      </c>
      <c r="B3084" s="1">
        <v>1.6</v>
      </c>
      <c r="C3084" s="1" t="s">
        <v>3124</v>
      </c>
      <c r="D3084" s="1">
        <v>10</v>
      </c>
      <c r="E3084" s="1" t="s">
        <v>78</v>
      </c>
      <c r="F3084" s="1" t="s">
        <v>15</v>
      </c>
      <c r="G3084" s="1" t="s">
        <v>31</v>
      </c>
      <c r="H3084" s="1" t="s">
        <v>36</v>
      </c>
      <c r="I3084" s="1" t="s">
        <v>18</v>
      </c>
      <c r="J3084" s="1" t="s">
        <v>19</v>
      </c>
      <c r="K3084" s="1">
        <v>2</v>
      </c>
      <c r="L3084" s="1" t="s">
        <v>20</v>
      </c>
    </row>
    <row r="3085" spans="1:12" ht="18" hidden="1" x14ac:dyDescent="0.3">
      <c r="A3085" s="1" t="s">
        <v>12</v>
      </c>
      <c r="B3085" s="1">
        <v>4.0999999999999996</v>
      </c>
      <c r="C3085" s="1" t="s">
        <v>3125</v>
      </c>
      <c r="D3085" s="1">
        <v>47</v>
      </c>
      <c r="E3085" s="1" t="s">
        <v>14</v>
      </c>
      <c r="F3085" s="1" t="s">
        <v>40</v>
      </c>
      <c r="G3085" s="1" t="s">
        <v>31</v>
      </c>
      <c r="H3085" s="1" t="s">
        <v>36</v>
      </c>
      <c r="I3085" s="1" t="s">
        <v>18</v>
      </c>
      <c r="J3085" s="1" t="s">
        <v>32</v>
      </c>
      <c r="K3085" s="1">
        <v>1</v>
      </c>
      <c r="L3085" s="1" t="s">
        <v>27</v>
      </c>
    </row>
    <row r="3086" spans="1:12" ht="18" hidden="1" x14ac:dyDescent="0.3">
      <c r="A3086" s="1" t="s">
        <v>33</v>
      </c>
      <c r="B3086" s="1">
        <v>4.4000000000000004</v>
      </c>
      <c r="C3086" s="1" t="s">
        <v>3126</v>
      </c>
      <c r="D3086" s="1">
        <v>32</v>
      </c>
      <c r="E3086" s="1" t="s">
        <v>22</v>
      </c>
      <c r="F3086" s="1" t="s">
        <v>15</v>
      </c>
      <c r="G3086" s="1" t="s">
        <v>24</v>
      </c>
      <c r="H3086" s="1" t="s">
        <v>36</v>
      </c>
      <c r="I3086" s="1" t="s">
        <v>26</v>
      </c>
      <c r="J3086" s="1" t="s">
        <v>19</v>
      </c>
      <c r="K3086" s="1">
        <v>2</v>
      </c>
      <c r="L3086" s="1" t="s">
        <v>20</v>
      </c>
    </row>
    <row r="3087" spans="1:12" ht="18" hidden="1" x14ac:dyDescent="0.3">
      <c r="A3087" s="1" t="s">
        <v>12</v>
      </c>
      <c r="B3087" s="1">
        <v>4.9000000000000004</v>
      </c>
      <c r="C3087" s="1" t="s">
        <v>3127</v>
      </c>
      <c r="D3087" s="1">
        <v>52</v>
      </c>
      <c r="E3087" s="1" t="s">
        <v>55</v>
      </c>
      <c r="F3087" s="1" t="s">
        <v>15</v>
      </c>
      <c r="G3087" s="1" t="s">
        <v>31</v>
      </c>
      <c r="H3087" s="1" t="s">
        <v>17</v>
      </c>
      <c r="I3087" s="1" t="s">
        <v>26</v>
      </c>
      <c r="J3087" s="1" t="s">
        <v>32</v>
      </c>
      <c r="K3087" s="1">
        <v>3</v>
      </c>
      <c r="L3087" s="1" t="s">
        <v>27</v>
      </c>
    </row>
    <row r="3088" spans="1:12" ht="18" hidden="1" x14ac:dyDescent="0.3">
      <c r="A3088" s="1" t="s">
        <v>44</v>
      </c>
      <c r="B3088" s="1">
        <v>4.5</v>
      </c>
      <c r="C3088" s="1" t="s">
        <v>3128</v>
      </c>
      <c r="D3088" s="1">
        <v>24</v>
      </c>
      <c r="E3088" s="1" t="s">
        <v>55</v>
      </c>
      <c r="F3088" s="1" t="s">
        <v>23</v>
      </c>
      <c r="G3088" s="1" t="s">
        <v>31</v>
      </c>
      <c r="H3088" s="1" t="s">
        <v>36</v>
      </c>
      <c r="I3088" s="1" t="s">
        <v>26</v>
      </c>
      <c r="J3088" s="1" t="s">
        <v>19</v>
      </c>
      <c r="K3088" s="1">
        <v>1</v>
      </c>
      <c r="L3088" s="1" t="s">
        <v>20</v>
      </c>
    </row>
    <row r="3089" spans="1:12" ht="18" hidden="1" x14ac:dyDescent="0.3">
      <c r="A3089" s="1" t="s">
        <v>33</v>
      </c>
      <c r="B3089" s="1">
        <v>2.1</v>
      </c>
      <c r="C3089" s="1" t="s">
        <v>3129</v>
      </c>
      <c r="D3089" s="1">
        <v>23</v>
      </c>
      <c r="E3089" s="1" t="s">
        <v>64</v>
      </c>
      <c r="F3089" s="1" t="s">
        <v>30</v>
      </c>
      <c r="G3089" s="1" t="s">
        <v>31</v>
      </c>
      <c r="H3089" s="1" t="s">
        <v>17</v>
      </c>
      <c r="I3089" s="1" t="s">
        <v>18</v>
      </c>
      <c r="J3089" s="1" t="s">
        <v>19</v>
      </c>
      <c r="K3089" s="1">
        <v>3</v>
      </c>
      <c r="L3089" s="1" t="s">
        <v>20</v>
      </c>
    </row>
    <row r="3090" spans="1:12" ht="18" hidden="1" x14ac:dyDescent="0.3">
      <c r="A3090" s="1" t="s">
        <v>44</v>
      </c>
      <c r="B3090" s="1">
        <v>4.7</v>
      </c>
      <c r="C3090" s="1" t="s">
        <v>3130</v>
      </c>
      <c r="D3090" s="1">
        <v>49</v>
      </c>
      <c r="E3090" s="1" t="s">
        <v>52</v>
      </c>
      <c r="F3090" s="1" t="s">
        <v>15</v>
      </c>
      <c r="G3090" s="1" t="s">
        <v>24</v>
      </c>
      <c r="H3090" s="1" t="s">
        <v>36</v>
      </c>
      <c r="I3090" s="1" t="s">
        <v>18</v>
      </c>
      <c r="J3090" s="1" t="s">
        <v>32</v>
      </c>
      <c r="K3090" s="1">
        <v>5</v>
      </c>
      <c r="L3090" s="1" t="s">
        <v>27</v>
      </c>
    </row>
    <row r="3091" spans="1:12" x14ac:dyDescent="0.3">
      <c r="A3091" s="1" t="s">
        <v>44</v>
      </c>
      <c r="B3091" s="1">
        <v>4.7</v>
      </c>
      <c r="C3091" s="1" t="s">
        <v>3131</v>
      </c>
      <c r="D3091" s="1">
        <v>49</v>
      </c>
      <c r="E3091" s="1" t="s">
        <v>52</v>
      </c>
      <c r="F3091" s="1" t="s">
        <v>35</v>
      </c>
      <c r="G3091" s="1" t="s">
        <v>24</v>
      </c>
      <c r="H3091" s="1" t="s">
        <v>36</v>
      </c>
      <c r="I3091" s="1" t="s">
        <v>18</v>
      </c>
      <c r="J3091" s="1" t="s">
        <v>32</v>
      </c>
      <c r="K3091" s="1">
        <v>2</v>
      </c>
      <c r="L3091" s="1" t="s">
        <v>20</v>
      </c>
    </row>
    <row r="3092" spans="1:12" x14ac:dyDescent="0.3">
      <c r="A3092" s="1" t="s">
        <v>33</v>
      </c>
      <c r="B3092" s="1">
        <v>1.5</v>
      </c>
      <c r="C3092" s="1" t="s">
        <v>3132</v>
      </c>
      <c r="D3092" s="1">
        <v>33</v>
      </c>
      <c r="E3092" s="1" t="s">
        <v>14</v>
      </c>
      <c r="F3092" s="1" t="s">
        <v>35</v>
      </c>
      <c r="G3092" s="1" t="s">
        <v>24</v>
      </c>
      <c r="H3092" s="1" t="s">
        <v>25</v>
      </c>
      <c r="I3092" s="1" t="s">
        <v>18</v>
      </c>
      <c r="J3092" s="1" t="s">
        <v>19</v>
      </c>
      <c r="K3092" s="1">
        <v>2</v>
      </c>
      <c r="L3092" s="1" t="s">
        <v>27</v>
      </c>
    </row>
    <row r="3093" spans="1:12" ht="18" hidden="1" x14ac:dyDescent="0.3">
      <c r="A3093" s="1" t="s">
        <v>33</v>
      </c>
      <c r="B3093" s="1">
        <v>4.9000000000000004</v>
      </c>
      <c r="C3093" s="1" t="s">
        <v>3133</v>
      </c>
      <c r="D3093" s="1">
        <v>27</v>
      </c>
      <c r="E3093" s="1" t="s">
        <v>78</v>
      </c>
      <c r="F3093" s="1" t="s">
        <v>40</v>
      </c>
      <c r="G3093" s="1" t="s">
        <v>31</v>
      </c>
      <c r="H3093" s="1" t="s">
        <v>25</v>
      </c>
      <c r="I3093" s="1" t="s">
        <v>18</v>
      </c>
      <c r="J3093" s="1" t="s">
        <v>19</v>
      </c>
      <c r="K3093" s="1">
        <v>4</v>
      </c>
      <c r="L3093" s="1" t="s">
        <v>27</v>
      </c>
    </row>
    <row r="3094" spans="1:12" ht="18" hidden="1" x14ac:dyDescent="0.3">
      <c r="A3094" s="1" t="s">
        <v>44</v>
      </c>
      <c r="B3094" s="1">
        <v>2</v>
      </c>
      <c r="C3094" s="1" t="s">
        <v>3134</v>
      </c>
      <c r="D3094" s="1">
        <v>57</v>
      </c>
      <c r="E3094" s="1" t="s">
        <v>29</v>
      </c>
      <c r="F3094" s="1" t="s">
        <v>15</v>
      </c>
      <c r="G3094" s="1" t="s">
        <v>16</v>
      </c>
      <c r="H3094" s="1" t="s">
        <v>25</v>
      </c>
      <c r="I3094" s="1" t="s">
        <v>26</v>
      </c>
      <c r="J3094" s="1" t="s">
        <v>19</v>
      </c>
      <c r="K3094" s="1">
        <v>5</v>
      </c>
      <c r="L3094" s="1" t="s">
        <v>20</v>
      </c>
    </row>
    <row r="3095" spans="1:12" ht="18" hidden="1" x14ac:dyDescent="0.3">
      <c r="A3095" s="1" t="s">
        <v>12</v>
      </c>
      <c r="B3095" s="1">
        <v>4.5999999999999996</v>
      </c>
      <c r="C3095" s="1" t="s">
        <v>3135</v>
      </c>
      <c r="D3095" s="1">
        <v>14</v>
      </c>
      <c r="E3095" s="1" t="s">
        <v>43</v>
      </c>
      <c r="F3095" s="1" t="s">
        <v>23</v>
      </c>
      <c r="G3095" s="1" t="s">
        <v>31</v>
      </c>
      <c r="H3095" s="1" t="s">
        <v>17</v>
      </c>
      <c r="I3095" s="1" t="s">
        <v>18</v>
      </c>
      <c r="J3095" s="1" t="s">
        <v>19</v>
      </c>
      <c r="K3095" s="1">
        <v>3</v>
      </c>
      <c r="L3095" s="1" t="s">
        <v>20</v>
      </c>
    </row>
    <row r="3096" spans="1:12" ht="18" hidden="1" x14ac:dyDescent="0.3">
      <c r="A3096" s="1" t="s">
        <v>33</v>
      </c>
      <c r="B3096" s="1">
        <v>2</v>
      </c>
      <c r="C3096" s="1" t="s">
        <v>3136</v>
      </c>
      <c r="D3096" s="1">
        <v>21</v>
      </c>
      <c r="E3096" s="1" t="s">
        <v>78</v>
      </c>
      <c r="F3096" s="1" t="s">
        <v>30</v>
      </c>
      <c r="G3096" s="1" t="s">
        <v>31</v>
      </c>
      <c r="H3096" s="1" t="s">
        <v>17</v>
      </c>
      <c r="I3096" s="1" t="s">
        <v>18</v>
      </c>
      <c r="J3096" s="1" t="s">
        <v>32</v>
      </c>
      <c r="K3096" s="1">
        <v>2</v>
      </c>
      <c r="L3096" s="1" t="s">
        <v>20</v>
      </c>
    </row>
    <row r="3097" spans="1:12" ht="18" hidden="1" x14ac:dyDescent="0.3">
      <c r="A3097" s="1" t="s">
        <v>44</v>
      </c>
      <c r="B3097" s="1">
        <v>2.1</v>
      </c>
      <c r="C3097" s="1" t="s">
        <v>3137</v>
      </c>
      <c r="D3097" s="1">
        <v>10</v>
      </c>
      <c r="E3097" s="1" t="s">
        <v>22</v>
      </c>
      <c r="F3097" s="1" t="s">
        <v>23</v>
      </c>
      <c r="G3097" s="1" t="s">
        <v>31</v>
      </c>
      <c r="H3097" s="1" t="s">
        <v>25</v>
      </c>
      <c r="I3097" s="1" t="s">
        <v>26</v>
      </c>
      <c r="J3097" s="1" t="s">
        <v>32</v>
      </c>
      <c r="K3097" s="1">
        <v>2</v>
      </c>
      <c r="L3097" s="1" t="s">
        <v>20</v>
      </c>
    </row>
    <row r="3098" spans="1:12" ht="18" hidden="1" x14ac:dyDescent="0.3">
      <c r="A3098" s="1" t="s">
        <v>12</v>
      </c>
      <c r="B3098" s="1">
        <v>1.9</v>
      </c>
      <c r="C3098" s="1" t="s">
        <v>3138</v>
      </c>
      <c r="D3098" s="1">
        <v>41</v>
      </c>
      <c r="E3098" s="1" t="s">
        <v>52</v>
      </c>
      <c r="F3098" s="1" t="s">
        <v>40</v>
      </c>
      <c r="G3098" s="1" t="s">
        <v>24</v>
      </c>
      <c r="H3098" s="1" t="s">
        <v>36</v>
      </c>
      <c r="I3098" s="1" t="s">
        <v>26</v>
      </c>
      <c r="J3098" s="1" t="s">
        <v>32</v>
      </c>
      <c r="K3098" s="1">
        <v>2</v>
      </c>
      <c r="L3098" s="1" t="s">
        <v>27</v>
      </c>
    </row>
    <row r="3099" spans="1:12" ht="18" hidden="1" x14ac:dyDescent="0.3">
      <c r="A3099" s="1" t="s">
        <v>33</v>
      </c>
      <c r="B3099" s="1">
        <v>1.6</v>
      </c>
      <c r="C3099" s="1" t="s">
        <v>3139</v>
      </c>
      <c r="D3099" s="1">
        <v>47</v>
      </c>
      <c r="E3099" s="1" t="s">
        <v>22</v>
      </c>
      <c r="F3099" s="1" t="s">
        <v>40</v>
      </c>
      <c r="G3099" s="1" t="s">
        <v>24</v>
      </c>
      <c r="H3099" s="1" t="s">
        <v>25</v>
      </c>
      <c r="I3099" s="1" t="s">
        <v>18</v>
      </c>
      <c r="J3099" s="1" t="s">
        <v>19</v>
      </c>
      <c r="K3099" s="1">
        <v>1</v>
      </c>
      <c r="L3099" s="1" t="s">
        <v>20</v>
      </c>
    </row>
    <row r="3100" spans="1:12" ht="18" hidden="1" x14ac:dyDescent="0.3">
      <c r="A3100" s="1" t="s">
        <v>44</v>
      </c>
      <c r="B3100" s="1">
        <v>2.8</v>
      </c>
      <c r="C3100" s="1" t="s">
        <v>3140</v>
      </c>
      <c r="D3100" s="1">
        <v>21</v>
      </c>
      <c r="E3100" s="1" t="s">
        <v>14</v>
      </c>
      <c r="F3100" s="1" t="s">
        <v>23</v>
      </c>
      <c r="G3100" s="1" t="s">
        <v>31</v>
      </c>
      <c r="H3100" s="1" t="s">
        <v>25</v>
      </c>
      <c r="I3100" s="1" t="s">
        <v>18</v>
      </c>
      <c r="J3100" s="1" t="s">
        <v>19</v>
      </c>
      <c r="K3100" s="1">
        <v>2</v>
      </c>
      <c r="L3100" s="1" t="s">
        <v>27</v>
      </c>
    </row>
    <row r="3101" spans="1:12" ht="18" hidden="1" x14ac:dyDescent="0.3">
      <c r="A3101" s="1" t="s">
        <v>33</v>
      </c>
      <c r="B3101" s="1">
        <v>3.5</v>
      </c>
      <c r="C3101" s="1" t="s">
        <v>3141</v>
      </c>
      <c r="D3101" s="1">
        <v>13</v>
      </c>
      <c r="E3101" s="1" t="s">
        <v>22</v>
      </c>
      <c r="F3101" s="1" t="s">
        <v>23</v>
      </c>
      <c r="G3101" s="1" t="s">
        <v>24</v>
      </c>
      <c r="H3101" s="1" t="s">
        <v>17</v>
      </c>
      <c r="I3101" s="1" t="s">
        <v>26</v>
      </c>
      <c r="J3101" s="1" t="s">
        <v>19</v>
      </c>
      <c r="K3101" s="1">
        <v>3</v>
      </c>
      <c r="L3101" s="1" t="s">
        <v>27</v>
      </c>
    </row>
    <row r="3102" spans="1:12" ht="18" hidden="1" x14ac:dyDescent="0.3">
      <c r="A3102" s="1" t="s">
        <v>33</v>
      </c>
      <c r="B3102" s="1">
        <v>2.9</v>
      </c>
      <c r="C3102" s="1" t="s">
        <v>3142</v>
      </c>
      <c r="D3102" s="1">
        <v>16</v>
      </c>
      <c r="E3102" s="1" t="s">
        <v>78</v>
      </c>
      <c r="F3102" s="1" t="s">
        <v>40</v>
      </c>
      <c r="G3102" s="1" t="s">
        <v>24</v>
      </c>
      <c r="H3102" s="1" t="s">
        <v>17</v>
      </c>
      <c r="I3102" s="1" t="s">
        <v>18</v>
      </c>
      <c r="J3102" s="1" t="s">
        <v>19</v>
      </c>
      <c r="K3102" s="1">
        <v>2</v>
      </c>
      <c r="L3102" s="1" t="s">
        <v>20</v>
      </c>
    </row>
    <row r="3103" spans="1:12" x14ac:dyDescent="0.3">
      <c r="A3103" s="1" t="s">
        <v>12</v>
      </c>
      <c r="B3103" s="1">
        <v>4.7</v>
      </c>
      <c r="C3103" s="1" t="s">
        <v>3143</v>
      </c>
      <c r="D3103" s="1">
        <v>17</v>
      </c>
      <c r="E3103" s="1" t="s">
        <v>43</v>
      </c>
      <c r="F3103" s="1" t="s">
        <v>35</v>
      </c>
      <c r="G3103" s="1" t="s">
        <v>24</v>
      </c>
      <c r="H3103" s="1" t="s">
        <v>25</v>
      </c>
      <c r="I3103" s="1" t="s">
        <v>18</v>
      </c>
      <c r="J3103" s="1" t="s">
        <v>19</v>
      </c>
      <c r="K3103" s="1">
        <v>1</v>
      </c>
      <c r="L3103" s="1" t="s">
        <v>27</v>
      </c>
    </row>
    <row r="3104" spans="1:12" ht="18" hidden="1" x14ac:dyDescent="0.3">
      <c r="A3104" s="1" t="s">
        <v>33</v>
      </c>
      <c r="B3104" s="1">
        <v>2.6</v>
      </c>
      <c r="C3104" s="1" t="s">
        <v>3144</v>
      </c>
      <c r="D3104" s="1">
        <v>20</v>
      </c>
      <c r="E3104" s="1" t="s">
        <v>55</v>
      </c>
      <c r="F3104" s="1" t="s">
        <v>40</v>
      </c>
      <c r="G3104" s="1" t="s">
        <v>31</v>
      </c>
      <c r="H3104" s="1" t="s">
        <v>17</v>
      </c>
      <c r="I3104" s="1" t="s">
        <v>26</v>
      </c>
      <c r="J3104" s="1" t="s">
        <v>32</v>
      </c>
      <c r="K3104" s="1">
        <v>4</v>
      </c>
      <c r="L3104" s="1" t="s">
        <v>27</v>
      </c>
    </row>
    <row r="3105" spans="1:12" ht="18" hidden="1" x14ac:dyDescent="0.3">
      <c r="A3105" s="1" t="s">
        <v>33</v>
      </c>
      <c r="B3105" s="1">
        <v>3.7</v>
      </c>
      <c r="C3105" s="1" t="s">
        <v>3145</v>
      </c>
      <c r="D3105" s="1">
        <v>23</v>
      </c>
      <c r="E3105" s="1" t="s">
        <v>78</v>
      </c>
      <c r="F3105" s="1" t="s">
        <v>30</v>
      </c>
      <c r="G3105" s="1" t="s">
        <v>24</v>
      </c>
      <c r="H3105" s="1" t="s">
        <v>25</v>
      </c>
      <c r="I3105" s="1" t="s">
        <v>26</v>
      </c>
      <c r="J3105" s="1" t="s">
        <v>32</v>
      </c>
      <c r="K3105" s="1">
        <v>4</v>
      </c>
      <c r="L3105" s="1" t="s">
        <v>20</v>
      </c>
    </row>
    <row r="3106" spans="1:12" x14ac:dyDescent="0.3">
      <c r="A3106" s="1" t="s">
        <v>33</v>
      </c>
      <c r="B3106" s="1">
        <v>4.9000000000000004</v>
      </c>
      <c r="C3106" s="1" t="s">
        <v>3146</v>
      </c>
      <c r="D3106" s="1">
        <v>48</v>
      </c>
      <c r="E3106" s="1" t="s">
        <v>55</v>
      </c>
      <c r="F3106" s="1" t="s">
        <v>35</v>
      </c>
      <c r="G3106" s="1" t="s">
        <v>31</v>
      </c>
      <c r="H3106" s="1" t="s">
        <v>17</v>
      </c>
      <c r="I3106" s="1" t="s">
        <v>18</v>
      </c>
      <c r="J3106" s="1" t="s">
        <v>19</v>
      </c>
      <c r="K3106" s="1">
        <v>4</v>
      </c>
      <c r="L3106" s="1" t="s">
        <v>20</v>
      </c>
    </row>
    <row r="3107" spans="1:12" x14ac:dyDescent="0.3">
      <c r="A3107" s="1" t="s">
        <v>33</v>
      </c>
      <c r="B3107" s="1">
        <v>2.8</v>
      </c>
      <c r="C3107" s="1" t="s">
        <v>3147</v>
      </c>
      <c r="D3107" s="1">
        <v>55</v>
      </c>
      <c r="E3107" s="1" t="s">
        <v>29</v>
      </c>
      <c r="F3107" s="1" t="s">
        <v>35</v>
      </c>
      <c r="G3107" s="1" t="s">
        <v>24</v>
      </c>
      <c r="H3107" s="1" t="s">
        <v>17</v>
      </c>
      <c r="I3107" s="1" t="s">
        <v>26</v>
      </c>
      <c r="J3107" s="1" t="s">
        <v>32</v>
      </c>
      <c r="K3107" s="1">
        <v>3</v>
      </c>
      <c r="L3107" s="1" t="s">
        <v>20</v>
      </c>
    </row>
    <row r="3108" spans="1:12" ht="18" hidden="1" x14ac:dyDescent="0.3">
      <c r="A3108" s="1" t="s">
        <v>12</v>
      </c>
      <c r="B3108" s="1">
        <v>1.9</v>
      </c>
      <c r="C3108" s="1" t="s">
        <v>3148</v>
      </c>
      <c r="D3108" s="1">
        <v>59</v>
      </c>
      <c r="E3108" s="1" t="s">
        <v>29</v>
      </c>
      <c r="F3108" s="1" t="s">
        <v>23</v>
      </c>
      <c r="G3108" s="1" t="s">
        <v>16</v>
      </c>
      <c r="H3108" s="1" t="s">
        <v>17</v>
      </c>
      <c r="I3108" s="1" t="s">
        <v>26</v>
      </c>
      <c r="J3108" s="1" t="s">
        <v>32</v>
      </c>
      <c r="K3108" s="1">
        <v>4</v>
      </c>
      <c r="L3108" s="1" t="s">
        <v>27</v>
      </c>
    </row>
    <row r="3109" spans="1:12" x14ac:dyDescent="0.3">
      <c r="A3109" s="1" t="s">
        <v>12</v>
      </c>
      <c r="B3109" s="1">
        <v>3.2</v>
      </c>
      <c r="C3109" s="1" t="s">
        <v>3149</v>
      </c>
      <c r="D3109" s="1">
        <v>58</v>
      </c>
      <c r="E3109" s="1" t="s">
        <v>14</v>
      </c>
      <c r="F3109" s="1" t="s">
        <v>35</v>
      </c>
      <c r="G3109" s="1" t="s">
        <v>24</v>
      </c>
      <c r="H3109" s="1" t="s">
        <v>25</v>
      </c>
      <c r="I3109" s="1" t="s">
        <v>18</v>
      </c>
      <c r="J3109" s="1" t="s">
        <v>19</v>
      </c>
      <c r="K3109" s="1">
        <v>4</v>
      </c>
      <c r="L3109" s="1" t="s">
        <v>27</v>
      </c>
    </row>
    <row r="3110" spans="1:12" ht="18" hidden="1" x14ac:dyDescent="0.3">
      <c r="A3110" s="1" t="s">
        <v>44</v>
      </c>
      <c r="B3110" s="1">
        <v>4.5</v>
      </c>
      <c r="C3110" s="1" t="s">
        <v>3150</v>
      </c>
      <c r="D3110" s="1">
        <v>60</v>
      </c>
      <c r="E3110" s="1" t="s">
        <v>29</v>
      </c>
      <c r="F3110" s="1" t="s">
        <v>40</v>
      </c>
      <c r="G3110" s="1" t="s">
        <v>31</v>
      </c>
      <c r="H3110" s="1" t="s">
        <v>17</v>
      </c>
      <c r="I3110" s="1" t="s">
        <v>26</v>
      </c>
      <c r="J3110" s="1" t="s">
        <v>32</v>
      </c>
      <c r="K3110" s="1">
        <v>1</v>
      </c>
      <c r="L3110" s="1" t="s">
        <v>20</v>
      </c>
    </row>
    <row r="3111" spans="1:12" ht="18" hidden="1" x14ac:dyDescent="0.3">
      <c r="A3111" s="1" t="s">
        <v>44</v>
      </c>
      <c r="B3111" s="1">
        <v>2.4</v>
      </c>
      <c r="C3111" s="1" t="s">
        <v>3151</v>
      </c>
      <c r="D3111" s="1">
        <v>57</v>
      </c>
      <c r="E3111" s="1" t="s">
        <v>43</v>
      </c>
      <c r="F3111" s="1" t="s">
        <v>40</v>
      </c>
      <c r="G3111" s="1" t="s">
        <v>16</v>
      </c>
      <c r="H3111" s="1" t="s">
        <v>25</v>
      </c>
      <c r="I3111" s="1" t="s">
        <v>26</v>
      </c>
      <c r="J3111" s="1" t="s">
        <v>19</v>
      </c>
      <c r="K3111" s="1">
        <v>1</v>
      </c>
      <c r="L3111" s="1" t="s">
        <v>20</v>
      </c>
    </row>
    <row r="3112" spans="1:12" ht="18" hidden="1" x14ac:dyDescent="0.3">
      <c r="A3112" s="1" t="s">
        <v>44</v>
      </c>
      <c r="B3112" s="1">
        <v>2.8</v>
      </c>
      <c r="C3112" s="1" t="s">
        <v>3152</v>
      </c>
      <c r="D3112" s="1">
        <v>21</v>
      </c>
      <c r="E3112" s="1" t="s">
        <v>55</v>
      </c>
      <c r="F3112" s="1" t="s">
        <v>15</v>
      </c>
      <c r="G3112" s="1" t="s">
        <v>24</v>
      </c>
      <c r="H3112" s="1" t="s">
        <v>36</v>
      </c>
      <c r="I3112" s="1" t="s">
        <v>26</v>
      </c>
      <c r="J3112" s="1" t="s">
        <v>19</v>
      </c>
      <c r="K3112" s="1">
        <v>5</v>
      </c>
      <c r="L3112" s="1" t="s">
        <v>27</v>
      </c>
    </row>
    <row r="3113" spans="1:12" ht="18" hidden="1" x14ac:dyDescent="0.3">
      <c r="A3113" s="1" t="s">
        <v>33</v>
      </c>
      <c r="B3113" s="1">
        <v>4.7</v>
      </c>
      <c r="C3113" s="1" t="s">
        <v>3153</v>
      </c>
      <c r="D3113" s="1">
        <v>48</v>
      </c>
      <c r="E3113" s="1" t="s">
        <v>78</v>
      </c>
      <c r="F3113" s="1" t="s">
        <v>40</v>
      </c>
      <c r="G3113" s="1" t="s">
        <v>24</v>
      </c>
      <c r="H3113" s="1" t="s">
        <v>25</v>
      </c>
      <c r="I3113" s="1" t="s">
        <v>18</v>
      </c>
      <c r="J3113" s="1" t="s">
        <v>19</v>
      </c>
      <c r="K3113" s="1">
        <v>4</v>
      </c>
      <c r="L3113" s="1" t="s">
        <v>20</v>
      </c>
    </row>
    <row r="3114" spans="1:12" ht="18" hidden="1" x14ac:dyDescent="0.3">
      <c r="A3114" s="1" t="s">
        <v>12</v>
      </c>
      <c r="B3114" s="1">
        <v>1.4</v>
      </c>
      <c r="C3114" s="1" t="s">
        <v>3154</v>
      </c>
      <c r="D3114" s="1">
        <v>52</v>
      </c>
      <c r="E3114" s="1" t="s">
        <v>50</v>
      </c>
      <c r="F3114" s="1" t="s">
        <v>23</v>
      </c>
      <c r="G3114" s="1" t="s">
        <v>16</v>
      </c>
      <c r="H3114" s="1" t="s">
        <v>36</v>
      </c>
      <c r="I3114" s="1" t="s">
        <v>26</v>
      </c>
      <c r="J3114" s="1" t="s">
        <v>32</v>
      </c>
      <c r="K3114" s="1">
        <v>5</v>
      </c>
      <c r="L3114" s="1" t="s">
        <v>20</v>
      </c>
    </row>
    <row r="3115" spans="1:12" ht="18" hidden="1" x14ac:dyDescent="0.3">
      <c r="A3115" s="1" t="s">
        <v>12</v>
      </c>
      <c r="B3115" s="1">
        <v>4.5</v>
      </c>
      <c r="C3115" s="1" t="s">
        <v>3155</v>
      </c>
      <c r="D3115" s="1">
        <v>11</v>
      </c>
      <c r="E3115" s="1" t="s">
        <v>55</v>
      </c>
      <c r="F3115" s="1" t="s">
        <v>15</v>
      </c>
      <c r="G3115" s="1" t="s">
        <v>24</v>
      </c>
      <c r="H3115" s="1" t="s">
        <v>17</v>
      </c>
      <c r="I3115" s="1" t="s">
        <v>26</v>
      </c>
      <c r="J3115" s="1" t="s">
        <v>19</v>
      </c>
      <c r="K3115" s="1">
        <v>1</v>
      </c>
      <c r="L3115" s="1" t="s">
        <v>20</v>
      </c>
    </row>
    <row r="3116" spans="1:12" ht="18" hidden="1" x14ac:dyDescent="0.3">
      <c r="A3116" s="1" t="s">
        <v>44</v>
      </c>
      <c r="B3116" s="1">
        <v>2.4</v>
      </c>
      <c r="C3116" s="1" t="s">
        <v>3156</v>
      </c>
      <c r="D3116" s="1">
        <v>56</v>
      </c>
      <c r="E3116" s="1" t="s">
        <v>29</v>
      </c>
      <c r="F3116" s="1" t="s">
        <v>23</v>
      </c>
      <c r="G3116" s="1" t="s">
        <v>31</v>
      </c>
      <c r="H3116" s="1" t="s">
        <v>36</v>
      </c>
      <c r="I3116" s="1" t="s">
        <v>18</v>
      </c>
      <c r="J3116" s="1" t="s">
        <v>19</v>
      </c>
      <c r="K3116" s="1">
        <v>4</v>
      </c>
      <c r="L3116" s="1" t="s">
        <v>20</v>
      </c>
    </row>
    <row r="3117" spans="1:12" ht="18" hidden="1" x14ac:dyDescent="0.3">
      <c r="A3117" s="1" t="s">
        <v>12</v>
      </c>
      <c r="B3117" s="1">
        <v>1</v>
      </c>
      <c r="C3117" s="1" t="s">
        <v>3157</v>
      </c>
      <c r="D3117" s="1">
        <v>14</v>
      </c>
      <c r="E3117" s="1" t="s">
        <v>52</v>
      </c>
      <c r="F3117" s="1" t="s">
        <v>30</v>
      </c>
      <c r="G3117" s="1" t="s">
        <v>31</v>
      </c>
      <c r="H3117" s="1" t="s">
        <v>17</v>
      </c>
      <c r="I3117" s="1" t="s">
        <v>18</v>
      </c>
      <c r="J3117" s="1" t="s">
        <v>19</v>
      </c>
      <c r="K3117" s="1">
        <v>3</v>
      </c>
      <c r="L3117" s="1" t="s">
        <v>20</v>
      </c>
    </row>
    <row r="3118" spans="1:12" ht="18" hidden="1" x14ac:dyDescent="0.3">
      <c r="A3118" s="1" t="s">
        <v>12</v>
      </c>
      <c r="B3118" s="1">
        <v>3.4</v>
      </c>
      <c r="C3118" s="1" t="s">
        <v>3158</v>
      </c>
      <c r="D3118" s="1">
        <v>13</v>
      </c>
      <c r="E3118" s="1" t="s">
        <v>43</v>
      </c>
      <c r="F3118" s="1" t="s">
        <v>30</v>
      </c>
      <c r="G3118" s="1" t="s">
        <v>24</v>
      </c>
      <c r="H3118" s="1" t="s">
        <v>17</v>
      </c>
      <c r="I3118" s="1" t="s">
        <v>18</v>
      </c>
      <c r="J3118" s="1" t="s">
        <v>19</v>
      </c>
      <c r="K3118" s="1">
        <v>4</v>
      </c>
      <c r="L3118" s="1" t="s">
        <v>27</v>
      </c>
    </row>
    <row r="3119" spans="1:12" ht="18" hidden="1" x14ac:dyDescent="0.3">
      <c r="A3119" s="1" t="s">
        <v>33</v>
      </c>
      <c r="B3119" s="1">
        <v>1.6</v>
      </c>
      <c r="C3119" s="1" t="s">
        <v>3159</v>
      </c>
      <c r="D3119" s="1">
        <v>23</v>
      </c>
      <c r="E3119" s="1" t="s">
        <v>29</v>
      </c>
      <c r="F3119" s="1" t="s">
        <v>15</v>
      </c>
      <c r="G3119" s="1" t="s">
        <v>24</v>
      </c>
      <c r="H3119" s="1" t="s">
        <v>25</v>
      </c>
      <c r="I3119" s="1" t="s">
        <v>18</v>
      </c>
      <c r="J3119" s="1" t="s">
        <v>32</v>
      </c>
      <c r="K3119" s="1">
        <v>5</v>
      </c>
      <c r="L3119" s="1" t="s">
        <v>20</v>
      </c>
    </row>
    <row r="3120" spans="1:12" ht="18" hidden="1" x14ac:dyDescent="0.3">
      <c r="A3120" s="1" t="s">
        <v>12</v>
      </c>
      <c r="B3120" s="1">
        <v>2.5</v>
      </c>
      <c r="C3120" s="1" t="s">
        <v>3160</v>
      </c>
      <c r="D3120" s="1">
        <v>43</v>
      </c>
      <c r="E3120" s="1" t="s">
        <v>64</v>
      </c>
      <c r="F3120" s="1" t="s">
        <v>23</v>
      </c>
      <c r="G3120" s="1" t="s">
        <v>31</v>
      </c>
      <c r="H3120" s="1" t="s">
        <v>17</v>
      </c>
      <c r="I3120" s="1" t="s">
        <v>18</v>
      </c>
      <c r="J3120" s="1" t="s">
        <v>19</v>
      </c>
      <c r="K3120" s="1">
        <v>2</v>
      </c>
      <c r="L3120" s="1" t="s">
        <v>27</v>
      </c>
    </row>
    <row r="3121" spans="1:12" ht="18" hidden="1" x14ac:dyDescent="0.3">
      <c r="A3121" s="1" t="s">
        <v>12</v>
      </c>
      <c r="B3121" s="1">
        <v>4.2</v>
      </c>
      <c r="C3121" s="1" t="s">
        <v>3161</v>
      </c>
      <c r="D3121" s="1">
        <v>35</v>
      </c>
      <c r="E3121" s="1" t="s">
        <v>55</v>
      </c>
      <c r="F3121" s="1" t="s">
        <v>30</v>
      </c>
      <c r="G3121" s="1" t="s">
        <v>24</v>
      </c>
      <c r="H3121" s="1" t="s">
        <v>36</v>
      </c>
      <c r="I3121" s="1" t="s">
        <v>18</v>
      </c>
      <c r="J3121" s="1" t="s">
        <v>19</v>
      </c>
      <c r="K3121" s="1">
        <v>3</v>
      </c>
      <c r="L3121" s="1" t="s">
        <v>27</v>
      </c>
    </row>
    <row r="3122" spans="1:12" ht="18" hidden="1" x14ac:dyDescent="0.3">
      <c r="A3122" s="1" t="s">
        <v>12</v>
      </c>
      <c r="B3122" s="1">
        <v>1.2</v>
      </c>
      <c r="C3122" s="1" t="s">
        <v>3162</v>
      </c>
      <c r="D3122" s="1">
        <v>26</v>
      </c>
      <c r="E3122" s="1" t="s">
        <v>52</v>
      </c>
      <c r="F3122" s="1" t="s">
        <v>23</v>
      </c>
      <c r="G3122" s="1" t="s">
        <v>31</v>
      </c>
      <c r="H3122" s="1" t="s">
        <v>25</v>
      </c>
      <c r="I3122" s="1" t="s">
        <v>26</v>
      </c>
      <c r="J3122" s="1" t="s">
        <v>32</v>
      </c>
      <c r="K3122" s="1">
        <v>5</v>
      </c>
      <c r="L3122" s="1" t="s">
        <v>27</v>
      </c>
    </row>
    <row r="3123" spans="1:12" ht="18" hidden="1" x14ac:dyDescent="0.3">
      <c r="A3123" s="1" t="s">
        <v>12</v>
      </c>
      <c r="B3123" s="1">
        <v>4.9000000000000004</v>
      </c>
      <c r="C3123" s="1" t="s">
        <v>3163</v>
      </c>
      <c r="D3123" s="1">
        <v>44</v>
      </c>
      <c r="E3123" s="1" t="s">
        <v>29</v>
      </c>
      <c r="F3123" s="1" t="s">
        <v>23</v>
      </c>
      <c r="G3123" s="1" t="s">
        <v>31</v>
      </c>
      <c r="H3123" s="1" t="s">
        <v>17</v>
      </c>
      <c r="I3123" s="1" t="s">
        <v>26</v>
      </c>
      <c r="J3123" s="1" t="s">
        <v>32</v>
      </c>
      <c r="K3123" s="1">
        <v>3</v>
      </c>
      <c r="L3123" s="1" t="s">
        <v>20</v>
      </c>
    </row>
    <row r="3124" spans="1:12" ht="18" hidden="1" x14ac:dyDescent="0.3">
      <c r="A3124" s="1" t="s">
        <v>12</v>
      </c>
      <c r="B3124" s="1">
        <v>2</v>
      </c>
      <c r="C3124" s="1" t="s">
        <v>3164</v>
      </c>
      <c r="D3124" s="1">
        <v>59</v>
      </c>
      <c r="E3124" s="1" t="s">
        <v>64</v>
      </c>
      <c r="F3124" s="1" t="s">
        <v>15</v>
      </c>
      <c r="G3124" s="1" t="s">
        <v>31</v>
      </c>
      <c r="H3124" s="1" t="s">
        <v>25</v>
      </c>
      <c r="I3124" s="1" t="s">
        <v>26</v>
      </c>
      <c r="J3124" s="1" t="s">
        <v>19</v>
      </c>
      <c r="K3124" s="1">
        <v>2</v>
      </c>
      <c r="L3124" s="1" t="s">
        <v>20</v>
      </c>
    </row>
    <row r="3125" spans="1:12" ht="18" hidden="1" x14ac:dyDescent="0.3">
      <c r="A3125" s="1" t="s">
        <v>44</v>
      </c>
      <c r="B3125" s="1">
        <v>1.9</v>
      </c>
      <c r="C3125" s="1" t="s">
        <v>3165</v>
      </c>
      <c r="D3125" s="1">
        <v>26</v>
      </c>
      <c r="E3125" s="1" t="s">
        <v>50</v>
      </c>
      <c r="F3125" s="1" t="s">
        <v>40</v>
      </c>
      <c r="G3125" s="1" t="s">
        <v>31</v>
      </c>
      <c r="H3125" s="1" t="s">
        <v>25</v>
      </c>
      <c r="I3125" s="1" t="s">
        <v>26</v>
      </c>
      <c r="J3125" s="1" t="s">
        <v>19</v>
      </c>
      <c r="K3125" s="1">
        <v>4</v>
      </c>
      <c r="L3125" s="1" t="s">
        <v>27</v>
      </c>
    </row>
    <row r="3126" spans="1:12" ht="18" hidden="1" x14ac:dyDescent="0.3">
      <c r="A3126" s="1" t="s">
        <v>33</v>
      </c>
      <c r="B3126" s="1">
        <v>3.3</v>
      </c>
      <c r="C3126" s="1" t="s">
        <v>3166</v>
      </c>
      <c r="D3126" s="1">
        <v>21</v>
      </c>
      <c r="E3126" s="1" t="s">
        <v>52</v>
      </c>
      <c r="F3126" s="1" t="s">
        <v>23</v>
      </c>
      <c r="G3126" s="1" t="s">
        <v>16</v>
      </c>
      <c r="H3126" s="1" t="s">
        <v>25</v>
      </c>
      <c r="I3126" s="1" t="s">
        <v>26</v>
      </c>
      <c r="J3126" s="1" t="s">
        <v>32</v>
      </c>
      <c r="K3126" s="1">
        <v>2</v>
      </c>
      <c r="L3126" s="1" t="s">
        <v>20</v>
      </c>
    </row>
    <row r="3127" spans="1:12" ht="18" hidden="1" x14ac:dyDescent="0.3">
      <c r="A3127" s="1" t="s">
        <v>33</v>
      </c>
      <c r="B3127" s="1">
        <v>2.5</v>
      </c>
      <c r="C3127" s="1" t="s">
        <v>3167</v>
      </c>
      <c r="D3127" s="1">
        <v>53</v>
      </c>
      <c r="E3127" s="1" t="s">
        <v>14</v>
      </c>
      <c r="F3127" s="1" t="s">
        <v>40</v>
      </c>
      <c r="G3127" s="1" t="s">
        <v>24</v>
      </c>
      <c r="H3127" s="1" t="s">
        <v>17</v>
      </c>
      <c r="I3127" s="1" t="s">
        <v>18</v>
      </c>
      <c r="J3127" s="1" t="s">
        <v>19</v>
      </c>
      <c r="K3127" s="1">
        <v>2</v>
      </c>
      <c r="L3127" s="1" t="s">
        <v>27</v>
      </c>
    </row>
    <row r="3128" spans="1:12" ht="18" hidden="1" x14ac:dyDescent="0.3">
      <c r="A3128" s="1" t="s">
        <v>33</v>
      </c>
      <c r="B3128" s="1">
        <v>2.1</v>
      </c>
      <c r="C3128" s="1" t="s">
        <v>3168</v>
      </c>
      <c r="D3128" s="1">
        <v>13</v>
      </c>
      <c r="E3128" s="1" t="s">
        <v>43</v>
      </c>
      <c r="F3128" s="1" t="s">
        <v>15</v>
      </c>
      <c r="G3128" s="1" t="s">
        <v>31</v>
      </c>
      <c r="H3128" s="1" t="s">
        <v>17</v>
      </c>
      <c r="I3128" s="1" t="s">
        <v>26</v>
      </c>
      <c r="J3128" s="1" t="s">
        <v>32</v>
      </c>
      <c r="K3128" s="1">
        <v>5</v>
      </c>
      <c r="L3128" s="1" t="s">
        <v>27</v>
      </c>
    </row>
    <row r="3129" spans="1:12" x14ac:dyDescent="0.3">
      <c r="A3129" s="1" t="s">
        <v>33</v>
      </c>
      <c r="B3129" s="1">
        <v>1.6</v>
      </c>
      <c r="C3129" s="1" t="s">
        <v>3169</v>
      </c>
      <c r="D3129" s="1">
        <v>26</v>
      </c>
      <c r="E3129" s="1" t="s">
        <v>64</v>
      </c>
      <c r="F3129" s="1" t="s">
        <v>35</v>
      </c>
      <c r="G3129" s="1" t="s">
        <v>24</v>
      </c>
      <c r="H3129" s="1" t="s">
        <v>36</v>
      </c>
      <c r="I3129" s="1" t="s">
        <v>18</v>
      </c>
      <c r="J3129" s="1" t="s">
        <v>19</v>
      </c>
      <c r="K3129" s="1">
        <v>2</v>
      </c>
      <c r="L3129" s="1" t="s">
        <v>27</v>
      </c>
    </row>
    <row r="3130" spans="1:12" ht="18" hidden="1" x14ac:dyDescent="0.3">
      <c r="A3130" s="1" t="s">
        <v>44</v>
      </c>
      <c r="B3130" s="1">
        <v>1.5</v>
      </c>
      <c r="C3130" s="1" t="s">
        <v>3170</v>
      </c>
      <c r="D3130" s="1">
        <v>33</v>
      </c>
      <c r="E3130" s="1" t="s">
        <v>43</v>
      </c>
      <c r="F3130" s="1" t="s">
        <v>40</v>
      </c>
      <c r="G3130" s="1" t="s">
        <v>16</v>
      </c>
      <c r="H3130" s="1" t="s">
        <v>36</v>
      </c>
      <c r="I3130" s="1" t="s">
        <v>26</v>
      </c>
      <c r="J3130" s="1" t="s">
        <v>19</v>
      </c>
      <c r="K3130" s="1">
        <v>1</v>
      </c>
      <c r="L3130" s="1" t="s">
        <v>20</v>
      </c>
    </row>
    <row r="3131" spans="1:12" ht="18" hidden="1" x14ac:dyDescent="0.3">
      <c r="A3131" s="1" t="s">
        <v>44</v>
      </c>
      <c r="B3131" s="1">
        <v>2.8</v>
      </c>
      <c r="C3131" s="1" t="s">
        <v>3171</v>
      </c>
      <c r="D3131" s="1">
        <v>38</v>
      </c>
      <c r="E3131" s="1" t="s">
        <v>14</v>
      </c>
      <c r="F3131" s="1" t="s">
        <v>40</v>
      </c>
      <c r="G3131" s="1" t="s">
        <v>16</v>
      </c>
      <c r="H3131" s="1" t="s">
        <v>36</v>
      </c>
      <c r="I3131" s="1" t="s">
        <v>18</v>
      </c>
      <c r="J3131" s="1" t="s">
        <v>19</v>
      </c>
      <c r="K3131" s="1">
        <v>3</v>
      </c>
      <c r="L3131" s="1" t="s">
        <v>20</v>
      </c>
    </row>
    <row r="3132" spans="1:12" ht="18" hidden="1" x14ac:dyDescent="0.3">
      <c r="A3132" s="1" t="s">
        <v>44</v>
      </c>
      <c r="B3132" s="1">
        <v>3.8</v>
      </c>
      <c r="C3132" s="1" t="s">
        <v>3172</v>
      </c>
      <c r="D3132" s="1">
        <v>46</v>
      </c>
      <c r="E3132" s="1" t="s">
        <v>52</v>
      </c>
      <c r="F3132" s="1" t="s">
        <v>23</v>
      </c>
      <c r="G3132" s="1" t="s">
        <v>31</v>
      </c>
      <c r="H3132" s="1" t="s">
        <v>36</v>
      </c>
      <c r="I3132" s="1" t="s">
        <v>18</v>
      </c>
      <c r="J3132" s="1" t="s">
        <v>32</v>
      </c>
      <c r="K3132" s="1">
        <v>1</v>
      </c>
      <c r="L3132" s="1" t="s">
        <v>27</v>
      </c>
    </row>
    <row r="3133" spans="1:12" ht="18" hidden="1" x14ac:dyDescent="0.3">
      <c r="A3133" s="1" t="s">
        <v>44</v>
      </c>
      <c r="B3133" s="1">
        <v>4</v>
      </c>
      <c r="C3133" s="1" t="s">
        <v>3173</v>
      </c>
      <c r="D3133" s="1">
        <v>25</v>
      </c>
      <c r="E3133" s="1" t="s">
        <v>22</v>
      </c>
      <c r="F3133" s="1" t="s">
        <v>15</v>
      </c>
      <c r="G3133" s="1" t="s">
        <v>16</v>
      </c>
      <c r="H3133" s="1" t="s">
        <v>17</v>
      </c>
      <c r="I3133" s="1" t="s">
        <v>18</v>
      </c>
      <c r="J3133" s="1" t="s">
        <v>19</v>
      </c>
      <c r="K3133" s="1">
        <v>4</v>
      </c>
      <c r="L3133" s="1" t="s">
        <v>27</v>
      </c>
    </row>
    <row r="3134" spans="1:12" ht="18" hidden="1" x14ac:dyDescent="0.3">
      <c r="A3134" s="1" t="s">
        <v>44</v>
      </c>
      <c r="B3134" s="1">
        <v>3.2</v>
      </c>
      <c r="C3134" s="1" t="s">
        <v>3174</v>
      </c>
      <c r="D3134" s="1">
        <v>34</v>
      </c>
      <c r="E3134" s="1" t="s">
        <v>14</v>
      </c>
      <c r="F3134" s="1" t="s">
        <v>23</v>
      </c>
      <c r="G3134" s="1" t="s">
        <v>16</v>
      </c>
      <c r="H3134" s="1" t="s">
        <v>17</v>
      </c>
      <c r="I3134" s="1" t="s">
        <v>18</v>
      </c>
      <c r="J3134" s="1" t="s">
        <v>32</v>
      </c>
      <c r="K3134" s="1">
        <v>4</v>
      </c>
      <c r="L3134" s="1" t="s">
        <v>20</v>
      </c>
    </row>
    <row r="3135" spans="1:12" ht="18" hidden="1" x14ac:dyDescent="0.3">
      <c r="A3135" s="1" t="s">
        <v>44</v>
      </c>
      <c r="B3135" s="1">
        <v>1.6</v>
      </c>
      <c r="C3135" s="1" t="s">
        <v>3175</v>
      </c>
      <c r="D3135" s="1">
        <v>48</v>
      </c>
      <c r="E3135" s="1" t="s">
        <v>14</v>
      </c>
      <c r="F3135" s="1" t="s">
        <v>15</v>
      </c>
      <c r="G3135" s="1" t="s">
        <v>24</v>
      </c>
      <c r="H3135" s="1" t="s">
        <v>25</v>
      </c>
      <c r="I3135" s="1" t="s">
        <v>18</v>
      </c>
      <c r="J3135" s="1" t="s">
        <v>19</v>
      </c>
      <c r="K3135" s="1">
        <v>5</v>
      </c>
      <c r="L3135" s="1" t="s">
        <v>20</v>
      </c>
    </row>
    <row r="3136" spans="1:12" ht="18" hidden="1" x14ac:dyDescent="0.3">
      <c r="A3136" s="1" t="s">
        <v>44</v>
      </c>
      <c r="B3136" s="1">
        <v>2.5</v>
      </c>
      <c r="C3136" s="1" t="s">
        <v>3176</v>
      </c>
      <c r="D3136" s="1">
        <v>60</v>
      </c>
      <c r="E3136" s="1" t="s">
        <v>78</v>
      </c>
      <c r="F3136" s="1" t="s">
        <v>15</v>
      </c>
      <c r="G3136" s="1" t="s">
        <v>24</v>
      </c>
      <c r="H3136" s="1" t="s">
        <v>17</v>
      </c>
      <c r="I3136" s="1" t="s">
        <v>18</v>
      </c>
      <c r="J3136" s="1" t="s">
        <v>32</v>
      </c>
      <c r="K3136" s="1">
        <v>3</v>
      </c>
      <c r="L3136" s="1" t="s">
        <v>20</v>
      </c>
    </row>
    <row r="3137" spans="1:12" x14ac:dyDescent="0.3">
      <c r="A3137" s="1" t="s">
        <v>44</v>
      </c>
      <c r="B3137" s="1">
        <v>4.4000000000000004</v>
      </c>
      <c r="C3137" s="1" t="s">
        <v>3177</v>
      </c>
      <c r="D3137" s="1">
        <v>46</v>
      </c>
      <c r="E3137" s="1" t="s">
        <v>39</v>
      </c>
      <c r="F3137" s="1" t="s">
        <v>35</v>
      </c>
      <c r="G3137" s="1" t="s">
        <v>24</v>
      </c>
      <c r="H3137" s="1" t="s">
        <v>36</v>
      </c>
      <c r="I3137" s="1" t="s">
        <v>18</v>
      </c>
      <c r="J3137" s="1" t="s">
        <v>19</v>
      </c>
      <c r="K3137" s="1">
        <v>1</v>
      </c>
      <c r="L3137" s="1" t="s">
        <v>20</v>
      </c>
    </row>
    <row r="3138" spans="1:12" ht="18" hidden="1" x14ac:dyDescent="0.3">
      <c r="A3138" s="1" t="s">
        <v>33</v>
      </c>
      <c r="B3138" s="1">
        <v>3.8</v>
      </c>
      <c r="C3138" s="1" t="s">
        <v>3178</v>
      </c>
      <c r="D3138" s="1">
        <v>34</v>
      </c>
      <c r="E3138" s="1" t="s">
        <v>55</v>
      </c>
      <c r="F3138" s="1" t="s">
        <v>15</v>
      </c>
      <c r="G3138" s="1" t="s">
        <v>16</v>
      </c>
      <c r="H3138" s="1" t="s">
        <v>17</v>
      </c>
      <c r="I3138" s="1" t="s">
        <v>18</v>
      </c>
      <c r="J3138" s="1" t="s">
        <v>19</v>
      </c>
      <c r="K3138" s="1">
        <v>4</v>
      </c>
      <c r="L3138" s="1" t="s">
        <v>20</v>
      </c>
    </row>
    <row r="3139" spans="1:12" ht="18" hidden="1" x14ac:dyDescent="0.3">
      <c r="A3139" s="1" t="s">
        <v>33</v>
      </c>
      <c r="B3139" s="1">
        <v>2.4</v>
      </c>
      <c r="C3139" s="1" t="s">
        <v>3179</v>
      </c>
      <c r="D3139" s="1">
        <v>42</v>
      </c>
      <c r="E3139" s="1" t="s">
        <v>22</v>
      </c>
      <c r="F3139" s="1" t="s">
        <v>40</v>
      </c>
      <c r="G3139" s="1" t="s">
        <v>24</v>
      </c>
      <c r="H3139" s="1" t="s">
        <v>36</v>
      </c>
      <c r="I3139" s="1" t="s">
        <v>26</v>
      </c>
      <c r="J3139" s="1" t="s">
        <v>32</v>
      </c>
      <c r="K3139" s="1">
        <v>5</v>
      </c>
      <c r="L3139" s="1" t="s">
        <v>20</v>
      </c>
    </row>
    <row r="3140" spans="1:12" ht="18" hidden="1" x14ac:dyDescent="0.3">
      <c r="A3140" s="1" t="s">
        <v>12</v>
      </c>
      <c r="B3140" s="1">
        <v>4.3</v>
      </c>
      <c r="C3140" s="1" t="s">
        <v>3180</v>
      </c>
      <c r="D3140" s="1">
        <v>11</v>
      </c>
      <c r="E3140" s="1" t="s">
        <v>55</v>
      </c>
      <c r="F3140" s="1" t="s">
        <v>30</v>
      </c>
      <c r="G3140" s="1" t="s">
        <v>16</v>
      </c>
      <c r="H3140" s="1" t="s">
        <v>36</v>
      </c>
      <c r="I3140" s="1" t="s">
        <v>26</v>
      </c>
      <c r="J3140" s="1" t="s">
        <v>32</v>
      </c>
      <c r="K3140" s="1">
        <v>3</v>
      </c>
      <c r="L3140" s="1" t="s">
        <v>27</v>
      </c>
    </row>
    <row r="3141" spans="1:12" x14ac:dyDescent="0.3">
      <c r="A3141" s="1" t="s">
        <v>12</v>
      </c>
      <c r="B3141" s="1">
        <v>1.4</v>
      </c>
      <c r="C3141" s="1" t="s">
        <v>3181</v>
      </c>
      <c r="D3141" s="1">
        <v>53</v>
      </c>
      <c r="E3141" s="1" t="s">
        <v>39</v>
      </c>
      <c r="F3141" s="1" t="s">
        <v>35</v>
      </c>
      <c r="G3141" s="1" t="s">
        <v>16</v>
      </c>
      <c r="H3141" s="1" t="s">
        <v>17</v>
      </c>
      <c r="I3141" s="1" t="s">
        <v>26</v>
      </c>
      <c r="J3141" s="1" t="s">
        <v>32</v>
      </c>
      <c r="K3141" s="1">
        <v>4</v>
      </c>
      <c r="L3141" s="1" t="s">
        <v>27</v>
      </c>
    </row>
    <row r="3142" spans="1:12" ht="18" hidden="1" x14ac:dyDescent="0.3">
      <c r="A3142" s="1" t="s">
        <v>44</v>
      </c>
      <c r="B3142" s="1">
        <v>1.2</v>
      </c>
      <c r="C3142" s="1" t="s">
        <v>3182</v>
      </c>
      <c r="D3142" s="1">
        <v>14</v>
      </c>
      <c r="E3142" s="1" t="s">
        <v>14</v>
      </c>
      <c r="F3142" s="1" t="s">
        <v>30</v>
      </c>
      <c r="G3142" s="1" t="s">
        <v>16</v>
      </c>
      <c r="H3142" s="1" t="s">
        <v>25</v>
      </c>
      <c r="I3142" s="1" t="s">
        <v>26</v>
      </c>
      <c r="J3142" s="1" t="s">
        <v>32</v>
      </c>
      <c r="K3142" s="1">
        <v>2</v>
      </c>
      <c r="L3142" s="1" t="s">
        <v>20</v>
      </c>
    </row>
    <row r="3143" spans="1:12" ht="18" hidden="1" x14ac:dyDescent="0.3">
      <c r="A3143" s="1" t="s">
        <v>33</v>
      </c>
      <c r="B3143" s="1">
        <v>4.5999999999999996</v>
      </c>
      <c r="C3143" s="1" t="s">
        <v>3183</v>
      </c>
      <c r="D3143" s="1">
        <v>58</v>
      </c>
      <c r="E3143" s="1" t="s">
        <v>78</v>
      </c>
      <c r="F3143" s="1" t="s">
        <v>30</v>
      </c>
      <c r="G3143" s="1" t="s">
        <v>24</v>
      </c>
      <c r="H3143" s="1" t="s">
        <v>17</v>
      </c>
      <c r="I3143" s="1" t="s">
        <v>26</v>
      </c>
      <c r="J3143" s="1" t="s">
        <v>19</v>
      </c>
      <c r="K3143" s="1">
        <v>2</v>
      </c>
      <c r="L3143" s="1" t="s">
        <v>27</v>
      </c>
    </row>
    <row r="3144" spans="1:12" ht="18" hidden="1" x14ac:dyDescent="0.3">
      <c r="A3144" s="1" t="s">
        <v>33</v>
      </c>
      <c r="B3144" s="1">
        <v>1</v>
      </c>
      <c r="C3144" s="1" t="s">
        <v>3184</v>
      </c>
      <c r="D3144" s="1">
        <v>24</v>
      </c>
      <c r="E3144" s="1" t="s">
        <v>39</v>
      </c>
      <c r="F3144" s="1" t="s">
        <v>15</v>
      </c>
      <c r="G3144" s="1" t="s">
        <v>16</v>
      </c>
      <c r="H3144" s="1" t="s">
        <v>25</v>
      </c>
      <c r="I3144" s="1" t="s">
        <v>26</v>
      </c>
      <c r="J3144" s="1" t="s">
        <v>32</v>
      </c>
      <c r="K3144" s="1">
        <v>4</v>
      </c>
      <c r="L3144" s="1" t="s">
        <v>20</v>
      </c>
    </row>
    <row r="3145" spans="1:12" ht="18" hidden="1" x14ac:dyDescent="0.3">
      <c r="A3145" s="1" t="s">
        <v>44</v>
      </c>
      <c r="B3145" s="1">
        <v>2.4</v>
      </c>
      <c r="C3145" s="1" t="s">
        <v>3185</v>
      </c>
      <c r="D3145" s="1">
        <v>56</v>
      </c>
      <c r="E3145" s="1" t="s">
        <v>39</v>
      </c>
      <c r="F3145" s="1" t="s">
        <v>40</v>
      </c>
      <c r="G3145" s="1" t="s">
        <v>31</v>
      </c>
      <c r="H3145" s="1" t="s">
        <v>25</v>
      </c>
      <c r="I3145" s="1" t="s">
        <v>18</v>
      </c>
      <c r="J3145" s="1" t="s">
        <v>19</v>
      </c>
      <c r="K3145" s="1">
        <v>3</v>
      </c>
      <c r="L3145" s="1" t="s">
        <v>20</v>
      </c>
    </row>
    <row r="3146" spans="1:12" ht="18" hidden="1" x14ac:dyDescent="0.3">
      <c r="A3146" s="1" t="s">
        <v>44</v>
      </c>
      <c r="B3146" s="1">
        <v>2.5</v>
      </c>
      <c r="C3146" s="1" t="s">
        <v>3186</v>
      </c>
      <c r="D3146" s="1">
        <v>34</v>
      </c>
      <c r="E3146" s="1" t="s">
        <v>39</v>
      </c>
      <c r="F3146" s="1" t="s">
        <v>23</v>
      </c>
      <c r="G3146" s="1" t="s">
        <v>24</v>
      </c>
      <c r="H3146" s="1" t="s">
        <v>17</v>
      </c>
      <c r="I3146" s="1" t="s">
        <v>26</v>
      </c>
      <c r="J3146" s="1" t="s">
        <v>32</v>
      </c>
      <c r="K3146" s="1">
        <v>3</v>
      </c>
      <c r="L3146" s="1" t="s">
        <v>27</v>
      </c>
    </row>
    <row r="3147" spans="1:12" ht="18" hidden="1" x14ac:dyDescent="0.3">
      <c r="A3147" s="1" t="s">
        <v>44</v>
      </c>
      <c r="B3147" s="1">
        <v>4.4000000000000004</v>
      </c>
      <c r="C3147" s="1" t="s">
        <v>3187</v>
      </c>
      <c r="D3147" s="1">
        <v>50</v>
      </c>
      <c r="E3147" s="1" t="s">
        <v>78</v>
      </c>
      <c r="F3147" s="1" t="s">
        <v>23</v>
      </c>
      <c r="G3147" s="1" t="s">
        <v>31</v>
      </c>
      <c r="H3147" s="1" t="s">
        <v>17</v>
      </c>
      <c r="I3147" s="1" t="s">
        <v>18</v>
      </c>
      <c r="J3147" s="1" t="s">
        <v>32</v>
      </c>
      <c r="K3147" s="1">
        <v>5</v>
      </c>
      <c r="L3147" s="1" t="s">
        <v>20</v>
      </c>
    </row>
    <row r="3148" spans="1:12" x14ac:dyDescent="0.3">
      <c r="A3148" s="1" t="s">
        <v>12</v>
      </c>
      <c r="B3148" s="1">
        <v>4.8</v>
      </c>
      <c r="C3148" s="1" t="s">
        <v>3188</v>
      </c>
      <c r="D3148" s="1">
        <v>35</v>
      </c>
      <c r="E3148" s="1" t="s">
        <v>52</v>
      </c>
      <c r="F3148" s="1" t="s">
        <v>35</v>
      </c>
      <c r="G3148" s="1" t="s">
        <v>31</v>
      </c>
      <c r="H3148" s="1" t="s">
        <v>25</v>
      </c>
      <c r="I3148" s="1" t="s">
        <v>26</v>
      </c>
      <c r="J3148" s="1" t="s">
        <v>32</v>
      </c>
      <c r="K3148" s="1">
        <v>2</v>
      </c>
      <c r="L3148" s="1" t="s">
        <v>27</v>
      </c>
    </row>
    <row r="3149" spans="1:12" ht="18" hidden="1" x14ac:dyDescent="0.3">
      <c r="A3149" s="1" t="s">
        <v>12</v>
      </c>
      <c r="B3149" s="1">
        <v>1.1000000000000001</v>
      </c>
      <c r="C3149" s="1" t="s">
        <v>3189</v>
      </c>
      <c r="D3149" s="1">
        <v>10</v>
      </c>
      <c r="E3149" s="1" t="s">
        <v>22</v>
      </c>
      <c r="F3149" s="1" t="s">
        <v>40</v>
      </c>
      <c r="G3149" s="1" t="s">
        <v>16</v>
      </c>
      <c r="H3149" s="1" t="s">
        <v>25</v>
      </c>
      <c r="I3149" s="1" t="s">
        <v>18</v>
      </c>
      <c r="J3149" s="1" t="s">
        <v>32</v>
      </c>
      <c r="K3149" s="1">
        <v>5</v>
      </c>
      <c r="L3149" s="1" t="s">
        <v>27</v>
      </c>
    </row>
    <row r="3150" spans="1:12" ht="18" hidden="1" x14ac:dyDescent="0.3">
      <c r="A3150" s="1" t="s">
        <v>44</v>
      </c>
      <c r="B3150" s="1">
        <v>1.1000000000000001</v>
      </c>
      <c r="C3150" s="1" t="s">
        <v>3190</v>
      </c>
      <c r="D3150" s="1">
        <v>10</v>
      </c>
      <c r="E3150" s="1" t="s">
        <v>64</v>
      </c>
      <c r="F3150" s="1" t="s">
        <v>23</v>
      </c>
      <c r="G3150" s="1" t="s">
        <v>24</v>
      </c>
      <c r="H3150" s="1" t="s">
        <v>17</v>
      </c>
      <c r="I3150" s="1" t="s">
        <v>18</v>
      </c>
      <c r="J3150" s="1" t="s">
        <v>32</v>
      </c>
      <c r="K3150" s="1">
        <v>1</v>
      </c>
      <c r="L3150" s="1" t="s">
        <v>27</v>
      </c>
    </row>
    <row r="3151" spans="1:12" x14ac:dyDescent="0.3">
      <c r="A3151" s="1" t="s">
        <v>44</v>
      </c>
      <c r="B3151" s="1">
        <v>4.8</v>
      </c>
      <c r="C3151" s="1" t="s">
        <v>3191</v>
      </c>
      <c r="D3151" s="1">
        <v>50</v>
      </c>
      <c r="E3151" s="1" t="s">
        <v>29</v>
      </c>
      <c r="F3151" s="1" t="s">
        <v>35</v>
      </c>
      <c r="G3151" s="1" t="s">
        <v>24</v>
      </c>
      <c r="H3151" s="1" t="s">
        <v>17</v>
      </c>
      <c r="I3151" s="1" t="s">
        <v>18</v>
      </c>
      <c r="J3151" s="1" t="s">
        <v>32</v>
      </c>
      <c r="K3151" s="1">
        <v>2</v>
      </c>
      <c r="L3151" s="1" t="s">
        <v>27</v>
      </c>
    </row>
    <row r="3152" spans="1:12" ht="18" hidden="1" x14ac:dyDescent="0.3">
      <c r="A3152" s="1" t="s">
        <v>44</v>
      </c>
      <c r="B3152" s="1">
        <v>3.9</v>
      </c>
      <c r="C3152" s="1" t="s">
        <v>3192</v>
      </c>
      <c r="D3152" s="1">
        <v>13</v>
      </c>
      <c r="E3152" s="1" t="s">
        <v>29</v>
      </c>
      <c r="F3152" s="1" t="s">
        <v>40</v>
      </c>
      <c r="G3152" s="1" t="s">
        <v>16</v>
      </c>
      <c r="H3152" s="1" t="s">
        <v>17</v>
      </c>
      <c r="I3152" s="1" t="s">
        <v>18</v>
      </c>
      <c r="J3152" s="1" t="s">
        <v>19</v>
      </c>
      <c r="K3152" s="1">
        <v>5</v>
      </c>
      <c r="L3152" s="1" t="s">
        <v>27</v>
      </c>
    </row>
    <row r="3153" spans="1:12" ht="18" hidden="1" x14ac:dyDescent="0.3">
      <c r="A3153" s="1" t="s">
        <v>44</v>
      </c>
      <c r="B3153" s="1">
        <v>2.5</v>
      </c>
      <c r="C3153" s="1" t="s">
        <v>3193</v>
      </c>
      <c r="D3153" s="1">
        <v>51</v>
      </c>
      <c r="E3153" s="1" t="s">
        <v>22</v>
      </c>
      <c r="F3153" s="1" t="s">
        <v>23</v>
      </c>
      <c r="G3153" s="1" t="s">
        <v>24</v>
      </c>
      <c r="H3153" s="1" t="s">
        <v>36</v>
      </c>
      <c r="I3153" s="1" t="s">
        <v>18</v>
      </c>
      <c r="J3153" s="1" t="s">
        <v>32</v>
      </c>
      <c r="K3153" s="1">
        <v>2</v>
      </c>
      <c r="L3153" s="1" t="s">
        <v>20</v>
      </c>
    </row>
    <row r="3154" spans="1:12" ht="18" hidden="1" x14ac:dyDescent="0.3">
      <c r="A3154" s="1" t="s">
        <v>12</v>
      </c>
      <c r="B3154" s="1">
        <v>3.7</v>
      </c>
      <c r="C3154" s="1" t="s">
        <v>3194</v>
      </c>
      <c r="D3154" s="1">
        <v>15</v>
      </c>
      <c r="E3154" s="1" t="s">
        <v>22</v>
      </c>
      <c r="F3154" s="1" t="s">
        <v>40</v>
      </c>
      <c r="G3154" s="1" t="s">
        <v>24</v>
      </c>
      <c r="H3154" s="1" t="s">
        <v>17</v>
      </c>
      <c r="I3154" s="1" t="s">
        <v>26</v>
      </c>
      <c r="J3154" s="1" t="s">
        <v>32</v>
      </c>
      <c r="K3154" s="1">
        <v>4</v>
      </c>
      <c r="L3154" s="1" t="s">
        <v>27</v>
      </c>
    </row>
    <row r="3155" spans="1:12" ht="18" hidden="1" x14ac:dyDescent="0.3">
      <c r="A3155" s="1" t="s">
        <v>33</v>
      </c>
      <c r="B3155" s="1">
        <v>4.0999999999999996</v>
      </c>
      <c r="C3155" s="1" t="s">
        <v>3195</v>
      </c>
      <c r="D3155" s="1">
        <v>38</v>
      </c>
      <c r="E3155" s="1" t="s">
        <v>52</v>
      </c>
      <c r="F3155" s="1" t="s">
        <v>40</v>
      </c>
      <c r="G3155" s="1" t="s">
        <v>16</v>
      </c>
      <c r="H3155" s="1" t="s">
        <v>25</v>
      </c>
      <c r="I3155" s="1" t="s">
        <v>18</v>
      </c>
      <c r="J3155" s="1" t="s">
        <v>19</v>
      </c>
      <c r="K3155" s="1">
        <v>3</v>
      </c>
      <c r="L3155" s="1" t="s">
        <v>20</v>
      </c>
    </row>
    <row r="3156" spans="1:12" ht="18" hidden="1" x14ac:dyDescent="0.3">
      <c r="A3156" s="1" t="s">
        <v>12</v>
      </c>
      <c r="B3156" s="1">
        <v>2.8</v>
      </c>
      <c r="C3156" s="1" t="s">
        <v>3196</v>
      </c>
      <c r="D3156" s="1">
        <v>13</v>
      </c>
      <c r="E3156" s="1" t="s">
        <v>29</v>
      </c>
      <c r="F3156" s="1" t="s">
        <v>15</v>
      </c>
      <c r="G3156" s="1" t="s">
        <v>31</v>
      </c>
      <c r="H3156" s="1" t="s">
        <v>36</v>
      </c>
      <c r="I3156" s="1" t="s">
        <v>18</v>
      </c>
      <c r="J3156" s="1" t="s">
        <v>32</v>
      </c>
      <c r="K3156" s="1">
        <v>2</v>
      </c>
      <c r="L3156" s="1" t="s">
        <v>27</v>
      </c>
    </row>
    <row r="3157" spans="1:12" ht="18" hidden="1" x14ac:dyDescent="0.3">
      <c r="A3157" s="1" t="s">
        <v>33</v>
      </c>
      <c r="B3157" s="1">
        <v>3.8</v>
      </c>
      <c r="C3157" s="1" t="s">
        <v>3197</v>
      </c>
      <c r="D3157" s="1">
        <v>27</v>
      </c>
      <c r="E3157" s="1" t="s">
        <v>14</v>
      </c>
      <c r="F3157" s="1" t="s">
        <v>30</v>
      </c>
      <c r="G3157" s="1" t="s">
        <v>24</v>
      </c>
      <c r="H3157" s="1" t="s">
        <v>36</v>
      </c>
      <c r="I3157" s="1" t="s">
        <v>18</v>
      </c>
      <c r="J3157" s="1" t="s">
        <v>32</v>
      </c>
      <c r="K3157" s="1">
        <v>4</v>
      </c>
      <c r="L3157" s="1" t="s">
        <v>27</v>
      </c>
    </row>
    <row r="3158" spans="1:12" x14ac:dyDescent="0.3">
      <c r="A3158" s="1" t="s">
        <v>44</v>
      </c>
      <c r="B3158" s="1">
        <v>3.9</v>
      </c>
      <c r="C3158" s="1" t="s">
        <v>3198</v>
      </c>
      <c r="D3158" s="1">
        <v>57</v>
      </c>
      <c r="E3158" s="1" t="s">
        <v>39</v>
      </c>
      <c r="F3158" s="1" t="s">
        <v>35</v>
      </c>
      <c r="G3158" s="1" t="s">
        <v>24</v>
      </c>
      <c r="H3158" s="1" t="s">
        <v>17</v>
      </c>
      <c r="I3158" s="1" t="s">
        <v>18</v>
      </c>
      <c r="J3158" s="1" t="s">
        <v>32</v>
      </c>
      <c r="K3158" s="1">
        <v>2</v>
      </c>
      <c r="L3158" s="1" t="s">
        <v>20</v>
      </c>
    </row>
    <row r="3159" spans="1:12" ht="18" hidden="1" x14ac:dyDescent="0.3">
      <c r="A3159" s="1" t="s">
        <v>44</v>
      </c>
      <c r="B3159" s="1">
        <v>4.9000000000000004</v>
      </c>
      <c r="C3159" s="1" t="s">
        <v>3199</v>
      </c>
      <c r="D3159" s="1">
        <v>28</v>
      </c>
      <c r="E3159" s="1" t="s">
        <v>22</v>
      </c>
      <c r="F3159" s="1" t="s">
        <v>30</v>
      </c>
      <c r="G3159" s="1" t="s">
        <v>31</v>
      </c>
      <c r="H3159" s="1" t="s">
        <v>36</v>
      </c>
      <c r="I3159" s="1" t="s">
        <v>26</v>
      </c>
      <c r="J3159" s="1" t="s">
        <v>19</v>
      </c>
      <c r="K3159" s="1">
        <v>3</v>
      </c>
      <c r="L3159" s="1" t="s">
        <v>27</v>
      </c>
    </row>
    <row r="3160" spans="1:12" ht="18" hidden="1" x14ac:dyDescent="0.3">
      <c r="A3160" s="1" t="s">
        <v>33</v>
      </c>
      <c r="B3160" s="1">
        <v>1</v>
      </c>
      <c r="C3160" s="1" t="s">
        <v>3200</v>
      </c>
      <c r="D3160" s="1">
        <v>26</v>
      </c>
      <c r="E3160" s="1" t="s">
        <v>22</v>
      </c>
      <c r="F3160" s="1" t="s">
        <v>15</v>
      </c>
      <c r="G3160" s="1" t="s">
        <v>31</v>
      </c>
      <c r="H3160" s="1" t="s">
        <v>25</v>
      </c>
      <c r="I3160" s="1" t="s">
        <v>18</v>
      </c>
      <c r="J3160" s="1" t="s">
        <v>19</v>
      </c>
      <c r="K3160" s="1">
        <v>2</v>
      </c>
      <c r="L3160" s="1" t="s">
        <v>27</v>
      </c>
    </row>
    <row r="3161" spans="1:12" ht="18" hidden="1" x14ac:dyDescent="0.3">
      <c r="A3161" s="1" t="s">
        <v>33</v>
      </c>
      <c r="B3161" s="1">
        <v>4</v>
      </c>
      <c r="C3161" s="1" t="s">
        <v>3201</v>
      </c>
      <c r="D3161" s="1">
        <v>11</v>
      </c>
      <c r="E3161" s="1" t="s">
        <v>52</v>
      </c>
      <c r="F3161" s="1" t="s">
        <v>15</v>
      </c>
      <c r="G3161" s="1" t="s">
        <v>16</v>
      </c>
      <c r="H3161" s="1" t="s">
        <v>17</v>
      </c>
      <c r="I3161" s="1" t="s">
        <v>26</v>
      </c>
      <c r="J3161" s="1" t="s">
        <v>19</v>
      </c>
      <c r="K3161" s="1">
        <v>1</v>
      </c>
      <c r="L3161" s="1" t="s">
        <v>20</v>
      </c>
    </row>
    <row r="3162" spans="1:12" ht="18" hidden="1" x14ac:dyDescent="0.3">
      <c r="A3162" s="1" t="s">
        <v>33</v>
      </c>
      <c r="B3162" s="1">
        <v>2.6</v>
      </c>
      <c r="C3162" s="1" t="s">
        <v>3202</v>
      </c>
      <c r="D3162" s="1">
        <v>13</v>
      </c>
      <c r="E3162" s="1" t="s">
        <v>43</v>
      </c>
      <c r="F3162" s="1" t="s">
        <v>30</v>
      </c>
      <c r="G3162" s="1" t="s">
        <v>24</v>
      </c>
      <c r="H3162" s="1" t="s">
        <v>25</v>
      </c>
      <c r="I3162" s="1" t="s">
        <v>26</v>
      </c>
      <c r="J3162" s="1" t="s">
        <v>19</v>
      </c>
      <c r="K3162" s="1">
        <v>2</v>
      </c>
      <c r="L3162" s="1" t="s">
        <v>20</v>
      </c>
    </row>
    <row r="3163" spans="1:12" ht="18" hidden="1" x14ac:dyDescent="0.3">
      <c r="A3163" s="1" t="s">
        <v>33</v>
      </c>
      <c r="B3163" s="1">
        <v>3.6</v>
      </c>
      <c r="C3163" s="1" t="s">
        <v>3203</v>
      </c>
      <c r="D3163" s="1">
        <v>44</v>
      </c>
      <c r="E3163" s="1" t="s">
        <v>55</v>
      </c>
      <c r="F3163" s="1" t="s">
        <v>40</v>
      </c>
      <c r="G3163" s="1" t="s">
        <v>16</v>
      </c>
      <c r="H3163" s="1" t="s">
        <v>36</v>
      </c>
      <c r="I3163" s="1" t="s">
        <v>18</v>
      </c>
      <c r="J3163" s="1" t="s">
        <v>32</v>
      </c>
      <c r="K3163" s="1">
        <v>1</v>
      </c>
      <c r="L3163" s="1" t="s">
        <v>20</v>
      </c>
    </row>
    <row r="3164" spans="1:12" ht="18" hidden="1" x14ac:dyDescent="0.3">
      <c r="A3164" s="1" t="s">
        <v>33</v>
      </c>
      <c r="B3164" s="1">
        <v>1.1000000000000001</v>
      </c>
      <c r="C3164" s="1" t="s">
        <v>3204</v>
      </c>
      <c r="D3164" s="1">
        <v>22</v>
      </c>
      <c r="E3164" s="1" t="s">
        <v>55</v>
      </c>
      <c r="F3164" s="1" t="s">
        <v>15</v>
      </c>
      <c r="G3164" s="1" t="s">
        <v>16</v>
      </c>
      <c r="H3164" s="1" t="s">
        <v>36</v>
      </c>
      <c r="I3164" s="1" t="s">
        <v>18</v>
      </c>
      <c r="J3164" s="1" t="s">
        <v>32</v>
      </c>
      <c r="K3164" s="1">
        <v>3</v>
      </c>
      <c r="L3164" s="1" t="s">
        <v>20</v>
      </c>
    </row>
    <row r="3165" spans="1:12" x14ac:dyDescent="0.3">
      <c r="A3165" s="1" t="s">
        <v>12</v>
      </c>
      <c r="B3165" s="1">
        <v>2.5</v>
      </c>
      <c r="C3165" s="1" t="s">
        <v>3205</v>
      </c>
      <c r="D3165" s="1">
        <v>32</v>
      </c>
      <c r="E3165" s="1" t="s">
        <v>29</v>
      </c>
      <c r="F3165" s="1" t="s">
        <v>35</v>
      </c>
      <c r="G3165" s="1" t="s">
        <v>31</v>
      </c>
      <c r="H3165" s="1" t="s">
        <v>25</v>
      </c>
      <c r="I3165" s="1" t="s">
        <v>26</v>
      </c>
      <c r="J3165" s="1" t="s">
        <v>19</v>
      </c>
      <c r="K3165" s="1">
        <v>3</v>
      </c>
      <c r="L3165" s="1" t="s">
        <v>20</v>
      </c>
    </row>
    <row r="3166" spans="1:12" x14ac:dyDescent="0.3">
      <c r="A3166" s="1" t="s">
        <v>33</v>
      </c>
      <c r="B3166" s="1">
        <v>3.6</v>
      </c>
      <c r="C3166" s="1" t="s">
        <v>3206</v>
      </c>
      <c r="D3166" s="1">
        <v>32</v>
      </c>
      <c r="E3166" s="1" t="s">
        <v>43</v>
      </c>
      <c r="F3166" s="1" t="s">
        <v>35</v>
      </c>
      <c r="G3166" s="1" t="s">
        <v>31</v>
      </c>
      <c r="H3166" s="1" t="s">
        <v>36</v>
      </c>
      <c r="I3166" s="1" t="s">
        <v>26</v>
      </c>
      <c r="J3166" s="1" t="s">
        <v>19</v>
      </c>
      <c r="K3166" s="1">
        <v>1</v>
      </c>
      <c r="L3166" s="1" t="s">
        <v>27</v>
      </c>
    </row>
    <row r="3167" spans="1:12" ht="18" hidden="1" x14ac:dyDescent="0.3">
      <c r="A3167" s="1" t="s">
        <v>44</v>
      </c>
      <c r="B3167" s="1">
        <v>1.6</v>
      </c>
      <c r="C3167" s="1" t="s">
        <v>3207</v>
      </c>
      <c r="D3167" s="1">
        <v>36</v>
      </c>
      <c r="E3167" s="1" t="s">
        <v>22</v>
      </c>
      <c r="F3167" s="1" t="s">
        <v>30</v>
      </c>
      <c r="G3167" s="1" t="s">
        <v>16</v>
      </c>
      <c r="H3167" s="1" t="s">
        <v>17</v>
      </c>
      <c r="I3167" s="1" t="s">
        <v>26</v>
      </c>
      <c r="J3167" s="1" t="s">
        <v>19</v>
      </c>
      <c r="K3167" s="1">
        <v>3</v>
      </c>
      <c r="L3167" s="1" t="s">
        <v>27</v>
      </c>
    </row>
    <row r="3168" spans="1:12" ht="18" hidden="1" x14ac:dyDescent="0.3">
      <c r="A3168" s="1" t="s">
        <v>12</v>
      </c>
      <c r="B3168" s="1">
        <v>2.2000000000000002</v>
      </c>
      <c r="C3168" s="1" t="s">
        <v>3208</v>
      </c>
      <c r="D3168" s="1">
        <v>51</v>
      </c>
      <c r="E3168" s="1" t="s">
        <v>50</v>
      </c>
      <c r="F3168" s="1" t="s">
        <v>23</v>
      </c>
      <c r="G3168" s="1" t="s">
        <v>16</v>
      </c>
      <c r="H3168" s="1" t="s">
        <v>25</v>
      </c>
      <c r="I3168" s="1" t="s">
        <v>18</v>
      </c>
      <c r="J3168" s="1" t="s">
        <v>19</v>
      </c>
      <c r="K3168" s="1">
        <v>1</v>
      </c>
      <c r="L3168" s="1" t="s">
        <v>20</v>
      </c>
    </row>
    <row r="3169" spans="1:12" ht="18" hidden="1" x14ac:dyDescent="0.3">
      <c r="A3169" s="1" t="s">
        <v>12</v>
      </c>
      <c r="B3169" s="1">
        <v>1.9</v>
      </c>
      <c r="C3169" s="1" t="s">
        <v>3209</v>
      </c>
      <c r="D3169" s="1">
        <v>57</v>
      </c>
      <c r="E3169" s="1" t="s">
        <v>55</v>
      </c>
      <c r="F3169" s="1" t="s">
        <v>23</v>
      </c>
      <c r="G3169" s="1" t="s">
        <v>24</v>
      </c>
      <c r="H3169" s="1" t="s">
        <v>17</v>
      </c>
      <c r="I3169" s="1" t="s">
        <v>26</v>
      </c>
      <c r="J3169" s="1" t="s">
        <v>32</v>
      </c>
      <c r="K3169" s="1">
        <v>2</v>
      </c>
      <c r="L3169" s="1" t="s">
        <v>27</v>
      </c>
    </row>
    <row r="3170" spans="1:12" ht="18" hidden="1" x14ac:dyDescent="0.3">
      <c r="A3170" s="1" t="s">
        <v>44</v>
      </c>
      <c r="B3170" s="1">
        <v>1.5</v>
      </c>
      <c r="C3170" s="1" t="s">
        <v>3210</v>
      </c>
      <c r="D3170" s="1">
        <v>50</v>
      </c>
      <c r="E3170" s="1" t="s">
        <v>22</v>
      </c>
      <c r="F3170" s="1" t="s">
        <v>40</v>
      </c>
      <c r="G3170" s="1" t="s">
        <v>24</v>
      </c>
      <c r="H3170" s="1" t="s">
        <v>25</v>
      </c>
      <c r="I3170" s="1" t="s">
        <v>18</v>
      </c>
      <c r="J3170" s="1" t="s">
        <v>32</v>
      </c>
      <c r="K3170" s="1">
        <v>2</v>
      </c>
      <c r="L3170" s="1" t="s">
        <v>27</v>
      </c>
    </row>
    <row r="3171" spans="1:12" ht="18" hidden="1" x14ac:dyDescent="0.3">
      <c r="A3171" s="1" t="s">
        <v>33</v>
      </c>
      <c r="B3171" s="1">
        <v>3.2</v>
      </c>
      <c r="C3171" s="1" t="s">
        <v>3211</v>
      </c>
      <c r="D3171" s="1">
        <v>17</v>
      </c>
      <c r="E3171" s="1" t="s">
        <v>55</v>
      </c>
      <c r="F3171" s="1" t="s">
        <v>40</v>
      </c>
      <c r="G3171" s="1" t="s">
        <v>31</v>
      </c>
      <c r="H3171" s="1" t="s">
        <v>36</v>
      </c>
      <c r="I3171" s="1" t="s">
        <v>26</v>
      </c>
      <c r="J3171" s="1" t="s">
        <v>19</v>
      </c>
      <c r="K3171" s="1">
        <v>4</v>
      </c>
      <c r="L3171" s="1" t="s">
        <v>27</v>
      </c>
    </row>
    <row r="3172" spans="1:12" ht="18" hidden="1" x14ac:dyDescent="0.3">
      <c r="A3172" s="1" t="s">
        <v>12</v>
      </c>
      <c r="B3172" s="1">
        <v>3.1</v>
      </c>
      <c r="C3172" s="1" t="s">
        <v>3212</v>
      </c>
      <c r="D3172" s="1">
        <v>28</v>
      </c>
      <c r="E3172" s="1" t="s">
        <v>22</v>
      </c>
      <c r="F3172" s="1" t="s">
        <v>23</v>
      </c>
      <c r="G3172" s="1" t="s">
        <v>16</v>
      </c>
      <c r="H3172" s="1" t="s">
        <v>36</v>
      </c>
      <c r="I3172" s="1" t="s">
        <v>26</v>
      </c>
      <c r="J3172" s="1" t="s">
        <v>32</v>
      </c>
      <c r="K3172" s="1">
        <v>4</v>
      </c>
      <c r="L3172" s="1" t="s">
        <v>20</v>
      </c>
    </row>
    <row r="3173" spans="1:12" ht="18" hidden="1" x14ac:dyDescent="0.3">
      <c r="A3173" s="1" t="s">
        <v>12</v>
      </c>
      <c r="B3173" s="1">
        <v>1.1000000000000001</v>
      </c>
      <c r="C3173" s="1" t="s">
        <v>3213</v>
      </c>
      <c r="D3173" s="1">
        <v>49</v>
      </c>
      <c r="E3173" s="1" t="s">
        <v>22</v>
      </c>
      <c r="F3173" s="1" t="s">
        <v>30</v>
      </c>
      <c r="G3173" s="1" t="s">
        <v>16</v>
      </c>
      <c r="H3173" s="1" t="s">
        <v>17</v>
      </c>
      <c r="I3173" s="1" t="s">
        <v>18</v>
      </c>
      <c r="J3173" s="1" t="s">
        <v>19</v>
      </c>
      <c r="K3173" s="1">
        <v>2</v>
      </c>
      <c r="L3173" s="1" t="s">
        <v>20</v>
      </c>
    </row>
    <row r="3174" spans="1:12" ht="18" hidden="1" x14ac:dyDescent="0.3">
      <c r="A3174" s="1" t="s">
        <v>44</v>
      </c>
      <c r="B3174" s="1">
        <v>2.4</v>
      </c>
      <c r="C3174" s="1" t="s">
        <v>3214</v>
      </c>
      <c r="D3174" s="1">
        <v>34</v>
      </c>
      <c r="E3174" s="1" t="s">
        <v>50</v>
      </c>
      <c r="F3174" s="1" t="s">
        <v>15</v>
      </c>
      <c r="G3174" s="1" t="s">
        <v>24</v>
      </c>
      <c r="H3174" s="1" t="s">
        <v>36</v>
      </c>
      <c r="I3174" s="1" t="s">
        <v>26</v>
      </c>
      <c r="J3174" s="1" t="s">
        <v>32</v>
      </c>
      <c r="K3174" s="1">
        <v>2</v>
      </c>
      <c r="L3174" s="1" t="s">
        <v>27</v>
      </c>
    </row>
    <row r="3175" spans="1:12" x14ac:dyDescent="0.3">
      <c r="A3175" s="1" t="s">
        <v>12</v>
      </c>
      <c r="B3175" s="1">
        <v>3.1</v>
      </c>
      <c r="C3175" s="1" t="s">
        <v>3215</v>
      </c>
      <c r="D3175" s="1">
        <v>36</v>
      </c>
      <c r="E3175" s="1" t="s">
        <v>43</v>
      </c>
      <c r="F3175" s="1" t="s">
        <v>35</v>
      </c>
      <c r="G3175" s="1" t="s">
        <v>16</v>
      </c>
      <c r="H3175" s="1" t="s">
        <v>36</v>
      </c>
      <c r="I3175" s="1" t="s">
        <v>18</v>
      </c>
      <c r="J3175" s="1" t="s">
        <v>19</v>
      </c>
      <c r="K3175" s="1">
        <v>3</v>
      </c>
      <c r="L3175" s="1" t="s">
        <v>20</v>
      </c>
    </row>
    <row r="3176" spans="1:12" ht="18" hidden="1" x14ac:dyDescent="0.3">
      <c r="A3176" s="1" t="s">
        <v>12</v>
      </c>
      <c r="B3176" s="1">
        <v>1.2</v>
      </c>
      <c r="C3176" s="1" t="s">
        <v>3216</v>
      </c>
      <c r="D3176" s="1">
        <v>11</v>
      </c>
      <c r="E3176" s="1" t="s">
        <v>22</v>
      </c>
      <c r="F3176" s="1" t="s">
        <v>23</v>
      </c>
      <c r="G3176" s="1" t="s">
        <v>24</v>
      </c>
      <c r="H3176" s="1" t="s">
        <v>36</v>
      </c>
      <c r="I3176" s="1" t="s">
        <v>18</v>
      </c>
      <c r="J3176" s="1" t="s">
        <v>19</v>
      </c>
      <c r="K3176" s="1">
        <v>1</v>
      </c>
      <c r="L3176" s="1" t="s">
        <v>20</v>
      </c>
    </row>
    <row r="3177" spans="1:12" ht="18" hidden="1" x14ac:dyDescent="0.3">
      <c r="A3177" s="1" t="s">
        <v>33</v>
      </c>
      <c r="B3177" s="1">
        <v>2.4</v>
      </c>
      <c r="C3177" s="1" t="s">
        <v>3217</v>
      </c>
      <c r="D3177" s="1">
        <v>40</v>
      </c>
      <c r="E3177" s="1" t="s">
        <v>14</v>
      </c>
      <c r="F3177" s="1" t="s">
        <v>40</v>
      </c>
      <c r="G3177" s="1" t="s">
        <v>31</v>
      </c>
      <c r="H3177" s="1" t="s">
        <v>25</v>
      </c>
      <c r="I3177" s="1" t="s">
        <v>18</v>
      </c>
      <c r="J3177" s="1" t="s">
        <v>32</v>
      </c>
      <c r="K3177" s="1">
        <v>5</v>
      </c>
      <c r="L3177" s="1" t="s">
        <v>27</v>
      </c>
    </row>
    <row r="3178" spans="1:12" ht="18" hidden="1" x14ac:dyDescent="0.3">
      <c r="A3178" s="1" t="s">
        <v>33</v>
      </c>
      <c r="B3178" s="1">
        <v>3.4</v>
      </c>
      <c r="C3178" s="1" t="s">
        <v>3218</v>
      </c>
      <c r="D3178" s="1">
        <v>17</v>
      </c>
      <c r="E3178" s="1" t="s">
        <v>29</v>
      </c>
      <c r="F3178" s="1" t="s">
        <v>15</v>
      </c>
      <c r="G3178" s="1" t="s">
        <v>16</v>
      </c>
      <c r="H3178" s="1" t="s">
        <v>36</v>
      </c>
      <c r="I3178" s="1" t="s">
        <v>18</v>
      </c>
      <c r="J3178" s="1" t="s">
        <v>32</v>
      </c>
      <c r="K3178" s="1">
        <v>5</v>
      </c>
      <c r="L3178" s="1" t="s">
        <v>27</v>
      </c>
    </row>
    <row r="3179" spans="1:12" ht="18" hidden="1" x14ac:dyDescent="0.3">
      <c r="A3179" s="1" t="s">
        <v>44</v>
      </c>
      <c r="B3179" s="1">
        <v>3</v>
      </c>
      <c r="C3179" s="1" t="s">
        <v>3219</v>
      </c>
      <c r="D3179" s="1">
        <v>47</v>
      </c>
      <c r="E3179" s="1" t="s">
        <v>22</v>
      </c>
      <c r="F3179" s="1" t="s">
        <v>40</v>
      </c>
      <c r="G3179" s="1" t="s">
        <v>31</v>
      </c>
      <c r="H3179" s="1" t="s">
        <v>25</v>
      </c>
      <c r="I3179" s="1" t="s">
        <v>26</v>
      </c>
      <c r="J3179" s="1" t="s">
        <v>32</v>
      </c>
      <c r="K3179" s="1">
        <v>5</v>
      </c>
      <c r="L3179" s="1" t="s">
        <v>20</v>
      </c>
    </row>
    <row r="3180" spans="1:12" ht="18" hidden="1" x14ac:dyDescent="0.3">
      <c r="A3180" s="1" t="s">
        <v>44</v>
      </c>
      <c r="B3180" s="1">
        <v>3.3</v>
      </c>
      <c r="C3180" s="1" t="s">
        <v>3220</v>
      </c>
      <c r="D3180" s="1">
        <v>53</v>
      </c>
      <c r="E3180" s="1" t="s">
        <v>64</v>
      </c>
      <c r="F3180" s="1" t="s">
        <v>15</v>
      </c>
      <c r="G3180" s="1" t="s">
        <v>24</v>
      </c>
      <c r="H3180" s="1" t="s">
        <v>25</v>
      </c>
      <c r="I3180" s="1" t="s">
        <v>26</v>
      </c>
      <c r="J3180" s="1" t="s">
        <v>19</v>
      </c>
      <c r="K3180" s="1">
        <v>2</v>
      </c>
      <c r="L3180" s="1" t="s">
        <v>20</v>
      </c>
    </row>
    <row r="3181" spans="1:12" ht="18" hidden="1" x14ac:dyDescent="0.3">
      <c r="A3181" s="1" t="s">
        <v>33</v>
      </c>
      <c r="B3181" s="1">
        <v>1.9</v>
      </c>
      <c r="C3181" s="1" t="s">
        <v>3221</v>
      </c>
      <c r="D3181" s="1">
        <v>45</v>
      </c>
      <c r="E3181" s="1" t="s">
        <v>50</v>
      </c>
      <c r="F3181" s="1" t="s">
        <v>15</v>
      </c>
      <c r="G3181" s="1" t="s">
        <v>31</v>
      </c>
      <c r="H3181" s="1" t="s">
        <v>25</v>
      </c>
      <c r="I3181" s="1" t="s">
        <v>18</v>
      </c>
      <c r="J3181" s="1" t="s">
        <v>19</v>
      </c>
      <c r="K3181" s="1">
        <v>2</v>
      </c>
      <c r="L3181" s="1" t="s">
        <v>27</v>
      </c>
    </row>
    <row r="3182" spans="1:12" x14ac:dyDescent="0.3">
      <c r="A3182" s="1" t="s">
        <v>44</v>
      </c>
      <c r="B3182" s="1">
        <v>1.7</v>
      </c>
      <c r="C3182" s="1" t="s">
        <v>3222</v>
      </c>
      <c r="D3182" s="1">
        <v>28</v>
      </c>
      <c r="E3182" s="1" t="s">
        <v>52</v>
      </c>
      <c r="F3182" s="1" t="s">
        <v>35</v>
      </c>
      <c r="G3182" s="1" t="s">
        <v>24</v>
      </c>
      <c r="H3182" s="1" t="s">
        <v>25</v>
      </c>
      <c r="I3182" s="1" t="s">
        <v>18</v>
      </c>
      <c r="J3182" s="1" t="s">
        <v>19</v>
      </c>
      <c r="K3182" s="1">
        <v>5</v>
      </c>
      <c r="L3182" s="1" t="s">
        <v>27</v>
      </c>
    </row>
    <row r="3183" spans="1:12" x14ac:dyDescent="0.3">
      <c r="A3183" s="1" t="s">
        <v>12</v>
      </c>
      <c r="B3183" s="1">
        <v>4.5</v>
      </c>
      <c r="C3183" s="1" t="s">
        <v>3223</v>
      </c>
      <c r="D3183" s="1">
        <v>31</v>
      </c>
      <c r="E3183" s="1" t="s">
        <v>55</v>
      </c>
      <c r="F3183" s="1" t="s">
        <v>35</v>
      </c>
      <c r="G3183" s="1" t="s">
        <v>31</v>
      </c>
      <c r="H3183" s="1" t="s">
        <v>17</v>
      </c>
      <c r="I3183" s="1" t="s">
        <v>26</v>
      </c>
      <c r="J3183" s="1" t="s">
        <v>19</v>
      </c>
      <c r="K3183" s="1">
        <v>3</v>
      </c>
      <c r="L3183" s="1" t="s">
        <v>27</v>
      </c>
    </row>
    <row r="3184" spans="1:12" ht="18" hidden="1" x14ac:dyDescent="0.3">
      <c r="A3184" s="1" t="s">
        <v>12</v>
      </c>
      <c r="B3184" s="1">
        <v>3.7</v>
      </c>
      <c r="C3184" s="1" t="s">
        <v>3224</v>
      </c>
      <c r="D3184" s="1">
        <v>20</v>
      </c>
      <c r="E3184" s="1" t="s">
        <v>78</v>
      </c>
      <c r="F3184" s="1" t="s">
        <v>15</v>
      </c>
      <c r="G3184" s="1" t="s">
        <v>16</v>
      </c>
      <c r="H3184" s="1" t="s">
        <v>17</v>
      </c>
      <c r="I3184" s="1" t="s">
        <v>18</v>
      </c>
      <c r="J3184" s="1" t="s">
        <v>19</v>
      </c>
      <c r="K3184" s="1">
        <v>5</v>
      </c>
      <c r="L3184" s="1" t="s">
        <v>27</v>
      </c>
    </row>
    <row r="3185" spans="1:12" ht="18" hidden="1" x14ac:dyDescent="0.3">
      <c r="A3185" s="1" t="s">
        <v>33</v>
      </c>
      <c r="B3185" s="1">
        <v>1.5</v>
      </c>
      <c r="C3185" s="1" t="s">
        <v>3225</v>
      </c>
      <c r="D3185" s="1">
        <v>54</v>
      </c>
      <c r="E3185" s="1" t="s">
        <v>50</v>
      </c>
      <c r="F3185" s="1" t="s">
        <v>30</v>
      </c>
      <c r="G3185" s="1" t="s">
        <v>24</v>
      </c>
      <c r="H3185" s="1" t="s">
        <v>17</v>
      </c>
      <c r="I3185" s="1" t="s">
        <v>18</v>
      </c>
      <c r="J3185" s="1" t="s">
        <v>32</v>
      </c>
      <c r="K3185" s="1">
        <v>2</v>
      </c>
      <c r="L3185" s="1" t="s">
        <v>20</v>
      </c>
    </row>
    <row r="3186" spans="1:12" ht="18" hidden="1" x14ac:dyDescent="0.3">
      <c r="A3186" s="1" t="s">
        <v>12</v>
      </c>
      <c r="B3186" s="1">
        <v>3.8</v>
      </c>
      <c r="C3186" s="1" t="s">
        <v>3226</v>
      </c>
      <c r="D3186" s="1">
        <v>32</v>
      </c>
      <c r="E3186" s="1" t="s">
        <v>64</v>
      </c>
      <c r="F3186" s="1" t="s">
        <v>15</v>
      </c>
      <c r="G3186" s="1" t="s">
        <v>31</v>
      </c>
      <c r="H3186" s="1" t="s">
        <v>17</v>
      </c>
      <c r="I3186" s="1" t="s">
        <v>18</v>
      </c>
      <c r="J3186" s="1" t="s">
        <v>32</v>
      </c>
      <c r="K3186" s="1">
        <v>2</v>
      </c>
      <c r="L3186" s="1" t="s">
        <v>20</v>
      </c>
    </row>
    <row r="3187" spans="1:12" ht="18" hidden="1" x14ac:dyDescent="0.3">
      <c r="A3187" s="1" t="s">
        <v>33</v>
      </c>
      <c r="B3187" s="1">
        <v>1.6</v>
      </c>
      <c r="C3187" s="1" t="s">
        <v>3227</v>
      </c>
      <c r="D3187" s="1">
        <v>23</v>
      </c>
      <c r="E3187" s="1" t="s">
        <v>43</v>
      </c>
      <c r="F3187" s="1" t="s">
        <v>40</v>
      </c>
      <c r="G3187" s="1" t="s">
        <v>31</v>
      </c>
      <c r="H3187" s="1" t="s">
        <v>36</v>
      </c>
      <c r="I3187" s="1" t="s">
        <v>26</v>
      </c>
      <c r="J3187" s="1" t="s">
        <v>19</v>
      </c>
      <c r="K3187" s="1">
        <v>3</v>
      </c>
      <c r="L3187" s="1" t="s">
        <v>27</v>
      </c>
    </row>
    <row r="3188" spans="1:12" ht="18" hidden="1" x14ac:dyDescent="0.3">
      <c r="A3188" s="1" t="s">
        <v>33</v>
      </c>
      <c r="B3188" s="1">
        <v>1.6</v>
      </c>
      <c r="C3188" s="1" t="s">
        <v>3228</v>
      </c>
      <c r="D3188" s="1">
        <v>20</v>
      </c>
      <c r="E3188" s="1" t="s">
        <v>50</v>
      </c>
      <c r="F3188" s="1" t="s">
        <v>40</v>
      </c>
      <c r="G3188" s="1" t="s">
        <v>24</v>
      </c>
      <c r="H3188" s="1" t="s">
        <v>36</v>
      </c>
      <c r="I3188" s="1" t="s">
        <v>18</v>
      </c>
      <c r="J3188" s="1" t="s">
        <v>32</v>
      </c>
      <c r="K3188" s="1">
        <v>3</v>
      </c>
      <c r="L3188" s="1" t="s">
        <v>20</v>
      </c>
    </row>
    <row r="3189" spans="1:12" ht="18" hidden="1" x14ac:dyDescent="0.3">
      <c r="A3189" s="1" t="s">
        <v>44</v>
      </c>
      <c r="B3189" s="1">
        <v>1.9</v>
      </c>
      <c r="C3189" s="1" t="s">
        <v>3229</v>
      </c>
      <c r="D3189" s="1">
        <v>23</v>
      </c>
      <c r="E3189" s="1" t="s">
        <v>14</v>
      </c>
      <c r="F3189" s="1" t="s">
        <v>40</v>
      </c>
      <c r="G3189" s="1" t="s">
        <v>31</v>
      </c>
      <c r="H3189" s="1" t="s">
        <v>17</v>
      </c>
      <c r="I3189" s="1" t="s">
        <v>18</v>
      </c>
      <c r="J3189" s="1" t="s">
        <v>32</v>
      </c>
      <c r="K3189" s="1">
        <v>3</v>
      </c>
      <c r="L3189" s="1" t="s">
        <v>20</v>
      </c>
    </row>
    <row r="3190" spans="1:12" ht="18" hidden="1" x14ac:dyDescent="0.3">
      <c r="A3190" s="1" t="s">
        <v>33</v>
      </c>
      <c r="B3190" s="1">
        <v>3.8</v>
      </c>
      <c r="C3190" s="1" t="s">
        <v>3230</v>
      </c>
      <c r="D3190" s="1">
        <v>54</v>
      </c>
      <c r="E3190" s="1" t="s">
        <v>14</v>
      </c>
      <c r="F3190" s="1" t="s">
        <v>15</v>
      </c>
      <c r="G3190" s="1" t="s">
        <v>16</v>
      </c>
      <c r="H3190" s="1" t="s">
        <v>25</v>
      </c>
      <c r="I3190" s="1" t="s">
        <v>26</v>
      </c>
      <c r="J3190" s="1" t="s">
        <v>32</v>
      </c>
      <c r="K3190" s="1">
        <v>4</v>
      </c>
      <c r="L3190" s="1" t="s">
        <v>27</v>
      </c>
    </row>
    <row r="3191" spans="1:12" x14ac:dyDescent="0.3">
      <c r="A3191" s="1" t="s">
        <v>33</v>
      </c>
      <c r="B3191" s="1">
        <v>3.3</v>
      </c>
      <c r="C3191" s="1" t="s">
        <v>3231</v>
      </c>
      <c r="D3191" s="1">
        <v>33</v>
      </c>
      <c r="E3191" s="1" t="s">
        <v>64</v>
      </c>
      <c r="F3191" s="1" t="s">
        <v>35</v>
      </c>
      <c r="G3191" s="1" t="s">
        <v>31</v>
      </c>
      <c r="H3191" s="1" t="s">
        <v>36</v>
      </c>
      <c r="I3191" s="1" t="s">
        <v>18</v>
      </c>
      <c r="J3191" s="1" t="s">
        <v>19</v>
      </c>
      <c r="K3191" s="1">
        <v>5</v>
      </c>
      <c r="L3191" s="1" t="s">
        <v>27</v>
      </c>
    </row>
    <row r="3192" spans="1:12" x14ac:dyDescent="0.3">
      <c r="A3192" s="1" t="s">
        <v>44</v>
      </c>
      <c r="B3192" s="1">
        <v>2.8</v>
      </c>
      <c r="C3192" s="1" t="s">
        <v>3232</v>
      </c>
      <c r="D3192" s="1">
        <v>54</v>
      </c>
      <c r="E3192" s="1" t="s">
        <v>39</v>
      </c>
      <c r="F3192" s="1" t="s">
        <v>35</v>
      </c>
      <c r="G3192" s="1" t="s">
        <v>16</v>
      </c>
      <c r="H3192" s="1" t="s">
        <v>17</v>
      </c>
      <c r="I3192" s="1" t="s">
        <v>18</v>
      </c>
      <c r="J3192" s="1" t="s">
        <v>19</v>
      </c>
      <c r="K3192" s="1">
        <v>5</v>
      </c>
      <c r="L3192" s="1" t="s">
        <v>27</v>
      </c>
    </row>
    <row r="3193" spans="1:12" x14ac:dyDescent="0.3">
      <c r="A3193" s="1" t="s">
        <v>12</v>
      </c>
      <c r="B3193" s="1">
        <v>1.7</v>
      </c>
      <c r="C3193" s="1" t="s">
        <v>3233</v>
      </c>
      <c r="D3193" s="1">
        <v>27</v>
      </c>
      <c r="E3193" s="1" t="s">
        <v>78</v>
      </c>
      <c r="F3193" s="1" t="s">
        <v>35</v>
      </c>
      <c r="G3193" s="1" t="s">
        <v>24</v>
      </c>
      <c r="H3193" s="1" t="s">
        <v>36</v>
      </c>
      <c r="I3193" s="1" t="s">
        <v>26</v>
      </c>
      <c r="J3193" s="1" t="s">
        <v>32</v>
      </c>
      <c r="K3193" s="1">
        <v>5</v>
      </c>
      <c r="L3193" s="1" t="s">
        <v>27</v>
      </c>
    </row>
    <row r="3194" spans="1:12" x14ac:dyDescent="0.3">
      <c r="A3194" s="1" t="s">
        <v>33</v>
      </c>
      <c r="B3194" s="1">
        <v>3</v>
      </c>
      <c r="C3194" s="1" t="s">
        <v>3234</v>
      </c>
      <c r="D3194" s="1">
        <v>13</v>
      </c>
      <c r="E3194" s="1" t="s">
        <v>78</v>
      </c>
      <c r="F3194" s="1" t="s">
        <v>35</v>
      </c>
      <c r="G3194" s="1" t="s">
        <v>31</v>
      </c>
      <c r="H3194" s="1" t="s">
        <v>25</v>
      </c>
      <c r="I3194" s="1" t="s">
        <v>26</v>
      </c>
      <c r="J3194" s="1" t="s">
        <v>19</v>
      </c>
      <c r="K3194" s="1">
        <v>4</v>
      </c>
      <c r="L3194" s="1" t="s">
        <v>27</v>
      </c>
    </row>
    <row r="3195" spans="1:12" x14ac:dyDescent="0.3">
      <c r="A3195" s="1" t="s">
        <v>12</v>
      </c>
      <c r="B3195" s="1">
        <v>4</v>
      </c>
      <c r="C3195" s="1" t="s">
        <v>3235</v>
      </c>
      <c r="D3195" s="1">
        <v>29</v>
      </c>
      <c r="E3195" s="1" t="s">
        <v>39</v>
      </c>
      <c r="F3195" s="1" t="s">
        <v>35</v>
      </c>
      <c r="G3195" s="1" t="s">
        <v>24</v>
      </c>
      <c r="H3195" s="1" t="s">
        <v>25</v>
      </c>
      <c r="I3195" s="1" t="s">
        <v>18</v>
      </c>
      <c r="J3195" s="1" t="s">
        <v>32</v>
      </c>
      <c r="K3195" s="1">
        <v>1</v>
      </c>
      <c r="L3195" s="1" t="s">
        <v>20</v>
      </c>
    </row>
    <row r="3196" spans="1:12" x14ac:dyDescent="0.3">
      <c r="A3196" s="1" t="s">
        <v>12</v>
      </c>
      <c r="B3196" s="1">
        <v>3.9</v>
      </c>
      <c r="C3196" s="1" t="s">
        <v>3236</v>
      </c>
      <c r="D3196" s="1">
        <v>59</v>
      </c>
      <c r="E3196" s="1" t="s">
        <v>22</v>
      </c>
      <c r="F3196" s="1" t="s">
        <v>35</v>
      </c>
      <c r="G3196" s="1" t="s">
        <v>24</v>
      </c>
      <c r="H3196" s="1" t="s">
        <v>36</v>
      </c>
      <c r="I3196" s="1" t="s">
        <v>18</v>
      </c>
      <c r="J3196" s="1" t="s">
        <v>32</v>
      </c>
      <c r="K3196" s="1">
        <v>5</v>
      </c>
      <c r="L3196" s="1" t="s">
        <v>27</v>
      </c>
    </row>
    <row r="3197" spans="1:12" ht="18" hidden="1" x14ac:dyDescent="0.3">
      <c r="A3197" s="1" t="s">
        <v>33</v>
      </c>
      <c r="B3197" s="1">
        <v>3.2</v>
      </c>
      <c r="C3197" s="1" t="s">
        <v>3237</v>
      </c>
      <c r="D3197" s="1">
        <v>45</v>
      </c>
      <c r="E3197" s="1" t="s">
        <v>64</v>
      </c>
      <c r="F3197" s="1" t="s">
        <v>30</v>
      </c>
      <c r="G3197" s="1" t="s">
        <v>24</v>
      </c>
      <c r="H3197" s="1" t="s">
        <v>17</v>
      </c>
      <c r="I3197" s="1" t="s">
        <v>18</v>
      </c>
      <c r="J3197" s="1" t="s">
        <v>32</v>
      </c>
      <c r="K3197" s="1">
        <v>3</v>
      </c>
      <c r="L3197" s="1" t="s">
        <v>27</v>
      </c>
    </row>
    <row r="3198" spans="1:12" ht="18" hidden="1" x14ac:dyDescent="0.3">
      <c r="A3198" s="1" t="s">
        <v>44</v>
      </c>
      <c r="B3198" s="1">
        <v>4.3</v>
      </c>
      <c r="C3198" s="1" t="s">
        <v>3238</v>
      </c>
      <c r="D3198" s="1">
        <v>17</v>
      </c>
      <c r="E3198" s="1" t="s">
        <v>64</v>
      </c>
      <c r="F3198" s="1" t="s">
        <v>40</v>
      </c>
      <c r="G3198" s="1" t="s">
        <v>16</v>
      </c>
      <c r="H3198" s="1" t="s">
        <v>36</v>
      </c>
      <c r="I3198" s="1" t="s">
        <v>26</v>
      </c>
      <c r="J3198" s="1" t="s">
        <v>19</v>
      </c>
      <c r="K3198" s="1">
        <v>1</v>
      </c>
      <c r="L3198" s="1" t="s">
        <v>20</v>
      </c>
    </row>
    <row r="3199" spans="1:12" ht="18" hidden="1" x14ac:dyDescent="0.3">
      <c r="A3199" s="1" t="s">
        <v>12</v>
      </c>
      <c r="B3199" s="1">
        <v>1.6</v>
      </c>
      <c r="C3199" s="1" t="s">
        <v>3239</v>
      </c>
      <c r="D3199" s="1">
        <v>31</v>
      </c>
      <c r="E3199" s="1" t="s">
        <v>14</v>
      </c>
      <c r="F3199" s="1" t="s">
        <v>15</v>
      </c>
      <c r="G3199" s="1" t="s">
        <v>31</v>
      </c>
      <c r="H3199" s="1" t="s">
        <v>25</v>
      </c>
      <c r="I3199" s="1" t="s">
        <v>26</v>
      </c>
      <c r="J3199" s="1" t="s">
        <v>32</v>
      </c>
      <c r="K3199" s="1">
        <v>5</v>
      </c>
      <c r="L3199" s="1" t="s">
        <v>20</v>
      </c>
    </row>
    <row r="3200" spans="1:12" ht="18" hidden="1" x14ac:dyDescent="0.3">
      <c r="A3200" s="1" t="s">
        <v>12</v>
      </c>
      <c r="B3200" s="1">
        <v>1.1000000000000001</v>
      </c>
      <c r="C3200" s="1" t="s">
        <v>3240</v>
      </c>
      <c r="D3200" s="1">
        <v>27</v>
      </c>
      <c r="E3200" s="1" t="s">
        <v>29</v>
      </c>
      <c r="F3200" s="1" t="s">
        <v>40</v>
      </c>
      <c r="G3200" s="1" t="s">
        <v>24</v>
      </c>
      <c r="H3200" s="1" t="s">
        <v>17</v>
      </c>
      <c r="I3200" s="1" t="s">
        <v>18</v>
      </c>
      <c r="J3200" s="1" t="s">
        <v>19</v>
      </c>
      <c r="K3200" s="1">
        <v>3</v>
      </c>
      <c r="L3200" s="1" t="s">
        <v>20</v>
      </c>
    </row>
    <row r="3201" spans="1:12" ht="18" hidden="1" x14ac:dyDescent="0.3">
      <c r="A3201" s="1" t="s">
        <v>33</v>
      </c>
      <c r="B3201" s="1">
        <v>3.7</v>
      </c>
      <c r="C3201" s="1" t="s">
        <v>3241</v>
      </c>
      <c r="D3201" s="1">
        <v>53</v>
      </c>
      <c r="E3201" s="1" t="s">
        <v>64</v>
      </c>
      <c r="F3201" s="1" t="s">
        <v>30</v>
      </c>
      <c r="G3201" s="1" t="s">
        <v>24</v>
      </c>
      <c r="H3201" s="1" t="s">
        <v>17</v>
      </c>
      <c r="I3201" s="1" t="s">
        <v>18</v>
      </c>
      <c r="J3201" s="1" t="s">
        <v>32</v>
      </c>
      <c r="K3201" s="1">
        <v>4</v>
      </c>
      <c r="L3201" s="1" t="s">
        <v>20</v>
      </c>
    </row>
    <row r="3202" spans="1:12" ht="18" hidden="1" x14ac:dyDescent="0.3">
      <c r="A3202" s="1" t="s">
        <v>12</v>
      </c>
      <c r="B3202" s="1">
        <v>3.6</v>
      </c>
      <c r="C3202" s="1" t="s">
        <v>3242</v>
      </c>
      <c r="D3202" s="1">
        <v>10</v>
      </c>
      <c r="E3202" s="1" t="s">
        <v>39</v>
      </c>
      <c r="F3202" s="1" t="s">
        <v>23</v>
      </c>
      <c r="G3202" s="1" t="s">
        <v>31</v>
      </c>
      <c r="H3202" s="1" t="s">
        <v>17</v>
      </c>
      <c r="I3202" s="1" t="s">
        <v>18</v>
      </c>
      <c r="J3202" s="1" t="s">
        <v>32</v>
      </c>
      <c r="K3202" s="1">
        <v>3</v>
      </c>
      <c r="L3202" s="1" t="s">
        <v>20</v>
      </c>
    </row>
    <row r="3203" spans="1:12" ht="18" hidden="1" x14ac:dyDescent="0.3">
      <c r="A3203" s="1" t="s">
        <v>12</v>
      </c>
      <c r="B3203" s="1">
        <v>3.2</v>
      </c>
      <c r="C3203" s="1" t="s">
        <v>3243</v>
      </c>
      <c r="D3203" s="1">
        <v>26</v>
      </c>
      <c r="E3203" s="1" t="s">
        <v>29</v>
      </c>
      <c r="F3203" s="1" t="s">
        <v>15</v>
      </c>
      <c r="G3203" s="1" t="s">
        <v>31</v>
      </c>
      <c r="H3203" s="1" t="s">
        <v>25</v>
      </c>
      <c r="I3203" s="1" t="s">
        <v>26</v>
      </c>
      <c r="J3203" s="1" t="s">
        <v>19</v>
      </c>
      <c r="K3203" s="1">
        <v>5</v>
      </c>
      <c r="L3203" s="1" t="s">
        <v>20</v>
      </c>
    </row>
    <row r="3204" spans="1:12" ht="18" hidden="1" x14ac:dyDescent="0.3">
      <c r="A3204" s="1" t="s">
        <v>44</v>
      </c>
      <c r="B3204" s="1">
        <v>2.2000000000000002</v>
      </c>
      <c r="C3204" s="1" t="s">
        <v>3244</v>
      </c>
      <c r="D3204" s="1">
        <v>47</v>
      </c>
      <c r="E3204" s="1" t="s">
        <v>43</v>
      </c>
      <c r="F3204" s="1" t="s">
        <v>40</v>
      </c>
      <c r="G3204" s="1" t="s">
        <v>24</v>
      </c>
      <c r="H3204" s="1" t="s">
        <v>25</v>
      </c>
      <c r="I3204" s="1" t="s">
        <v>26</v>
      </c>
      <c r="J3204" s="1" t="s">
        <v>19</v>
      </c>
      <c r="K3204" s="1">
        <v>3</v>
      </c>
      <c r="L3204" s="1" t="s">
        <v>20</v>
      </c>
    </row>
    <row r="3205" spans="1:12" ht="18" hidden="1" x14ac:dyDescent="0.3">
      <c r="A3205" s="1" t="s">
        <v>44</v>
      </c>
      <c r="B3205" s="1">
        <v>2.2000000000000002</v>
      </c>
      <c r="C3205" s="1" t="s">
        <v>3245</v>
      </c>
      <c r="D3205" s="1">
        <v>40</v>
      </c>
      <c r="E3205" s="1" t="s">
        <v>78</v>
      </c>
      <c r="F3205" s="1" t="s">
        <v>15</v>
      </c>
      <c r="G3205" s="1" t="s">
        <v>16</v>
      </c>
      <c r="H3205" s="1" t="s">
        <v>36</v>
      </c>
      <c r="I3205" s="1" t="s">
        <v>18</v>
      </c>
      <c r="J3205" s="1" t="s">
        <v>32</v>
      </c>
      <c r="K3205" s="1">
        <v>2</v>
      </c>
      <c r="L3205" s="1" t="s">
        <v>27</v>
      </c>
    </row>
    <row r="3206" spans="1:12" x14ac:dyDescent="0.3">
      <c r="A3206" s="1" t="s">
        <v>12</v>
      </c>
      <c r="B3206" s="1">
        <v>3.9</v>
      </c>
      <c r="C3206" s="1" t="s">
        <v>3246</v>
      </c>
      <c r="D3206" s="1">
        <v>16</v>
      </c>
      <c r="E3206" s="1" t="s">
        <v>50</v>
      </c>
      <c r="F3206" s="1" t="s">
        <v>35</v>
      </c>
      <c r="G3206" s="1" t="s">
        <v>31</v>
      </c>
      <c r="H3206" s="1" t="s">
        <v>36</v>
      </c>
      <c r="I3206" s="1" t="s">
        <v>26</v>
      </c>
      <c r="J3206" s="1" t="s">
        <v>32</v>
      </c>
      <c r="K3206" s="1">
        <v>5</v>
      </c>
      <c r="L3206" s="1" t="s">
        <v>27</v>
      </c>
    </row>
    <row r="3207" spans="1:12" ht="18" hidden="1" x14ac:dyDescent="0.3">
      <c r="A3207" s="1" t="s">
        <v>33</v>
      </c>
      <c r="B3207" s="1">
        <v>2.5</v>
      </c>
      <c r="C3207" s="1" t="s">
        <v>3247</v>
      </c>
      <c r="D3207" s="1">
        <v>59</v>
      </c>
      <c r="E3207" s="1" t="s">
        <v>55</v>
      </c>
      <c r="F3207" s="1" t="s">
        <v>30</v>
      </c>
      <c r="G3207" s="1" t="s">
        <v>16</v>
      </c>
      <c r="H3207" s="1" t="s">
        <v>17</v>
      </c>
      <c r="I3207" s="1" t="s">
        <v>26</v>
      </c>
      <c r="J3207" s="1" t="s">
        <v>32</v>
      </c>
      <c r="K3207" s="1">
        <v>2</v>
      </c>
      <c r="L3207" s="1" t="s">
        <v>20</v>
      </c>
    </row>
    <row r="3208" spans="1:12" ht="18" hidden="1" x14ac:dyDescent="0.3">
      <c r="A3208" s="1" t="s">
        <v>12</v>
      </c>
      <c r="B3208" s="1">
        <v>4.2</v>
      </c>
      <c r="C3208" s="1" t="s">
        <v>3248</v>
      </c>
      <c r="D3208" s="1">
        <v>35</v>
      </c>
      <c r="E3208" s="1" t="s">
        <v>78</v>
      </c>
      <c r="F3208" s="1" t="s">
        <v>23</v>
      </c>
      <c r="G3208" s="1" t="s">
        <v>16</v>
      </c>
      <c r="H3208" s="1" t="s">
        <v>36</v>
      </c>
      <c r="I3208" s="1" t="s">
        <v>18</v>
      </c>
      <c r="J3208" s="1" t="s">
        <v>19</v>
      </c>
      <c r="K3208" s="1">
        <v>3</v>
      </c>
      <c r="L3208" s="1" t="s">
        <v>27</v>
      </c>
    </row>
    <row r="3209" spans="1:12" ht="18" hidden="1" x14ac:dyDescent="0.3">
      <c r="A3209" s="1" t="s">
        <v>33</v>
      </c>
      <c r="B3209" s="1">
        <v>3.3</v>
      </c>
      <c r="C3209" s="1" t="s">
        <v>3249</v>
      </c>
      <c r="D3209" s="1">
        <v>48</v>
      </c>
      <c r="E3209" s="1" t="s">
        <v>55</v>
      </c>
      <c r="F3209" s="1" t="s">
        <v>40</v>
      </c>
      <c r="G3209" s="1" t="s">
        <v>16</v>
      </c>
      <c r="H3209" s="1" t="s">
        <v>25</v>
      </c>
      <c r="I3209" s="1" t="s">
        <v>26</v>
      </c>
      <c r="J3209" s="1" t="s">
        <v>19</v>
      </c>
      <c r="K3209" s="1">
        <v>1</v>
      </c>
      <c r="L3209" s="1" t="s">
        <v>20</v>
      </c>
    </row>
    <row r="3210" spans="1:12" ht="18" hidden="1" x14ac:dyDescent="0.3">
      <c r="A3210" s="1" t="s">
        <v>44</v>
      </c>
      <c r="B3210" s="1">
        <v>3.1</v>
      </c>
      <c r="C3210" s="1" t="s">
        <v>3250</v>
      </c>
      <c r="D3210" s="1">
        <v>47</v>
      </c>
      <c r="E3210" s="1" t="s">
        <v>14</v>
      </c>
      <c r="F3210" s="1" t="s">
        <v>40</v>
      </c>
      <c r="G3210" s="1" t="s">
        <v>31</v>
      </c>
      <c r="H3210" s="1" t="s">
        <v>25</v>
      </c>
      <c r="I3210" s="1" t="s">
        <v>26</v>
      </c>
      <c r="J3210" s="1" t="s">
        <v>19</v>
      </c>
      <c r="K3210" s="1">
        <v>5</v>
      </c>
      <c r="L3210" s="1" t="s">
        <v>20</v>
      </c>
    </row>
    <row r="3211" spans="1:12" ht="18" hidden="1" x14ac:dyDescent="0.3">
      <c r="A3211" s="1" t="s">
        <v>33</v>
      </c>
      <c r="B3211" s="1">
        <v>3.5</v>
      </c>
      <c r="C3211" s="1" t="s">
        <v>3251</v>
      </c>
      <c r="D3211" s="1">
        <v>18</v>
      </c>
      <c r="E3211" s="1" t="s">
        <v>55</v>
      </c>
      <c r="F3211" s="1" t="s">
        <v>40</v>
      </c>
      <c r="G3211" s="1" t="s">
        <v>16</v>
      </c>
      <c r="H3211" s="1" t="s">
        <v>17</v>
      </c>
      <c r="I3211" s="1" t="s">
        <v>26</v>
      </c>
      <c r="J3211" s="1" t="s">
        <v>32</v>
      </c>
      <c r="K3211" s="1">
        <v>3</v>
      </c>
      <c r="L3211" s="1" t="s">
        <v>20</v>
      </c>
    </row>
    <row r="3212" spans="1:12" ht="18" hidden="1" x14ac:dyDescent="0.3">
      <c r="A3212" s="1" t="s">
        <v>44</v>
      </c>
      <c r="B3212" s="1">
        <v>3.8</v>
      </c>
      <c r="C3212" s="1" t="s">
        <v>3252</v>
      </c>
      <c r="D3212" s="1">
        <v>12</v>
      </c>
      <c r="E3212" s="1" t="s">
        <v>14</v>
      </c>
      <c r="F3212" s="1" t="s">
        <v>30</v>
      </c>
      <c r="G3212" s="1" t="s">
        <v>16</v>
      </c>
      <c r="H3212" s="1" t="s">
        <v>25</v>
      </c>
      <c r="I3212" s="1" t="s">
        <v>26</v>
      </c>
      <c r="J3212" s="1" t="s">
        <v>19</v>
      </c>
      <c r="K3212" s="1">
        <v>5</v>
      </c>
      <c r="L3212" s="1" t="s">
        <v>27</v>
      </c>
    </row>
    <row r="3213" spans="1:12" x14ac:dyDescent="0.3">
      <c r="A3213" s="1" t="s">
        <v>44</v>
      </c>
      <c r="B3213" s="1">
        <v>3.7</v>
      </c>
      <c r="C3213" s="1" t="s">
        <v>3253</v>
      </c>
      <c r="D3213" s="1">
        <v>31</v>
      </c>
      <c r="E3213" s="1" t="s">
        <v>14</v>
      </c>
      <c r="F3213" s="1" t="s">
        <v>35</v>
      </c>
      <c r="G3213" s="1" t="s">
        <v>31</v>
      </c>
      <c r="H3213" s="1" t="s">
        <v>17</v>
      </c>
      <c r="I3213" s="1" t="s">
        <v>18</v>
      </c>
      <c r="J3213" s="1" t="s">
        <v>19</v>
      </c>
      <c r="K3213" s="1">
        <v>3</v>
      </c>
      <c r="L3213" s="1" t="s">
        <v>20</v>
      </c>
    </row>
    <row r="3214" spans="1:12" ht="18" hidden="1" x14ac:dyDescent="0.3">
      <c r="A3214" s="1" t="s">
        <v>12</v>
      </c>
      <c r="B3214" s="1">
        <v>1.1000000000000001</v>
      </c>
      <c r="C3214" s="1" t="s">
        <v>3254</v>
      </c>
      <c r="D3214" s="1">
        <v>14</v>
      </c>
      <c r="E3214" s="1" t="s">
        <v>78</v>
      </c>
      <c r="F3214" s="1" t="s">
        <v>40</v>
      </c>
      <c r="G3214" s="1" t="s">
        <v>24</v>
      </c>
      <c r="H3214" s="1" t="s">
        <v>36</v>
      </c>
      <c r="I3214" s="1" t="s">
        <v>18</v>
      </c>
      <c r="J3214" s="1" t="s">
        <v>32</v>
      </c>
      <c r="K3214" s="1">
        <v>1</v>
      </c>
      <c r="L3214" s="1" t="s">
        <v>27</v>
      </c>
    </row>
    <row r="3215" spans="1:12" ht="18" hidden="1" x14ac:dyDescent="0.3">
      <c r="A3215" s="1" t="s">
        <v>33</v>
      </c>
      <c r="B3215" s="1">
        <v>4.9000000000000004</v>
      </c>
      <c r="C3215" s="1" t="s">
        <v>3255</v>
      </c>
      <c r="D3215" s="1">
        <v>52</v>
      </c>
      <c r="E3215" s="1" t="s">
        <v>64</v>
      </c>
      <c r="F3215" s="1" t="s">
        <v>23</v>
      </c>
      <c r="G3215" s="1" t="s">
        <v>24</v>
      </c>
      <c r="H3215" s="1" t="s">
        <v>17</v>
      </c>
      <c r="I3215" s="1" t="s">
        <v>26</v>
      </c>
      <c r="J3215" s="1" t="s">
        <v>32</v>
      </c>
      <c r="K3215" s="1">
        <v>2</v>
      </c>
      <c r="L3215" s="1" t="s">
        <v>20</v>
      </c>
    </row>
    <row r="3216" spans="1:12" ht="18" hidden="1" x14ac:dyDescent="0.3">
      <c r="A3216" s="1" t="s">
        <v>44</v>
      </c>
      <c r="B3216" s="1">
        <v>3.5</v>
      </c>
      <c r="C3216" s="1" t="s">
        <v>3256</v>
      </c>
      <c r="D3216" s="1">
        <v>18</v>
      </c>
      <c r="E3216" s="1" t="s">
        <v>50</v>
      </c>
      <c r="F3216" s="1" t="s">
        <v>23</v>
      </c>
      <c r="G3216" s="1" t="s">
        <v>16</v>
      </c>
      <c r="H3216" s="1" t="s">
        <v>17</v>
      </c>
      <c r="I3216" s="1" t="s">
        <v>26</v>
      </c>
      <c r="J3216" s="1" t="s">
        <v>32</v>
      </c>
      <c r="K3216" s="1">
        <v>4</v>
      </c>
      <c r="L3216" s="1" t="s">
        <v>27</v>
      </c>
    </row>
    <row r="3217" spans="1:12" ht="18" hidden="1" x14ac:dyDescent="0.3">
      <c r="A3217" s="1" t="s">
        <v>12</v>
      </c>
      <c r="B3217" s="1">
        <v>1.1000000000000001</v>
      </c>
      <c r="C3217" s="1" t="s">
        <v>3257</v>
      </c>
      <c r="D3217" s="1">
        <v>31</v>
      </c>
      <c r="E3217" s="1" t="s">
        <v>43</v>
      </c>
      <c r="F3217" s="1" t="s">
        <v>30</v>
      </c>
      <c r="G3217" s="1" t="s">
        <v>31</v>
      </c>
      <c r="H3217" s="1" t="s">
        <v>17</v>
      </c>
      <c r="I3217" s="1" t="s">
        <v>26</v>
      </c>
      <c r="J3217" s="1" t="s">
        <v>32</v>
      </c>
      <c r="K3217" s="1">
        <v>3</v>
      </c>
      <c r="L3217" s="1" t="s">
        <v>27</v>
      </c>
    </row>
    <row r="3218" spans="1:12" ht="18" hidden="1" x14ac:dyDescent="0.3">
      <c r="A3218" s="1" t="s">
        <v>44</v>
      </c>
      <c r="B3218" s="1">
        <v>2.7</v>
      </c>
      <c r="C3218" s="1" t="s">
        <v>3258</v>
      </c>
      <c r="D3218" s="1">
        <v>34</v>
      </c>
      <c r="E3218" s="1" t="s">
        <v>39</v>
      </c>
      <c r="F3218" s="1" t="s">
        <v>30</v>
      </c>
      <c r="G3218" s="1" t="s">
        <v>24</v>
      </c>
      <c r="H3218" s="1" t="s">
        <v>36</v>
      </c>
      <c r="I3218" s="1" t="s">
        <v>18</v>
      </c>
      <c r="J3218" s="1" t="s">
        <v>19</v>
      </c>
      <c r="K3218" s="1">
        <v>4</v>
      </c>
      <c r="L3218" s="1" t="s">
        <v>27</v>
      </c>
    </row>
    <row r="3219" spans="1:12" ht="18" hidden="1" x14ac:dyDescent="0.3">
      <c r="A3219" s="1" t="s">
        <v>44</v>
      </c>
      <c r="B3219" s="1">
        <v>3.2</v>
      </c>
      <c r="C3219" s="1" t="s">
        <v>3259</v>
      </c>
      <c r="D3219" s="1">
        <v>41</v>
      </c>
      <c r="E3219" s="1" t="s">
        <v>52</v>
      </c>
      <c r="F3219" s="1" t="s">
        <v>23</v>
      </c>
      <c r="G3219" s="1" t="s">
        <v>31</v>
      </c>
      <c r="H3219" s="1" t="s">
        <v>36</v>
      </c>
      <c r="I3219" s="1" t="s">
        <v>26</v>
      </c>
      <c r="J3219" s="1" t="s">
        <v>32</v>
      </c>
      <c r="K3219" s="1">
        <v>5</v>
      </c>
      <c r="L3219" s="1" t="s">
        <v>20</v>
      </c>
    </row>
    <row r="3220" spans="1:12" ht="18" hidden="1" x14ac:dyDescent="0.3">
      <c r="A3220" s="1" t="s">
        <v>12</v>
      </c>
      <c r="B3220" s="1">
        <v>1.7</v>
      </c>
      <c r="C3220" s="1" t="s">
        <v>3260</v>
      </c>
      <c r="D3220" s="1">
        <v>32</v>
      </c>
      <c r="E3220" s="1" t="s">
        <v>50</v>
      </c>
      <c r="F3220" s="1" t="s">
        <v>15</v>
      </c>
      <c r="G3220" s="1" t="s">
        <v>31</v>
      </c>
      <c r="H3220" s="1" t="s">
        <v>17</v>
      </c>
      <c r="I3220" s="1" t="s">
        <v>26</v>
      </c>
      <c r="J3220" s="1" t="s">
        <v>32</v>
      </c>
      <c r="K3220" s="1">
        <v>2</v>
      </c>
      <c r="L3220" s="1" t="s">
        <v>20</v>
      </c>
    </row>
    <row r="3221" spans="1:12" ht="18" hidden="1" x14ac:dyDescent="0.3">
      <c r="A3221" s="1" t="s">
        <v>12</v>
      </c>
      <c r="B3221" s="1">
        <v>2.1</v>
      </c>
      <c r="C3221" s="1" t="s">
        <v>3261</v>
      </c>
      <c r="D3221" s="1">
        <v>31</v>
      </c>
      <c r="E3221" s="1" t="s">
        <v>55</v>
      </c>
      <c r="F3221" s="1" t="s">
        <v>23</v>
      </c>
      <c r="G3221" s="1" t="s">
        <v>16</v>
      </c>
      <c r="H3221" s="1" t="s">
        <v>25</v>
      </c>
      <c r="I3221" s="1" t="s">
        <v>26</v>
      </c>
      <c r="J3221" s="1" t="s">
        <v>19</v>
      </c>
      <c r="K3221" s="1">
        <v>5</v>
      </c>
      <c r="L3221" s="1" t="s">
        <v>20</v>
      </c>
    </row>
    <row r="3222" spans="1:12" ht="18" hidden="1" x14ac:dyDescent="0.3">
      <c r="A3222" s="1" t="s">
        <v>44</v>
      </c>
      <c r="B3222" s="1">
        <v>2.1</v>
      </c>
      <c r="C3222" s="1" t="s">
        <v>3262</v>
      </c>
      <c r="D3222" s="1">
        <v>43</v>
      </c>
      <c r="E3222" s="1" t="s">
        <v>78</v>
      </c>
      <c r="F3222" s="1" t="s">
        <v>15</v>
      </c>
      <c r="G3222" s="1" t="s">
        <v>16</v>
      </c>
      <c r="H3222" s="1" t="s">
        <v>17</v>
      </c>
      <c r="I3222" s="1" t="s">
        <v>26</v>
      </c>
      <c r="J3222" s="1" t="s">
        <v>19</v>
      </c>
      <c r="K3222" s="1">
        <v>3</v>
      </c>
      <c r="L3222" s="1" t="s">
        <v>20</v>
      </c>
    </row>
    <row r="3223" spans="1:12" ht="18" hidden="1" x14ac:dyDescent="0.3">
      <c r="A3223" s="1" t="s">
        <v>33</v>
      </c>
      <c r="B3223" s="1">
        <v>3.6</v>
      </c>
      <c r="C3223" s="1" t="s">
        <v>3263</v>
      </c>
      <c r="D3223" s="1">
        <v>35</v>
      </c>
      <c r="E3223" s="1" t="s">
        <v>39</v>
      </c>
      <c r="F3223" s="1" t="s">
        <v>23</v>
      </c>
      <c r="G3223" s="1" t="s">
        <v>31</v>
      </c>
      <c r="H3223" s="1" t="s">
        <v>36</v>
      </c>
      <c r="I3223" s="1" t="s">
        <v>26</v>
      </c>
      <c r="J3223" s="1" t="s">
        <v>32</v>
      </c>
      <c r="K3223" s="1">
        <v>2</v>
      </c>
      <c r="L3223" s="1" t="s">
        <v>27</v>
      </c>
    </row>
    <row r="3224" spans="1:12" x14ac:dyDescent="0.3">
      <c r="A3224" s="1" t="s">
        <v>12</v>
      </c>
      <c r="B3224" s="1">
        <v>4.8</v>
      </c>
      <c r="C3224" s="1" t="s">
        <v>3264</v>
      </c>
      <c r="D3224" s="1">
        <v>25</v>
      </c>
      <c r="E3224" s="1" t="s">
        <v>50</v>
      </c>
      <c r="F3224" s="1" t="s">
        <v>35</v>
      </c>
      <c r="G3224" s="1" t="s">
        <v>16</v>
      </c>
      <c r="H3224" s="1" t="s">
        <v>25</v>
      </c>
      <c r="I3224" s="1" t="s">
        <v>26</v>
      </c>
      <c r="J3224" s="1" t="s">
        <v>19</v>
      </c>
      <c r="K3224" s="1">
        <v>5</v>
      </c>
      <c r="L3224" s="1" t="s">
        <v>20</v>
      </c>
    </row>
    <row r="3225" spans="1:12" ht="18" hidden="1" x14ac:dyDescent="0.3">
      <c r="A3225" s="1" t="s">
        <v>33</v>
      </c>
      <c r="B3225" s="1">
        <v>3.3</v>
      </c>
      <c r="C3225" s="1" t="s">
        <v>3265</v>
      </c>
      <c r="D3225" s="1">
        <v>16</v>
      </c>
      <c r="E3225" s="1" t="s">
        <v>14</v>
      </c>
      <c r="F3225" s="1" t="s">
        <v>40</v>
      </c>
      <c r="G3225" s="1" t="s">
        <v>31</v>
      </c>
      <c r="H3225" s="1" t="s">
        <v>17</v>
      </c>
      <c r="I3225" s="1" t="s">
        <v>26</v>
      </c>
      <c r="J3225" s="1" t="s">
        <v>32</v>
      </c>
      <c r="K3225" s="1">
        <v>5</v>
      </c>
      <c r="L3225" s="1" t="s">
        <v>27</v>
      </c>
    </row>
    <row r="3226" spans="1:12" ht="18" hidden="1" x14ac:dyDescent="0.3">
      <c r="A3226" s="1" t="s">
        <v>33</v>
      </c>
      <c r="B3226" s="1">
        <v>3.4</v>
      </c>
      <c r="C3226" s="1" t="s">
        <v>3266</v>
      </c>
      <c r="D3226" s="1">
        <v>16</v>
      </c>
      <c r="E3226" s="1" t="s">
        <v>29</v>
      </c>
      <c r="F3226" s="1" t="s">
        <v>15</v>
      </c>
      <c r="G3226" s="1" t="s">
        <v>24</v>
      </c>
      <c r="H3226" s="1" t="s">
        <v>17</v>
      </c>
      <c r="I3226" s="1" t="s">
        <v>26</v>
      </c>
      <c r="J3226" s="1" t="s">
        <v>32</v>
      </c>
      <c r="K3226" s="1">
        <v>2</v>
      </c>
      <c r="L3226" s="1" t="s">
        <v>20</v>
      </c>
    </row>
    <row r="3227" spans="1:12" ht="18" hidden="1" x14ac:dyDescent="0.3">
      <c r="A3227" s="1" t="s">
        <v>12</v>
      </c>
      <c r="B3227" s="1">
        <v>5</v>
      </c>
      <c r="C3227" s="1" t="s">
        <v>3267</v>
      </c>
      <c r="D3227" s="1">
        <v>47</v>
      </c>
      <c r="E3227" s="1" t="s">
        <v>64</v>
      </c>
      <c r="F3227" s="1" t="s">
        <v>30</v>
      </c>
      <c r="G3227" s="1" t="s">
        <v>16</v>
      </c>
      <c r="H3227" s="1" t="s">
        <v>36</v>
      </c>
      <c r="I3227" s="1" t="s">
        <v>18</v>
      </c>
      <c r="J3227" s="1" t="s">
        <v>19</v>
      </c>
      <c r="K3227" s="1">
        <v>3</v>
      </c>
      <c r="L3227" s="1" t="s">
        <v>20</v>
      </c>
    </row>
    <row r="3228" spans="1:12" ht="18" hidden="1" x14ac:dyDescent="0.3">
      <c r="A3228" s="1" t="s">
        <v>44</v>
      </c>
      <c r="B3228" s="1">
        <v>1.8</v>
      </c>
      <c r="C3228" s="1" t="s">
        <v>3268</v>
      </c>
      <c r="D3228" s="1">
        <v>42</v>
      </c>
      <c r="E3228" s="1" t="s">
        <v>14</v>
      </c>
      <c r="F3228" s="1" t="s">
        <v>15</v>
      </c>
      <c r="G3228" s="1" t="s">
        <v>31</v>
      </c>
      <c r="H3228" s="1" t="s">
        <v>25</v>
      </c>
      <c r="I3228" s="1" t="s">
        <v>26</v>
      </c>
      <c r="J3228" s="1" t="s">
        <v>19</v>
      </c>
      <c r="K3228" s="1">
        <v>3</v>
      </c>
      <c r="L3228" s="1" t="s">
        <v>20</v>
      </c>
    </row>
    <row r="3229" spans="1:12" ht="18" hidden="1" x14ac:dyDescent="0.3">
      <c r="A3229" s="1" t="s">
        <v>33</v>
      </c>
      <c r="B3229" s="1">
        <v>4.9000000000000004</v>
      </c>
      <c r="C3229" s="1" t="s">
        <v>3269</v>
      </c>
      <c r="D3229" s="1">
        <v>53</v>
      </c>
      <c r="E3229" s="1" t="s">
        <v>14</v>
      </c>
      <c r="F3229" s="1" t="s">
        <v>30</v>
      </c>
      <c r="G3229" s="1" t="s">
        <v>31</v>
      </c>
      <c r="H3229" s="1" t="s">
        <v>36</v>
      </c>
      <c r="I3229" s="1" t="s">
        <v>18</v>
      </c>
      <c r="J3229" s="1" t="s">
        <v>32</v>
      </c>
      <c r="K3229" s="1">
        <v>1</v>
      </c>
      <c r="L3229" s="1" t="s">
        <v>27</v>
      </c>
    </row>
    <row r="3230" spans="1:12" ht="18" hidden="1" x14ac:dyDescent="0.3">
      <c r="A3230" s="1" t="s">
        <v>33</v>
      </c>
      <c r="B3230" s="1">
        <v>3.9</v>
      </c>
      <c r="C3230" s="1" t="s">
        <v>3270</v>
      </c>
      <c r="D3230" s="1">
        <v>46</v>
      </c>
      <c r="E3230" s="1" t="s">
        <v>55</v>
      </c>
      <c r="F3230" s="1" t="s">
        <v>15</v>
      </c>
      <c r="G3230" s="1" t="s">
        <v>31</v>
      </c>
      <c r="H3230" s="1" t="s">
        <v>36</v>
      </c>
      <c r="I3230" s="1" t="s">
        <v>26</v>
      </c>
      <c r="J3230" s="1" t="s">
        <v>19</v>
      </c>
      <c r="K3230" s="1">
        <v>1</v>
      </c>
      <c r="L3230" s="1" t="s">
        <v>20</v>
      </c>
    </row>
    <row r="3231" spans="1:12" ht="18" hidden="1" x14ac:dyDescent="0.3">
      <c r="A3231" s="1" t="s">
        <v>12</v>
      </c>
      <c r="B3231" s="1">
        <v>2.7</v>
      </c>
      <c r="C3231" s="1" t="s">
        <v>3271</v>
      </c>
      <c r="D3231" s="1">
        <v>38</v>
      </c>
      <c r="E3231" s="1" t="s">
        <v>22</v>
      </c>
      <c r="F3231" s="1" t="s">
        <v>23</v>
      </c>
      <c r="G3231" s="1" t="s">
        <v>31</v>
      </c>
      <c r="H3231" s="1" t="s">
        <v>25</v>
      </c>
      <c r="I3231" s="1" t="s">
        <v>18</v>
      </c>
      <c r="J3231" s="1" t="s">
        <v>19</v>
      </c>
      <c r="K3231" s="1">
        <v>3</v>
      </c>
      <c r="L3231" s="1" t="s">
        <v>20</v>
      </c>
    </row>
    <row r="3232" spans="1:12" x14ac:dyDescent="0.3">
      <c r="A3232" s="1" t="s">
        <v>44</v>
      </c>
      <c r="B3232" s="1">
        <v>1.7</v>
      </c>
      <c r="C3232" s="1" t="s">
        <v>3272</v>
      </c>
      <c r="D3232" s="1">
        <v>11</v>
      </c>
      <c r="E3232" s="1" t="s">
        <v>78</v>
      </c>
      <c r="F3232" s="1" t="s">
        <v>35</v>
      </c>
      <c r="G3232" s="1" t="s">
        <v>31</v>
      </c>
      <c r="H3232" s="1" t="s">
        <v>25</v>
      </c>
      <c r="I3232" s="1" t="s">
        <v>18</v>
      </c>
      <c r="J3232" s="1" t="s">
        <v>19</v>
      </c>
      <c r="K3232" s="1">
        <v>1</v>
      </c>
      <c r="L3232" s="1" t="s">
        <v>27</v>
      </c>
    </row>
    <row r="3233" spans="1:12" ht="18" hidden="1" x14ac:dyDescent="0.3">
      <c r="A3233" s="1" t="s">
        <v>44</v>
      </c>
      <c r="B3233" s="1">
        <v>2.6</v>
      </c>
      <c r="C3233" s="1" t="s">
        <v>3273</v>
      </c>
      <c r="D3233" s="1">
        <v>25</v>
      </c>
      <c r="E3233" s="1" t="s">
        <v>64</v>
      </c>
      <c r="F3233" s="1" t="s">
        <v>40</v>
      </c>
      <c r="G3233" s="1" t="s">
        <v>16</v>
      </c>
      <c r="H3233" s="1" t="s">
        <v>17</v>
      </c>
      <c r="I3233" s="1" t="s">
        <v>18</v>
      </c>
      <c r="J3233" s="1" t="s">
        <v>19</v>
      </c>
      <c r="K3233" s="1">
        <v>2</v>
      </c>
      <c r="L3233" s="1" t="s">
        <v>20</v>
      </c>
    </row>
    <row r="3234" spans="1:12" ht="18" hidden="1" x14ac:dyDescent="0.3">
      <c r="A3234" s="1" t="s">
        <v>33</v>
      </c>
      <c r="B3234" s="1">
        <v>2</v>
      </c>
      <c r="C3234" s="1" t="s">
        <v>3274</v>
      </c>
      <c r="D3234" s="1">
        <v>42</v>
      </c>
      <c r="E3234" s="1" t="s">
        <v>78</v>
      </c>
      <c r="F3234" s="1" t="s">
        <v>15</v>
      </c>
      <c r="G3234" s="1" t="s">
        <v>31</v>
      </c>
      <c r="H3234" s="1" t="s">
        <v>25</v>
      </c>
      <c r="I3234" s="1" t="s">
        <v>26</v>
      </c>
      <c r="J3234" s="1" t="s">
        <v>32</v>
      </c>
      <c r="K3234" s="1">
        <v>3</v>
      </c>
      <c r="L3234" s="1" t="s">
        <v>27</v>
      </c>
    </row>
    <row r="3235" spans="1:12" x14ac:dyDescent="0.3">
      <c r="A3235" s="1" t="s">
        <v>33</v>
      </c>
      <c r="B3235" s="1">
        <v>4.7</v>
      </c>
      <c r="C3235" s="1" t="s">
        <v>3275</v>
      </c>
      <c r="D3235" s="1">
        <v>23</v>
      </c>
      <c r="E3235" s="1" t="s">
        <v>52</v>
      </c>
      <c r="F3235" s="1" t="s">
        <v>35</v>
      </c>
      <c r="G3235" s="1" t="s">
        <v>16</v>
      </c>
      <c r="H3235" s="1" t="s">
        <v>17</v>
      </c>
      <c r="I3235" s="1" t="s">
        <v>18</v>
      </c>
      <c r="J3235" s="1" t="s">
        <v>32</v>
      </c>
      <c r="K3235" s="1">
        <v>2</v>
      </c>
      <c r="L3235" s="1" t="s">
        <v>20</v>
      </c>
    </row>
    <row r="3236" spans="1:12" ht="18" hidden="1" x14ac:dyDescent="0.3">
      <c r="A3236" s="1" t="s">
        <v>12</v>
      </c>
      <c r="B3236" s="1">
        <v>1.7</v>
      </c>
      <c r="C3236" s="1" t="s">
        <v>3276</v>
      </c>
      <c r="D3236" s="1">
        <v>27</v>
      </c>
      <c r="E3236" s="1" t="s">
        <v>14</v>
      </c>
      <c r="F3236" s="1" t="s">
        <v>23</v>
      </c>
      <c r="G3236" s="1" t="s">
        <v>16</v>
      </c>
      <c r="H3236" s="1" t="s">
        <v>36</v>
      </c>
      <c r="I3236" s="1" t="s">
        <v>18</v>
      </c>
      <c r="J3236" s="1" t="s">
        <v>19</v>
      </c>
      <c r="K3236" s="1">
        <v>2</v>
      </c>
      <c r="L3236" s="1" t="s">
        <v>20</v>
      </c>
    </row>
    <row r="3237" spans="1:12" ht="18" hidden="1" x14ac:dyDescent="0.3">
      <c r="A3237" s="1" t="s">
        <v>44</v>
      </c>
      <c r="B3237" s="1">
        <v>1.8</v>
      </c>
      <c r="C3237" s="1" t="s">
        <v>3277</v>
      </c>
      <c r="D3237" s="1">
        <v>48</v>
      </c>
      <c r="E3237" s="1" t="s">
        <v>43</v>
      </c>
      <c r="F3237" s="1" t="s">
        <v>30</v>
      </c>
      <c r="G3237" s="1" t="s">
        <v>24</v>
      </c>
      <c r="H3237" s="1" t="s">
        <v>17</v>
      </c>
      <c r="I3237" s="1" t="s">
        <v>18</v>
      </c>
      <c r="J3237" s="1" t="s">
        <v>19</v>
      </c>
      <c r="K3237" s="1">
        <v>3</v>
      </c>
      <c r="L3237" s="1" t="s">
        <v>27</v>
      </c>
    </row>
    <row r="3238" spans="1:12" ht="18" hidden="1" x14ac:dyDescent="0.3">
      <c r="A3238" s="1" t="s">
        <v>12</v>
      </c>
      <c r="B3238" s="1">
        <v>3.4</v>
      </c>
      <c r="C3238" s="1" t="s">
        <v>3278</v>
      </c>
      <c r="D3238" s="1">
        <v>43</v>
      </c>
      <c r="E3238" s="1" t="s">
        <v>52</v>
      </c>
      <c r="F3238" s="1" t="s">
        <v>23</v>
      </c>
      <c r="G3238" s="1" t="s">
        <v>31</v>
      </c>
      <c r="H3238" s="1" t="s">
        <v>17</v>
      </c>
      <c r="I3238" s="1" t="s">
        <v>26</v>
      </c>
      <c r="J3238" s="1" t="s">
        <v>32</v>
      </c>
      <c r="K3238" s="1">
        <v>1</v>
      </c>
      <c r="L3238" s="1" t="s">
        <v>27</v>
      </c>
    </row>
    <row r="3239" spans="1:12" ht="18" hidden="1" x14ac:dyDescent="0.3">
      <c r="A3239" s="1" t="s">
        <v>33</v>
      </c>
      <c r="B3239" s="1">
        <v>2.2999999999999998</v>
      </c>
      <c r="C3239" s="1" t="s">
        <v>3279</v>
      </c>
      <c r="D3239" s="1">
        <v>27</v>
      </c>
      <c r="E3239" s="1" t="s">
        <v>64</v>
      </c>
      <c r="F3239" s="1" t="s">
        <v>30</v>
      </c>
      <c r="G3239" s="1" t="s">
        <v>31</v>
      </c>
      <c r="H3239" s="1" t="s">
        <v>25</v>
      </c>
      <c r="I3239" s="1" t="s">
        <v>18</v>
      </c>
      <c r="J3239" s="1" t="s">
        <v>32</v>
      </c>
      <c r="K3239" s="1">
        <v>5</v>
      </c>
      <c r="L3239" s="1" t="s">
        <v>27</v>
      </c>
    </row>
    <row r="3240" spans="1:12" ht="18" hidden="1" x14ac:dyDescent="0.3">
      <c r="A3240" s="1" t="s">
        <v>33</v>
      </c>
      <c r="B3240" s="1">
        <v>1.3</v>
      </c>
      <c r="C3240" s="1" t="s">
        <v>3280</v>
      </c>
      <c r="D3240" s="1">
        <v>32</v>
      </c>
      <c r="E3240" s="1" t="s">
        <v>43</v>
      </c>
      <c r="F3240" s="1" t="s">
        <v>30</v>
      </c>
      <c r="G3240" s="1" t="s">
        <v>31</v>
      </c>
      <c r="H3240" s="1" t="s">
        <v>17</v>
      </c>
      <c r="I3240" s="1" t="s">
        <v>26</v>
      </c>
      <c r="J3240" s="1" t="s">
        <v>32</v>
      </c>
      <c r="K3240" s="1">
        <v>4</v>
      </c>
      <c r="L3240" s="1" t="s">
        <v>20</v>
      </c>
    </row>
    <row r="3241" spans="1:12" ht="18" hidden="1" x14ac:dyDescent="0.3">
      <c r="A3241" s="1" t="s">
        <v>33</v>
      </c>
      <c r="B3241" s="1">
        <v>4.7</v>
      </c>
      <c r="C3241" s="1" t="s">
        <v>3281</v>
      </c>
      <c r="D3241" s="1">
        <v>35</v>
      </c>
      <c r="E3241" s="1" t="s">
        <v>64</v>
      </c>
      <c r="F3241" s="1" t="s">
        <v>23</v>
      </c>
      <c r="G3241" s="1" t="s">
        <v>16</v>
      </c>
      <c r="H3241" s="1" t="s">
        <v>36</v>
      </c>
      <c r="I3241" s="1" t="s">
        <v>18</v>
      </c>
      <c r="J3241" s="1" t="s">
        <v>32</v>
      </c>
      <c r="K3241" s="1">
        <v>4</v>
      </c>
      <c r="L3241" s="1" t="s">
        <v>27</v>
      </c>
    </row>
    <row r="3242" spans="1:12" x14ac:dyDescent="0.3">
      <c r="A3242" s="1" t="s">
        <v>33</v>
      </c>
      <c r="B3242" s="1">
        <v>2.8</v>
      </c>
      <c r="C3242" s="1" t="s">
        <v>3282</v>
      </c>
      <c r="D3242" s="1">
        <v>58</v>
      </c>
      <c r="E3242" s="1" t="s">
        <v>14</v>
      </c>
      <c r="F3242" s="1" t="s">
        <v>35</v>
      </c>
      <c r="G3242" s="1" t="s">
        <v>24</v>
      </c>
      <c r="H3242" s="1" t="s">
        <v>25</v>
      </c>
      <c r="I3242" s="1" t="s">
        <v>26</v>
      </c>
      <c r="J3242" s="1" t="s">
        <v>32</v>
      </c>
      <c r="K3242" s="1">
        <v>4</v>
      </c>
      <c r="L3242" s="1" t="s">
        <v>20</v>
      </c>
    </row>
    <row r="3243" spans="1:12" ht="18" hidden="1" x14ac:dyDescent="0.3">
      <c r="A3243" s="1" t="s">
        <v>44</v>
      </c>
      <c r="B3243" s="1">
        <v>4.5999999999999996</v>
      </c>
      <c r="C3243" s="1" t="s">
        <v>3283</v>
      </c>
      <c r="D3243" s="1">
        <v>12</v>
      </c>
      <c r="E3243" s="1" t="s">
        <v>39</v>
      </c>
      <c r="F3243" s="1" t="s">
        <v>30</v>
      </c>
      <c r="G3243" s="1" t="s">
        <v>16</v>
      </c>
      <c r="H3243" s="1" t="s">
        <v>17</v>
      </c>
      <c r="I3243" s="1" t="s">
        <v>18</v>
      </c>
      <c r="J3243" s="1" t="s">
        <v>32</v>
      </c>
      <c r="K3243" s="1">
        <v>1</v>
      </c>
      <c r="L3243" s="1" t="s">
        <v>20</v>
      </c>
    </row>
    <row r="3244" spans="1:12" ht="18" hidden="1" x14ac:dyDescent="0.3">
      <c r="A3244" s="1" t="s">
        <v>33</v>
      </c>
      <c r="B3244" s="1">
        <v>2.2000000000000002</v>
      </c>
      <c r="C3244" s="1" t="s">
        <v>3284</v>
      </c>
      <c r="D3244" s="1">
        <v>11</v>
      </c>
      <c r="E3244" s="1" t="s">
        <v>43</v>
      </c>
      <c r="F3244" s="1" t="s">
        <v>30</v>
      </c>
      <c r="G3244" s="1" t="s">
        <v>16</v>
      </c>
      <c r="H3244" s="1" t="s">
        <v>36</v>
      </c>
      <c r="I3244" s="1" t="s">
        <v>26</v>
      </c>
      <c r="J3244" s="1" t="s">
        <v>32</v>
      </c>
      <c r="K3244" s="1">
        <v>5</v>
      </c>
      <c r="L3244" s="1" t="s">
        <v>20</v>
      </c>
    </row>
    <row r="3245" spans="1:12" ht="18" hidden="1" x14ac:dyDescent="0.3">
      <c r="A3245" s="1" t="s">
        <v>12</v>
      </c>
      <c r="B3245" s="1">
        <v>2.1</v>
      </c>
      <c r="C3245" s="1" t="s">
        <v>3285</v>
      </c>
      <c r="D3245" s="1">
        <v>20</v>
      </c>
      <c r="E3245" s="1" t="s">
        <v>22</v>
      </c>
      <c r="F3245" s="1" t="s">
        <v>40</v>
      </c>
      <c r="G3245" s="1" t="s">
        <v>16</v>
      </c>
      <c r="H3245" s="1" t="s">
        <v>17</v>
      </c>
      <c r="I3245" s="1" t="s">
        <v>18</v>
      </c>
      <c r="J3245" s="1" t="s">
        <v>32</v>
      </c>
      <c r="K3245" s="1">
        <v>5</v>
      </c>
      <c r="L3245" s="1" t="s">
        <v>27</v>
      </c>
    </row>
    <row r="3246" spans="1:12" ht="18" hidden="1" x14ac:dyDescent="0.3">
      <c r="A3246" s="1" t="s">
        <v>33</v>
      </c>
      <c r="B3246" s="1">
        <v>3.5</v>
      </c>
      <c r="C3246" s="1" t="s">
        <v>3286</v>
      </c>
      <c r="D3246" s="1">
        <v>13</v>
      </c>
      <c r="E3246" s="1" t="s">
        <v>14</v>
      </c>
      <c r="F3246" s="1" t="s">
        <v>15</v>
      </c>
      <c r="G3246" s="1" t="s">
        <v>24</v>
      </c>
      <c r="H3246" s="1" t="s">
        <v>25</v>
      </c>
      <c r="I3246" s="1" t="s">
        <v>26</v>
      </c>
      <c r="J3246" s="1" t="s">
        <v>32</v>
      </c>
      <c r="K3246" s="1">
        <v>1</v>
      </c>
      <c r="L3246" s="1" t="s">
        <v>20</v>
      </c>
    </row>
    <row r="3247" spans="1:12" ht="18" hidden="1" x14ac:dyDescent="0.3">
      <c r="A3247" s="1" t="s">
        <v>44</v>
      </c>
      <c r="B3247" s="1">
        <v>3.2</v>
      </c>
      <c r="C3247" s="1" t="s">
        <v>3287</v>
      </c>
      <c r="D3247" s="1">
        <v>20</v>
      </c>
      <c r="E3247" s="1" t="s">
        <v>50</v>
      </c>
      <c r="F3247" s="1" t="s">
        <v>15</v>
      </c>
      <c r="G3247" s="1" t="s">
        <v>24</v>
      </c>
      <c r="H3247" s="1" t="s">
        <v>25</v>
      </c>
      <c r="I3247" s="1" t="s">
        <v>26</v>
      </c>
      <c r="J3247" s="1" t="s">
        <v>32</v>
      </c>
      <c r="K3247" s="1">
        <v>4</v>
      </c>
      <c r="L3247" s="1" t="s">
        <v>20</v>
      </c>
    </row>
    <row r="3248" spans="1:12" ht="18" hidden="1" x14ac:dyDescent="0.3">
      <c r="A3248" s="1" t="s">
        <v>12</v>
      </c>
      <c r="B3248" s="1">
        <v>1.1000000000000001</v>
      </c>
      <c r="C3248" s="1" t="s">
        <v>3288</v>
      </c>
      <c r="D3248" s="1">
        <v>37</v>
      </c>
      <c r="E3248" s="1" t="s">
        <v>43</v>
      </c>
      <c r="F3248" s="1" t="s">
        <v>30</v>
      </c>
      <c r="G3248" s="1" t="s">
        <v>16</v>
      </c>
      <c r="H3248" s="1" t="s">
        <v>17</v>
      </c>
      <c r="I3248" s="1" t="s">
        <v>26</v>
      </c>
      <c r="J3248" s="1" t="s">
        <v>32</v>
      </c>
      <c r="K3248" s="1">
        <v>5</v>
      </c>
      <c r="L3248" s="1" t="s">
        <v>27</v>
      </c>
    </row>
    <row r="3249" spans="1:12" ht="18" hidden="1" x14ac:dyDescent="0.3">
      <c r="A3249" s="1" t="s">
        <v>44</v>
      </c>
      <c r="B3249" s="1">
        <v>3</v>
      </c>
      <c r="C3249" s="1" t="s">
        <v>3289</v>
      </c>
      <c r="D3249" s="1">
        <v>56</v>
      </c>
      <c r="E3249" s="1" t="s">
        <v>39</v>
      </c>
      <c r="F3249" s="1" t="s">
        <v>23</v>
      </c>
      <c r="G3249" s="1" t="s">
        <v>31</v>
      </c>
      <c r="H3249" s="1" t="s">
        <v>25</v>
      </c>
      <c r="I3249" s="1" t="s">
        <v>26</v>
      </c>
      <c r="J3249" s="1" t="s">
        <v>19</v>
      </c>
      <c r="K3249" s="1">
        <v>3</v>
      </c>
      <c r="L3249" s="1" t="s">
        <v>20</v>
      </c>
    </row>
    <row r="3250" spans="1:12" ht="18" hidden="1" x14ac:dyDescent="0.3">
      <c r="A3250" s="1" t="s">
        <v>12</v>
      </c>
      <c r="B3250" s="1">
        <v>3.6</v>
      </c>
      <c r="C3250" s="1" t="s">
        <v>3290</v>
      </c>
      <c r="D3250" s="1">
        <v>22</v>
      </c>
      <c r="E3250" s="1" t="s">
        <v>55</v>
      </c>
      <c r="F3250" s="1" t="s">
        <v>30</v>
      </c>
      <c r="G3250" s="1" t="s">
        <v>24</v>
      </c>
      <c r="H3250" s="1" t="s">
        <v>17</v>
      </c>
      <c r="I3250" s="1" t="s">
        <v>26</v>
      </c>
      <c r="J3250" s="1" t="s">
        <v>32</v>
      </c>
      <c r="K3250" s="1">
        <v>1</v>
      </c>
      <c r="L3250" s="1" t="s">
        <v>27</v>
      </c>
    </row>
    <row r="3251" spans="1:12" ht="18" hidden="1" x14ac:dyDescent="0.3">
      <c r="A3251" s="1" t="s">
        <v>44</v>
      </c>
      <c r="B3251" s="1">
        <v>2.5</v>
      </c>
      <c r="C3251" s="1" t="s">
        <v>3291</v>
      </c>
      <c r="D3251" s="1">
        <v>23</v>
      </c>
      <c r="E3251" s="1" t="s">
        <v>52</v>
      </c>
      <c r="F3251" s="1" t="s">
        <v>40</v>
      </c>
      <c r="G3251" s="1" t="s">
        <v>24</v>
      </c>
      <c r="H3251" s="1" t="s">
        <v>17</v>
      </c>
      <c r="I3251" s="1" t="s">
        <v>18</v>
      </c>
      <c r="J3251" s="1" t="s">
        <v>19</v>
      </c>
      <c r="K3251" s="1">
        <v>4</v>
      </c>
      <c r="L3251" s="1" t="s">
        <v>20</v>
      </c>
    </row>
    <row r="3252" spans="1:12" ht="18" hidden="1" x14ac:dyDescent="0.3">
      <c r="A3252" s="1" t="s">
        <v>33</v>
      </c>
      <c r="B3252" s="1">
        <v>1</v>
      </c>
      <c r="C3252" s="1" t="s">
        <v>3292</v>
      </c>
      <c r="D3252" s="1">
        <v>12</v>
      </c>
      <c r="E3252" s="1" t="s">
        <v>52</v>
      </c>
      <c r="F3252" s="1" t="s">
        <v>40</v>
      </c>
      <c r="G3252" s="1" t="s">
        <v>24</v>
      </c>
      <c r="H3252" s="1" t="s">
        <v>25</v>
      </c>
      <c r="I3252" s="1" t="s">
        <v>18</v>
      </c>
      <c r="J3252" s="1" t="s">
        <v>32</v>
      </c>
      <c r="K3252" s="1">
        <v>5</v>
      </c>
      <c r="L3252" s="1" t="s">
        <v>27</v>
      </c>
    </row>
    <row r="3253" spans="1:12" ht="18" hidden="1" x14ac:dyDescent="0.3">
      <c r="A3253" s="1" t="s">
        <v>12</v>
      </c>
      <c r="B3253" s="1">
        <v>2.1</v>
      </c>
      <c r="C3253" s="1" t="s">
        <v>3293</v>
      </c>
      <c r="D3253" s="1">
        <v>51</v>
      </c>
      <c r="E3253" s="1" t="s">
        <v>50</v>
      </c>
      <c r="F3253" s="1" t="s">
        <v>23</v>
      </c>
      <c r="G3253" s="1" t="s">
        <v>16</v>
      </c>
      <c r="H3253" s="1" t="s">
        <v>25</v>
      </c>
      <c r="I3253" s="1" t="s">
        <v>18</v>
      </c>
      <c r="J3253" s="1" t="s">
        <v>19</v>
      </c>
      <c r="K3253" s="1">
        <v>3</v>
      </c>
      <c r="L3253" s="1" t="s">
        <v>20</v>
      </c>
    </row>
    <row r="3254" spans="1:12" ht="18" hidden="1" x14ac:dyDescent="0.3">
      <c r="A3254" s="1" t="s">
        <v>44</v>
      </c>
      <c r="B3254" s="1">
        <v>4.3</v>
      </c>
      <c r="C3254" s="1" t="s">
        <v>3294</v>
      </c>
      <c r="D3254" s="1">
        <v>50</v>
      </c>
      <c r="E3254" s="1" t="s">
        <v>78</v>
      </c>
      <c r="F3254" s="1" t="s">
        <v>30</v>
      </c>
      <c r="G3254" s="1" t="s">
        <v>16</v>
      </c>
      <c r="H3254" s="1" t="s">
        <v>25</v>
      </c>
      <c r="I3254" s="1" t="s">
        <v>18</v>
      </c>
      <c r="J3254" s="1" t="s">
        <v>19</v>
      </c>
      <c r="K3254" s="1">
        <v>1</v>
      </c>
      <c r="L3254" s="1" t="s">
        <v>20</v>
      </c>
    </row>
    <row r="3255" spans="1:12" ht="18" hidden="1" x14ac:dyDescent="0.3">
      <c r="A3255" s="1" t="s">
        <v>44</v>
      </c>
      <c r="B3255" s="1">
        <v>2.6</v>
      </c>
      <c r="C3255" s="1" t="s">
        <v>3295</v>
      </c>
      <c r="D3255" s="1">
        <v>25</v>
      </c>
      <c r="E3255" s="1" t="s">
        <v>29</v>
      </c>
      <c r="F3255" s="1" t="s">
        <v>23</v>
      </c>
      <c r="G3255" s="1" t="s">
        <v>31</v>
      </c>
      <c r="H3255" s="1" t="s">
        <v>36</v>
      </c>
      <c r="I3255" s="1" t="s">
        <v>26</v>
      </c>
      <c r="J3255" s="1" t="s">
        <v>19</v>
      </c>
      <c r="K3255" s="1">
        <v>4</v>
      </c>
      <c r="L3255" s="1" t="s">
        <v>20</v>
      </c>
    </row>
    <row r="3256" spans="1:12" ht="18" hidden="1" x14ac:dyDescent="0.3">
      <c r="A3256" s="1" t="s">
        <v>33</v>
      </c>
      <c r="B3256" s="1">
        <v>1.6</v>
      </c>
      <c r="C3256" s="1" t="s">
        <v>3296</v>
      </c>
      <c r="D3256" s="1">
        <v>48</v>
      </c>
      <c r="E3256" s="1" t="s">
        <v>64</v>
      </c>
      <c r="F3256" s="1" t="s">
        <v>23</v>
      </c>
      <c r="G3256" s="1" t="s">
        <v>31</v>
      </c>
      <c r="H3256" s="1" t="s">
        <v>17</v>
      </c>
      <c r="I3256" s="1" t="s">
        <v>18</v>
      </c>
      <c r="J3256" s="1" t="s">
        <v>32</v>
      </c>
      <c r="K3256" s="1">
        <v>4</v>
      </c>
      <c r="L3256" s="1" t="s">
        <v>20</v>
      </c>
    </row>
    <row r="3257" spans="1:12" ht="18" hidden="1" x14ac:dyDescent="0.3">
      <c r="A3257" s="1" t="s">
        <v>12</v>
      </c>
      <c r="B3257" s="1">
        <v>4.4000000000000004</v>
      </c>
      <c r="C3257" s="1" t="s">
        <v>3297</v>
      </c>
      <c r="D3257" s="1">
        <v>30</v>
      </c>
      <c r="E3257" s="1" t="s">
        <v>50</v>
      </c>
      <c r="F3257" s="1" t="s">
        <v>30</v>
      </c>
      <c r="G3257" s="1" t="s">
        <v>24</v>
      </c>
      <c r="H3257" s="1" t="s">
        <v>36</v>
      </c>
      <c r="I3257" s="1" t="s">
        <v>26</v>
      </c>
      <c r="J3257" s="1" t="s">
        <v>19</v>
      </c>
      <c r="K3257" s="1">
        <v>4</v>
      </c>
      <c r="L3257" s="1" t="s">
        <v>20</v>
      </c>
    </row>
    <row r="3258" spans="1:12" ht="18" hidden="1" x14ac:dyDescent="0.3">
      <c r="A3258" s="1" t="s">
        <v>33</v>
      </c>
      <c r="B3258" s="1">
        <v>3.1</v>
      </c>
      <c r="C3258" s="1" t="s">
        <v>3298</v>
      </c>
      <c r="D3258" s="1">
        <v>46</v>
      </c>
      <c r="E3258" s="1" t="s">
        <v>43</v>
      </c>
      <c r="F3258" s="1" t="s">
        <v>15</v>
      </c>
      <c r="G3258" s="1" t="s">
        <v>31</v>
      </c>
      <c r="H3258" s="1" t="s">
        <v>25</v>
      </c>
      <c r="I3258" s="1" t="s">
        <v>18</v>
      </c>
      <c r="J3258" s="1" t="s">
        <v>32</v>
      </c>
      <c r="K3258" s="1">
        <v>3</v>
      </c>
      <c r="L3258" s="1" t="s">
        <v>27</v>
      </c>
    </row>
    <row r="3259" spans="1:12" x14ac:dyDescent="0.3">
      <c r="A3259" s="1" t="s">
        <v>12</v>
      </c>
      <c r="B3259" s="1">
        <v>1.6</v>
      </c>
      <c r="C3259" s="1" t="s">
        <v>3299</v>
      </c>
      <c r="D3259" s="1">
        <v>27</v>
      </c>
      <c r="E3259" s="1" t="s">
        <v>78</v>
      </c>
      <c r="F3259" s="1" t="s">
        <v>35</v>
      </c>
      <c r="G3259" s="1" t="s">
        <v>31</v>
      </c>
      <c r="H3259" s="1" t="s">
        <v>25</v>
      </c>
      <c r="I3259" s="1" t="s">
        <v>18</v>
      </c>
      <c r="J3259" s="1" t="s">
        <v>32</v>
      </c>
      <c r="K3259" s="1">
        <v>4</v>
      </c>
      <c r="L3259" s="1" t="s">
        <v>20</v>
      </c>
    </row>
    <row r="3260" spans="1:12" ht="18" hidden="1" x14ac:dyDescent="0.3">
      <c r="A3260" s="1" t="s">
        <v>12</v>
      </c>
      <c r="B3260" s="1">
        <v>1.7</v>
      </c>
      <c r="C3260" s="1" t="s">
        <v>3300</v>
      </c>
      <c r="D3260" s="1">
        <v>18</v>
      </c>
      <c r="E3260" s="1" t="s">
        <v>64</v>
      </c>
      <c r="F3260" s="1" t="s">
        <v>23</v>
      </c>
      <c r="G3260" s="1" t="s">
        <v>16</v>
      </c>
      <c r="H3260" s="1" t="s">
        <v>25</v>
      </c>
      <c r="I3260" s="1" t="s">
        <v>18</v>
      </c>
      <c r="J3260" s="1" t="s">
        <v>32</v>
      </c>
      <c r="K3260" s="1">
        <v>3</v>
      </c>
      <c r="L3260" s="1" t="s">
        <v>20</v>
      </c>
    </row>
    <row r="3261" spans="1:12" ht="18" hidden="1" x14ac:dyDescent="0.3">
      <c r="A3261" s="1" t="s">
        <v>12</v>
      </c>
      <c r="B3261" s="1">
        <v>3.3</v>
      </c>
      <c r="C3261" s="1" t="s">
        <v>3301</v>
      </c>
      <c r="D3261" s="1">
        <v>10</v>
      </c>
      <c r="E3261" s="1" t="s">
        <v>78</v>
      </c>
      <c r="F3261" s="1" t="s">
        <v>40</v>
      </c>
      <c r="G3261" s="1" t="s">
        <v>24</v>
      </c>
      <c r="H3261" s="1" t="s">
        <v>36</v>
      </c>
      <c r="I3261" s="1" t="s">
        <v>18</v>
      </c>
      <c r="J3261" s="1" t="s">
        <v>32</v>
      </c>
      <c r="K3261" s="1">
        <v>1</v>
      </c>
      <c r="L3261" s="1" t="s">
        <v>20</v>
      </c>
    </row>
    <row r="3262" spans="1:12" ht="18" hidden="1" x14ac:dyDescent="0.3">
      <c r="A3262" s="1" t="s">
        <v>12</v>
      </c>
      <c r="B3262" s="1">
        <v>2.6</v>
      </c>
      <c r="C3262" s="1" t="s">
        <v>3302</v>
      </c>
      <c r="D3262" s="1">
        <v>40</v>
      </c>
      <c r="E3262" s="1" t="s">
        <v>50</v>
      </c>
      <c r="F3262" s="1" t="s">
        <v>40</v>
      </c>
      <c r="G3262" s="1" t="s">
        <v>31</v>
      </c>
      <c r="H3262" s="1" t="s">
        <v>36</v>
      </c>
      <c r="I3262" s="1" t="s">
        <v>26</v>
      </c>
      <c r="J3262" s="1" t="s">
        <v>32</v>
      </c>
      <c r="K3262" s="1">
        <v>5</v>
      </c>
      <c r="L3262" s="1" t="s">
        <v>20</v>
      </c>
    </row>
    <row r="3263" spans="1:12" ht="18" hidden="1" x14ac:dyDescent="0.3">
      <c r="A3263" s="1" t="s">
        <v>44</v>
      </c>
      <c r="B3263" s="1">
        <v>1.1000000000000001</v>
      </c>
      <c r="C3263" s="1" t="s">
        <v>3303</v>
      </c>
      <c r="D3263" s="1">
        <v>18</v>
      </c>
      <c r="E3263" s="1" t="s">
        <v>43</v>
      </c>
      <c r="F3263" s="1" t="s">
        <v>40</v>
      </c>
      <c r="G3263" s="1" t="s">
        <v>16</v>
      </c>
      <c r="H3263" s="1" t="s">
        <v>17</v>
      </c>
      <c r="I3263" s="1" t="s">
        <v>26</v>
      </c>
      <c r="J3263" s="1" t="s">
        <v>19</v>
      </c>
      <c r="K3263" s="1">
        <v>2</v>
      </c>
      <c r="L3263" s="1" t="s">
        <v>20</v>
      </c>
    </row>
    <row r="3264" spans="1:12" ht="18" hidden="1" x14ac:dyDescent="0.3">
      <c r="A3264" s="1" t="s">
        <v>44</v>
      </c>
      <c r="B3264" s="1">
        <v>2.2999999999999998</v>
      </c>
      <c r="C3264" s="1" t="s">
        <v>3304</v>
      </c>
      <c r="D3264" s="1">
        <v>40</v>
      </c>
      <c r="E3264" s="1" t="s">
        <v>55</v>
      </c>
      <c r="F3264" s="1" t="s">
        <v>30</v>
      </c>
      <c r="G3264" s="1" t="s">
        <v>24</v>
      </c>
      <c r="H3264" s="1" t="s">
        <v>36</v>
      </c>
      <c r="I3264" s="1" t="s">
        <v>18</v>
      </c>
      <c r="J3264" s="1" t="s">
        <v>32</v>
      </c>
      <c r="K3264" s="1">
        <v>3</v>
      </c>
      <c r="L3264" s="1" t="s">
        <v>27</v>
      </c>
    </row>
    <row r="3265" spans="1:12" x14ac:dyDescent="0.3">
      <c r="A3265" s="1" t="s">
        <v>44</v>
      </c>
      <c r="B3265" s="1">
        <v>4.8</v>
      </c>
      <c r="C3265" s="1" t="s">
        <v>3305</v>
      </c>
      <c r="D3265" s="1">
        <v>22</v>
      </c>
      <c r="E3265" s="1" t="s">
        <v>78</v>
      </c>
      <c r="F3265" s="1" t="s">
        <v>35</v>
      </c>
      <c r="G3265" s="1" t="s">
        <v>16</v>
      </c>
      <c r="H3265" s="1" t="s">
        <v>25</v>
      </c>
      <c r="I3265" s="1" t="s">
        <v>18</v>
      </c>
      <c r="J3265" s="1" t="s">
        <v>19</v>
      </c>
      <c r="K3265" s="1">
        <v>3</v>
      </c>
      <c r="L3265" s="1" t="s">
        <v>27</v>
      </c>
    </row>
    <row r="3266" spans="1:12" x14ac:dyDescent="0.3">
      <c r="A3266" s="1" t="s">
        <v>33</v>
      </c>
      <c r="B3266" s="1">
        <v>1.4</v>
      </c>
      <c r="C3266" s="1" t="s">
        <v>3306</v>
      </c>
      <c r="D3266" s="1">
        <v>57</v>
      </c>
      <c r="E3266" s="1" t="s">
        <v>52</v>
      </c>
      <c r="F3266" s="1" t="s">
        <v>35</v>
      </c>
      <c r="G3266" s="1" t="s">
        <v>24</v>
      </c>
      <c r="H3266" s="1" t="s">
        <v>25</v>
      </c>
      <c r="I3266" s="1" t="s">
        <v>26</v>
      </c>
      <c r="J3266" s="1" t="s">
        <v>32</v>
      </c>
      <c r="K3266" s="1">
        <v>5</v>
      </c>
      <c r="L3266" s="1" t="s">
        <v>20</v>
      </c>
    </row>
    <row r="3267" spans="1:12" x14ac:dyDescent="0.3">
      <c r="A3267" s="1" t="s">
        <v>12</v>
      </c>
      <c r="B3267" s="1">
        <v>4.5</v>
      </c>
      <c r="C3267" s="1" t="s">
        <v>3307</v>
      </c>
      <c r="D3267" s="1">
        <v>53</v>
      </c>
      <c r="E3267" s="1" t="s">
        <v>52</v>
      </c>
      <c r="F3267" s="1" t="s">
        <v>35</v>
      </c>
      <c r="G3267" s="1" t="s">
        <v>24</v>
      </c>
      <c r="H3267" s="1" t="s">
        <v>25</v>
      </c>
      <c r="I3267" s="1" t="s">
        <v>26</v>
      </c>
      <c r="J3267" s="1" t="s">
        <v>19</v>
      </c>
      <c r="K3267" s="1">
        <v>4</v>
      </c>
      <c r="L3267" s="1" t="s">
        <v>20</v>
      </c>
    </row>
    <row r="3268" spans="1:12" ht="18" hidden="1" x14ac:dyDescent="0.3">
      <c r="A3268" s="1" t="s">
        <v>44</v>
      </c>
      <c r="B3268" s="1">
        <v>4.4000000000000004</v>
      </c>
      <c r="C3268" s="1" t="s">
        <v>3308</v>
      </c>
      <c r="D3268" s="1">
        <v>46</v>
      </c>
      <c r="E3268" s="1" t="s">
        <v>43</v>
      </c>
      <c r="F3268" s="1" t="s">
        <v>40</v>
      </c>
      <c r="G3268" s="1" t="s">
        <v>16</v>
      </c>
      <c r="H3268" s="1" t="s">
        <v>25</v>
      </c>
      <c r="I3268" s="1" t="s">
        <v>26</v>
      </c>
      <c r="J3268" s="1" t="s">
        <v>19</v>
      </c>
      <c r="K3268" s="1">
        <v>4</v>
      </c>
      <c r="L3268" s="1" t="s">
        <v>20</v>
      </c>
    </row>
    <row r="3269" spans="1:12" x14ac:dyDescent="0.3">
      <c r="A3269" s="1" t="s">
        <v>44</v>
      </c>
      <c r="B3269" s="1">
        <v>1.8</v>
      </c>
      <c r="C3269" s="1" t="s">
        <v>3309</v>
      </c>
      <c r="D3269" s="1">
        <v>17</v>
      </c>
      <c r="E3269" s="1" t="s">
        <v>29</v>
      </c>
      <c r="F3269" s="1" t="s">
        <v>35</v>
      </c>
      <c r="G3269" s="1" t="s">
        <v>24</v>
      </c>
      <c r="H3269" s="1" t="s">
        <v>25</v>
      </c>
      <c r="I3269" s="1" t="s">
        <v>26</v>
      </c>
      <c r="J3269" s="1" t="s">
        <v>19</v>
      </c>
      <c r="K3269" s="1">
        <v>5</v>
      </c>
      <c r="L3269" s="1" t="s">
        <v>27</v>
      </c>
    </row>
    <row r="3270" spans="1:12" x14ac:dyDescent="0.3">
      <c r="A3270" s="1" t="s">
        <v>44</v>
      </c>
      <c r="B3270" s="1">
        <v>4</v>
      </c>
      <c r="C3270" s="1" t="s">
        <v>3310</v>
      </c>
      <c r="D3270" s="1">
        <v>53</v>
      </c>
      <c r="E3270" s="1" t="s">
        <v>78</v>
      </c>
      <c r="F3270" s="1" t="s">
        <v>35</v>
      </c>
      <c r="G3270" s="1" t="s">
        <v>31</v>
      </c>
      <c r="H3270" s="1" t="s">
        <v>36</v>
      </c>
      <c r="I3270" s="1" t="s">
        <v>18</v>
      </c>
      <c r="J3270" s="1" t="s">
        <v>32</v>
      </c>
      <c r="K3270" s="1">
        <v>3</v>
      </c>
      <c r="L3270" s="1" t="s">
        <v>20</v>
      </c>
    </row>
    <row r="3271" spans="1:12" ht="18" hidden="1" x14ac:dyDescent="0.3">
      <c r="A3271" s="1" t="s">
        <v>33</v>
      </c>
      <c r="B3271" s="1">
        <v>3.4</v>
      </c>
      <c r="C3271" s="1" t="s">
        <v>3311</v>
      </c>
      <c r="D3271" s="1">
        <v>15</v>
      </c>
      <c r="E3271" s="1" t="s">
        <v>43</v>
      </c>
      <c r="F3271" s="1" t="s">
        <v>40</v>
      </c>
      <c r="G3271" s="1" t="s">
        <v>24</v>
      </c>
      <c r="H3271" s="1" t="s">
        <v>25</v>
      </c>
      <c r="I3271" s="1" t="s">
        <v>18</v>
      </c>
      <c r="J3271" s="1" t="s">
        <v>19</v>
      </c>
      <c r="K3271" s="1">
        <v>1</v>
      </c>
      <c r="L3271" s="1" t="s">
        <v>27</v>
      </c>
    </row>
    <row r="3272" spans="1:12" ht="18" hidden="1" x14ac:dyDescent="0.3">
      <c r="A3272" s="1" t="s">
        <v>12</v>
      </c>
      <c r="B3272" s="1">
        <v>3.2</v>
      </c>
      <c r="C3272" s="1" t="s">
        <v>3312</v>
      </c>
      <c r="D3272" s="1">
        <v>30</v>
      </c>
      <c r="E3272" s="1" t="s">
        <v>39</v>
      </c>
      <c r="F3272" s="1" t="s">
        <v>40</v>
      </c>
      <c r="G3272" s="1" t="s">
        <v>16</v>
      </c>
      <c r="H3272" s="1" t="s">
        <v>17</v>
      </c>
      <c r="I3272" s="1" t="s">
        <v>18</v>
      </c>
      <c r="J3272" s="1" t="s">
        <v>32</v>
      </c>
      <c r="K3272" s="1">
        <v>2</v>
      </c>
      <c r="L3272" s="1" t="s">
        <v>20</v>
      </c>
    </row>
    <row r="3273" spans="1:12" ht="18" hidden="1" x14ac:dyDescent="0.3">
      <c r="A3273" s="1" t="s">
        <v>44</v>
      </c>
      <c r="B3273" s="1">
        <v>4.3</v>
      </c>
      <c r="C3273" s="1" t="s">
        <v>3313</v>
      </c>
      <c r="D3273" s="1">
        <v>43</v>
      </c>
      <c r="E3273" s="1" t="s">
        <v>50</v>
      </c>
      <c r="F3273" s="1" t="s">
        <v>30</v>
      </c>
      <c r="G3273" s="1" t="s">
        <v>16</v>
      </c>
      <c r="H3273" s="1" t="s">
        <v>25</v>
      </c>
      <c r="I3273" s="1" t="s">
        <v>26</v>
      </c>
      <c r="J3273" s="1" t="s">
        <v>19</v>
      </c>
      <c r="K3273" s="1">
        <v>1</v>
      </c>
      <c r="L3273" s="1" t="s">
        <v>20</v>
      </c>
    </row>
    <row r="3274" spans="1:12" ht="18" hidden="1" x14ac:dyDescent="0.3">
      <c r="A3274" s="1" t="s">
        <v>12</v>
      </c>
      <c r="B3274" s="1">
        <v>1.7</v>
      </c>
      <c r="C3274" s="1" t="s">
        <v>3314</v>
      </c>
      <c r="D3274" s="1">
        <v>37</v>
      </c>
      <c r="E3274" s="1" t="s">
        <v>43</v>
      </c>
      <c r="F3274" s="1" t="s">
        <v>30</v>
      </c>
      <c r="G3274" s="1" t="s">
        <v>16</v>
      </c>
      <c r="H3274" s="1" t="s">
        <v>17</v>
      </c>
      <c r="I3274" s="1" t="s">
        <v>26</v>
      </c>
      <c r="J3274" s="1" t="s">
        <v>32</v>
      </c>
      <c r="K3274" s="1">
        <v>4</v>
      </c>
      <c r="L3274" s="1" t="s">
        <v>20</v>
      </c>
    </row>
    <row r="3275" spans="1:12" ht="18" hidden="1" x14ac:dyDescent="0.3">
      <c r="A3275" s="1" t="s">
        <v>44</v>
      </c>
      <c r="B3275" s="1">
        <v>1.6</v>
      </c>
      <c r="C3275" s="1" t="s">
        <v>3315</v>
      </c>
      <c r="D3275" s="1">
        <v>49</v>
      </c>
      <c r="E3275" s="1" t="s">
        <v>22</v>
      </c>
      <c r="F3275" s="1" t="s">
        <v>30</v>
      </c>
      <c r="G3275" s="1" t="s">
        <v>24</v>
      </c>
      <c r="H3275" s="1" t="s">
        <v>17</v>
      </c>
      <c r="I3275" s="1" t="s">
        <v>18</v>
      </c>
      <c r="J3275" s="1" t="s">
        <v>19</v>
      </c>
      <c r="K3275" s="1">
        <v>5</v>
      </c>
      <c r="L3275" s="1" t="s">
        <v>27</v>
      </c>
    </row>
    <row r="3276" spans="1:12" ht="18" hidden="1" x14ac:dyDescent="0.3">
      <c r="A3276" s="1" t="s">
        <v>33</v>
      </c>
      <c r="B3276" s="1">
        <v>1.4</v>
      </c>
      <c r="C3276" s="1" t="s">
        <v>3316</v>
      </c>
      <c r="D3276" s="1">
        <v>11</v>
      </c>
      <c r="E3276" s="1" t="s">
        <v>22</v>
      </c>
      <c r="F3276" s="1" t="s">
        <v>40</v>
      </c>
      <c r="G3276" s="1" t="s">
        <v>16</v>
      </c>
      <c r="H3276" s="1" t="s">
        <v>36</v>
      </c>
      <c r="I3276" s="1" t="s">
        <v>18</v>
      </c>
      <c r="J3276" s="1" t="s">
        <v>32</v>
      </c>
      <c r="K3276" s="1">
        <v>4</v>
      </c>
      <c r="L3276" s="1" t="s">
        <v>27</v>
      </c>
    </row>
    <row r="3277" spans="1:12" ht="18" hidden="1" x14ac:dyDescent="0.3">
      <c r="A3277" s="1" t="s">
        <v>33</v>
      </c>
      <c r="B3277" s="1">
        <v>3.3</v>
      </c>
      <c r="C3277" s="1" t="s">
        <v>3317</v>
      </c>
      <c r="D3277" s="1">
        <v>42</v>
      </c>
      <c r="E3277" s="1" t="s">
        <v>22</v>
      </c>
      <c r="F3277" s="1" t="s">
        <v>40</v>
      </c>
      <c r="G3277" s="1" t="s">
        <v>24</v>
      </c>
      <c r="H3277" s="1" t="s">
        <v>36</v>
      </c>
      <c r="I3277" s="1" t="s">
        <v>18</v>
      </c>
      <c r="J3277" s="1" t="s">
        <v>19</v>
      </c>
      <c r="K3277" s="1">
        <v>3</v>
      </c>
      <c r="L3277" s="1" t="s">
        <v>27</v>
      </c>
    </row>
    <row r="3278" spans="1:12" ht="18" hidden="1" x14ac:dyDescent="0.3">
      <c r="A3278" s="1" t="s">
        <v>44</v>
      </c>
      <c r="B3278" s="1">
        <v>3.2</v>
      </c>
      <c r="C3278" s="1" t="s">
        <v>3318</v>
      </c>
      <c r="D3278" s="1">
        <v>53</v>
      </c>
      <c r="E3278" s="1" t="s">
        <v>64</v>
      </c>
      <c r="F3278" s="1" t="s">
        <v>23</v>
      </c>
      <c r="G3278" s="1" t="s">
        <v>31</v>
      </c>
      <c r="H3278" s="1" t="s">
        <v>25</v>
      </c>
      <c r="I3278" s="1" t="s">
        <v>18</v>
      </c>
      <c r="J3278" s="1" t="s">
        <v>32</v>
      </c>
      <c r="K3278" s="1">
        <v>5</v>
      </c>
      <c r="L3278" s="1" t="s">
        <v>27</v>
      </c>
    </row>
    <row r="3279" spans="1:12" ht="18" hidden="1" x14ac:dyDescent="0.3">
      <c r="A3279" s="1" t="s">
        <v>12</v>
      </c>
      <c r="B3279" s="1">
        <v>4.8</v>
      </c>
      <c r="C3279" s="1" t="s">
        <v>3319</v>
      </c>
      <c r="D3279" s="1">
        <v>60</v>
      </c>
      <c r="E3279" s="1" t="s">
        <v>50</v>
      </c>
      <c r="F3279" s="1" t="s">
        <v>30</v>
      </c>
      <c r="G3279" s="1" t="s">
        <v>31</v>
      </c>
      <c r="H3279" s="1" t="s">
        <v>36</v>
      </c>
      <c r="I3279" s="1" t="s">
        <v>18</v>
      </c>
      <c r="J3279" s="1" t="s">
        <v>19</v>
      </c>
      <c r="K3279" s="1">
        <v>1</v>
      </c>
      <c r="L3279" s="1" t="s">
        <v>27</v>
      </c>
    </row>
    <row r="3280" spans="1:12" x14ac:dyDescent="0.3">
      <c r="A3280" s="1" t="s">
        <v>12</v>
      </c>
      <c r="B3280" s="1">
        <v>4</v>
      </c>
      <c r="C3280" s="1" t="s">
        <v>3320</v>
      </c>
      <c r="D3280" s="1">
        <v>54</v>
      </c>
      <c r="E3280" s="1" t="s">
        <v>52</v>
      </c>
      <c r="F3280" s="1" t="s">
        <v>35</v>
      </c>
      <c r="G3280" s="1" t="s">
        <v>24</v>
      </c>
      <c r="H3280" s="1" t="s">
        <v>17</v>
      </c>
      <c r="I3280" s="1" t="s">
        <v>26</v>
      </c>
      <c r="J3280" s="1" t="s">
        <v>19</v>
      </c>
      <c r="K3280" s="1">
        <v>2</v>
      </c>
      <c r="L3280" s="1" t="s">
        <v>20</v>
      </c>
    </row>
    <row r="3281" spans="1:12" ht="18" hidden="1" x14ac:dyDescent="0.3">
      <c r="A3281" s="1" t="s">
        <v>33</v>
      </c>
      <c r="B3281" s="1">
        <v>1.8</v>
      </c>
      <c r="C3281" s="1" t="s">
        <v>3321</v>
      </c>
      <c r="D3281" s="1">
        <v>28</v>
      </c>
      <c r="E3281" s="1" t="s">
        <v>14</v>
      </c>
      <c r="F3281" s="1" t="s">
        <v>23</v>
      </c>
      <c r="G3281" s="1" t="s">
        <v>16</v>
      </c>
      <c r="H3281" s="1" t="s">
        <v>17</v>
      </c>
      <c r="I3281" s="1" t="s">
        <v>26</v>
      </c>
      <c r="J3281" s="1" t="s">
        <v>19</v>
      </c>
      <c r="K3281" s="1">
        <v>4</v>
      </c>
      <c r="L3281" s="1" t="s">
        <v>20</v>
      </c>
    </row>
    <row r="3282" spans="1:12" ht="18" hidden="1" x14ac:dyDescent="0.3">
      <c r="A3282" s="1" t="s">
        <v>12</v>
      </c>
      <c r="B3282" s="1">
        <v>3</v>
      </c>
      <c r="C3282" s="1" t="s">
        <v>3322</v>
      </c>
      <c r="D3282" s="1">
        <v>27</v>
      </c>
      <c r="E3282" s="1" t="s">
        <v>29</v>
      </c>
      <c r="F3282" s="1" t="s">
        <v>40</v>
      </c>
      <c r="G3282" s="1" t="s">
        <v>16</v>
      </c>
      <c r="H3282" s="1" t="s">
        <v>17</v>
      </c>
      <c r="I3282" s="1" t="s">
        <v>18</v>
      </c>
      <c r="J3282" s="1" t="s">
        <v>32</v>
      </c>
      <c r="K3282" s="1">
        <v>2</v>
      </c>
      <c r="L3282" s="1" t="s">
        <v>27</v>
      </c>
    </row>
    <row r="3283" spans="1:12" x14ac:dyDescent="0.3">
      <c r="A3283" s="1" t="s">
        <v>33</v>
      </c>
      <c r="B3283" s="1">
        <v>2.5</v>
      </c>
      <c r="C3283" s="1" t="s">
        <v>3323</v>
      </c>
      <c r="D3283" s="1">
        <v>19</v>
      </c>
      <c r="E3283" s="1" t="s">
        <v>14</v>
      </c>
      <c r="F3283" s="1" t="s">
        <v>35</v>
      </c>
      <c r="G3283" s="1" t="s">
        <v>24</v>
      </c>
      <c r="H3283" s="1" t="s">
        <v>36</v>
      </c>
      <c r="I3283" s="1" t="s">
        <v>18</v>
      </c>
      <c r="J3283" s="1" t="s">
        <v>32</v>
      </c>
      <c r="K3283" s="1">
        <v>1</v>
      </c>
      <c r="L3283" s="1" t="s">
        <v>20</v>
      </c>
    </row>
    <row r="3284" spans="1:12" ht="18" hidden="1" x14ac:dyDescent="0.3">
      <c r="A3284" s="1" t="s">
        <v>44</v>
      </c>
      <c r="B3284" s="1">
        <v>2.8</v>
      </c>
      <c r="C3284" s="1" t="s">
        <v>3324</v>
      </c>
      <c r="D3284" s="1">
        <v>40</v>
      </c>
      <c r="E3284" s="1" t="s">
        <v>52</v>
      </c>
      <c r="F3284" s="1" t="s">
        <v>15</v>
      </c>
      <c r="G3284" s="1" t="s">
        <v>31</v>
      </c>
      <c r="H3284" s="1" t="s">
        <v>25</v>
      </c>
      <c r="I3284" s="1" t="s">
        <v>18</v>
      </c>
      <c r="J3284" s="1" t="s">
        <v>32</v>
      </c>
      <c r="K3284" s="1">
        <v>1</v>
      </c>
      <c r="L3284" s="1" t="s">
        <v>27</v>
      </c>
    </row>
    <row r="3285" spans="1:12" ht="18" hidden="1" x14ac:dyDescent="0.3">
      <c r="A3285" s="1" t="s">
        <v>44</v>
      </c>
      <c r="B3285" s="1">
        <v>3.7</v>
      </c>
      <c r="C3285" s="1" t="s">
        <v>3325</v>
      </c>
      <c r="D3285" s="1">
        <v>56</v>
      </c>
      <c r="E3285" s="1" t="s">
        <v>50</v>
      </c>
      <c r="F3285" s="1" t="s">
        <v>15</v>
      </c>
      <c r="G3285" s="1" t="s">
        <v>16</v>
      </c>
      <c r="H3285" s="1" t="s">
        <v>17</v>
      </c>
      <c r="I3285" s="1" t="s">
        <v>26</v>
      </c>
      <c r="J3285" s="1" t="s">
        <v>19</v>
      </c>
      <c r="K3285" s="1">
        <v>2</v>
      </c>
      <c r="L3285" s="1" t="s">
        <v>20</v>
      </c>
    </row>
    <row r="3286" spans="1:12" ht="18" hidden="1" x14ac:dyDescent="0.3">
      <c r="A3286" s="1" t="s">
        <v>44</v>
      </c>
      <c r="B3286" s="1">
        <v>4.7</v>
      </c>
      <c r="C3286" s="1" t="s">
        <v>3326</v>
      </c>
      <c r="D3286" s="1">
        <v>54</v>
      </c>
      <c r="E3286" s="1" t="s">
        <v>14</v>
      </c>
      <c r="F3286" s="1" t="s">
        <v>30</v>
      </c>
      <c r="G3286" s="1" t="s">
        <v>24</v>
      </c>
      <c r="H3286" s="1" t="s">
        <v>36</v>
      </c>
      <c r="I3286" s="1" t="s">
        <v>26</v>
      </c>
      <c r="J3286" s="1" t="s">
        <v>32</v>
      </c>
      <c r="K3286" s="1">
        <v>2</v>
      </c>
      <c r="L3286" s="1" t="s">
        <v>20</v>
      </c>
    </row>
    <row r="3287" spans="1:12" ht="18" hidden="1" x14ac:dyDescent="0.3">
      <c r="A3287" s="1" t="s">
        <v>44</v>
      </c>
      <c r="B3287" s="1">
        <v>2.7</v>
      </c>
      <c r="C3287" s="1" t="s">
        <v>3327</v>
      </c>
      <c r="D3287" s="1">
        <v>27</v>
      </c>
      <c r="E3287" s="1" t="s">
        <v>22</v>
      </c>
      <c r="F3287" s="1" t="s">
        <v>30</v>
      </c>
      <c r="G3287" s="1" t="s">
        <v>24</v>
      </c>
      <c r="H3287" s="1" t="s">
        <v>17</v>
      </c>
      <c r="I3287" s="1" t="s">
        <v>18</v>
      </c>
      <c r="J3287" s="1" t="s">
        <v>19</v>
      </c>
      <c r="K3287" s="1">
        <v>4</v>
      </c>
      <c r="L3287" s="1" t="s">
        <v>20</v>
      </c>
    </row>
    <row r="3288" spans="1:12" ht="18" hidden="1" x14ac:dyDescent="0.3">
      <c r="A3288" s="1" t="s">
        <v>33</v>
      </c>
      <c r="B3288" s="1">
        <v>1.1000000000000001</v>
      </c>
      <c r="C3288" s="1" t="s">
        <v>3328</v>
      </c>
      <c r="D3288" s="1">
        <v>38</v>
      </c>
      <c r="E3288" s="1" t="s">
        <v>78</v>
      </c>
      <c r="F3288" s="1" t="s">
        <v>23</v>
      </c>
      <c r="G3288" s="1" t="s">
        <v>31</v>
      </c>
      <c r="H3288" s="1" t="s">
        <v>17</v>
      </c>
      <c r="I3288" s="1" t="s">
        <v>26</v>
      </c>
      <c r="J3288" s="1" t="s">
        <v>19</v>
      </c>
      <c r="K3288" s="1">
        <v>5</v>
      </c>
      <c r="L3288" s="1" t="s">
        <v>20</v>
      </c>
    </row>
    <row r="3289" spans="1:12" x14ac:dyDescent="0.3">
      <c r="A3289" s="1" t="s">
        <v>12</v>
      </c>
      <c r="B3289" s="1">
        <v>1.1000000000000001</v>
      </c>
      <c r="C3289" s="1" t="s">
        <v>3329</v>
      </c>
      <c r="D3289" s="1">
        <v>30</v>
      </c>
      <c r="E3289" s="1" t="s">
        <v>39</v>
      </c>
      <c r="F3289" s="1" t="s">
        <v>35</v>
      </c>
      <c r="G3289" s="1" t="s">
        <v>31</v>
      </c>
      <c r="H3289" s="1" t="s">
        <v>36</v>
      </c>
      <c r="I3289" s="1" t="s">
        <v>18</v>
      </c>
      <c r="J3289" s="1" t="s">
        <v>19</v>
      </c>
      <c r="K3289" s="1">
        <v>1</v>
      </c>
      <c r="L3289" s="1" t="s">
        <v>20</v>
      </c>
    </row>
    <row r="3290" spans="1:12" ht="18" hidden="1" x14ac:dyDescent="0.3">
      <c r="A3290" s="1" t="s">
        <v>33</v>
      </c>
      <c r="B3290" s="1">
        <v>3.1</v>
      </c>
      <c r="C3290" s="1" t="s">
        <v>3330</v>
      </c>
      <c r="D3290" s="1">
        <v>53</v>
      </c>
      <c r="E3290" s="1" t="s">
        <v>43</v>
      </c>
      <c r="F3290" s="1" t="s">
        <v>40</v>
      </c>
      <c r="G3290" s="1" t="s">
        <v>16</v>
      </c>
      <c r="H3290" s="1" t="s">
        <v>17</v>
      </c>
      <c r="I3290" s="1" t="s">
        <v>18</v>
      </c>
      <c r="J3290" s="1" t="s">
        <v>32</v>
      </c>
      <c r="K3290" s="1">
        <v>3</v>
      </c>
      <c r="L3290" s="1" t="s">
        <v>20</v>
      </c>
    </row>
    <row r="3291" spans="1:12" ht="18" hidden="1" x14ac:dyDescent="0.3">
      <c r="A3291" s="1" t="s">
        <v>12</v>
      </c>
      <c r="B3291" s="1">
        <v>2.7</v>
      </c>
      <c r="C3291" s="1" t="s">
        <v>3331</v>
      </c>
      <c r="D3291" s="1">
        <v>20</v>
      </c>
      <c r="E3291" s="1" t="s">
        <v>29</v>
      </c>
      <c r="F3291" s="1" t="s">
        <v>23</v>
      </c>
      <c r="G3291" s="1" t="s">
        <v>24</v>
      </c>
      <c r="H3291" s="1" t="s">
        <v>25</v>
      </c>
      <c r="I3291" s="1" t="s">
        <v>18</v>
      </c>
      <c r="J3291" s="1" t="s">
        <v>32</v>
      </c>
      <c r="K3291" s="1">
        <v>4</v>
      </c>
      <c r="L3291" s="1" t="s">
        <v>27</v>
      </c>
    </row>
    <row r="3292" spans="1:12" ht="18" hidden="1" x14ac:dyDescent="0.3">
      <c r="A3292" s="1" t="s">
        <v>33</v>
      </c>
      <c r="B3292" s="1">
        <v>2.1</v>
      </c>
      <c r="C3292" s="1" t="s">
        <v>3332</v>
      </c>
      <c r="D3292" s="1">
        <v>31</v>
      </c>
      <c r="E3292" s="1" t="s">
        <v>39</v>
      </c>
      <c r="F3292" s="1" t="s">
        <v>40</v>
      </c>
      <c r="G3292" s="1" t="s">
        <v>16</v>
      </c>
      <c r="H3292" s="1" t="s">
        <v>36</v>
      </c>
      <c r="I3292" s="1" t="s">
        <v>26</v>
      </c>
      <c r="J3292" s="1" t="s">
        <v>19</v>
      </c>
      <c r="K3292" s="1">
        <v>5</v>
      </c>
      <c r="L3292" s="1" t="s">
        <v>20</v>
      </c>
    </row>
    <row r="3293" spans="1:12" ht="18" hidden="1" x14ac:dyDescent="0.3">
      <c r="A3293" s="1" t="s">
        <v>33</v>
      </c>
      <c r="B3293" s="1">
        <v>2.7</v>
      </c>
      <c r="C3293" s="1" t="s">
        <v>3333</v>
      </c>
      <c r="D3293" s="1">
        <v>37</v>
      </c>
      <c r="E3293" s="1" t="s">
        <v>39</v>
      </c>
      <c r="F3293" s="1" t="s">
        <v>15</v>
      </c>
      <c r="G3293" s="1" t="s">
        <v>31</v>
      </c>
      <c r="H3293" s="1" t="s">
        <v>25</v>
      </c>
      <c r="I3293" s="1" t="s">
        <v>26</v>
      </c>
      <c r="J3293" s="1" t="s">
        <v>19</v>
      </c>
      <c r="K3293" s="1">
        <v>5</v>
      </c>
      <c r="L3293" s="1" t="s">
        <v>27</v>
      </c>
    </row>
    <row r="3294" spans="1:12" ht="18" hidden="1" x14ac:dyDescent="0.3">
      <c r="A3294" s="1" t="s">
        <v>44</v>
      </c>
      <c r="B3294" s="1">
        <v>3.8</v>
      </c>
      <c r="C3294" s="1" t="s">
        <v>3334</v>
      </c>
      <c r="D3294" s="1">
        <v>24</v>
      </c>
      <c r="E3294" s="1" t="s">
        <v>39</v>
      </c>
      <c r="F3294" s="1" t="s">
        <v>40</v>
      </c>
      <c r="G3294" s="1" t="s">
        <v>31</v>
      </c>
      <c r="H3294" s="1" t="s">
        <v>36</v>
      </c>
      <c r="I3294" s="1" t="s">
        <v>26</v>
      </c>
      <c r="J3294" s="1" t="s">
        <v>19</v>
      </c>
      <c r="K3294" s="1">
        <v>2</v>
      </c>
      <c r="L3294" s="1" t="s">
        <v>20</v>
      </c>
    </row>
    <row r="3295" spans="1:12" ht="18" hidden="1" x14ac:dyDescent="0.3">
      <c r="A3295" s="1" t="s">
        <v>33</v>
      </c>
      <c r="B3295" s="1">
        <v>4.9000000000000004</v>
      </c>
      <c r="C3295" s="1" t="s">
        <v>3335</v>
      </c>
      <c r="D3295" s="1">
        <v>35</v>
      </c>
      <c r="E3295" s="1" t="s">
        <v>52</v>
      </c>
      <c r="F3295" s="1" t="s">
        <v>23</v>
      </c>
      <c r="G3295" s="1" t="s">
        <v>31</v>
      </c>
      <c r="H3295" s="1" t="s">
        <v>36</v>
      </c>
      <c r="I3295" s="1" t="s">
        <v>26</v>
      </c>
      <c r="J3295" s="1" t="s">
        <v>19</v>
      </c>
      <c r="K3295" s="1">
        <v>1</v>
      </c>
      <c r="L3295" s="1" t="s">
        <v>20</v>
      </c>
    </row>
    <row r="3296" spans="1:12" ht="18" hidden="1" x14ac:dyDescent="0.3">
      <c r="A3296" s="1" t="s">
        <v>12</v>
      </c>
      <c r="B3296" s="1">
        <v>4.7</v>
      </c>
      <c r="C3296" s="1" t="s">
        <v>3336</v>
      </c>
      <c r="D3296" s="1">
        <v>30</v>
      </c>
      <c r="E3296" s="1" t="s">
        <v>29</v>
      </c>
      <c r="F3296" s="1" t="s">
        <v>15</v>
      </c>
      <c r="G3296" s="1" t="s">
        <v>24</v>
      </c>
      <c r="H3296" s="1" t="s">
        <v>25</v>
      </c>
      <c r="I3296" s="1" t="s">
        <v>26</v>
      </c>
      <c r="J3296" s="1" t="s">
        <v>19</v>
      </c>
      <c r="K3296" s="1">
        <v>1</v>
      </c>
      <c r="L3296" s="1" t="s">
        <v>27</v>
      </c>
    </row>
    <row r="3297" spans="1:12" ht="18" hidden="1" x14ac:dyDescent="0.3">
      <c r="A3297" s="1" t="s">
        <v>44</v>
      </c>
      <c r="B3297" s="1">
        <v>2.8</v>
      </c>
      <c r="C3297" s="1" t="s">
        <v>3337</v>
      </c>
      <c r="D3297" s="1">
        <v>10</v>
      </c>
      <c r="E3297" s="1" t="s">
        <v>43</v>
      </c>
      <c r="F3297" s="1" t="s">
        <v>30</v>
      </c>
      <c r="G3297" s="1" t="s">
        <v>16</v>
      </c>
      <c r="H3297" s="1" t="s">
        <v>17</v>
      </c>
      <c r="I3297" s="1" t="s">
        <v>26</v>
      </c>
      <c r="J3297" s="1" t="s">
        <v>19</v>
      </c>
      <c r="K3297" s="1">
        <v>1</v>
      </c>
      <c r="L3297" s="1" t="s">
        <v>27</v>
      </c>
    </row>
    <row r="3298" spans="1:12" ht="18" hidden="1" x14ac:dyDescent="0.3">
      <c r="A3298" s="1" t="s">
        <v>33</v>
      </c>
      <c r="B3298" s="1">
        <v>2.2000000000000002</v>
      </c>
      <c r="C3298" s="1" t="s">
        <v>3338</v>
      </c>
      <c r="D3298" s="1">
        <v>13</v>
      </c>
      <c r="E3298" s="1" t="s">
        <v>39</v>
      </c>
      <c r="F3298" s="1" t="s">
        <v>15</v>
      </c>
      <c r="G3298" s="1" t="s">
        <v>31</v>
      </c>
      <c r="H3298" s="1" t="s">
        <v>25</v>
      </c>
      <c r="I3298" s="1" t="s">
        <v>26</v>
      </c>
      <c r="J3298" s="1" t="s">
        <v>32</v>
      </c>
      <c r="K3298" s="1">
        <v>2</v>
      </c>
      <c r="L3298" s="1" t="s">
        <v>20</v>
      </c>
    </row>
    <row r="3299" spans="1:12" ht="18" hidden="1" x14ac:dyDescent="0.3">
      <c r="A3299" s="1" t="s">
        <v>44</v>
      </c>
      <c r="B3299" s="1">
        <v>3.9</v>
      </c>
      <c r="C3299" s="1" t="s">
        <v>3339</v>
      </c>
      <c r="D3299" s="1">
        <v>29</v>
      </c>
      <c r="E3299" s="1" t="s">
        <v>43</v>
      </c>
      <c r="F3299" s="1" t="s">
        <v>15</v>
      </c>
      <c r="G3299" s="1" t="s">
        <v>31</v>
      </c>
      <c r="H3299" s="1" t="s">
        <v>36</v>
      </c>
      <c r="I3299" s="1" t="s">
        <v>26</v>
      </c>
      <c r="J3299" s="1" t="s">
        <v>19</v>
      </c>
      <c r="K3299" s="1">
        <v>3</v>
      </c>
      <c r="L3299" s="1" t="s">
        <v>27</v>
      </c>
    </row>
    <row r="3300" spans="1:12" x14ac:dyDescent="0.3">
      <c r="A3300" s="1" t="s">
        <v>44</v>
      </c>
      <c r="B3300" s="1">
        <v>4</v>
      </c>
      <c r="C3300" s="1" t="s">
        <v>3340</v>
      </c>
      <c r="D3300" s="1">
        <v>47</v>
      </c>
      <c r="E3300" s="1" t="s">
        <v>43</v>
      </c>
      <c r="F3300" s="1" t="s">
        <v>35</v>
      </c>
      <c r="G3300" s="1" t="s">
        <v>31</v>
      </c>
      <c r="H3300" s="1" t="s">
        <v>36</v>
      </c>
      <c r="I3300" s="1" t="s">
        <v>26</v>
      </c>
      <c r="J3300" s="1" t="s">
        <v>19</v>
      </c>
      <c r="K3300" s="1">
        <v>2</v>
      </c>
      <c r="L3300" s="1" t="s">
        <v>20</v>
      </c>
    </row>
    <row r="3301" spans="1:12" ht="18" hidden="1" x14ac:dyDescent="0.3">
      <c r="A3301" s="1" t="s">
        <v>44</v>
      </c>
      <c r="B3301" s="1">
        <v>2.2000000000000002</v>
      </c>
      <c r="C3301" s="1" t="s">
        <v>3341</v>
      </c>
      <c r="D3301" s="1">
        <v>45</v>
      </c>
      <c r="E3301" s="1" t="s">
        <v>29</v>
      </c>
      <c r="F3301" s="1" t="s">
        <v>23</v>
      </c>
      <c r="G3301" s="1" t="s">
        <v>16</v>
      </c>
      <c r="H3301" s="1" t="s">
        <v>25</v>
      </c>
      <c r="I3301" s="1" t="s">
        <v>26</v>
      </c>
      <c r="J3301" s="1" t="s">
        <v>32</v>
      </c>
      <c r="K3301" s="1">
        <v>2</v>
      </c>
      <c r="L3301" s="1" t="s">
        <v>27</v>
      </c>
    </row>
    <row r="3302" spans="1:12" ht="18" hidden="1" x14ac:dyDescent="0.3">
      <c r="A3302" s="1" t="s">
        <v>12</v>
      </c>
      <c r="B3302" s="1">
        <v>1.2</v>
      </c>
      <c r="C3302" s="1" t="s">
        <v>3342</v>
      </c>
      <c r="D3302" s="1">
        <v>26</v>
      </c>
      <c r="E3302" s="1" t="s">
        <v>50</v>
      </c>
      <c r="F3302" s="1" t="s">
        <v>30</v>
      </c>
      <c r="G3302" s="1" t="s">
        <v>31</v>
      </c>
      <c r="H3302" s="1" t="s">
        <v>17</v>
      </c>
      <c r="I3302" s="1" t="s">
        <v>26</v>
      </c>
      <c r="J3302" s="1" t="s">
        <v>32</v>
      </c>
      <c r="K3302" s="1">
        <v>5</v>
      </c>
      <c r="L3302" s="1" t="s">
        <v>27</v>
      </c>
    </row>
    <row r="3303" spans="1:12" ht="18" hidden="1" x14ac:dyDescent="0.3">
      <c r="A3303" s="1" t="s">
        <v>33</v>
      </c>
      <c r="B3303" s="1">
        <v>3.9</v>
      </c>
      <c r="C3303" s="1" t="s">
        <v>3343</v>
      </c>
      <c r="D3303" s="1">
        <v>47</v>
      </c>
      <c r="E3303" s="1" t="s">
        <v>43</v>
      </c>
      <c r="F3303" s="1" t="s">
        <v>30</v>
      </c>
      <c r="G3303" s="1" t="s">
        <v>24</v>
      </c>
      <c r="H3303" s="1" t="s">
        <v>17</v>
      </c>
      <c r="I3303" s="1" t="s">
        <v>26</v>
      </c>
      <c r="J3303" s="1" t="s">
        <v>32</v>
      </c>
      <c r="K3303" s="1">
        <v>3</v>
      </c>
      <c r="L3303" s="1" t="s">
        <v>27</v>
      </c>
    </row>
    <row r="3304" spans="1:12" x14ac:dyDescent="0.3">
      <c r="A3304" s="1" t="s">
        <v>44</v>
      </c>
      <c r="B3304" s="1">
        <v>2.2999999999999998</v>
      </c>
      <c r="C3304" s="1" t="s">
        <v>3344</v>
      </c>
      <c r="D3304" s="1">
        <v>14</v>
      </c>
      <c r="E3304" s="1" t="s">
        <v>78</v>
      </c>
      <c r="F3304" s="1" t="s">
        <v>35</v>
      </c>
      <c r="G3304" s="1" t="s">
        <v>31</v>
      </c>
      <c r="H3304" s="1" t="s">
        <v>25</v>
      </c>
      <c r="I3304" s="1" t="s">
        <v>18</v>
      </c>
      <c r="J3304" s="1" t="s">
        <v>19</v>
      </c>
      <c r="K3304" s="1">
        <v>3</v>
      </c>
      <c r="L3304" s="1" t="s">
        <v>20</v>
      </c>
    </row>
    <row r="3305" spans="1:12" ht="18" hidden="1" x14ac:dyDescent="0.3">
      <c r="A3305" s="1" t="s">
        <v>33</v>
      </c>
      <c r="B3305" s="1">
        <v>4.3</v>
      </c>
      <c r="C3305" s="1" t="s">
        <v>3345</v>
      </c>
      <c r="D3305" s="1">
        <v>41</v>
      </c>
      <c r="E3305" s="1" t="s">
        <v>14</v>
      </c>
      <c r="F3305" s="1" t="s">
        <v>30</v>
      </c>
      <c r="G3305" s="1" t="s">
        <v>31</v>
      </c>
      <c r="H3305" s="1" t="s">
        <v>36</v>
      </c>
      <c r="I3305" s="1" t="s">
        <v>26</v>
      </c>
      <c r="J3305" s="1" t="s">
        <v>32</v>
      </c>
      <c r="K3305" s="1">
        <v>5</v>
      </c>
      <c r="L3305" s="1" t="s">
        <v>27</v>
      </c>
    </row>
    <row r="3306" spans="1:12" ht="18" hidden="1" x14ac:dyDescent="0.3">
      <c r="A3306" s="1" t="s">
        <v>33</v>
      </c>
      <c r="B3306" s="1">
        <v>2.9</v>
      </c>
      <c r="C3306" s="1" t="s">
        <v>3346</v>
      </c>
      <c r="D3306" s="1">
        <v>57</v>
      </c>
      <c r="E3306" s="1" t="s">
        <v>43</v>
      </c>
      <c r="F3306" s="1" t="s">
        <v>30</v>
      </c>
      <c r="G3306" s="1" t="s">
        <v>31</v>
      </c>
      <c r="H3306" s="1" t="s">
        <v>36</v>
      </c>
      <c r="I3306" s="1" t="s">
        <v>26</v>
      </c>
      <c r="J3306" s="1" t="s">
        <v>32</v>
      </c>
      <c r="K3306" s="1">
        <v>1</v>
      </c>
      <c r="L3306" s="1" t="s">
        <v>27</v>
      </c>
    </row>
    <row r="3307" spans="1:12" ht="18" hidden="1" x14ac:dyDescent="0.3">
      <c r="A3307" s="1" t="s">
        <v>44</v>
      </c>
      <c r="B3307" s="1">
        <v>2.1</v>
      </c>
      <c r="C3307" s="1" t="s">
        <v>3347</v>
      </c>
      <c r="D3307" s="1">
        <v>29</v>
      </c>
      <c r="E3307" s="1" t="s">
        <v>29</v>
      </c>
      <c r="F3307" s="1" t="s">
        <v>40</v>
      </c>
      <c r="G3307" s="1" t="s">
        <v>16</v>
      </c>
      <c r="H3307" s="1" t="s">
        <v>25</v>
      </c>
      <c r="I3307" s="1" t="s">
        <v>26</v>
      </c>
      <c r="J3307" s="1" t="s">
        <v>19</v>
      </c>
      <c r="K3307" s="1">
        <v>4</v>
      </c>
      <c r="L3307" s="1" t="s">
        <v>27</v>
      </c>
    </row>
    <row r="3308" spans="1:12" ht="18" hidden="1" x14ac:dyDescent="0.3">
      <c r="A3308" s="1" t="s">
        <v>44</v>
      </c>
      <c r="B3308" s="1">
        <v>3.5</v>
      </c>
      <c r="C3308" s="1" t="s">
        <v>3348</v>
      </c>
      <c r="D3308" s="1">
        <v>47</v>
      </c>
      <c r="E3308" s="1" t="s">
        <v>50</v>
      </c>
      <c r="F3308" s="1" t="s">
        <v>15</v>
      </c>
      <c r="G3308" s="1" t="s">
        <v>16</v>
      </c>
      <c r="H3308" s="1" t="s">
        <v>36</v>
      </c>
      <c r="I3308" s="1" t="s">
        <v>18</v>
      </c>
      <c r="J3308" s="1" t="s">
        <v>19</v>
      </c>
      <c r="K3308" s="1">
        <v>4</v>
      </c>
      <c r="L3308" s="1" t="s">
        <v>20</v>
      </c>
    </row>
    <row r="3309" spans="1:12" x14ac:dyDescent="0.3">
      <c r="A3309" s="1" t="s">
        <v>12</v>
      </c>
      <c r="B3309" s="1">
        <v>2.7</v>
      </c>
      <c r="C3309" s="1" t="s">
        <v>3349</v>
      </c>
      <c r="D3309" s="1">
        <v>19</v>
      </c>
      <c r="E3309" s="1" t="s">
        <v>29</v>
      </c>
      <c r="F3309" s="1" t="s">
        <v>35</v>
      </c>
      <c r="G3309" s="1" t="s">
        <v>24</v>
      </c>
      <c r="H3309" s="1" t="s">
        <v>17</v>
      </c>
      <c r="I3309" s="1" t="s">
        <v>18</v>
      </c>
      <c r="J3309" s="1" t="s">
        <v>19</v>
      </c>
      <c r="K3309" s="1">
        <v>4</v>
      </c>
      <c r="L3309" s="1" t="s">
        <v>20</v>
      </c>
    </row>
    <row r="3310" spans="1:12" x14ac:dyDescent="0.3">
      <c r="A3310" s="1" t="s">
        <v>33</v>
      </c>
      <c r="B3310" s="1">
        <v>4.2</v>
      </c>
      <c r="C3310" s="1" t="s">
        <v>3350</v>
      </c>
      <c r="D3310" s="1">
        <v>50</v>
      </c>
      <c r="E3310" s="1" t="s">
        <v>43</v>
      </c>
      <c r="F3310" s="1" t="s">
        <v>35</v>
      </c>
      <c r="G3310" s="1" t="s">
        <v>16</v>
      </c>
      <c r="H3310" s="1" t="s">
        <v>36</v>
      </c>
      <c r="I3310" s="1" t="s">
        <v>26</v>
      </c>
      <c r="J3310" s="1" t="s">
        <v>32</v>
      </c>
      <c r="K3310" s="1">
        <v>5</v>
      </c>
      <c r="L3310" s="1" t="s">
        <v>20</v>
      </c>
    </row>
    <row r="3311" spans="1:12" ht="18" hidden="1" x14ac:dyDescent="0.3">
      <c r="A3311" s="1" t="s">
        <v>33</v>
      </c>
      <c r="B3311" s="1">
        <v>4</v>
      </c>
      <c r="C3311" s="1" t="s">
        <v>3351</v>
      </c>
      <c r="D3311" s="1">
        <v>27</v>
      </c>
      <c r="E3311" s="1" t="s">
        <v>43</v>
      </c>
      <c r="F3311" s="1" t="s">
        <v>30</v>
      </c>
      <c r="G3311" s="1" t="s">
        <v>31</v>
      </c>
      <c r="H3311" s="1" t="s">
        <v>25</v>
      </c>
      <c r="I3311" s="1" t="s">
        <v>26</v>
      </c>
      <c r="J3311" s="1" t="s">
        <v>32</v>
      </c>
      <c r="K3311" s="1">
        <v>4</v>
      </c>
      <c r="L3311" s="1" t="s">
        <v>27</v>
      </c>
    </row>
    <row r="3312" spans="1:12" ht="18" hidden="1" x14ac:dyDescent="0.3">
      <c r="A3312" s="1" t="s">
        <v>44</v>
      </c>
      <c r="B3312" s="1">
        <v>4.5999999999999996</v>
      </c>
      <c r="C3312" s="1" t="s">
        <v>3352</v>
      </c>
      <c r="D3312" s="1">
        <v>58</v>
      </c>
      <c r="E3312" s="1" t="s">
        <v>55</v>
      </c>
      <c r="F3312" s="1" t="s">
        <v>30</v>
      </c>
      <c r="G3312" s="1" t="s">
        <v>16</v>
      </c>
      <c r="H3312" s="1" t="s">
        <v>25</v>
      </c>
      <c r="I3312" s="1" t="s">
        <v>18</v>
      </c>
      <c r="J3312" s="1" t="s">
        <v>19</v>
      </c>
      <c r="K3312" s="1">
        <v>4</v>
      </c>
      <c r="L3312" s="1" t="s">
        <v>27</v>
      </c>
    </row>
    <row r="3313" spans="1:12" ht="18" hidden="1" x14ac:dyDescent="0.3">
      <c r="A3313" s="1" t="s">
        <v>33</v>
      </c>
      <c r="B3313" s="1">
        <v>1.4</v>
      </c>
      <c r="C3313" s="1" t="s">
        <v>3353</v>
      </c>
      <c r="D3313" s="1">
        <v>53</v>
      </c>
      <c r="E3313" s="1" t="s">
        <v>52</v>
      </c>
      <c r="F3313" s="1" t="s">
        <v>23</v>
      </c>
      <c r="G3313" s="1" t="s">
        <v>31</v>
      </c>
      <c r="H3313" s="1" t="s">
        <v>36</v>
      </c>
      <c r="I3313" s="1" t="s">
        <v>26</v>
      </c>
      <c r="J3313" s="1" t="s">
        <v>32</v>
      </c>
      <c r="K3313" s="1">
        <v>3</v>
      </c>
      <c r="L3313" s="1" t="s">
        <v>27</v>
      </c>
    </row>
    <row r="3314" spans="1:12" ht="18" hidden="1" x14ac:dyDescent="0.3">
      <c r="A3314" s="1" t="s">
        <v>44</v>
      </c>
      <c r="B3314" s="1">
        <v>2.8</v>
      </c>
      <c r="C3314" s="1" t="s">
        <v>3354</v>
      </c>
      <c r="D3314" s="1">
        <v>57</v>
      </c>
      <c r="E3314" s="1" t="s">
        <v>52</v>
      </c>
      <c r="F3314" s="1" t="s">
        <v>23</v>
      </c>
      <c r="G3314" s="1" t="s">
        <v>16</v>
      </c>
      <c r="H3314" s="1" t="s">
        <v>17</v>
      </c>
      <c r="I3314" s="1" t="s">
        <v>18</v>
      </c>
      <c r="J3314" s="1" t="s">
        <v>32</v>
      </c>
      <c r="K3314" s="1">
        <v>3</v>
      </c>
      <c r="L3314" s="1" t="s">
        <v>20</v>
      </c>
    </row>
    <row r="3315" spans="1:12" ht="18" hidden="1" x14ac:dyDescent="0.3">
      <c r="A3315" s="1" t="s">
        <v>12</v>
      </c>
      <c r="B3315" s="1">
        <v>3.6</v>
      </c>
      <c r="C3315" s="1" t="s">
        <v>3355</v>
      </c>
      <c r="D3315" s="1">
        <v>57</v>
      </c>
      <c r="E3315" s="1" t="s">
        <v>55</v>
      </c>
      <c r="F3315" s="1" t="s">
        <v>30</v>
      </c>
      <c r="G3315" s="1" t="s">
        <v>16</v>
      </c>
      <c r="H3315" s="1" t="s">
        <v>25</v>
      </c>
      <c r="I3315" s="1" t="s">
        <v>18</v>
      </c>
      <c r="J3315" s="1" t="s">
        <v>19</v>
      </c>
      <c r="K3315" s="1">
        <v>1</v>
      </c>
      <c r="L3315" s="1" t="s">
        <v>20</v>
      </c>
    </row>
    <row r="3316" spans="1:12" x14ac:dyDescent="0.3">
      <c r="A3316" s="1" t="s">
        <v>44</v>
      </c>
      <c r="B3316" s="1">
        <v>1.2</v>
      </c>
      <c r="C3316" s="1" t="s">
        <v>3356</v>
      </c>
      <c r="D3316" s="1">
        <v>10</v>
      </c>
      <c r="E3316" s="1" t="s">
        <v>64</v>
      </c>
      <c r="F3316" s="1" t="s">
        <v>35</v>
      </c>
      <c r="G3316" s="1" t="s">
        <v>24</v>
      </c>
      <c r="H3316" s="1" t="s">
        <v>36</v>
      </c>
      <c r="I3316" s="1" t="s">
        <v>18</v>
      </c>
      <c r="J3316" s="1" t="s">
        <v>32</v>
      </c>
      <c r="K3316" s="1">
        <v>2</v>
      </c>
      <c r="L3316" s="1" t="s">
        <v>20</v>
      </c>
    </row>
    <row r="3317" spans="1:12" ht="18" hidden="1" x14ac:dyDescent="0.3">
      <c r="A3317" s="1" t="s">
        <v>33</v>
      </c>
      <c r="B3317" s="1">
        <v>4.3</v>
      </c>
      <c r="C3317" s="1" t="s">
        <v>3357</v>
      </c>
      <c r="D3317" s="1">
        <v>23</v>
      </c>
      <c r="E3317" s="1" t="s">
        <v>14</v>
      </c>
      <c r="F3317" s="1" t="s">
        <v>30</v>
      </c>
      <c r="G3317" s="1" t="s">
        <v>31</v>
      </c>
      <c r="H3317" s="1" t="s">
        <v>17</v>
      </c>
      <c r="I3317" s="1" t="s">
        <v>26</v>
      </c>
      <c r="J3317" s="1" t="s">
        <v>19</v>
      </c>
      <c r="K3317" s="1">
        <v>4</v>
      </c>
      <c r="L3317" s="1" t="s">
        <v>20</v>
      </c>
    </row>
    <row r="3318" spans="1:12" x14ac:dyDescent="0.3">
      <c r="A3318" s="1" t="s">
        <v>33</v>
      </c>
      <c r="B3318" s="1">
        <v>4</v>
      </c>
      <c r="C3318" s="1" t="s">
        <v>3358</v>
      </c>
      <c r="D3318" s="1">
        <v>39</v>
      </c>
      <c r="E3318" s="1" t="s">
        <v>64</v>
      </c>
      <c r="F3318" s="1" t="s">
        <v>35</v>
      </c>
      <c r="G3318" s="1" t="s">
        <v>24</v>
      </c>
      <c r="H3318" s="1" t="s">
        <v>25</v>
      </c>
      <c r="I3318" s="1" t="s">
        <v>26</v>
      </c>
      <c r="J3318" s="1" t="s">
        <v>32</v>
      </c>
      <c r="K3318" s="1">
        <v>4</v>
      </c>
      <c r="L3318" s="1" t="s">
        <v>20</v>
      </c>
    </row>
    <row r="3319" spans="1:12" ht="18" hidden="1" x14ac:dyDescent="0.3">
      <c r="A3319" s="1" t="s">
        <v>33</v>
      </c>
      <c r="B3319" s="1">
        <v>1.1000000000000001</v>
      </c>
      <c r="C3319" s="1" t="s">
        <v>3359</v>
      </c>
      <c r="D3319" s="1">
        <v>41</v>
      </c>
      <c r="E3319" s="1" t="s">
        <v>78</v>
      </c>
      <c r="F3319" s="1" t="s">
        <v>40</v>
      </c>
      <c r="G3319" s="1" t="s">
        <v>31</v>
      </c>
      <c r="H3319" s="1" t="s">
        <v>25</v>
      </c>
      <c r="I3319" s="1" t="s">
        <v>18</v>
      </c>
      <c r="J3319" s="1" t="s">
        <v>19</v>
      </c>
      <c r="K3319" s="1">
        <v>3</v>
      </c>
      <c r="L3319" s="1" t="s">
        <v>20</v>
      </c>
    </row>
    <row r="3320" spans="1:12" ht="18" hidden="1" x14ac:dyDescent="0.3">
      <c r="A3320" s="1" t="s">
        <v>12</v>
      </c>
      <c r="B3320" s="1">
        <v>3.6</v>
      </c>
      <c r="C3320" s="1" t="s">
        <v>3360</v>
      </c>
      <c r="D3320" s="1">
        <v>14</v>
      </c>
      <c r="E3320" s="1" t="s">
        <v>14</v>
      </c>
      <c r="F3320" s="1" t="s">
        <v>15</v>
      </c>
      <c r="G3320" s="1" t="s">
        <v>16</v>
      </c>
      <c r="H3320" s="1" t="s">
        <v>36</v>
      </c>
      <c r="I3320" s="1" t="s">
        <v>18</v>
      </c>
      <c r="J3320" s="1" t="s">
        <v>32</v>
      </c>
      <c r="K3320" s="1">
        <v>3</v>
      </c>
      <c r="L3320" s="1" t="s">
        <v>27</v>
      </c>
    </row>
    <row r="3321" spans="1:12" ht="18" hidden="1" x14ac:dyDescent="0.3">
      <c r="A3321" s="1" t="s">
        <v>33</v>
      </c>
      <c r="B3321" s="1">
        <v>4.9000000000000004</v>
      </c>
      <c r="C3321" s="1" t="s">
        <v>3361</v>
      </c>
      <c r="D3321" s="1">
        <v>15</v>
      </c>
      <c r="E3321" s="1" t="s">
        <v>43</v>
      </c>
      <c r="F3321" s="1" t="s">
        <v>15</v>
      </c>
      <c r="G3321" s="1" t="s">
        <v>31</v>
      </c>
      <c r="H3321" s="1" t="s">
        <v>36</v>
      </c>
      <c r="I3321" s="1" t="s">
        <v>18</v>
      </c>
      <c r="J3321" s="1" t="s">
        <v>19</v>
      </c>
      <c r="K3321" s="1">
        <v>4</v>
      </c>
      <c r="L3321" s="1" t="s">
        <v>27</v>
      </c>
    </row>
    <row r="3322" spans="1:12" ht="18" hidden="1" x14ac:dyDescent="0.3">
      <c r="A3322" s="1" t="s">
        <v>33</v>
      </c>
      <c r="B3322" s="1">
        <v>4.0999999999999996</v>
      </c>
      <c r="C3322" s="1" t="s">
        <v>3362</v>
      </c>
      <c r="D3322" s="1">
        <v>28</v>
      </c>
      <c r="E3322" s="1" t="s">
        <v>78</v>
      </c>
      <c r="F3322" s="1" t="s">
        <v>40</v>
      </c>
      <c r="G3322" s="1" t="s">
        <v>31</v>
      </c>
      <c r="H3322" s="1" t="s">
        <v>17</v>
      </c>
      <c r="I3322" s="1" t="s">
        <v>26</v>
      </c>
      <c r="J3322" s="1" t="s">
        <v>19</v>
      </c>
      <c r="K3322" s="1">
        <v>3</v>
      </c>
      <c r="L3322" s="1" t="s">
        <v>20</v>
      </c>
    </row>
    <row r="3323" spans="1:12" ht="18" hidden="1" x14ac:dyDescent="0.3">
      <c r="A3323" s="1" t="s">
        <v>33</v>
      </c>
      <c r="B3323" s="1">
        <v>1.1000000000000001</v>
      </c>
      <c r="C3323" s="1" t="s">
        <v>3363</v>
      </c>
      <c r="D3323" s="1">
        <v>26</v>
      </c>
      <c r="E3323" s="1" t="s">
        <v>14</v>
      </c>
      <c r="F3323" s="1" t="s">
        <v>23</v>
      </c>
      <c r="G3323" s="1" t="s">
        <v>31</v>
      </c>
      <c r="H3323" s="1" t="s">
        <v>25</v>
      </c>
      <c r="I3323" s="1" t="s">
        <v>26</v>
      </c>
      <c r="J3323" s="1" t="s">
        <v>32</v>
      </c>
      <c r="K3323" s="1">
        <v>5</v>
      </c>
      <c r="L3323" s="1" t="s">
        <v>27</v>
      </c>
    </row>
    <row r="3324" spans="1:12" ht="18" hidden="1" x14ac:dyDescent="0.3">
      <c r="A3324" s="1" t="s">
        <v>44</v>
      </c>
      <c r="B3324" s="1">
        <v>2.8</v>
      </c>
      <c r="C3324" s="1" t="s">
        <v>3364</v>
      </c>
      <c r="D3324" s="1">
        <v>43</v>
      </c>
      <c r="E3324" s="1" t="s">
        <v>39</v>
      </c>
      <c r="F3324" s="1" t="s">
        <v>40</v>
      </c>
      <c r="G3324" s="1" t="s">
        <v>31</v>
      </c>
      <c r="H3324" s="1" t="s">
        <v>17</v>
      </c>
      <c r="I3324" s="1" t="s">
        <v>26</v>
      </c>
      <c r="J3324" s="1" t="s">
        <v>19</v>
      </c>
      <c r="K3324" s="1">
        <v>5</v>
      </c>
      <c r="L3324" s="1" t="s">
        <v>20</v>
      </c>
    </row>
    <row r="3325" spans="1:12" x14ac:dyDescent="0.3">
      <c r="A3325" s="1" t="s">
        <v>44</v>
      </c>
      <c r="B3325" s="1">
        <v>1.3</v>
      </c>
      <c r="C3325" s="1" t="s">
        <v>3365</v>
      </c>
      <c r="D3325" s="1">
        <v>52</v>
      </c>
      <c r="E3325" s="1" t="s">
        <v>55</v>
      </c>
      <c r="F3325" s="1" t="s">
        <v>35</v>
      </c>
      <c r="G3325" s="1" t="s">
        <v>16</v>
      </c>
      <c r="H3325" s="1" t="s">
        <v>17</v>
      </c>
      <c r="I3325" s="1" t="s">
        <v>18</v>
      </c>
      <c r="J3325" s="1" t="s">
        <v>19</v>
      </c>
      <c r="K3325" s="1">
        <v>2</v>
      </c>
      <c r="L3325" s="1" t="s">
        <v>20</v>
      </c>
    </row>
    <row r="3326" spans="1:12" ht="18" hidden="1" x14ac:dyDescent="0.3">
      <c r="A3326" s="1" t="s">
        <v>33</v>
      </c>
      <c r="B3326" s="1">
        <v>4.4000000000000004</v>
      </c>
      <c r="C3326" s="1" t="s">
        <v>3366</v>
      </c>
      <c r="D3326" s="1">
        <v>26</v>
      </c>
      <c r="E3326" s="1" t="s">
        <v>64</v>
      </c>
      <c r="F3326" s="1" t="s">
        <v>15</v>
      </c>
      <c r="G3326" s="1" t="s">
        <v>31</v>
      </c>
      <c r="H3326" s="1" t="s">
        <v>36</v>
      </c>
      <c r="I3326" s="1" t="s">
        <v>18</v>
      </c>
      <c r="J3326" s="1" t="s">
        <v>19</v>
      </c>
      <c r="K3326" s="1">
        <v>3</v>
      </c>
      <c r="L3326" s="1" t="s">
        <v>27</v>
      </c>
    </row>
    <row r="3327" spans="1:12" ht="18" hidden="1" x14ac:dyDescent="0.3">
      <c r="A3327" s="1" t="s">
        <v>12</v>
      </c>
      <c r="B3327" s="1">
        <v>3.8</v>
      </c>
      <c r="C3327" s="1" t="s">
        <v>3367</v>
      </c>
      <c r="D3327" s="1">
        <v>40</v>
      </c>
      <c r="E3327" s="1" t="s">
        <v>64</v>
      </c>
      <c r="F3327" s="1" t="s">
        <v>40</v>
      </c>
      <c r="G3327" s="1" t="s">
        <v>31</v>
      </c>
      <c r="H3327" s="1" t="s">
        <v>25</v>
      </c>
      <c r="I3327" s="1" t="s">
        <v>18</v>
      </c>
      <c r="J3327" s="1" t="s">
        <v>19</v>
      </c>
      <c r="K3327" s="1">
        <v>1</v>
      </c>
      <c r="L3327" s="1" t="s">
        <v>27</v>
      </c>
    </row>
    <row r="3328" spans="1:12" ht="18" hidden="1" x14ac:dyDescent="0.3">
      <c r="A3328" s="1" t="s">
        <v>33</v>
      </c>
      <c r="B3328" s="1">
        <v>4.0999999999999996</v>
      </c>
      <c r="C3328" s="1" t="s">
        <v>3368</v>
      </c>
      <c r="D3328" s="1">
        <v>30</v>
      </c>
      <c r="E3328" s="1" t="s">
        <v>78</v>
      </c>
      <c r="F3328" s="1" t="s">
        <v>40</v>
      </c>
      <c r="G3328" s="1" t="s">
        <v>24</v>
      </c>
      <c r="H3328" s="1" t="s">
        <v>25</v>
      </c>
      <c r="I3328" s="1" t="s">
        <v>18</v>
      </c>
      <c r="J3328" s="1" t="s">
        <v>32</v>
      </c>
      <c r="K3328" s="1">
        <v>2</v>
      </c>
      <c r="L3328" s="1" t="s">
        <v>27</v>
      </c>
    </row>
    <row r="3329" spans="1:12" ht="18" hidden="1" x14ac:dyDescent="0.3">
      <c r="A3329" s="1" t="s">
        <v>33</v>
      </c>
      <c r="B3329" s="1">
        <v>1.1000000000000001</v>
      </c>
      <c r="C3329" s="1" t="s">
        <v>3369</v>
      </c>
      <c r="D3329" s="1">
        <v>51</v>
      </c>
      <c r="E3329" s="1" t="s">
        <v>39</v>
      </c>
      <c r="F3329" s="1" t="s">
        <v>40</v>
      </c>
      <c r="G3329" s="1" t="s">
        <v>16</v>
      </c>
      <c r="H3329" s="1" t="s">
        <v>25</v>
      </c>
      <c r="I3329" s="1" t="s">
        <v>26</v>
      </c>
      <c r="J3329" s="1" t="s">
        <v>19</v>
      </c>
      <c r="K3329" s="1">
        <v>3</v>
      </c>
      <c r="L3329" s="1" t="s">
        <v>27</v>
      </c>
    </row>
    <row r="3330" spans="1:12" ht="18" hidden="1" x14ac:dyDescent="0.3">
      <c r="A3330" s="1" t="s">
        <v>33</v>
      </c>
      <c r="B3330" s="1">
        <v>1.5</v>
      </c>
      <c r="C3330" s="1" t="s">
        <v>3370</v>
      </c>
      <c r="D3330" s="1">
        <v>39</v>
      </c>
      <c r="E3330" s="1" t="s">
        <v>78</v>
      </c>
      <c r="F3330" s="1" t="s">
        <v>23</v>
      </c>
      <c r="G3330" s="1" t="s">
        <v>16</v>
      </c>
      <c r="H3330" s="1" t="s">
        <v>25</v>
      </c>
      <c r="I3330" s="1" t="s">
        <v>26</v>
      </c>
      <c r="J3330" s="1" t="s">
        <v>32</v>
      </c>
      <c r="K3330" s="1">
        <v>5</v>
      </c>
      <c r="L3330" s="1" t="s">
        <v>27</v>
      </c>
    </row>
    <row r="3331" spans="1:12" ht="18" hidden="1" x14ac:dyDescent="0.3">
      <c r="A3331" s="1" t="s">
        <v>12</v>
      </c>
      <c r="B3331" s="1">
        <v>2.6</v>
      </c>
      <c r="C3331" s="1" t="s">
        <v>3371</v>
      </c>
      <c r="D3331" s="1">
        <v>46</v>
      </c>
      <c r="E3331" s="1" t="s">
        <v>22</v>
      </c>
      <c r="F3331" s="1" t="s">
        <v>23</v>
      </c>
      <c r="G3331" s="1" t="s">
        <v>16</v>
      </c>
      <c r="H3331" s="1" t="s">
        <v>25</v>
      </c>
      <c r="I3331" s="1" t="s">
        <v>18</v>
      </c>
      <c r="J3331" s="1" t="s">
        <v>32</v>
      </c>
      <c r="K3331" s="1">
        <v>5</v>
      </c>
      <c r="L3331" s="1" t="s">
        <v>27</v>
      </c>
    </row>
    <row r="3332" spans="1:12" x14ac:dyDescent="0.3">
      <c r="A3332" s="1" t="s">
        <v>44</v>
      </c>
      <c r="B3332" s="1">
        <v>4.5</v>
      </c>
      <c r="C3332" s="1" t="s">
        <v>3372</v>
      </c>
      <c r="D3332" s="1">
        <v>16</v>
      </c>
      <c r="E3332" s="1" t="s">
        <v>22</v>
      </c>
      <c r="F3332" s="1" t="s">
        <v>35</v>
      </c>
      <c r="G3332" s="1" t="s">
        <v>24</v>
      </c>
      <c r="H3332" s="1" t="s">
        <v>36</v>
      </c>
      <c r="I3332" s="1" t="s">
        <v>18</v>
      </c>
      <c r="J3332" s="1" t="s">
        <v>32</v>
      </c>
      <c r="K3332" s="1">
        <v>2</v>
      </c>
      <c r="L3332" s="1" t="s">
        <v>20</v>
      </c>
    </row>
    <row r="3333" spans="1:12" ht="18" hidden="1" x14ac:dyDescent="0.3">
      <c r="A3333" s="1" t="s">
        <v>44</v>
      </c>
      <c r="B3333" s="1">
        <v>4.5999999999999996</v>
      </c>
      <c r="C3333" s="1" t="s">
        <v>3373</v>
      </c>
      <c r="D3333" s="1">
        <v>27</v>
      </c>
      <c r="E3333" s="1" t="s">
        <v>43</v>
      </c>
      <c r="F3333" s="1" t="s">
        <v>40</v>
      </c>
      <c r="G3333" s="1" t="s">
        <v>31</v>
      </c>
      <c r="H3333" s="1" t="s">
        <v>36</v>
      </c>
      <c r="I3333" s="1" t="s">
        <v>18</v>
      </c>
      <c r="J3333" s="1" t="s">
        <v>32</v>
      </c>
      <c r="K3333" s="1">
        <v>5</v>
      </c>
      <c r="L3333" s="1" t="s">
        <v>27</v>
      </c>
    </row>
    <row r="3334" spans="1:12" ht="18" hidden="1" x14ac:dyDescent="0.3">
      <c r="A3334" s="1" t="s">
        <v>12</v>
      </c>
      <c r="B3334" s="1">
        <v>1.6</v>
      </c>
      <c r="C3334" s="1" t="s">
        <v>3374</v>
      </c>
      <c r="D3334" s="1">
        <v>37</v>
      </c>
      <c r="E3334" s="1" t="s">
        <v>14</v>
      </c>
      <c r="F3334" s="1" t="s">
        <v>30</v>
      </c>
      <c r="G3334" s="1" t="s">
        <v>16</v>
      </c>
      <c r="H3334" s="1" t="s">
        <v>25</v>
      </c>
      <c r="I3334" s="1" t="s">
        <v>18</v>
      </c>
      <c r="J3334" s="1" t="s">
        <v>19</v>
      </c>
      <c r="K3334" s="1">
        <v>4</v>
      </c>
      <c r="L3334" s="1" t="s">
        <v>27</v>
      </c>
    </row>
    <row r="3335" spans="1:12" x14ac:dyDescent="0.3">
      <c r="A3335" s="1" t="s">
        <v>44</v>
      </c>
      <c r="B3335" s="1">
        <v>1.1000000000000001</v>
      </c>
      <c r="C3335" s="1" t="s">
        <v>3375</v>
      </c>
      <c r="D3335" s="1">
        <v>40</v>
      </c>
      <c r="E3335" s="1" t="s">
        <v>14</v>
      </c>
      <c r="F3335" s="1" t="s">
        <v>35</v>
      </c>
      <c r="G3335" s="1" t="s">
        <v>16</v>
      </c>
      <c r="H3335" s="1" t="s">
        <v>25</v>
      </c>
      <c r="I3335" s="1" t="s">
        <v>26</v>
      </c>
      <c r="J3335" s="1" t="s">
        <v>32</v>
      </c>
      <c r="K3335" s="1">
        <v>5</v>
      </c>
      <c r="L3335" s="1" t="s">
        <v>27</v>
      </c>
    </row>
    <row r="3336" spans="1:12" x14ac:dyDescent="0.3">
      <c r="A3336" s="1" t="s">
        <v>33</v>
      </c>
      <c r="B3336" s="1">
        <v>4.0999999999999996</v>
      </c>
      <c r="C3336" s="1" t="s">
        <v>3376</v>
      </c>
      <c r="D3336" s="1">
        <v>10</v>
      </c>
      <c r="E3336" s="1" t="s">
        <v>43</v>
      </c>
      <c r="F3336" s="1" t="s">
        <v>35</v>
      </c>
      <c r="G3336" s="1" t="s">
        <v>16</v>
      </c>
      <c r="H3336" s="1" t="s">
        <v>25</v>
      </c>
      <c r="I3336" s="1" t="s">
        <v>18</v>
      </c>
      <c r="J3336" s="1" t="s">
        <v>32</v>
      </c>
      <c r="K3336" s="1">
        <v>1</v>
      </c>
      <c r="L3336" s="1" t="s">
        <v>20</v>
      </c>
    </row>
    <row r="3337" spans="1:12" ht="18" hidden="1" x14ac:dyDescent="0.3">
      <c r="A3337" s="1" t="s">
        <v>33</v>
      </c>
      <c r="B3337" s="1">
        <v>1.3</v>
      </c>
      <c r="C3337" s="1" t="s">
        <v>3377</v>
      </c>
      <c r="D3337" s="1">
        <v>36</v>
      </c>
      <c r="E3337" s="1" t="s">
        <v>64</v>
      </c>
      <c r="F3337" s="1" t="s">
        <v>23</v>
      </c>
      <c r="G3337" s="1" t="s">
        <v>24</v>
      </c>
      <c r="H3337" s="1" t="s">
        <v>17</v>
      </c>
      <c r="I3337" s="1" t="s">
        <v>26</v>
      </c>
      <c r="J3337" s="1" t="s">
        <v>32</v>
      </c>
      <c r="K3337" s="1">
        <v>1</v>
      </c>
      <c r="L3337" s="1" t="s">
        <v>27</v>
      </c>
    </row>
    <row r="3338" spans="1:12" ht="18" hidden="1" x14ac:dyDescent="0.3">
      <c r="A3338" s="1" t="s">
        <v>12</v>
      </c>
      <c r="B3338" s="1">
        <v>4</v>
      </c>
      <c r="C3338" s="1" t="s">
        <v>3378</v>
      </c>
      <c r="D3338" s="1">
        <v>24</v>
      </c>
      <c r="E3338" s="1" t="s">
        <v>55</v>
      </c>
      <c r="F3338" s="1" t="s">
        <v>15</v>
      </c>
      <c r="G3338" s="1" t="s">
        <v>24</v>
      </c>
      <c r="H3338" s="1" t="s">
        <v>36</v>
      </c>
      <c r="I3338" s="1" t="s">
        <v>18</v>
      </c>
      <c r="J3338" s="1" t="s">
        <v>19</v>
      </c>
      <c r="K3338" s="1">
        <v>1</v>
      </c>
      <c r="L3338" s="1" t="s">
        <v>20</v>
      </c>
    </row>
    <row r="3339" spans="1:12" ht="18" hidden="1" x14ac:dyDescent="0.3">
      <c r="A3339" s="1" t="s">
        <v>12</v>
      </c>
      <c r="B3339" s="1">
        <v>4.3</v>
      </c>
      <c r="C3339" s="1" t="s">
        <v>3379</v>
      </c>
      <c r="D3339" s="1">
        <v>10</v>
      </c>
      <c r="E3339" s="1" t="s">
        <v>29</v>
      </c>
      <c r="F3339" s="1" t="s">
        <v>30</v>
      </c>
      <c r="G3339" s="1" t="s">
        <v>31</v>
      </c>
      <c r="H3339" s="1" t="s">
        <v>25</v>
      </c>
      <c r="I3339" s="1" t="s">
        <v>26</v>
      </c>
      <c r="J3339" s="1" t="s">
        <v>32</v>
      </c>
      <c r="K3339" s="1">
        <v>1</v>
      </c>
      <c r="L3339" s="1" t="s">
        <v>27</v>
      </c>
    </row>
    <row r="3340" spans="1:12" x14ac:dyDescent="0.3">
      <c r="A3340" s="1" t="s">
        <v>33</v>
      </c>
      <c r="B3340" s="1">
        <v>3.5</v>
      </c>
      <c r="C3340" s="1" t="s">
        <v>3380</v>
      </c>
      <c r="D3340" s="1">
        <v>22</v>
      </c>
      <c r="E3340" s="1" t="s">
        <v>52</v>
      </c>
      <c r="F3340" s="1" t="s">
        <v>35</v>
      </c>
      <c r="G3340" s="1" t="s">
        <v>16</v>
      </c>
      <c r="H3340" s="1" t="s">
        <v>25</v>
      </c>
      <c r="I3340" s="1" t="s">
        <v>18</v>
      </c>
      <c r="J3340" s="1" t="s">
        <v>32</v>
      </c>
      <c r="K3340" s="1">
        <v>2</v>
      </c>
      <c r="L3340" s="1" t="s">
        <v>20</v>
      </c>
    </row>
    <row r="3341" spans="1:12" ht="18" hidden="1" x14ac:dyDescent="0.3">
      <c r="A3341" s="1" t="s">
        <v>33</v>
      </c>
      <c r="B3341" s="1">
        <v>2.9</v>
      </c>
      <c r="C3341" s="1" t="s">
        <v>3381</v>
      </c>
      <c r="D3341" s="1">
        <v>25</v>
      </c>
      <c r="E3341" s="1" t="s">
        <v>22</v>
      </c>
      <c r="F3341" s="1" t="s">
        <v>15</v>
      </c>
      <c r="G3341" s="1" t="s">
        <v>31</v>
      </c>
      <c r="H3341" s="1" t="s">
        <v>36</v>
      </c>
      <c r="I3341" s="1" t="s">
        <v>26</v>
      </c>
      <c r="J3341" s="1" t="s">
        <v>19</v>
      </c>
      <c r="K3341" s="1">
        <v>5</v>
      </c>
      <c r="L3341" s="1" t="s">
        <v>27</v>
      </c>
    </row>
    <row r="3342" spans="1:12" ht="18" hidden="1" x14ac:dyDescent="0.3">
      <c r="A3342" s="1" t="s">
        <v>12</v>
      </c>
      <c r="B3342" s="1">
        <v>1.6</v>
      </c>
      <c r="C3342" s="1" t="s">
        <v>3382</v>
      </c>
      <c r="D3342" s="1">
        <v>60</v>
      </c>
      <c r="E3342" s="1" t="s">
        <v>55</v>
      </c>
      <c r="F3342" s="1" t="s">
        <v>15</v>
      </c>
      <c r="G3342" s="1" t="s">
        <v>24</v>
      </c>
      <c r="H3342" s="1" t="s">
        <v>17</v>
      </c>
      <c r="I3342" s="1" t="s">
        <v>26</v>
      </c>
      <c r="J3342" s="1" t="s">
        <v>32</v>
      </c>
      <c r="K3342" s="1">
        <v>4</v>
      </c>
      <c r="L3342" s="1" t="s">
        <v>27</v>
      </c>
    </row>
    <row r="3343" spans="1:12" ht="18" hidden="1" x14ac:dyDescent="0.3">
      <c r="A3343" s="1" t="s">
        <v>44</v>
      </c>
      <c r="B3343" s="1">
        <v>1.1000000000000001</v>
      </c>
      <c r="C3343" s="1" t="s">
        <v>3383</v>
      </c>
      <c r="D3343" s="1">
        <v>23</v>
      </c>
      <c r="E3343" s="1" t="s">
        <v>14</v>
      </c>
      <c r="F3343" s="1" t="s">
        <v>23</v>
      </c>
      <c r="G3343" s="1" t="s">
        <v>31</v>
      </c>
      <c r="H3343" s="1" t="s">
        <v>25</v>
      </c>
      <c r="I3343" s="1" t="s">
        <v>18</v>
      </c>
      <c r="J3343" s="1" t="s">
        <v>19</v>
      </c>
      <c r="K3343" s="1">
        <v>4</v>
      </c>
      <c r="L3343" s="1" t="s">
        <v>20</v>
      </c>
    </row>
    <row r="3344" spans="1:12" ht="18" hidden="1" x14ac:dyDescent="0.3">
      <c r="A3344" s="1" t="s">
        <v>33</v>
      </c>
      <c r="B3344" s="1">
        <v>1.6</v>
      </c>
      <c r="C3344" s="1" t="s">
        <v>3384</v>
      </c>
      <c r="D3344" s="1">
        <v>26</v>
      </c>
      <c r="E3344" s="1" t="s">
        <v>52</v>
      </c>
      <c r="F3344" s="1" t="s">
        <v>15</v>
      </c>
      <c r="G3344" s="1" t="s">
        <v>31</v>
      </c>
      <c r="H3344" s="1" t="s">
        <v>17</v>
      </c>
      <c r="I3344" s="1" t="s">
        <v>26</v>
      </c>
      <c r="J3344" s="1" t="s">
        <v>32</v>
      </c>
      <c r="K3344" s="1">
        <v>4</v>
      </c>
      <c r="L3344" s="1" t="s">
        <v>27</v>
      </c>
    </row>
    <row r="3345" spans="1:12" ht="18" hidden="1" x14ac:dyDescent="0.3">
      <c r="A3345" s="1" t="s">
        <v>33</v>
      </c>
      <c r="B3345" s="1">
        <v>2.6</v>
      </c>
      <c r="C3345" s="1" t="s">
        <v>3385</v>
      </c>
      <c r="D3345" s="1">
        <v>23</v>
      </c>
      <c r="E3345" s="1" t="s">
        <v>29</v>
      </c>
      <c r="F3345" s="1" t="s">
        <v>30</v>
      </c>
      <c r="G3345" s="1" t="s">
        <v>31</v>
      </c>
      <c r="H3345" s="1" t="s">
        <v>17</v>
      </c>
      <c r="I3345" s="1" t="s">
        <v>18</v>
      </c>
      <c r="J3345" s="1" t="s">
        <v>19</v>
      </c>
      <c r="K3345" s="1">
        <v>3</v>
      </c>
      <c r="L3345" s="1" t="s">
        <v>20</v>
      </c>
    </row>
    <row r="3346" spans="1:12" x14ac:dyDescent="0.3">
      <c r="A3346" s="1" t="s">
        <v>44</v>
      </c>
      <c r="B3346" s="1">
        <v>1</v>
      </c>
      <c r="C3346" s="1" t="s">
        <v>3386</v>
      </c>
      <c r="D3346" s="1">
        <v>18</v>
      </c>
      <c r="E3346" s="1" t="s">
        <v>55</v>
      </c>
      <c r="F3346" s="1" t="s">
        <v>35</v>
      </c>
      <c r="G3346" s="1" t="s">
        <v>31</v>
      </c>
      <c r="H3346" s="1" t="s">
        <v>36</v>
      </c>
      <c r="I3346" s="1" t="s">
        <v>18</v>
      </c>
      <c r="J3346" s="1" t="s">
        <v>19</v>
      </c>
      <c r="K3346" s="1">
        <v>4</v>
      </c>
      <c r="L3346" s="1" t="s">
        <v>20</v>
      </c>
    </row>
    <row r="3347" spans="1:12" ht="18" hidden="1" x14ac:dyDescent="0.3">
      <c r="A3347" s="1" t="s">
        <v>44</v>
      </c>
      <c r="B3347" s="1">
        <v>4.7</v>
      </c>
      <c r="C3347" s="1" t="s">
        <v>3387</v>
      </c>
      <c r="D3347" s="1">
        <v>37</v>
      </c>
      <c r="E3347" s="1" t="s">
        <v>50</v>
      </c>
      <c r="F3347" s="1" t="s">
        <v>23</v>
      </c>
      <c r="G3347" s="1" t="s">
        <v>31</v>
      </c>
      <c r="H3347" s="1" t="s">
        <v>36</v>
      </c>
      <c r="I3347" s="1" t="s">
        <v>26</v>
      </c>
      <c r="J3347" s="1" t="s">
        <v>32</v>
      </c>
      <c r="K3347" s="1">
        <v>1</v>
      </c>
      <c r="L3347" s="1" t="s">
        <v>27</v>
      </c>
    </row>
    <row r="3348" spans="1:12" ht="18" hidden="1" x14ac:dyDescent="0.3">
      <c r="A3348" s="1" t="s">
        <v>12</v>
      </c>
      <c r="B3348" s="1">
        <v>4.7</v>
      </c>
      <c r="C3348" s="1" t="s">
        <v>3388</v>
      </c>
      <c r="D3348" s="1">
        <v>47</v>
      </c>
      <c r="E3348" s="1" t="s">
        <v>43</v>
      </c>
      <c r="F3348" s="1" t="s">
        <v>15</v>
      </c>
      <c r="G3348" s="1" t="s">
        <v>16</v>
      </c>
      <c r="H3348" s="1" t="s">
        <v>17</v>
      </c>
      <c r="I3348" s="1" t="s">
        <v>18</v>
      </c>
      <c r="J3348" s="1" t="s">
        <v>32</v>
      </c>
      <c r="K3348" s="1">
        <v>2</v>
      </c>
      <c r="L3348" s="1" t="s">
        <v>20</v>
      </c>
    </row>
    <row r="3349" spans="1:12" ht="18" hidden="1" x14ac:dyDescent="0.3">
      <c r="A3349" s="1" t="s">
        <v>44</v>
      </c>
      <c r="B3349" s="1">
        <v>4.5</v>
      </c>
      <c r="C3349" s="1" t="s">
        <v>3389</v>
      </c>
      <c r="D3349" s="1">
        <v>14</v>
      </c>
      <c r="E3349" s="1" t="s">
        <v>50</v>
      </c>
      <c r="F3349" s="1" t="s">
        <v>30</v>
      </c>
      <c r="G3349" s="1" t="s">
        <v>16</v>
      </c>
      <c r="H3349" s="1" t="s">
        <v>25</v>
      </c>
      <c r="I3349" s="1" t="s">
        <v>18</v>
      </c>
      <c r="J3349" s="1" t="s">
        <v>19</v>
      </c>
      <c r="K3349" s="1">
        <v>5</v>
      </c>
      <c r="L3349" s="1" t="s">
        <v>27</v>
      </c>
    </row>
    <row r="3350" spans="1:12" ht="18" hidden="1" x14ac:dyDescent="0.3">
      <c r="A3350" s="1" t="s">
        <v>33</v>
      </c>
      <c r="B3350" s="1">
        <v>2.4</v>
      </c>
      <c r="C3350" s="1" t="s">
        <v>3390</v>
      </c>
      <c r="D3350" s="1">
        <v>14</v>
      </c>
      <c r="E3350" s="1" t="s">
        <v>55</v>
      </c>
      <c r="F3350" s="1" t="s">
        <v>15</v>
      </c>
      <c r="G3350" s="1" t="s">
        <v>24</v>
      </c>
      <c r="H3350" s="1" t="s">
        <v>25</v>
      </c>
      <c r="I3350" s="1" t="s">
        <v>18</v>
      </c>
      <c r="J3350" s="1" t="s">
        <v>32</v>
      </c>
      <c r="K3350" s="1">
        <v>2</v>
      </c>
      <c r="L3350" s="1" t="s">
        <v>20</v>
      </c>
    </row>
    <row r="3351" spans="1:12" ht="18" hidden="1" x14ac:dyDescent="0.3">
      <c r="A3351" s="1" t="s">
        <v>12</v>
      </c>
      <c r="B3351" s="1">
        <v>3.3</v>
      </c>
      <c r="C3351" s="1" t="s">
        <v>3391</v>
      </c>
      <c r="D3351" s="1">
        <v>49</v>
      </c>
      <c r="E3351" s="1" t="s">
        <v>29</v>
      </c>
      <c r="F3351" s="1" t="s">
        <v>23</v>
      </c>
      <c r="G3351" s="1" t="s">
        <v>24</v>
      </c>
      <c r="H3351" s="1" t="s">
        <v>25</v>
      </c>
      <c r="I3351" s="1" t="s">
        <v>26</v>
      </c>
      <c r="J3351" s="1" t="s">
        <v>19</v>
      </c>
      <c r="K3351" s="1">
        <v>3</v>
      </c>
      <c r="L3351" s="1" t="s">
        <v>27</v>
      </c>
    </row>
    <row r="3352" spans="1:12" ht="18" hidden="1" x14ac:dyDescent="0.3">
      <c r="A3352" s="1" t="s">
        <v>33</v>
      </c>
      <c r="B3352" s="1">
        <v>4.5</v>
      </c>
      <c r="C3352" s="1" t="s">
        <v>3392</v>
      </c>
      <c r="D3352" s="1">
        <v>23</v>
      </c>
      <c r="E3352" s="1" t="s">
        <v>29</v>
      </c>
      <c r="F3352" s="1" t="s">
        <v>30</v>
      </c>
      <c r="G3352" s="1" t="s">
        <v>16</v>
      </c>
      <c r="H3352" s="1" t="s">
        <v>25</v>
      </c>
      <c r="I3352" s="1" t="s">
        <v>18</v>
      </c>
      <c r="J3352" s="1" t="s">
        <v>32</v>
      </c>
      <c r="K3352" s="1">
        <v>3</v>
      </c>
      <c r="L3352" s="1" t="s">
        <v>27</v>
      </c>
    </row>
    <row r="3353" spans="1:12" ht="18" hidden="1" x14ac:dyDescent="0.3">
      <c r="A3353" s="1" t="s">
        <v>12</v>
      </c>
      <c r="B3353" s="1">
        <v>1.8</v>
      </c>
      <c r="C3353" s="1" t="s">
        <v>3393</v>
      </c>
      <c r="D3353" s="1">
        <v>55</v>
      </c>
      <c r="E3353" s="1" t="s">
        <v>78</v>
      </c>
      <c r="F3353" s="1" t="s">
        <v>40</v>
      </c>
      <c r="G3353" s="1" t="s">
        <v>16</v>
      </c>
      <c r="H3353" s="1" t="s">
        <v>36</v>
      </c>
      <c r="I3353" s="1" t="s">
        <v>18</v>
      </c>
      <c r="J3353" s="1" t="s">
        <v>19</v>
      </c>
      <c r="K3353" s="1">
        <v>3</v>
      </c>
      <c r="L3353" s="1" t="s">
        <v>27</v>
      </c>
    </row>
    <row r="3354" spans="1:12" ht="18" hidden="1" x14ac:dyDescent="0.3">
      <c r="A3354" s="1" t="s">
        <v>12</v>
      </c>
      <c r="B3354" s="1">
        <v>4.8</v>
      </c>
      <c r="C3354" s="1" t="s">
        <v>3394</v>
      </c>
      <c r="D3354" s="1">
        <v>53</v>
      </c>
      <c r="E3354" s="1" t="s">
        <v>78</v>
      </c>
      <c r="F3354" s="1" t="s">
        <v>23</v>
      </c>
      <c r="G3354" s="1" t="s">
        <v>24</v>
      </c>
      <c r="H3354" s="1" t="s">
        <v>17</v>
      </c>
      <c r="I3354" s="1" t="s">
        <v>18</v>
      </c>
      <c r="J3354" s="1" t="s">
        <v>32</v>
      </c>
      <c r="K3354" s="1">
        <v>3</v>
      </c>
      <c r="L3354" s="1" t="s">
        <v>27</v>
      </c>
    </row>
    <row r="3355" spans="1:12" ht="18" hidden="1" x14ac:dyDescent="0.3">
      <c r="A3355" s="1" t="s">
        <v>44</v>
      </c>
      <c r="B3355" s="1">
        <v>3.4</v>
      </c>
      <c r="C3355" s="1" t="s">
        <v>3395</v>
      </c>
      <c r="D3355" s="1">
        <v>34</v>
      </c>
      <c r="E3355" s="1" t="s">
        <v>78</v>
      </c>
      <c r="F3355" s="1" t="s">
        <v>30</v>
      </c>
      <c r="G3355" s="1" t="s">
        <v>16</v>
      </c>
      <c r="H3355" s="1" t="s">
        <v>25</v>
      </c>
      <c r="I3355" s="1" t="s">
        <v>18</v>
      </c>
      <c r="J3355" s="1" t="s">
        <v>32</v>
      </c>
      <c r="K3355" s="1">
        <v>5</v>
      </c>
      <c r="L3355" s="1" t="s">
        <v>27</v>
      </c>
    </row>
    <row r="3356" spans="1:12" ht="18" hidden="1" x14ac:dyDescent="0.3">
      <c r="A3356" s="1" t="s">
        <v>12</v>
      </c>
      <c r="B3356" s="1">
        <v>3.9</v>
      </c>
      <c r="C3356" s="1" t="s">
        <v>3396</v>
      </c>
      <c r="D3356" s="1">
        <v>20</v>
      </c>
      <c r="E3356" s="1" t="s">
        <v>50</v>
      </c>
      <c r="F3356" s="1" t="s">
        <v>40</v>
      </c>
      <c r="G3356" s="1" t="s">
        <v>24</v>
      </c>
      <c r="H3356" s="1" t="s">
        <v>25</v>
      </c>
      <c r="I3356" s="1" t="s">
        <v>18</v>
      </c>
      <c r="J3356" s="1" t="s">
        <v>32</v>
      </c>
      <c r="K3356" s="1">
        <v>4</v>
      </c>
      <c r="L3356" s="1" t="s">
        <v>27</v>
      </c>
    </row>
    <row r="3357" spans="1:12" x14ac:dyDescent="0.3">
      <c r="A3357" s="1" t="s">
        <v>33</v>
      </c>
      <c r="B3357" s="1">
        <v>4.5999999999999996</v>
      </c>
      <c r="C3357" s="1" t="s">
        <v>3397</v>
      </c>
      <c r="D3357" s="1">
        <v>46</v>
      </c>
      <c r="E3357" s="1" t="s">
        <v>22</v>
      </c>
      <c r="F3357" s="1" t="s">
        <v>35</v>
      </c>
      <c r="G3357" s="1" t="s">
        <v>24</v>
      </c>
      <c r="H3357" s="1" t="s">
        <v>25</v>
      </c>
      <c r="I3357" s="1" t="s">
        <v>26</v>
      </c>
      <c r="J3357" s="1" t="s">
        <v>19</v>
      </c>
      <c r="K3357" s="1">
        <v>5</v>
      </c>
      <c r="L3357" s="1" t="s">
        <v>27</v>
      </c>
    </row>
    <row r="3358" spans="1:12" ht="18" hidden="1" x14ac:dyDescent="0.3">
      <c r="A3358" s="1" t="s">
        <v>33</v>
      </c>
      <c r="B3358" s="1">
        <v>2.7</v>
      </c>
      <c r="C3358" s="1" t="s">
        <v>3398</v>
      </c>
      <c r="D3358" s="1">
        <v>44</v>
      </c>
      <c r="E3358" s="1" t="s">
        <v>29</v>
      </c>
      <c r="F3358" s="1" t="s">
        <v>30</v>
      </c>
      <c r="G3358" s="1" t="s">
        <v>24</v>
      </c>
      <c r="H3358" s="1" t="s">
        <v>17</v>
      </c>
      <c r="I3358" s="1" t="s">
        <v>26</v>
      </c>
      <c r="J3358" s="1" t="s">
        <v>32</v>
      </c>
      <c r="K3358" s="1">
        <v>5</v>
      </c>
      <c r="L3358" s="1" t="s">
        <v>20</v>
      </c>
    </row>
    <row r="3359" spans="1:12" ht="18" hidden="1" x14ac:dyDescent="0.3">
      <c r="A3359" s="1" t="s">
        <v>44</v>
      </c>
      <c r="B3359" s="1">
        <v>1.6</v>
      </c>
      <c r="C3359" s="1" t="s">
        <v>3399</v>
      </c>
      <c r="D3359" s="1">
        <v>42</v>
      </c>
      <c r="E3359" s="1" t="s">
        <v>29</v>
      </c>
      <c r="F3359" s="1" t="s">
        <v>40</v>
      </c>
      <c r="G3359" s="1" t="s">
        <v>24</v>
      </c>
      <c r="H3359" s="1" t="s">
        <v>17</v>
      </c>
      <c r="I3359" s="1" t="s">
        <v>26</v>
      </c>
      <c r="J3359" s="1" t="s">
        <v>32</v>
      </c>
      <c r="K3359" s="1">
        <v>3</v>
      </c>
      <c r="L3359" s="1" t="s">
        <v>27</v>
      </c>
    </row>
    <row r="3360" spans="1:12" ht="18" hidden="1" x14ac:dyDescent="0.3">
      <c r="A3360" s="1" t="s">
        <v>44</v>
      </c>
      <c r="B3360" s="1">
        <v>3.2</v>
      </c>
      <c r="C3360" s="1" t="s">
        <v>3400</v>
      </c>
      <c r="D3360" s="1">
        <v>22</v>
      </c>
      <c r="E3360" s="1" t="s">
        <v>39</v>
      </c>
      <c r="F3360" s="1" t="s">
        <v>15</v>
      </c>
      <c r="G3360" s="1" t="s">
        <v>24</v>
      </c>
      <c r="H3360" s="1" t="s">
        <v>17</v>
      </c>
      <c r="I3360" s="1" t="s">
        <v>18</v>
      </c>
      <c r="J3360" s="1" t="s">
        <v>32</v>
      </c>
      <c r="K3360" s="1">
        <v>1</v>
      </c>
      <c r="L3360" s="1" t="s">
        <v>27</v>
      </c>
    </row>
    <row r="3361" spans="1:12" x14ac:dyDescent="0.3">
      <c r="A3361" s="1" t="s">
        <v>12</v>
      </c>
      <c r="B3361" s="1">
        <v>3.9</v>
      </c>
      <c r="C3361" s="1" t="s">
        <v>3401</v>
      </c>
      <c r="D3361" s="1">
        <v>21</v>
      </c>
      <c r="E3361" s="1" t="s">
        <v>55</v>
      </c>
      <c r="F3361" s="1" t="s">
        <v>35</v>
      </c>
      <c r="G3361" s="1" t="s">
        <v>24</v>
      </c>
      <c r="H3361" s="1" t="s">
        <v>25</v>
      </c>
      <c r="I3361" s="1" t="s">
        <v>18</v>
      </c>
      <c r="J3361" s="1" t="s">
        <v>19</v>
      </c>
      <c r="K3361" s="1">
        <v>1</v>
      </c>
      <c r="L3361" s="1" t="s">
        <v>20</v>
      </c>
    </row>
    <row r="3362" spans="1:12" ht="18" hidden="1" x14ac:dyDescent="0.3">
      <c r="A3362" s="1" t="s">
        <v>12</v>
      </c>
      <c r="B3362" s="1">
        <v>1.9</v>
      </c>
      <c r="C3362" s="1" t="s">
        <v>3402</v>
      </c>
      <c r="D3362" s="1">
        <v>48</v>
      </c>
      <c r="E3362" s="1" t="s">
        <v>43</v>
      </c>
      <c r="F3362" s="1" t="s">
        <v>40</v>
      </c>
      <c r="G3362" s="1" t="s">
        <v>24</v>
      </c>
      <c r="H3362" s="1" t="s">
        <v>36</v>
      </c>
      <c r="I3362" s="1" t="s">
        <v>18</v>
      </c>
      <c r="J3362" s="1" t="s">
        <v>19</v>
      </c>
      <c r="K3362" s="1">
        <v>3</v>
      </c>
      <c r="L3362" s="1" t="s">
        <v>27</v>
      </c>
    </row>
    <row r="3363" spans="1:12" ht="18" hidden="1" x14ac:dyDescent="0.3">
      <c r="A3363" s="1" t="s">
        <v>44</v>
      </c>
      <c r="B3363" s="1">
        <v>3.7</v>
      </c>
      <c r="C3363" s="1" t="s">
        <v>3403</v>
      </c>
      <c r="D3363" s="1">
        <v>52</v>
      </c>
      <c r="E3363" s="1" t="s">
        <v>39</v>
      </c>
      <c r="F3363" s="1" t="s">
        <v>15</v>
      </c>
      <c r="G3363" s="1" t="s">
        <v>31</v>
      </c>
      <c r="H3363" s="1" t="s">
        <v>36</v>
      </c>
      <c r="I3363" s="1" t="s">
        <v>26</v>
      </c>
      <c r="J3363" s="1" t="s">
        <v>19</v>
      </c>
      <c r="K3363" s="1">
        <v>5</v>
      </c>
      <c r="L3363" s="1" t="s">
        <v>20</v>
      </c>
    </row>
    <row r="3364" spans="1:12" ht="18" hidden="1" x14ac:dyDescent="0.3">
      <c r="A3364" s="1" t="s">
        <v>12</v>
      </c>
      <c r="B3364" s="1">
        <v>3</v>
      </c>
      <c r="C3364" s="1" t="s">
        <v>3404</v>
      </c>
      <c r="D3364" s="1">
        <v>57</v>
      </c>
      <c r="E3364" s="1" t="s">
        <v>50</v>
      </c>
      <c r="F3364" s="1" t="s">
        <v>40</v>
      </c>
      <c r="G3364" s="1" t="s">
        <v>24</v>
      </c>
      <c r="H3364" s="1" t="s">
        <v>36</v>
      </c>
      <c r="I3364" s="1" t="s">
        <v>18</v>
      </c>
      <c r="J3364" s="1" t="s">
        <v>32</v>
      </c>
      <c r="K3364" s="1">
        <v>5</v>
      </c>
      <c r="L3364" s="1" t="s">
        <v>20</v>
      </c>
    </row>
    <row r="3365" spans="1:12" ht="18" hidden="1" x14ac:dyDescent="0.3">
      <c r="A3365" s="1" t="s">
        <v>44</v>
      </c>
      <c r="B3365" s="1">
        <v>3.6</v>
      </c>
      <c r="C3365" s="1" t="s">
        <v>3405</v>
      </c>
      <c r="D3365" s="1">
        <v>21</v>
      </c>
      <c r="E3365" s="1" t="s">
        <v>55</v>
      </c>
      <c r="F3365" s="1" t="s">
        <v>23</v>
      </c>
      <c r="G3365" s="1" t="s">
        <v>16</v>
      </c>
      <c r="H3365" s="1" t="s">
        <v>17</v>
      </c>
      <c r="I3365" s="1" t="s">
        <v>26</v>
      </c>
      <c r="J3365" s="1" t="s">
        <v>32</v>
      </c>
      <c r="K3365" s="1">
        <v>3</v>
      </c>
      <c r="L3365" s="1" t="s">
        <v>27</v>
      </c>
    </row>
    <row r="3366" spans="1:12" ht="18" hidden="1" x14ac:dyDescent="0.3">
      <c r="A3366" s="1" t="s">
        <v>33</v>
      </c>
      <c r="B3366" s="1">
        <v>2.4</v>
      </c>
      <c r="C3366" s="1" t="s">
        <v>3406</v>
      </c>
      <c r="D3366" s="1">
        <v>36</v>
      </c>
      <c r="E3366" s="1" t="s">
        <v>55</v>
      </c>
      <c r="F3366" s="1" t="s">
        <v>40</v>
      </c>
      <c r="G3366" s="1" t="s">
        <v>16</v>
      </c>
      <c r="H3366" s="1" t="s">
        <v>25</v>
      </c>
      <c r="I3366" s="1" t="s">
        <v>26</v>
      </c>
      <c r="J3366" s="1" t="s">
        <v>32</v>
      </c>
      <c r="K3366" s="1">
        <v>2</v>
      </c>
      <c r="L3366" s="1" t="s">
        <v>27</v>
      </c>
    </row>
    <row r="3367" spans="1:12" ht="18" hidden="1" x14ac:dyDescent="0.3">
      <c r="A3367" s="1" t="s">
        <v>44</v>
      </c>
      <c r="B3367" s="1">
        <v>3.5</v>
      </c>
      <c r="C3367" s="1" t="s">
        <v>3407</v>
      </c>
      <c r="D3367" s="1">
        <v>45</v>
      </c>
      <c r="E3367" s="1" t="s">
        <v>22</v>
      </c>
      <c r="F3367" s="1" t="s">
        <v>15</v>
      </c>
      <c r="G3367" s="1" t="s">
        <v>24</v>
      </c>
      <c r="H3367" s="1" t="s">
        <v>36</v>
      </c>
      <c r="I3367" s="1" t="s">
        <v>18</v>
      </c>
      <c r="J3367" s="1" t="s">
        <v>19</v>
      </c>
      <c r="K3367" s="1">
        <v>1</v>
      </c>
      <c r="L3367" s="1" t="s">
        <v>27</v>
      </c>
    </row>
    <row r="3368" spans="1:12" ht="18" hidden="1" x14ac:dyDescent="0.3">
      <c r="A3368" s="1" t="s">
        <v>44</v>
      </c>
      <c r="B3368" s="1">
        <v>3.8</v>
      </c>
      <c r="C3368" s="1" t="s">
        <v>3408</v>
      </c>
      <c r="D3368" s="1">
        <v>32</v>
      </c>
      <c r="E3368" s="1" t="s">
        <v>22</v>
      </c>
      <c r="F3368" s="1" t="s">
        <v>15</v>
      </c>
      <c r="G3368" s="1" t="s">
        <v>24</v>
      </c>
      <c r="H3368" s="1" t="s">
        <v>17</v>
      </c>
      <c r="I3368" s="1" t="s">
        <v>18</v>
      </c>
      <c r="J3368" s="1" t="s">
        <v>19</v>
      </c>
      <c r="K3368" s="1">
        <v>1</v>
      </c>
      <c r="L3368" s="1" t="s">
        <v>27</v>
      </c>
    </row>
    <row r="3369" spans="1:12" ht="18" hidden="1" x14ac:dyDescent="0.3">
      <c r="A3369" s="1" t="s">
        <v>12</v>
      </c>
      <c r="B3369" s="1">
        <v>2.6</v>
      </c>
      <c r="C3369" s="1" t="s">
        <v>3409</v>
      </c>
      <c r="D3369" s="1">
        <v>40</v>
      </c>
      <c r="E3369" s="1" t="s">
        <v>14</v>
      </c>
      <c r="F3369" s="1" t="s">
        <v>23</v>
      </c>
      <c r="G3369" s="1" t="s">
        <v>16</v>
      </c>
      <c r="H3369" s="1" t="s">
        <v>25</v>
      </c>
      <c r="I3369" s="1" t="s">
        <v>18</v>
      </c>
      <c r="J3369" s="1" t="s">
        <v>19</v>
      </c>
      <c r="K3369" s="1">
        <v>1</v>
      </c>
      <c r="L3369" s="1" t="s">
        <v>27</v>
      </c>
    </row>
    <row r="3370" spans="1:12" ht="18" hidden="1" x14ac:dyDescent="0.3">
      <c r="A3370" s="1" t="s">
        <v>33</v>
      </c>
      <c r="B3370" s="1">
        <v>3</v>
      </c>
      <c r="C3370" s="1" t="s">
        <v>3410</v>
      </c>
      <c r="D3370" s="1">
        <v>55</v>
      </c>
      <c r="E3370" s="1" t="s">
        <v>64</v>
      </c>
      <c r="F3370" s="1" t="s">
        <v>23</v>
      </c>
      <c r="G3370" s="1" t="s">
        <v>31</v>
      </c>
      <c r="H3370" s="1" t="s">
        <v>17</v>
      </c>
      <c r="I3370" s="1" t="s">
        <v>18</v>
      </c>
      <c r="J3370" s="1" t="s">
        <v>32</v>
      </c>
      <c r="K3370" s="1">
        <v>4</v>
      </c>
      <c r="L3370" s="1" t="s">
        <v>20</v>
      </c>
    </row>
    <row r="3371" spans="1:12" x14ac:dyDescent="0.3">
      <c r="A3371" s="1" t="s">
        <v>33</v>
      </c>
      <c r="B3371" s="1">
        <v>2.9</v>
      </c>
      <c r="C3371" s="1" t="s">
        <v>3411</v>
      </c>
      <c r="D3371" s="1">
        <v>58</v>
      </c>
      <c r="E3371" s="1" t="s">
        <v>64</v>
      </c>
      <c r="F3371" s="1" t="s">
        <v>35</v>
      </c>
      <c r="G3371" s="1" t="s">
        <v>24</v>
      </c>
      <c r="H3371" s="1" t="s">
        <v>17</v>
      </c>
      <c r="I3371" s="1" t="s">
        <v>26</v>
      </c>
      <c r="J3371" s="1" t="s">
        <v>19</v>
      </c>
      <c r="K3371" s="1">
        <v>1</v>
      </c>
      <c r="L3371" s="1" t="s">
        <v>27</v>
      </c>
    </row>
    <row r="3372" spans="1:12" ht="18" hidden="1" x14ac:dyDescent="0.3">
      <c r="A3372" s="1" t="s">
        <v>12</v>
      </c>
      <c r="B3372" s="1">
        <v>3.9</v>
      </c>
      <c r="C3372" s="1" t="s">
        <v>3412</v>
      </c>
      <c r="D3372" s="1">
        <v>31</v>
      </c>
      <c r="E3372" s="1" t="s">
        <v>22</v>
      </c>
      <c r="F3372" s="1" t="s">
        <v>40</v>
      </c>
      <c r="G3372" s="1" t="s">
        <v>24</v>
      </c>
      <c r="H3372" s="1" t="s">
        <v>17</v>
      </c>
      <c r="I3372" s="1" t="s">
        <v>26</v>
      </c>
      <c r="J3372" s="1" t="s">
        <v>32</v>
      </c>
      <c r="K3372" s="1">
        <v>4</v>
      </c>
      <c r="L3372" s="1" t="s">
        <v>20</v>
      </c>
    </row>
    <row r="3373" spans="1:12" ht="18" hidden="1" x14ac:dyDescent="0.3">
      <c r="A3373" s="1" t="s">
        <v>33</v>
      </c>
      <c r="B3373" s="1">
        <v>4.8</v>
      </c>
      <c r="C3373" s="1" t="s">
        <v>3413</v>
      </c>
      <c r="D3373" s="1">
        <v>11</v>
      </c>
      <c r="E3373" s="1" t="s">
        <v>22</v>
      </c>
      <c r="F3373" s="1" t="s">
        <v>15</v>
      </c>
      <c r="G3373" s="1" t="s">
        <v>16</v>
      </c>
      <c r="H3373" s="1" t="s">
        <v>36</v>
      </c>
      <c r="I3373" s="1" t="s">
        <v>18</v>
      </c>
      <c r="J3373" s="1" t="s">
        <v>19</v>
      </c>
      <c r="K3373" s="1">
        <v>1</v>
      </c>
      <c r="L3373" s="1" t="s">
        <v>27</v>
      </c>
    </row>
    <row r="3374" spans="1:12" ht="18" hidden="1" x14ac:dyDescent="0.3">
      <c r="A3374" s="1" t="s">
        <v>33</v>
      </c>
      <c r="B3374" s="1">
        <v>1.3</v>
      </c>
      <c r="C3374" s="1" t="s">
        <v>3414</v>
      </c>
      <c r="D3374" s="1">
        <v>40</v>
      </c>
      <c r="E3374" s="1" t="s">
        <v>50</v>
      </c>
      <c r="F3374" s="1" t="s">
        <v>23</v>
      </c>
      <c r="G3374" s="1" t="s">
        <v>31</v>
      </c>
      <c r="H3374" s="1" t="s">
        <v>36</v>
      </c>
      <c r="I3374" s="1" t="s">
        <v>26</v>
      </c>
      <c r="J3374" s="1" t="s">
        <v>32</v>
      </c>
      <c r="K3374" s="1">
        <v>2</v>
      </c>
      <c r="L3374" s="1" t="s">
        <v>27</v>
      </c>
    </row>
    <row r="3375" spans="1:12" ht="18" hidden="1" x14ac:dyDescent="0.3">
      <c r="A3375" s="1" t="s">
        <v>33</v>
      </c>
      <c r="B3375" s="1">
        <v>4</v>
      </c>
      <c r="C3375" s="1" t="s">
        <v>3415</v>
      </c>
      <c r="D3375" s="1">
        <v>60</v>
      </c>
      <c r="E3375" s="1" t="s">
        <v>22</v>
      </c>
      <c r="F3375" s="1" t="s">
        <v>30</v>
      </c>
      <c r="G3375" s="1" t="s">
        <v>16</v>
      </c>
      <c r="H3375" s="1" t="s">
        <v>17</v>
      </c>
      <c r="I3375" s="1" t="s">
        <v>18</v>
      </c>
      <c r="J3375" s="1" t="s">
        <v>19</v>
      </c>
      <c r="K3375" s="1">
        <v>3</v>
      </c>
      <c r="L3375" s="1" t="s">
        <v>20</v>
      </c>
    </row>
    <row r="3376" spans="1:12" ht="18" hidden="1" x14ac:dyDescent="0.3">
      <c r="A3376" s="1" t="s">
        <v>44</v>
      </c>
      <c r="B3376" s="1">
        <v>1.7</v>
      </c>
      <c r="C3376" s="1" t="s">
        <v>3416</v>
      </c>
      <c r="D3376" s="1">
        <v>16</v>
      </c>
      <c r="E3376" s="1" t="s">
        <v>55</v>
      </c>
      <c r="F3376" s="1" t="s">
        <v>15</v>
      </c>
      <c r="G3376" s="1" t="s">
        <v>16</v>
      </c>
      <c r="H3376" s="1" t="s">
        <v>25</v>
      </c>
      <c r="I3376" s="1" t="s">
        <v>26</v>
      </c>
      <c r="J3376" s="1" t="s">
        <v>32</v>
      </c>
      <c r="K3376" s="1">
        <v>2</v>
      </c>
      <c r="L3376" s="1" t="s">
        <v>20</v>
      </c>
    </row>
    <row r="3377" spans="1:12" ht="18" hidden="1" x14ac:dyDescent="0.3">
      <c r="A3377" s="1" t="s">
        <v>12</v>
      </c>
      <c r="B3377" s="1">
        <v>3.6</v>
      </c>
      <c r="C3377" s="1" t="s">
        <v>3417</v>
      </c>
      <c r="D3377" s="1">
        <v>50</v>
      </c>
      <c r="E3377" s="1" t="s">
        <v>78</v>
      </c>
      <c r="F3377" s="1" t="s">
        <v>23</v>
      </c>
      <c r="G3377" s="1" t="s">
        <v>24</v>
      </c>
      <c r="H3377" s="1" t="s">
        <v>17</v>
      </c>
      <c r="I3377" s="1" t="s">
        <v>26</v>
      </c>
      <c r="J3377" s="1" t="s">
        <v>19</v>
      </c>
      <c r="K3377" s="1">
        <v>3</v>
      </c>
      <c r="L3377" s="1" t="s">
        <v>27</v>
      </c>
    </row>
    <row r="3378" spans="1:12" ht="18" hidden="1" x14ac:dyDescent="0.3">
      <c r="A3378" s="1" t="s">
        <v>44</v>
      </c>
      <c r="B3378" s="1">
        <v>1.5</v>
      </c>
      <c r="C3378" s="1" t="s">
        <v>3418</v>
      </c>
      <c r="D3378" s="1">
        <v>46</v>
      </c>
      <c r="E3378" s="1" t="s">
        <v>29</v>
      </c>
      <c r="F3378" s="1" t="s">
        <v>40</v>
      </c>
      <c r="G3378" s="1" t="s">
        <v>16</v>
      </c>
      <c r="H3378" s="1" t="s">
        <v>36</v>
      </c>
      <c r="I3378" s="1" t="s">
        <v>18</v>
      </c>
      <c r="J3378" s="1" t="s">
        <v>19</v>
      </c>
      <c r="K3378" s="1">
        <v>5</v>
      </c>
      <c r="L3378" s="1" t="s">
        <v>20</v>
      </c>
    </row>
    <row r="3379" spans="1:12" ht="18" hidden="1" x14ac:dyDescent="0.3">
      <c r="A3379" s="1" t="s">
        <v>33</v>
      </c>
      <c r="B3379" s="1">
        <v>3.7</v>
      </c>
      <c r="C3379" s="1" t="s">
        <v>3419</v>
      </c>
      <c r="D3379" s="1">
        <v>43</v>
      </c>
      <c r="E3379" s="1" t="s">
        <v>64</v>
      </c>
      <c r="F3379" s="1" t="s">
        <v>23</v>
      </c>
      <c r="G3379" s="1" t="s">
        <v>24</v>
      </c>
      <c r="H3379" s="1" t="s">
        <v>17</v>
      </c>
      <c r="I3379" s="1" t="s">
        <v>18</v>
      </c>
      <c r="J3379" s="1" t="s">
        <v>32</v>
      </c>
      <c r="K3379" s="1">
        <v>5</v>
      </c>
      <c r="L3379" s="1" t="s">
        <v>27</v>
      </c>
    </row>
    <row r="3380" spans="1:12" ht="18" hidden="1" x14ac:dyDescent="0.3">
      <c r="A3380" s="1" t="s">
        <v>44</v>
      </c>
      <c r="B3380" s="1">
        <v>3.6</v>
      </c>
      <c r="C3380" s="1" t="s">
        <v>3420</v>
      </c>
      <c r="D3380" s="1">
        <v>29</v>
      </c>
      <c r="E3380" s="1" t="s">
        <v>14</v>
      </c>
      <c r="F3380" s="1" t="s">
        <v>40</v>
      </c>
      <c r="G3380" s="1" t="s">
        <v>31</v>
      </c>
      <c r="H3380" s="1" t="s">
        <v>25</v>
      </c>
      <c r="I3380" s="1" t="s">
        <v>26</v>
      </c>
      <c r="J3380" s="1" t="s">
        <v>32</v>
      </c>
      <c r="K3380" s="1">
        <v>4</v>
      </c>
      <c r="L3380" s="1" t="s">
        <v>20</v>
      </c>
    </row>
    <row r="3381" spans="1:12" x14ac:dyDescent="0.3">
      <c r="A3381" s="1" t="s">
        <v>44</v>
      </c>
      <c r="B3381" s="1">
        <v>4.2</v>
      </c>
      <c r="C3381" s="1" t="s">
        <v>3421</v>
      </c>
      <c r="D3381" s="1">
        <v>51</v>
      </c>
      <c r="E3381" s="1" t="s">
        <v>50</v>
      </c>
      <c r="F3381" s="1" t="s">
        <v>35</v>
      </c>
      <c r="G3381" s="1" t="s">
        <v>31</v>
      </c>
      <c r="H3381" s="1" t="s">
        <v>17</v>
      </c>
      <c r="I3381" s="1" t="s">
        <v>18</v>
      </c>
      <c r="J3381" s="1" t="s">
        <v>19</v>
      </c>
      <c r="K3381" s="1">
        <v>2</v>
      </c>
      <c r="L3381" s="1" t="s">
        <v>27</v>
      </c>
    </row>
    <row r="3382" spans="1:12" ht="18" hidden="1" x14ac:dyDescent="0.3">
      <c r="A3382" s="1" t="s">
        <v>12</v>
      </c>
      <c r="B3382" s="1">
        <v>2.2999999999999998</v>
      </c>
      <c r="C3382" s="1" t="s">
        <v>3422</v>
      </c>
      <c r="D3382" s="1">
        <v>24</v>
      </c>
      <c r="E3382" s="1" t="s">
        <v>43</v>
      </c>
      <c r="F3382" s="1" t="s">
        <v>40</v>
      </c>
      <c r="G3382" s="1" t="s">
        <v>24</v>
      </c>
      <c r="H3382" s="1" t="s">
        <v>25</v>
      </c>
      <c r="I3382" s="1" t="s">
        <v>26</v>
      </c>
      <c r="J3382" s="1" t="s">
        <v>32</v>
      </c>
      <c r="K3382" s="1">
        <v>5</v>
      </c>
      <c r="L3382" s="1" t="s">
        <v>20</v>
      </c>
    </row>
    <row r="3383" spans="1:12" ht="18" hidden="1" x14ac:dyDescent="0.3">
      <c r="A3383" s="1" t="s">
        <v>12</v>
      </c>
      <c r="B3383" s="1">
        <v>3.2</v>
      </c>
      <c r="C3383" s="1" t="s">
        <v>3423</v>
      </c>
      <c r="D3383" s="1">
        <v>56</v>
      </c>
      <c r="E3383" s="1" t="s">
        <v>43</v>
      </c>
      <c r="F3383" s="1" t="s">
        <v>15</v>
      </c>
      <c r="G3383" s="1" t="s">
        <v>31</v>
      </c>
      <c r="H3383" s="1" t="s">
        <v>25</v>
      </c>
      <c r="I3383" s="1" t="s">
        <v>26</v>
      </c>
      <c r="J3383" s="1" t="s">
        <v>32</v>
      </c>
      <c r="K3383" s="1">
        <v>1</v>
      </c>
      <c r="L3383" s="1" t="s">
        <v>27</v>
      </c>
    </row>
    <row r="3384" spans="1:12" ht="18" hidden="1" x14ac:dyDescent="0.3">
      <c r="A3384" s="1" t="s">
        <v>44</v>
      </c>
      <c r="B3384" s="1">
        <v>1.5</v>
      </c>
      <c r="C3384" s="1" t="s">
        <v>3424</v>
      </c>
      <c r="D3384" s="1">
        <v>41</v>
      </c>
      <c r="E3384" s="1" t="s">
        <v>52</v>
      </c>
      <c r="F3384" s="1" t="s">
        <v>15</v>
      </c>
      <c r="G3384" s="1" t="s">
        <v>31</v>
      </c>
      <c r="H3384" s="1" t="s">
        <v>25</v>
      </c>
      <c r="I3384" s="1" t="s">
        <v>26</v>
      </c>
      <c r="J3384" s="1" t="s">
        <v>32</v>
      </c>
      <c r="K3384" s="1">
        <v>4</v>
      </c>
      <c r="L3384" s="1" t="s">
        <v>27</v>
      </c>
    </row>
    <row r="3385" spans="1:12" ht="18" hidden="1" x14ac:dyDescent="0.3">
      <c r="A3385" s="1" t="s">
        <v>12</v>
      </c>
      <c r="B3385" s="1">
        <v>3</v>
      </c>
      <c r="C3385" s="1" t="s">
        <v>3425</v>
      </c>
      <c r="D3385" s="1">
        <v>53</v>
      </c>
      <c r="E3385" s="1" t="s">
        <v>64</v>
      </c>
      <c r="F3385" s="1" t="s">
        <v>15</v>
      </c>
      <c r="G3385" s="1" t="s">
        <v>16</v>
      </c>
      <c r="H3385" s="1" t="s">
        <v>17</v>
      </c>
      <c r="I3385" s="1" t="s">
        <v>18</v>
      </c>
      <c r="J3385" s="1" t="s">
        <v>19</v>
      </c>
      <c r="K3385" s="1">
        <v>2</v>
      </c>
      <c r="L3385" s="1" t="s">
        <v>20</v>
      </c>
    </row>
    <row r="3386" spans="1:12" ht="18" hidden="1" x14ac:dyDescent="0.3">
      <c r="A3386" s="1" t="s">
        <v>12</v>
      </c>
      <c r="B3386" s="1">
        <v>4</v>
      </c>
      <c r="C3386" s="1" t="s">
        <v>3426</v>
      </c>
      <c r="D3386" s="1">
        <v>36</v>
      </c>
      <c r="E3386" s="1" t="s">
        <v>78</v>
      </c>
      <c r="F3386" s="1" t="s">
        <v>30</v>
      </c>
      <c r="G3386" s="1" t="s">
        <v>24</v>
      </c>
      <c r="H3386" s="1" t="s">
        <v>25</v>
      </c>
      <c r="I3386" s="1" t="s">
        <v>18</v>
      </c>
      <c r="J3386" s="1" t="s">
        <v>19</v>
      </c>
      <c r="K3386" s="1">
        <v>4</v>
      </c>
      <c r="L3386" s="1" t="s">
        <v>20</v>
      </c>
    </row>
    <row r="3387" spans="1:12" ht="18" hidden="1" x14ac:dyDescent="0.3">
      <c r="A3387" s="1" t="s">
        <v>33</v>
      </c>
      <c r="B3387" s="1">
        <v>3.3</v>
      </c>
      <c r="C3387" s="1" t="s">
        <v>3427</v>
      </c>
      <c r="D3387" s="1">
        <v>13</v>
      </c>
      <c r="E3387" s="1" t="s">
        <v>43</v>
      </c>
      <c r="F3387" s="1" t="s">
        <v>15</v>
      </c>
      <c r="G3387" s="1" t="s">
        <v>16</v>
      </c>
      <c r="H3387" s="1" t="s">
        <v>25</v>
      </c>
      <c r="I3387" s="1" t="s">
        <v>18</v>
      </c>
      <c r="J3387" s="1" t="s">
        <v>32</v>
      </c>
      <c r="K3387" s="1">
        <v>1</v>
      </c>
      <c r="L3387" s="1" t="s">
        <v>20</v>
      </c>
    </row>
    <row r="3388" spans="1:12" ht="18" hidden="1" x14ac:dyDescent="0.3">
      <c r="A3388" s="1" t="s">
        <v>44</v>
      </c>
      <c r="B3388" s="1">
        <v>1.9</v>
      </c>
      <c r="C3388" s="1" t="s">
        <v>3428</v>
      </c>
      <c r="D3388" s="1">
        <v>36</v>
      </c>
      <c r="E3388" s="1" t="s">
        <v>52</v>
      </c>
      <c r="F3388" s="1" t="s">
        <v>30</v>
      </c>
      <c r="G3388" s="1" t="s">
        <v>24</v>
      </c>
      <c r="H3388" s="1" t="s">
        <v>36</v>
      </c>
      <c r="I3388" s="1" t="s">
        <v>26</v>
      </c>
      <c r="J3388" s="1" t="s">
        <v>32</v>
      </c>
      <c r="K3388" s="1">
        <v>5</v>
      </c>
      <c r="L3388" s="1" t="s">
        <v>20</v>
      </c>
    </row>
    <row r="3389" spans="1:12" ht="18" hidden="1" x14ac:dyDescent="0.3">
      <c r="A3389" s="1" t="s">
        <v>12</v>
      </c>
      <c r="B3389" s="1">
        <v>4.5</v>
      </c>
      <c r="C3389" s="1" t="s">
        <v>3429</v>
      </c>
      <c r="D3389" s="1">
        <v>58</v>
      </c>
      <c r="E3389" s="1" t="s">
        <v>43</v>
      </c>
      <c r="F3389" s="1" t="s">
        <v>40</v>
      </c>
      <c r="G3389" s="1" t="s">
        <v>16</v>
      </c>
      <c r="H3389" s="1" t="s">
        <v>17</v>
      </c>
      <c r="I3389" s="1" t="s">
        <v>18</v>
      </c>
      <c r="J3389" s="1" t="s">
        <v>19</v>
      </c>
      <c r="K3389" s="1">
        <v>2</v>
      </c>
      <c r="L3389" s="1" t="s">
        <v>27</v>
      </c>
    </row>
    <row r="3390" spans="1:12" ht="18" hidden="1" x14ac:dyDescent="0.3">
      <c r="A3390" s="1" t="s">
        <v>33</v>
      </c>
      <c r="B3390" s="1">
        <v>3.5</v>
      </c>
      <c r="C3390" s="1" t="s">
        <v>3430</v>
      </c>
      <c r="D3390" s="1">
        <v>52</v>
      </c>
      <c r="E3390" s="1" t="s">
        <v>29</v>
      </c>
      <c r="F3390" s="1" t="s">
        <v>40</v>
      </c>
      <c r="G3390" s="1" t="s">
        <v>24</v>
      </c>
      <c r="H3390" s="1" t="s">
        <v>17</v>
      </c>
      <c r="I3390" s="1" t="s">
        <v>26</v>
      </c>
      <c r="J3390" s="1" t="s">
        <v>19</v>
      </c>
      <c r="K3390" s="1">
        <v>1</v>
      </c>
      <c r="L3390" s="1" t="s">
        <v>20</v>
      </c>
    </row>
    <row r="3391" spans="1:12" x14ac:dyDescent="0.3">
      <c r="A3391" s="1" t="s">
        <v>12</v>
      </c>
      <c r="B3391" s="1">
        <v>3.1</v>
      </c>
      <c r="C3391" s="1" t="s">
        <v>3431</v>
      </c>
      <c r="D3391" s="1">
        <v>50</v>
      </c>
      <c r="E3391" s="1" t="s">
        <v>22</v>
      </c>
      <c r="F3391" s="1" t="s">
        <v>35</v>
      </c>
      <c r="G3391" s="1" t="s">
        <v>31</v>
      </c>
      <c r="H3391" s="1" t="s">
        <v>36</v>
      </c>
      <c r="I3391" s="1" t="s">
        <v>26</v>
      </c>
      <c r="J3391" s="1" t="s">
        <v>19</v>
      </c>
      <c r="K3391" s="1">
        <v>2</v>
      </c>
      <c r="L3391" s="1" t="s">
        <v>20</v>
      </c>
    </row>
    <row r="3392" spans="1:12" ht="18" hidden="1" x14ac:dyDescent="0.3">
      <c r="A3392" s="1" t="s">
        <v>12</v>
      </c>
      <c r="B3392" s="1">
        <v>4</v>
      </c>
      <c r="C3392" s="1" t="s">
        <v>3432</v>
      </c>
      <c r="D3392" s="1">
        <v>33</v>
      </c>
      <c r="E3392" s="1" t="s">
        <v>52</v>
      </c>
      <c r="F3392" s="1" t="s">
        <v>40</v>
      </c>
      <c r="G3392" s="1" t="s">
        <v>16</v>
      </c>
      <c r="H3392" s="1" t="s">
        <v>36</v>
      </c>
      <c r="I3392" s="1" t="s">
        <v>18</v>
      </c>
      <c r="J3392" s="1" t="s">
        <v>19</v>
      </c>
      <c r="K3392" s="1">
        <v>5</v>
      </c>
      <c r="L3392" s="1" t="s">
        <v>27</v>
      </c>
    </row>
    <row r="3393" spans="1:12" ht="18" hidden="1" x14ac:dyDescent="0.3">
      <c r="A3393" s="1" t="s">
        <v>33</v>
      </c>
      <c r="B3393" s="1">
        <v>4.2</v>
      </c>
      <c r="C3393" s="1" t="s">
        <v>3433</v>
      </c>
      <c r="D3393" s="1">
        <v>12</v>
      </c>
      <c r="E3393" s="1" t="s">
        <v>78</v>
      </c>
      <c r="F3393" s="1" t="s">
        <v>23</v>
      </c>
      <c r="G3393" s="1" t="s">
        <v>31</v>
      </c>
      <c r="H3393" s="1" t="s">
        <v>36</v>
      </c>
      <c r="I3393" s="1" t="s">
        <v>18</v>
      </c>
      <c r="J3393" s="1" t="s">
        <v>19</v>
      </c>
      <c r="K3393" s="1">
        <v>5</v>
      </c>
      <c r="L3393" s="1" t="s">
        <v>20</v>
      </c>
    </row>
    <row r="3394" spans="1:12" ht="18" hidden="1" x14ac:dyDescent="0.3">
      <c r="A3394" s="1" t="s">
        <v>33</v>
      </c>
      <c r="B3394" s="1">
        <v>4</v>
      </c>
      <c r="C3394" s="1" t="s">
        <v>3434</v>
      </c>
      <c r="D3394" s="1">
        <v>40</v>
      </c>
      <c r="E3394" s="1" t="s">
        <v>52</v>
      </c>
      <c r="F3394" s="1" t="s">
        <v>40</v>
      </c>
      <c r="G3394" s="1" t="s">
        <v>31</v>
      </c>
      <c r="H3394" s="1" t="s">
        <v>17</v>
      </c>
      <c r="I3394" s="1" t="s">
        <v>18</v>
      </c>
      <c r="J3394" s="1" t="s">
        <v>32</v>
      </c>
      <c r="K3394" s="1">
        <v>1</v>
      </c>
      <c r="L3394" s="1" t="s">
        <v>20</v>
      </c>
    </row>
    <row r="3395" spans="1:12" ht="18" hidden="1" x14ac:dyDescent="0.3">
      <c r="A3395" s="1" t="s">
        <v>33</v>
      </c>
      <c r="B3395" s="1">
        <v>1.5</v>
      </c>
      <c r="C3395" s="1" t="s">
        <v>3435</v>
      </c>
      <c r="D3395" s="1">
        <v>34</v>
      </c>
      <c r="E3395" s="1" t="s">
        <v>78</v>
      </c>
      <c r="F3395" s="1" t="s">
        <v>15</v>
      </c>
      <c r="G3395" s="1" t="s">
        <v>24</v>
      </c>
      <c r="H3395" s="1" t="s">
        <v>17</v>
      </c>
      <c r="I3395" s="1" t="s">
        <v>26</v>
      </c>
      <c r="J3395" s="1" t="s">
        <v>19</v>
      </c>
      <c r="K3395" s="1">
        <v>1</v>
      </c>
      <c r="L3395" s="1" t="s">
        <v>27</v>
      </c>
    </row>
    <row r="3396" spans="1:12" ht="18" hidden="1" x14ac:dyDescent="0.3">
      <c r="A3396" s="1" t="s">
        <v>44</v>
      </c>
      <c r="B3396" s="1">
        <v>4.5999999999999996</v>
      </c>
      <c r="C3396" s="1" t="s">
        <v>3436</v>
      </c>
      <c r="D3396" s="1">
        <v>33</v>
      </c>
      <c r="E3396" s="1" t="s">
        <v>50</v>
      </c>
      <c r="F3396" s="1" t="s">
        <v>23</v>
      </c>
      <c r="G3396" s="1" t="s">
        <v>16</v>
      </c>
      <c r="H3396" s="1" t="s">
        <v>36</v>
      </c>
      <c r="I3396" s="1" t="s">
        <v>26</v>
      </c>
      <c r="J3396" s="1" t="s">
        <v>32</v>
      </c>
      <c r="K3396" s="1">
        <v>4</v>
      </c>
      <c r="L3396" s="1" t="s">
        <v>27</v>
      </c>
    </row>
    <row r="3397" spans="1:12" ht="18" hidden="1" x14ac:dyDescent="0.3">
      <c r="A3397" s="1" t="s">
        <v>33</v>
      </c>
      <c r="B3397" s="1">
        <v>2.8</v>
      </c>
      <c r="C3397" s="1" t="s">
        <v>3437</v>
      </c>
      <c r="D3397" s="1">
        <v>40</v>
      </c>
      <c r="E3397" s="1" t="s">
        <v>78</v>
      </c>
      <c r="F3397" s="1" t="s">
        <v>40</v>
      </c>
      <c r="G3397" s="1" t="s">
        <v>24</v>
      </c>
      <c r="H3397" s="1" t="s">
        <v>36</v>
      </c>
      <c r="I3397" s="1" t="s">
        <v>18</v>
      </c>
      <c r="J3397" s="1" t="s">
        <v>19</v>
      </c>
      <c r="K3397" s="1">
        <v>3</v>
      </c>
      <c r="L3397" s="1" t="s">
        <v>20</v>
      </c>
    </row>
    <row r="3398" spans="1:12" x14ac:dyDescent="0.3">
      <c r="A3398" s="1" t="s">
        <v>44</v>
      </c>
      <c r="B3398" s="1">
        <v>1.2</v>
      </c>
      <c r="C3398" s="1" t="s">
        <v>3438</v>
      </c>
      <c r="D3398" s="1">
        <v>51</v>
      </c>
      <c r="E3398" s="1" t="s">
        <v>39</v>
      </c>
      <c r="F3398" s="1" t="s">
        <v>35</v>
      </c>
      <c r="G3398" s="1" t="s">
        <v>31</v>
      </c>
      <c r="H3398" s="1" t="s">
        <v>25</v>
      </c>
      <c r="I3398" s="1" t="s">
        <v>26</v>
      </c>
      <c r="J3398" s="1" t="s">
        <v>19</v>
      </c>
      <c r="K3398" s="1">
        <v>3</v>
      </c>
      <c r="L3398" s="1" t="s">
        <v>20</v>
      </c>
    </row>
    <row r="3399" spans="1:12" ht="18" hidden="1" x14ac:dyDescent="0.3">
      <c r="A3399" s="1" t="s">
        <v>44</v>
      </c>
      <c r="B3399" s="1">
        <v>1.3</v>
      </c>
      <c r="C3399" s="1" t="s">
        <v>3439</v>
      </c>
      <c r="D3399" s="1">
        <v>48</v>
      </c>
      <c r="E3399" s="1" t="s">
        <v>52</v>
      </c>
      <c r="F3399" s="1" t="s">
        <v>30</v>
      </c>
      <c r="G3399" s="1" t="s">
        <v>24</v>
      </c>
      <c r="H3399" s="1" t="s">
        <v>36</v>
      </c>
      <c r="I3399" s="1" t="s">
        <v>26</v>
      </c>
      <c r="J3399" s="1" t="s">
        <v>19</v>
      </c>
      <c r="K3399" s="1">
        <v>3</v>
      </c>
      <c r="L3399" s="1" t="s">
        <v>20</v>
      </c>
    </row>
    <row r="3400" spans="1:12" ht="18" hidden="1" x14ac:dyDescent="0.3">
      <c r="A3400" s="1" t="s">
        <v>12</v>
      </c>
      <c r="B3400" s="1">
        <v>2.6</v>
      </c>
      <c r="C3400" s="1" t="s">
        <v>3440</v>
      </c>
      <c r="D3400" s="1">
        <v>21</v>
      </c>
      <c r="E3400" s="1" t="s">
        <v>39</v>
      </c>
      <c r="F3400" s="1" t="s">
        <v>23</v>
      </c>
      <c r="G3400" s="1" t="s">
        <v>31</v>
      </c>
      <c r="H3400" s="1" t="s">
        <v>17</v>
      </c>
      <c r="I3400" s="1" t="s">
        <v>18</v>
      </c>
      <c r="J3400" s="1" t="s">
        <v>19</v>
      </c>
      <c r="K3400" s="1">
        <v>5</v>
      </c>
      <c r="L3400" s="1" t="s">
        <v>20</v>
      </c>
    </row>
    <row r="3401" spans="1:12" x14ac:dyDescent="0.3">
      <c r="A3401" s="1" t="s">
        <v>33</v>
      </c>
      <c r="B3401" s="1">
        <v>4.7</v>
      </c>
      <c r="C3401" s="1" t="s">
        <v>3441</v>
      </c>
      <c r="D3401" s="1">
        <v>22</v>
      </c>
      <c r="E3401" s="1" t="s">
        <v>78</v>
      </c>
      <c r="F3401" s="1" t="s">
        <v>35</v>
      </c>
      <c r="G3401" s="1" t="s">
        <v>31</v>
      </c>
      <c r="H3401" s="1" t="s">
        <v>17</v>
      </c>
      <c r="I3401" s="1" t="s">
        <v>18</v>
      </c>
      <c r="J3401" s="1" t="s">
        <v>19</v>
      </c>
      <c r="K3401" s="1">
        <v>2</v>
      </c>
      <c r="L3401" s="1" t="s">
        <v>20</v>
      </c>
    </row>
    <row r="3402" spans="1:12" ht="18" hidden="1" x14ac:dyDescent="0.3">
      <c r="A3402" s="1" t="s">
        <v>44</v>
      </c>
      <c r="B3402" s="1">
        <v>1.3</v>
      </c>
      <c r="C3402" s="1" t="s">
        <v>3442</v>
      </c>
      <c r="D3402" s="1">
        <v>50</v>
      </c>
      <c r="E3402" s="1" t="s">
        <v>78</v>
      </c>
      <c r="F3402" s="1" t="s">
        <v>40</v>
      </c>
      <c r="G3402" s="1" t="s">
        <v>24</v>
      </c>
      <c r="H3402" s="1" t="s">
        <v>25</v>
      </c>
      <c r="I3402" s="1" t="s">
        <v>18</v>
      </c>
      <c r="J3402" s="1" t="s">
        <v>32</v>
      </c>
      <c r="K3402" s="1">
        <v>4</v>
      </c>
      <c r="L3402" s="1" t="s">
        <v>27</v>
      </c>
    </row>
    <row r="3403" spans="1:12" ht="18" hidden="1" x14ac:dyDescent="0.3">
      <c r="A3403" s="1" t="s">
        <v>33</v>
      </c>
      <c r="B3403" s="1">
        <v>3.3</v>
      </c>
      <c r="C3403" s="1" t="s">
        <v>3443</v>
      </c>
      <c r="D3403" s="1">
        <v>27</v>
      </c>
      <c r="E3403" s="1" t="s">
        <v>43</v>
      </c>
      <c r="F3403" s="1" t="s">
        <v>23</v>
      </c>
      <c r="G3403" s="1" t="s">
        <v>31</v>
      </c>
      <c r="H3403" s="1" t="s">
        <v>25</v>
      </c>
      <c r="I3403" s="1" t="s">
        <v>26</v>
      </c>
      <c r="J3403" s="1" t="s">
        <v>19</v>
      </c>
      <c r="K3403" s="1">
        <v>1</v>
      </c>
      <c r="L3403" s="1" t="s">
        <v>27</v>
      </c>
    </row>
    <row r="3404" spans="1:12" ht="18" hidden="1" x14ac:dyDescent="0.3">
      <c r="A3404" s="1" t="s">
        <v>44</v>
      </c>
      <c r="B3404" s="1">
        <v>2.7</v>
      </c>
      <c r="C3404" s="1" t="s">
        <v>3444</v>
      </c>
      <c r="D3404" s="1">
        <v>28</v>
      </c>
      <c r="E3404" s="1" t="s">
        <v>43</v>
      </c>
      <c r="F3404" s="1" t="s">
        <v>15</v>
      </c>
      <c r="G3404" s="1" t="s">
        <v>24</v>
      </c>
      <c r="H3404" s="1" t="s">
        <v>25</v>
      </c>
      <c r="I3404" s="1" t="s">
        <v>18</v>
      </c>
      <c r="J3404" s="1" t="s">
        <v>32</v>
      </c>
      <c r="K3404" s="1">
        <v>1</v>
      </c>
      <c r="L3404" s="1" t="s">
        <v>27</v>
      </c>
    </row>
    <row r="3405" spans="1:12" ht="18" hidden="1" x14ac:dyDescent="0.3">
      <c r="A3405" s="1" t="s">
        <v>12</v>
      </c>
      <c r="B3405" s="1">
        <v>3.4</v>
      </c>
      <c r="C3405" s="1" t="s">
        <v>3445</v>
      </c>
      <c r="D3405" s="1">
        <v>34</v>
      </c>
      <c r="E3405" s="1" t="s">
        <v>39</v>
      </c>
      <c r="F3405" s="1" t="s">
        <v>30</v>
      </c>
      <c r="G3405" s="1" t="s">
        <v>16</v>
      </c>
      <c r="H3405" s="1" t="s">
        <v>36</v>
      </c>
      <c r="I3405" s="1" t="s">
        <v>18</v>
      </c>
      <c r="J3405" s="1" t="s">
        <v>19</v>
      </c>
      <c r="K3405" s="1">
        <v>2</v>
      </c>
      <c r="L3405" s="1" t="s">
        <v>27</v>
      </c>
    </row>
    <row r="3406" spans="1:12" ht="18" hidden="1" x14ac:dyDescent="0.3">
      <c r="A3406" s="1" t="s">
        <v>33</v>
      </c>
      <c r="B3406" s="1">
        <v>3.4</v>
      </c>
      <c r="C3406" s="1" t="s">
        <v>3446</v>
      </c>
      <c r="D3406" s="1">
        <v>14</v>
      </c>
      <c r="E3406" s="1" t="s">
        <v>14</v>
      </c>
      <c r="F3406" s="1" t="s">
        <v>15</v>
      </c>
      <c r="G3406" s="1" t="s">
        <v>24</v>
      </c>
      <c r="H3406" s="1" t="s">
        <v>36</v>
      </c>
      <c r="I3406" s="1" t="s">
        <v>18</v>
      </c>
      <c r="J3406" s="1" t="s">
        <v>19</v>
      </c>
      <c r="K3406" s="1">
        <v>4</v>
      </c>
      <c r="L3406" s="1" t="s">
        <v>27</v>
      </c>
    </row>
    <row r="3407" spans="1:12" x14ac:dyDescent="0.3">
      <c r="A3407" s="1" t="s">
        <v>33</v>
      </c>
      <c r="B3407" s="1">
        <v>3</v>
      </c>
      <c r="C3407" s="1" t="s">
        <v>3447</v>
      </c>
      <c r="D3407" s="1">
        <v>58</v>
      </c>
      <c r="E3407" s="1" t="s">
        <v>29</v>
      </c>
      <c r="F3407" s="1" t="s">
        <v>35</v>
      </c>
      <c r="G3407" s="1" t="s">
        <v>16</v>
      </c>
      <c r="H3407" s="1" t="s">
        <v>36</v>
      </c>
      <c r="I3407" s="1" t="s">
        <v>18</v>
      </c>
      <c r="J3407" s="1" t="s">
        <v>19</v>
      </c>
      <c r="K3407" s="1">
        <v>1</v>
      </c>
      <c r="L3407" s="1" t="s">
        <v>27</v>
      </c>
    </row>
    <row r="3408" spans="1:12" ht="18" hidden="1" x14ac:dyDescent="0.3">
      <c r="A3408" s="1" t="s">
        <v>33</v>
      </c>
      <c r="B3408" s="1">
        <v>1.7</v>
      </c>
      <c r="C3408" s="1" t="s">
        <v>3448</v>
      </c>
      <c r="D3408" s="1">
        <v>22</v>
      </c>
      <c r="E3408" s="1" t="s">
        <v>64</v>
      </c>
      <c r="F3408" s="1" t="s">
        <v>23</v>
      </c>
      <c r="G3408" s="1" t="s">
        <v>31</v>
      </c>
      <c r="H3408" s="1" t="s">
        <v>36</v>
      </c>
      <c r="I3408" s="1" t="s">
        <v>26</v>
      </c>
      <c r="J3408" s="1" t="s">
        <v>19</v>
      </c>
      <c r="K3408" s="1">
        <v>2</v>
      </c>
      <c r="L3408" s="1" t="s">
        <v>20</v>
      </c>
    </row>
    <row r="3409" spans="1:12" ht="18" hidden="1" x14ac:dyDescent="0.3">
      <c r="A3409" s="1" t="s">
        <v>12</v>
      </c>
      <c r="B3409" s="1">
        <v>4.5</v>
      </c>
      <c r="C3409" s="1" t="s">
        <v>3449</v>
      </c>
      <c r="D3409" s="1">
        <v>44</v>
      </c>
      <c r="E3409" s="1" t="s">
        <v>52</v>
      </c>
      <c r="F3409" s="1" t="s">
        <v>40</v>
      </c>
      <c r="G3409" s="1" t="s">
        <v>16</v>
      </c>
      <c r="H3409" s="1" t="s">
        <v>17</v>
      </c>
      <c r="I3409" s="1" t="s">
        <v>26</v>
      </c>
      <c r="J3409" s="1" t="s">
        <v>32</v>
      </c>
      <c r="K3409" s="1">
        <v>1</v>
      </c>
      <c r="L3409" s="1" t="s">
        <v>27</v>
      </c>
    </row>
    <row r="3410" spans="1:12" ht="18" hidden="1" x14ac:dyDescent="0.3">
      <c r="A3410" s="1" t="s">
        <v>33</v>
      </c>
      <c r="B3410" s="1">
        <v>2.5</v>
      </c>
      <c r="C3410" s="1" t="s">
        <v>3450</v>
      </c>
      <c r="D3410" s="1">
        <v>12</v>
      </c>
      <c r="E3410" s="1" t="s">
        <v>78</v>
      </c>
      <c r="F3410" s="1" t="s">
        <v>30</v>
      </c>
      <c r="G3410" s="1" t="s">
        <v>24</v>
      </c>
      <c r="H3410" s="1" t="s">
        <v>17</v>
      </c>
      <c r="I3410" s="1" t="s">
        <v>26</v>
      </c>
      <c r="J3410" s="1" t="s">
        <v>32</v>
      </c>
      <c r="K3410" s="1">
        <v>2</v>
      </c>
      <c r="L3410" s="1" t="s">
        <v>20</v>
      </c>
    </row>
    <row r="3411" spans="1:12" ht="18" hidden="1" x14ac:dyDescent="0.3">
      <c r="A3411" s="1" t="s">
        <v>12</v>
      </c>
      <c r="B3411" s="1">
        <v>3</v>
      </c>
      <c r="C3411" s="1" t="s">
        <v>3451</v>
      </c>
      <c r="D3411" s="1">
        <v>53</v>
      </c>
      <c r="E3411" s="1" t="s">
        <v>78</v>
      </c>
      <c r="F3411" s="1" t="s">
        <v>40</v>
      </c>
      <c r="G3411" s="1" t="s">
        <v>24</v>
      </c>
      <c r="H3411" s="1" t="s">
        <v>17</v>
      </c>
      <c r="I3411" s="1" t="s">
        <v>26</v>
      </c>
      <c r="J3411" s="1" t="s">
        <v>19</v>
      </c>
      <c r="K3411" s="1">
        <v>4</v>
      </c>
      <c r="L3411" s="1" t="s">
        <v>20</v>
      </c>
    </row>
    <row r="3412" spans="1:12" x14ac:dyDescent="0.3">
      <c r="A3412" s="1" t="s">
        <v>12</v>
      </c>
      <c r="B3412" s="1">
        <v>3.2</v>
      </c>
      <c r="C3412" s="1" t="s">
        <v>3452</v>
      </c>
      <c r="D3412" s="1">
        <v>15</v>
      </c>
      <c r="E3412" s="1" t="s">
        <v>22</v>
      </c>
      <c r="F3412" s="1" t="s">
        <v>35</v>
      </c>
      <c r="G3412" s="1" t="s">
        <v>24</v>
      </c>
      <c r="H3412" s="1" t="s">
        <v>25</v>
      </c>
      <c r="I3412" s="1" t="s">
        <v>18</v>
      </c>
      <c r="J3412" s="1" t="s">
        <v>32</v>
      </c>
      <c r="K3412" s="1">
        <v>1</v>
      </c>
      <c r="L3412" s="1" t="s">
        <v>27</v>
      </c>
    </row>
    <row r="3413" spans="1:12" ht="18" hidden="1" x14ac:dyDescent="0.3">
      <c r="A3413" s="1" t="s">
        <v>44</v>
      </c>
      <c r="B3413" s="1">
        <v>2.2999999999999998</v>
      </c>
      <c r="C3413" s="1" t="s">
        <v>3453</v>
      </c>
      <c r="D3413" s="1">
        <v>20</v>
      </c>
      <c r="E3413" s="1" t="s">
        <v>22</v>
      </c>
      <c r="F3413" s="1" t="s">
        <v>23</v>
      </c>
      <c r="G3413" s="1" t="s">
        <v>24</v>
      </c>
      <c r="H3413" s="1" t="s">
        <v>17</v>
      </c>
      <c r="I3413" s="1" t="s">
        <v>18</v>
      </c>
      <c r="J3413" s="1" t="s">
        <v>19</v>
      </c>
      <c r="K3413" s="1">
        <v>5</v>
      </c>
      <c r="L3413" s="1" t="s">
        <v>27</v>
      </c>
    </row>
    <row r="3414" spans="1:12" ht="18" hidden="1" x14ac:dyDescent="0.3">
      <c r="A3414" s="1" t="s">
        <v>44</v>
      </c>
      <c r="B3414" s="1">
        <v>3.9</v>
      </c>
      <c r="C3414" s="1" t="s">
        <v>3454</v>
      </c>
      <c r="D3414" s="1">
        <v>52</v>
      </c>
      <c r="E3414" s="1" t="s">
        <v>43</v>
      </c>
      <c r="F3414" s="1" t="s">
        <v>15</v>
      </c>
      <c r="G3414" s="1" t="s">
        <v>31</v>
      </c>
      <c r="H3414" s="1" t="s">
        <v>36</v>
      </c>
      <c r="I3414" s="1" t="s">
        <v>26</v>
      </c>
      <c r="J3414" s="1" t="s">
        <v>19</v>
      </c>
      <c r="K3414" s="1">
        <v>5</v>
      </c>
      <c r="L3414" s="1" t="s">
        <v>20</v>
      </c>
    </row>
    <row r="3415" spans="1:12" ht="18" hidden="1" x14ac:dyDescent="0.3">
      <c r="A3415" s="1" t="s">
        <v>44</v>
      </c>
      <c r="B3415" s="1">
        <v>3.4</v>
      </c>
      <c r="C3415" s="1" t="s">
        <v>3455</v>
      </c>
      <c r="D3415" s="1">
        <v>40</v>
      </c>
      <c r="E3415" s="1" t="s">
        <v>50</v>
      </c>
      <c r="F3415" s="1" t="s">
        <v>23</v>
      </c>
      <c r="G3415" s="1" t="s">
        <v>31</v>
      </c>
      <c r="H3415" s="1" t="s">
        <v>17</v>
      </c>
      <c r="I3415" s="1" t="s">
        <v>18</v>
      </c>
      <c r="J3415" s="1" t="s">
        <v>32</v>
      </c>
      <c r="K3415" s="1">
        <v>1</v>
      </c>
      <c r="L3415" s="1" t="s">
        <v>20</v>
      </c>
    </row>
    <row r="3416" spans="1:12" ht="18" hidden="1" x14ac:dyDescent="0.3">
      <c r="A3416" s="1" t="s">
        <v>33</v>
      </c>
      <c r="B3416" s="1">
        <v>3.5</v>
      </c>
      <c r="C3416" s="1" t="s">
        <v>3456</v>
      </c>
      <c r="D3416" s="1">
        <v>33</v>
      </c>
      <c r="E3416" s="1" t="s">
        <v>14</v>
      </c>
      <c r="F3416" s="1" t="s">
        <v>15</v>
      </c>
      <c r="G3416" s="1" t="s">
        <v>16</v>
      </c>
      <c r="H3416" s="1" t="s">
        <v>17</v>
      </c>
      <c r="I3416" s="1" t="s">
        <v>26</v>
      </c>
      <c r="J3416" s="1" t="s">
        <v>32</v>
      </c>
      <c r="K3416" s="1">
        <v>3</v>
      </c>
      <c r="L3416" s="1" t="s">
        <v>27</v>
      </c>
    </row>
    <row r="3417" spans="1:12" x14ac:dyDescent="0.3">
      <c r="A3417" s="1" t="s">
        <v>12</v>
      </c>
      <c r="B3417" s="1">
        <v>4.5</v>
      </c>
      <c r="C3417" s="1" t="s">
        <v>3457</v>
      </c>
      <c r="D3417" s="1">
        <v>24</v>
      </c>
      <c r="E3417" s="1" t="s">
        <v>14</v>
      </c>
      <c r="F3417" s="1" t="s">
        <v>35</v>
      </c>
      <c r="G3417" s="1" t="s">
        <v>24</v>
      </c>
      <c r="H3417" s="1" t="s">
        <v>36</v>
      </c>
      <c r="I3417" s="1" t="s">
        <v>26</v>
      </c>
      <c r="J3417" s="1" t="s">
        <v>19</v>
      </c>
      <c r="K3417" s="1">
        <v>1</v>
      </c>
      <c r="L3417" s="1" t="s">
        <v>20</v>
      </c>
    </row>
    <row r="3418" spans="1:12" ht="18" hidden="1" x14ac:dyDescent="0.3">
      <c r="A3418" s="1" t="s">
        <v>33</v>
      </c>
      <c r="B3418" s="1">
        <v>2.7</v>
      </c>
      <c r="C3418" s="1" t="s">
        <v>3458</v>
      </c>
      <c r="D3418" s="1">
        <v>38</v>
      </c>
      <c r="E3418" s="1" t="s">
        <v>14</v>
      </c>
      <c r="F3418" s="1" t="s">
        <v>15</v>
      </c>
      <c r="G3418" s="1" t="s">
        <v>24</v>
      </c>
      <c r="H3418" s="1" t="s">
        <v>25</v>
      </c>
      <c r="I3418" s="1" t="s">
        <v>18</v>
      </c>
      <c r="J3418" s="1" t="s">
        <v>32</v>
      </c>
      <c r="K3418" s="1">
        <v>1</v>
      </c>
      <c r="L3418" s="1" t="s">
        <v>27</v>
      </c>
    </row>
    <row r="3419" spans="1:12" x14ac:dyDescent="0.3">
      <c r="A3419" s="1" t="s">
        <v>33</v>
      </c>
      <c r="B3419" s="1">
        <v>4</v>
      </c>
      <c r="C3419" s="1" t="s">
        <v>3459</v>
      </c>
      <c r="D3419" s="1">
        <v>17</v>
      </c>
      <c r="E3419" s="1" t="s">
        <v>52</v>
      </c>
      <c r="F3419" s="1" t="s">
        <v>35</v>
      </c>
      <c r="G3419" s="1" t="s">
        <v>31</v>
      </c>
      <c r="H3419" s="1" t="s">
        <v>25</v>
      </c>
      <c r="I3419" s="1" t="s">
        <v>26</v>
      </c>
      <c r="J3419" s="1" t="s">
        <v>32</v>
      </c>
      <c r="K3419" s="1">
        <v>1</v>
      </c>
      <c r="L3419" s="1" t="s">
        <v>20</v>
      </c>
    </row>
    <row r="3420" spans="1:12" ht="18" hidden="1" x14ac:dyDescent="0.3">
      <c r="A3420" s="1" t="s">
        <v>44</v>
      </c>
      <c r="B3420" s="1">
        <v>3.2</v>
      </c>
      <c r="C3420" s="1" t="s">
        <v>3460</v>
      </c>
      <c r="D3420" s="1">
        <v>15</v>
      </c>
      <c r="E3420" s="1" t="s">
        <v>29</v>
      </c>
      <c r="F3420" s="1" t="s">
        <v>15</v>
      </c>
      <c r="G3420" s="1" t="s">
        <v>24</v>
      </c>
      <c r="H3420" s="1" t="s">
        <v>36</v>
      </c>
      <c r="I3420" s="1" t="s">
        <v>26</v>
      </c>
      <c r="J3420" s="1" t="s">
        <v>19</v>
      </c>
      <c r="K3420" s="1">
        <v>1</v>
      </c>
      <c r="L3420" s="1" t="s">
        <v>20</v>
      </c>
    </row>
    <row r="3421" spans="1:12" ht="18" hidden="1" x14ac:dyDescent="0.3">
      <c r="A3421" s="1" t="s">
        <v>44</v>
      </c>
      <c r="B3421" s="1">
        <v>2.4</v>
      </c>
      <c r="C3421" s="1" t="s">
        <v>3461</v>
      </c>
      <c r="D3421" s="1">
        <v>41</v>
      </c>
      <c r="E3421" s="1" t="s">
        <v>64</v>
      </c>
      <c r="F3421" s="1" t="s">
        <v>40</v>
      </c>
      <c r="G3421" s="1" t="s">
        <v>16</v>
      </c>
      <c r="H3421" s="1" t="s">
        <v>36</v>
      </c>
      <c r="I3421" s="1" t="s">
        <v>26</v>
      </c>
      <c r="J3421" s="1" t="s">
        <v>19</v>
      </c>
      <c r="K3421" s="1">
        <v>1</v>
      </c>
      <c r="L3421" s="1" t="s">
        <v>20</v>
      </c>
    </row>
    <row r="3422" spans="1:12" ht="18" hidden="1" x14ac:dyDescent="0.3">
      <c r="A3422" s="1" t="s">
        <v>44</v>
      </c>
      <c r="B3422" s="1">
        <v>1.4</v>
      </c>
      <c r="C3422" s="1" t="s">
        <v>3462</v>
      </c>
      <c r="D3422" s="1">
        <v>28</v>
      </c>
      <c r="E3422" s="1" t="s">
        <v>50</v>
      </c>
      <c r="F3422" s="1" t="s">
        <v>15</v>
      </c>
      <c r="G3422" s="1" t="s">
        <v>24</v>
      </c>
      <c r="H3422" s="1" t="s">
        <v>25</v>
      </c>
      <c r="I3422" s="1" t="s">
        <v>18</v>
      </c>
      <c r="J3422" s="1" t="s">
        <v>32</v>
      </c>
      <c r="K3422" s="1">
        <v>1</v>
      </c>
      <c r="L3422" s="1" t="s">
        <v>20</v>
      </c>
    </row>
    <row r="3423" spans="1:12" x14ac:dyDescent="0.3">
      <c r="A3423" s="1" t="s">
        <v>33</v>
      </c>
      <c r="B3423" s="1">
        <v>1.4</v>
      </c>
      <c r="C3423" s="1" t="s">
        <v>3463</v>
      </c>
      <c r="D3423" s="1">
        <v>54</v>
      </c>
      <c r="E3423" s="1" t="s">
        <v>78</v>
      </c>
      <c r="F3423" s="1" t="s">
        <v>35</v>
      </c>
      <c r="G3423" s="1" t="s">
        <v>24</v>
      </c>
      <c r="H3423" s="1" t="s">
        <v>25</v>
      </c>
      <c r="I3423" s="1" t="s">
        <v>18</v>
      </c>
      <c r="J3423" s="1" t="s">
        <v>19</v>
      </c>
      <c r="K3423" s="1">
        <v>5</v>
      </c>
      <c r="L3423" s="1" t="s">
        <v>27</v>
      </c>
    </row>
    <row r="3424" spans="1:12" ht="18" hidden="1" x14ac:dyDescent="0.3">
      <c r="A3424" s="1" t="s">
        <v>33</v>
      </c>
      <c r="B3424" s="1">
        <v>4.2</v>
      </c>
      <c r="C3424" s="1" t="s">
        <v>3464</v>
      </c>
      <c r="D3424" s="1">
        <v>27</v>
      </c>
      <c r="E3424" s="1" t="s">
        <v>22</v>
      </c>
      <c r="F3424" s="1" t="s">
        <v>23</v>
      </c>
      <c r="G3424" s="1" t="s">
        <v>31</v>
      </c>
      <c r="H3424" s="1" t="s">
        <v>17</v>
      </c>
      <c r="I3424" s="1" t="s">
        <v>18</v>
      </c>
      <c r="J3424" s="1" t="s">
        <v>32</v>
      </c>
      <c r="K3424" s="1">
        <v>4</v>
      </c>
      <c r="L3424" s="1" t="s">
        <v>27</v>
      </c>
    </row>
    <row r="3425" spans="1:12" ht="18" hidden="1" x14ac:dyDescent="0.3">
      <c r="A3425" s="1" t="s">
        <v>44</v>
      </c>
      <c r="B3425" s="1">
        <v>3.9</v>
      </c>
      <c r="C3425" s="1" t="s">
        <v>3465</v>
      </c>
      <c r="D3425" s="1">
        <v>55</v>
      </c>
      <c r="E3425" s="1" t="s">
        <v>64</v>
      </c>
      <c r="F3425" s="1" t="s">
        <v>40</v>
      </c>
      <c r="G3425" s="1" t="s">
        <v>31</v>
      </c>
      <c r="H3425" s="1" t="s">
        <v>17</v>
      </c>
      <c r="I3425" s="1" t="s">
        <v>26</v>
      </c>
      <c r="J3425" s="1" t="s">
        <v>32</v>
      </c>
      <c r="K3425" s="1">
        <v>1</v>
      </c>
      <c r="L3425" s="1" t="s">
        <v>27</v>
      </c>
    </row>
    <row r="3426" spans="1:12" x14ac:dyDescent="0.3">
      <c r="A3426" s="1" t="s">
        <v>44</v>
      </c>
      <c r="B3426" s="1">
        <v>1.8</v>
      </c>
      <c r="C3426" s="1" t="s">
        <v>3466</v>
      </c>
      <c r="D3426" s="1">
        <v>35</v>
      </c>
      <c r="E3426" s="1" t="s">
        <v>43</v>
      </c>
      <c r="F3426" s="1" t="s">
        <v>35</v>
      </c>
      <c r="G3426" s="1" t="s">
        <v>16</v>
      </c>
      <c r="H3426" s="1" t="s">
        <v>17</v>
      </c>
      <c r="I3426" s="1" t="s">
        <v>18</v>
      </c>
      <c r="J3426" s="1" t="s">
        <v>32</v>
      </c>
      <c r="K3426" s="1">
        <v>3</v>
      </c>
      <c r="L3426" s="1" t="s">
        <v>20</v>
      </c>
    </row>
    <row r="3427" spans="1:12" x14ac:dyDescent="0.3">
      <c r="A3427" s="1" t="s">
        <v>44</v>
      </c>
      <c r="B3427" s="1">
        <v>2.2999999999999998</v>
      </c>
      <c r="C3427" s="1" t="s">
        <v>3467</v>
      </c>
      <c r="D3427" s="1">
        <v>36</v>
      </c>
      <c r="E3427" s="1" t="s">
        <v>39</v>
      </c>
      <c r="F3427" s="1" t="s">
        <v>35</v>
      </c>
      <c r="G3427" s="1" t="s">
        <v>31</v>
      </c>
      <c r="H3427" s="1" t="s">
        <v>36</v>
      </c>
      <c r="I3427" s="1" t="s">
        <v>18</v>
      </c>
      <c r="J3427" s="1" t="s">
        <v>32</v>
      </c>
      <c r="K3427" s="1">
        <v>5</v>
      </c>
      <c r="L3427" s="1" t="s">
        <v>20</v>
      </c>
    </row>
    <row r="3428" spans="1:12" x14ac:dyDescent="0.3">
      <c r="A3428" s="1" t="s">
        <v>12</v>
      </c>
      <c r="B3428" s="1">
        <v>2.2999999999999998</v>
      </c>
      <c r="C3428" s="1" t="s">
        <v>3468</v>
      </c>
      <c r="D3428" s="1">
        <v>34</v>
      </c>
      <c r="E3428" s="1" t="s">
        <v>52</v>
      </c>
      <c r="F3428" s="1" t="s">
        <v>35</v>
      </c>
      <c r="G3428" s="1" t="s">
        <v>24</v>
      </c>
      <c r="H3428" s="1" t="s">
        <v>17</v>
      </c>
      <c r="I3428" s="1" t="s">
        <v>26</v>
      </c>
      <c r="J3428" s="1" t="s">
        <v>32</v>
      </c>
      <c r="K3428" s="1">
        <v>1</v>
      </c>
      <c r="L3428" s="1" t="s">
        <v>27</v>
      </c>
    </row>
    <row r="3429" spans="1:12" ht="18" hidden="1" x14ac:dyDescent="0.3">
      <c r="A3429" s="1" t="s">
        <v>33</v>
      </c>
      <c r="B3429" s="1">
        <v>4.5999999999999996</v>
      </c>
      <c r="C3429" s="1" t="s">
        <v>3469</v>
      </c>
      <c r="D3429" s="1">
        <v>32</v>
      </c>
      <c r="E3429" s="1" t="s">
        <v>43</v>
      </c>
      <c r="F3429" s="1" t="s">
        <v>40</v>
      </c>
      <c r="G3429" s="1" t="s">
        <v>24</v>
      </c>
      <c r="H3429" s="1" t="s">
        <v>36</v>
      </c>
      <c r="I3429" s="1" t="s">
        <v>18</v>
      </c>
      <c r="J3429" s="1" t="s">
        <v>19</v>
      </c>
      <c r="K3429" s="1">
        <v>5</v>
      </c>
      <c r="L3429" s="1" t="s">
        <v>20</v>
      </c>
    </row>
    <row r="3430" spans="1:12" ht="18" hidden="1" x14ac:dyDescent="0.3">
      <c r="A3430" s="1" t="s">
        <v>44</v>
      </c>
      <c r="B3430" s="1">
        <v>4.8</v>
      </c>
      <c r="C3430" s="1" t="s">
        <v>3470</v>
      </c>
      <c r="D3430" s="1">
        <v>34</v>
      </c>
      <c r="E3430" s="1" t="s">
        <v>14</v>
      </c>
      <c r="F3430" s="1" t="s">
        <v>30</v>
      </c>
      <c r="G3430" s="1" t="s">
        <v>24</v>
      </c>
      <c r="H3430" s="1" t="s">
        <v>25</v>
      </c>
      <c r="I3430" s="1" t="s">
        <v>26</v>
      </c>
      <c r="J3430" s="1" t="s">
        <v>32</v>
      </c>
      <c r="K3430" s="1">
        <v>4</v>
      </c>
      <c r="L3430" s="1" t="s">
        <v>20</v>
      </c>
    </row>
    <row r="3431" spans="1:12" x14ac:dyDescent="0.3">
      <c r="A3431" s="1" t="s">
        <v>33</v>
      </c>
      <c r="B3431" s="1">
        <v>2.5</v>
      </c>
      <c r="C3431" s="1" t="s">
        <v>3471</v>
      </c>
      <c r="D3431" s="1">
        <v>43</v>
      </c>
      <c r="E3431" s="1" t="s">
        <v>55</v>
      </c>
      <c r="F3431" s="1" t="s">
        <v>35</v>
      </c>
      <c r="G3431" s="1" t="s">
        <v>24</v>
      </c>
      <c r="H3431" s="1" t="s">
        <v>25</v>
      </c>
      <c r="I3431" s="1" t="s">
        <v>18</v>
      </c>
      <c r="J3431" s="1" t="s">
        <v>32</v>
      </c>
      <c r="K3431" s="1">
        <v>3</v>
      </c>
      <c r="L3431" s="1" t="s">
        <v>20</v>
      </c>
    </row>
    <row r="3432" spans="1:12" ht="18" hidden="1" x14ac:dyDescent="0.3">
      <c r="A3432" s="1" t="s">
        <v>33</v>
      </c>
      <c r="B3432" s="1">
        <v>2.6</v>
      </c>
      <c r="C3432" s="1" t="s">
        <v>3472</v>
      </c>
      <c r="D3432" s="1">
        <v>50</v>
      </c>
      <c r="E3432" s="1" t="s">
        <v>52</v>
      </c>
      <c r="F3432" s="1" t="s">
        <v>23</v>
      </c>
      <c r="G3432" s="1" t="s">
        <v>31</v>
      </c>
      <c r="H3432" s="1" t="s">
        <v>25</v>
      </c>
      <c r="I3432" s="1" t="s">
        <v>18</v>
      </c>
      <c r="J3432" s="1" t="s">
        <v>32</v>
      </c>
      <c r="K3432" s="1">
        <v>3</v>
      </c>
      <c r="L3432" s="1" t="s">
        <v>27</v>
      </c>
    </row>
    <row r="3433" spans="1:12" x14ac:dyDescent="0.3">
      <c r="A3433" s="1" t="s">
        <v>33</v>
      </c>
      <c r="B3433" s="1">
        <v>3.4</v>
      </c>
      <c r="C3433" s="1" t="s">
        <v>3473</v>
      </c>
      <c r="D3433" s="1">
        <v>44</v>
      </c>
      <c r="E3433" s="1" t="s">
        <v>22</v>
      </c>
      <c r="F3433" s="1" t="s">
        <v>35</v>
      </c>
      <c r="G3433" s="1" t="s">
        <v>16</v>
      </c>
      <c r="H3433" s="1" t="s">
        <v>36</v>
      </c>
      <c r="I3433" s="1" t="s">
        <v>18</v>
      </c>
      <c r="J3433" s="1" t="s">
        <v>19</v>
      </c>
      <c r="K3433" s="1">
        <v>3</v>
      </c>
      <c r="L3433" s="1" t="s">
        <v>27</v>
      </c>
    </row>
    <row r="3434" spans="1:12" ht="18" hidden="1" x14ac:dyDescent="0.3">
      <c r="A3434" s="1" t="s">
        <v>12</v>
      </c>
      <c r="B3434" s="1">
        <v>4.4000000000000004</v>
      </c>
      <c r="C3434" s="1" t="s">
        <v>3474</v>
      </c>
      <c r="D3434" s="1">
        <v>54</v>
      </c>
      <c r="E3434" s="1" t="s">
        <v>55</v>
      </c>
      <c r="F3434" s="1" t="s">
        <v>30</v>
      </c>
      <c r="G3434" s="1" t="s">
        <v>24</v>
      </c>
      <c r="H3434" s="1" t="s">
        <v>17</v>
      </c>
      <c r="I3434" s="1" t="s">
        <v>26</v>
      </c>
      <c r="J3434" s="1" t="s">
        <v>32</v>
      </c>
      <c r="K3434" s="1">
        <v>4</v>
      </c>
      <c r="L3434" s="1" t="s">
        <v>27</v>
      </c>
    </row>
    <row r="3435" spans="1:12" ht="18" hidden="1" x14ac:dyDescent="0.3">
      <c r="A3435" s="1" t="s">
        <v>12</v>
      </c>
      <c r="B3435" s="1">
        <v>3</v>
      </c>
      <c r="C3435" s="1" t="s">
        <v>3475</v>
      </c>
      <c r="D3435" s="1">
        <v>31</v>
      </c>
      <c r="E3435" s="1" t="s">
        <v>14</v>
      </c>
      <c r="F3435" s="1" t="s">
        <v>15</v>
      </c>
      <c r="G3435" s="1" t="s">
        <v>31</v>
      </c>
      <c r="H3435" s="1" t="s">
        <v>36</v>
      </c>
      <c r="I3435" s="1" t="s">
        <v>26</v>
      </c>
      <c r="J3435" s="1" t="s">
        <v>32</v>
      </c>
      <c r="K3435" s="1">
        <v>4</v>
      </c>
      <c r="L3435" s="1" t="s">
        <v>27</v>
      </c>
    </row>
    <row r="3436" spans="1:12" ht="18" hidden="1" x14ac:dyDescent="0.3">
      <c r="A3436" s="1" t="s">
        <v>12</v>
      </c>
      <c r="B3436" s="1">
        <v>4.9000000000000004</v>
      </c>
      <c r="C3436" s="1" t="s">
        <v>3476</v>
      </c>
      <c r="D3436" s="1">
        <v>10</v>
      </c>
      <c r="E3436" s="1" t="s">
        <v>22</v>
      </c>
      <c r="F3436" s="1" t="s">
        <v>15</v>
      </c>
      <c r="G3436" s="1" t="s">
        <v>31</v>
      </c>
      <c r="H3436" s="1" t="s">
        <v>36</v>
      </c>
      <c r="I3436" s="1" t="s">
        <v>26</v>
      </c>
      <c r="J3436" s="1" t="s">
        <v>32</v>
      </c>
      <c r="K3436" s="1">
        <v>1</v>
      </c>
      <c r="L3436" s="1" t="s">
        <v>20</v>
      </c>
    </row>
    <row r="3437" spans="1:12" ht="18" hidden="1" x14ac:dyDescent="0.3">
      <c r="A3437" s="1" t="s">
        <v>33</v>
      </c>
      <c r="B3437" s="1">
        <v>4.9000000000000004</v>
      </c>
      <c r="C3437" s="1" t="s">
        <v>3477</v>
      </c>
      <c r="D3437" s="1">
        <v>27</v>
      </c>
      <c r="E3437" s="1" t="s">
        <v>52</v>
      </c>
      <c r="F3437" s="1" t="s">
        <v>40</v>
      </c>
      <c r="G3437" s="1" t="s">
        <v>16</v>
      </c>
      <c r="H3437" s="1" t="s">
        <v>17</v>
      </c>
      <c r="I3437" s="1" t="s">
        <v>18</v>
      </c>
      <c r="J3437" s="1" t="s">
        <v>19</v>
      </c>
      <c r="K3437" s="1">
        <v>3</v>
      </c>
      <c r="L3437" s="1" t="s">
        <v>27</v>
      </c>
    </row>
    <row r="3438" spans="1:12" x14ac:dyDescent="0.3">
      <c r="A3438" s="1" t="s">
        <v>33</v>
      </c>
      <c r="B3438" s="1">
        <v>2.9</v>
      </c>
      <c r="C3438" s="1" t="s">
        <v>3478</v>
      </c>
      <c r="D3438" s="1">
        <v>54</v>
      </c>
      <c r="E3438" s="1" t="s">
        <v>52</v>
      </c>
      <c r="F3438" s="1" t="s">
        <v>35</v>
      </c>
      <c r="G3438" s="1" t="s">
        <v>31</v>
      </c>
      <c r="H3438" s="1" t="s">
        <v>17</v>
      </c>
      <c r="I3438" s="1" t="s">
        <v>26</v>
      </c>
      <c r="J3438" s="1" t="s">
        <v>32</v>
      </c>
      <c r="K3438" s="1">
        <v>4</v>
      </c>
      <c r="L3438" s="1" t="s">
        <v>27</v>
      </c>
    </row>
    <row r="3439" spans="1:12" ht="18" hidden="1" x14ac:dyDescent="0.3">
      <c r="A3439" s="1" t="s">
        <v>33</v>
      </c>
      <c r="B3439" s="1">
        <v>1</v>
      </c>
      <c r="C3439" s="1" t="s">
        <v>3479</v>
      </c>
      <c r="D3439" s="1">
        <v>23</v>
      </c>
      <c r="E3439" s="1" t="s">
        <v>14</v>
      </c>
      <c r="F3439" s="1" t="s">
        <v>23</v>
      </c>
      <c r="G3439" s="1" t="s">
        <v>16</v>
      </c>
      <c r="H3439" s="1" t="s">
        <v>17</v>
      </c>
      <c r="I3439" s="1" t="s">
        <v>18</v>
      </c>
      <c r="J3439" s="1" t="s">
        <v>32</v>
      </c>
      <c r="K3439" s="1">
        <v>3</v>
      </c>
      <c r="L3439" s="1" t="s">
        <v>27</v>
      </c>
    </row>
    <row r="3440" spans="1:12" x14ac:dyDescent="0.3">
      <c r="A3440" s="1" t="s">
        <v>44</v>
      </c>
      <c r="B3440" s="1">
        <v>3.8</v>
      </c>
      <c r="C3440" s="1" t="s">
        <v>3480</v>
      </c>
      <c r="D3440" s="1">
        <v>43</v>
      </c>
      <c r="E3440" s="1" t="s">
        <v>78</v>
      </c>
      <c r="F3440" s="1" t="s">
        <v>35</v>
      </c>
      <c r="G3440" s="1" t="s">
        <v>31</v>
      </c>
      <c r="H3440" s="1" t="s">
        <v>36</v>
      </c>
      <c r="I3440" s="1" t="s">
        <v>18</v>
      </c>
      <c r="J3440" s="1" t="s">
        <v>19</v>
      </c>
      <c r="K3440" s="1">
        <v>5</v>
      </c>
      <c r="L3440" s="1" t="s">
        <v>20</v>
      </c>
    </row>
    <row r="3441" spans="1:12" ht="18" hidden="1" x14ac:dyDescent="0.3">
      <c r="A3441" s="1" t="s">
        <v>33</v>
      </c>
      <c r="B3441" s="1">
        <v>2</v>
      </c>
      <c r="C3441" s="1" t="s">
        <v>3481</v>
      </c>
      <c r="D3441" s="1">
        <v>39</v>
      </c>
      <c r="E3441" s="1" t="s">
        <v>64</v>
      </c>
      <c r="F3441" s="1" t="s">
        <v>23</v>
      </c>
      <c r="G3441" s="1" t="s">
        <v>16</v>
      </c>
      <c r="H3441" s="1" t="s">
        <v>25</v>
      </c>
      <c r="I3441" s="1" t="s">
        <v>18</v>
      </c>
      <c r="J3441" s="1" t="s">
        <v>19</v>
      </c>
      <c r="K3441" s="1">
        <v>3</v>
      </c>
      <c r="L3441" s="1" t="s">
        <v>20</v>
      </c>
    </row>
    <row r="3442" spans="1:12" ht="18" hidden="1" x14ac:dyDescent="0.3">
      <c r="A3442" s="1" t="s">
        <v>44</v>
      </c>
      <c r="B3442" s="1">
        <v>4.0999999999999996</v>
      </c>
      <c r="C3442" s="1" t="s">
        <v>3482</v>
      </c>
      <c r="D3442" s="1">
        <v>23</v>
      </c>
      <c r="E3442" s="1" t="s">
        <v>50</v>
      </c>
      <c r="F3442" s="1" t="s">
        <v>30</v>
      </c>
      <c r="G3442" s="1" t="s">
        <v>16</v>
      </c>
      <c r="H3442" s="1" t="s">
        <v>17</v>
      </c>
      <c r="I3442" s="1" t="s">
        <v>18</v>
      </c>
      <c r="J3442" s="1" t="s">
        <v>32</v>
      </c>
      <c r="K3442" s="1">
        <v>4</v>
      </c>
      <c r="L3442" s="1" t="s">
        <v>20</v>
      </c>
    </row>
    <row r="3443" spans="1:12" ht="18" hidden="1" x14ac:dyDescent="0.3">
      <c r="A3443" s="1" t="s">
        <v>33</v>
      </c>
      <c r="B3443" s="1">
        <v>1</v>
      </c>
      <c r="C3443" s="1" t="s">
        <v>3483</v>
      </c>
      <c r="D3443" s="1">
        <v>55</v>
      </c>
      <c r="E3443" s="1" t="s">
        <v>29</v>
      </c>
      <c r="F3443" s="1" t="s">
        <v>23</v>
      </c>
      <c r="G3443" s="1" t="s">
        <v>31</v>
      </c>
      <c r="H3443" s="1" t="s">
        <v>25</v>
      </c>
      <c r="I3443" s="1" t="s">
        <v>18</v>
      </c>
      <c r="J3443" s="1" t="s">
        <v>19</v>
      </c>
      <c r="K3443" s="1">
        <v>1</v>
      </c>
      <c r="L3443" s="1" t="s">
        <v>20</v>
      </c>
    </row>
    <row r="3444" spans="1:12" ht="18" hidden="1" x14ac:dyDescent="0.3">
      <c r="A3444" s="1" t="s">
        <v>12</v>
      </c>
      <c r="B3444" s="1">
        <v>4.8</v>
      </c>
      <c r="C3444" s="1" t="s">
        <v>3484</v>
      </c>
      <c r="D3444" s="1">
        <v>14</v>
      </c>
      <c r="E3444" s="1" t="s">
        <v>39</v>
      </c>
      <c r="F3444" s="1" t="s">
        <v>30</v>
      </c>
      <c r="G3444" s="1" t="s">
        <v>31</v>
      </c>
      <c r="H3444" s="1" t="s">
        <v>36</v>
      </c>
      <c r="I3444" s="1" t="s">
        <v>26</v>
      </c>
      <c r="J3444" s="1" t="s">
        <v>32</v>
      </c>
      <c r="K3444" s="1">
        <v>3</v>
      </c>
      <c r="L3444" s="1" t="s">
        <v>27</v>
      </c>
    </row>
    <row r="3445" spans="1:12" x14ac:dyDescent="0.3">
      <c r="A3445" s="1" t="s">
        <v>12</v>
      </c>
      <c r="B3445" s="1">
        <v>3.1</v>
      </c>
      <c r="C3445" s="1" t="s">
        <v>3485</v>
      </c>
      <c r="D3445" s="1">
        <v>43</v>
      </c>
      <c r="E3445" s="1" t="s">
        <v>52</v>
      </c>
      <c r="F3445" s="1" t="s">
        <v>35</v>
      </c>
      <c r="G3445" s="1" t="s">
        <v>31</v>
      </c>
      <c r="H3445" s="1" t="s">
        <v>17</v>
      </c>
      <c r="I3445" s="1" t="s">
        <v>18</v>
      </c>
      <c r="J3445" s="1" t="s">
        <v>19</v>
      </c>
      <c r="K3445" s="1">
        <v>1</v>
      </c>
      <c r="L3445" s="1" t="s">
        <v>20</v>
      </c>
    </row>
    <row r="3446" spans="1:12" ht="18" hidden="1" x14ac:dyDescent="0.3">
      <c r="A3446" s="1" t="s">
        <v>33</v>
      </c>
      <c r="B3446" s="1">
        <v>4.5</v>
      </c>
      <c r="C3446" s="1" t="s">
        <v>3486</v>
      </c>
      <c r="D3446" s="1">
        <v>21</v>
      </c>
      <c r="E3446" s="1" t="s">
        <v>39</v>
      </c>
      <c r="F3446" s="1" t="s">
        <v>15</v>
      </c>
      <c r="G3446" s="1" t="s">
        <v>31</v>
      </c>
      <c r="H3446" s="1" t="s">
        <v>25</v>
      </c>
      <c r="I3446" s="1" t="s">
        <v>18</v>
      </c>
      <c r="J3446" s="1" t="s">
        <v>19</v>
      </c>
      <c r="K3446" s="1">
        <v>1</v>
      </c>
      <c r="L3446" s="1" t="s">
        <v>27</v>
      </c>
    </row>
    <row r="3447" spans="1:12" ht="18" hidden="1" x14ac:dyDescent="0.3">
      <c r="A3447" s="1" t="s">
        <v>44</v>
      </c>
      <c r="B3447" s="1">
        <v>4.4000000000000004</v>
      </c>
      <c r="C3447" s="1" t="s">
        <v>3487</v>
      </c>
      <c r="D3447" s="1">
        <v>29</v>
      </c>
      <c r="E3447" s="1" t="s">
        <v>22</v>
      </c>
      <c r="F3447" s="1" t="s">
        <v>23</v>
      </c>
      <c r="G3447" s="1" t="s">
        <v>16</v>
      </c>
      <c r="H3447" s="1" t="s">
        <v>17</v>
      </c>
      <c r="I3447" s="1" t="s">
        <v>18</v>
      </c>
      <c r="J3447" s="1" t="s">
        <v>32</v>
      </c>
      <c r="K3447" s="1">
        <v>3</v>
      </c>
      <c r="L3447" s="1" t="s">
        <v>27</v>
      </c>
    </row>
    <row r="3448" spans="1:12" ht="18" hidden="1" x14ac:dyDescent="0.3">
      <c r="A3448" s="1" t="s">
        <v>12</v>
      </c>
      <c r="B3448" s="1">
        <v>2.8</v>
      </c>
      <c r="C3448" s="1" t="s">
        <v>3488</v>
      </c>
      <c r="D3448" s="1">
        <v>18</v>
      </c>
      <c r="E3448" s="1" t="s">
        <v>39</v>
      </c>
      <c r="F3448" s="1" t="s">
        <v>40</v>
      </c>
      <c r="G3448" s="1" t="s">
        <v>24</v>
      </c>
      <c r="H3448" s="1" t="s">
        <v>17</v>
      </c>
      <c r="I3448" s="1" t="s">
        <v>18</v>
      </c>
      <c r="J3448" s="1" t="s">
        <v>19</v>
      </c>
      <c r="K3448" s="1">
        <v>5</v>
      </c>
      <c r="L3448" s="1" t="s">
        <v>27</v>
      </c>
    </row>
    <row r="3449" spans="1:12" ht="18" hidden="1" x14ac:dyDescent="0.3">
      <c r="A3449" s="1" t="s">
        <v>44</v>
      </c>
      <c r="B3449" s="1">
        <v>1.7</v>
      </c>
      <c r="C3449" s="1" t="s">
        <v>3489</v>
      </c>
      <c r="D3449" s="1">
        <v>20</v>
      </c>
      <c r="E3449" s="1" t="s">
        <v>50</v>
      </c>
      <c r="F3449" s="1" t="s">
        <v>40</v>
      </c>
      <c r="G3449" s="1" t="s">
        <v>24</v>
      </c>
      <c r="H3449" s="1" t="s">
        <v>25</v>
      </c>
      <c r="I3449" s="1" t="s">
        <v>18</v>
      </c>
      <c r="J3449" s="1" t="s">
        <v>32</v>
      </c>
      <c r="K3449" s="1">
        <v>1</v>
      </c>
      <c r="L3449" s="1" t="s">
        <v>27</v>
      </c>
    </row>
    <row r="3450" spans="1:12" ht="18" hidden="1" x14ac:dyDescent="0.3">
      <c r="A3450" s="1" t="s">
        <v>12</v>
      </c>
      <c r="B3450" s="1">
        <v>3.8</v>
      </c>
      <c r="C3450" s="1" t="s">
        <v>3490</v>
      </c>
      <c r="D3450" s="1">
        <v>38</v>
      </c>
      <c r="E3450" s="1" t="s">
        <v>50</v>
      </c>
      <c r="F3450" s="1" t="s">
        <v>15</v>
      </c>
      <c r="G3450" s="1" t="s">
        <v>31</v>
      </c>
      <c r="H3450" s="1" t="s">
        <v>25</v>
      </c>
      <c r="I3450" s="1" t="s">
        <v>26</v>
      </c>
      <c r="J3450" s="1" t="s">
        <v>32</v>
      </c>
      <c r="K3450" s="1">
        <v>5</v>
      </c>
      <c r="L3450" s="1" t="s">
        <v>27</v>
      </c>
    </row>
    <row r="3451" spans="1:12" x14ac:dyDescent="0.3">
      <c r="A3451" s="1" t="s">
        <v>12</v>
      </c>
      <c r="B3451" s="1">
        <v>3</v>
      </c>
      <c r="C3451" s="1" t="s">
        <v>3491</v>
      </c>
      <c r="D3451" s="1">
        <v>37</v>
      </c>
      <c r="E3451" s="1" t="s">
        <v>50</v>
      </c>
      <c r="F3451" s="1" t="s">
        <v>35</v>
      </c>
      <c r="G3451" s="1" t="s">
        <v>24</v>
      </c>
      <c r="H3451" s="1" t="s">
        <v>36</v>
      </c>
      <c r="I3451" s="1" t="s">
        <v>26</v>
      </c>
      <c r="J3451" s="1" t="s">
        <v>19</v>
      </c>
      <c r="K3451" s="1">
        <v>1</v>
      </c>
      <c r="L3451" s="1" t="s">
        <v>20</v>
      </c>
    </row>
    <row r="3452" spans="1:12" ht="18" hidden="1" x14ac:dyDescent="0.3">
      <c r="A3452" s="1" t="s">
        <v>33</v>
      </c>
      <c r="B3452" s="1">
        <v>4.8</v>
      </c>
      <c r="C3452" s="1" t="s">
        <v>3492</v>
      </c>
      <c r="D3452" s="1">
        <v>14</v>
      </c>
      <c r="E3452" s="1" t="s">
        <v>52</v>
      </c>
      <c r="F3452" s="1" t="s">
        <v>40</v>
      </c>
      <c r="G3452" s="1" t="s">
        <v>16</v>
      </c>
      <c r="H3452" s="1" t="s">
        <v>17</v>
      </c>
      <c r="I3452" s="1" t="s">
        <v>18</v>
      </c>
      <c r="J3452" s="1" t="s">
        <v>19</v>
      </c>
      <c r="K3452" s="1">
        <v>3</v>
      </c>
      <c r="L3452" s="1" t="s">
        <v>20</v>
      </c>
    </row>
    <row r="3453" spans="1:12" ht="18" hidden="1" x14ac:dyDescent="0.3">
      <c r="A3453" s="1" t="s">
        <v>33</v>
      </c>
      <c r="B3453" s="1">
        <v>1.9</v>
      </c>
      <c r="C3453" s="1" t="s">
        <v>3493</v>
      </c>
      <c r="D3453" s="1">
        <v>18</v>
      </c>
      <c r="E3453" s="1" t="s">
        <v>29</v>
      </c>
      <c r="F3453" s="1" t="s">
        <v>23</v>
      </c>
      <c r="G3453" s="1" t="s">
        <v>24</v>
      </c>
      <c r="H3453" s="1" t="s">
        <v>36</v>
      </c>
      <c r="I3453" s="1" t="s">
        <v>18</v>
      </c>
      <c r="J3453" s="1" t="s">
        <v>32</v>
      </c>
      <c r="K3453" s="1">
        <v>1</v>
      </c>
      <c r="L3453" s="1" t="s">
        <v>20</v>
      </c>
    </row>
    <row r="3454" spans="1:12" ht="18" hidden="1" x14ac:dyDescent="0.3">
      <c r="A3454" s="1" t="s">
        <v>12</v>
      </c>
      <c r="B3454" s="1">
        <v>1.9</v>
      </c>
      <c r="C3454" s="1" t="s">
        <v>3494</v>
      </c>
      <c r="D3454" s="1">
        <v>52</v>
      </c>
      <c r="E3454" s="1" t="s">
        <v>29</v>
      </c>
      <c r="F3454" s="1" t="s">
        <v>30</v>
      </c>
      <c r="G3454" s="1" t="s">
        <v>31</v>
      </c>
      <c r="H3454" s="1" t="s">
        <v>17</v>
      </c>
      <c r="I3454" s="1" t="s">
        <v>18</v>
      </c>
      <c r="J3454" s="1" t="s">
        <v>32</v>
      </c>
      <c r="K3454" s="1">
        <v>1</v>
      </c>
      <c r="L3454" s="1" t="s">
        <v>20</v>
      </c>
    </row>
    <row r="3455" spans="1:12" ht="18" hidden="1" x14ac:dyDescent="0.3">
      <c r="A3455" s="1" t="s">
        <v>12</v>
      </c>
      <c r="B3455" s="1">
        <v>2.1</v>
      </c>
      <c r="C3455" s="1" t="s">
        <v>3495</v>
      </c>
      <c r="D3455" s="1">
        <v>55</v>
      </c>
      <c r="E3455" s="1" t="s">
        <v>14</v>
      </c>
      <c r="F3455" s="1" t="s">
        <v>30</v>
      </c>
      <c r="G3455" s="1" t="s">
        <v>31</v>
      </c>
      <c r="H3455" s="1" t="s">
        <v>36</v>
      </c>
      <c r="I3455" s="1" t="s">
        <v>26</v>
      </c>
      <c r="J3455" s="1" t="s">
        <v>19</v>
      </c>
      <c r="K3455" s="1">
        <v>2</v>
      </c>
      <c r="L3455" s="1" t="s">
        <v>20</v>
      </c>
    </row>
    <row r="3456" spans="1:12" ht="18" hidden="1" x14ac:dyDescent="0.3">
      <c r="A3456" s="1" t="s">
        <v>33</v>
      </c>
      <c r="B3456" s="1">
        <v>4.7</v>
      </c>
      <c r="C3456" s="1" t="s">
        <v>3496</v>
      </c>
      <c r="D3456" s="1">
        <v>43</v>
      </c>
      <c r="E3456" s="1" t="s">
        <v>22</v>
      </c>
      <c r="F3456" s="1" t="s">
        <v>30</v>
      </c>
      <c r="G3456" s="1" t="s">
        <v>24</v>
      </c>
      <c r="H3456" s="1" t="s">
        <v>25</v>
      </c>
      <c r="I3456" s="1" t="s">
        <v>26</v>
      </c>
      <c r="J3456" s="1" t="s">
        <v>32</v>
      </c>
      <c r="K3456" s="1">
        <v>2</v>
      </c>
      <c r="L3456" s="1" t="s">
        <v>27</v>
      </c>
    </row>
    <row r="3457" spans="1:12" ht="18" hidden="1" x14ac:dyDescent="0.3">
      <c r="A3457" s="1" t="s">
        <v>44</v>
      </c>
      <c r="B3457" s="1">
        <v>1.2</v>
      </c>
      <c r="C3457" s="1" t="s">
        <v>3497</v>
      </c>
      <c r="D3457" s="1">
        <v>54</v>
      </c>
      <c r="E3457" s="1" t="s">
        <v>52</v>
      </c>
      <c r="F3457" s="1" t="s">
        <v>23</v>
      </c>
      <c r="G3457" s="1" t="s">
        <v>31</v>
      </c>
      <c r="H3457" s="1" t="s">
        <v>17</v>
      </c>
      <c r="I3457" s="1" t="s">
        <v>18</v>
      </c>
      <c r="J3457" s="1" t="s">
        <v>32</v>
      </c>
      <c r="K3457" s="1">
        <v>5</v>
      </c>
      <c r="L3457" s="1" t="s">
        <v>20</v>
      </c>
    </row>
    <row r="3458" spans="1:12" ht="18" hidden="1" x14ac:dyDescent="0.3">
      <c r="A3458" s="1" t="s">
        <v>33</v>
      </c>
      <c r="B3458" s="1">
        <v>4.7</v>
      </c>
      <c r="C3458" s="1" t="s">
        <v>3498</v>
      </c>
      <c r="D3458" s="1">
        <v>22</v>
      </c>
      <c r="E3458" s="1" t="s">
        <v>39</v>
      </c>
      <c r="F3458" s="1" t="s">
        <v>23</v>
      </c>
      <c r="G3458" s="1" t="s">
        <v>31</v>
      </c>
      <c r="H3458" s="1" t="s">
        <v>17</v>
      </c>
      <c r="I3458" s="1" t="s">
        <v>18</v>
      </c>
      <c r="J3458" s="1" t="s">
        <v>32</v>
      </c>
      <c r="K3458" s="1">
        <v>5</v>
      </c>
      <c r="L3458" s="1" t="s">
        <v>27</v>
      </c>
    </row>
    <row r="3459" spans="1:12" ht="18" hidden="1" x14ac:dyDescent="0.3">
      <c r="A3459" s="1" t="s">
        <v>12</v>
      </c>
      <c r="B3459" s="1">
        <v>2.7</v>
      </c>
      <c r="C3459" s="1" t="s">
        <v>3499</v>
      </c>
      <c r="D3459" s="1">
        <v>19</v>
      </c>
      <c r="E3459" s="1" t="s">
        <v>55</v>
      </c>
      <c r="F3459" s="1" t="s">
        <v>40</v>
      </c>
      <c r="G3459" s="1" t="s">
        <v>31</v>
      </c>
      <c r="H3459" s="1" t="s">
        <v>36</v>
      </c>
      <c r="I3459" s="1" t="s">
        <v>18</v>
      </c>
      <c r="J3459" s="1" t="s">
        <v>19</v>
      </c>
      <c r="K3459" s="1">
        <v>1</v>
      </c>
      <c r="L3459" s="1" t="s">
        <v>20</v>
      </c>
    </row>
    <row r="3460" spans="1:12" x14ac:dyDescent="0.3">
      <c r="A3460" s="1" t="s">
        <v>33</v>
      </c>
      <c r="B3460" s="1">
        <v>1.7</v>
      </c>
      <c r="C3460" s="1" t="s">
        <v>3500</v>
      </c>
      <c r="D3460" s="1">
        <v>53</v>
      </c>
      <c r="E3460" s="1" t="s">
        <v>64</v>
      </c>
      <c r="F3460" s="1" t="s">
        <v>35</v>
      </c>
      <c r="G3460" s="1" t="s">
        <v>24</v>
      </c>
      <c r="H3460" s="1" t="s">
        <v>25</v>
      </c>
      <c r="I3460" s="1" t="s">
        <v>18</v>
      </c>
      <c r="J3460" s="1" t="s">
        <v>32</v>
      </c>
      <c r="K3460" s="1">
        <v>1</v>
      </c>
      <c r="L3460" s="1" t="s">
        <v>27</v>
      </c>
    </row>
    <row r="3461" spans="1:12" x14ac:dyDescent="0.3">
      <c r="A3461" s="1" t="s">
        <v>33</v>
      </c>
      <c r="B3461" s="1">
        <v>3.6</v>
      </c>
      <c r="C3461" s="1" t="s">
        <v>3501</v>
      </c>
      <c r="D3461" s="1">
        <v>31</v>
      </c>
      <c r="E3461" s="1" t="s">
        <v>52</v>
      </c>
      <c r="F3461" s="1" t="s">
        <v>35</v>
      </c>
      <c r="G3461" s="1" t="s">
        <v>16</v>
      </c>
      <c r="H3461" s="1" t="s">
        <v>25</v>
      </c>
      <c r="I3461" s="1" t="s">
        <v>26</v>
      </c>
      <c r="J3461" s="1" t="s">
        <v>32</v>
      </c>
      <c r="K3461" s="1">
        <v>5</v>
      </c>
      <c r="L3461" s="1" t="s">
        <v>27</v>
      </c>
    </row>
    <row r="3462" spans="1:12" ht="18" hidden="1" x14ac:dyDescent="0.3">
      <c r="A3462" s="1" t="s">
        <v>33</v>
      </c>
      <c r="B3462" s="1">
        <v>3.6</v>
      </c>
      <c r="C3462" s="1" t="s">
        <v>3502</v>
      </c>
      <c r="D3462" s="1">
        <v>54</v>
      </c>
      <c r="E3462" s="1" t="s">
        <v>29</v>
      </c>
      <c r="F3462" s="1" t="s">
        <v>40</v>
      </c>
      <c r="G3462" s="1" t="s">
        <v>24</v>
      </c>
      <c r="H3462" s="1" t="s">
        <v>17</v>
      </c>
      <c r="I3462" s="1" t="s">
        <v>18</v>
      </c>
      <c r="J3462" s="1" t="s">
        <v>19</v>
      </c>
      <c r="K3462" s="1">
        <v>4</v>
      </c>
      <c r="L3462" s="1" t="s">
        <v>27</v>
      </c>
    </row>
    <row r="3463" spans="1:12" x14ac:dyDescent="0.3">
      <c r="A3463" s="1" t="s">
        <v>12</v>
      </c>
      <c r="B3463" s="1">
        <v>2.6</v>
      </c>
      <c r="C3463" s="1" t="s">
        <v>3503</v>
      </c>
      <c r="D3463" s="1">
        <v>55</v>
      </c>
      <c r="E3463" s="1" t="s">
        <v>22</v>
      </c>
      <c r="F3463" s="1" t="s">
        <v>35</v>
      </c>
      <c r="G3463" s="1" t="s">
        <v>16</v>
      </c>
      <c r="H3463" s="1" t="s">
        <v>36</v>
      </c>
      <c r="I3463" s="1" t="s">
        <v>18</v>
      </c>
      <c r="J3463" s="1" t="s">
        <v>19</v>
      </c>
      <c r="K3463" s="1">
        <v>4</v>
      </c>
      <c r="L3463" s="1" t="s">
        <v>27</v>
      </c>
    </row>
    <row r="3464" spans="1:12" ht="18" hidden="1" x14ac:dyDescent="0.3">
      <c r="A3464" s="1" t="s">
        <v>12</v>
      </c>
      <c r="B3464" s="1">
        <v>2.8</v>
      </c>
      <c r="C3464" s="1" t="s">
        <v>3504</v>
      </c>
      <c r="D3464" s="1">
        <v>48</v>
      </c>
      <c r="E3464" s="1" t="s">
        <v>43</v>
      </c>
      <c r="F3464" s="1" t="s">
        <v>30</v>
      </c>
      <c r="G3464" s="1" t="s">
        <v>31</v>
      </c>
      <c r="H3464" s="1" t="s">
        <v>36</v>
      </c>
      <c r="I3464" s="1" t="s">
        <v>18</v>
      </c>
      <c r="J3464" s="1" t="s">
        <v>32</v>
      </c>
      <c r="K3464" s="1">
        <v>2</v>
      </c>
      <c r="L3464" s="1" t="s">
        <v>20</v>
      </c>
    </row>
    <row r="3465" spans="1:12" ht="18" hidden="1" x14ac:dyDescent="0.3">
      <c r="A3465" s="1" t="s">
        <v>44</v>
      </c>
      <c r="B3465" s="1">
        <v>3.7</v>
      </c>
      <c r="C3465" s="1" t="s">
        <v>3505</v>
      </c>
      <c r="D3465" s="1">
        <v>41</v>
      </c>
      <c r="E3465" s="1" t="s">
        <v>78</v>
      </c>
      <c r="F3465" s="1" t="s">
        <v>40</v>
      </c>
      <c r="G3465" s="1" t="s">
        <v>31</v>
      </c>
      <c r="H3465" s="1" t="s">
        <v>17</v>
      </c>
      <c r="I3465" s="1" t="s">
        <v>18</v>
      </c>
      <c r="J3465" s="1" t="s">
        <v>19</v>
      </c>
      <c r="K3465" s="1">
        <v>1</v>
      </c>
      <c r="L3465" s="1" t="s">
        <v>27</v>
      </c>
    </row>
    <row r="3466" spans="1:12" x14ac:dyDescent="0.3">
      <c r="A3466" s="1" t="s">
        <v>33</v>
      </c>
      <c r="B3466" s="1">
        <v>1.7</v>
      </c>
      <c r="C3466" s="1" t="s">
        <v>3506</v>
      </c>
      <c r="D3466" s="1">
        <v>36</v>
      </c>
      <c r="E3466" s="1" t="s">
        <v>14</v>
      </c>
      <c r="F3466" s="1" t="s">
        <v>35</v>
      </c>
      <c r="G3466" s="1" t="s">
        <v>24</v>
      </c>
      <c r="H3466" s="1" t="s">
        <v>17</v>
      </c>
      <c r="I3466" s="1" t="s">
        <v>26</v>
      </c>
      <c r="J3466" s="1" t="s">
        <v>19</v>
      </c>
      <c r="K3466" s="1">
        <v>3</v>
      </c>
      <c r="L3466" s="1" t="s">
        <v>27</v>
      </c>
    </row>
    <row r="3467" spans="1:12" ht="18" hidden="1" x14ac:dyDescent="0.3">
      <c r="A3467" s="1" t="s">
        <v>44</v>
      </c>
      <c r="B3467" s="1">
        <v>3.7</v>
      </c>
      <c r="C3467" s="1" t="s">
        <v>3507</v>
      </c>
      <c r="D3467" s="1">
        <v>51</v>
      </c>
      <c r="E3467" s="1" t="s">
        <v>52</v>
      </c>
      <c r="F3467" s="1" t="s">
        <v>23</v>
      </c>
      <c r="G3467" s="1" t="s">
        <v>16</v>
      </c>
      <c r="H3467" s="1" t="s">
        <v>36</v>
      </c>
      <c r="I3467" s="1" t="s">
        <v>18</v>
      </c>
      <c r="J3467" s="1" t="s">
        <v>32</v>
      </c>
      <c r="K3467" s="1">
        <v>1</v>
      </c>
      <c r="L3467" s="1" t="s">
        <v>27</v>
      </c>
    </row>
    <row r="3468" spans="1:12" x14ac:dyDescent="0.3">
      <c r="A3468" s="1" t="s">
        <v>44</v>
      </c>
      <c r="B3468" s="1">
        <v>3.3</v>
      </c>
      <c r="C3468" s="1" t="s">
        <v>3508</v>
      </c>
      <c r="D3468" s="1">
        <v>11</v>
      </c>
      <c r="E3468" s="1" t="s">
        <v>43</v>
      </c>
      <c r="F3468" s="1" t="s">
        <v>35</v>
      </c>
      <c r="G3468" s="1" t="s">
        <v>16</v>
      </c>
      <c r="H3468" s="1" t="s">
        <v>17</v>
      </c>
      <c r="I3468" s="1" t="s">
        <v>26</v>
      </c>
      <c r="J3468" s="1" t="s">
        <v>32</v>
      </c>
      <c r="K3468" s="1">
        <v>4</v>
      </c>
      <c r="L3468" s="1" t="s">
        <v>27</v>
      </c>
    </row>
    <row r="3469" spans="1:12" x14ac:dyDescent="0.3">
      <c r="A3469" s="1" t="s">
        <v>44</v>
      </c>
      <c r="B3469" s="1">
        <v>1.3</v>
      </c>
      <c r="C3469" s="1" t="s">
        <v>3509</v>
      </c>
      <c r="D3469" s="1">
        <v>40</v>
      </c>
      <c r="E3469" s="1" t="s">
        <v>14</v>
      </c>
      <c r="F3469" s="1" t="s">
        <v>35</v>
      </c>
      <c r="G3469" s="1" t="s">
        <v>24</v>
      </c>
      <c r="H3469" s="1" t="s">
        <v>25</v>
      </c>
      <c r="I3469" s="1" t="s">
        <v>18</v>
      </c>
      <c r="J3469" s="1" t="s">
        <v>19</v>
      </c>
      <c r="K3469" s="1">
        <v>1</v>
      </c>
      <c r="L3469" s="1" t="s">
        <v>20</v>
      </c>
    </row>
    <row r="3470" spans="1:12" ht="18" hidden="1" x14ac:dyDescent="0.3">
      <c r="A3470" s="1" t="s">
        <v>12</v>
      </c>
      <c r="B3470" s="1">
        <v>2.2000000000000002</v>
      </c>
      <c r="C3470" s="1" t="s">
        <v>3510</v>
      </c>
      <c r="D3470" s="1">
        <v>59</v>
      </c>
      <c r="E3470" s="1" t="s">
        <v>29</v>
      </c>
      <c r="F3470" s="1" t="s">
        <v>23</v>
      </c>
      <c r="G3470" s="1" t="s">
        <v>24</v>
      </c>
      <c r="H3470" s="1" t="s">
        <v>17</v>
      </c>
      <c r="I3470" s="1" t="s">
        <v>26</v>
      </c>
      <c r="J3470" s="1" t="s">
        <v>19</v>
      </c>
      <c r="K3470" s="1">
        <v>5</v>
      </c>
      <c r="L3470" s="1" t="s">
        <v>27</v>
      </c>
    </row>
    <row r="3471" spans="1:12" ht="18" hidden="1" x14ac:dyDescent="0.3">
      <c r="A3471" s="1" t="s">
        <v>33</v>
      </c>
      <c r="B3471" s="1">
        <v>3.6</v>
      </c>
      <c r="C3471" s="1" t="s">
        <v>3511</v>
      </c>
      <c r="D3471" s="1">
        <v>46</v>
      </c>
      <c r="E3471" s="1" t="s">
        <v>52</v>
      </c>
      <c r="F3471" s="1" t="s">
        <v>40</v>
      </c>
      <c r="G3471" s="1" t="s">
        <v>16</v>
      </c>
      <c r="H3471" s="1" t="s">
        <v>25</v>
      </c>
      <c r="I3471" s="1" t="s">
        <v>26</v>
      </c>
      <c r="J3471" s="1" t="s">
        <v>19</v>
      </c>
      <c r="K3471" s="1">
        <v>2</v>
      </c>
      <c r="L3471" s="1" t="s">
        <v>20</v>
      </c>
    </row>
    <row r="3472" spans="1:12" ht="18" hidden="1" x14ac:dyDescent="0.3">
      <c r="A3472" s="1" t="s">
        <v>44</v>
      </c>
      <c r="B3472" s="1">
        <v>3.7</v>
      </c>
      <c r="C3472" s="1" t="s">
        <v>3512</v>
      </c>
      <c r="D3472" s="1">
        <v>18</v>
      </c>
      <c r="E3472" s="1" t="s">
        <v>50</v>
      </c>
      <c r="F3472" s="1" t="s">
        <v>23</v>
      </c>
      <c r="G3472" s="1" t="s">
        <v>16</v>
      </c>
      <c r="H3472" s="1" t="s">
        <v>17</v>
      </c>
      <c r="I3472" s="1" t="s">
        <v>26</v>
      </c>
      <c r="J3472" s="1" t="s">
        <v>19</v>
      </c>
      <c r="K3472" s="1">
        <v>1</v>
      </c>
      <c r="L3472" s="1" t="s">
        <v>27</v>
      </c>
    </row>
    <row r="3473" spans="1:12" ht="18" hidden="1" x14ac:dyDescent="0.3">
      <c r="A3473" s="1" t="s">
        <v>12</v>
      </c>
      <c r="B3473" s="1">
        <v>1.7</v>
      </c>
      <c r="C3473" s="1" t="s">
        <v>3513</v>
      </c>
      <c r="D3473" s="1">
        <v>10</v>
      </c>
      <c r="E3473" s="1" t="s">
        <v>14</v>
      </c>
      <c r="F3473" s="1" t="s">
        <v>23</v>
      </c>
      <c r="G3473" s="1" t="s">
        <v>24</v>
      </c>
      <c r="H3473" s="1" t="s">
        <v>25</v>
      </c>
      <c r="I3473" s="1" t="s">
        <v>18</v>
      </c>
      <c r="J3473" s="1" t="s">
        <v>32</v>
      </c>
      <c r="K3473" s="1">
        <v>1</v>
      </c>
      <c r="L3473" s="1" t="s">
        <v>27</v>
      </c>
    </row>
    <row r="3474" spans="1:12" ht="18" hidden="1" x14ac:dyDescent="0.3">
      <c r="A3474" s="1" t="s">
        <v>44</v>
      </c>
      <c r="B3474" s="1">
        <v>3.6</v>
      </c>
      <c r="C3474" s="1" t="s">
        <v>3514</v>
      </c>
      <c r="D3474" s="1">
        <v>28</v>
      </c>
      <c r="E3474" s="1" t="s">
        <v>50</v>
      </c>
      <c r="F3474" s="1" t="s">
        <v>30</v>
      </c>
      <c r="G3474" s="1" t="s">
        <v>16</v>
      </c>
      <c r="H3474" s="1" t="s">
        <v>36</v>
      </c>
      <c r="I3474" s="1" t="s">
        <v>18</v>
      </c>
      <c r="J3474" s="1" t="s">
        <v>32</v>
      </c>
      <c r="K3474" s="1">
        <v>2</v>
      </c>
      <c r="L3474" s="1" t="s">
        <v>20</v>
      </c>
    </row>
    <row r="3475" spans="1:12" ht="18" hidden="1" x14ac:dyDescent="0.3">
      <c r="A3475" s="1" t="s">
        <v>33</v>
      </c>
      <c r="B3475" s="1">
        <v>2.9</v>
      </c>
      <c r="C3475" s="1" t="s">
        <v>3515</v>
      </c>
      <c r="D3475" s="1">
        <v>39</v>
      </c>
      <c r="E3475" s="1" t="s">
        <v>52</v>
      </c>
      <c r="F3475" s="1" t="s">
        <v>23</v>
      </c>
      <c r="G3475" s="1" t="s">
        <v>24</v>
      </c>
      <c r="H3475" s="1" t="s">
        <v>17</v>
      </c>
      <c r="I3475" s="1" t="s">
        <v>26</v>
      </c>
      <c r="J3475" s="1" t="s">
        <v>32</v>
      </c>
      <c r="K3475" s="1">
        <v>4</v>
      </c>
      <c r="L3475" s="1" t="s">
        <v>20</v>
      </c>
    </row>
    <row r="3476" spans="1:12" x14ac:dyDescent="0.3">
      <c r="A3476" s="1" t="s">
        <v>12</v>
      </c>
      <c r="B3476" s="1">
        <v>4.2</v>
      </c>
      <c r="C3476" s="1" t="s">
        <v>3516</v>
      </c>
      <c r="D3476" s="1">
        <v>37</v>
      </c>
      <c r="E3476" s="1" t="s">
        <v>43</v>
      </c>
      <c r="F3476" s="1" t="s">
        <v>35</v>
      </c>
      <c r="G3476" s="1" t="s">
        <v>16</v>
      </c>
      <c r="H3476" s="1" t="s">
        <v>36</v>
      </c>
      <c r="I3476" s="1" t="s">
        <v>26</v>
      </c>
      <c r="J3476" s="1" t="s">
        <v>32</v>
      </c>
      <c r="K3476" s="1">
        <v>2</v>
      </c>
      <c r="L3476" s="1" t="s">
        <v>20</v>
      </c>
    </row>
    <row r="3477" spans="1:12" ht="18" hidden="1" x14ac:dyDescent="0.3">
      <c r="A3477" s="1" t="s">
        <v>12</v>
      </c>
      <c r="B3477" s="1">
        <v>1.2</v>
      </c>
      <c r="C3477" s="1" t="s">
        <v>3517</v>
      </c>
      <c r="D3477" s="1">
        <v>55</v>
      </c>
      <c r="E3477" s="1" t="s">
        <v>14</v>
      </c>
      <c r="F3477" s="1" t="s">
        <v>23</v>
      </c>
      <c r="G3477" s="1" t="s">
        <v>24</v>
      </c>
      <c r="H3477" s="1" t="s">
        <v>17</v>
      </c>
      <c r="I3477" s="1" t="s">
        <v>18</v>
      </c>
      <c r="J3477" s="1" t="s">
        <v>19</v>
      </c>
      <c r="K3477" s="1">
        <v>3</v>
      </c>
      <c r="L3477" s="1" t="s">
        <v>20</v>
      </c>
    </row>
    <row r="3478" spans="1:12" ht="18" hidden="1" x14ac:dyDescent="0.3">
      <c r="A3478" s="1" t="s">
        <v>12</v>
      </c>
      <c r="B3478" s="1">
        <v>4.5999999999999996</v>
      </c>
      <c r="C3478" s="1" t="s">
        <v>3518</v>
      </c>
      <c r="D3478" s="1">
        <v>10</v>
      </c>
      <c r="E3478" s="1" t="s">
        <v>64</v>
      </c>
      <c r="F3478" s="1" t="s">
        <v>15</v>
      </c>
      <c r="G3478" s="1" t="s">
        <v>31</v>
      </c>
      <c r="H3478" s="1" t="s">
        <v>36</v>
      </c>
      <c r="I3478" s="1" t="s">
        <v>26</v>
      </c>
      <c r="J3478" s="1" t="s">
        <v>32</v>
      </c>
      <c r="K3478" s="1">
        <v>2</v>
      </c>
      <c r="L3478" s="1" t="s">
        <v>27</v>
      </c>
    </row>
    <row r="3479" spans="1:12" ht="18" hidden="1" x14ac:dyDescent="0.3">
      <c r="A3479" s="1" t="s">
        <v>44</v>
      </c>
      <c r="B3479" s="1">
        <v>2.7</v>
      </c>
      <c r="C3479" s="1" t="s">
        <v>3519</v>
      </c>
      <c r="D3479" s="1">
        <v>47</v>
      </c>
      <c r="E3479" s="1" t="s">
        <v>55</v>
      </c>
      <c r="F3479" s="1" t="s">
        <v>40</v>
      </c>
      <c r="G3479" s="1" t="s">
        <v>31</v>
      </c>
      <c r="H3479" s="1" t="s">
        <v>17</v>
      </c>
      <c r="I3479" s="1" t="s">
        <v>18</v>
      </c>
      <c r="J3479" s="1" t="s">
        <v>32</v>
      </c>
      <c r="K3479" s="1">
        <v>4</v>
      </c>
      <c r="L3479" s="1" t="s">
        <v>20</v>
      </c>
    </row>
    <row r="3480" spans="1:12" x14ac:dyDescent="0.3">
      <c r="A3480" s="1" t="s">
        <v>33</v>
      </c>
      <c r="B3480" s="1">
        <v>3.5</v>
      </c>
      <c r="C3480" s="1" t="s">
        <v>3520</v>
      </c>
      <c r="D3480" s="1">
        <v>59</v>
      </c>
      <c r="E3480" s="1" t="s">
        <v>39</v>
      </c>
      <c r="F3480" s="1" t="s">
        <v>35</v>
      </c>
      <c r="G3480" s="1" t="s">
        <v>31</v>
      </c>
      <c r="H3480" s="1" t="s">
        <v>17</v>
      </c>
      <c r="I3480" s="1" t="s">
        <v>26</v>
      </c>
      <c r="J3480" s="1" t="s">
        <v>19</v>
      </c>
      <c r="K3480" s="1">
        <v>2</v>
      </c>
      <c r="L3480" s="1" t="s">
        <v>20</v>
      </c>
    </row>
    <row r="3481" spans="1:12" ht="18" hidden="1" x14ac:dyDescent="0.3">
      <c r="A3481" s="1" t="s">
        <v>12</v>
      </c>
      <c r="B3481" s="1">
        <v>4.5</v>
      </c>
      <c r="C3481" s="1" t="s">
        <v>3521</v>
      </c>
      <c r="D3481" s="1">
        <v>45</v>
      </c>
      <c r="E3481" s="1" t="s">
        <v>43</v>
      </c>
      <c r="F3481" s="1" t="s">
        <v>23</v>
      </c>
      <c r="G3481" s="1" t="s">
        <v>31</v>
      </c>
      <c r="H3481" s="1" t="s">
        <v>36</v>
      </c>
      <c r="I3481" s="1" t="s">
        <v>26</v>
      </c>
      <c r="J3481" s="1" t="s">
        <v>32</v>
      </c>
      <c r="K3481" s="1">
        <v>3</v>
      </c>
      <c r="L3481" s="1" t="s">
        <v>20</v>
      </c>
    </row>
    <row r="3482" spans="1:12" ht="18" hidden="1" x14ac:dyDescent="0.3">
      <c r="A3482" s="1" t="s">
        <v>44</v>
      </c>
      <c r="B3482" s="1">
        <v>1</v>
      </c>
      <c r="C3482" s="1" t="s">
        <v>3522</v>
      </c>
      <c r="D3482" s="1">
        <v>51</v>
      </c>
      <c r="E3482" s="1" t="s">
        <v>29</v>
      </c>
      <c r="F3482" s="1" t="s">
        <v>30</v>
      </c>
      <c r="G3482" s="1" t="s">
        <v>31</v>
      </c>
      <c r="H3482" s="1" t="s">
        <v>25</v>
      </c>
      <c r="I3482" s="1" t="s">
        <v>26</v>
      </c>
      <c r="J3482" s="1" t="s">
        <v>19</v>
      </c>
      <c r="K3482" s="1">
        <v>3</v>
      </c>
      <c r="L3482" s="1" t="s">
        <v>27</v>
      </c>
    </row>
    <row r="3483" spans="1:12" x14ac:dyDescent="0.3">
      <c r="A3483" s="1" t="s">
        <v>12</v>
      </c>
      <c r="B3483" s="1">
        <v>3.5</v>
      </c>
      <c r="C3483" s="1" t="s">
        <v>3523</v>
      </c>
      <c r="D3483" s="1">
        <v>14</v>
      </c>
      <c r="E3483" s="1" t="s">
        <v>50</v>
      </c>
      <c r="F3483" s="1" t="s">
        <v>35</v>
      </c>
      <c r="G3483" s="1" t="s">
        <v>16</v>
      </c>
      <c r="H3483" s="1" t="s">
        <v>25</v>
      </c>
      <c r="I3483" s="1" t="s">
        <v>18</v>
      </c>
      <c r="J3483" s="1" t="s">
        <v>32</v>
      </c>
      <c r="K3483" s="1">
        <v>1</v>
      </c>
      <c r="L3483" s="1" t="s">
        <v>20</v>
      </c>
    </row>
    <row r="3484" spans="1:12" x14ac:dyDescent="0.3">
      <c r="A3484" s="1" t="s">
        <v>12</v>
      </c>
      <c r="B3484" s="1">
        <v>3.7</v>
      </c>
      <c r="C3484" s="1" t="s">
        <v>3524</v>
      </c>
      <c r="D3484" s="1">
        <v>59</v>
      </c>
      <c r="E3484" s="1" t="s">
        <v>78</v>
      </c>
      <c r="F3484" s="1" t="s">
        <v>35</v>
      </c>
      <c r="G3484" s="1" t="s">
        <v>16</v>
      </c>
      <c r="H3484" s="1" t="s">
        <v>17</v>
      </c>
      <c r="I3484" s="1" t="s">
        <v>26</v>
      </c>
      <c r="J3484" s="1" t="s">
        <v>19</v>
      </c>
      <c r="K3484" s="1">
        <v>4</v>
      </c>
      <c r="L3484" s="1" t="s">
        <v>27</v>
      </c>
    </row>
    <row r="3485" spans="1:12" ht="18" hidden="1" x14ac:dyDescent="0.3">
      <c r="A3485" s="1" t="s">
        <v>12</v>
      </c>
      <c r="B3485" s="1">
        <v>3.6</v>
      </c>
      <c r="C3485" s="1" t="s">
        <v>3525</v>
      </c>
      <c r="D3485" s="1">
        <v>60</v>
      </c>
      <c r="E3485" s="1" t="s">
        <v>22</v>
      </c>
      <c r="F3485" s="1" t="s">
        <v>23</v>
      </c>
      <c r="G3485" s="1" t="s">
        <v>24</v>
      </c>
      <c r="H3485" s="1" t="s">
        <v>25</v>
      </c>
      <c r="I3485" s="1" t="s">
        <v>26</v>
      </c>
      <c r="J3485" s="1" t="s">
        <v>32</v>
      </c>
      <c r="K3485" s="1">
        <v>4</v>
      </c>
      <c r="L3485" s="1" t="s">
        <v>27</v>
      </c>
    </row>
    <row r="3486" spans="1:12" ht="18" hidden="1" x14ac:dyDescent="0.3">
      <c r="A3486" s="1" t="s">
        <v>12</v>
      </c>
      <c r="B3486" s="1">
        <v>3.3</v>
      </c>
      <c r="C3486" s="1" t="s">
        <v>3526</v>
      </c>
      <c r="D3486" s="1">
        <v>24</v>
      </c>
      <c r="E3486" s="1" t="s">
        <v>39</v>
      </c>
      <c r="F3486" s="1" t="s">
        <v>40</v>
      </c>
      <c r="G3486" s="1" t="s">
        <v>31</v>
      </c>
      <c r="H3486" s="1" t="s">
        <v>17</v>
      </c>
      <c r="I3486" s="1" t="s">
        <v>18</v>
      </c>
      <c r="J3486" s="1" t="s">
        <v>19</v>
      </c>
      <c r="K3486" s="1">
        <v>5</v>
      </c>
      <c r="L3486" s="1" t="s">
        <v>27</v>
      </c>
    </row>
    <row r="3487" spans="1:12" ht="18" hidden="1" x14ac:dyDescent="0.3">
      <c r="A3487" s="1" t="s">
        <v>12</v>
      </c>
      <c r="B3487" s="1">
        <v>3.4</v>
      </c>
      <c r="C3487" s="1" t="s">
        <v>3527</v>
      </c>
      <c r="D3487" s="1">
        <v>25</v>
      </c>
      <c r="E3487" s="1" t="s">
        <v>50</v>
      </c>
      <c r="F3487" s="1" t="s">
        <v>23</v>
      </c>
      <c r="G3487" s="1" t="s">
        <v>31</v>
      </c>
      <c r="H3487" s="1" t="s">
        <v>25</v>
      </c>
      <c r="I3487" s="1" t="s">
        <v>18</v>
      </c>
      <c r="J3487" s="1" t="s">
        <v>19</v>
      </c>
      <c r="K3487" s="1">
        <v>1</v>
      </c>
      <c r="L3487" s="1" t="s">
        <v>20</v>
      </c>
    </row>
    <row r="3488" spans="1:12" ht="18" hidden="1" x14ac:dyDescent="0.3">
      <c r="A3488" s="1" t="s">
        <v>33</v>
      </c>
      <c r="B3488" s="1">
        <v>1.5</v>
      </c>
      <c r="C3488" s="1" t="s">
        <v>3528</v>
      </c>
      <c r="D3488" s="1">
        <v>51</v>
      </c>
      <c r="E3488" s="1" t="s">
        <v>43</v>
      </c>
      <c r="F3488" s="1" t="s">
        <v>30</v>
      </c>
      <c r="G3488" s="1" t="s">
        <v>31</v>
      </c>
      <c r="H3488" s="1" t="s">
        <v>17</v>
      </c>
      <c r="I3488" s="1" t="s">
        <v>26</v>
      </c>
      <c r="J3488" s="1" t="s">
        <v>19</v>
      </c>
      <c r="K3488" s="1">
        <v>3</v>
      </c>
      <c r="L3488" s="1" t="s">
        <v>20</v>
      </c>
    </row>
    <row r="3489" spans="1:12" ht="18" hidden="1" x14ac:dyDescent="0.3">
      <c r="A3489" s="1" t="s">
        <v>44</v>
      </c>
      <c r="B3489" s="1">
        <v>1.3</v>
      </c>
      <c r="C3489" s="1" t="s">
        <v>3529</v>
      </c>
      <c r="D3489" s="1">
        <v>16</v>
      </c>
      <c r="E3489" s="1" t="s">
        <v>43</v>
      </c>
      <c r="F3489" s="1" t="s">
        <v>15</v>
      </c>
      <c r="G3489" s="1" t="s">
        <v>16</v>
      </c>
      <c r="H3489" s="1" t="s">
        <v>17</v>
      </c>
      <c r="I3489" s="1" t="s">
        <v>26</v>
      </c>
      <c r="J3489" s="1" t="s">
        <v>19</v>
      </c>
      <c r="K3489" s="1">
        <v>1</v>
      </c>
      <c r="L3489" s="1" t="s">
        <v>20</v>
      </c>
    </row>
    <row r="3490" spans="1:12" x14ac:dyDescent="0.3">
      <c r="A3490" s="1" t="s">
        <v>44</v>
      </c>
      <c r="B3490" s="1">
        <v>4.2</v>
      </c>
      <c r="C3490" s="1" t="s">
        <v>3530</v>
      </c>
      <c r="D3490" s="1">
        <v>23</v>
      </c>
      <c r="E3490" s="1" t="s">
        <v>22</v>
      </c>
      <c r="F3490" s="1" t="s">
        <v>35</v>
      </c>
      <c r="G3490" s="1" t="s">
        <v>31</v>
      </c>
      <c r="H3490" s="1" t="s">
        <v>17</v>
      </c>
      <c r="I3490" s="1" t="s">
        <v>26</v>
      </c>
      <c r="J3490" s="1" t="s">
        <v>19</v>
      </c>
      <c r="K3490" s="1">
        <v>5</v>
      </c>
      <c r="L3490" s="1" t="s">
        <v>20</v>
      </c>
    </row>
    <row r="3491" spans="1:12" ht="18" hidden="1" x14ac:dyDescent="0.3">
      <c r="A3491" s="1" t="s">
        <v>12</v>
      </c>
      <c r="B3491" s="1">
        <v>4.7</v>
      </c>
      <c r="C3491" s="1" t="s">
        <v>3531</v>
      </c>
      <c r="D3491" s="1">
        <v>51</v>
      </c>
      <c r="E3491" s="1" t="s">
        <v>55</v>
      </c>
      <c r="F3491" s="1" t="s">
        <v>15</v>
      </c>
      <c r="G3491" s="1" t="s">
        <v>16</v>
      </c>
      <c r="H3491" s="1" t="s">
        <v>17</v>
      </c>
      <c r="I3491" s="1" t="s">
        <v>26</v>
      </c>
      <c r="J3491" s="1" t="s">
        <v>19</v>
      </c>
      <c r="K3491" s="1">
        <v>5</v>
      </c>
      <c r="L3491" s="1" t="s">
        <v>27</v>
      </c>
    </row>
    <row r="3492" spans="1:12" ht="18" hidden="1" x14ac:dyDescent="0.3">
      <c r="A3492" s="1" t="s">
        <v>12</v>
      </c>
      <c r="B3492" s="1">
        <v>2.8</v>
      </c>
      <c r="C3492" s="1" t="s">
        <v>3532</v>
      </c>
      <c r="D3492" s="1">
        <v>32</v>
      </c>
      <c r="E3492" s="1" t="s">
        <v>50</v>
      </c>
      <c r="F3492" s="1" t="s">
        <v>40</v>
      </c>
      <c r="G3492" s="1" t="s">
        <v>24</v>
      </c>
      <c r="H3492" s="1" t="s">
        <v>17</v>
      </c>
      <c r="I3492" s="1" t="s">
        <v>26</v>
      </c>
      <c r="J3492" s="1" t="s">
        <v>32</v>
      </c>
      <c r="K3492" s="1">
        <v>1</v>
      </c>
      <c r="L3492" s="1" t="s">
        <v>27</v>
      </c>
    </row>
    <row r="3493" spans="1:12" ht="18" hidden="1" x14ac:dyDescent="0.3">
      <c r="A3493" s="1" t="s">
        <v>44</v>
      </c>
      <c r="B3493" s="1">
        <v>2.2999999999999998</v>
      </c>
      <c r="C3493" s="1" t="s">
        <v>3533</v>
      </c>
      <c r="D3493" s="1">
        <v>30</v>
      </c>
      <c r="E3493" s="1" t="s">
        <v>52</v>
      </c>
      <c r="F3493" s="1" t="s">
        <v>40</v>
      </c>
      <c r="G3493" s="1" t="s">
        <v>16</v>
      </c>
      <c r="H3493" s="1" t="s">
        <v>25</v>
      </c>
      <c r="I3493" s="1" t="s">
        <v>18</v>
      </c>
      <c r="J3493" s="1" t="s">
        <v>19</v>
      </c>
      <c r="K3493" s="1">
        <v>5</v>
      </c>
      <c r="L3493" s="1" t="s">
        <v>20</v>
      </c>
    </row>
    <row r="3494" spans="1:12" ht="18" hidden="1" x14ac:dyDescent="0.3">
      <c r="A3494" s="1" t="s">
        <v>12</v>
      </c>
      <c r="B3494" s="1">
        <v>2.2000000000000002</v>
      </c>
      <c r="C3494" s="1" t="s">
        <v>3534</v>
      </c>
      <c r="D3494" s="1">
        <v>22</v>
      </c>
      <c r="E3494" s="1" t="s">
        <v>29</v>
      </c>
      <c r="F3494" s="1" t="s">
        <v>30</v>
      </c>
      <c r="G3494" s="1" t="s">
        <v>16</v>
      </c>
      <c r="H3494" s="1" t="s">
        <v>25</v>
      </c>
      <c r="I3494" s="1" t="s">
        <v>26</v>
      </c>
      <c r="J3494" s="1" t="s">
        <v>19</v>
      </c>
      <c r="K3494" s="1">
        <v>2</v>
      </c>
      <c r="L3494" s="1" t="s">
        <v>27</v>
      </c>
    </row>
    <row r="3495" spans="1:12" ht="18" hidden="1" x14ac:dyDescent="0.3">
      <c r="A3495" s="1" t="s">
        <v>33</v>
      </c>
      <c r="B3495" s="1">
        <v>1.9</v>
      </c>
      <c r="C3495" s="1" t="s">
        <v>3535</v>
      </c>
      <c r="D3495" s="1">
        <v>14</v>
      </c>
      <c r="E3495" s="1" t="s">
        <v>14</v>
      </c>
      <c r="F3495" s="1" t="s">
        <v>40</v>
      </c>
      <c r="G3495" s="1" t="s">
        <v>16</v>
      </c>
      <c r="H3495" s="1" t="s">
        <v>17</v>
      </c>
      <c r="I3495" s="1" t="s">
        <v>26</v>
      </c>
      <c r="J3495" s="1" t="s">
        <v>32</v>
      </c>
      <c r="K3495" s="1">
        <v>3</v>
      </c>
      <c r="L3495" s="1" t="s">
        <v>27</v>
      </c>
    </row>
    <row r="3496" spans="1:12" ht="18" hidden="1" x14ac:dyDescent="0.3">
      <c r="A3496" s="1" t="s">
        <v>33</v>
      </c>
      <c r="B3496" s="1">
        <v>3.5</v>
      </c>
      <c r="C3496" s="1" t="s">
        <v>3536</v>
      </c>
      <c r="D3496" s="1">
        <v>37</v>
      </c>
      <c r="E3496" s="1" t="s">
        <v>14</v>
      </c>
      <c r="F3496" s="1" t="s">
        <v>40</v>
      </c>
      <c r="G3496" s="1" t="s">
        <v>16</v>
      </c>
      <c r="H3496" s="1" t="s">
        <v>36</v>
      </c>
      <c r="I3496" s="1" t="s">
        <v>26</v>
      </c>
      <c r="J3496" s="1" t="s">
        <v>32</v>
      </c>
      <c r="K3496" s="1">
        <v>4</v>
      </c>
      <c r="L3496" s="1" t="s">
        <v>20</v>
      </c>
    </row>
    <row r="3497" spans="1:12" ht="18" hidden="1" x14ac:dyDescent="0.3">
      <c r="A3497" s="1" t="s">
        <v>12</v>
      </c>
      <c r="B3497" s="1">
        <v>3</v>
      </c>
      <c r="C3497" s="1" t="s">
        <v>3537</v>
      </c>
      <c r="D3497" s="1">
        <v>12</v>
      </c>
      <c r="E3497" s="1" t="s">
        <v>29</v>
      </c>
      <c r="F3497" s="1" t="s">
        <v>15</v>
      </c>
      <c r="G3497" s="1" t="s">
        <v>16</v>
      </c>
      <c r="H3497" s="1" t="s">
        <v>25</v>
      </c>
      <c r="I3497" s="1" t="s">
        <v>18</v>
      </c>
      <c r="J3497" s="1" t="s">
        <v>32</v>
      </c>
      <c r="K3497" s="1">
        <v>1</v>
      </c>
      <c r="L3497" s="1" t="s">
        <v>20</v>
      </c>
    </row>
    <row r="3498" spans="1:12" ht="18" hidden="1" x14ac:dyDescent="0.3">
      <c r="A3498" s="1" t="s">
        <v>44</v>
      </c>
      <c r="B3498" s="1">
        <v>3.2</v>
      </c>
      <c r="C3498" s="1" t="s">
        <v>3538</v>
      </c>
      <c r="D3498" s="1">
        <v>60</v>
      </c>
      <c r="E3498" s="1" t="s">
        <v>43</v>
      </c>
      <c r="F3498" s="1" t="s">
        <v>23</v>
      </c>
      <c r="G3498" s="1" t="s">
        <v>16</v>
      </c>
      <c r="H3498" s="1" t="s">
        <v>36</v>
      </c>
      <c r="I3498" s="1" t="s">
        <v>26</v>
      </c>
      <c r="J3498" s="1" t="s">
        <v>32</v>
      </c>
      <c r="K3498" s="1">
        <v>2</v>
      </c>
      <c r="L3498" s="1" t="s">
        <v>20</v>
      </c>
    </row>
    <row r="3499" spans="1:12" ht="18" hidden="1" x14ac:dyDescent="0.3">
      <c r="A3499" s="1" t="s">
        <v>33</v>
      </c>
      <c r="B3499" s="1">
        <v>2.2999999999999998</v>
      </c>
      <c r="C3499" s="1" t="s">
        <v>3539</v>
      </c>
      <c r="D3499" s="1">
        <v>26</v>
      </c>
      <c r="E3499" s="1" t="s">
        <v>22</v>
      </c>
      <c r="F3499" s="1" t="s">
        <v>15</v>
      </c>
      <c r="G3499" s="1" t="s">
        <v>31</v>
      </c>
      <c r="H3499" s="1" t="s">
        <v>17</v>
      </c>
      <c r="I3499" s="1" t="s">
        <v>18</v>
      </c>
      <c r="J3499" s="1" t="s">
        <v>32</v>
      </c>
      <c r="K3499" s="1">
        <v>1</v>
      </c>
      <c r="L3499" s="1" t="s">
        <v>27</v>
      </c>
    </row>
    <row r="3500" spans="1:12" ht="18" hidden="1" x14ac:dyDescent="0.3">
      <c r="A3500" s="1" t="s">
        <v>44</v>
      </c>
      <c r="B3500" s="1">
        <v>4.3</v>
      </c>
      <c r="C3500" s="1" t="s">
        <v>3540</v>
      </c>
      <c r="D3500" s="1">
        <v>31</v>
      </c>
      <c r="E3500" s="1" t="s">
        <v>14</v>
      </c>
      <c r="F3500" s="1" t="s">
        <v>40</v>
      </c>
      <c r="G3500" s="1" t="s">
        <v>16</v>
      </c>
      <c r="H3500" s="1" t="s">
        <v>17</v>
      </c>
      <c r="I3500" s="1" t="s">
        <v>18</v>
      </c>
      <c r="J3500" s="1" t="s">
        <v>32</v>
      </c>
      <c r="K3500" s="1">
        <v>4</v>
      </c>
      <c r="L3500" s="1" t="s">
        <v>20</v>
      </c>
    </row>
    <row r="3501" spans="1:12" x14ac:dyDescent="0.3">
      <c r="A3501" s="1" t="s">
        <v>12</v>
      </c>
      <c r="B3501" s="1">
        <v>4</v>
      </c>
      <c r="C3501" s="1" t="s">
        <v>3541</v>
      </c>
      <c r="D3501" s="1">
        <v>15</v>
      </c>
      <c r="E3501" s="1" t="s">
        <v>78</v>
      </c>
      <c r="F3501" s="1" t="s">
        <v>35</v>
      </c>
      <c r="G3501" s="1" t="s">
        <v>24</v>
      </c>
      <c r="H3501" s="1" t="s">
        <v>25</v>
      </c>
      <c r="I3501" s="1" t="s">
        <v>18</v>
      </c>
      <c r="J3501" s="1" t="s">
        <v>19</v>
      </c>
      <c r="K3501" s="1">
        <v>4</v>
      </c>
      <c r="L3501" s="1" t="s">
        <v>27</v>
      </c>
    </row>
    <row r="3502" spans="1:12" ht="18" hidden="1" x14ac:dyDescent="0.3">
      <c r="A3502" s="1" t="s">
        <v>33</v>
      </c>
      <c r="B3502" s="1">
        <v>4.5999999999999996</v>
      </c>
      <c r="C3502" s="1" t="s">
        <v>3542</v>
      </c>
      <c r="D3502" s="1">
        <v>12</v>
      </c>
      <c r="E3502" s="1" t="s">
        <v>14</v>
      </c>
      <c r="F3502" s="1" t="s">
        <v>15</v>
      </c>
      <c r="G3502" s="1" t="s">
        <v>16</v>
      </c>
      <c r="H3502" s="1" t="s">
        <v>36</v>
      </c>
      <c r="I3502" s="1" t="s">
        <v>26</v>
      </c>
      <c r="J3502" s="1" t="s">
        <v>19</v>
      </c>
      <c r="K3502" s="1">
        <v>3</v>
      </c>
      <c r="L3502" s="1" t="s">
        <v>27</v>
      </c>
    </row>
    <row r="3503" spans="1:12" ht="18" hidden="1" x14ac:dyDescent="0.3">
      <c r="A3503" s="1" t="s">
        <v>44</v>
      </c>
      <c r="B3503" s="1">
        <v>3.1</v>
      </c>
      <c r="C3503" s="1" t="s">
        <v>3543</v>
      </c>
      <c r="D3503" s="1">
        <v>44</v>
      </c>
      <c r="E3503" s="1" t="s">
        <v>29</v>
      </c>
      <c r="F3503" s="1" t="s">
        <v>30</v>
      </c>
      <c r="G3503" s="1" t="s">
        <v>31</v>
      </c>
      <c r="H3503" s="1" t="s">
        <v>36</v>
      </c>
      <c r="I3503" s="1" t="s">
        <v>26</v>
      </c>
      <c r="J3503" s="1" t="s">
        <v>32</v>
      </c>
      <c r="K3503" s="1">
        <v>2</v>
      </c>
      <c r="L3503" s="1" t="s">
        <v>27</v>
      </c>
    </row>
    <row r="3504" spans="1:12" ht="18" hidden="1" x14ac:dyDescent="0.3">
      <c r="A3504" s="1" t="s">
        <v>12</v>
      </c>
      <c r="B3504" s="1">
        <v>3.8</v>
      </c>
      <c r="C3504" s="1" t="s">
        <v>3544</v>
      </c>
      <c r="D3504" s="1">
        <v>49</v>
      </c>
      <c r="E3504" s="1" t="s">
        <v>64</v>
      </c>
      <c r="F3504" s="1" t="s">
        <v>40</v>
      </c>
      <c r="G3504" s="1" t="s">
        <v>16</v>
      </c>
      <c r="H3504" s="1" t="s">
        <v>25</v>
      </c>
      <c r="I3504" s="1" t="s">
        <v>18</v>
      </c>
      <c r="J3504" s="1" t="s">
        <v>19</v>
      </c>
      <c r="K3504" s="1">
        <v>4</v>
      </c>
      <c r="L3504" s="1" t="s">
        <v>27</v>
      </c>
    </row>
    <row r="3505" spans="1:12" ht="18" hidden="1" x14ac:dyDescent="0.3">
      <c r="A3505" s="1" t="s">
        <v>12</v>
      </c>
      <c r="B3505" s="1">
        <v>1.8</v>
      </c>
      <c r="C3505" s="1" t="s">
        <v>3545</v>
      </c>
      <c r="D3505" s="1">
        <v>55</v>
      </c>
      <c r="E3505" s="1" t="s">
        <v>50</v>
      </c>
      <c r="F3505" s="1" t="s">
        <v>30</v>
      </c>
      <c r="G3505" s="1" t="s">
        <v>16</v>
      </c>
      <c r="H3505" s="1" t="s">
        <v>25</v>
      </c>
      <c r="I3505" s="1" t="s">
        <v>18</v>
      </c>
      <c r="J3505" s="1" t="s">
        <v>19</v>
      </c>
      <c r="K3505" s="1">
        <v>4</v>
      </c>
      <c r="L3505" s="1" t="s">
        <v>27</v>
      </c>
    </row>
    <row r="3506" spans="1:12" ht="18" hidden="1" x14ac:dyDescent="0.3">
      <c r="A3506" s="1" t="s">
        <v>12</v>
      </c>
      <c r="B3506" s="1">
        <v>3.1</v>
      </c>
      <c r="C3506" s="1" t="s">
        <v>3546</v>
      </c>
      <c r="D3506" s="1">
        <v>30</v>
      </c>
      <c r="E3506" s="1" t="s">
        <v>43</v>
      </c>
      <c r="F3506" s="1" t="s">
        <v>23</v>
      </c>
      <c r="G3506" s="1" t="s">
        <v>24</v>
      </c>
      <c r="H3506" s="1" t="s">
        <v>36</v>
      </c>
      <c r="I3506" s="1" t="s">
        <v>26</v>
      </c>
      <c r="J3506" s="1" t="s">
        <v>19</v>
      </c>
      <c r="K3506" s="1">
        <v>3</v>
      </c>
      <c r="L3506" s="1" t="s">
        <v>20</v>
      </c>
    </row>
    <row r="3507" spans="1:12" ht="18" hidden="1" x14ac:dyDescent="0.3">
      <c r="A3507" s="1" t="s">
        <v>33</v>
      </c>
      <c r="B3507" s="1">
        <v>3.4</v>
      </c>
      <c r="C3507" s="1" t="s">
        <v>3547</v>
      </c>
      <c r="D3507" s="1">
        <v>38</v>
      </c>
      <c r="E3507" s="1" t="s">
        <v>22</v>
      </c>
      <c r="F3507" s="1" t="s">
        <v>30</v>
      </c>
      <c r="G3507" s="1" t="s">
        <v>31</v>
      </c>
      <c r="H3507" s="1" t="s">
        <v>17</v>
      </c>
      <c r="I3507" s="1" t="s">
        <v>18</v>
      </c>
      <c r="J3507" s="1" t="s">
        <v>19</v>
      </c>
      <c r="K3507" s="1">
        <v>1</v>
      </c>
      <c r="L3507" s="1" t="s">
        <v>20</v>
      </c>
    </row>
    <row r="3508" spans="1:12" ht="18" hidden="1" x14ac:dyDescent="0.3">
      <c r="A3508" s="1" t="s">
        <v>44</v>
      </c>
      <c r="B3508" s="1">
        <v>1.7</v>
      </c>
      <c r="C3508" s="1" t="s">
        <v>3548</v>
      </c>
      <c r="D3508" s="1">
        <v>22</v>
      </c>
      <c r="E3508" s="1" t="s">
        <v>78</v>
      </c>
      <c r="F3508" s="1" t="s">
        <v>23</v>
      </c>
      <c r="G3508" s="1" t="s">
        <v>16</v>
      </c>
      <c r="H3508" s="1" t="s">
        <v>25</v>
      </c>
      <c r="I3508" s="1" t="s">
        <v>18</v>
      </c>
      <c r="J3508" s="1" t="s">
        <v>19</v>
      </c>
      <c r="K3508" s="1">
        <v>2</v>
      </c>
      <c r="L3508" s="1" t="s">
        <v>20</v>
      </c>
    </row>
    <row r="3509" spans="1:12" x14ac:dyDescent="0.3">
      <c r="A3509" s="1" t="s">
        <v>33</v>
      </c>
      <c r="B3509" s="1">
        <v>4.4000000000000004</v>
      </c>
      <c r="C3509" s="1" t="s">
        <v>3549</v>
      </c>
      <c r="D3509" s="1">
        <v>25</v>
      </c>
      <c r="E3509" s="1" t="s">
        <v>55</v>
      </c>
      <c r="F3509" s="1" t="s">
        <v>35</v>
      </c>
      <c r="G3509" s="1" t="s">
        <v>31</v>
      </c>
      <c r="H3509" s="1" t="s">
        <v>17</v>
      </c>
      <c r="I3509" s="1" t="s">
        <v>26</v>
      </c>
      <c r="J3509" s="1" t="s">
        <v>32</v>
      </c>
      <c r="K3509" s="1">
        <v>5</v>
      </c>
      <c r="L3509" s="1" t="s">
        <v>20</v>
      </c>
    </row>
    <row r="3510" spans="1:12" ht="18" hidden="1" x14ac:dyDescent="0.3">
      <c r="A3510" s="1" t="s">
        <v>33</v>
      </c>
      <c r="B3510" s="1">
        <v>1.5</v>
      </c>
      <c r="C3510" s="1" t="s">
        <v>3550</v>
      </c>
      <c r="D3510" s="1">
        <v>41</v>
      </c>
      <c r="E3510" s="1" t="s">
        <v>55</v>
      </c>
      <c r="F3510" s="1" t="s">
        <v>40</v>
      </c>
      <c r="G3510" s="1" t="s">
        <v>31</v>
      </c>
      <c r="H3510" s="1" t="s">
        <v>36</v>
      </c>
      <c r="I3510" s="1" t="s">
        <v>26</v>
      </c>
      <c r="J3510" s="1" t="s">
        <v>19</v>
      </c>
      <c r="K3510" s="1">
        <v>3</v>
      </c>
      <c r="L3510" s="1" t="s">
        <v>27</v>
      </c>
    </row>
    <row r="3511" spans="1:12" ht="18" hidden="1" x14ac:dyDescent="0.3">
      <c r="A3511" s="1" t="s">
        <v>44</v>
      </c>
      <c r="B3511" s="1">
        <v>4.0999999999999996</v>
      </c>
      <c r="C3511" s="1" t="s">
        <v>3551</v>
      </c>
      <c r="D3511" s="1">
        <v>50</v>
      </c>
      <c r="E3511" s="1" t="s">
        <v>64</v>
      </c>
      <c r="F3511" s="1" t="s">
        <v>40</v>
      </c>
      <c r="G3511" s="1" t="s">
        <v>31</v>
      </c>
      <c r="H3511" s="1" t="s">
        <v>25</v>
      </c>
      <c r="I3511" s="1" t="s">
        <v>26</v>
      </c>
      <c r="J3511" s="1" t="s">
        <v>19</v>
      </c>
      <c r="K3511" s="1">
        <v>3</v>
      </c>
      <c r="L3511" s="1" t="s">
        <v>27</v>
      </c>
    </row>
    <row r="3512" spans="1:12" ht="18" hidden="1" x14ac:dyDescent="0.3">
      <c r="A3512" s="1" t="s">
        <v>44</v>
      </c>
      <c r="B3512" s="1">
        <v>2.5</v>
      </c>
      <c r="C3512" s="1" t="s">
        <v>3552</v>
      </c>
      <c r="D3512" s="1">
        <v>59</v>
      </c>
      <c r="E3512" s="1" t="s">
        <v>78</v>
      </c>
      <c r="F3512" s="1" t="s">
        <v>30</v>
      </c>
      <c r="G3512" s="1" t="s">
        <v>31</v>
      </c>
      <c r="H3512" s="1" t="s">
        <v>17</v>
      </c>
      <c r="I3512" s="1" t="s">
        <v>18</v>
      </c>
      <c r="J3512" s="1" t="s">
        <v>32</v>
      </c>
      <c r="K3512" s="1">
        <v>4</v>
      </c>
      <c r="L3512" s="1" t="s">
        <v>27</v>
      </c>
    </row>
    <row r="3513" spans="1:12" ht="18" hidden="1" x14ac:dyDescent="0.3">
      <c r="A3513" s="1" t="s">
        <v>44</v>
      </c>
      <c r="B3513" s="1">
        <v>4.3</v>
      </c>
      <c r="C3513" s="1" t="s">
        <v>3553</v>
      </c>
      <c r="D3513" s="1">
        <v>58</v>
      </c>
      <c r="E3513" s="1" t="s">
        <v>39</v>
      </c>
      <c r="F3513" s="1" t="s">
        <v>15</v>
      </c>
      <c r="G3513" s="1" t="s">
        <v>24</v>
      </c>
      <c r="H3513" s="1" t="s">
        <v>17</v>
      </c>
      <c r="I3513" s="1" t="s">
        <v>26</v>
      </c>
      <c r="J3513" s="1" t="s">
        <v>19</v>
      </c>
      <c r="K3513" s="1">
        <v>3</v>
      </c>
      <c r="L3513" s="1" t="s">
        <v>27</v>
      </c>
    </row>
    <row r="3514" spans="1:12" x14ac:dyDescent="0.3">
      <c r="A3514" s="1" t="s">
        <v>12</v>
      </c>
      <c r="B3514" s="1">
        <v>4.3</v>
      </c>
      <c r="C3514" s="1" t="s">
        <v>3554</v>
      </c>
      <c r="D3514" s="1">
        <v>10</v>
      </c>
      <c r="E3514" s="1" t="s">
        <v>39</v>
      </c>
      <c r="F3514" s="1" t="s">
        <v>35</v>
      </c>
      <c r="G3514" s="1" t="s">
        <v>24</v>
      </c>
      <c r="H3514" s="1" t="s">
        <v>25</v>
      </c>
      <c r="I3514" s="1" t="s">
        <v>18</v>
      </c>
      <c r="J3514" s="1" t="s">
        <v>19</v>
      </c>
      <c r="K3514" s="1">
        <v>2</v>
      </c>
      <c r="L3514" s="1" t="s">
        <v>27</v>
      </c>
    </row>
    <row r="3515" spans="1:12" ht="18" hidden="1" x14ac:dyDescent="0.3">
      <c r="A3515" s="1" t="s">
        <v>33</v>
      </c>
      <c r="B3515" s="1">
        <v>1.7</v>
      </c>
      <c r="C3515" s="1" t="s">
        <v>3555</v>
      </c>
      <c r="D3515" s="1">
        <v>17</v>
      </c>
      <c r="E3515" s="1" t="s">
        <v>52</v>
      </c>
      <c r="F3515" s="1" t="s">
        <v>30</v>
      </c>
      <c r="G3515" s="1" t="s">
        <v>16</v>
      </c>
      <c r="H3515" s="1" t="s">
        <v>25</v>
      </c>
      <c r="I3515" s="1" t="s">
        <v>26</v>
      </c>
      <c r="J3515" s="1" t="s">
        <v>32</v>
      </c>
      <c r="K3515" s="1">
        <v>1</v>
      </c>
      <c r="L3515" s="1" t="s">
        <v>27</v>
      </c>
    </row>
    <row r="3516" spans="1:12" x14ac:dyDescent="0.3">
      <c r="A3516" s="1" t="s">
        <v>44</v>
      </c>
      <c r="B3516" s="1">
        <v>4.7</v>
      </c>
      <c r="C3516" s="1" t="s">
        <v>3556</v>
      </c>
      <c r="D3516" s="1">
        <v>28</v>
      </c>
      <c r="E3516" s="1" t="s">
        <v>22</v>
      </c>
      <c r="F3516" s="1" t="s">
        <v>35</v>
      </c>
      <c r="G3516" s="1" t="s">
        <v>16</v>
      </c>
      <c r="H3516" s="1" t="s">
        <v>17</v>
      </c>
      <c r="I3516" s="1" t="s">
        <v>18</v>
      </c>
      <c r="J3516" s="1" t="s">
        <v>19</v>
      </c>
      <c r="K3516" s="1">
        <v>2</v>
      </c>
      <c r="L3516" s="1" t="s">
        <v>27</v>
      </c>
    </row>
    <row r="3517" spans="1:12" ht="18" hidden="1" x14ac:dyDescent="0.3">
      <c r="A3517" s="1" t="s">
        <v>44</v>
      </c>
      <c r="B3517" s="1">
        <v>4.3</v>
      </c>
      <c r="C3517" s="1" t="s">
        <v>3557</v>
      </c>
      <c r="D3517" s="1">
        <v>53</v>
      </c>
      <c r="E3517" s="1" t="s">
        <v>14</v>
      </c>
      <c r="F3517" s="1" t="s">
        <v>23</v>
      </c>
      <c r="G3517" s="1" t="s">
        <v>31</v>
      </c>
      <c r="H3517" s="1" t="s">
        <v>25</v>
      </c>
      <c r="I3517" s="1" t="s">
        <v>18</v>
      </c>
      <c r="J3517" s="1" t="s">
        <v>19</v>
      </c>
      <c r="K3517" s="1">
        <v>5</v>
      </c>
      <c r="L3517" s="1" t="s">
        <v>20</v>
      </c>
    </row>
    <row r="3518" spans="1:12" ht="18" hidden="1" x14ac:dyDescent="0.3">
      <c r="A3518" s="1" t="s">
        <v>33</v>
      </c>
      <c r="B3518" s="1">
        <v>4.0999999999999996</v>
      </c>
      <c r="C3518" s="1" t="s">
        <v>3558</v>
      </c>
      <c r="D3518" s="1">
        <v>44</v>
      </c>
      <c r="E3518" s="1" t="s">
        <v>22</v>
      </c>
      <c r="F3518" s="1" t="s">
        <v>23</v>
      </c>
      <c r="G3518" s="1" t="s">
        <v>16</v>
      </c>
      <c r="H3518" s="1" t="s">
        <v>36</v>
      </c>
      <c r="I3518" s="1" t="s">
        <v>26</v>
      </c>
      <c r="J3518" s="1" t="s">
        <v>19</v>
      </c>
      <c r="K3518" s="1">
        <v>1</v>
      </c>
      <c r="L3518" s="1" t="s">
        <v>20</v>
      </c>
    </row>
    <row r="3519" spans="1:12" x14ac:dyDescent="0.3">
      <c r="A3519" s="1" t="s">
        <v>44</v>
      </c>
      <c r="B3519" s="1">
        <v>1.1000000000000001</v>
      </c>
      <c r="C3519" s="1" t="s">
        <v>3559</v>
      </c>
      <c r="D3519" s="1">
        <v>56</v>
      </c>
      <c r="E3519" s="1" t="s">
        <v>22</v>
      </c>
      <c r="F3519" s="1" t="s">
        <v>35</v>
      </c>
      <c r="G3519" s="1" t="s">
        <v>24</v>
      </c>
      <c r="H3519" s="1" t="s">
        <v>25</v>
      </c>
      <c r="I3519" s="1" t="s">
        <v>18</v>
      </c>
      <c r="J3519" s="1" t="s">
        <v>19</v>
      </c>
      <c r="K3519" s="1">
        <v>2</v>
      </c>
      <c r="L3519" s="1" t="s">
        <v>27</v>
      </c>
    </row>
    <row r="3520" spans="1:12" ht="18" hidden="1" x14ac:dyDescent="0.3">
      <c r="A3520" s="1" t="s">
        <v>44</v>
      </c>
      <c r="B3520" s="1">
        <v>3.8</v>
      </c>
      <c r="C3520" s="1" t="s">
        <v>3560</v>
      </c>
      <c r="D3520" s="1">
        <v>60</v>
      </c>
      <c r="E3520" s="1" t="s">
        <v>50</v>
      </c>
      <c r="F3520" s="1" t="s">
        <v>30</v>
      </c>
      <c r="G3520" s="1" t="s">
        <v>24</v>
      </c>
      <c r="H3520" s="1" t="s">
        <v>25</v>
      </c>
      <c r="I3520" s="1" t="s">
        <v>26</v>
      </c>
      <c r="J3520" s="1" t="s">
        <v>19</v>
      </c>
      <c r="K3520" s="1">
        <v>3</v>
      </c>
      <c r="L3520" s="1" t="s">
        <v>20</v>
      </c>
    </row>
    <row r="3521" spans="1:12" x14ac:dyDescent="0.3">
      <c r="A3521" s="1" t="s">
        <v>12</v>
      </c>
      <c r="B3521" s="1">
        <v>2.2999999999999998</v>
      </c>
      <c r="C3521" s="1" t="s">
        <v>3561</v>
      </c>
      <c r="D3521" s="1">
        <v>50</v>
      </c>
      <c r="E3521" s="1" t="s">
        <v>52</v>
      </c>
      <c r="F3521" s="1" t="s">
        <v>35</v>
      </c>
      <c r="G3521" s="1" t="s">
        <v>24</v>
      </c>
      <c r="H3521" s="1" t="s">
        <v>36</v>
      </c>
      <c r="I3521" s="1" t="s">
        <v>26</v>
      </c>
      <c r="J3521" s="1" t="s">
        <v>19</v>
      </c>
      <c r="K3521" s="1">
        <v>4</v>
      </c>
      <c r="L3521" s="1" t="s">
        <v>27</v>
      </c>
    </row>
    <row r="3522" spans="1:12" ht="18" hidden="1" x14ac:dyDescent="0.3">
      <c r="A3522" s="1" t="s">
        <v>33</v>
      </c>
      <c r="B3522" s="1">
        <v>2.4</v>
      </c>
      <c r="C3522" s="1" t="s">
        <v>3562</v>
      </c>
      <c r="D3522" s="1">
        <v>44</v>
      </c>
      <c r="E3522" s="1" t="s">
        <v>14</v>
      </c>
      <c r="F3522" s="1" t="s">
        <v>23</v>
      </c>
      <c r="G3522" s="1" t="s">
        <v>24</v>
      </c>
      <c r="H3522" s="1" t="s">
        <v>36</v>
      </c>
      <c r="I3522" s="1" t="s">
        <v>26</v>
      </c>
      <c r="J3522" s="1" t="s">
        <v>19</v>
      </c>
      <c r="K3522" s="1">
        <v>5</v>
      </c>
      <c r="L3522" s="1" t="s">
        <v>27</v>
      </c>
    </row>
    <row r="3523" spans="1:12" ht="18" hidden="1" x14ac:dyDescent="0.3">
      <c r="A3523" s="1" t="s">
        <v>44</v>
      </c>
      <c r="B3523" s="1">
        <v>1.5</v>
      </c>
      <c r="C3523" s="1" t="s">
        <v>3563</v>
      </c>
      <c r="D3523" s="1">
        <v>46</v>
      </c>
      <c r="E3523" s="1" t="s">
        <v>22</v>
      </c>
      <c r="F3523" s="1" t="s">
        <v>23</v>
      </c>
      <c r="G3523" s="1" t="s">
        <v>24</v>
      </c>
      <c r="H3523" s="1" t="s">
        <v>25</v>
      </c>
      <c r="I3523" s="1" t="s">
        <v>26</v>
      </c>
      <c r="J3523" s="1" t="s">
        <v>32</v>
      </c>
      <c r="K3523" s="1">
        <v>3</v>
      </c>
      <c r="L3523" s="1" t="s">
        <v>20</v>
      </c>
    </row>
    <row r="3524" spans="1:12" ht="18" hidden="1" x14ac:dyDescent="0.3">
      <c r="A3524" s="1" t="s">
        <v>33</v>
      </c>
      <c r="B3524" s="1">
        <v>4.4000000000000004</v>
      </c>
      <c r="C3524" s="1" t="s">
        <v>3564</v>
      </c>
      <c r="D3524" s="1">
        <v>20</v>
      </c>
      <c r="E3524" s="1" t="s">
        <v>78</v>
      </c>
      <c r="F3524" s="1" t="s">
        <v>40</v>
      </c>
      <c r="G3524" s="1" t="s">
        <v>24</v>
      </c>
      <c r="H3524" s="1" t="s">
        <v>17</v>
      </c>
      <c r="I3524" s="1" t="s">
        <v>26</v>
      </c>
      <c r="J3524" s="1" t="s">
        <v>19</v>
      </c>
      <c r="K3524" s="1">
        <v>5</v>
      </c>
      <c r="L3524" s="1" t="s">
        <v>20</v>
      </c>
    </row>
    <row r="3525" spans="1:12" ht="18" hidden="1" x14ac:dyDescent="0.3">
      <c r="A3525" s="1" t="s">
        <v>44</v>
      </c>
      <c r="B3525" s="1">
        <v>3.5</v>
      </c>
      <c r="C3525" s="1" t="s">
        <v>3565</v>
      </c>
      <c r="D3525" s="1">
        <v>49</v>
      </c>
      <c r="E3525" s="1" t="s">
        <v>55</v>
      </c>
      <c r="F3525" s="1" t="s">
        <v>15</v>
      </c>
      <c r="G3525" s="1" t="s">
        <v>16</v>
      </c>
      <c r="H3525" s="1" t="s">
        <v>25</v>
      </c>
      <c r="I3525" s="1" t="s">
        <v>18</v>
      </c>
      <c r="J3525" s="1" t="s">
        <v>19</v>
      </c>
      <c r="K3525" s="1">
        <v>1</v>
      </c>
      <c r="L3525" s="1" t="s">
        <v>20</v>
      </c>
    </row>
    <row r="3526" spans="1:12" ht="18" hidden="1" x14ac:dyDescent="0.3">
      <c r="A3526" s="1" t="s">
        <v>33</v>
      </c>
      <c r="B3526" s="1">
        <v>4.5999999999999996</v>
      </c>
      <c r="C3526" s="1" t="s">
        <v>3566</v>
      </c>
      <c r="D3526" s="1">
        <v>21</v>
      </c>
      <c r="E3526" s="1" t="s">
        <v>22</v>
      </c>
      <c r="F3526" s="1" t="s">
        <v>30</v>
      </c>
      <c r="G3526" s="1" t="s">
        <v>16</v>
      </c>
      <c r="H3526" s="1" t="s">
        <v>25</v>
      </c>
      <c r="I3526" s="1" t="s">
        <v>26</v>
      </c>
      <c r="J3526" s="1" t="s">
        <v>32</v>
      </c>
      <c r="K3526" s="1">
        <v>5</v>
      </c>
      <c r="L3526" s="1" t="s">
        <v>27</v>
      </c>
    </row>
    <row r="3527" spans="1:12" ht="18" hidden="1" x14ac:dyDescent="0.3">
      <c r="A3527" s="1" t="s">
        <v>44</v>
      </c>
      <c r="B3527" s="1">
        <v>4.7</v>
      </c>
      <c r="C3527" s="1" t="s">
        <v>3567</v>
      </c>
      <c r="D3527" s="1">
        <v>44</v>
      </c>
      <c r="E3527" s="1" t="s">
        <v>64</v>
      </c>
      <c r="F3527" s="1" t="s">
        <v>15</v>
      </c>
      <c r="G3527" s="1" t="s">
        <v>16</v>
      </c>
      <c r="H3527" s="1" t="s">
        <v>36</v>
      </c>
      <c r="I3527" s="1" t="s">
        <v>18</v>
      </c>
      <c r="J3527" s="1" t="s">
        <v>32</v>
      </c>
      <c r="K3527" s="1">
        <v>4</v>
      </c>
      <c r="L3527" s="1" t="s">
        <v>20</v>
      </c>
    </row>
    <row r="3528" spans="1:12" ht="18" hidden="1" x14ac:dyDescent="0.3">
      <c r="A3528" s="1" t="s">
        <v>12</v>
      </c>
      <c r="B3528" s="1">
        <v>4.3</v>
      </c>
      <c r="C3528" s="1" t="s">
        <v>3568</v>
      </c>
      <c r="D3528" s="1">
        <v>56</v>
      </c>
      <c r="E3528" s="1" t="s">
        <v>78</v>
      </c>
      <c r="F3528" s="1" t="s">
        <v>23</v>
      </c>
      <c r="G3528" s="1" t="s">
        <v>31</v>
      </c>
      <c r="H3528" s="1" t="s">
        <v>17</v>
      </c>
      <c r="I3528" s="1" t="s">
        <v>18</v>
      </c>
      <c r="J3528" s="1" t="s">
        <v>32</v>
      </c>
      <c r="K3528" s="1">
        <v>2</v>
      </c>
      <c r="L3528" s="1" t="s">
        <v>27</v>
      </c>
    </row>
    <row r="3529" spans="1:12" ht="18" hidden="1" x14ac:dyDescent="0.3">
      <c r="A3529" s="1" t="s">
        <v>44</v>
      </c>
      <c r="B3529" s="1">
        <v>3.2</v>
      </c>
      <c r="C3529" s="1" t="s">
        <v>3569</v>
      </c>
      <c r="D3529" s="1">
        <v>28</v>
      </c>
      <c r="E3529" s="1" t="s">
        <v>78</v>
      </c>
      <c r="F3529" s="1" t="s">
        <v>23</v>
      </c>
      <c r="G3529" s="1" t="s">
        <v>16</v>
      </c>
      <c r="H3529" s="1" t="s">
        <v>36</v>
      </c>
      <c r="I3529" s="1" t="s">
        <v>18</v>
      </c>
      <c r="J3529" s="1" t="s">
        <v>19</v>
      </c>
      <c r="K3529" s="1">
        <v>3</v>
      </c>
      <c r="L3529" s="1" t="s">
        <v>27</v>
      </c>
    </row>
    <row r="3530" spans="1:12" x14ac:dyDescent="0.3">
      <c r="A3530" s="1" t="s">
        <v>44</v>
      </c>
      <c r="B3530" s="1">
        <v>2.6</v>
      </c>
      <c r="C3530" s="1" t="s">
        <v>3570</v>
      </c>
      <c r="D3530" s="1">
        <v>15</v>
      </c>
      <c r="E3530" s="1" t="s">
        <v>14</v>
      </c>
      <c r="F3530" s="1" t="s">
        <v>35</v>
      </c>
      <c r="G3530" s="1" t="s">
        <v>31</v>
      </c>
      <c r="H3530" s="1" t="s">
        <v>25</v>
      </c>
      <c r="I3530" s="1" t="s">
        <v>26</v>
      </c>
      <c r="J3530" s="1" t="s">
        <v>19</v>
      </c>
      <c r="K3530" s="1">
        <v>1</v>
      </c>
      <c r="L3530" s="1" t="s">
        <v>27</v>
      </c>
    </row>
    <row r="3531" spans="1:12" x14ac:dyDescent="0.3">
      <c r="A3531" s="1" t="s">
        <v>33</v>
      </c>
      <c r="B3531" s="1">
        <v>1.9</v>
      </c>
      <c r="C3531" s="1" t="s">
        <v>3571</v>
      </c>
      <c r="D3531" s="1">
        <v>32</v>
      </c>
      <c r="E3531" s="1" t="s">
        <v>39</v>
      </c>
      <c r="F3531" s="1" t="s">
        <v>35</v>
      </c>
      <c r="G3531" s="1" t="s">
        <v>24</v>
      </c>
      <c r="H3531" s="1" t="s">
        <v>17</v>
      </c>
      <c r="I3531" s="1" t="s">
        <v>18</v>
      </c>
      <c r="J3531" s="1" t="s">
        <v>32</v>
      </c>
      <c r="K3531" s="1">
        <v>2</v>
      </c>
      <c r="L3531" s="1" t="s">
        <v>27</v>
      </c>
    </row>
    <row r="3532" spans="1:12" ht="18" hidden="1" x14ac:dyDescent="0.3">
      <c r="A3532" s="1" t="s">
        <v>33</v>
      </c>
      <c r="B3532" s="1">
        <v>2.8</v>
      </c>
      <c r="C3532" s="1" t="s">
        <v>3572</v>
      </c>
      <c r="D3532" s="1">
        <v>40</v>
      </c>
      <c r="E3532" s="1" t="s">
        <v>22</v>
      </c>
      <c r="F3532" s="1" t="s">
        <v>15</v>
      </c>
      <c r="G3532" s="1" t="s">
        <v>24</v>
      </c>
      <c r="H3532" s="1" t="s">
        <v>17</v>
      </c>
      <c r="I3532" s="1" t="s">
        <v>18</v>
      </c>
      <c r="J3532" s="1" t="s">
        <v>32</v>
      </c>
      <c r="K3532" s="1">
        <v>1</v>
      </c>
      <c r="L3532" s="1" t="s">
        <v>27</v>
      </c>
    </row>
    <row r="3533" spans="1:12" ht="18" hidden="1" x14ac:dyDescent="0.3">
      <c r="A3533" s="1" t="s">
        <v>33</v>
      </c>
      <c r="B3533" s="1">
        <v>2.9</v>
      </c>
      <c r="C3533" s="1" t="s">
        <v>3573</v>
      </c>
      <c r="D3533" s="1">
        <v>12</v>
      </c>
      <c r="E3533" s="1" t="s">
        <v>14</v>
      </c>
      <c r="F3533" s="1" t="s">
        <v>23</v>
      </c>
      <c r="G3533" s="1" t="s">
        <v>16</v>
      </c>
      <c r="H3533" s="1" t="s">
        <v>17</v>
      </c>
      <c r="I3533" s="1" t="s">
        <v>18</v>
      </c>
      <c r="J3533" s="1" t="s">
        <v>19</v>
      </c>
      <c r="K3533" s="1">
        <v>5</v>
      </c>
      <c r="L3533" s="1" t="s">
        <v>27</v>
      </c>
    </row>
    <row r="3534" spans="1:12" ht="18" hidden="1" x14ac:dyDescent="0.3">
      <c r="A3534" s="1" t="s">
        <v>44</v>
      </c>
      <c r="B3534" s="1">
        <v>2.2000000000000002</v>
      </c>
      <c r="C3534" s="1" t="s">
        <v>3574</v>
      </c>
      <c r="D3534" s="1">
        <v>17</v>
      </c>
      <c r="E3534" s="1" t="s">
        <v>43</v>
      </c>
      <c r="F3534" s="1" t="s">
        <v>30</v>
      </c>
      <c r="G3534" s="1" t="s">
        <v>24</v>
      </c>
      <c r="H3534" s="1" t="s">
        <v>17</v>
      </c>
      <c r="I3534" s="1" t="s">
        <v>18</v>
      </c>
      <c r="J3534" s="1" t="s">
        <v>19</v>
      </c>
      <c r="K3534" s="1">
        <v>1</v>
      </c>
      <c r="L3534" s="1" t="s">
        <v>27</v>
      </c>
    </row>
    <row r="3535" spans="1:12" ht="18" hidden="1" x14ac:dyDescent="0.3">
      <c r="A3535" s="1" t="s">
        <v>33</v>
      </c>
      <c r="B3535" s="1">
        <v>1.6</v>
      </c>
      <c r="C3535" s="1" t="s">
        <v>3575</v>
      </c>
      <c r="D3535" s="1">
        <v>46</v>
      </c>
      <c r="E3535" s="1" t="s">
        <v>43</v>
      </c>
      <c r="F3535" s="1" t="s">
        <v>30</v>
      </c>
      <c r="G3535" s="1" t="s">
        <v>31</v>
      </c>
      <c r="H3535" s="1" t="s">
        <v>25</v>
      </c>
      <c r="I3535" s="1" t="s">
        <v>26</v>
      </c>
      <c r="J3535" s="1" t="s">
        <v>19</v>
      </c>
      <c r="K3535" s="1">
        <v>2</v>
      </c>
      <c r="L3535" s="1" t="s">
        <v>27</v>
      </c>
    </row>
    <row r="3536" spans="1:12" ht="18" hidden="1" x14ac:dyDescent="0.3">
      <c r="A3536" s="1" t="s">
        <v>44</v>
      </c>
      <c r="B3536" s="1">
        <v>1.4</v>
      </c>
      <c r="C3536" s="1" t="s">
        <v>3576</v>
      </c>
      <c r="D3536" s="1">
        <v>24</v>
      </c>
      <c r="E3536" s="1" t="s">
        <v>78</v>
      </c>
      <c r="F3536" s="1" t="s">
        <v>23</v>
      </c>
      <c r="G3536" s="1" t="s">
        <v>16</v>
      </c>
      <c r="H3536" s="1" t="s">
        <v>17</v>
      </c>
      <c r="I3536" s="1" t="s">
        <v>26</v>
      </c>
      <c r="J3536" s="1" t="s">
        <v>32</v>
      </c>
      <c r="K3536" s="1">
        <v>5</v>
      </c>
      <c r="L3536" s="1" t="s">
        <v>20</v>
      </c>
    </row>
    <row r="3537" spans="1:12" ht="18" hidden="1" x14ac:dyDescent="0.3">
      <c r="A3537" s="1" t="s">
        <v>44</v>
      </c>
      <c r="B3537" s="1">
        <v>3.3</v>
      </c>
      <c r="C3537" s="1" t="s">
        <v>3577</v>
      </c>
      <c r="D3537" s="1">
        <v>46</v>
      </c>
      <c r="E3537" s="1" t="s">
        <v>39</v>
      </c>
      <c r="F3537" s="1" t="s">
        <v>23</v>
      </c>
      <c r="G3537" s="1" t="s">
        <v>31</v>
      </c>
      <c r="H3537" s="1" t="s">
        <v>25</v>
      </c>
      <c r="I3537" s="1" t="s">
        <v>18</v>
      </c>
      <c r="J3537" s="1" t="s">
        <v>19</v>
      </c>
      <c r="K3537" s="1">
        <v>3</v>
      </c>
      <c r="L3537" s="1" t="s">
        <v>20</v>
      </c>
    </row>
    <row r="3538" spans="1:12" ht="18" hidden="1" x14ac:dyDescent="0.3">
      <c r="A3538" s="1" t="s">
        <v>33</v>
      </c>
      <c r="B3538" s="1">
        <v>4.9000000000000004</v>
      </c>
      <c r="C3538" s="1" t="s">
        <v>3578</v>
      </c>
      <c r="D3538" s="1">
        <v>38</v>
      </c>
      <c r="E3538" s="1" t="s">
        <v>78</v>
      </c>
      <c r="F3538" s="1" t="s">
        <v>30</v>
      </c>
      <c r="G3538" s="1" t="s">
        <v>16</v>
      </c>
      <c r="H3538" s="1" t="s">
        <v>17</v>
      </c>
      <c r="I3538" s="1" t="s">
        <v>26</v>
      </c>
      <c r="J3538" s="1" t="s">
        <v>32</v>
      </c>
      <c r="K3538" s="1">
        <v>2</v>
      </c>
      <c r="L3538" s="1" t="s">
        <v>20</v>
      </c>
    </row>
    <row r="3539" spans="1:12" x14ac:dyDescent="0.3">
      <c r="A3539" s="1" t="s">
        <v>33</v>
      </c>
      <c r="B3539" s="1">
        <v>3.3</v>
      </c>
      <c r="C3539" s="1" t="s">
        <v>3579</v>
      </c>
      <c r="D3539" s="1">
        <v>41</v>
      </c>
      <c r="E3539" s="1" t="s">
        <v>55</v>
      </c>
      <c r="F3539" s="1" t="s">
        <v>35</v>
      </c>
      <c r="G3539" s="1" t="s">
        <v>16</v>
      </c>
      <c r="H3539" s="1" t="s">
        <v>25</v>
      </c>
      <c r="I3539" s="1" t="s">
        <v>26</v>
      </c>
      <c r="J3539" s="1" t="s">
        <v>19</v>
      </c>
      <c r="K3539" s="1">
        <v>1</v>
      </c>
      <c r="L3539" s="1" t="s">
        <v>20</v>
      </c>
    </row>
    <row r="3540" spans="1:12" x14ac:dyDescent="0.3">
      <c r="A3540" s="1" t="s">
        <v>44</v>
      </c>
      <c r="B3540" s="1">
        <v>4.0999999999999996</v>
      </c>
      <c r="C3540" s="1" t="s">
        <v>3580</v>
      </c>
      <c r="D3540" s="1">
        <v>27</v>
      </c>
      <c r="E3540" s="1" t="s">
        <v>39</v>
      </c>
      <c r="F3540" s="1" t="s">
        <v>35</v>
      </c>
      <c r="G3540" s="1" t="s">
        <v>16</v>
      </c>
      <c r="H3540" s="1" t="s">
        <v>25</v>
      </c>
      <c r="I3540" s="1" t="s">
        <v>18</v>
      </c>
      <c r="J3540" s="1" t="s">
        <v>19</v>
      </c>
      <c r="K3540" s="1">
        <v>2</v>
      </c>
      <c r="L3540" s="1" t="s">
        <v>27</v>
      </c>
    </row>
    <row r="3541" spans="1:12" x14ac:dyDescent="0.3">
      <c r="A3541" s="1" t="s">
        <v>33</v>
      </c>
      <c r="B3541" s="1">
        <v>4.0999999999999996</v>
      </c>
      <c r="C3541" s="1" t="s">
        <v>3581</v>
      </c>
      <c r="D3541" s="1">
        <v>24</v>
      </c>
      <c r="E3541" s="1" t="s">
        <v>22</v>
      </c>
      <c r="F3541" s="1" t="s">
        <v>35</v>
      </c>
      <c r="G3541" s="1" t="s">
        <v>24</v>
      </c>
      <c r="H3541" s="1" t="s">
        <v>36</v>
      </c>
      <c r="I3541" s="1" t="s">
        <v>26</v>
      </c>
      <c r="J3541" s="1" t="s">
        <v>32</v>
      </c>
      <c r="K3541" s="1">
        <v>2</v>
      </c>
      <c r="L3541" s="1" t="s">
        <v>20</v>
      </c>
    </row>
    <row r="3542" spans="1:12" ht="18" hidden="1" x14ac:dyDescent="0.3">
      <c r="A3542" s="1" t="s">
        <v>44</v>
      </c>
      <c r="B3542" s="1">
        <v>3.7</v>
      </c>
      <c r="C3542" s="1" t="s">
        <v>3582</v>
      </c>
      <c r="D3542" s="1">
        <v>26</v>
      </c>
      <c r="E3542" s="1" t="s">
        <v>50</v>
      </c>
      <c r="F3542" s="1" t="s">
        <v>23</v>
      </c>
      <c r="G3542" s="1" t="s">
        <v>31</v>
      </c>
      <c r="H3542" s="1" t="s">
        <v>25</v>
      </c>
      <c r="I3542" s="1" t="s">
        <v>18</v>
      </c>
      <c r="J3542" s="1" t="s">
        <v>32</v>
      </c>
      <c r="K3542" s="1">
        <v>4</v>
      </c>
      <c r="L3542" s="1" t="s">
        <v>20</v>
      </c>
    </row>
    <row r="3543" spans="1:12" x14ac:dyDescent="0.3">
      <c r="A3543" s="1" t="s">
        <v>12</v>
      </c>
      <c r="B3543" s="1">
        <v>3.8</v>
      </c>
      <c r="C3543" s="1" t="s">
        <v>3583</v>
      </c>
      <c r="D3543" s="1">
        <v>40</v>
      </c>
      <c r="E3543" s="1" t="s">
        <v>22</v>
      </c>
      <c r="F3543" s="1" t="s">
        <v>35</v>
      </c>
      <c r="G3543" s="1" t="s">
        <v>16</v>
      </c>
      <c r="H3543" s="1" t="s">
        <v>25</v>
      </c>
      <c r="I3543" s="1" t="s">
        <v>18</v>
      </c>
      <c r="J3543" s="1" t="s">
        <v>19</v>
      </c>
      <c r="K3543" s="1">
        <v>3</v>
      </c>
      <c r="L3543" s="1" t="s">
        <v>20</v>
      </c>
    </row>
    <row r="3544" spans="1:12" ht="18" hidden="1" x14ac:dyDescent="0.3">
      <c r="A3544" s="1" t="s">
        <v>44</v>
      </c>
      <c r="B3544" s="1">
        <v>2.8</v>
      </c>
      <c r="C3544" s="1" t="s">
        <v>3584</v>
      </c>
      <c r="D3544" s="1">
        <v>59</v>
      </c>
      <c r="E3544" s="1" t="s">
        <v>50</v>
      </c>
      <c r="F3544" s="1" t="s">
        <v>15</v>
      </c>
      <c r="G3544" s="1" t="s">
        <v>16</v>
      </c>
      <c r="H3544" s="1" t="s">
        <v>25</v>
      </c>
      <c r="I3544" s="1" t="s">
        <v>26</v>
      </c>
      <c r="J3544" s="1" t="s">
        <v>19</v>
      </c>
      <c r="K3544" s="1">
        <v>3</v>
      </c>
      <c r="L3544" s="1" t="s">
        <v>27</v>
      </c>
    </row>
    <row r="3545" spans="1:12" ht="18" hidden="1" x14ac:dyDescent="0.3">
      <c r="A3545" s="1" t="s">
        <v>12</v>
      </c>
      <c r="B3545" s="1">
        <v>3.1</v>
      </c>
      <c r="C3545" s="1" t="s">
        <v>3585</v>
      </c>
      <c r="D3545" s="1">
        <v>47</v>
      </c>
      <c r="E3545" s="1" t="s">
        <v>78</v>
      </c>
      <c r="F3545" s="1" t="s">
        <v>15</v>
      </c>
      <c r="G3545" s="1" t="s">
        <v>24</v>
      </c>
      <c r="H3545" s="1" t="s">
        <v>36</v>
      </c>
      <c r="I3545" s="1" t="s">
        <v>18</v>
      </c>
      <c r="J3545" s="1" t="s">
        <v>32</v>
      </c>
      <c r="K3545" s="1">
        <v>5</v>
      </c>
      <c r="L3545" s="1" t="s">
        <v>27</v>
      </c>
    </row>
    <row r="3546" spans="1:12" ht="18" hidden="1" x14ac:dyDescent="0.3">
      <c r="A3546" s="1" t="s">
        <v>12</v>
      </c>
      <c r="B3546" s="1">
        <v>3.3</v>
      </c>
      <c r="C3546" s="1" t="s">
        <v>3586</v>
      </c>
      <c r="D3546" s="1">
        <v>55</v>
      </c>
      <c r="E3546" s="1" t="s">
        <v>52</v>
      </c>
      <c r="F3546" s="1" t="s">
        <v>23</v>
      </c>
      <c r="G3546" s="1" t="s">
        <v>31</v>
      </c>
      <c r="H3546" s="1" t="s">
        <v>25</v>
      </c>
      <c r="I3546" s="1" t="s">
        <v>18</v>
      </c>
      <c r="J3546" s="1" t="s">
        <v>32</v>
      </c>
      <c r="K3546" s="1">
        <v>2</v>
      </c>
      <c r="L3546" s="1" t="s">
        <v>20</v>
      </c>
    </row>
    <row r="3547" spans="1:12" ht="18" hidden="1" x14ac:dyDescent="0.3">
      <c r="A3547" s="1" t="s">
        <v>44</v>
      </c>
      <c r="B3547" s="1">
        <v>1.9</v>
      </c>
      <c r="C3547" s="1" t="s">
        <v>3587</v>
      </c>
      <c r="D3547" s="1">
        <v>10</v>
      </c>
      <c r="E3547" s="1" t="s">
        <v>52</v>
      </c>
      <c r="F3547" s="1" t="s">
        <v>23</v>
      </c>
      <c r="G3547" s="1" t="s">
        <v>31</v>
      </c>
      <c r="H3547" s="1" t="s">
        <v>36</v>
      </c>
      <c r="I3547" s="1" t="s">
        <v>18</v>
      </c>
      <c r="J3547" s="1" t="s">
        <v>19</v>
      </c>
      <c r="K3547" s="1">
        <v>4</v>
      </c>
      <c r="L3547" s="1" t="s">
        <v>27</v>
      </c>
    </row>
    <row r="3548" spans="1:12" ht="18" hidden="1" x14ac:dyDescent="0.3">
      <c r="A3548" s="1" t="s">
        <v>33</v>
      </c>
      <c r="B3548" s="1">
        <v>2.9</v>
      </c>
      <c r="C3548" s="1" t="s">
        <v>3588</v>
      </c>
      <c r="D3548" s="1">
        <v>34</v>
      </c>
      <c r="E3548" s="1" t="s">
        <v>50</v>
      </c>
      <c r="F3548" s="1" t="s">
        <v>15</v>
      </c>
      <c r="G3548" s="1" t="s">
        <v>31</v>
      </c>
      <c r="H3548" s="1" t="s">
        <v>36</v>
      </c>
      <c r="I3548" s="1" t="s">
        <v>26</v>
      </c>
      <c r="J3548" s="1" t="s">
        <v>19</v>
      </c>
      <c r="K3548" s="1">
        <v>1</v>
      </c>
      <c r="L3548" s="1" t="s">
        <v>20</v>
      </c>
    </row>
    <row r="3549" spans="1:12" ht="18" hidden="1" x14ac:dyDescent="0.3">
      <c r="A3549" s="1" t="s">
        <v>44</v>
      </c>
      <c r="B3549" s="1">
        <v>3.8</v>
      </c>
      <c r="C3549" s="1" t="s">
        <v>3589</v>
      </c>
      <c r="D3549" s="1">
        <v>47</v>
      </c>
      <c r="E3549" s="1" t="s">
        <v>39</v>
      </c>
      <c r="F3549" s="1" t="s">
        <v>40</v>
      </c>
      <c r="G3549" s="1" t="s">
        <v>24</v>
      </c>
      <c r="H3549" s="1" t="s">
        <v>25</v>
      </c>
      <c r="I3549" s="1" t="s">
        <v>26</v>
      </c>
      <c r="J3549" s="1" t="s">
        <v>19</v>
      </c>
      <c r="K3549" s="1">
        <v>2</v>
      </c>
      <c r="L3549" s="1" t="s">
        <v>27</v>
      </c>
    </row>
    <row r="3550" spans="1:12" ht="18" hidden="1" x14ac:dyDescent="0.3">
      <c r="A3550" s="1" t="s">
        <v>12</v>
      </c>
      <c r="B3550" s="1">
        <v>2.5</v>
      </c>
      <c r="C3550" s="1" t="s">
        <v>3590</v>
      </c>
      <c r="D3550" s="1">
        <v>38</v>
      </c>
      <c r="E3550" s="1" t="s">
        <v>29</v>
      </c>
      <c r="F3550" s="1" t="s">
        <v>30</v>
      </c>
      <c r="G3550" s="1" t="s">
        <v>24</v>
      </c>
      <c r="H3550" s="1" t="s">
        <v>17</v>
      </c>
      <c r="I3550" s="1" t="s">
        <v>26</v>
      </c>
      <c r="J3550" s="1" t="s">
        <v>32</v>
      </c>
      <c r="K3550" s="1">
        <v>5</v>
      </c>
      <c r="L3550" s="1" t="s">
        <v>27</v>
      </c>
    </row>
    <row r="3551" spans="1:12" ht="18" hidden="1" x14ac:dyDescent="0.3">
      <c r="A3551" s="1" t="s">
        <v>44</v>
      </c>
      <c r="B3551" s="1">
        <v>3.9</v>
      </c>
      <c r="C3551" s="1" t="s">
        <v>3591</v>
      </c>
      <c r="D3551" s="1">
        <v>46</v>
      </c>
      <c r="E3551" s="1" t="s">
        <v>55</v>
      </c>
      <c r="F3551" s="1" t="s">
        <v>15</v>
      </c>
      <c r="G3551" s="1" t="s">
        <v>24</v>
      </c>
      <c r="H3551" s="1" t="s">
        <v>25</v>
      </c>
      <c r="I3551" s="1" t="s">
        <v>26</v>
      </c>
      <c r="J3551" s="1" t="s">
        <v>32</v>
      </c>
      <c r="K3551" s="1">
        <v>5</v>
      </c>
      <c r="L3551" s="1" t="s">
        <v>27</v>
      </c>
    </row>
    <row r="3552" spans="1:12" ht="18" hidden="1" x14ac:dyDescent="0.3">
      <c r="A3552" s="1" t="s">
        <v>33</v>
      </c>
      <c r="B3552" s="1">
        <v>4.5</v>
      </c>
      <c r="C3552" s="1" t="s">
        <v>3592</v>
      </c>
      <c r="D3552" s="1">
        <v>40</v>
      </c>
      <c r="E3552" s="1" t="s">
        <v>78</v>
      </c>
      <c r="F3552" s="1" t="s">
        <v>23</v>
      </c>
      <c r="G3552" s="1" t="s">
        <v>16</v>
      </c>
      <c r="H3552" s="1" t="s">
        <v>17</v>
      </c>
      <c r="I3552" s="1" t="s">
        <v>26</v>
      </c>
      <c r="J3552" s="1" t="s">
        <v>32</v>
      </c>
      <c r="K3552" s="1">
        <v>5</v>
      </c>
      <c r="L3552" s="1" t="s">
        <v>27</v>
      </c>
    </row>
    <row r="3553" spans="1:12" ht="18" hidden="1" x14ac:dyDescent="0.3">
      <c r="A3553" s="1" t="s">
        <v>12</v>
      </c>
      <c r="B3553" s="1">
        <v>2</v>
      </c>
      <c r="C3553" s="1" t="s">
        <v>3593</v>
      </c>
      <c r="D3553" s="1">
        <v>50</v>
      </c>
      <c r="E3553" s="1" t="s">
        <v>64</v>
      </c>
      <c r="F3553" s="1" t="s">
        <v>40</v>
      </c>
      <c r="G3553" s="1" t="s">
        <v>31</v>
      </c>
      <c r="H3553" s="1" t="s">
        <v>17</v>
      </c>
      <c r="I3553" s="1" t="s">
        <v>26</v>
      </c>
      <c r="J3553" s="1" t="s">
        <v>32</v>
      </c>
      <c r="K3553" s="1">
        <v>2</v>
      </c>
      <c r="L3553" s="1" t="s">
        <v>20</v>
      </c>
    </row>
    <row r="3554" spans="1:12" ht="18" hidden="1" x14ac:dyDescent="0.3">
      <c r="A3554" s="1" t="s">
        <v>33</v>
      </c>
      <c r="B3554" s="1">
        <v>3.9</v>
      </c>
      <c r="C3554" s="1" t="s">
        <v>3594</v>
      </c>
      <c r="D3554" s="1">
        <v>53</v>
      </c>
      <c r="E3554" s="1" t="s">
        <v>22</v>
      </c>
      <c r="F3554" s="1" t="s">
        <v>30</v>
      </c>
      <c r="G3554" s="1" t="s">
        <v>24</v>
      </c>
      <c r="H3554" s="1" t="s">
        <v>17</v>
      </c>
      <c r="I3554" s="1" t="s">
        <v>18</v>
      </c>
      <c r="J3554" s="1" t="s">
        <v>32</v>
      </c>
      <c r="K3554" s="1">
        <v>4</v>
      </c>
      <c r="L3554" s="1" t="s">
        <v>27</v>
      </c>
    </row>
    <row r="3555" spans="1:12" ht="18" hidden="1" x14ac:dyDescent="0.3">
      <c r="A3555" s="1" t="s">
        <v>12</v>
      </c>
      <c r="B3555" s="1">
        <v>2.9</v>
      </c>
      <c r="C3555" s="1" t="s">
        <v>3595</v>
      </c>
      <c r="D3555" s="1">
        <v>59</v>
      </c>
      <c r="E3555" s="1" t="s">
        <v>14</v>
      </c>
      <c r="F3555" s="1" t="s">
        <v>15</v>
      </c>
      <c r="G3555" s="1" t="s">
        <v>16</v>
      </c>
      <c r="H3555" s="1" t="s">
        <v>36</v>
      </c>
      <c r="I3555" s="1" t="s">
        <v>18</v>
      </c>
      <c r="J3555" s="1" t="s">
        <v>19</v>
      </c>
      <c r="K3555" s="1">
        <v>1</v>
      </c>
      <c r="L3555" s="1" t="s">
        <v>27</v>
      </c>
    </row>
    <row r="3556" spans="1:12" ht="18" hidden="1" x14ac:dyDescent="0.3">
      <c r="A3556" s="1" t="s">
        <v>33</v>
      </c>
      <c r="B3556" s="1">
        <v>2.6</v>
      </c>
      <c r="C3556" s="1" t="s">
        <v>3596</v>
      </c>
      <c r="D3556" s="1">
        <v>26</v>
      </c>
      <c r="E3556" s="1" t="s">
        <v>78</v>
      </c>
      <c r="F3556" s="1" t="s">
        <v>23</v>
      </c>
      <c r="G3556" s="1" t="s">
        <v>24</v>
      </c>
      <c r="H3556" s="1" t="s">
        <v>17</v>
      </c>
      <c r="I3556" s="1" t="s">
        <v>18</v>
      </c>
      <c r="J3556" s="1" t="s">
        <v>32</v>
      </c>
      <c r="K3556" s="1">
        <v>1</v>
      </c>
      <c r="L3556" s="1" t="s">
        <v>27</v>
      </c>
    </row>
    <row r="3557" spans="1:12" x14ac:dyDescent="0.3">
      <c r="A3557" s="1" t="s">
        <v>33</v>
      </c>
      <c r="B3557" s="1">
        <v>2.1</v>
      </c>
      <c r="C3557" s="1" t="s">
        <v>3597</v>
      </c>
      <c r="D3557" s="1">
        <v>49</v>
      </c>
      <c r="E3557" s="1" t="s">
        <v>50</v>
      </c>
      <c r="F3557" s="1" t="s">
        <v>35</v>
      </c>
      <c r="G3557" s="1" t="s">
        <v>31</v>
      </c>
      <c r="H3557" s="1" t="s">
        <v>25</v>
      </c>
      <c r="I3557" s="1" t="s">
        <v>26</v>
      </c>
      <c r="J3557" s="1" t="s">
        <v>19</v>
      </c>
      <c r="K3557" s="1">
        <v>4</v>
      </c>
      <c r="L3557" s="1" t="s">
        <v>20</v>
      </c>
    </row>
    <row r="3558" spans="1:12" ht="18" hidden="1" x14ac:dyDescent="0.3">
      <c r="A3558" s="1" t="s">
        <v>33</v>
      </c>
      <c r="B3558" s="1">
        <v>2.1</v>
      </c>
      <c r="C3558" s="1" t="s">
        <v>3598</v>
      </c>
      <c r="D3558" s="1">
        <v>50</v>
      </c>
      <c r="E3558" s="1" t="s">
        <v>50</v>
      </c>
      <c r="F3558" s="1" t="s">
        <v>40</v>
      </c>
      <c r="G3558" s="1" t="s">
        <v>24</v>
      </c>
      <c r="H3558" s="1" t="s">
        <v>17</v>
      </c>
      <c r="I3558" s="1" t="s">
        <v>18</v>
      </c>
      <c r="J3558" s="1" t="s">
        <v>32</v>
      </c>
      <c r="K3558" s="1">
        <v>3</v>
      </c>
      <c r="L3558" s="1" t="s">
        <v>20</v>
      </c>
    </row>
    <row r="3559" spans="1:12" ht="18" hidden="1" x14ac:dyDescent="0.3">
      <c r="A3559" s="1" t="s">
        <v>33</v>
      </c>
      <c r="B3559" s="1">
        <v>4.5</v>
      </c>
      <c r="C3559" s="1" t="s">
        <v>3599</v>
      </c>
      <c r="D3559" s="1">
        <v>15</v>
      </c>
      <c r="E3559" s="1" t="s">
        <v>14</v>
      </c>
      <c r="F3559" s="1" t="s">
        <v>15</v>
      </c>
      <c r="G3559" s="1" t="s">
        <v>16</v>
      </c>
      <c r="H3559" s="1" t="s">
        <v>36</v>
      </c>
      <c r="I3559" s="1" t="s">
        <v>26</v>
      </c>
      <c r="J3559" s="1" t="s">
        <v>32</v>
      </c>
      <c r="K3559" s="1">
        <v>1</v>
      </c>
      <c r="L3559" s="1" t="s">
        <v>27</v>
      </c>
    </row>
    <row r="3560" spans="1:12" ht="18" hidden="1" x14ac:dyDescent="0.3">
      <c r="A3560" s="1" t="s">
        <v>33</v>
      </c>
      <c r="B3560" s="1">
        <v>3.5</v>
      </c>
      <c r="C3560" s="1" t="s">
        <v>3600</v>
      </c>
      <c r="D3560" s="1">
        <v>39</v>
      </c>
      <c r="E3560" s="1" t="s">
        <v>39</v>
      </c>
      <c r="F3560" s="1" t="s">
        <v>23</v>
      </c>
      <c r="G3560" s="1" t="s">
        <v>24</v>
      </c>
      <c r="H3560" s="1" t="s">
        <v>36</v>
      </c>
      <c r="I3560" s="1" t="s">
        <v>26</v>
      </c>
      <c r="J3560" s="1" t="s">
        <v>32</v>
      </c>
      <c r="K3560" s="1">
        <v>4</v>
      </c>
      <c r="L3560" s="1" t="s">
        <v>20</v>
      </c>
    </row>
    <row r="3561" spans="1:12" x14ac:dyDescent="0.3">
      <c r="A3561" s="1" t="s">
        <v>12</v>
      </c>
      <c r="B3561" s="1">
        <v>2.6</v>
      </c>
      <c r="C3561" s="1" t="s">
        <v>3601</v>
      </c>
      <c r="D3561" s="1">
        <v>17</v>
      </c>
      <c r="E3561" s="1" t="s">
        <v>14</v>
      </c>
      <c r="F3561" s="1" t="s">
        <v>35</v>
      </c>
      <c r="G3561" s="1" t="s">
        <v>16</v>
      </c>
      <c r="H3561" s="1" t="s">
        <v>17</v>
      </c>
      <c r="I3561" s="1" t="s">
        <v>18</v>
      </c>
      <c r="J3561" s="1" t="s">
        <v>32</v>
      </c>
      <c r="K3561" s="1">
        <v>4</v>
      </c>
      <c r="L3561" s="1" t="s">
        <v>20</v>
      </c>
    </row>
    <row r="3562" spans="1:12" x14ac:dyDescent="0.3">
      <c r="A3562" s="1" t="s">
        <v>44</v>
      </c>
      <c r="B3562" s="1">
        <v>3</v>
      </c>
      <c r="C3562" s="1" t="s">
        <v>3602</v>
      </c>
      <c r="D3562" s="1">
        <v>40</v>
      </c>
      <c r="E3562" s="1" t="s">
        <v>64</v>
      </c>
      <c r="F3562" s="1" t="s">
        <v>35</v>
      </c>
      <c r="G3562" s="1" t="s">
        <v>24</v>
      </c>
      <c r="H3562" s="1" t="s">
        <v>36</v>
      </c>
      <c r="I3562" s="1" t="s">
        <v>18</v>
      </c>
      <c r="J3562" s="1" t="s">
        <v>19</v>
      </c>
      <c r="K3562" s="1">
        <v>3</v>
      </c>
      <c r="L3562" s="1" t="s">
        <v>27</v>
      </c>
    </row>
    <row r="3563" spans="1:12" x14ac:dyDescent="0.3">
      <c r="A3563" s="1" t="s">
        <v>33</v>
      </c>
      <c r="B3563" s="1">
        <v>4.4000000000000004</v>
      </c>
      <c r="C3563" s="1" t="s">
        <v>3603</v>
      </c>
      <c r="D3563" s="1">
        <v>50</v>
      </c>
      <c r="E3563" s="1" t="s">
        <v>29</v>
      </c>
      <c r="F3563" s="1" t="s">
        <v>35</v>
      </c>
      <c r="G3563" s="1" t="s">
        <v>24</v>
      </c>
      <c r="H3563" s="1" t="s">
        <v>36</v>
      </c>
      <c r="I3563" s="1" t="s">
        <v>18</v>
      </c>
      <c r="J3563" s="1" t="s">
        <v>32</v>
      </c>
      <c r="K3563" s="1">
        <v>3</v>
      </c>
      <c r="L3563" s="1" t="s">
        <v>20</v>
      </c>
    </row>
    <row r="3564" spans="1:12" ht="18" hidden="1" x14ac:dyDescent="0.3">
      <c r="A3564" s="1" t="s">
        <v>44</v>
      </c>
      <c r="B3564" s="1">
        <v>2.5</v>
      </c>
      <c r="C3564" s="1" t="s">
        <v>3604</v>
      </c>
      <c r="D3564" s="1">
        <v>42</v>
      </c>
      <c r="E3564" s="1" t="s">
        <v>50</v>
      </c>
      <c r="F3564" s="1" t="s">
        <v>40</v>
      </c>
      <c r="G3564" s="1" t="s">
        <v>31</v>
      </c>
      <c r="H3564" s="1" t="s">
        <v>17</v>
      </c>
      <c r="I3564" s="1" t="s">
        <v>18</v>
      </c>
      <c r="J3564" s="1" t="s">
        <v>19</v>
      </c>
      <c r="K3564" s="1">
        <v>3</v>
      </c>
      <c r="L3564" s="1" t="s">
        <v>20</v>
      </c>
    </row>
    <row r="3565" spans="1:12" ht="18" hidden="1" x14ac:dyDescent="0.3">
      <c r="A3565" s="1" t="s">
        <v>12</v>
      </c>
      <c r="B3565" s="1">
        <v>2</v>
      </c>
      <c r="C3565" s="1" t="s">
        <v>3605</v>
      </c>
      <c r="D3565" s="1">
        <v>18</v>
      </c>
      <c r="E3565" s="1" t="s">
        <v>55</v>
      </c>
      <c r="F3565" s="1" t="s">
        <v>15</v>
      </c>
      <c r="G3565" s="1" t="s">
        <v>16</v>
      </c>
      <c r="H3565" s="1" t="s">
        <v>25</v>
      </c>
      <c r="I3565" s="1" t="s">
        <v>26</v>
      </c>
      <c r="J3565" s="1" t="s">
        <v>19</v>
      </c>
      <c r="K3565" s="1">
        <v>1</v>
      </c>
      <c r="L3565" s="1" t="s">
        <v>27</v>
      </c>
    </row>
    <row r="3566" spans="1:12" ht="18" hidden="1" x14ac:dyDescent="0.3">
      <c r="A3566" s="1" t="s">
        <v>44</v>
      </c>
      <c r="B3566" s="1">
        <v>3.8</v>
      </c>
      <c r="C3566" s="1" t="s">
        <v>3606</v>
      </c>
      <c r="D3566" s="1">
        <v>26</v>
      </c>
      <c r="E3566" s="1" t="s">
        <v>22</v>
      </c>
      <c r="F3566" s="1" t="s">
        <v>15</v>
      </c>
      <c r="G3566" s="1" t="s">
        <v>16</v>
      </c>
      <c r="H3566" s="1" t="s">
        <v>25</v>
      </c>
      <c r="I3566" s="1" t="s">
        <v>18</v>
      </c>
      <c r="J3566" s="1" t="s">
        <v>19</v>
      </c>
      <c r="K3566" s="1">
        <v>5</v>
      </c>
      <c r="L3566" s="1" t="s">
        <v>27</v>
      </c>
    </row>
    <row r="3567" spans="1:12" x14ac:dyDescent="0.3">
      <c r="A3567" s="1" t="s">
        <v>33</v>
      </c>
      <c r="B3567" s="1">
        <v>4</v>
      </c>
      <c r="C3567" s="1" t="s">
        <v>3607</v>
      </c>
      <c r="D3567" s="1">
        <v>33</v>
      </c>
      <c r="E3567" s="1" t="s">
        <v>52</v>
      </c>
      <c r="F3567" s="1" t="s">
        <v>35</v>
      </c>
      <c r="G3567" s="1" t="s">
        <v>31</v>
      </c>
      <c r="H3567" s="1" t="s">
        <v>36</v>
      </c>
      <c r="I3567" s="1" t="s">
        <v>26</v>
      </c>
      <c r="J3567" s="1" t="s">
        <v>32</v>
      </c>
      <c r="K3567" s="1">
        <v>1</v>
      </c>
      <c r="L3567" s="1" t="s">
        <v>27</v>
      </c>
    </row>
    <row r="3568" spans="1:12" ht="18" hidden="1" x14ac:dyDescent="0.3">
      <c r="A3568" s="1" t="s">
        <v>33</v>
      </c>
      <c r="B3568" s="1">
        <v>1.6</v>
      </c>
      <c r="C3568" s="1" t="s">
        <v>3608</v>
      </c>
      <c r="D3568" s="1">
        <v>34</v>
      </c>
      <c r="E3568" s="1" t="s">
        <v>78</v>
      </c>
      <c r="F3568" s="1" t="s">
        <v>15</v>
      </c>
      <c r="G3568" s="1" t="s">
        <v>24</v>
      </c>
      <c r="H3568" s="1" t="s">
        <v>36</v>
      </c>
      <c r="I3568" s="1" t="s">
        <v>18</v>
      </c>
      <c r="J3568" s="1" t="s">
        <v>19</v>
      </c>
      <c r="K3568" s="1">
        <v>2</v>
      </c>
      <c r="L3568" s="1" t="s">
        <v>20</v>
      </c>
    </row>
    <row r="3569" spans="1:12" ht="18" hidden="1" x14ac:dyDescent="0.3">
      <c r="A3569" s="1" t="s">
        <v>12</v>
      </c>
      <c r="B3569" s="1">
        <v>2.8</v>
      </c>
      <c r="C3569" s="1" t="s">
        <v>3609</v>
      </c>
      <c r="D3569" s="1">
        <v>49</v>
      </c>
      <c r="E3569" s="1" t="s">
        <v>64</v>
      </c>
      <c r="F3569" s="1" t="s">
        <v>40</v>
      </c>
      <c r="G3569" s="1" t="s">
        <v>16</v>
      </c>
      <c r="H3569" s="1" t="s">
        <v>25</v>
      </c>
      <c r="I3569" s="1" t="s">
        <v>26</v>
      </c>
      <c r="J3569" s="1" t="s">
        <v>32</v>
      </c>
      <c r="K3569" s="1">
        <v>2</v>
      </c>
      <c r="L3569" s="1" t="s">
        <v>27</v>
      </c>
    </row>
    <row r="3570" spans="1:12" ht="18" hidden="1" x14ac:dyDescent="0.3">
      <c r="A3570" s="1" t="s">
        <v>12</v>
      </c>
      <c r="B3570" s="1">
        <v>2.2000000000000002</v>
      </c>
      <c r="C3570" s="1" t="s">
        <v>3610</v>
      </c>
      <c r="D3570" s="1">
        <v>32</v>
      </c>
      <c r="E3570" s="1" t="s">
        <v>22</v>
      </c>
      <c r="F3570" s="1" t="s">
        <v>40</v>
      </c>
      <c r="G3570" s="1" t="s">
        <v>24</v>
      </c>
      <c r="H3570" s="1" t="s">
        <v>25</v>
      </c>
      <c r="I3570" s="1" t="s">
        <v>18</v>
      </c>
      <c r="J3570" s="1" t="s">
        <v>19</v>
      </c>
      <c r="K3570" s="1">
        <v>5</v>
      </c>
      <c r="L3570" s="1" t="s">
        <v>27</v>
      </c>
    </row>
    <row r="3571" spans="1:12" ht="18" hidden="1" x14ac:dyDescent="0.3">
      <c r="A3571" s="1" t="s">
        <v>12</v>
      </c>
      <c r="B3571" s="1">
        <v>4.5999999999999996</v>
      </c>
      <c r="C3571" s="1" t="s">
        <v>3611</v>
      </c>
      <c r="D3571" s="1">
        <v>33</v>
      </c>
      <c r="E3571" s="1" t="s">
        <v>50</v>
      </c>
      <c r="F3571" s="1" t="s">
        <v>23</v>
      </c>
      <c r="G3571" s="1" t="s">
        <v>31</v>
      </c>
      <c r="H3571" s="1" t="s">
        <v>36</v>
      </c>
      <c r="I3571" s="1" t="s">
        <v>26</v>
      </c>
      <c r="J3571" s="1" t="s">
        <v>19</v>
      </c>
      <c r="K3571" s="1">
        <v>1</v>
      </c>
      <c r="L3571" s="1" t="s">
        <v>27</v>
      </c>
    </row>
    <row r="3572" spans="1:12" ht="18" hidden="1" x14ac:dyDescent="0.3">
      <c r="A3572" s="1" t="s">
        <v>44</v>
      </c>
      <c r="B3572" s="1">
        <v>3.3</v>
      </c>
      <c r="C3572" s="1" t="s">
        <v>3612</v>
      </c>
      <c r="D3572" s="1">
        <v>40</v>
      </c>
      <c r="E3572" s="1" t="s">
        <v>55</v>
      </c>
      <c r="F3572" s="1" t="s">
        <v>30</v>
      </c>
      <c r="G3572" s="1" t="s">
        <v>16</v>
      </c>
      <c r="H3572" s="1" t="s">
        <v>25</v>
      </c>
      <c r="I3572" s="1" t="s">
        <v>18</v>
      </c>
      <c r="J3572" s="1" t="s">
        <v>32</v>
      </c>
      <c r="K3572" s="1">
        <v>3</v>
      </c>
      <c r="L3572" s="1" t="s">
        <v>27</v>
      </c>
    </row>
    <row r="3573" spans="1:12" ht="18" hidden="1" x14ac:dyDescent="0.3">
      <c r="A3573" s="1" t="s">
        <v>33</v>
      </c>
      <c r="B3573" s="1">
        <v>1.6</v>
      </c>
      <c r="C3573" s="1" t="s">
        <v>3613</v>
      </c>
      <c r="D3573" s="1">
        <v>51</v>
      </c>
      <c r="E3573" s="1" t="s">
        <v>55</v>
      </c>
      <c r="F3573" s="1" t="s">
        <v>23</v>
      </c>
      <c r="G3573" s="1" t="s">
        <v>16</v>
      </c>
      <c r="H3573" s="1" t="s">
        <v>36</v>
      </c>
      <c r="I3573" s="1" t="s">
        <v>26</v>
      </c>
      <c r="J3573" s="1" t="s">
        <v>19</v>
      </c>
      <c r="K3573" s="1">
        <v>2</v>
      </c>
      <c r="L3573" s="1" t="s">
        <v>20</v>
      </c>
    </row>
    <row r="3574" spans="1:12" ht="18" hidden="1" x14ac:dyDescent="0.3">
      <c r="A3574" s="1" t="s">
        <v>44</v>
      </c>
      <c r="B3574" s="1">
        <v>3.7</v>
      </c>
      <c r="C3574" s="1" t="s">
        <v>3614</v>
      </c>
      <c r="D3574" s="1">
        <v>36</v>
      </c>
      <c r="E3574" s="1" t="s">
        <v>50</v>
      </c>
      <c r="F3574" s="1" t="s">
        <v>15</v>
      </c>
      <c r="G3574" s="1" t="s">
        <v>24</v>
      </c>
      <c r="H3574" s="1" t="s">
        <v>25</v>
      </c>
      <c r="I3574" s="1" t="s">
        <v>26</v>
      </c>
      <c r="J3574" s="1" t="s">
        <v>32</v>
      </c>
      <c r="K3574" s="1">
        <v>4</v>
      </c>
      <c r="L3574" s="1" t="s">
        <v>20</v>
      </c>
    </row>
    <row r="3575" spans="1:12" ht="18" hidden="1" x14ac:dyDescent="0.3">
      <c r="A3575" s="1" t="s">
        <v>12</v>
      </c>
      <c r="B3575" s="1">
        <v>2.2999999999999998</v>
      </c>
      <c r="C3575" s="1" t="s">
        <v>3615</v>
      </c>
      <c r="D3575" s="1">
        <v>37</v>
      </c>
      <c r="E3575" s="1" t="s">
        <v>22</v>
      </c>
      <c r="F3575" s="1" t="s">
        <v>40</v>
      </c>
      <c r="G3575" s="1" t="s">
        <v>16</v>
      </c>
      <c r="H3575" s="1" t="s">
        <v>36</v>
      </c>
      <c r="I3575" s="1" t="s">
        <v>26</v>
      </c>
      <c r="J3575" s="1" t="s">
        <v>32</v>
      </c>
      <c r="K3575" s="1">
        <v>4</v>
      </c>
      <c r="L3575" s="1" t="s">
        <v>20</v>
      </c>
    </row>
    <row r="3576" spans="1:12" x14ac:dyDescent="0.3">
      <c r="A3576" s="1" t="s">
        <v>44</v>
      </c>
      <c r="B3576" s="1">
        <v>3.6</v>
      </c>
      <c r="C3576" s="1" t="s">
        <v>3616</v>
      </c>
      <c r="D3576" s="1">
        <v>31</v>
      </c>
      <c r="E3576" s="1" t="s">
        <v>22</v>
      </c>
      <c r="F3576" s="1" t="s">
        <v>35</v>
      </c>
      <c r="G3576" s="1" t="s">
        <v>31</v>
      </c>
      <c r="H3576" s="1" t="s">
        <v>36</v>
      </c>
      <c r="I3576" s="1" t="s">
        <v>26</v>
      </c>
      <c r="J3576" s="1" t="s">
        <v>32</v>
      </c>
      <c r="K3576" s="1">
        <v>1</v>
      </c>
      <c r="L3576" s="1" t="s">
        <v>27</v>
      </c>
    </row>
    <row r="3577" spans="1:12" ht="18" hidden="1" x14ac:dyDescent="0.3">
      <c r="A3577" s="1" t="s">
        <v>12</v>
      </c>
      <c r="B3577" s="1">
        <v>2.8</v>
      </c>
      <c r="C3577" s="1" t="s">
        <v>3617</v>
      </c>
      <c r="D3577" s="1">
        <v>35</v>
      </c>
      <c r="E3577" s="1" t="s">
        <v>64</v>
      </c>
      <c r="F3577" s="1" t="s">
        <v>40</v>
      </c>
      <c r="G3577" s="1" t="s">
        <v>16</v>
      </c>
      <c r="H3577" s="1" t="s">
        <v>17</v>
      </c>
      <c r="I3577" s="1" t="s">
        <v>26</v>
      </c>
      <c r="J3577" s="1" t="s">
        <v>32</v>
      </c>
      <c r="K3577" s="1">
        <v>2</v>
      </c>
      <c r="L3577" s="1" t="s">
        <v>20</v>
      </c>
    </row>
    <row r="3578" spans="1:12" ht="18" hidden="1" x14ac:dyDescent="0.3">
      <c r="A3578" s="1" t="s">
        <v>33</v>
      </c>
      <c r="B3578" s="1">
        <v>3.8</v>
      </c>
      <c r="C3578" s="1" t="s">
        <v>3618</v>
      </c>
      <c r="D3578" s="1">
        <v>41</v>
      </c>
      <c r="E3578" s="1" t="s">
        <v>64</v>
      </c>
      <c r="F3578" s="1" t="s">
        <v>15</v>
      </c>
      <c r="G3578" s="1" t="s">
        <v>16</v>
      </c>
      <c r="H3578" s="1" t="s">
        <v>25</v>
      </c>
      <c r="I3578" s="1" t="s">
        <v>26</v>
      </c>
      <c r="J3578" s="1" t="s">
        <v>19</v>
      </c>
      <c r="K3578" s="1">
        <v>3</v>
      </c>
      <c r="L3578" s="1" t="s">
        <v>20</v>
      </c>
    </row>
    <row r="3579" spans="1:12" ht="18" hidden="1" x14ac:dyDescent="0.3">
      <c r="A3579" s="1" t="s">
        <v>33</v>
      </c>
      <c r="B3579" s="1">
        <v>2.9</v>
      </c>
      <c r="C3579" s="1" t="s">
        <v>3619</v>
      </c>
      <c r="D3579" s="1">
        <v>60</v>
      </c>
      <c r="E3579" s="1" t="s">
        <v>22</v>
      </c>
      <c r="F3579" s="1" t="s">
        <v>30</v>
      </c>
      <c r="G3579" s="1" t="s">
        <v>31</v>
      </c>
      <c r="H3579" s="1" t="s">
        <v>25</v>
      </c>
      <c r="I3579" s="1" t="s">
        <v>18</v>
      </c>
      <c r="J3579" s="1" t="s">
        <v>32</v>
      </c>
      <c r="K3579" s="1">
        <v>3</v>
      </c>
      <c r="L3579" s="1" t="s">
        <v>20</v>
      </c>
    </row>
    <row r="3580" spans="1:12" ht="18" hidden="1" x14ac:dyDescent="0.3">
      <c r="A3580" s="1" t="s">
        <v>12</v>
      </c>
      <c r="B3580" s="1">
        <v>4.2</v>
      </c>
      <c r="C3580" s="1" t="s">
        <v>3620</v>
      </c>
      <c r="D3580" s="1">
        <v>41</v>
      </c>
      <c r="E3580" s="1" t="s">
        <v>55</v>
      </c>
      <c r="F3580" s="1" t="s">
        <v>15</v>
      </c>
      <c r="G3580" s="1" t="s">
        <v>31</v>
      </c>
      <c r="H3580" s="1" t="s">
        <v>25</v>
      </c>
      <c r="I3580" s="1" t="s">
        <v>26</v>
      </c>
      <c r="J3580" s="1" t="s">
        <v>19</v>
      </c>
      <c r="K3580" s="1">
        <v>3</v>
      </c>
      <c r="L3580" s="1" t="s">
        <v>27</v>
      </c>
    </row>
    <row r="3581" spans="1:12" x14ac:dyDescent="0.3">
      <c r="A3581" s="1" t="s">
        <v>12</v>
      </c>
      <c r="B3581" s="1">
        <v>4.7</v>
      </c>
      <c r="C3581" s="1" t="s">
        <v>3621</v>
      </c>
      <c r="D3581" s="1">
        <v>10</v>
      </c>
      <c r="E3581" s="1" t="s">
        <v>78</v>
      </c>
      <c r="F3581" s="1" t="s">
        <v>35</v>
      </c>
      <c r="G3581" s="1" t="s">
        <v>16</v>
      </c>
      <c r="H3581" s="1" t="s">
        <v>25</v>
      </c>
      <c r="I3581" s="1" t="s">
        <v>18</v>
      </c>
      <c r="J3581" s="1" t="s">
        <v>19</v>
      </c>
      <c r="K3581" s="1">
        <v>1</v>
      </c>
      <c r="L3581" s="1" t="s">
        <v>27</v>
      </c>
    </row>
    <row r="3582" spans="1:12" ht="18" hidden="1" x14ac:dyDescent="0.3">
      <c r="A3582" s="1" t="s">
        <v>12</v>
      </c>
      <c r="B3582" s="1">
        <v>3.6</v>
      </c>
      <c r="C3582" s="1" t="s">
        <v>3622</v>
      </c>
      <c r="D3582" s="1">
        <v>43</v>
      </c>
      <c r="E3582" s="1" t="s">
        <v>14</v>
      </c>
      <c r="F3582" s="1" t="s">
        <v>40</v>
      </c>
      <c r="G3582" s="1" t="s">
        <v>24</v>
      </c>
      <c r="H3582" s="1" t="s">
        <v>36</v>
      </c>
      <c r="I3582" s="1" t="s">
        <v>26</v>
      </c>
      <c r="J3582" s="1" t="s">
        <v>19</v>
      </c>
      <c r="K3582" s="1">
        <v>5</v>
      </c>
      <c r="L3582" s="1" t="s">
        <v>27</v>
      </c>
    </row>
    <row r="3583" spans="1:12" ht="18" hidden="1" x14ac:dyDescent="0.3">
      <c r="A3583" s="1" t="s">
        <v>44</v>
      </c>
      <c r="B3583" s="1">
        <v>4.3</v>
      </c>
      <c r="C3583" s="1" t="s">
        <v>3623</v>
      </c>
      <c r="D3583" s="1">
        <v>25</v>
      </c>
      <c r="E3583" s="1" t="s">
        <v>64</v>
      </c>
      <c r="F3583" s="1" t="s">
        <v>23</v>
      </c>
      <c r="G3583" s="1" t="s">
        <v>16</v>
      </c>
      <c r="H3583" s="1" t="s">
        <v>17</v>
      </c>
      <c r="I3583" s="1" t="s">
        <v>18</v>
      </c>
      <c r="J3583" s="1" t="s">
        <v>19</v>
      </c>
      <c r="K3583" s="1">
        <v>2</v>
      </c>
      <c r="L3583" s="1" t="s">
        <v>27</v>
      </c>
    </row>
    <row r="3584" spans="1:12" ht="18" hidden="1" x14ac:dyDescent="0.3">
      <c r="A3584" s="1" t="s">
        <v>12</v>
      </c>
      <c r="B3584" s="1">
        <v>1</v>
      </c>
      <c r="C3584" s="1" t="s">
        <v>3624</v>
      </c>
      <c r="D3584" s="1">
        <v>31</v>
      </c>
      <c r="E3584" s="1" t="s">
        <v>29</v>
      </c>
      <c r="F3584" s="1" t="s">
        <v>30</v>
      </c>
      <c r="G3584" s="1" t="s">
        <v>24</v>
      </c>
      <c r="H3584" s="1" t="s">
        <v>25</v>
      </c>
      <c r="I3584" s="1" t="s">
        <v>26</v>
      </c>
      <c r="J3584" s="1" t="s">
        <v>32</v>
      </c>
      <c r="K3584" s="1">
        <v>1</v>
      </c>
      <c r="L3584" s="1" t="s">
        <v>27</v>
      </c>
    </row>
    <row r="3585" spans="1:12" ht="18" hidden="1" x14ac:dyDescent="0.3">
      <c r="A3585" s="1" t="s">
        <v>12</v>
      </c>
      <c r="B3585" s="1">
        <v>1.5</v>
      </c>
      <c r="C3585" s="1" t="s">
        <v>3625</v>
      </c>
      <c r="D3585" s="1">
        <v>12</v>
      </c>
      <c r="E3585" s="1" t="s">
        <v>43</v>
      </c>
      <c r="F3585" s="1" t="s">
        <v>30</v>
      </c>
      <c r="G3585" s="1" t="s">
        <v>31</v>
      </c>
      <c r="H3585" s="1" t="s">
        <v>25</v>
      </c>
      <c r="I3585" s="1" t="s">
        <v>26</v>
      </c>
      <c r="J3585" s="1" t="s">
        <v>32</v>
      </c>
      <c r="K3585" s="1">
        <v>5</v>
      </c>
      <c r="L3585" s="1" t="s">
        <v>27</v>
      </c>
    </row>
    <row r="3586" spans="1:12" ht="18" hidden="1" x14ac:dyDescent="0.3">
      <c r="A3586" s="1" t="s">
        <v>33</v>
      </c>
      <c r="B3586" s="1">
        <v>4.0999999999999996</v>
      </c>
      <c r="C3586" s="1" t="s">
        <v>3626</v>
      </c>
      <c r="D3586" s="1">
        <v>20</v>
      </c>
      <c r="E3586" s="1" t="s">
        <v>22</v>
      </c>
      <c r="F3586" s="1" t="s">
        <v>40</v>
      </c>
      <c r="G3586" s="1" t="s">
        <v>24</v>
      </c>
      <c r="H3586" s="1" t="s">
        <v>25</v>
      </c>
      <c r="I3586" s="1" t="s">
        <v>26</v>
      </c>
      <c r="J3586" s="1" t="s">
        <v>32</v>
      </c>
      <c r="K3586" s="1">
        <v>3</v>
      </c>
      <c r="L3586" s="1" t="s">
        <v>27</v>
      </c>
    </row>
    <row r="3587" spans="1:12" ht="18" hidden="1" x14ac:dyDescent="0.3">
      <c r="A3587" s="1" t="s">
        <v>44</v>
      </c>
      <c r="B3587" s="1">
        <v>1.8</v>
      </c>
      <c r="C3587" s="1" t="s">
        <v>3627</v>
      </c>
      <c r="D3587" s="1">
        <v>60</v>
      </c>
      <c r="E3587" s="1" t="s">
        <v>43</v>
      </c>
      <c r="F3587" s="1" t="s">
        <v>40</v>
      </c>
      <c r="G3587" s="1" t="s">
        <v>16</v>
      </c>
      <c r="H3587" s="1" t="s">
        <v>25</v>
      </c>
      <c r="I3587" s="1" t="s">
        <v>26</v>
      </c>
      <c r="J3587" s="1" t="s">
        <v>19</v>
      </c>
      <c r="K3587" s="1">
        <v>5</v>
      </c>
      <c r="L3587" s="1" t="s">
        <v>27</v>
      </c>
    </row>
    <row r="3588" spans="1:12" ht="18" hidden="1" x14ac:dyDescent="0.3">
      <c r="A3588" s="1" t="s">
        <v>33</v>
      </c>
      <c r="B3588" s="1">
        <v>3.5</v>
      </c>
      <c r="C3588" s="1" t="s">
        <v>3628</v>
      </c>
      <c r="D3588" s="1">
        <v>42</v>
      </c>
      <c r="E3588" s="1" t="s">
        <v>50</v>
      </c>
      <c r="F3588" s="1" t="s">
        <v>15</v>
      </c>
      <c r="G3588" s="1" t="s">
        <v>16</v>
      </c>
      <c r="H3588" s="1" t="s">
        <v>17</v>
      </c>
      <c r="I3588" s="1" t="s">
        <v>26</v>
      </c>
      <c r="J3588" s="1" t="s">
        <v>19</v>
      </c>
      <c r="K3588" s="1">
        <v>1</v>
      </c>
      <c r="L3588" s="1" t="s">
        <v>20</v>
      </c>
    </row>
    <row r="3589" spans="1:12" x14ac:dyDescent="0.3">
      <c r="A3589" s="1" t="s">
        <v>33</v>
      </c>
      <c r="B3589" s="1">
        <v>1.9</v>
      </c>
      <c r="C3589" s="1" t="s">
        <v>3629</v>
      </c>
      <c r="D3589" s="1">
        <v>60</v>
      </c>
      <c r="E3589" s="1" t="s">
        <v>22</v>
      </c>
      <c r="F3589" s="1" t="s">
        <v>35</v>
      </c>
      <c r="G3589" s="1" t="s">
        <v>16</v>
      </c>
      <c r="H3589" s="1" t="s">
        <v>36</v>
      </c>
      <c r="I3589" s="1" t="s">
        <v>18</v>
      </c>
      <c r="J3589" s="1" t="s">
        <v>19</v>
      </c>
      <c r="K3589" s="1">
        <v>5</v>
      </c>
      <c r="L3589" s="1" t="s">
        <v>27</v>
      </c>
    </row>
    <row r="3590" spans="1:12" ht="18" hidden="1" x14ac:dyDescent="0.3">
      <c r="A3590" s="1" t="s">
        <v>12</v>
      </c>
      <c r="B3590" s="1">
        <v>1.7</v>
      </c>
      <c r="C3590" s="1" t="s">
        <v>3630</v>
      </c>
      <c r="D3590" s="1">
        <v>29</v>
      </c>
      <c r="E3590" s="1" t="s">
        <v>14</v>
      </c>
      <c r="F3590" s="1" t="s">
        <v>15</v>
      </c>
      <c r="G3590" s="1" t="s">
        <v>31</v>
      </c>
      <c r="H3590" s="1" t="s">
        <v>36</v>
      </c>
      <c r="I3590" s="1" t="s">
        <v>18</v>
      </c>
      <c r="J3590" s="1" t="s">
        <v>32</v>
      </c>
      <c r="K3590" s="1">
        <v>2</v>
      </c>
      <c r="L3590" s="1" t="s">
        <v>27</v>
      </c>
    </row>
    <row r="3591" spans="1:12" x14ac:dyDescent="0.3">
      <c r="A3591" s="1" t="s">
        <v>33</v>
      </c>
      <c r="B3591" s="1">
        <v>1.9</v>
      </c>
      <c r="C3591" s="1" t="s">
        <v>3631</v>
      </c>
      <c r="D3591" s="1">
        <v>38</v>
      </c>
      <c r="E3591" s="1" t="s">
        <v>64</v>
      </c>
      <c r="F3591" s="1" t="s">
        <v>35</v>
      </c>
      <c r="G3591" s="1" t="s">
        <v>24</v>
      </c>
      <c r="H3591" s="1" t="s">
        <v>17</v>
      </c>
      <c r="I3591" s="1" t="s">
        <v>26</v>
      </c>
      <c r="J3591" s="1" t="s">
        <v>32</v>
      </c>
      <c r="K3591" s="1">
        <v>2</v>
      </c>
      <c r="L3591" s="1" t="s">
        <v>27</v>
      </c>
    </row>
    <row r="3592" spans="1:12" ht="18" hidden="1" x14ac:dyDescent="0.3">
      <c r="A3592" s="1" t="s">
        <v>33</v>
      </c>
      <c r="B3592" s="1">
        <v>1.7</v>
      </c>
      <c r="C3592" s="1" t="s">
        <v>3632</v>
      </c>
      <c r="D3592" s="1">
        <v>40</v>
      </c>
      <c r="E3592" s="1" t="s">
        <v>52</v>
      </c>
      <c r="F3592" s="1" t="s">
        <v>23</v>
      </c>
      <c r="G3592" s="1" t="s">
        <v>31</v>
      </c>
      <c r="H3592" s="1" t="s">
        <v>17</v>
      </c>
      <c r="I3592" s="1" t="s">
        <v>26</v>
      </c>
      <c r="J3592" s="1" t="s">
        <v>19</v>
      </c>
      <c r="K3592" s="1">
        <v>1</v>
      </c>
      <c r="L3592" s="1" t="s">
        <v>20</v>
      </c>
    </row>
    <row r="3593" spans="1:12" ht="18" hidden="1" x14ac:dyDescent="0.3">
      <c r="A3593" s="1" t="s">
        <v>12</v>
      </c>
      <c r="B3593" s="1">
        <v>4.4000000000000004</v>
      </c>
      <c r="C3593" s="1" t="s">
        <v>3633</v>
      </c>
      <c r="D3593" s="1">
        <v>12</v>
      </c>
      <c r="E3593" s="1" t="s">
        <v>78</v>
      </c>
      <c r="F3593" s="1" t="s">
        <v>15</v>
      </c>
      <c r="G3593" s="1" t="s">
        <v>31</v>
      </c>
      <c r="H3593" s="1" t="s">
        <v>17</v>
      </c>
      <c r="I3593" s="1" t="s">
        <v>26</v>
      </c>
      <c r="J3593" s="1" t="s">
        <v>32</v>
      </c>
      <c r="K3593" s="1">
        <v>1</v>
      </c>
      <c r="L3593" s="1" t="s">
        <v>27</v>
      </c>
    </row>
    <row r="3594" spans="1:12" ht="18" hidden="1" x14ac:dyDescent="0.3">
      <c r="A3594" s="1" t="s">
        <v>12</v>
      </c>
      <c r="B3594" s="1">
        <v>2.6</v>
      </c>
      <c r="C3594" s="1" t="s">
        <v>3634</v>
      </c>
      <c r="D3594" s="1">
        <v>49</v>
      </c>
      <c r="E3594" s="1" t="s">
        <v>64</v>
      </c>
      <c r="F3594" s="1" t="s">
        <v>15</v>
      </c>
      <c r="G3594" s="1" t="s">
        <v>24</v>
      </c>
      <c r="H3594" s="1" t="s">
        <v>25</v>
      </c>
      <c r="I3594" s="1" t="s">
        <v>18</v>
      </c>
      <c r="J3594" s="1" t="s">
        <v>32</v>
      </c>
      <c r="K3594" s="1">
        <v>3</v>
      </c>
      <c r="L3594" s="1" t="s">
        <v>20</v>
      </c>
    </row>
    <row r="3595" spans="1:12" ht="18" hidden="1" x14ac:dyDescent="0.3">
      <c r="A3595" s="1" t="s">
        <v>44</v>
      </c>
      <c r="B3595" s="1">
        <v>5</v>
      </c>
      <c r="C3595" s="1" t="s">
        <v>3635</v>
      </c>
      <c r="D3595" s="1">
        <v>19</v>
      </c>
      <c r="E3595" s="1" t="s">
        <v>39</v>
      </c>
      <c r="F3595" s="1" t="s">
        <v>30</v>
      </c>
      <c r="G3595" s="1" t="s">
        <v>24</v>
      </c>
      <c r="H3595" s="1" t="s">
        <v>17</v>
      </c>
      <c r="I3595" s="1" t="s">
        <v>26</v>
      </c>
      <c r="J3595" s="1" t="s">
        <v>19</v>
      </c>
      <c r="K3595" s="1">
        <v>5</v>
      </c>
      <c r="L3595" s="1" t="s">
        <v>27</v>
      </c>
    </row>
    <row r="3596" spans="1:12" ht="18" hidden="1" x14ac:dyDescent="0.3">
      <c r="A3596" s="1" t="s">
        <v>44</v>
      </c>
      <c r="B3596" s="1">
        <v>3.2</v>
      </c>
      <c r="C3596" s="1" t="s">
        <v>3636</v>
      </c>
      <c r="D3596" s="1">
        <v>18</v>
      </c>
      <c r="E3596" s="1" t="s">
        <v>14</v>
      </c>
      <c r="F3596" s="1" t="s">
        <v>40</v>
      </c>
      <c r="G3596" s="1" t="s">
        <v>16</v>
      </c>
      <c r="H3596" s="1" t="s">
        <v>25</v>
      </c>
      <c r="I3596" s="1" t="s">
        <v>18</v>
      </c>
      <c r="J3596" s="1" t="s">
        <v>32</v>
      </c>
      <c r="K3596" s="1">
        <v>3</v>
      </c>
      <c r="L3596" s="1" t="s">
        <v>27</v>
      </c>
    </row>
    <row r="3597" spans="1:12" ht="18" hidden="1" x14ac:dyDescent="0.3">
      <c r="A3597" s="1" t="s">
        <v>44</v>
      </c>
      <c r="B3597" s="1">
        <v>4.2</v>
      </c>
      <c r="C3597" s="1" t="s">
        <v>3637</v>
      </c>
      <c r="D3597" s="1">
        <v>30</v>
      </c>
      <c r="E3597" s="1" t="s">
        <v>78</v>
      </c>
      <c r="F3597" s="1" t="s">
        <v>40</v>
      </c>
      <c r="G3597" s="1" t="s">
        <v>24</v>
      </c>
      <c r="H3597" s="1" t="s">
        <v>36</v>
      </c>
      <c r="I3597" s="1" t="s">
        <v>18</v>
      </c>
      <c r="J3597" s="1" t="s">
        <v>32</v>
      </c>
      <c r="K3597" s="1">
        <v>4</v>
      </c>
      <c r="L3597" s="1" t="s">
        <v>20</v>
      </c>
    </row>
    <row r="3598" spans="1:12" ht="18" hidden="1" x14ac:dyDescent="0.3">
      <c r="A3598" s="1" t="s">
        <v>44</v>
      </c>
      <c r="B3598" s="1">
        <v>3.2</v>
      </c>
      <c r="C3598" s="1" t="s">
        <v>3638</v>
      </c>
      <c r="D3598" s="1">
        <v>14</v>
      </c>
      <c r="E3598" s="1" t="s">
        <v>64</v>
      </c>
      <c r="F3598" s="1" t="s">
        <v>23</v>
      </c>
      <c r="G3598" s="1" t="s">
        <v>31</v>
      </c>
      <c r="H3598" s="1" t="s">
        <v>17</v>
      </c>
      <c r="I3598" s="1" t="s">
        <v>18</v>
      </c>
      <c r="J3598" s="1" t="s">
        <v>19</v>
      </c>
      <c r="K3598" s="1">
        <v>1</v>
      </c>
      <c r="L3598" s="1" t="s">
        <v>20</v>
      </c>
    </row>
    <row r="3599" spans="1:12" ht="18" hidden="1" x14ac:dyDescent="0.3">
      <c r="A3599" s="1" t="s">
        <v>44</v>
      </c>
      <c r="B3599" s="1">
        <v>1.4</v>
      </c>
      <c r="C3599" s="1" t="s">
        <v>3639</v>
      </c>
      <c r="D3599" s="1">
        <v>40</v>
      </c>
      <c r="E3599" s="1" t="s">
        <v>43</v>
      </c>
      <c r="F3599" s="1" t="s">
        <v>15</v>
      </c>
      <c r="G3599" s="1" t="s">
        <v>31</v>
      </c>
      <c r="H3599" s="1" t="s">
        <v>25</v>
      </c>
      <c r="I3599" s="1" t="s">
        <v>18</v>
      </c>
      <c r="J3599" s="1" t="s">
        <v>19</v>
      </c>
      <c r="K3599" s="1">
        <v>1</v>
      </c>
      <c r="L3599" s="1" t="s">
        <v>27</v>
      </c>
    </row>
    <row r="3600" spans="1:12" ht="18" hidden="1" x14ac:dyDescent="0.3">
      <c r="A3600" s="1" t="s">
        <v>44</v>
      </c>
      <c r="B3600" s="1">
        <v>3.7</v>
      </c>
      <c r="C3600" s="1" t="s">
        <v>3640</v>
      </c>
      <c r="D3600" s="1">
        <v>38</v>
      </c>
      <c r="E3600" s="1" t="s">
        <v>50</v>
      </c>
      <c r="F3600" s="1" t="s">
        <v>40</v>
      </c>
      <c r="G3600" s="1" t="s">
        <v>24</v>
      </c>
      <c r="H3600" s="1" t="s">
        <v>25</v>
      </c>
      <c r="I3600" s="1" t="s">
        <v>18</v>
      </c>
      <c r="J3600" s="1" t="s">
        <v>19</v>
      </c>
      <c r="K3600" s="1">
        <v>1</v>
      </c>
      <c r="L3600" s="1" t="s">
        <v>27</v>
      </c>
    </row>
    <row r="3601" spans="1:12" x14ac:dyDescent="0.3">
      <c r="A3601" s="1" t="s">
        <v>33</v>
      </c>
      <c r="B3601" s="1">
        <v>4.2</v>
      </c>
      <c r="C3601" s="1" t="s">
        <v>3641</v>
      </c>
      <c r="D3601" s="1">
        <v>22</v>
      </c>
      <c r="E3601" s="1" t="s">
        <v>55</v>
      </c>
      <c r="F3601" s="1" t="s">
        <v>35</v>
      </c>
      <c r="G3601" s="1" t="s">
        <v>24</v>
      </c>
      <c r="H3601" s="1" t="s">
        <v>25</v>
      </c>
      <c r="I3601" s="1" t="s">
        <v>18</v>
      </c>
      <c r="J3601" s="1" t="s">
        <v>19</v>
      </c>
      <c r="K3601" s="1">
        <v>5</v>
      </c>
      <c r="L3601" s="1" t="s">
        <v>27</v>
      </c>
    </row>
    <row r="3602" spans="1:12" ht="18" hidden="1" x14ac:dyDescent="0.3">
      <c r="A3602" s="1" t="s">
        <v>12</v>
      </c>
      <c r="B3602" s="1">
        <v>3.6</v>
      </c>
      <c r="C3602" s="1" t="s">
        <v>3642</v>
      </c>
      <c r="D3602" s="1">
        <v>53</v>
      </c>
      <c r="E3602" s="1" t="s">
        <v>14</v>
      </c>
      <c r="F3602" s="1" t="s">
        <v>23</v>
      </c>
      <c r="G3602" s="1" t="s">
        <v>31</v>
      </c>
      <c r="H3602" s="1" t="s">
        <v>36</v>
      </c>
      <c r="I3602" s="1" t="s">
        <v>18</v>
      </c>
      <c r="J3602" s="1" t="s">
        <v>19</v>
      </c>
      <c r="K3602" s="1">
        <v>5</v>
      </c>
      <c r="L3602" s="1" t="s">
        <v>27</v>
      </c>
    </row>
    <row r="3603" spans="1:12" ht="18" hidden="1" x14ac:dyDescent="0.3">
      <c r="A3603" s="1" t="s">
        <v>44</v>
      </c>
      <c r="B3603" s="1">
        <v>1.1000000000000001</v>
      </c>
      <c r="C3603" s="1" t="s">
        <v>3643</v>
      </c>
      <c r="D3603" s="1">
        <v>21</v>
      </c>
      <c r="E3603" s="1" t="s">
        <v>55</v>
      </c>
      <c r="F3603" s="1" t="s">
        <v>40</v>
      </c>
      <c r="G3603" s="1" t="s">
        <v>24</v>
      </c>
      <c r="H3603" s="1" t="s">
        <v>36</v>
      </c>
      <c r="I3603" s="1" t="s">
        <v>26</v>
      </c>
      <c r="J3603" s="1" t="s">
        <v>32</v>
      </c>
      <c r="K3603" s="1">
        <v>3</v>
      </c>
      <c r="L3603" s="1" t="s">
        <v>27</v>
      </c>
    </row>
    <row r="3604" spans="1:12" x14ac:dyDescent="0.3">
      <c r="A3604" s="1" t="s">
        <v>33</v>
      </c>
      <c r="B3604" s="1">
        <v>3.9</v>
      </c>
      <c r="C3604" s="1" t="s">
        <v>3644</v>
      </c>
      <c r="D3604" s="1">
        <v>39</v>
      </c>
      <c r="E3604" s="1" t="s">
        <v>64</v>
      </c>
      <c r="F3604" s="1" t="s">
        <v>35</v>
      </c>
      <c r="G3604" s="1" t="s">
        <v>16</v>
      </c>
      <c r="H3604" s="1" t="s">
        <v>36</v>
      </c>
      <c r="I3604" s="1" t="s">
        <v>18</v>
      </c>
      <c r="J3604" s="1" t="s">
        <v>19</v>
      </c>
      <c r="K3604" s="1">
        <v>2</v>
      </c>
      <c r="L3604" s="1" t="s">
        <v>20</v>
      </c>
    </row>
    <row r="3605" spans="1:12" x14ac:dyDescent="0.3">
      <c r="A3605" s="1" t="s">
        <v>12</v>
      </c>
      <c r="B3605" s="1">
        <v>2.9</v>
      </c>
      <c r="C3605" s="1" t="s">
        <v>3645</v>
      </c>
      <c r="D3605" s="1">
        <v>42</v>
      </c>
      <c r="E3605" s="1" t="s">
        <v>55</v>
      </c>
      <c r="F3605" s="1" t="s">
        <v>35</v>
      </c>
      <c r="G3605" s="1" t="s">
        <v>16</v>
      </c>
      <c r="H3605" s="1" t="s">
        <v>36</v>
      </c>
      <c r="I3605" s="1" t="s">
        <v>26</v>
      </c>
      <c r="J3605" s="1" t="s">
        <v>32</v>
      </c>
      <c r="K3605" s="1">
        <v>2</v>
      </c>
      <c r="L3605" s="1" t="s">
        <v>27</v>
      </c>
    </row>
    <row r="3606" spans="1:12" ht="18" hidden="1" x14ac:dyDescent="0.3">
      <c r="A3606" s="1" t="s">
        <v>44</v>
      </c>
      <c r="B3606" s="1">
        <v>2.7</v>
      </c>
      <c r="C3606" s="1" t="s">
        <v>3646</v>
      </c>
      <c r="D3606" s="1">
        <v>30</v>
      </c>
      <c r="E3606" s="1" t="s">
        <v>64</v>
      </c>
      <c r="F3606" s="1" t="s">
        <v>15</v>
      </c>
      <c r="G3606" s="1" t="s">
        <v>16</v>
      </c>
      <c r="H3606" s="1" t="s">
        <v>17</v>
      </c>
      <c r="I3606" s="1" t="s">
        <v>26</v>
      </c>
      <c r="J3606" s="1" t="s">
        <v>32</v>
      </c>
      <c r="K3606" s="1">
        <v>1</v>
      </c>
      <c r="L3606" s="1" t="s">
        <v>27</v>
      </c>
    </row>
    <row r="3607" spans="1:12" x14ac:dyDescent="0.3">
      <c r="A3607" s="1" t="s">
        <v>33</v>
      </c>
      <c r="B3607" s="1">
        <v>1.8</v>
      </c>
      <c r="C3607" s="1" t="s">
        <v>3647</v>
      </c>
      <c r="D3607" s="1">
        <v>20</v>
      </c>
      <c r="E3607" s="1" t="s">
        <v>22</v>
      </c>
      <c r="F3607" s="1" t="s">
        <v>35</v>
      </c>
      <c r="G3607" s="1" t="s">
        <v>31</v>
      </c>
      <c r="H3607" s="1" t="s">
        <v>36</v>
      </c>
      <c r="I3607" s="1" t="s">
        <v>18</v>
      </c>
      <c r="J3607" s="1" t="s">
        <v>32</v>
      </c>
      <c r="K3607" s="1">
        <v>4</v>
      </c>
      <c r="L3607" s="1" t="s">
        <v>27</v>
      </c>
    </row>
    <row r="3608" spans="1:12" ht="18" hidden="1" x14ac:dyDescent="0.3">
      <c r="A3608" s="1" t="s">
        <v>44</v>
      </c>
      <c r="B3608" s="1">
        <v>4.3</v>
      </c>
      <c r="C3608" s="1" t="s">
        <v>3648</v>
      </c>
      <c r="D3608" s="1">
        <v>28</v>
      </c>
      <c r="E3608" s="1" t="s">
        <v>50</v>
      </c>
      <c r="F3608" s="1" t="s">
        <v>40</v>
      </c>
      <c r="G3608" s="1" t="s">
        <v>16</v>
      </c>
      <c r="H3608" s="1" t="s">
        <v>17</v>
      </c>
      <c r="I3608" s="1" t="s">
        <v>18</v>
      </c>
      <c r="J3608" s="1" t="s">
        <v>19</v>
      </c>
      <c r="K3608" s="1">
        <v>5</v>
      </c>
      <c r="L3608" s="1" t="s">
        <v>27</v>
      </c>
    </row>
    <row r="3609" spans="1:12" ht="18" hidden="1" x14ac:dyDescent="0.3">
      <c r="A3609" s="1" t="s">
        <v>33</v>
      </c>
      <c r="B3609" s="1">
        <v>2</v>
      </c>
      <c r="C3609" s="1" t="s">
        <v>3649</v>
      </c>
      <c r="D3609" s="1">
        <v>40</v>
      </c>
      <c r="E3609" s="1" t="s">
        <v>14</v>
      </c>
      <c r="F3609" s="1" t="s">
        <v>15</v>
      </c>
      <c r="G3609" s="1" t="s">
        <v>24</v>
      </c>
      <c r="H3609" s="1" t="s">
        <v>25</v>
      </c>
      <c r="I3609" s="1" t="s">
        <v>18</v>
      </c>
      <c r="J3609" s="1" t="s">
        <v>19</v>
      </c>
      <c r="K3609" s="1">
        <v>2</v>
      </c>
      <c r="L3609" s="1" t="s">
        <v>20</v>
      </c>
    </row>
    <row r="3610" spans="1:12" ht="18" hidden="1" x14ac:dyDescent="0.3">
      <c r="A3610" s="1" t="s">
        <v>44</v>
      </c>
      <c r="B3610" s="1">
        <v>1</v>
      </c>
      <c r="C3610" s="1" t="s">
        <v>3650</v>
      </c>
      <c r="D3610" s="1">
        <v>52</v>
      </c>
      <c r="E3610" s="1" t="s">
        <v>29</v>
      </c>
      <c r="F3610" s="1" t="s">
        <v>40</v>
      </c>
      <c r="G3610" s="1" t="s">
        <v>24</v>
      </c>
      <c r="H3610" s="1" t="s">
        <v>17</v>
      </c>
      <c r="I3610" s="1" t="s">
        <v>18</v>
      </c>
      <c r="J3610" s="1" t="s">
        <v>32</v>
      </c>
      <c r="K3610" s="1">
        <v>5</v>
      </c>
      <c r="L3610" s="1" t="s">
        <v>27</v>
      </c>
    </row>
    <row r="3611" spans="1:12" ht="18" hidden="1" x14ac:dyDescent="0.3">
      <c r="A3611" s="1" t="s">
        <v>44</v>
      </c>
      <c r="B3611" s="1">
        <v>2.2999999999999998</v>
      </c>
      <c r="C3611" s="1" t="s">
        <v>3651</v>
      </c>
      <c r="D3611" s="1">
        <v>11</v>
      </c>
      <c r="E3611" s="1" t="s">
        <v>39</v>
      </c>
      <c r="F3611" s="1" t="s">
        <v>23</v>
      </c>
      <c r="G3611" s="1" t="s">
        <v>24</v>
      </c>
      <c r="H3611" s="1" t="s">
        <v>25</v>
      </c>
      <c r="I3611" s="1" t="s">
        <v>26</v>
      </c>
      <c r="J3611" s="1" t="s">
        <v>19</v>
      </c>
      <c r="K3611" s="1">
        <v>5</v>
      </c>
      <c r="L3611" s="1" t="s">
        <v>27</v>
      </c>
    </row>
    <row r="3612" spans="1:12" x14ac:dyDescent="0.3">
      <c r="A3612" s="1" t="s">
        <v>44</v>
      </c>
      <c r="B3612" s="1">
        <v>4.2</v>
      </c>
      <c r="C3612" s="1" t="s">
        <v>3652</v>
      </c>
      <c r="D3612" s="1">
        <v>16</v>
      </c>
      <c r="E3612" s="1" t="s">
        <v>43</v>
      </c>
      <c r="F3612" s="1" t="s">
        <v>35</v>
      </c>
      <c r="G3612" s="1" t="s">
        <v>24</v>
      </c>
      <c r="H3612" s="1" t="s">
        <v>25</v>
      </c>
      <c r="I3612" s="1" t="s">
        <v>26</v>
      </c>
      <c r="J3612" s="1" t="s">
        <v>32</v>
      </c>
      <c r="K3612" s="1">
        <v>3</v>
      </c>
      <c r="L3612" s="1" t="s">
        <v>20</v>
      </c>
    </row>
    <row r="3613" spans="1:12" ht="18" hidden="1" x14ac:dyDescent="0.3">
      <c r="A3613" s="1" t="s">
        <v>44</v>
      </c>
      <c r="B3613" s="1">
        <v>1.1000000000000001</v>
      </c>
      <c r="C3613" s="1" t="s">
        <v>3653</v>
      </c>
      <c r="D3613" s="1">
        <v>56</v>
      </c>
      <c r="E3613" s="1" t="s">
        <v>22</v>
      </c>
      <c r="F3613" s="1" t="s">
        <v>23</v>
      </c>
      <c r="G3613" s="1" t="s">
        <v>16</v>
      </c>
      <c r="H3613" s="1" t="s">
        <v>25</v>
      </c>
      <c r="I3613" s="1" t="s">
        <v>18</v>
      </c>
      <c r="J3613" s="1" t="s">
        <v>32</v>
      </c>
      <c r="K3613" s="1">
        <v>4</v>
      </c>
      <c r="L3613" s="1" t="s">
        <v>27</v>
      </c>
    </row>
    <row r="3614" spans="1:12" ht="18" hidden="1" x14ac:dyDescent="0.3">
      <c r="A3614" s="1" t="s">
        <v>12</v>
      </c>
      <c r="B3614" s="1">
        <v>2.2999999999999998</v>
      </c>
      <c r="C3614" s="1" t="s">
        <v>3654</v>
      </c>
      <c r="D3614" s="1">
        <v>28</v>
      </c>
      <c r="E3614" s="1" t="s">
        <v>78</v>
      </c>
      <c r="F3614" s="1" t="s">
        <v>40</v>
      </c>
      <c r="G3614" s="1" t="s">
        <v>24</v>
      </c>
      <c r="H3614" s="1" t="s">
        <v>17</v>
      </c>
      <c r="I3614" s="1" t="s">
        <v>18</v>
      </c>
      <c r="J3614" s="1" t="s">
        <v>32</v>
      </c>
      <c r="K3614" s="1">
        <v>3</v>
      </c>
      <c r="L3614" s="1" t="s">
        <v>27</v>
      </c>
    </row>
    <row r="3615" spans="1:12" x14ac:dyDescent="0.3">
      <c r="A3615" s="1" t="s">
        <v>12</v>
      </c>
      <c r="B3615" s="1">
        <v>1.2</v>
      </c>
      <c r="C3615" s="1" t="s">
        <v>3655</v>
      </c>
      <c r="D3615" s="1">
        <v>49</v>
      </c>
      <c r="E3615" s="1" t="s">
        <v>52</v>
      </c>
      <c r="F3615" s="1" t="s">
        <v>35</v>
      </c>
      <c r="G3615" s="1" t="s">
        <v>31</v>
      </c>
      <c r="H3615" s="1" t="s">
        <v>36</v>
      </c>
      <c r="I3615" s="1" t="s">
        <v>26</v>
      </c>
      <c r="J3615" s="1" t="s">
        <v>19</v>
      </c>
      <c r="K3615" s="1">
        <v>1</v>
      </c>
      <c r="L3615" s="1" t="s">
        <v>20</v>
      </c>
    </row>
    <row r="3616" spans="1:12" ht="18" hidden="1" x14ac:dyDescent="0.3">
      <c r="A3616" s="1" t="s">
        <v>44</v>
      </c>
      <c r="B3616" s="1">
        <v>3.4</v>
      </c>
      <c r="C3616" s="1" t="s">
        <v>3656</v>
      </c>
      <c r="D3616" s="1">
        <v>27</v>
      </c>
      <c r="E3616" s="1" t="s">
        <v>78</v>
      </c>
      <c r="F3616" s="1" t="s">
        <v>30</v>
      </c>
      <c r="G3616" s="1" t="s">
        <v>16</v>
      </c>
      <c r="H3616" s="1" t="s">
        <v>17</v>
      </c>
      <c r="I3616" s="1" t="s">
        <v>18</v>
      </c>
      <c r="J3616" s="1" t="s">
        <v>19</v>
      </c>
      <c r="K3616" s="1">
        <v>4</v>
      </c>
      <c r="L3616" s="1" t="s">
        <v>27</v>
      </c>
    </row>
    <row r="3617" spans="1:12" ht="18" hidden="1" x14ac:dyDescent="0.3">
      <c r="A3617" s="1" t="s">
        <v>33</v>
      </c>
      <c r="B3617" s="1">
        <v>2.2999999999999998</v>
      </c>
      <c r="C3617" s="1" t="s">
        <v>3657</v>
      </c>
      <c r="D3617" s="1">
        <v>23</v>
      </c>
      <c r="E3617" s="1" t="s">
        <v>43</v>
      </c>
      <c r="F3617" s="1" t="s">
        <v>40</v>
      </c>
      <c r="G3617" s="1" t="s">
        <v>31</v>
      </c>
      <c r="H3617" s="1" t="s">
        <v>17</v>
      </c>
      <c r="I3617" s="1" t="s">
        <v>26</v>
      </c>
      <c r="J3617" s="1" t="s">
        <v>19</v>
      </c>
      <c r="K3617" s="1">
        <v>1</v>
      </c>
      <c r="L3617" s="1" t="s">
        <v>27</v>
      </c>
    </row>
    <row r="3618" spans="1:12" ht="18" hidden="1" x14ac:dyDescent="0.3">
      <c r="A3618" s="1" t="s">
        <v>12</v>
      </c>
      <c r="B3618" s="1">
        <v>2.1</v>
      </c>
      <c r="C3618" s="1" t="s">
        <v>3658</v>
      </c>
      <c r="D3618" s="1">
        <v>38</v>
      </c>
      <c r="E3618" s="1" t="s">
        <v>22</v>
      </c>
      <c r="F3618" s="1" t="s">
        <v>40</v>
      </c>
      <c r="G3618" s="1" t="s">
        <v>24</v>
      </c>
      <c r="H3618" s="1" t="s">
        <v>25</v>
      </c>
      <c r="I3618" s="1" t="s">
        <v>26</v>
      </c>
      <c r="J3618" s="1" t="s">
        <v>19</v>
      </c>
      <c r="K3618" s="1">
        <v>5</v>
      </c>
      <c r="L3618" s="1" t="s">
        <v>27</v>
      </c>
    </row>
    <row r="3619" spans="1:12" ht="18" hidden="1" x14ac:dyDescent="0.3">
      <c r="A3619" s="1" t="s">
        <v>33</v>
      </c>
      <c r="B3619" s="1">
        <v>4.5999999999999996</v>
      </c>
      <c r="C3619" s="1" t="s">
        <v>3659</v>
      </c>
      <c r="D3619" s="1">
        <v>52</v>
      </c>
      <c r="E3619" s="1" t="s">
        <v>78</v>
      </c>
      <c r="F3619" s="1" t="s">
        <v>23</v>
      </c>
      <c r="G3619" s="1" t="s">
        <v>16</v>
      </c>
      <c r="H3619" s="1" t="s">
        <v>17</v>
      </c>
      <c r="I3619" s="1" t="s">
        <v>18</v>
      </c>
      <c r="J3619" s="1" t="s">
        <v>19</v>
      </c>
      <c r="K3619" s="1">
        <v>3</v>
      </c>
      <c r="L3619" s="1" t="s">
        <v>20</v>
      </c>
    </row>
    <row r="3620" spans="1:12" x14ac:dyDescent="0.3">
      <c r="A3620" s="1" t="s">
        <v>44</v>
      </c>
      <c r="B3620" s="1">
        <v>2</v>
      </c>
      <c r="C3620" s="1" t="s">
        <v>3660</v>
      </c>
      <c r="D3620" s="1">
        <v>35</v>
      </c>
      <c r="E3620" s="1" t="s">
        <v>55</v>
      </c>
      <c r="F3620" s="1" t="s">
        <v>35</v>
      </c>
      <c r="G3620" s="1" t="s">
        <v>16</v>
      </c>
      <c r="H3620" s="1" t="s">
        <v>36</v>
      </c>
      <c r="I3620" s="1" t="s">
        <v>18</v>
      </c>
      <c r="J3620" s="1" t="s">
        <v>19</v>
      </c>
      <c r="K3620" s="1">
        <v>3</v>
      </c>
      <c r="L3620" s="1" t="s">
        <v>27</v>
      </c>
    </row>
    <row r="3621" spans="1:12" x14ac:dyDescent="0.3">
      <c r="A3621" s="1" t="s">
        <v>33</v>
      </c>
      <c r="B3621" s="1">
        <v>3.6</v>
      </c>
      <c r="C3621" s="1" t="s">
        <v>3661</v>
      </c>
      <c r="D3621" s="1">
        <v>20</v>
      </c>
      <c r="E3621" s="1" t="s">
        <v>78</v>
      </c>
      <c r="F3621" s="1" t="s">
        <v>35</v>
      </c>
      <c r="G3621" s="1" t="s">
        <v>16</v>
      </c>
      <c r="H3621" s="1" t="s">
        <v>25</v>
      </c>
      <c r="I3621" s="1" t="s">
        <v>18</v>
      </c>
      <c r="J3621" s="1" t="s">
        <v>19</v>
      </c>
      <c r="K3621" s="1">
        <v>4</v>
      </c>
      <c r="L3621" s="1" t="s">
        <v>27</v>
      </c>
    </row>
    <row r="3622" spans="1:12" x14ac:dyDescent="0.3">
      <c r="A3622" s="1" t="s">
        <v>12</v>
      </c>
      <c r="B3622" s="1">
        <v>2.2999999999999998</v>
      </c>
      <c r="C3622" s="1" t="s">
        <v>3662</v>
      </c>
      <c r="D3622" s="1">
        <v>56</v>
      </c>
      <c r="E3622" s="1" t="s">
        <v>22</v>
      </c>
      <c r="F3622" s="1" t="s">
        <v>35</v>
      </c>
      <c r="G3622" s="1" t="s">
        <v>16</v>
      </c>
      <c r="H3622" s="1" t="s">
        <v>25</v>
      </c>
      <c r="I3622" s="1" t="s">
        <v>26</v>
      </c>
      <c r="J3622" s="1" t="s">
        <v>19</v>
      </c>
      <c r="K3622" s="1">
        <v>3</v>
      </c>
      <c r="L3622" s="1" t="s">
        <v>20</v>
      </c>
    </row>
    <row r="3623" spans="1:12" ht="18" hidden="1" x14ac:dyDescent="0.3">
      <c r="A3623" s="1" t="s">
        <v>33</v>
      </c>
      <c r="B3623" s="1">
        <v>4.2</v>
      </c>
      <c r="C3623" s="1" t="s">
        <v>3663</v>
      </c>
      <c r="D3623" s="1">
        <v>32</v>
      </c>
      <c r="E3623" s="1" t="s">
        <v>39</v>
      </c>
      <c r="F3623" s="1" t="s">
        <v>40</v>
      </c>
      <c r="G3623" s="1" t="s">
        <v>16</v>
      </c>
      <c r="H3623" s="1" t="s">
        <v>36</v>
      </c>
      <c r="I3623" s="1" t="s">
        <v>18</v>
      </c>
      <c r="J3623" s="1" t="s">
        <v>19</v>
      </c>
      <c r="K3623" s="1">
        <v>3</v>
      </c>
      <c r="L3623" s="1" t="s">
        <v>27</v>
      </c>
    </row>
    <row r="3624" spans="1:12" x14ac:dyDescent="0.3">
      <c r="A3624" s="1" t="s">
        <v>44</v>
      </c>
      <c r="B3624" s="1">
        <v>2.8</v>
      </c>
      <c r="C3624" s="1" t="s">
        <v>3664</v>
      </c>
      <c r="D3624" s="1">
        <v>42</v>
      </c>
      <c r="E3624" s="1" t="s">
        <v>22</v>
      </c>
      <c r="F3624" s="1" t="s">
        <v>35</v>
      </c>
      <c r="G3624" s="1" t="s">
        <v>31</v>
      </c>
      <c r="H3624" s="1" t="s">
        <v>17</v>
      </c>
      <c r="I3624" s="1" t="s">
        <v>26</v>
      </c>
      <c r="J3624" s="1" t="s">
        <v>32</v>
      </c>
      <c r="K3624" s="1">
        <v>3</v>
      </c>
      <c r="L3624" s="1" t="s">
        <v>27</v>
      </c>
    </row>
    <row r="3625" spans="1:12" ht="18" hidden="1" x14ac:dyDescent="0.3">
      <c r="A3625" s="1" t="s">
        <v>44</v>
      </c>
      <c r="B3625" s="1">
        <v>1.8</v>
      </c>
      <c r="C3625" s="1" t="s">
        <v>3665</v>
      </c>
      <c r="D3625" s="1">
        <v>21</v>
      </c>
      <c r="E3625" s="1" t="s">
        <v>52</v>
      </c>
      <c r="F3625" s="1" t="s">
        <v>23</v>
      </c>
      <c r="G3625" s="1" t="s">
        <v>31</v>
      </c>
      <c r="H3625" s="1" t="s">
        <v>36</v>
      </c>
      <c r="I3625" s="1" t="s">
        <v>18</v>
      </c>
      <c r="J3625" s="1" t="s">
        <v>19</v>
      </c>
      <c r="K3625" s="1">
        <v>1</v>
      </c>
      <c r="L3625" s="1" t="s">
        <v>20</v>
      </c>
    </row>
    <row r="3626" spans="1:12" ht="18" hidden="1" x14ac:dyDescent="0.3">
      <c r="A3626" s="1" t="s">
        <v>12</v>
      </c>
      <c r="B3626" s="1">
        <v>1.1000000000000001</v>
      </c>
      <c r="C3626" s="1" t="s">
        <v>3666</v>
      </c>
      <c r="D3626" s="1">
        <v>36</v>
      </c>
      <c r="E3626" s="1" t="s">
        <v>52</v>
      </c>
      <c r="F3626" s="1" t="s">
        <v>30</v>
      </c>
      <c r="G3626" s="1" t="s">
        <v>24</v>
      </c>
      <c r="H3626" s="1" t="s">
        <v>25</v>
      </c>
      <c r="I3626" s="1" t="s">
        <v>26</v>
      </c>
      <c r="J3626" s="1" t="s">
        <v>19</v>
      </c>
      <c r="K3626" s="1">
        <v>1</v>
      </c>
      <c r="L3626" s="1" t="s">
        <v>20</v>
      </c>
    </row>
    <row r="3627" spans="1:12" ht="18" hidden="1" x14ac:dyDescent="0.3">
      <c r="A3627" s="1" t="s">
        <v>12</v>
      </c>
      <c r="B3627" s="1">
        <v>4.5999999999999996</v>
      </c>
      <c r="C3627" s="1" t="s">
        <v>3667</v>
      </c>
      <c r="D3627" s="1">
        <v>29</v>
      </c>
      <c r="E3627" s="1" t="s">
        <v>29</v>
      </c>
      <c r="F3627" s="1" t="s">
        <v>30</v>
      </c>
      <c r="G3627" s="1" t="s">
        <v>16</v>
      </c>
      <c r="H3627" s="1" t="s">
        <v>36</v>
      </c>
      <c r="I3627" s="1" t="s">
        <v>18</v>
      </c>
      <c r="J3627" s="1" t="s">
        <v>19</v>
      </c>
      <c r="K3627" s="1">
        <v>3</v>
      </c>
      <c r="L3627" s="1" t="s">
        <v>27</v>
      </c>
    </row>
    <row r="3628" spans="1:12" ht="18" hidden="1" x14ac:dyDescent="0.3">
      <c r="A3628" s="1" t="s">
        <v>44</v>
      </c>
      <c r="B3628" s="1">
        <v>1.2</v>
      </c>
      <c r="C3628" s="1" t="s">
        <v>3668</v>
      </c>
      <c r="D3628" s="1">
        <v>28</v>
      </c>
      <c r="E3628" s="1" t="s">
        <v>50</v>
      </c>
      <c r="F3628" s="1" t="s">
        <v>30</v>
      </c>
      <c r="G3628" s="1" t="s">
        <v>16</v>
      </c>
      <c r="H3628" s="1" t="s">
        <v>36</v>
      </c>
      <c r="I3628" s="1" t="s">
        <v>18</v>
      </c>
      <c r="J3628" s="1" t="s">
        <v>32</v>
      </c>
      <c r="K3628" s="1">
        <v>4</v>
      </c>
      <c r="L3628" s="1" t="s">
        <v>27</v>
      </c>
    </row>
    <row r="3629" spans="1:12" ht="18" hidden="1" x14ac:dyDescent="0.3">
      <c r="A3629" s="1" t="s">
        <v>44</v>
      </c>
      <c r="B3629" s="1">
        <v>5</v>
      </c>
      <c r="C3629" s="1" t="s">
        <v>3669</v>
      </c>
      <c r="D3629" s="1">
        <v>52</v>
      </c>
      <c r="E3629" s="1" t="s">
        <v>78</v>
      </c>
      <c r="F3629" s="1" t="s">
        <v>15</v>
      </c>
      <c r="G3629" s="1" t="s">
        <v>31</v>
      </c>
      <c r="H3629" s="1" t="s">
        <v>17</v>
      </c>
      <c r="I3629" s="1" t="s">
        <v>26</v>
      </c>
      <c r="J3629" s="1" t="s">
        <v>19</v>
      </c>
      <c r="K3629" s="1">
        <v>4</v>
      </c>
      <c r="L3629" s="1" t="s">
        <v>20</v>
      </c>
    </row>
    <row r="3630" spans="1:12" ht="18" hidden="1" x14ac:dyDescent="0.3">
      <c r="A3630" s="1" t="s">
        <v>33</v>
      </c>
      <c r="B3630" s="1">
        <v>1.3</v>
      </c>
      <c r="C3630" s="1" t="s">
        <v>3670</v>
      </c>
      <c r="D3630" s="1">
        <v>43</v>
      </c>
      <c r="E3630" s="1" t="s">
        <v>22</v>
      </c>
      <c r="F3630" s="1" t="s">
        <v>30</v>
      </c>
      <c r="G3630" s="1" t="s">
        <v>24</v>
      </c>
      <c r="H3630" s="1" t="s">
        <v>25</v>
      </c>
      <c r="I3630" s="1" t="s">
        <v>18</v>
      </c>
      <c r="J3630" s="1" t="s">
        <v>19</v>
      </c>
      <c r="K3630" s="1">
        <v>4</v>
      </c>
      <c r="L3630" s="1" t="s">
        <v>20</v>
      </c>
    </row>
    <row r="3631" spans="1:12" ht="18" hidden="1" x14ac:dyDescent="0.3">
      <c r="A3631" s="1" t="s">
        <v>33</v>
      </c>
      <c r="B3631" s="1">
        <v>4.5999999999999996</v>
      </c>
      <c r="C3631" s="1" t="s">
        <v>3671</v>
      </c>
      <c r="D3631" s="1">
        <v>42</v>
      </c>
      <c r="E3631" s="1" t="s">
        <v>43</v>
      </c>
      <c r="F3631" s="1" t="s">
        <v>30</v>
      </c>
      <c r="G3631" s="1" t="s">
        <v>31</v>
      </c>
      <c r="H3631" s="1" t="s">
        <v>25</v>
      </c>
      <c r="I3631" s="1" t="s">
        <v>18</v>
      </c>
      <c r="J3631" s="1" t="s">
        <v>19</v>
      </c>
      <c r="K3631" s="1">
        <v>3</v>
      </c>
      <c r="L3631" s="1" t="s">
        <v>27</v>
      </c>
    </row>
    <row r="3632" spans="1:12" ht="18" hidden="1" x14ac:dyDescent="0.3">
      <c r="A3632" s="1" t="s">
        <v>44</v>
      </c>
      <c r="B3632" s="1">
        <v>1.8</v>
      </c>
      <c r="C3632" s="1" t="s">
        <v>3672</v>
      </c>
      <c r="D3632" s="1">
        <v>53</v>
      </c>
      <c r="E3632" s="1" t="s">
        <v>29</v>
      </c>
      <c r="F3632" s="1" t="s">
        <v>30</v>
      </c>
      <c r="G3632" s="1" t="s">
        <v>24</v>
      </c>
      <c r="H3632" s="1" t="s">
        <v>36</v>
      </c>
      <c r="I3632" s="1" t="s">
        <v>18</v>
      </c>
      <c r="J3632" s="1" t="s">
        <v>19</v>
      </c>
      <c r="K3632" s="1">
        <v>2</v>
      </c>
      <c r="L3632" s="1" t="s">
        <v>20</v>
      </c>
    </row>
    <row r="3633" spans="1:12" ht="18" hidden="1" x14ac:dyDescent="0.3">
      <c r="A3633" s="1" t="s">
        <v>12</v>
      </c>
      <c r="B3633" s="1">
        <v>3.8</v>
      </c>
      <c r="C3633" s="1" t="s">
        <v>3673</v>
      </c>
      <c r="D3633" s="1">
        <v>30</v>
      </c>
      <c r="E3633" s="1" t="s">
        <v>14</v>
      </c>
      <c r="F3633" s="1" t="s">
        <v>30</v>
      </c>
      <c r="G3633" s="1" t="s">
        <v>31</v>
      </c>
      <c r="H3633" s="1" t="s">
        <v>25</v>
      </c>
      <c r="I3633" s="1" t="s">
        <v>18</v>
      </c>
      <c r="J3633" s="1" t="s">
        <v>32</v>
      </c>
      <c r="K3633" s="1">
        <v>4</v>
      </c>
      <c r="L3633" s="1" t="s">
        <v>20</v>
      </c>
    </row>
    <row r="3634" spans="1:12" ht="18" hidden="1" x14ac:dyDescent="0.3">
      <c r="A3634" s="1" t="s">
        <v>12</v>
      </c>
      <c r="B3634" s="1">
        <v>2.5</v>
      </c>
      <c r="C3634" s="1" t="s">
        <v>3674</v>
      </c>
      <c r="D3634" s="1">
        <v>37</v>
      </c>
      <c r="E3634" s="1" t="s">
        <v>39</v>
      </c>
      <c r="F3634" s="1" t="s">
        <v>23</v>
      </c>
      <c r="G3634" s="1" t="s">
        <v>24</v>
      </c>
      <c r="H3634" s="1" t="s">
        <v>25</v>
      </c>
      <c r="I3634" s="1" t="s">
        <v>18</v>
      </c>
      <c r="J3634" s="1" t="s">
        <v>32</v>
      </c>
      <c r="K3634" s="1">
        <v>4</v>
      </c>
      <c r="L3634" s="1" t="s">
        <v>27</v>
      </c>
    </row>
    <row r="3635" spans="1:12" ht="18" hidden="1" x14ac:dyDescent="0.3">
      <c r="A3635" s="1" t="s">
        <v>12</v>
      </c>
      <c r="B3635" s="1">
        <v>1.1000000000000001</v>
      </c>
      <c r="C3635" s="1" t="s">
        <v>3675</v>
      </c>
      <c r="D3635" s="1">
        <v>45</v>
      </c>
      <c r="E3635" s="1" t="s">
        <v>39</v>
      </c>
      <c r="F3635" s="1" t="s">
        <v>23</v>
      </c>
      <c r="G3635" s="1" t="s">
        <v>31</v>
      </c>
      <c r="H3635" s="1" t="s">
        <v>25</v>
      </c>
      <c r="I3635" s="1" t="s">
        <v>18</v>
      </c>
      <c r="J3635" s="1" t="s">
        <v>19</v>
      </c>
      <c r="K3635" s="1">
        <v>5</v>
      </c>
      <c r="L3635" s="1" t="s">
        <v>27</v>
      </c>
    </row>
    <row r="3636" spans="1:12" ht="18" hidden="1" x14ac:dyDescent="0.3">
      <c r="A3636" s="1" t="s">
        <v>12</v>
      </c>
      <c r="B3636" s="1">
        <v>3.4</v>
      </c>
      <c r="C3636" s="1" t="s">
        <v>3676</v>
      </c>
      <c r="D3636" s="1">
        <v>54</v>
      </c>
      <c r="E3636" s="1" t="s">
        <v>43</v>
      </c>
      <c r="F3636" s="1" t="s">
        <v>40</v>
      </c>
      <c r="G3636" s="1" t="s">
        <v>24</v>
      </c>
      <c r="H3636" s="1" t="s">
        <v>36</v>
      </c>
      <c r="I3636" s="1" t="s">
        <v>18</v>
      </c>
      <c r="J3636" s="1" t="s">
        <v>19</v>
      </c>
      <c r="K3636" s="1">
        <v>2</v>
      </c>
      <c r="L3636" s="1" t="s">
        <v>20</v>
      </c>
    </row>
    <row r="3637" spans="1:12" ht="18" hidden="1" x14ac:dyDescent="0.3">
      <c r="A3637" s="1" t="s">
        <v>12</v>
      </c>
      <c r="B3637" s="1">
        <v>3.7</v>
      </c>
      <c r="C3637" s="1" t="s">
        <v>3677</v>
      </c>
      <c r="D3637" s="1">
        <v>34</v>
      </c>
      <c r="E3637" s="1" t="s">
        <v>22</v>
      </c>
      <c r="F3637" s="1" t="s">
        <v>23</v>
      </c>
      <c r="G3637" s="1" t="s">
        <v>16</v>
      </c>
      <c r="H3637" s="1" t="s">
        <v>36</v>
      </c>
      <c r="I3637" s="1" t="s">
        <v>18</v>
      </c>
      <c r="J3637" s="1" t="s">
        <v>19</v>
      </c>
      <c r="K3637" s="1">
        <v>1</v>
      </c>
      <c r="L3637" s="1" t="s">
        <v>27</v>
      </c>
    </row>
    <row r="3638" spans="1:12" ht="18" hidden="1" x14ac:dyDescent="0.3">
      <c r="A3638" s="1" t="s">
        <v>12</v>
      </c>
      <c r="B3638" s="1">
        <v>1.9</v>
      </c>
      <c r="C3638" s="1" t="s">
        <v>3678</v>
      </c>
      <c r="D3638" s="1">
        <v>15</v>
      </c>
      <c r="E3638" s="1" t="s">
        <v>22</v>
      </c>
      <c r="F3638" s="1" t="s">
        <v>23</v>
      </c>
      <c r="G3638" s="1" t="s">
        <v>24</v>
      </c>
      <c r="H3638" s="1" t="s">
        <v>36</v>
      </c>
      <c r="I3638" s="1" t="s">
        <v>18</v>
      </c>
      <c r="J3638" s="1" t="s">
        <v>19</v>
      </c>
      <c r="K3638" s="1">
        <v>1</v>
      </c>
      <c r="L3638" s="1" t="s">
        <v>27</v>
      </c>
    </row>
    <row r="3639" spans="1:12" x14ac:dyDescent="0.3">
      <c r="A3639" s="1" t="s">
        <v>12</v>
      </c>
      <c r="B3639" s="1">
        <v>1.3</v>
      </c>
      <c r="C3639" s="1" t="s">
        <v>3679</v>
      </c>
      <c r="D3639" s="1">
        <v>52</v>
      </c>
      <c r="E3639" s="1" t="s">
        <v>39</v>
      </c>
      <c r="F3639" s="1" t="s">
        <v>35</v>
      </c>
      <c r="G3639" s="1" t="s">
        <v>31</v>
      </c>
      <c r="H3639" s="1" t="s">
        <v>17</v>
      </c>
      <c r="I3639" s="1" t="s">
        <v>26</v>
      </c>
      <c r="J3639" s="1" t="s">
        <v>19</v>
      </c>
      <c r="K3639" s="1">
        <v>2</v>
      </c>
      <c r="L3639" s="1" t="s">
        <v>27</v>
      </c>
    </row>
    <row r="3640" spans="1:12" x14ac:dyDescent="0.3">
      <c r="A3640" s="1" t="s">
        <v>33</v>
      </c>
      <c r="B3640" s="1">
        <v>2.5</v>
      </c>
      <c r="C3640" s="1" t="s">
        <v>3680</v>
      </c>
      <c r="D3640" s="1">
        <v>37</v>
      </c>
      <c r="E3640" s="1" t="s">
        <v>29</v>
      </c>
      <c r="F3640" s="1" t="s">
        <v>35</v>
      </c>
      <c r="G3640" s="1" t="s">
        <v>31</v>
      </c>
      <c r="H3640" s="1" t="s">
        <v>25</v>
      </c>
      <c r="I3640" s="1" t="s">
        <v>26</v>
      </c>
      <c r="J3640" s="1" t="s">
        <v>19</v>
      </c>
      <c r="K3640" s="1">
        <v>3</v>
      </c>
      <c r="L3640" s="1" t="s">
        <v>20</v>
      </c>
    </row>
    <row r="3641" spans="1:12" x14ac:dyDescent="0.3">
      <c r="A3641" s="1" t="s">
        <v>12</v>
      </c>
      <c r="B3641" s="1">
        <v>2</v>
      </c>
      <c r="C3641" s="1" t="s">
        <v>3681</v>
      </c>
      <c r="D3641" s="1">
        <v>17</v>
      </c>
      <c r="E3641" s="1" t="s">
        <v>52</v>
      </c>
      <c r="F3641" s="1" t="s">
        <v>35</v>
      </c>
      <c r="G3641" s="1" t="s">
        <v>16</v>
      </c>
      <c r="H3641" s="1" t="s">
        <v>36</v>
      </c>
      <c r="I3641" s="1" t="s">
        <v>18</v>
      </c>
      <c r="J3641" s="1" t="s">
        <v>32</v>
      </c>
      <c r="K3641" s="1">
        <v>2</v>
      </c>
      <c r="L3641" s="1" t="s">
        <v>27</v>
      </c>
    </row>
    <row r="3642" spans="1:12" ht="18" hidden="1" x14ac:dyDescent="0.3">
      <c r="A3642" s="1" t="s">
        <v>12</v>
      </c>
      <c r="B3642" s="1">
        <v>2.5</v>
      </c>
      <c r="C3642" s="1" t="s">
        <v>3682</v>
      </c>
      <c r="D3642" s="1">
        <v>50</v>
      </c>
      <c r="E3642" s="1" t="s">
        <v>50</v>
      </c>
      <c r="F3642" s="1" t="s">
        <v>40</v>
      </c>
      <c r="G3642" s="1" t="s">
        <v>24</v>
      </c>
      <c r="H3642" s="1" t="s">
        <v>36</v>
      </c>
      <c r="I3642" s="1" t="s">
        <v>26</v>
      </c>
      <c r="J3642" s="1" t="s">
        <v>19</v>
      </c>
      <c r="K3642" s="1">
        <v>4</v>
      </c>
      <c r="L3642" s="1" t="s">
        <v>27</v>
      </c>
    </row>
    <row r="3643" spans="1:12" ht="18" hidden="1" x14ac:dyDescent="0.3">
      <c r="A3643" s="1" t="s">
        <v>33</v>
      </c>
      <c r="B3643" s="1">
        <v>3.2</v>
      </c>
      <c r="C3643" s="1" t="s">
        <v>3683</v>
      </c>
      <c r="D3643" s="1">
        <v>10</v>
      </c>
      <c r="E3643" s="1" t="s">
        <v>39</v>
      </c>
      <c r="F3643" s="1" t="s">
        <v>40</v>
      </c>
      <c r="G3643" s="1" t="s">
        <v>24</v>
      </c>
      <c r="H3643" s="1" t="s">
        <v>25</v>
      </c>
      <c r="I3643" s="1" t="s">
        <v>18</v>
      </c>
      <c r="J3643" s="1" t="s">
        <v>32</v>
      </c>
      <c r="K3643" s="1">
        <v>2</v>
      </c>
      <c r="L3643" s="1" t="s">
        <v>20</v>
      </c>
    </row>
    <row r="3644" spans="1:12" ht="18" hidden="1" x14ac:dyDescent="0.3">
      <c r="A3644" s="1" t="s">
        <v>12</v>
      </c>
      <c r="B3644" s="1">
        <v>3.4</v>
      </c>
      <c r="C3644" s="1" t="s">
        <v>3684</v>
      </c>
      <c r="D3644" s="1">
        <v>46</v>
      </c>
      <c r="E3644" s="1" t="s">
        <v>78</v>
      </c>
      <c r="F3644" s="1" t="s">
        <v>23</v>
      </c>
      <c r="G3644" s="1" t="s">
        <v>31</v>
      </c>
      <c r="H3644" s="1" t="s">
        <v>17</v>
      </c>
      <c r="I3644" s="1" t="s">
        <v>18</v>
      </c>
      <c r="J3644" s="1" t="s">
        <v>19</v>
      </c>
      <c r="K3644" s="1">
        <v>1</v>
      </c>
      <c r="L3644" s="1" t="s">
        <v>27</v>
      </c>
    </row>
    <row r="3645" spans="1:12" ht="18" hidden="1" x14ac:dyDescent="0.3">
      <c r="A3645" s="1" t="s">
        <v>44</v>
      </c>
      <c r="B3645" s="1">
        <v>2.6</v>
      </c>
      <c r="C3645" s="1" t="s">
        <v>3685</v>
      </c>
      <c r="D3645" s="1">
        <v>20</v>
      </c>
      <c r="E3645" s="1" t="s">
        <v>50</v>
      </c>
      <c r="F3645" s="1" t="s">
        <v>40</v>
      </c>
      <c r="G3645" s="1" t="s">
        <v>24</v>
      </c>
      <c r="H3645" s="1" t="s">
        <v>36</v>
      </c>
      <c r="I3645" s="1" t="s">
        <v>26</v>
      </c>
      <c r="J3645" s="1" t="s">
        <v>19</v>
      </c>
      <c r="K3645" s="1">
        <v>5</v>
      </c>
      <c r="L3645" s="1" t="s">
        <v>20</v>
      </c>
    </row>
    <row r="3646" spans="1:12" x14ac:dyDescent="0.3">
      <c r="A3646" s="1" t="s">
        <v>33</v>
      </c>
      <c r="B3646" s="1">
        <v>3.1</v>
      </c>
      <c r="C3646" s="1" t="s">
        <v>3686</v>
      </c>
      <c r="D3646" s="1">
        <v>42</v>
      </c>
      <c r="E3646" s="1" t="s">
        <v>64</v>
      </c>
      <c r="F3646" s="1" t="s">
        <v>35</v>
      </c>
      <c r="G3646" s="1" t="s">
        <v>31</v>
      </c>
      <c r="H3646" s="1" t="s">
        <v>17</v>
      </c>
      <c r="I3646" s="1" t="s">
        <v>26</v>
      </c>
      <c r="J3646" s="1" t="s">
        <v>32</v>
      </c>
      <c r="K3646" s="1">
        <v>2</v>
      </c>
      <c r="L3646" s="1" t="s">
        <v>27</v>
      </c>
    </row>
    <row r="3647" spans="1:12" ht="18" hidden="1" x14ac:dyDescent="0.3">
      <c r="A3647" s="1" t="s">
        <v>33</v>
      </c>
      <c r="B3647" s="1">
        <v>2.1</v>
      </c>
      <c r="C3647" s="1" t="s">
        <v>3687</v>
      </c>
      <c r="D3647" s="1">
        <v>41</v>
      </c>
      <c r="E3647" s="1" t="s">
        <v>50</v>
      </c>
      <c r="F3647" s="1" t="s">
        <v>23</v>
      </c>
      <c r="G3647" s="1" t="s">
        <v>31</v>
      </c>
      <c r="H3647" s="1" t="s">
        <v>17</v>
      </c>
      <c r="I3647" s="1" t="s">
        <v>26</v>
      </c>
      <c r="J3647" s="1" t="s">
        <v>19</v>
      </c>
      <c r="K3647" s="1">
        <v>1</v>
      </c>
      <c r="L3647" s="1" t="s">
        <v>20</v>
      </c>
    </row>
    <row r="3648" spans="1:12" ht="18" hidden="1" x14ac:dyDescent="0.3">
      <c r="A3648" s="1" t="s">
        <v>44</v>
      </c>
      <c r="B3648" s="1">
        <v>1.8</v>
      </c>
      <c r="C3648" s="1" t="s">
        <v>3688</v>
      </c>
      <c r="D3648" s="1">
        <v>10</v>
      </c>
      <c r="E3648" s="1" t="s">
        <v>64</v>
      </c>
      <c r="F3648" s="1" t="s">
        <v>15</v>
      </c>
      <c r="G3648" s="1" t="s">
        <v>31</v>
      </c>
      <c r="H3648" s="1" t="s">
        <v>25</v>
      </c>
      <c r="I3648" s="1" t="s">
        <v>26</v>
      </c>
      <c r="J3648" s="1" t="s">
        <v>19</v>
      </c>
      <c r="K3648" s="1">
        <v>4</v>
      </c>
      <c r="L3648" s="1" t="s">
        <v>27</v>
      </c>
    </row>
    <row r="3649" spans="1:12" ht="18" hidden="1" x14ac:dyDescent="0.3">
      <c r="A3649" s="1" t="s">
        <v>12</v>
      </c>
      <c r="B3649" s="1">
        <v>2.9</v>
      </c>
      <c r="C3649" s="1" t="s">
        <v>3689</v>
      </c>
      <c r="D3649" s="1">
        <v>35</v>
      </c>
      <c r="E3649" s="1" t="s">
        <v>29</v>
      </c>
      <c r="F3649" s="1" t="s">
        <v>15</v>
      </c>
      <c r="G3649" s="1" t="s">
        <v>24</v>
      </c>
      <c r="H3649" s="1" t="s">
        <v>17</v>
      </c>
      <c r="I3649" s="1" t="s">
        <v>18</v>
      </c>
      <c r="J3649" s="1" t="s">
        <v>32</v>
      </c>
      <c r="K3649" s="1">
        <v>4</v>
      </c>
      <c r="L3649" s="1" t="s">
        <v>27</v>
      </c>
    </row>
    <row r="3650" spans="1:12" ht="18" hidden="1" x14ac:dyDescent="0.3">
      <c r="A3650" s="1" t="s">
        <v>33</v>
      </c>
      <c r="B3650" s="1">
        <v>1.2</v>
      </c>
      <c r="C3650" s="1" t="s">
        <v>3690</v>
      </c>
      <c r="D3650" s="1">
        <v>16</v>
      </c>
      <c r="E3650" s="1" t="s">
        <v>43</v>
      </c>
      <c r="F3650" s="1" t="s">
        <v>15</v>
      </c>
      <c r="G3650" s="1" t="s">
        <v>24</v>
      </c>
      <c r="H3650" s="1" t="s">
        <v>25</v>
      </c>
      <c r="I3650" s="1" t="s">
        <v>26</v>
      </c>
      <c r="J3650" s="1" t="s">
        <v>19</v>
      </c>
      <c r="K3650" s="1">
        <v>5</v>
      </c>
      <c r="L3650" s="1" t="s">
        <v>20</v>
      </c>
    </row>
    <row r="3651" spans="1:12" ht="18" hidden="1" x14ac:dyDescent="0.3">
      <c r="A3651" s="1" t="s">
        <v>33</v>
      </c>
      <c r="B3651" s="1">
        <v>4.9000000000000004</v>
      </c>
      <c r="C3651" s="1" t="s">
        <v>3691</v>
      </c>
      <c r="D3651" s="1">
        <v>11</v>
      </c>
      <c r="E3651" s="1" t="s">
        <v>78</v>
      </c>
      <c r="F3651" s="1" t="s">
        <v>40</v>
      </c>
      <c r="G3651" s="1" t="s">
        <v>24</v>
      </c>
      <c r="H3651" s="1" t="s">
        <v>36</v>
      </c>
      <c r="I3651" s="1" t="s">
        <v>18</v>
      </c>
      <c r="J3651" s="1" t="s">
        <v>32</v>
      </c>
      <c r="K3651" s="1">
        <v>5</v>
      </c>
      <c r="L3651" s="1" t="s">
        <v>27</v>
      </c>
    </row>
    <row r="3652" spans="1:12" ht="18" hidden="1" x14ac:dyDescent="0.3">
      <c r="A3652" s="1" t="s">
        <v>12</v>
      </c>
      <c r="B3652" s="1">
        <v>4.2</v>
      </c>
      <c r="C3652" s="1" t="s">
        <v>3692</v>
      </c>
      <c r="D3652" s="1">
        <v>40</v>
      </c>
      <c r="E3652" s="1" t="s">
        <v>39</v>
      </c>
      <c r="F3652" s="1" t="s">
        <v>15</v>
      </c>
      <c r="G3652" s="1" t="s">
        <v>24</v>
      </c>
      <c r="H3652" s="1" t="s">
        <v>36</v>
      </c>
      <c r="I3652" s="1" t="s">
        <v>26</v>
      </c>
      <c r="J3652" s="1" t="s">
        <v>19</v>
      </c>
      <c r="K3652" s="1">
        <v>3</v>
      </c>
      <c r="L3652" s="1" t="s">
        <v>27</v>
      </c>
    </row>
    <row r="3653" spans="1:12" ht="18" hidden="1" x14ac:dyDescent="0.3">
      <c r="A3653" s="1" t="s">
        <v>33</v>
      </c>
      <c r="B3653" s="1">
        <v>1.2</v>
      </c>
      <c r="C3653" s="1" t="s">
        <v>3693</v>
      </c>
      <c r="D3653" s="1">
        <v>21</v>
      </c>
      <c r="E3653" s="1" t="s">
        <v>29</v>
      </c>
      <c r="F3653" s="1" t="s">
        <v>30</v>
      </c>
      <c r="G3653" s="1" t="s">
        <v>16</v>
      </c>
      <c r="H3653" s="1" t="s">
        <v>25</v>
      </c>
      <c r="I3653" s="1" t="s">
        <v>26</v>
      </c>
      <c r="J3653" s="1" t="s">
        <v>19</v>
      </c>
      <c r="K3653" s="1">
        <v>1</v>
      </c>
      <c r="L3653" s="1" t="s">
        <v>20</v>
      </c>
    </row>
    <row r="3654" spans="1:12" ht="18" hidden="1" x14ac:dyDescent="0.3">
      <c r="A3654" s="1" t="s">
        <v>44</v>
      </c>
      <c r="B3654" s="1">
        <v>2</v>
      </c>
      <c r="C3654" s="1" t="s">
        <v>3694</v>
      </c>
      <c r="D3654" s="1">
        <v>13</v>
      </c>
      <c r="E3654" s="1" t="s">
        <v>78</v>
      </c>
      <c r="F3654" s="1" t="s">
        <v>30</v>
      </c>
      <c r="G3654" s="1" t="s">
        <v>31</v>
      </c>
      <c r="H3654" s="1" t="s">
        <v>36</v>
      </c>
      <c r="I3654" s="1" t="s">
        <v>26</v>
      </c>
      <c r="J3654" s="1" t="s">
        <v>19</v>
      </c>
      <c r="K3654" s="1">
        <v>2</v>
      </c>
      <c r="L3654" s="1" t="s">
        <v>20</v>
      </c>
    </row>
    <row r="3655" spans="1:12" ht="18" hidden="1" x14ac:dyDescent="0.3">
      <c r="A3655" s="1" t="s">
        <v>33</v>
      </c>
      <c r="B3655" s="1">
        <v>2.5</v>
      </c>
      <c r="C3655" s="1" t="s">
        <v>3695</v>
      </c>
      <c r="D3655" s="1">
        <v>14</v>
      </c>
      <c r="E3655" s="1" t="s">
        <v>29</v>
      </c>
      <c r="F3655" s="1" t="s">
        <v>30</v>
      </c>
      <c r="G3655" s="1" t="s">
        <v>24</v>
      </c>
      <c r="H3655" s="1" t="s">
        <v>36</v>
      </c>
      <c r="I3655" s="1" t="s">
        <v>18</v>
      </c>
      <c r="J3655" s="1" t="s">
        <v>19</v>
      </c>
      <c r="K3655" s="1">
        <v>5</v>
      </c>
      <c r="L3655" s="1" t="s">
        <v>20</v>
      </c>
    </row>
    <row r="3656" spans="1:12" ht="18" hidden="1" x14ac:dyDescent="0.3">
      <c r="A3656" s="1" t="s">
        <v>44</v>
      </c>
      <c r="B3656" s="1">
        <v>1.5</v>
      </c>
      <c r="C3656" s="1" t="s">
        <v>3696</v>
      </c>
      <c r="D3656" s="1">
        <v>25</v>
      </c>
      <c r="E3656" s="1" t="s">
        <v>78</v>
      </c>
      <c r="F3656" s="1" t="s">
        <v>23</v>
      </c>
      <c r="G3656" s="1" t="s">
        <v>31</v>
      </c>
      <c r="H3656" s="1" t="s">
        <v>17</v>
      </c>
      <c r="I3656" s="1" t="s">
        <v>18</v>
      </c>
      <c r="J3656" s="1" t="s">
        <v>32</v>
      </c>
      <c r="K3656" s="1">
        <v>4</v>
      </c>
      <c r="L3656" s="1" t="s">
        <v>27</v>
      </c>
    </row>
    <row r="3657" spans="1:12" ht="18" hidden="1" x14ac:dyDescent="0.3">
      <c r="A3657" s="1" t="s">
        <v>44</v>
      </c>
      <c r="B3657" s="1">
        <v>4.2</v>
      </c>
      <c r="C3657" s="1" t="s">
        <v>3697</v>
      </c>
      <c r="D3657" s="1">
        <v>26</v>
      </c>
      <c r="E3657" s="1" t="s">
        <v>55</v>
      </c>
      <c r="F3657" s="1" t="s">
        <v>40</v>
      </c>
      <c r="G3657" s="1" t="s">
        <v>24</v>
      </c>
      <c r="H3657" s="1" t="s">
        <v>36</v>
      </c>
      <c r="I3657" s="1" t="s">
        <v>18</v>
      </c>
      <c r="J3657" s="1" t="s">
        <v>19</v>
      </c>
      <c r="K3657" s="1">
        <v>3</v>
      </c>
      <c r="L3657" s="1" t="s">
        <v>27</v>
      </c>
    </row>
    <row r="3658" spans="1:12" ht="18" hidden="1" x14ac:dyDescent="0.3">
      <c r="A3658" s="1" t="s">
        <v>12</v>
      </c>
      <c r="B3658" s="1">
        <v>1</v>
      </c>
      <c r="C3658" s="1" t="s">
        <v>3698</v>
      </c>
      <c r="D3658" s="1">
        <v>37</v>
      </c>
      <c r="E3658" s="1" t="s">
        <v>43</v>
      </c>
      <c r="F3658" s="1" t="s">
        <v>30</v>
      </c>
      <c r="G3658" s="1" t="s">
        <v>16</v>
      </c>
      <c r="H3658" s="1" t="s">
        <v>36</v>
      </c>
      <c r="I3658" s="1" t="s">
        <v>18</v>
      </c>
      <c r="J3658" s="1" t="s">
        <v>32</v>
      </c>
      <c r="K3658" s="1">
        <v>3</v>
      </c>
      <c r="L3658" s="1" t="s">
        <v>20</v>
      </c>
    </row>
    <row r="3659" spans="1:12" ht="18" hidden="1" x14ac:dyDescent="0.3">
      <c r="A3659" s="1" t="s">
        <v>12</v>
      </c>
      <c r="B3659" s="1">
        <v>4.8</v>
      </c>
      <c r="C3659" s="1" t="s">
        <v>3699</v>
      </c>
      <c r="D3659" s="1">
        <v>23</v>
      </c>
      <c r="E3659" s="1" t="s">
        <v>22</v>
      </c>
      <c r="F3659" s="1" t="s">
        <v>15</v>
      </c>
      <c r="G3659" s="1" t="s">
        <v>24</v>
      </c>
      <c r="H3659" s="1" t="s">
        <v>25</v>
      </c>
      <c r="I3659" s="1" t="s">
        <v>18</v>
      </c>
      <c r="J3659" s="1" t="s">
        <v>19</v>
      </c>
      <c r="K3659" s="1">
        <v>5</v>
      </c>
      <c r="L3659" s="1" t="s">
        <v>20</v>
      </c>
    </row>
    <row r="3660" spans="1:12" ht="18" hidden="1" x14ac:dyDescent="0.3">
      <c r="A3660" s="1" t="s">
        <v>44</v>
      </c>
      <c r="B3660" s="1">
        <v>2.6</v>
      </c>
      <c r="C3660" s="1" t="s">
        <v>3700</v>
      </c>
      <c r="D3660" s="1">
        <v>51</v>
      </c>
      <c r="E3660" s="1" t="s">
        <v>43</v>
      </c>
      <c r="F3660" s="1" t="s">
        <v>30</v>
      </c>
      <c r="G3660" s="1" t="s">
        <v>16</v>
      </c>
      <c r="H3660" s="1" t="s">
        <v>25</v>
      </c>
      <c r="I3660" s="1" t="s">
        <v>26</v>
      </c>
      <c r="J3660" s="1" t="s">
        <v>19</v>
      </c>
      <c r="K3660" s="1">
        <v>4</v>
      </c>
      <c r="L3660" s="1" t="s">
        <v>20</v>
      </c>
    </row>
    <row r="3661" spans="1:12" ht="18" hidden="1" x14ac:dyDescent="0.3">
      <c r="A3661" s="1" t="s">
        <v>33</v>
      </c>
      <c r="B3661" s="1">
        <v>4</v>
      </c>
      <c r="C3661" s="1" t="s">
        <v>3701</v>
      </c>
      <c r="D3661" s="1">
        <v>14</v>
      </c>
      <c r="E3661" s="1" t="s">
        <v>50</v>
      </c>
      <c r="F3661" s="1" t="s">
        <v>15</v>
      </c>
      <c r="G3661" s="1" t="s">
        <v>31</v>
      </c>
      <c r="H3661" s="1" t="s">
        <v>36</v>
      </c>
      <c r="I3661" s="1" t="s">
        <v>18</v>
      </c>
      <c r="J3661" s="1" t="s">
        <v>19</v>
      </c>
      <c r="K3661" s="1">
        <v>4</v>
      </c>
      <c r="L3661" s="1" t="s">
        <v>20</v>
      </c>
    </row>
    <row r="3662" spans="1:12" ht="18" hidden="1" x14ac:dyDescent="0.3">
      <c r="A3662" s="1" t="s">
        <v>44</v>
      </c>
      <c r="B3662" s="1">
        <v>4.2</v>
      </c>
      <c r="C3662" s="1" t="s">
        <v>3702</v>
      </c>
      <c r="D3662" s="1">
        <v>54</v>
      </c>
      <c r="E3662" s="1" t="s">
        <v>50</v>
      </c>
      <c r="F3662" s="1" t="s">
        <v>23</v>
      </c>
      <c r="G3662" s="1" t="s">
        <v>31</v>
      </c>
      <c r="H3662" s="1" t="s">
        <v>17</v>
      </c>
      <c r="I3662" s="1" t="s">
        <v>26</v>
      </c>
      <c r="J3662" s="1" t="s">
        <v>19</v>
      </c>
      <c r="K3662" s="1">
        <v>5</v>
      </c>
      <c r="L3662" s="1" t="s">
        <v>20</v>
      </c>
    </row>
    <row r="3663" spans="1:12" ht="18" hidden="1" x14ac:dyDescent="0.3">
      <c r="A3663" s="1" t="s">
        <v>12</v>
      </c>
      <c r="B3663" s="1">
        <v>1</v>
      </c>
      <c r="C3663" s="1" t="s">
        <v>3703</v>
      </c>
      <c r="D3663" s="1">
        <v>49</v>
      </c>
      <c r="E3663" s="1" t="s">
        <v>14</v>
      </c>
      <c r="F3663" s="1" t="s">
        <v>40</v>
      </c>
      <c r="G3663" s="1" t="s">
        <v>24</v>
      </c>
      <c r="H3663" s="1" t="s">
        <v>17</v>
      </c>
      <c r="I3663" s="1" t="s">
        <v>26</v>
      </c>
      <c r="J3663" s="1" t="s">
        <v>19</v>
      </c>
      <c r="K3663" s="1">
        <v>3</v>
      </c>
      <c r="L3663" s="1" t="s">
        <v>27</v>
      </c>
    </row>
    <row r="3664" spans="1:12" ht="18" hidden="1" x14ac:dyDescent="0.3">
      <c r="A3664" s="1" t="s">
        <v>33</v>
      </c>
      <c r="B3664" s="1">
        <v>3.2</v>
      </c>
      <c r="C3664" s="1" t="s">
        <v>3704</v>
      </c>
      <c r="D3664" s="1">
        <v>21</v>
      </c>
      <c r="E3664" s="1" t="s">
        <v>64</v>
      </c>
      <c r="F3664" s="1" t="s">
        <v>15</v>
      </c>
      <c r="G3664" s="1" t="s">
        <v>24</v>
      </c>
      <c r="H3664" s="1" t="s">
        <v>25</v>
      </c>
      <c r="I3664" s="1" t="s">
        <v>26</v>
      </c>
      <c r="J3664" s="1" t="s">
        <v>32</v>
      </c>
      <c r="K3664" s="1">
        <v>4</v>
      </c>
      <c r="L3664" s="1" t="s">
        <v>20</v>
      </c>
    </row>
    <row r="3665" spans="1:12" ht="18" hidden="1" x14ac:dyDescent="0.3">
      <c r="A3665" s="1" t="s">
        <v>44</v>
      </c>
      <c r="B3665" s="1">
        <v>3.1</v>
      </c>
      <c r="C3665" s="1" t="s">
        <v>3705</v>
      </c>
      <c r="D3665" s="1">
        <v>48</v>
      </c>
      <c r="E3665" s="1" t="s">
        <v>14</v>
      </c>
      <c r="F3665" s="1" t="s">
        <v>15</v>
      </c>
      <c r="G3665" s="1" t="s">
        <v>31</v>
      </c>
      <c r="H3665" s="1" t="s">
        <v>17</v>
      </c>
      <c r="I3665" s="1" t="s">
        <v>18</v>
      </c>
      <c r="J3665" s="1" t="s">
        <v>32</v>
      </c>
      <c r="K3665" s="1">
        <v>3</v>
      </c>
      <c r="L3665" s="1" t="s">
        <v>27</v>
      </c>
    </row>
    <row r="3666" spans="1:12" ht="18" hidden="1" x14ac:dyDescent="0.3">
      <c r="A3666" s="1" t="s">
        <v>12</v>
      </c>
      <c r="B3666" s="1">
        <v>1.7</v>
      </c>
      <c r="C3666" s="1" t="s">
        <v>3706</v>
      </c>
      <c r="D3666" s="1">
        <v>34</v>
      </c>
      <c r="E3666" s="1" t="s">
        <v>78</v>
      </c>
      <c r="F3666" s="1" t="s">
        <v>15</v>
      </c>
      <c r="G3666" s="1" t="s">
        <v>31</v>
      </c>
      <c r="H3666" s="1" t="s">
        <v>36</v>
      </c>
      <c r="I3666" s="1" t="s">
        <v>18</v>
      </c>
      <c r="J3666" s="1" t="s">
        <v>32</v>
      </c>
      <c r="K3666" s="1">
        <v>2</v>
      </c>
      <c r="L3666" s="1" t="s">
        <v>20</v>
      </c>
    </row>
    <row r="3667" spans="1:12" ht="18" hidden="1" x14ac:dyDescent="0.3">
      <c r="A3667" s="1" t="s">
        <v>12</v>
      </c>
      <c r="B3667" s="1">
        <v>1.9</v>
      </c>
      <c r="C3667" s="1" t="s">
        <v>3707</v>
      </c>
      <c r="D3667" s="1">
        <v>18</v>
      </c>
      <c r="E3667" s="1" t="s">
        <v>22</v>
      </c>
      <c r="F3667" s="1" t="s">
        <v>30</v>
      </c>
      <c r="G3667" s="1" t="s">
        <v>24</v>
      </c>
      <c r="H3667" s="1" t="s">
        <v>25</v>
      </c>
      <c r="I3667" s="1" t="s">
        <v>26</v>
      </c>
      <c r="J3667" s="1" t="s">
        <v>19</v>
      </c>
      <c r="K3667" s="1">
        <v>2</v>
      </c>
      <c r="L3667" s="1" t="s">
        <v>27</v>
      </c>
    </row>
    <row r="3668" spans="1:12" ht="18" hidden="1" x14ac:dyDescent="0.3">
      <c r="A3668" s="1" t="s">
        <v>44</v>
      </c>
      <c r="B3668" s="1">
        <v>2.8</v>
      </c>
      <c r="C3668" s="1" t="s">
        <v>3708</v>
      </c>
      <c r="D3668" s="1">
        <v>23</v>
      </c>
      <c r="E3668" s="1" t="s">
        <v>22</v>
      </c>
      <c r="F3668" s="1" t="s">
        <v>40</v>
      </c>
      <c r="G3668" s="1" t="s">
        <v>16</v>
      </c>
      <c r="H3668" s="1" t="s">
        <v>25</v>
      </c>
      <c r="I3668" s="1" t="s">
        <v>18</v>
      </c>
      <c r="J3668" s="1" t="s">
        <v>19</v>
      </c>
      <c r="K3668" s="1">
        <v>2</v>
      </c>
      <c r="L3668" s="1" t="s">
        <v>27</v>
      </c>
    </row>
    <row r="3669" spans="1:12" ht="18" hidden="1" x14ac:dyDescent="0.3">
      <c r="A3669" s="1" t="s">
        <v>33</v>
      </c>
      <c r="B3669" s="1">
        <v>2.8</v>
      </c>
      <c r="C3669" s="1" t="s">
        <v>3709</v>
      </c>
      <c r="D3669" s="1">
        <v>23</v>
      </c>
      <c r="E3669" s="1" t="s">
        <v>52</v>
      </c>
      <c r="F3669" s="1" t="s">
        <v>30</v>
      </c>
      <c r="G3669" s="1" t="s">
        <v>24</v>
      </c>
      <c r="H3669" s="1" t="s">
        <v>25</v>
      </c>
      <c r="I3669" s="1" t="s">
        <v>26</v>
      </c>
      <c r="J3669" s="1" t="s">
        <v>19</v>
      </c>
      <c r="K3669" s="1">
        <v>1</v>
      </c>
      <c r="L3669" s="1" t="s">
        <v>20</v>
      </c>
    </row>
    <row r="3670" spans="1:12" ht="18" hidden="1" x14ac:dyDescent="0.3">
      <c r="A3670" s="1" t="s">
        <v>33</v>
      </c>
      <c r="B3670" s="1">
        <v>4.8</v>
      </c>
      <c r="C3670" s="1" t="s">
        <v>3710</v>
      </c>
      <c r="D3670" s="1">
        <v>42</v>
      </c>
      <c r="E3670" s="1" t="s">
        <v>52</v>
      </c>
      <c r="F3670" s="1" t="s">
        <v>40</v>
      </c>
      <c r="G3670" s="1" t="s">
        <v>24</v>
      </c>
      <c r="H3670" s="1" t="s">
        <v>25</v>
      </c>
      <c r="I3670" s="1" t="s">
        <v>18</v>
      </c>
      <c r="J3670" s="1" t="s">
        <v>19</v>
      </c>
      <c r="K3670" s="1">
        <v>1</v>
      </c>
      <c r="L3670" s="1" t="s">
        <v>27</v>
      </c>
    </row>
    <row r="3671" spans="1:12" ht="18" hidden="1" x14ac:dyDescent="0.3">
      <c r="A3671" s="1" t="s">
        <v>44</v>
      </c>
      <c r="B3671" s="1">
        <v>4.4000000000000004</v>
      </c>
      <c r="C3671" s="1" t="s">
        <v>3711</v>
      </c>
      <c r="D3671" s="1">
        <v>23</v>
      </c>
      <c r="E3671" s="1" t="s">
        <v>14</v>
      </c>
      <c r="F3671" s="1" t="s">
        <v>30</v>
      </c>
      <c r="G3671" s="1" t="s">
        <v>16</v>
      </c>
      <c r="H3671" s="1" t="s">
        <v>17</v>
      </c>
      <c r="I3671" s="1" t="s">
        <v>26</v>
      </c>
      <c r="J3671" s="1" t="s">
        <v>32</v>
      </c>
      <c r="K3671" s="1">
        <v>2</v>
      </c>
      <c r="L3671" s="1" t="s">
        <v>27</v>
      </c>
    </row>
    <row r="3672" spans="1:12" ht="18" hidden="1" x14ac:dyDescent="0.3">
      <c r="A3672" s="1" t="s">
        <v>33</v>
      </c>
      <c r="B3672" s="1">
        <v>3.6</v>
      </c>
      <c r="C3672" s="1" t="s">
        <v>3712</v>
      </c>
      <c r="D3672" s="1">
        <v>24</v>
      </c>
      <c r="E3672" s="1" t="s">
        <v>52</v>
      </c>
      <c r="F3672" s="1" t="s">
        <v>23</v>
      </c>
      <c r="G3672" s="1" t="s">
        <v>31</v>
      </c>
      <c r="H3672" s="1" t="s">
        <v>36</v>
      </c>
      <c r="I3672" s="1" t="s">
        <v>26</v>
      </c>
      <c r="J3672" s="1" t="s">
        <v>32</v>
      </c>
      <c r="K3672" s="1">
        <v>4</v>
      </c>
      <c r="L3672" s="1" t="s">
        <v>20</v>
      </c>
    </row>
    <row r="3673" spans="1:12" x14ac:dyDescent="0.3">
      <c r="A3673" s="1" t="s">
        <v>12</v>
      </c>
      <c r="B3673" s="1">
        <v>3.1</v>
      </c>
      <c r="C3673" s="1" t="s">
        <v>3713</v>
      </c>
      <c r="D3673" s="1">
        <v>57</v>
      </c>
      <c r="E3673" s="1" t="s">
        <v>52</v>
      </c>
      <c r="F3673" s="1" t="s">
        <v>35</v>
      </c>
      <c r="G3673" s="1" t="s">
        <v>24</v>
      </c>
      <c r="H3673" s="1" t="s">
        <v>25</v>
      </c>
      <c r="I3673" s="1" t="s">
        <v>26</v>
      </c>
      <c r="J3673" s="1" t="s">
        <v>32</v>
      </c>
      <c r="K3673" s="1">
        <v>5</v>
      </c>
      <c r="L3673" s="1" t="s">
        <v>20</v>
      </c>
    </row>
    <row r="3674" spans="1:12" x14ac:dyDescent="0.3">
      <c r="A3674" s="1" t="s">
        <v>33</v>
      </c>
      <c r="B3674" s="1">
        <v>1.6</v>
      </c>
      <c r="C3674" s="1" t="s">
        <v>3714</v>
      </c>
      <c r="D3674" s="1">
        <v>55</v>
      </c>
      <c r="E3674" s="1" t="s">
        <v>55</v>
      </c>
      <c r="F3674" s="1" t="s">
        <v>35</v>
      </c>
      <c r="G3674" s="1" t="s">
        <v>24</v>
      </c>
      <c r="H3674" s="1" t="s">
        <v>25</v>
      </c>
      <c r="I3674" s="1" t="s">
        <v>18</v>
      </c>
      <c r="J3674" s="1" t="s">
        <v>19</v>
      </c>
      <c r="K3674" s="1">
        <v>2</v>
      </c>
      <c r="L3674" s="1" t="s">
        <v>27</v>
      </c>
    </row>
    <row r="3675" spans="1:12" ht="18" hidden="1" x14ac:dyDescent="0.3">
      <c r="A3675" s="1" t="s">
        <v>44</v>
      </c>
      <c r="B3675" s="1">
        <v>2.7</v>
      </c>
      <c r="C3675" s="1" t="s">
        <v>3715</v>
      </c>
      <c r="D3675" s="1">
        <v>11</v>
      </c>
      <c r="E3675" s="1" t="s">
        <v>50</v>
      </c>
      <c r="F3675" s="1" t="s">
        <v>30</v>
      </c>
      <c r="G3675" s="1" t="s">
        <v>16</v>
      </c>
      <c r="H3675" s="1" t="s">
        <v>17</v>
      </c>
      <c r="I3675" s="1" t="s">
        <v>26</v>
      </c>
      <c r="J3675" s="1" t="s">
        <v>32</v>
      </c>
      <c r="K3675" s="1">
        <v>1</v>
      </c>
      <c r="L3675" s="1" t="s">
        <v>27</v>
      </c>
    </row>
    <row r="3676" spans="1:12" ht="18" hidden="1" x14ac:dyDescent="0.3">
      <c r="A3676" s="1" t="s">
        <v>12</v>
      </c>
      <c r="B3676" s="1">
        <v>3</v>
      </c>
      <c r="C3676" s="1" t="s">
        <v>3716</v>
      </c>
      <c r="D3676" s="1">
        <v>46</v>
      </c>
      <c r="E3676" s="1" t="s">
        <v>43</v>
      </c>
      <c r="F3676" s="1" t="s">
        <v>15</v>
      </c>
      <c r="G3676" s="1" t="s">
        <v>24</v>
      </c>
      <c r="H3676" s="1" t="s">
        <v>25</v>
      </c>
      <c r="I3676" s="1" t="s">
        <v>18</v>
      </c>
      <c r="J3676" s="1" t="s">
        <v>19</v>
      </c>
      <c r="K3676" s="1">
        <v>2</v>
      </c>
      <c r="L3676" s="1" t="s">
        <v>20</v>
      </c>
    </row>
    <row r="3677" spans="1:12" ht="18" hidden="1" x14ac:dyDescent="0.3">
      <c r="A3677" s="1" t="s">
        <v>44</v>
      </c>
      <c r="B3677" s="1">
        <v>3.6</v>
      </c>
      <c r="C3677" s="1" t="s">
        <v>3717</v>
      </c>
      <c r="D3677" s="1">
        <v>10</v>
      </c>
      <c r="E3677" s="1" t="s">
        <v>50</v>
      </c>
      <c r="F3677" s="1" t="s">
        <v>23</v>
      </c>
      <c r="G3677" s="1" t="s">
        <v>31</v>
      </c>
      <c r="H3677" s="1" t="s">
        <v>25</v>
      </c>
      <c r="I3677" s="1" t="s">
        <v>18</v>
      </c>
      <c r="J3677" s="1" t="s">
        <v>32</v>
      </c>
      <c r="K3677" s="1">
        <v>4</v>
      </c>
      <c r="L3677" s="1" t="s">
        <v>20</v>
      </c>
    </row>
    <row r="3678" spans="1:12" ht="18" hidden="1" x14ac:dyDescent="0.3">
      <c r="A3678" s="1" t="s">
        <v>44</v>
      </c>
      <c r="B3678" s="1">
        <v>4.9000000000000004</v>
      </c>
      <c r="C3678" s="1" t="s">
        <v>3718</v>
      </c>
      <c r="D3678" s="1">
        <v>37</v>
      </c>
      <c r="E3678" s="1" t="s">
        <v>64</v>
      </c>
      <c r="F3678" s="1" t="s">
        <v>23</v>
      </c>
      <c r="G3678" s="1" t="s">
        <v>16</v>
      </c>
      <c r="H3678" s="1" t="s">
        <v>36</v>
      </c>
      <c r="I3678" s="1" t="s">
        <v>26</v>
      </c>
      <c r="J3678" s="1" t="s">
        <v>32</v>
      </c>
      <c r="K3678" s="1">
        <v>1</v>
      </c>
      <c r="L3678" s="1" t="s">
        <v>20</v>
      </c>
    </row>
    <row r="3679" spans="1:12" x14ac:dyDescent="0.3">
      <c r="A3679" s="1" t="s">
        <v>44</v>
      </c>
      <c r="B3679" s="1">
        <v>4.0999999999999996</v>
      </c>
      <c r="C3679" s="1" t="s">
        <v>3719</v>
      </c>
      <c r="D3679" s="1">
        <v>40</v>
      </c>
      <c r="E3679" s="1" t="s">
        <v>22</v>
      </c>
      <c r="F3679" s="1" t="s">
        <v>35</v>
      </c>
      <c r="G3679" s="1" t="s">
        <v>16</v>
      </c>
      <c r="H3679" s="1" t="s">
        <v>36</v>
      </c>
      <c r="I3679" s="1" t="s">
        <v>18</v>
      </c>
      <c r="J3679" s="1" t="s">
        <v>32</v>
      </c>
      <c r="K3679" s="1">
        <v>2</v>
      </c>
      <c r="L3679" s="1" t="s">
        <v>27</v>
      </c>
    </row>
    <row r="3680" spans="1:12" ht="18" hidden="1" x14ac:dyDescent="0.3">
      <c r="A3680" s="1" t="s">
        <v>12</v>
      </c>
      <c r="B3680" s="1">
        <v>2.4</v>
      </c>
      <c r="C3680" s="1" t="s">
        <v>3720</v>
      </c>
      <c r="D3680" s="1">
        <v>18</v>
      </c>
      <c r="E3680" s="1" t="s">
        <v>52</v>
      </c>
      <c r="F3680" s="1" t="s">
        <v>15</v>
      </c>
      <c r="G3680" s="1" t="s">
        <v>31</v>
      </c>
      <c r="H3680" s="1" t="s">
        <v>25</v>
      </c>
      <c r="I3680" s="1" t="s">
        <v>26</v>
      </c>
      <c r="J3680" s="1" t="s">
        <v>19</v>
      </c>
      <c r="K3680" s="1">
        <v>2</v>
      </c>
      <c r="L3680" s="1" t="s">
        <v>20</v>
      </c>
    </row>
    <row r="3681" spans="1:12" ht="18" hidden="1" x14ac:dyDescent="0.3">
      <c r="A3681" s="1" t="s">
        <v>12</v>
      </c>
      <c r="B3681" s="1">
        <v>4.8</v>
      </c>
      <c r="C3681" s="1" t="s">
        <v>3721</v>
      </c>
      <c r="D3681" s="1">
        <v>10</v>
      </c>
      <c r="E3681" s="1" t="s">
        <v>29</v>
      </c>
      <c r="F3681" s="1" t="s">
        <v>23</v>
      </c>
      <c r="G3681" s="1" t="s">
        <v>16</v>
      </c>
      <c r="H3681" s="1" t="s">
        <v>25</v>
      </c>
      <c r="I3681" s="1" t="s">
        <v>26</v>
      </c>
      <c r="J3681" s="1" t="s">
        <v>32</v>
      </c>
      <c r="K3681" s="1">
        <v>4</v>
      </c>
      <c r="L3681" s="1" t="s">
        <v>20</v>
      </c>
    </row>
    <row r="3682" spans="1:12" ht="18" hidden="1" x14ac:dyDescent="0.3">
      <c r="A3682" s="1" t="s">
        <v>44</v>
      </c>
      <c r="B3682" s="1">
        <v>1.7</v>
      </c>
      <c r="C3682" s="1" t="s">
        <v>3722</v>
      </c>
      <c r="D3682" s="1">
        <v>29</v>
      </c>
      <c r="E3682" s="1" t="s">
        <v>52</v>
      </c>
      <c r="F3682" s="1" t="s">
        <v>23</v>
      </c>
      <c r="G3682" s="1" t="s">
        <v>24</v>
      </c>
      <c r="H3682" s="1" t="s">
        <v>36</v>
      </c>
      <c r="I3682" s="1" t="s">
        <v>18</v>
      </c>
      <c r="J3682" s="1" t="s">
        <v>19</v>
      </c>
      <c r="K3682" s="1">
        <v>2</v>
      </c>
      <c r="L3682" s="1" t="s">
        <v>20</v>
      </c>
    </row>
    <row r="3683" spans="1:12" ht="18" hidden="1" x14ac:dyDescent="0.3">
      <c r="A3683" s="1" t="s">
        <v>12</v>
      </c>
      <c r="B3683" s="1">
        <v>2.9</v>
      </c>
      <c r="C3683" s="1" t="s">
        <v>3723</v>
      </c>
      <c r="D3683" s="1">
        <v>41</v>
      </c>
      <c r="E3683" s="1" t="s">
        <v>52</v>
      </c>
      <c r="F3683" s="1" t="s">
        <v>15</v>
      </c>
      <c r="G3683" s="1" t="s">
        <v>24</v>
      </c>
      <c r="H3683" s="1" t="s">
        <v>25</v>
      </c>
      <c r="I3683" s="1" t="s">
        <v>26</v>
      </c>
      <c r="J3683" s="1" t="s">
        <v>32</v>
      </c>
      <c r="K3683" s="1">
        <v>3</v>
      </c>
      <c r="L3683" s="1" t="s">
        <v>20</v>
      </c>
    </row>
    <row r="3684" spans="1:12" ht="18" hidden="1" x14ac:dyDescent="0.3">
      <c r="A3684" s="1" t="s">
        <v>33</v>
      </c>
      <c r="B3684" s="1">
        <v>3.3</v>
      </c>
      <c r="C3684" s="1" t="s">
        <v>3724</v>
      </c>
      <c r="D3684" s="1">
        <v>38</v>
      </c>
      <c r="E3684" s="1" t="s">
        <v>43</v>
      </c>
      <c r="F3684" s="1" t="s">
        <v>15</v>
      </c>
      <c r="G3684" s="1" t="s">
        <v>31</v>
      </c>
      <c r="H3684" s="1" t="s">
        <v>17</v>
      </c>
      <c r="I3684" s="1" t="s">
        <v>26</v>
      </c>
      <c r="J3684" s="1" t="s">
        <v>32</v>
      </c>
      <c r="K3684" s="1">
        <v>5</v>
      </c>
      <c r="L3684" s="1" t="s">
        <v>27</v>
      </c>
    </row>
    <row r="3685" spans="1:12" x14ac:dyDescent="0.3">
      <c r="A3685" s="1" t="s">
        <v>33</v>
      </c>
      <c r="B3685" s="1">
        <v>4.0999999999999996</v>
      </c>
      <c r="C3685" s="1" t="s">
        <v>3725</v>
      </c>
      <c r="D3685" s="1">
        <v>23</v>
      </c>
      <c r="E3685" s="1" t="s">
        <v>22</v>
      </c>
      <c r="F3685" s="1" t="s">
        <v>35</v>
      </c>
      <c r="G3685" s="1" t="s">
        <v>24</v>
      </c>
      <c r="H3685" s="1" t="s">
        <v>25</v>
      </c>
      <c r="I3685" s="1" t="s">
        <v>18</v>
      </c>
      <c r="J3685" s="1" t="s">
        <v>19</v>
      </c>
      <c r="K3685" s="1">
        <v>4</v>
      </c>
      <c r="L3685" s="1" t="s">
        <v>27</v>
      </c>
    </row>
    <row r="3686" spans="1:12" ht="18" hidden="1" x14ac:dyDescent="0.3">
      <c r="A3686" s="1" t="s">
        <v>44</v>
      </c>
      <c r="B3686" s="1">
        <v>1.1000000000000001</v>
      </c>
      <c r="C3686" s="1" t="s">
        <v>3726</v>
      </c>
      <c r="D3686" s="1">
        <v>24</v>
      </c>
      <c r="E3686" s="1" t="s">
        <v>64</v>
      </c>
      <c r="F3686" s="1" t="s">
        <v>30</v>
      </c>
      <c r="G3686" s="1" t="s">
        <v>31</v>
      </c>
      <c r="H3686" s="1" t="s">
        <v>17</v>
      </c>
      <c r="I3686" s="1" t="s">
        <v>18</v>
      </c>
      <c r="J3686" s="1" t="s">
        <v>32</v>
      </c>
      <c r="K3686" s="1">
        <v>2</v>
      </c>
      <c r="L3686" s="1" t="s">
        <v>27</v>
      </c>
    </row>
    <row r="3687" spans="1:12" ht="18" hidden="1" x14ac:dyDescent="0.3">
      <c r="A3687" s="1" t="s">
        <v>33</v>
      </c>
      <c r="B3687" s="1">
        <v>3.6</v>
      </c>
      <c r="C3687" s="1" t="s">
        <v>3727</v>
      </c>
      <c r="D3687" s="1">
        <v>50</v>
      </c>
      <c r="E3687" s="1" t="s">
        <v>39</v>
      </c>
      <c r="F3687" s="1" t="s">
        <v>23</v>
      </c>
      <c r="G3687" s="1" t="s">
        <v>24</v>
      </c>
      <c r="H3687" s="1" t="s">
        <v>25</v>
      </c>
      <c r="I3687" s="1" t="s">
        <v>18</v>
      </c>
      <c r="J3687" s="1" t="s">
        <v>19</v>
      </c>
      <c r="K3687" s="1">
        <v>4</v>
      </c>
      <c r="L3687" s="1" t="s">
        <v>20</v>
      </c>
    </row>
    <row r="3688" spans="1:12" x14ac:dyDescent="0.3">
      <c r="A3688" s="1" t="s">
        <v>33</v>
      </c>
      <c r="B3688" s="1">
        <v>3.4</v>
      </c>
      <c r="C3688" s="1" t="s">
        <v>3728</v>
      </c>
      <c r="D3688" s="1">
        <v>27</v>
      </c>
      <c r="E3688" s="1" t="s">
        <v>52</v>
      </c>
      <c r="F3688" s="1" t="s">
        <v>35</v>
      </c>
      <c r="G3688" s="1" t="s">
        <v>31</v>
      </c>
      <c r="H3688" s="1" t="s">
        <v>25</v>
      </c>
      <c r="I3688" s="1" t="s">
        <v>18</v>
      </c>
      <c r="J3688" s="1" t="s">
        <v>19</v>
      </c>
      <c r="K3688" s="1">
        <v>5</v>
      </c>
      <c r="L3688" s="1" t="s">
        <v>27</v>
      </c>
    </row>
    <row r="3689" spans="1:12" x14ac:dyDescent="0.3">
      <c r="A3689" s="1" t="s">
        <v>12</v>
      </c>
      <c r="B3689" s="1">
        <v>3.9</v>
      </c>
      <c r="C3689" s="1" t="s">
        <v>3729</v>
      </c>
      <c r="D3689" s="1">
        <v>51</v>
      </c>
      <c r="E3689" s="1" t="s">
        <v>55</v>
      </c>
      <c r="F3689" s="1" t="s">
        <v>35</v>
      </c>
      <c r="G3689" s="1" t="s">
        <v>16</v>
      </c>
      <c r="H3689" s="1" t="s">
        <v>36</v>
      </c>
      <c r="I3689" s="1" t="s">
        <v>18</v>
      </c>
      <c r="J3689" s="1" t="s">
        <v>32</v>
      </c>
      <c r="K3689" s="1">
        <v>5</v>
      </c>
      <c r="L3689" s="1" t="s">
        <v>27</v>
      </c>
    </row>
    <row r="3690" spans="1:12" ht="18" hidden="1" x14ac:dyDescent="0.3">
      <c r="A3690" s="1" t="s">
        <v>44</v>
      </c>
      <c r="B3690" s="1">
        <v>4.5</v>
      </c>
      <c r="C3690" s="1" t="s">
        <v>3730</v>
      </c>
      <c r="D3690" s="1">
        <v>34</v>
      </c>
      <c r="E3690" s="1" t="s">
        <v>50</v>
      </c>
      <c r="F3690" s="1" t="s">
        <v>23</v>
      </c>
      <c r="G3690" s="1" t="s">
        <v>16</v>
      </c>
      <c r="H3690" s="1" t="s">
        <v>17</v>
      </c>
      <c r="I3690" s="1" t="s">
        <v>18</v>
      </c>
      <c r="J3690" s="1" t="s">
        <v>32</v>
      </c>
      <c r="K3690" s="1">
        <v>3</v>
      </c>
      <c r="L3690" s="1" t="s">
        <v>27</v>
      </c>
    </row>
    <row r="3691" spans="1:12" ht="18" hidden="1" x14ac:dyDescent="0.3">
      <c r="A3691" s="1" t="s">
        <v>44</v>
      </c>
      <c r="B3691" s="1">
        <v>1.7</v>
      </c>
      <c r="C3691" s="1" t="s">
        <v>3731</v>
      </c>
      <c r="D3691" s="1">
        <v>42</v>
      </c>
      <c r="E3691" s="1" t="s">
        <v>14</v>
      </c>
      <c r="F3691" s="1" t="s">
        <v>15</v>
      </c>
      <c r="G3691" s="1" t="s">
        <v>16</v>
      </c>
      <c r="H3691" s="1" t="s">
        <v>25</v>
      </c>
      <c r="I3691" s="1" t="s">
        <v>18</v>
      </c>
      <c r="J3691" s="1" t="s">
        <v>19</v>
      </c>
      <c r="K3691" s="1">
        <v>4</v>
      </c>
      <c r="L3691" s="1" t="s">
        <v>20</v>
      </c>
    </row>
    <row r="3692" spans="1:12" ht="18" hidden="1" x14ac:dyDescent="0.3">
      <c r="A3692" s="1" t="s">
        <v>33</v>
      </c>
      <c r="B3692" s="1">
        <v>4</v>
      </c>
      <c r="C3692" s="1" t="s">
        <v>3732</v>
      </c>
      <c r="D3692" s="1">
        <v>45</v>
      </c>
      <c r="E3692" s="1" t="s">
        <v>55</v>
      </c>
      <c r="F3692" s="1" t="s">
        <v>40</v>
      </c>
      <c r="G3692" s="1" t="s">
        <v>31</v>
      </c>
      <c r="H3692" s="1" t="s">
        <v>17</v>
      </c>
      <c r="I3692" s="1" t="s">
        <v>26</v>
      </c>
      <c r="J3692" s="1" t="s">
        <v>19</v>
      </c>
      <c r="K3692" s="1">
        <v>1</v>
      </c>
      <c r="L3692" s="1" t="s">
        <v>27</v>
      </c>
    </row>
    <row r="3693" spans="1:12" x14ac:dyDescent="0.3">
      <c r="A3693" s="1" t="s">
        <v>33</v>
      </c>
      <c r="B3693" s="1">
        <v>1.6</v>
      </c>
      <c r="C3693" s="1" t="s">
        <v>3733</v>
      </c>
      <c r="D3693" s="1">
        <v>16</v>
      </c>
      <c r="E3693" s="1" t="s">
        <v>29</v>
      </c>
      <c r="F3693" s="1" t="s">
        <v>35</v>
      </c>
      <c r="G3693" s="1" t="s">
        <v>31</v>
      </c>
      <c r="H3693" s="1" t="s">
        <v>36</v>
      </c>
      <c r="I3693" s="1" t="s">
        <v>26</v>
      </c>
      <c r="J3693" s="1" t="s">
        <v>32</v>
      </c>
      <c r="K3693" s="1">
        <v>4</v>
      </c>
      <c r="L3693" s="1" t="s">
        <v>20</v>
      </c>
    </row>
    <row r="3694" spans="1:12" ht="18" hidden="1" x14ac:dyDescent="0.3">
      <c r="A3694" s="1" t="s">
        <v>44</v>
      </c>
      <c r="B3694" s="1">
        <v>1.9</v>
      </c>
      <c r="C3694" s="1" t="s">
        <v>3734</v>
      </c>
      <c r="D3694" s="1">
        <v>10</v>
      </c>
      <c r="E3694" s="1" t="s">
        <v>43</v>
      </c>
      <c r="F3694" s="1" t="s">
        <v>30</v>
      </c>
      <c r="G3694" s="1" t="s">
        <v>24</v>
      </c>
      <c r="H3694" s="1" t="s">
        <v>17</v>
      </c>
      <c r="I3694" s="1" t="s">
        <v>26</v>
      </c>
      <c r="J3694" s="1" t="s">
        <v>19</v>
      </c>
      <c r="K3694" s="1">
        <v>3</v>
      </c>
      <c r="L3694" s="1" t="s">
        <v>20</v>
      </c>
    </row>
    <row r="3695" spans="1:12" ht="18" hidden="1" x14ac:dyDescent="0.3">
      <c r="A3695" s="1" t="s">
        <v>33</v>
      </c>
      <c r="B3695" s="1">
        <v>4.7</v>
      </c>
      <c r="C3695" s="1" t="s">
        <v>3735</v>
      </c>
      <c r="D3695" s="1">
        <v>52</v>
      </c>
      <c r="E3695" s="1" t="s">
        <v>43</v>
      </c>
      <c r="F3695" s="1" t="s">
        <v>40</v>
      </c>
      <c r="G3695" s="1" t="s">
        <v>31</v>
      </c>
      <c r="H3695" s="1" t="s">
        <v>17</v>
      </c>
      <c r="I3695" s="1" t="s">
        <v>26</v>
      </c>
      <c r="J3695" s="1" t="s">
        <v>32</v>
      </c>
      <c r="K3695" s="1">
        <v>3</v>
      </c>
      <c r="L3695" s="1" t="s">
        <v>20</v>
      </c>
    </row>
    <row r="3696" spans="1:12" ht="18" hidden="1" x14ac:dyDescent="0.3">
      <c r="A3696" s="1" t="s">
        <v>44</v>
      </c>
      <c r="B3696" s="1">
        <v>1.7</v>
      </c>
      <c r="C3696" s="1" t="s">
        <v>3736</v>
      </c>
      <c r="D3696" s="1">
        <v>44</v>
      </c>
      <c r="E3696" s="1" t="s">
        <v>55</v>
      </c>
      <c r="F3696" s="1" t="s">
        <v>15</v>
      </c>
      <c r="G3696" s="1" t="s">
        <v>16</v>
      </c>
      <c r="H3696" s="1" t="s">
        <v>25</v>
      </c>
      <c r="I3696" s="1" t="s">
        <v>26</v>
      </c>
      <c r="J3696" s="1" t="s">
        <v>19</v>
      </c>
      <c r="K3696" s="1">
        <v>4</v>
      </c>
      <c r="L3696" s="1" t="s">
        <v>20</v>
      </c>
    </row>
    <row r="3697" spans="1:12" ht="18" hidden="1" x14ac:dyDescent="0.3">
      <c r="A3697" s="1" t="s">
        <v>33</v>
      </c>
      <c r="B3697" s="1">
        <v>3.8</v>
      </c>
      <c r="C3697" s="1" t="s">
        <v>3737</v>
      </c>
      <c r="D3697" s="1">
        <v>53</v>
      </c>
      <c r="E3697" s="1" t="s">
        <v>52</v>
      </c>
      <c r="F3697" s="1" t="s">
        <v>23</v>
      </c>
      <c r="G3697" s="1" t="s">
        <v>31</v>
      </c>
      <c r="H3697" s="1" t="s">
        <v>17</v>
      </c>
      <c r="I3697" s="1" t="s">
        <v>26</v>
      </c>
      <c r="J3697" s="1" t="s">
        <v>32</v>
      </c>
      <c r="K3697" s="1">
        <v>1</v>
      </c>
      <c r="L3697" s="1" t="s">
        <v>20</v>
      </c>
    </row>
    <row r="3698" spans="1:12" ht="18" hidden="1" x14ac:dyDescent="0.3">
      <c r="A3698" s="1" t="s">
        <v>44</v>
      </c>
      <c r="B3698" s="1">
        <v>2.9</v>
      </c>
      <c r="C3698" s="1" t="s">
        <v>3738</v>
      </c>
      <c r="D3698" s="1">
        <v>26</v>
      </c>
      <c r="E3698" s="1" t="s">
        <v>43</v>
      </c>
      <c r="F3698" s="1" t="s">
        <v>15</v>
      </c>
      <c r="G3698" s="1" t="s">
        <v>31</v>
      </c>
      <c r="H3698" s="1" t="s">
        <v>25</v>
      </c>
      <c r="I3698" s="1" t="s">
        <v>26</v>
      </c>
      <c r="J3698" s="1" t="s">
        <v>19</v>
      </c>
      <c r="K3698" s="1">
        <v>1</v>
      </c>
      <c r="L3698" s="1" t="s">
        <v>20</v>
      </c>
    </row>
    <row r="3699" spans="1:12" ht="18" hidden="1" x14ac:dyDescent="0.3">
      <c r="A3699" s="1" t="s">
        <v>44</v>
      </c>
      <c r="B3699" s="1">
        <v>1.4</v>
      </c>
      <c r="C3699" s="1" t="s">
        <v>3739</v>
      </c>
      <c r="D3699" s="1">
        <v>24</v>
      </c>
      <c r="E3699" s="1" t="s">
        <v>39</v>
      </c>
      <c r="F3699" s="1" t="s">
        <v>40</v>
      </c>
      <c r="G3699" s="1" t="s">
        <v>16</v>
      </c>
      <c r="H3699" s="1" t="s">
        <v>17</v>
      </c>
      <c r="I3699" s="1" t="s">
        <v>18</v>
      </c>
      <c r="J3699" s="1" t="s">
        <v>32</v>
      </c>
      <c r="K3699" s="1">
        <v>3</v>
      </c>
      <c r="L3699" s="1" t="s">
        <v>27</v>
      </c>
    </row>
    <row r="3700" spans="1:12" ht="18" hidden="1" x14ac:dyDescent="0.3">
      <c r="A3700" s="1" t="s">
        <v>44</v>
      </c>
      <c r="B3700" s="1">
        <v>4.5</v>
      </c>
      <c r="C3700" s="1" t="s">
        <v>3740</v>
      </c>
      <c r="D3700" s="1">
        <v>41</v>
      </c>
      <c r="E3700" s="1" t="s">
        <v>64</v>
      </c>
      <c r="F3700" s="1" t="s">
        <v>23</v>
      </c>
      <c r="G3700" s="1" t="s">
        <v>31</v>
      </c>
      <c r="H3700" s="1" t="s">
        <v>36</v>
      </c>
      <c r="I3700" s="1" t="s">
        <v>18</v>
      </c>
      <c r="J3700" s="1" t="s">
        <v>19</v>
      </c>
      <c r="K3700" s="1">
        <v>3</v>
      </c>
      <c r="L3700" s="1" t="s">
        <v>20</v>
      </c>
    </row>
    <row r="3701" spans="1:12" x14ac:dyDescent="0.3">
      <c r="A3701" s="1" t="s">
        <v>33</v>
      </c>
      <c r="B3701" s="1">
        <v>4.5999999999999996</v>
      </c>
      <c r="C3701" s="1" t="s">
        <v>3741</v>
      </c>
      <c r="D3701" s="1">
        <v>30</v>
      </c>
      <c r="E3701" s="1" t="s">
        <v>29</v>
      </c>
      <c r="F3701" s="1" t="s">
        <v>35</v>
      </c>
      <c r="G3701" s="1" t="s">
        <v>31</v>
      </c>
      <c r="H3701" s="1" t="s">
        <v>17</v>
      </c>
      <c r="I3701" s="1" t="s">
        <v>18</v>
      </c>
      <c r="J3701" s="1" t="s">
        <v>32</v>
      </c>
      <c r="K3701" s="1">
        <v>5</v>
      </c>
      <c r="L3701" s="1" t="s">
        <v>20</v>
      </c>
    </row>
    <row r="3702" spans="1:12" ht="18" hidden="1" x14ac:dyDescent="0.3">
      <c r="A3702" s="1" t="s">
        <v>33</v>
      </c>
      <c r="B3702" s="1">
        <v>2.9</v>
      </c>
      <c r="C3702" s="1" t="s">
        <v>3742</v>
      </c>
      <c r="D3702" s="1">
        <v>54</v>
      </c>
      <c r="E3702" s="1" t="s">
        <v>78</v>
      </c>
      <c r="F3702" s="1" t="s">
        <v>23</v>
      </c>
      <c r="G3702" s="1" t="s">
        <v>16</v>
      </c>
      <c r="H3702" s="1" t="s">
        <v>25</v>
      </c>
      <c r="I3702" s="1" t="s">
        <v>26</v>
      </c>
      <c r="J3702" s="1" t="s">
        <v>19</v>
      </c>
      <c r="K3702" s="1">
        <v>4</v>
      </c>
      <c r="L3702" s="1" t="s">
        <v>27</v>
      </c>
    </row>
    <row r="3703" spans="1:12" ht="18" hidden="1" x14ac:dyDescent="0.3">
      <c r="A3703" s="1" t="s">
        <v>12</v>
      </c>
      <c r="B3703" s="1">
        <v>1.5</v>
      </c>
      <c r="C3703" s="1" t="s">
        <v>3743</v>
      </c>
      <c r="D3703" s="1">
        <v>33</v>
      </c>
      <c r="E3703" s="1" t="s">
        <v>64</v>
      </c>
      <c r="F3703" s="1" t="s">
        <v>23</v>
      </c>
      <c r="G3703" s="1" t="s">
        <v>31</v>
      </c>
      <c r="H3703" s="1" t="s">
        <v>36</v>
      </c>
      <c r="I3703" s="1" t="s">
        <v>26</v>
      </c>
      <c r="J3703" s="1" t="s">
        <v>32</v>
      </c>
      <c r="K3703" s="1">
        <v>1</v>
      </c>
      <c r="L3703" s="1" t="s">
        <v>20</v>
      </c>
    </row>
    <row r="3704" spans="1:12" ht="18" hidden="1" x14ac:dyDescent="0.3">
      <c r="A3704" s="1" t="s">
        <v>12</v>
      </c>
      <c r="B3704" s="1">
        <v>1.8</v>
      </c>
      <c r="C3704" s="1" t="s">
        <v>3744</v>
      </c>
      <c r="D3704" s="1">
        <v>56</v>
      </c>
      <c r="E3704" s="1" t="s">
        <v>55</v>
      </c>
      <c r="F3704" s="1" t="s">
        <v>40</v>
      </c>
      <c r="G3704" s="1" t="s">
        <v>16</v>
      </c>
      <c r="H3704" s="1" t="s">
        <v>36</v>
      </c>
      <c r="I3704" s="1" t="s">
        <v>18</v>
      </c>
      <c r="J3704" s="1" t="s">
        <v>32</v>
      </c>
      <c r="K3704" s="1">
        <v>1</v>
      </c>
      <c r="L3704" s="1" t="s">
        <v>20</v>
      </c>
    </row>
    <row r="3705" spans="1:12" x14ac:dyDescent="0.3">
      <c r="A3705" s="1" t="s">
        <v>12</v>
      </c>
      <c r="B3705" s="1">
        <v>2.2000000000000002</v>
      </c>
      <c r="C3705" s="1" t="s">
        <v>3745</v>
      </c>
      <c r="D3705" s="1">
        <v>53</v>
      </c>
      <c r="E3705" s="1" t="s">
        <v>29</v>
      </c>
      <c r="F3705" s="1" t="s">
        <v>35</v>
      </c>
      <c r="G3705" s="1" t="s">
        <v>31</v>
      </c>
      <c r="H3705" s="1" t="s">
        <v>17</v>
      </c>
      <c r="I3705" s="1" t="s">
        <v>18</v>
      </c>
      <c r="J3705" s="1" t="s">
        <v>32</v>
      </c>
      <c r="K3705" s="1">
        <v>4</v>
      </c>
      <c r="L3705" s="1" t="s">
        <v>20</v>
      </c>
    </row>
    <row r="3706" spans="1:12" ht="18" hidden="1" x14ac:dyDescent="0.3">
      <c r="A3706" s="1" t="s">
        <v>33</v>
      </c>
      <c r="B3706" s="1">
        <v>4.7</v>
      </c>
      <c r="C3706" s="1" t="s">
        <v>3746</v>
      </c>
      <c r="D3706" s="1">
        <v>19</v>
      </c>
      <c r="E3706" s="1" t="s">
        <v>22</v>
      </c>
      <c r="F3706" s="1" t="s">
        <v>15</v>
      </c>
      <c r="G3706" s="1" t="s">
        <v>16</v>
      </c>
      <c r="H3706" s="1" t="s">
        <v>36</v>
      </c>
      <c r="I3706" s="1" t="s">
        <v>26</v>
      </c>
      <c r="J3706" s="1" t="s">
        <v>19</v>
      </c>
      <c r="K3706" s="1">
        <v>1</v>
      </c>
      <c r="L3706" s="1" t="s">
        <v>20</v>
      </c>
    </row>
    <row r="3707" spans="1:12" x14ac:dyDescent="0.3">
      <c r="A3707" s="1" t="s">
        <v>12</v>
      </c>
      <c r="B3707" s="1">
        <v>2.9</v>
      </c>
      <c r="C3707" s="1" t="s">
        <v>3747</v>
      </c>
      <c r="D3707" s="1">
        <v>50</v>
      </c>
      <c r="E3707" s="1" t="s">
        <v>22</v>
      </c>
      <c r="F3707" s="1" t="s">
        <v>35</v>
      </c>
      <c r="G3707" s="1" t="s">
        <v>16</v>
      </c>
      <c r="H3707" s="1" t="s">
        <v>36</v>
      </c>
      <c r="I3707" s="1" t="s">
        <v>26</v>
      </c>
      <c r="J3707" s="1" t="s">
        <v>19</v>
      </c>
      <c r="K3707" s="1">
        <v>1</v>
      </c>
      <c r="L3707" s="1" t="s">
        <v>20</v>
      </c>
    </row>
    <row r="3708" spans="1:12" ht="18" hidden="1" x14ac:dyDescent="0.3">
      <c r="A3708" s="1" t="s">
        <v>12</v>
      </c>
      <c r="B3708" s="1">
        <v>3.6</v>
      </c>
      <c r="C3708" s="1" t="s">
        <v>3748</v>
      </c>
      <c r="D3708" s="1">
        <v>39</v>
      </c>
      <c r="E3708" s="1" t="s">
        <v>29</v>
      </c>
      <c r="F3708" s="1" t="s">
        <v>23</v>
      </c>
      <c r="G3708" s="1" t="s">
        <v>31</v>
      </c>
      <c r="H3708" s="1" t="s">
        <v>25</v>
      </c>
      <c r="I3708" s="1" t="s">
        <v>18</v>
      </c>
      <c r="J3708" s="1" t="s">
        <v>32</v>
      </c>
      <c r="K3708" s="1">
        <v>4</v>
      </c>
      <c r="L3708" s="1" t="s">
        <v>27</v>
      </c>
    </row>
    <row r="3709" spans="1:12" x14ac:dyDescent="0.3">
      <c r="A3709" s="1" t="s">
        <v>44</v>
      </c>
      <c r="B3709" s="1">
        <v>3.4</v>
      </c>
      <c r="C3709" s="1" t="s">
        <v>3749</v>
      </c>
      <c r="D3709" s="1">
        <v>44</v>
      </c>
      <c r="E3709" s="1" t="s">
        <v>78</v>
      </c>
      <c r="F3709" s="1" t="s">
        <v>35</v>
      </c>
      <c r="G3709" s="1" t="s">
        <v>16</v>
      </c>
      <c r="H3709" s="1" t="s">
        <v>25</v>
      </c>
      <c r="I3709" s="1" t="s">
        <v>26</v>
      </c>
      <c r="J3709" s="1" t="s">
        <v>19</v>
      </c>
      <c r="K3709" s="1">
        <v>2</v>
      </c>
      <c r="L3709" s="1" t="s">
        <v>27</v>
      </c>
    </row>
    <row r="3710" spans="1:12" ht="18" hidden="1" x14ac:dyDescent="0.3">
      <c r="A3710" s="1" t="s">
        <v>44</v>
      </c>
      <c r="B3710" s="1">
        <v>3.6</v>
      </c>
      <c r="C3710" s="1" t="s">
        <v>3750</v>
      </c>
      <c r="D3710" s="1">
        <v>43</v>
      </c>
      <c r="E3710" s="1" t="s">
        <v>22</v>
      </c>
      <c r="F3710" s="1" t="s">
        <v>23</v>
      </c>
      <c r="G3710" s="1" t="s">
        <v>16</v>
      </c>
      <c r="H3710" s="1" t="s">
        <v>17</v>
      </c>
      <c r="I3710" s="1" t="s">
        <v>26</v>
      </c>
      <c r="J3710" s="1" t="s">
        <v>19</v>
      </c>
      <c r="K3710" s="1">
        <v>5</v>
      </c>
      <c r="L3710" s="1" t="s">
        <v>20</v>
      </c>
    </row>
    <row r="3711" spans="1:12" ht="18" hidden="1" x14ac:dyDescent="0.3">
      <c r="A3711" s="1" t="s">
        <v>33</v>
      </c>
      <c r="B3711" s="1">
        <v>2.2999999999999998</v>
      </c>
      <c r="C3711" s="1" t="s">
        <v>3751</v>
      </c>
      <c r="D3711" s="1">
        <v>13</v>
      </c>
      <c r="E3711" s="1" t="s">
        <v>14</v>
      </c>
      <c r="F3711" s="1" t="s">
        <v>40</v>
      </c>
      <c r="G3711" s="1" t="s">
        <v>16</v>
      </c>
      <c r="H3711" s="1" t="s">
        <v>36</v>
      </c>
      <c r="I3711" s="1" t="s">
        <v>26</v>
      </c>
      <c r="J3711" s="1" t="s">
        <v>32</v>
      </c>
      <c r="K3711" s="1">
        <v>1</v>
      </c>
      <c r="L3711" s="1" t="s">
        <v>20</v>
      </c>
    </row>
    <row r="3712" spans="1:12" ht="18" hidden="1" x14ac:dyDescent="0.3">
      <c r="A3712" s="1" t="s">
        <v>12</v>
      </c>
      <c r="B3712" s="1">
        <v>3.7</v>
      </c>
      <c r="C3712" s="1" t="s">
        <v>3752</v>
      </c>
      <c r="D3712" s="1">
        <v>21</v>
      </c>
      <c r="E3712" s="1" t="s">
        <v>55</v>
      </c>
      <c r="F3712" s="1" t="s">
        <v>15</v>
      </c>
      <c r="G3712" s="1" t="s">
        <v>24</v>
      </c>
      <c r="H3712" s="1" t="s">
        <v>17</v>
      </c>
      <c r="I3712" s="1" t="s">
        <v>26</v>
      </c>
      <c r="J3712" s="1" t="s">
        <v>19</v>
      </c>
      <c r="K3712" s="1">
        <v>1</v>
      </c>
      <c r="L3712" s="1" t="s">
        <v>27</v>
      </c>
    </row>
    <row r="3713" spans="1:12" ht="18" hidden="1" x14ac:dyDescent="0.3">
      <c r="A3713" s="1" t="s">
        <v>12</v>
      </c>
      <c r="B3713" s="1">
        <v>1.2</v>
      </c>
      <c r="C3713" s="1" t="s">
        <v>3753</v>
      </c>
      <c r="D3713" s="1">
        <v>10</v>
      </c>
      <c r="E3713" s="1" t="s">
        <v>64</v>
      </c>
      <c r="F3713" s="1" t="s">
        <v>30</v>
      </c>
      <c r="G3713" s="1" t="s">
        <v>31</v>
      </c>
      <c r="H3713" s="1" t="s">
        <v>17</v>
      </c>
      <c r="I3713" s="1" t="s">
        <v>18</v>
      </c>
      <c r="J3713" s="1" t="s">
        <v>19</v>
      </c>
      <c r="K3713" s="1">
        <v>4</v>
      </c>
      <c r="L3713" s="1" t="s">
        <v>27</v>
      </c>
    </row>
    <row r="3714" spans="1:12" ht="18" hidden="1" x14ac:dyDescent="0.3">
      <c r="A3714" s="1" t="s">
        <v>12</v>
      </c>
      <c r="B3714" s="1">
        <v>4.9000000000000004</v>
      </c>
      <c r="C3714" s="1" t="s">
        <v>3754</v>
      </c>
      <c r="D3714" s="1">
        <v>47</v>
      </c>
      <c r="E3714" s="1" t="s">
        <v>64</v>
      </c>
      <c r="F3714" s="1" t="s">
        <v>15</v>
      </c>
      <c r="G3714" s="1" t="s">
        <v>16</v>
      </c>
      <c r="H3714" s="1" t="s">
        <v>36</v>
      </c>
      <c r="I3714" s="1" t="s">
        <v>18</v>
      </c>
      <c r="J3714" s="1" t="s">
        <v>32</v>
      </c>
      <c r="K3714" s="1">
        <v>5</v>
      </c>
      <c r="L3714" s="1" t="s">
        <v>20</v>
      </c>
    </row>
    <row r="3715" spans="1:12" ht="18" hidden="1" x14ac:dyDescent="0.3">
      <c r="A3715" s="1" t="s">
        <v>44</v>
      </c>
      <c r="B3715" s="1">
        <v>3.8</v>
      </c>
      <c r="C3715" s="1" t="s">
        <v>3755</v>
      </c>
      <c r="D3715" s="1">
        <v>25</v>
      </c>
      <c r="E3715" s="1" t="s">
        <v>55</v>
      </c>
      <c r="F3715" s="1" t="s">
        <v>15</v>
      </c>
      <c r="G3715" s="1" t="s">
        <v>31</v>
      </c>
      <c r="H3715" s="1" t="s">
        <v>25</v>
      </c>
      <c r="I3715" s="1" t="s">
        <v>26</v>
      </c>
      <c r="J3715" s="1" t="s">
        <v>32</v>
      </c>
      <c r="K3715" s="1">
        <v>3</v>
      </c>
      <c r="L3715" s="1" t="s">
        <v>27</v>
      </c>
    </row>
    <row r="3716" spans="1:12" ht="18" hidden="1" x14ac:dyDescent="0.3">
      <c r="A3716" s="1" t="s">
        <v>33</v>
      </c>
      <c r="B3716" s="1">
        <v>1.4</v>
      </c>
      <c r="C3716" s="1" t="s">
        <v>3756</v>
      </c>
      <c r="D3716" s="1">
        <v>55</v>
      </c>
      <c r="E3716" s="1" t="s">
        <v>52</v>
      </c>
      <c r="F3716" s="1" t="s">
        <v>30</v>
      </c>
      <c r="G3716" s="1" t="s">
        <v>24</v>
      </c>
      <c r="H3716" s="1" t="s">
        <v>17</v>
      </c>
      <c r="I3716" s="1" t="s">
        <v>18</v>
      </c>
      <c r="J3716" s="1" t="s">
        <v>32</v>
      </c>
      <c r="K3716" s="1">
        <v>2</v>
      </c>
      <c r="L3716" s="1" t="s">
        <v>27</v>
      </c>
    </row>
    <row r="3717" spans="1:12" ht="18" hidden="1" x14ac:dyDescent="0.3">
      <c r="A3717" s="1" t="s">
        <v>33</v>
      </c>
      <c r="B3717" s="1">
        <v>2.2000000000000002</v>
      </c>
      <c r="C3717" s="1" t="s">
        <v>3757</v>
      </c>
      <c r="D3717" s="1">
        <v>39</v>
      </c>
      <c r="E3717" s="1" t="s">
        <v>52</v>
      </c>
      <c r="F3717" s="1" t="s">
        <v>23</v>
      </c>
      <c r="G3717" s="1" t="s">
        <v>24</v>
      </c>
      <c r="H3717" s="1" t="s">
        <v>36</v>
      </c>
      <c r="I3717" s="1" t="s">
        <v>26</v>
      </c>
      <c r="J3717" s="1" t="s">
        <v>32</v>
      </c>
      <c r="K3717" s="1">
        <v>1</v>
      </c>
      <c r="L3717" s="1" t="s">
        <v>27</v>
      </c>
    </row>
    <row r="3718" spans="1:12" x14ac:dyDescent="0.3">
      <c r="A3718" s="1" t="s">
        <v>44</v>
      </c>
      <c r="B3718" s="1">
        <v>3.5</v>
      </c>
      <c r="C3718" s="1" t="s">
        <v>3758</v>
      </c>
      <c r="D3718" s="1">
        <v>42</v>
      </c>
      <c r="E3718" s="1" t="s">
        <v>43</v>
      </c>
      <c r="F3718" s="1" t="s">
        <v>35</v>
      </c>
      <c r="G3718" s="1" t="s">
        <v>16</v>
      </c>
      <c r="H3718" s="1" t="s">
        <v>36</v>
      </c>
      <c r="I3718" s="1" t="s">
        <v>18</v>
      </c>
      <c r="J3718" s="1" t="s">
        <v>32</v>
      </c>
      <c r="K3718" s="1">
        <v>4</v>
      </c>
      <c r="L3718" s="1" t="s">
        <v>20</v>
      </c>
    </row>
    <row r="3719" spans="1:12" ht="18" hidden="1" x14ac:dyDescent="0.3">
      <c r="A3719" s="1" t="s">
        <v>33</v>
      </c>
      <c r="B3719" s="1">
        <v>2.4</v>
      </c>
      <c r="C3719" s="1" t="s">
        <v>3759</v>
      </c>
      <c r="D3719" s="1">
        <v>58</v>
      </c>
      <c r="E3719" s="1" t="s">
        <v>43</v>
      </c>
      <c r="F3719" s="1" t="s">
        <v>40</v>
      </c>
      <c r="G3719" s="1" t="s">
        <v>31</v>
      </c>
      <c r="H3719" s="1" t="s">
        <v>36</v>
      </c>
      <c r="I3719" s="1" t="s">
        <v>18</v>
      </c>
      <c r="J3719" s="1" t="s">
        <v>32</v>
      </c>
      <c r="K3719" s="1">
        <v>5</v>
      </c>
      <c r="L3719" s="1" t="s">
        <v>27</v>
      </c>
    </row>
    <row r="3720" spans="1:12" ht="18" hidden="1" x14ac:dyDescent="0.3">
      <c r="A3720" s="1" t="s">
        <v>12</v>
      </c>
      <c r="B3720" s="1">
        <v>4.4000000000000004</v>
      </c>
      <c r="C3720" s="1" t="s">
        <v>3760</v>
      </c>
      <c r="D3720" s="1">
        <v>56</v>
      </c>
      <c r="E3720" s="1" t="s">
        <v>29</v>
      </c>
      <c r="F3720" s="1" t="s">
        <v>23</v>
      </c>
      <c r="G3720" s="1" t="s">
        <v>31</v>
      </c>
      <c r="H3720" s="1" t="s">
        <v>36</v>
      </c>
      <c r="I3720" s="1" t="s">
        <v>18</v>
      </c>
      <c r="J3720" s="1" t="s">
        <v>19</v>
      </c>
      <c r="K3720" s="1">
        <v>1</v>
      </c>
      <c r="L3720" s="1" t="s">
        <v>20</v>
      </c>
    </row>
    <row r="3721" spans="1:12" ht="18" hidden="1" x14ac:dyDescent="0.3">
      <c r="A3721" s="1" t="s">
        <v>12</v>
      </c>
      <c r="B3721" s="1">
        <v>2.9</v>
      </c>
      <c r="C3721" s="1" t="s">
        <v>3761</v>
      </c>
      <c r="D3721" s="1">
        <v>50</v>
      </c>
      <c r="E3721" s="1" t="s">
        <v>14</v>
      </c>
      <c r="F3721" s="1" t="s">
        <v>15</v>
      </c>
      <c r="G3721" s="1" t="s">
        <v>24</v>
      </c>
      <c r="H3721" s="1" t="s">
        <v>17</v>
      </c>
      <c r="I3721" s="1" t="s">
        <v>26</v>
      </c>
      <c r="J3721" s="1" t="s">
        <v>32</v>
      </c>
      <c r="K3721" s="1">
        <v>4</v>
      </c>
      <c r="L3721" s="1" t="s">
        <v>20</v>
      </c>
    </row>
    <row r="3722" spans="1:12" ht="18" hidden="1" x14ac:dyDescent="0.3">
      <c r="A3722" s="1" t="s">
        <v>33</v>
      </c>
      <c r="B3722" s="1">
        <v>3.1</v>
      </c>
      <c r="C3722" s="1" t="s">
        <v>3762</v>
      </c>
      <c r="D3722" s="1">
        <v>51</v>
      </c>
      <c r="E3722" s="1" t="s">
        <v>50</v>
      </c>
      <c r="F3722" s="1" t="s">
        <v>23</v>
      </c>
      <c r="G3722" s="1" t="s">
        <v>31</v>
      </c>
      <c r="H3722" s="1" t="s">
        <v>25</v>
      </c>
      <c r="I3722" s="1" t="s">
        <v>26</v>
      </c>
      <c r="J3722" s="1" t="s">
        <v>19</v>
      </c>
      <c r="K3722" s="1">
        <v>4</v>
      </c>
      <c r="L3722" s="1" t="s">
        <v>20</v>
      </c>
    </row>
    <row r="3723" spans="1:12" x14ac:dyDescent="0.3">
      <c r="A3723" s="1" t="s">
        <v>33</v>
      </c>
      <c r="B3723" s="1">
        <v>1.2</v>
      </c>
      <c r="C3723" s="1" t="s">
        <v>3763</v>
      </c>
      <c r="D3723" s="1">
        <v>29</v>
      </c>
      <c r="E3723" s="1" t="s">
        <v>29</v>
      </c>
      <c r="F3723" s="1" t="s">
        <v>35</v>
      </c>
      <c r="G3723" s="1" t="s">
        <v>16</v>
      </c>
      <c r="H3723" s="1" t="s">
        <v>36</v>
      </c>
      <c r="I3723" s="1" t="s">
        <v>18</v>
      </c>
      <c r="J3723" s="1" t="s">
        <v>19</v>
      </c>
      <c r="K3723" s="1">
        <v>1</v>
      </c>
      <c r="L3723" s="1" t="s">
        <v>27</v>
      </c>
    </row>
    <row r="3724" spans="1:12" ht="18" hidden="1" x14ac:dyDescent="0.3">
      <c r="A3724" s="1" t="s">
        <v>33</v>
      </c>
      <c r="B3724" s="1">
        <v>4.2</v>
      </c>
      <c r="C3724" s="1" t="s">
        <v>3764</v>
      </c>
      <c r="D3724" s="1">
        <v>50</v>
      </c>
      <c r="E3724" s="1" t="s">
        <v>14</v>
      </c>
      <c r="F3724" s="1" t="s">
        <v>40</v>
      </c>
      <c r="G3724" s="1" t="s">
        <v>31</v>
      </c>
      <c r="H3724" s="1" t="s">
        <v>25</v>
      </c>
      <c r="I3724" s="1" t="s">
        <v>18</v>
      </c>
      <c r="J3724" s="1" t="s">
        <v>19</v>
      </c>
      <c r="K3724" s="1">
        <v>5</v>
      </c>
      <c r="L3724" s="1" t="s">
        <v>20</v>
      </c>
    </row>
    <row r="3725" spans="1:12" ht="18" hidden="1" x14ac:dyDescent="0.3">
      <c r="A3725" s="1" t="s">
        <v>44</v>
      </c>
      <c r="B3725" s="1">
        <v>2.4</v>
      </c>
      <c r="C3725" s="1" t="s">
        <v>3765</v>
      </c>
      <c r="D3725" s="1">
        <v>54</v>
      </c>
      <c r="E3725" s="1" t="s">
        <v>43</v>
      </c>
      <c r="F3725" s="1" t="s">
        <v>30</v>
      </c>
      <c r="G3725" s="1" t="s">
        <v>16</v>
      </c>
      <c r="H3725" s="1" t="s">
        <v>25</v>
      </c>
      <c r="I3725" s="1" t="s">
        <v>26</v>
      </c>
      <c r="J3725" s="1" t="s">
        <v>32</v>
      </c>
      <c r="K3725" s="1">
        <v>5</v>
      </c>
      <c r="L3725" s="1" t="s">
        <v>27</v>
      </c>
    </row>
    <row r="3726" spans="1:12" ht="18" hidden="1" x14ac:dyDescent="0.3">
      <c r="A3726" s="1" t="s">
        <v>33</v>
      </c>
      <c r="B3726" s="1">
        <v>4</v>
      </c>
      <c r="C3726" s="1" t="s">
        <v>3766</v>
      </c>
      <c r="D3726" s="1">
        <v>46</v>
      </c>
      <c r="E3726" s="1" t="s">
        <v>43</v>
      </c>
      <c r="F3726" s="1" t="s">
        <v>30</v>
      </c>
      <c r="G3726" s="1" t="s">
        <v>24</v>
      </c>
      <c r="H3726" s="1" t="s">
        <v>17</v>
      </c>
      <c r="I3726" s="1" t="s">
        <v>18</v>
      </c>
      <c r="J3726" s="1" t="s">
        <v>19</v>
      </c>
      <c r="K3726" s="1">
        <v>3</v>
      </c>
      <c r="L3726" s="1" t="s">
        <v>27</v>
      </c>
    </row>
    <row r="3727" spans="1:12" ht="18" hidden="1" x14ac:dyDescent="0.3">
      <c r="A3727" s="1" t="s">
        <v>44</v>
      </c>
      <c r="B3727" s="1">
        <v>3.1</v>
      </c>
      <c r="C3727" s="1" t="s">
        <v>3767</v>
      </c>
      <c r="D3727" s="1">
        <v>17</v>
      </c>
      <c r="E3727" s="1" t="s">
        <v>78</v>
      </c>
      <c r="F3727" s="1" t="s">
        <v>30</v>
      </c>
      <c r="G3727" s="1" t="s">
        <v>24</v>
      </c>
      <c r="H3727" s="1" t="s">
        <v>17</v>
      </c>
      <c r="I3727" s="1" t="s">
        <v>18</v>
      </c>
      <c r="J3727" s="1" t="s">
        <v>19</v>
      </c>
      <c r="K3727" s="1">
        <v>4</v>
      </c>
      <c r="L3727" s="1" t="s">
        <v>20</v>
      </c>
    </row>
    <row r="3728" spans="1:12" ht="18" hidden="1" x14ac:dyDescent="0.3">
      <c r="A3728" s="1" t="s">
        <v>33</v>
      </c>
      <c r="B3728" s="1">
        <v>4.7</v>
      </c>
      <c r="C3728" s="1" t="s">
        <v>3768</v>
      </c>
      <c r="D3728" s="1">
        <v>56</v>
      </c>
      <c r="E3728" s="1" t="s">
        <v>78</v>
      </c>
      <c r="F3728" s="1" t="s">
        <v>40</v>
      </c>
      <c r="G3728" s="1" t="s">
        <v>31</v>
      </c>
      <c r="H3728" s="1" t="s">
        <v>36</v>
      </c>
      <c r="I3728" s="1" t="s">
        <v>18</v>
      </c>
      <c r="J3728" s="1" t="s">
        <v>19</v>
      </c>
      <c r="K3728" s="1">
        <v>5</v>
      </c>
      <c r="L3728" s="1" t="s">
        <v>27</v>
      </c>
    </row>
    <row r="3729" spans="1:12" ht="18" hidden="1" x14ac:dyDescent="0.3">
      <c r="A3729" s="1" t="s">
        <v>12</v>
      </c>
      <c r="B3729" s="1">
        <v>4.5999999999999996</v>
      </c>
      <c r="C3729" s="1" t="s">
        <v>3769</v>
      </c>
      <c r="D3729" s="1">
        <v>30</v>
      </c>
      <c r="E3729" s="1" t="s">
        <v>64</v>
      </c>
      <c r="F3729" s="1" t="s">
        <v>40</v>
      </c>
      <c r="G3729" s="1" t="s">
        <v>31</v>
      </c>
      <c r="H3729" s="1" t="s">
        <v>36</v>
      </c>
      <c r="I3729" s="1" t="s">
        <v>18</v>
      </c>
      <c r="J3729" s="1" t="s">
        <v>32</v>
      </c>
      <c r="K3729" s="1">
        <v>3</v>
      </c>
      <c r="L3729" s="1" t="s">
        <v>20</v>
      </c>
    </row>
    <row r="3730" spans="1:12" ht="18" hidden="1" x14ac:dyDescent="0.3">
      <c r="A3730" s="1" t="s">
        <v>12</v>
      </c>
      <c r="B3730" s="1">
        <v>3.2</v>
      </c>
      <c r="C3730" s="1" t="s">
        <v>3770</v>
      </c>
      <c r="D3730" s="1">
        <v>38</v>
      </c>
      <c r="E3730" s="1" t="s">
        <v>78</v>
      </c>
      <c r="F3730" s="1" t="s">
        <v>30</v>
      </c>
      <c r="G3730" s="1" t="s">
        <v>24</v>
      </c>
      <c r="H3730" s="1" t="s">
        <v>17</v>
      </c>
      <c r="I3730" s="1" t="s">
        <v>26</v>
      </c>
      <c r="J3730" s="1" t="s">
        <v>32</v>
      </c>
      <c r="K3730" s="1">
        <v>4</v>
      </c>
      <c r="L3730" s="1" t="s">
        <v>20</v>
      </c>
    </row>
    <row r="3731" spans="1:12" ht="18" hidden="1" x14ac:dyDescent="0.3">
      <c r="A3731" s="1" t="s">
        <v>33</v>
      </c>
      <c r="B3731" s="1">
        <v>1.6</v>
      </c>
      <c r="C3731" s="1" t="s">
        <v>3771</v>
      </c>
      <c r="D3731" s="1">
        <v>50</v>
      </c>
      <c r="E3731" s="1" t="s">
        <v>29</v>
      </c>
      <c r="F3731" s="1" t="s">
        <v>30</v>
      </c>
      <c r="G3731" s="1" t="s">
        <v>16</v>
      </c>
      <c r="H3731" s="1" t="s">
        <v>36</v>
      </c>
      <c r="I3731" s="1" t="s">
        <v>26</v>
      </c>
      <c r="J3731" s="1" t="s">
        <v>32</v>
      </c>
      <c r="K3731" s="1">
        <v>1</v>
      </c>
      <c r="L3731" s="1" t="s">
        <v>27</v>
      </c>
    </row>
    <row r="3732" spans="1:12" x14ac:dyDescent="0.3">
      <c r="A3732" s="1" t="s">
        <v>44</v>
      </c>
      <c r="B3732" s="1">
        <v>1.2</v>
      </c>
      <c r="C3732" s="1" t="s">
        <v>3772</v>
      </c>
      <c r="D3732" s="1">
        <v>14</v>
      </c>
      <c r="E3732" s="1" t="s">
        <v>64</v>
      </c>
      <c r="F3732" s="1" t="s">
        <v>35</v>
      </c>
      <c r="G3732" s="1" t="s">
        <v>24</v>
      </c>
      <c r="H3732" s="1" t="s">
        <v>25</v>
      </c>
      <c r="I3732" s="1" t="s">
        <v>26</v>
      </c>
      <c r="J3732" s="1" t="s">
        <v>32</v>
      </c>
      <c r="K3732" s="1">
        <v>4</v>
      </c>
      <c r="L3732" s="1" t="s">
        <v>27</v>
      </c>
    </row>
    <row r="3733" spans="1:12" ht="18" hidden="1" x14ac:dyDescent="0.3">
      <c r="A3733" s="1" t="s">
        <v>44</v>
      </c>
      <c r="B3733" s="1">
        <v>2.2999999999999998</v>
      </c>
      <c r="C3733" s="1" t="s">
        <v>3773</v>
      </c>
      <c r="D3733" s="1">
        <v>10</v>
      </c>
      <c r="E3733" s="1" t="s">
        <v>64</v>
      </c>
      <c r="F3733" s="1" t="s">
        <v>23</v>
      </c>
      <c r="G3733" s="1" t="s">
        <v>16</v>
      </c>
      <c r="H3733" s="1" t="s">
        <v>17</v>
      </c>
      <c r="I3733" s="1" t="s">
        <v>18</v>
      </c>
      <c r="J3733" s="1" t="s">
        <v>19</v>
      </c>
      <c r="K3733" s="1">
        <v>1</v>
      </c>
      <c r="L3733" s="1" t="s">
        <v>27</v>
      </c>
    </row>
    <row r="3734" spans="1:12" x14ac:dyDescent="0.3">
      <c r="A3734" s="1" t="s">
        <v>12</v>
      </c>
      <c r="B3734" s="1">
        <v>1.8</v>
      </c>
      <c r="C3734" s="1" t="s">
        <v>3774</v>
      </c>
      <c r="D3734" s="1">
        <v>36</v>
      </c>
      <c r="E3734" s="1" t="s">
        <v>64</v>
      </c>
      <c r="F3734" s="1" t="s">
        <v>35</v>
      </c>
      <c r="G3734" s="1" t="s">
        <v>31</v>
      </c>
      <c r="H3734" s="1" t="s">
        <v>36</v>
      </c>
      <c r="I3734" s="1" t="s">
        <v>26</v>
      </c>
      <c r="J3734" s="1" t="s">
        <v>32</v>
      </c>
      <c r="K3734" s="1">
        <v>4</v>
      </c>
      <c r="L3734" s="1" t="s">
        <v>27</v>
      </c>
    </row>
    <row r="3735" spans="1:12" ht="18" hidden="1" x14ac:dyDescent="0.3">
      <c r="A3735" s="1" t="s">
        <v>12</v>
      </c>
      <c r="B3735" s="1">
        <v>3.9</v>
      </c>
      <c r="C3735" s="1" t="s">
        <v>3775</v>
      </c>
      <c r="D3735" s="1">
        <v>12</v>
      </c>
      <c r="E3735" s="1" t="s">
        <v>22</v>
      </c>
      <c r="F3735" s="1" t="s">
        <v>40</v>
      </c>
      <c r="G3735" s="1" t="s">
        <v>31</v>
      </c>
      <c r="H3735" s="1" t="s">
        <v>17</v>
      </c>
      <c r="I3735" s="1" t="s">
        <v>18</v>
      </c>
      <c r="J3735" s="1" t="s">
        <v>32</v>
      </c>
      <c r="K3735" s="1">
        <v>2</v>
      </c>
      <c r="L3735" s="1" t="s">
        <v>27</v>
      </c>
    </row>
    <row r="3736" spans="1:12" x14ac:dyDescent="0.3">
      <c r="A3736" s="1" t="s">
        <v>33</v>
      </c>
      <c r="B3736" s="1">
        <v>2.1</v>
      </c>
      <c r="C3736" s="1" t="s">
        <v>3776</v>
      </c>
      <c r="D3736" s="1">
        <v>58</v>
      </c>
      <c r="E3736" s="1" t="s">
        <v>29</v>
      </c>
      <c r="F3736" s="1" t="s">
        <v>35</v>
      </c>
      <c r="G3736" s="1" t="s">
        <v>31</v>
      </c>
      <c r="H3736" s="1" t="s">
        <v>25</v>
      </c>
      <c r="I3736" s="1" t="s">
        <v>18</v>
      </c>
      <c r="J3736" s="1" t="s">
        <v>19</v>
      </c>
      <c r="K3736" s="1">
        <v>1</v>
      </c>
      <c r="L3736" s="1" t="s">
        <v>20</v>
      </c>
    </row>
    <row r="3737" spans="1:12" x14ac:dyDescent="0.3">
      <c r="A3737" s="1" t="s">
        <v>12</v>
      </c>
      <c r="B3737" s="1">
        <v>2.9</v>
      </c>
      <c r="C3737" s="1" t="s">
        <v>3777</v>
      </c>
      <c r="D3737" s="1">
        <v>47</v>
      </c>
      <c r="E3737" s="1" t="s">
        <v>64</v>
      </c>
      <c r="F3737" s="1" t="s">
        <v>35</v>
      </c>
      <c r="G3737" s="1" t="s">
        <v>24</v>
      </c>
      <c r="H3737" s="1" t="s">
        <v>17</v>
      </c>
      <c r="I3737" s="1" t="s">
        <v>18</v>
      </c>
      <c r="J3737" s="1" t="s">
        <v>19</v>
      </c>
      <c r="K3737" s="1">
        <v>1</v>
      </c>
      <c r="L3737" s="1" t="s">
        <v>27</v>
      </c>
    </row>
    <row r="3738" spans="1:12" ht="18" hidden="1" x14ac:dyDescent="0.3">
      <c r="A3738" s="1" t="s">
        <v>12</v>
      </c>
      <c r="B3738" s="1">
        <v>4.3</v>
      </c>
      <c r="C3738" s="1" t="s">
        <v>3778</v>
      </c>
      <c r="D3738" s="1">
        <v>54</v>
      </c>
      <c r="E3738" s="1" t="s">
        <v>43</v>
      </c>
      <c r="F3738" s="1" t="s">
        <v>15</v>
      </c>
      <c r="G3738" s="1" t="s">
        <v>16</v>
      </c>
      <c r="H3738" s="1" t="s">
        <v>25</v>
      </c>
      <c r="I3738" s="1" t="s">
        <v>26</v>
      </c>
      <c r="J3738" s="1" t="s">
        <v>32</v>
      </c>
      <c r="K3738" s="1">
        <v>3</v>
      </c>
      <c r="L3738" s="1" t="s">
        <v>20</v>
      </c>
    </row>
    <row r="3739" spans="1:12" x14ac:dyDescent="0.3">
      <c r="A3739" s="1" t="s">
        <v>33</v>
      </c>
      <c r="B3739" s="1">
        <v>1</v>
      </c>
      <c r="C3739" s="1" t="s">
        <v>3779</v>
      </c>
      <c r="D3739" s="1">
        <v>49</v>
      </c>
      <c r="E3739" s="1" t="s">
        <v>22</v>
      </c>
      <c r="F3739" s="1" t="s">
        <v>35</v>
      </c>
      <c r="G3739" s="1" t="s">
        <v>24</v>
      </c>
      <c r="H3739" s="1" t="s">
        <v>36</v>
      </c>
      <c r="I3739" s="1" t="s">
        <v>26</v>
      </c>
      <c r="J3739" s="1" t="s">
        <v>19</v>
      </c>
      <c r="K3739" s="1">
        <v>5</v>
      </c>
      <c r="L3739" s="1" t="s">
        <v>27</v>
      </c>
    </row>
    <row r="3740" spans="1:12" x14ac:dyDescent="0.3">
      <c r="A3740" s="1" t="s">
        <v>33</v>
      </c>
      <c r="B3740" s="1">
        <v>5</v>
      </c>
      <c r="C3740" s="1" t="s">
        <v>3780</v>
      </c>
      <c r="D3740" s="1">
        <v>36</v>
      </c>
      <c r="E3740" s="1" t="s">
        <v>78</v>
      </c>
      <c r="F3740" s="1" t="s">
        <v>35</v>
      </c>
      <c r="G3740" s="1" t="s">
        <v>24</v>
      </c>
      <c r="H3740" s="1" t="s">
        <v>25</v>
      </c>
      <c r="I3740" s="1" t="s">
        <v>26</v>
      </c>
      <c r="J3740" s="1" t="s">
        <v>19</v>
      </c>
      <c r="K3740" s="1">
        <v>3</v>
      </c>
      <c r="L3740" s="1" t="s">
        <v>20</v>
      </c>
    </row>
    <row r="3741" spans="1:12" ht="18" hidden="1" x14ac:dyDescent="0.3">
      <c r="A3741" s="1" t="s">
        <v>12</v>
      </c>
      <c r="B3741" s="1">
        <v>1.7</v>
      </c>
      <c r="C3741" s="1" t="s">
        <v>3781</v>
      </c>
      <c r="D3741" s="1">
        <v>48</v>
      </c>
      <c r="E3741" s="1" t="s">
        <v>43</v>
      </c>
      <c r="F3741" s="1" t="s">
        <v>30</v>
      </c>
      <c r="G3741" s="1" t="s">
        <v>24</v>
      </c>
      <c r="H3741" s="1" t="s">
        <v>25</v>
      </c>
      <c r="I3741" s="1" t="s">
        <v>18</v>
      </c>
      <c r="J3741" s="1" t="s">
        <v>32</v>
      </c>
      <c r="K3741" s="1">
        <v>4</v>
      </c>
      <c r="L3741" s="1" t="s">
        <v>20</v>
      </c>
    </row>
    <row r="3742" spans="1:12" ht="18" hidden="1" x14ac:dyDescent="0.3">
      <c r="A3742" s="1" t="s">
        <v>33</v>
      </c>
      <c r="B3742" s="1">
        <v>1.6</v>
      </c>
      <c r="C3742" s="1" t="s">
        <v>3782</v>
      </c>
      <c r="D3742" s="1">
        <v>23</v>
      </c>
      <c r="E3742" s="1" t="s">
        <v>55</v>
      </c>
      <c r="F3742" s="1" t="s">
        <v>23</v>
      </c>
      <c r="G3742" s="1" t="s">
        <v>24</v>
      </c>
      <c r="H3742" s="1" t="s">
        <v>17</v>
      </c>
      <c r="I3742" s="1" t="s">
        <v>18</v>
      </c>
      <c r="J3742" s="1" t="s">
        <v>32</v>
      </c>
      <c r="K3742" s="1">
        <v>2</v>
      </c>
      <c r="L3742" s="1" t="s">
        <v>20</v>
      </c>
    </row>
    <row r="3743" spans="1:12" ht="18" hidden="1" x14ac:dyDescent="0.3">
      <c r="A3743" s="1" t="s">
        <v>12</v>
      </c>
      <c r="B3743" s="1">
        <v>3.6</v>
      </c>
      <c r="C3743" s="1" t="s">
        <v>3783</v>
      </c>
      <c r="D3743" s="1">
        <v>45</v>
      </c>
      <c r="E3743" s="1" t="s">
        <v>78</v>
      </c>
      <c r="F3743" s="1" t="s">
        <v>23</v>
      </c>
      <c r="G3743" s="1" t="s">
        <v>31</v>
      </c>
      <c r="H3743" s="1" t="s">
        <v>17</v>
      </c>
      <c r="I3743" s="1" t="s">
        <v>18</v>
      </c>
      <c r="J3743" s="1" t="s">
        <v>32</v>
      </c>
      <c r="K3743" s="1">
        <v>3</v>
      </c>
      <c r="L3743" s="1" t="s">
        <v>20</v>
      </c>
    </row>
    <row r="3744" spans="1:12" ht="18" hidden="1" x14ac:dyDescent="0.3">
      <c r="A3744" s="1" t="s">
        <v>12</v>
      </c>
      <c r="B3744" s="1">
        <v>4.3</v>
      </c>
      <c r="C3744" s="1" t="s">
        <v>3784</v>
      </c>
      <c r="D3744" s="1">
        <v>60</v>
      </c>
      <c r="E3744" s="1" t="s">
        <v>78</v>
      </c>
      <c r="F3744" s="1" t="s">
        <v>15</v>
      </c>
      <c r="G3744" s="1" t="s">
        <v>31</v>
      </c>
      <c r="H3744" s="1" t="s">
        <v>17</v>
      </c>
      <c r="I3744" s="1" t="s">
        <v>18</v>
      </c>
      <c r="J3744" s="1" t="s">
        <v>19</v>
      </c>
      <c r="K3744" s="1">
        <v>5</v>
      </c>
      <c r="L3744" s="1" t="s">
        <v>27</v>
      </c>
    </row>
    <row r="3745" spans="1:12" ht="18" hidden="1" x14ac:dyDescent="0.3">
      <c r="A3745" s="1" t="s">
        <v>44</v>
      </c>
      <c r="B3745" s="1">
        <v>3.1</v>
      </c>
      <c r="C3745" s="1" t="s">
        <v>3785</v>
      </c>
      <c r="D3745" s="1">
        <v>54</v>
      </c>
      <c r="E3745" s="1" t="s">
        <v>52</v>
      </c>
      <c r="F3745" s="1" t="s">
        <v>23</v>
      </c>
      <c r="G3745" s="1" t="s">
        <v>31</v>
      </c>
      <c r="H3745" s="1" t="s">
        <v>17</v>
      </c>
      <c r="I3745" s="1" t="s">
        <v>26</v>
      </c>
      <c r="J3745" s="1" t="s">
        <v>32</v>
      </c>
      <c r="K3745" s="1">
        <v>2</v>
      </c>
      <c r="L3745" s="1" t="s">
        <v>20</v>
      </c>
    </row>
    <row r="3746" spans="1:12" x14ac:dyDescent="0.3">
      <c r="A3746" s="1" t="s">
        <v>33</v>
      </c>
      <c r="B3746" s="1">
        <v>4.2</v>
      </c>
      <c r="C3746" s="1" t="s">
        <v>3786</v>
      </c>
      <c r="D3746" s="1">
        <v>49</v>
      </c>
      <c r="E3746" s="1" t="s">
        <v>50</v>
      </c>
      <c r="F3746" s="1" t="s">
        <v>35</v>
      </c>
      <c r="G3746" s="1" t="s">
        <v>16</v>
      </c>
      <c r="H3746" s="1" t="s">
        <v>25</v>
      </c>
      <c r="I3746" s="1" t="s">
        <v>26</v>
      </c>
      <c r="J3746" s="1" t="s">
        <v>19</v>
      </c>
      <c r="K3746" s="1">
        <v>3</v>
      </c>
      <c r="L3746" s="1" t="s">
        <v>27</v>
      </c>
    </row>
    <row r="3747" spans="1:12" ht="18" hidden="1" x14ac:dyDescent="0.3">
      <c r="A3747" s="1" t="s">
        <v>44</v>
      </c>
      <c r="B3747" s="1">
        <v>1.6</v>
      </c>
      <c r="C3747" s="1" t="s">
        <v>3787</v>
      </c>
      <c r="D3747" s="1">
        <v>24</v>
      </c>
      <c r="E3747" s="1" t="s">
        <v>64</v>
      </c>
      <c r="F3747" s="1" t="s">
        <v>15</v>
      </c>
      <c r="G3747" s="1" t="s">
        <v>31</v>
      </c>
      <c r="H3747" s="1" t="s">
        <v>25</v>
      </c>
      <c r="I3747" s="1" t="s">
        <v>26</v>
      </c>
      <c r="J3747" s="1" t="s">
        <v>32</v>
      </c>
      <c r="K3747" s="1">
        <v>4</v>
      </c>
      <c r="L3747" s="1" t="s">
        <v>20</v>
      </c>
    </row>
    <row r="3748" spans="1:12" ht="18" hidden="1" x14ac:dyDescent="0.3">
      <c r="A3748" s="1" t="s">
        <v>12</v>
      </c>
      <c r="B3748" s="1">
        <v>1.3</v>
      </c>
      <c r="C3748" s="1" t="s">
        <v>3788</v>
      </c>
      <c r="D3748" s="1">
        <v>25</v>
      </c>
      <c r="E3748" s="1" t="s">
        <v>43</v>
      </c>
      <c r="F3748" s="1" t="s">
        <v>23</v>
      </c>
      <c r="G3748" s="1" t="s">
        <v>24</v>
      </c>
      <c r="H3748" s="1" t="s">
        <v>36</v>
      </c>
      <c r="I3748" s="1" t="s">
        <v>26</v>
      </c>
      <c r="J3748" s="1" t="s">
        <v>32</v>
      </c>
      <c r="K3748" s="1">
        <v>2</v>
      </c>
      <c r="L3748" s="1" t="s">
        <v>27</v>
      </c>
    </row>
    <row r="3749" spans="1:12" x14ac:dyDescent="0.3">
      <c r="A3749" s="1" t="s">
        <v>33</v>
      </c>
      <c r="B3749" s="1">
        <v>1.5</v>
      </c>
      <c r="C3749" s="1" t="s">
        <v>3789</v>
      </c>
      <c r="D3749" s="1">
        <v>21</v>
      </c>
      <c r="E3749" s="1" t="s">
        <v>22</v>
      </c>
      <c r="F3749" s="1" t="s">
        <v>35</v>
      </c>
      <c r="G3749" s="1" t="s">
        <v>31</v>
      </c>
      <c r="H3749" s="1" t="s">
        <v>25</v>
      </c>
      <c r="I3749" s="1" t="s">
        <v>26</v>
      </c>
      <c r="J3749" s="1" t="s">
        <v>19</v>
      </c>
      <c r="K3749" s="1">
        <v>5</v>
      </c>
      <c r="L3749" s="1" t="s">
        <v>20</v>
      </c>
    </row>
    <row r="3750" spans="1:12" x14ac:dyDescent="0.3">
      <c r="A3750" s="1" t="s">
        <v>44</v>
      </c>
      <c r="B3750" s="1">
        <v>2.4</v>
      </c>
      <c r="C3750" s="1" t="s">
        <v>3790</v>
      </c>
      <c r="D3750" s="1">
        <v>48</v>
      </c>
      <c r="E3750" s="1" t="s">
        <v>22</v>
      </c>
      <c r="F3750" s="1" t="s">
        <v>35</v>
      </c>
      <c r="G3750" s="1" t="s">
        <v>31</v>
      </c>
      <c r="H3750" s="1" t="s">
        <v>25</v>
      </c>
      <c r="I3750" s="1" t="s">
        <v>26</v>
      </c>
      <c r="J3750" s="1" t="s">
        <v>32</v>
      </c>
      <c r="K3750" s="1">
        <v>4</v>
      </c>
      <c r="L3750" s="1" t="s">
        <v>20</v>
      </c>
    </row>
    <row r="3751" spans="1:12" ht="18" hidden="1" x14ac:dyDescent="0.3">
      <c r="A3751" s="1" t="s">
        <v>33</v>
      </c>
      <c r="B3751" s="1">
        <v>3.8</v>
      </c>
      <c r="C3751" s="1" t="s">
        <v>3791</v>
      </c>
      <c r="D3751" s="1">
        <v>34</v>
      </c>
      <c r="E3751" s="1" t="s">
        <v>29</v>
      </c>
      <c r="F3751" s="1" t="s">
        <v>15</v>
      </c>
      <c r="G3751" s="1" t="s">
        <v>31</v>
      </c>
      <c r="H3751" s="1" t="s">
        <v>17</v>
      </c>
      <c r="I3751" s="1" t="s">
        <v>26</v>
      </c>
      <c r="J3751" s="1" t="s">
        <v>32</v>
      </c>
      <c r="K3751" s="1">
        <v>5</v>
      </c>
      <c r="L3751" s="1" t="s">
        <v>27</v>
      </c>
    </row>
    <row r="3752" spans="1:12" ht="18" hidden="1" x14ac:dyDescent="0.3">
      <c r="A3752" s="1" t="s">
        <v>12</v>
      </c>
      <c r="B3752" s="1">
        <v>3.7</v>
      </c>
      <c r="C3752" s="1" t="s">
        <v>3792</v>
      </c>
      <c r="D3752" s="1">
        <v>59</v>
      </c>
      <c r="E3752" s="1" t="s">
        <v>14</v>
      </c>
      <c r="F3752" s="1" t="s">
        <v>23</v>
      </c>
      <c r="G3752" s="1" t="s">
        <v>24</v>
      </c>
      <c r="H3752" s="1" t="s">
        <v>36</v>
      </c>
      <c r="I3752" s="1" t="s">
        <v>18</v>
      </c>
      <c r="J3752" s="1" t="s">
        <v>32</v>
      </c>
      <c r="K3752" s="1">
        <v>3</v>
      </c>
      <c r="L3752" s="1" t="s">
        <v>27</v>
      </c>
    </row>
    <row r="3753" spans="1:12" x14ac:dyDescent="0.3">
      <c r="A3753" s="1" t="s">
        <v>12</v>
      </c>
      <c r="B3753" s="1">
        <v>2.7</v>
      </c>
      <c r="C3753" s="1" t="s">
        <v>3793</v>
      </c>
      <c r="D3753" s="1">
        <v>24</v>
      </c>
      <c r="E3753" s="1" t="s">
        <v>78</v>
      </c>
      <c r="F3753" s="1" t="s">
        <v>35</v>
      </c>
      <c r="G3753" s="1" t="s">
        <v>24</v>
      </c>
      <c r="H3753" s="1" t="s">
        <v>36</v>
      </c>
      <c r="I3753" s="1" t="s">
        <v>18</v>
      </c>
      <c r="J3753" s="1" t="s">
        <v>19</v>
      </c>
      <c r="K3753" s="1">
        <v>5</v>
      </c>
      <c r="L3753" s="1" t="s">
        <v>27</v>
      </c>
    </row>
    <row r="3754" spans="1:12" x14ac:dyDescent="0.3">
      <c r="A3754" s="1" t="s">
        <v>44</v>
      </c>
      <c r="B3754" s="1">
        <v>3.6</v>
      </c>
      <c r="C3754" s="1" t="s">
        <v>3794</v>
      </c>
      <c r="D3754" s="1">
        <v>41</v>
      </c>
      <c r="E3754" s="1" t="s">
        <v>78</v>
      </c>
      <c r="F3754" s="1" t="s">
        <v>35</v>
      </c>
      <c r="G3754" s="1" t="s">
        <v>24</v>
      </c>
      <c r="H3754" s="1" t="s">
        <v>25</v>
      </c>
      <c r="I3754" s="1" t="s">
        <v>18</v>
      </c>
      <c r="J3754" s="1" t="s">
        <v>19</v>
      </c>
      <c r="K3754" s="1">
        <v>4</v>
      </c>
      <c r="L3754" s="1" t="s">
        <v>20</v>
      </c>
    </row>
    <row r="3755" spans="1:12" ht="18" hidden="1" x14ac:dyDescent="0.3">
      <c r="A3755" s="1" t="s">
        <v>33</v>
      </c>
      <c r="B3755" s="1">
        <v>1.2</v>
      </c>
      <c r="C3755" s="1" t="s">
        <v>3795</v>
      </c>
      <c r="D3755" s="1">
        <v>57</v>
      </c>
      <c r="E3755" s="1" t="s">
        <v>29</v>
      </c>
      <c r="F3755" s="1" t="s">
        <v>30</v>
      </c>
      <c r="G3755" s="1" t="s">
        <v>31</v>
      </c>
      <c r="H3755" s="1" t="s">
        <v>17</v>
      </c>
      <c r="I3755" s="1" t="s">
        <v>26</v>
      </c>
      <c r="J3755" s="1" t="s">
        <v>19</v>
      </c>
      <c r="K3755" s="1">
        <v>5</v>
      </c>
      <c r="L3755" s="1" t="s">
        <v>27</v>
      </c>
    </row>
    <row r="3756" spans="1:12" ht="18" hidden="1" x14ac:dyDescent="0.3">
      <c r="A3756" s="1" t="s">
        <v>33</v>
      </c>
      <c r="B3756" s="1">
        <v>2.2000000000000002</v>
      </c>
      <c r="C3756" s="1" t="s">
        <v>3796</v>
      </c>
      <c r="D3756" s="1">
        <v>20</v>
      </c>
      <c r="E3756" s="1" t="s">
        <v>29</v>
      </c>
      <c r="F3756" s="1" t="s">
        <v>30</v>
      </c>
      <c r="G3756" s="1" t="s">
        <v>31</v>
      </c>
      <c r="H3756" s="1" t="s">
        <v>36</v>
      </c>
      <c r="I3756" s="1" t="s">
        <v>18</v>
      </c>
      <c r="J3756" s="1" t="s">
        <v>19</v>
      </c>
      <c r="K3756" s="1">
        <v>5</v>
      </c>
      <c r="L3756" s="1" t="s">
        <v>20</v>
      </c>
    </row>
    <row r="3757" spans="1:12" x14ac:dyDescent="0.3">
      <c r="A3757" s="1" t="s">
        <v>44</v>
      </c>
      <c r="B3757" s="1">
        <v>4.3</v>
      </c>
      <c r="C3757" s="1" t="s">
        <v>3797</v>
      </c>
      <c r="D3757" s="1">
        <v>49</v>
      </c>
      <c r="E3757" s="1" t="s">
        <v>78</v>
      </c>
      <c r="F3757" s="1" t="s">
        <v>35</v>
      </c>
      <c r="G3757" s="1" t="s">
        <v>31</v>
      </c>
      <c r="H3757" s="1" t="s">
        <v>25</v>
      </c>
      <c r="I3757" s="1" t="s">
        <v>26</v>
      </c>
      <c r="J3757" s="1" t="s">
        <v>32</v>
      </c>
      <c r="K3757" s="1">
        <v>4</v>
      </c>
      <c r="L3757" s="1" t="s">
        <v>20</v>
      </c>
    </row>
    <row r="3758" spans="1:12" ht="18" hidden="1" x14ac:dyDescent="0.3">
      <c r="A3758" s="1" t="s">
        <v>44</v>
      </c>
      <c r="B3758" s="1">
        <v>3.7</v>
      </c>
      <c r="C3758" s="1" t="s">
        <v>3798</v>
      </c>
      <c r="D3758" s="1">
        <v>39</v>
      </c>
      <c r="E3758" s="1" t="s">
        <v>64</v>
      </c>
      <c r="F3758" s="1" t="s">
        <v>40</v>
      </c>
      <c r="G3758" s="1" t="s">
        <v>16</v>
      </c>
      <c r="H3758" s="1" t="s">
        <v>36</v>
      </c>
      <c r="I3758" s="1" t="s">
        <v>18</v>
      </c>
      <c r="J3758" s="1" t="s">
        <v>32</v>
      </c>
      <c r="K3758" s="1">
        <v>2</v>
      </c>
      <c r="L3758" s="1" t="s">
        <v>27</v>
      </c>
    </row>
    <row r="3759" spans="1:12" x14ac:dyDescent="0.3">
      <c r="A3759" s="1" t="s">
        <v>44</v>
      </c>
      <c r="B3759" s="1">
        <v>3</v>
      </c>
      <c r="C3759" s="1" t="s">
        <v>3799</v>
      </c>
      <c r="D3759" s="1">
        <v>28</v>
      </c>
      <c r="E3759" s="1" t="s">
        <v>78</v>
      </c>
      <c r="F3759" s="1" t="s">
        <v>35</v>
      </c>
      <c r="G3759" s="1" t="s">
        <v>31</v>
      </c>
      <c r="H3759" s="1" t="s">
        <v>17</v>
      </c>
      <c r="I3759" s="1" t="s">
        <v>18</v>
      </c>
      <c r="J3759" s="1" t="s">
        <v>19</v>
      </c>
      <c r="K3759" s="1">
        <v>1</v>
      </c>
      <c r="L3759" s="1" t="s">
        <v>20</v>
      </c>
    </row>
    <row r="3760" spans="1:12" ht="18" hidden="1" x14ac:dyDescent="0.3">
      <c r="A3760" s="1" t="s">
        <v>12</v>
      </c>
      <c r="B3760" s="1">
        <v>2.1</v>
      </c>
      <c r="C3760" s="1" t="s">
        <v>3800</v>
      </c>
      <c r="D3760" s="1">
        <v>14</v>
      </c>
      <c r="E3760" s="1" t="s">
        <v>22</v>
      </c>
      <c r="F3760" s="1" t="s">
        <v>23</v>
      </c>
      <c r="G3760" s="1" t="s">
        <v>24</v>
      </c>
      <c r="H3760" s="1" t="s">
        <v>36</v>
      </c>
      <c r="I3760" s="1" t="s">
        <v>26</v>
      </c>
      <c r="J3760" s="1" t="s">
        <v>32</v>
      </c>
      <c r="K3760" s="1">
        <v>5</v>
      </c>
      <c r="L3760" s="1" t="s">
        <v>20</v>
      </c>
    </row>
    <row r="3761" spans="1:12" ht="18" hidden="1" x14ac:dyDescent="0.3">
      <c r="A3761" s="1" t="s">
        <v>12</v>
      </c>
      <c r="B3761" s="1">
        <v>4.5999999999999996</v>
      </c>
      <c r="C3761" s="1" t="s">
        <v>3801</v>
      </c>
      <c r="D3761" s="1">
        <v>53</v>
      </c>
      <c r="E3761" s="1" t="s">
        <v>43</v>
      </c>
      <c r="F3761" s="1" t="s">
        <v>15</v>
      </c>
      <c r="G3761" s="1" t="s">
        <v>31</v>
      </c>
      <c r="H3761" s="1" t="s">
        <v>25</v>
      </c>
      <c r="I3761" s="1" t="s">
        <v>18</v>
      </c>
      <c r="J3761" s="1" t="s">
        <v>32</v>
      </c>
      <c r="K3761" s="1">
        <v>5</v>
      </c>
      <c r="L3761" s="1" t="s">
        <v>27</v>
      </c>
    </row>
    <row r="3762" spans="1:12" ht="18" hidden="1" x14ac:dyDescent="0.3">
      <c r="A3762" s="1" t="s">
        <v>44</v>
      </c>
      <c r="B3762" s="1">
        <v>2.5</v>
      </c>
      <c r="C3762" s="1" t="s">
        <v>3802</v>
      </c>
      <c r="D3762" s="1">
        <v>47</v>
      </c>
      <c r="E3762" s="1" t="s">
        <v>52</v>
      </c>
      <c r="F3762" s="1" t="s">
        <v>30</v>
      </c>
      <c r="G3762" s="1" t="s">
        <v>24</v>
      </c>
      <c r="H3762" s="1" t="s">
        <v>25</v>
      </c>
      <c r="I3762" s="1" t="s">
        <v>18</v>
      </c>
      <c r="J3762" s="1" t="s">
        <v>32</v>
      </c>
      <c r="K3762" s="1">
        <v>3</v>
      </c>
      <c r="L3762" s="1" t="s">
        <v>20</v>
      </c>
    </row>
    <row r="3763" spans="1:12" ht="18" hidden="1" x14ac:dyDescent="0.3">
      <c r="A3763" s="1" t="s">
        <v>12</v>
      </c>
      <c r="B3763" s="1">
        <v>1.3</v>
      </c>
      <c r="C3763" s="1" t="s">
        <v>3803</v>
      </c>
      <c r="D3763" s="1">
        <v>47</v>
      </c>
      <c r="E3763" s="1" t="s">
        <v>50</v>
      </c>
      <c r="F3763" s="1" t="s">
        <v>30</v>
      </c>
      <c r="G3763" s="1" t="s">
        <v>31</v>
      </c>
      <c r="H3763" s="1" t="s">
        <v>17</v>
      </c>
      <c r="I3763" s="1" t="s">
        <v>18</v>
      </c>
      <c r="J3763" s="1" t="s">
        <v>32</v>
      </c>
      <c r="K3763" s="1">
        <v>1</v>
      </c>
      <c r="L3763" s="1" t="s">
        <v>27</v>
      </c>
    </row>
    <row r="3764" spans="1:12" ht="18" hidden="1" x14ac:dyDescent="0.3">
      <c r="A3764" s="1" t="s">
        <v>44</v>
      </c>
      <c r="B3764" s="1">
        <v>3.8</v>
      </c>
      <c r="C3764" s="1" t="s">
        <v>3804</v>
      </c>
      <c r="D3764" s="1">
        <v>12</v>
      </c>
      <c r="E3764" s="1" t="s">
        <v>43</v>
      </c>
      <c r="F3764" s="1" t="s">
        <v>30</v>
      </c>
      <c r="G3764" s="1" t="s">
        <v>31</v>
      </c>
      <c r="H3764" s="1" t="s">
        <v>25</v>
      </c>
      <c r="I3764" s="1" t="s">
        <v>26</v>
      </c>
      <c r="J3764" s="1" t="s">
        <v>32</v>
      </c>
      <c r="K3764" s="1">
        <v>3</v>
      </c>
      <c r="L3764" s="1" t="s">
        <v>27</v>
      </c>
    </row>
    <row r="3765" spans="1:12" ht="18" hidden="1" x14ac:dyDescent="0.3">
      <c r="A3765" s="1" t="s">
        <v>12</v>
      </c>
      <c r="B3765" s="1">
        <v>4</v>
      </c>
      <c r="C3765" s="1" t="s">
        <v>3805</v>
      </c>
      <c r="D3765" s="1">
        <v>48</v>
      </c>
      <c r="E3765" s="1" t="s">
        <v>29</v>
      </c>
      <c r="F3765" s="1" t="s">
        <v>30</v>
      </c>
      <c r="G3765" s="1" t="s">
        <v>24</v>
      </c>
      <c r="H3765" s="1" t="s">
        <v>25</v>
      </c>
      <c r="I3765" s="1" t="s">
        <v>26</v>
      </c>
      <c r="J3765" s="1" t="s">
        <v>32</v>
      </c>
      <c r="K3765" s="1">
        <v>4</v>
      </c>
      <c r="L3765" s="1" t="s">
        <v>27</v>
      </c>
    </row>
    <row r="3766" spans="1:12" ht="18" hidden="1" x14ac:dyDescent="0.3">
      <c r="A3766" s="1" t="s">
        <v>33</v>
      </c>
      <c r="B3766" s="1">
        <v>4.3</v>
      </c>
      <c r="C3766" s="1" t="s">
        <v>3806</v>
      </c>
      <c r="D3766" s="1">
        <v>48</v>
      </c>
      <c r="E3766" s="1" t="s">
        <v>22</v>
      </c>
      <c r="F3766" s="1" t="s">
        <v>15</v>
      </c>
      <c r="G3766" s="1" t="s">
        <v>24</v>
      </c>
      <c r="H3766" s="1" t="s">
        <v>36</v>
      </c>
      <c r="I3766" s="1" t="s">
        <v>18</v>
      </c>
      <c r="J3766" s="1" t="s">
        <v>32</v>
      </c>
      <c r="K3766" s="1">
        <v>3</v>
      </c>
      <c r="L3766" s="1" t="s">
        <v>20</v>
      </c>
    </row>
    <row r="3767" spans="1:12" ht="18" hidden="1" x14ac:dyDescent="0.3">
      <c r="A3767" s="1" t="s">
        <v>12</v>
      </c>
      <c r="B3767" s="1">
        <v>1.4</v>
      </c>
      <c r="C3767" s="1" t="s">
        <v>3807</v>
      </c>
      <c r="D3767" s="1">
        <v>36</v>
      </c>
      <c r="E3767" s="1" t="s">
        <v>29</v>
      </c>
      <c r="F3767" s="1" t="s">
        <v>15</v>
      </c>
      <c r="G3767" s="1" t="s">
        <v>24</v>
      </c>
      <c r="H3767" s="1" t="s">
        <v>36</v>
      </c>
      <c r="I3767" s="1" t="s">
        <v>26</v>
      </c>
      <c r="J3767" s="1" t="s">
        <v>19</v>
      </c>
      <c r="K3767" s="1">
        <v>1</v>
      </c>
      <c r="L3767" s="1" t="s">
        <v>27</v>
      </c>
    </row>
    <row r="3768" spans="1:12" ht="18" hidden="1" x14ac:dyDescent="0.3">
      <c r="A3768" s="1" t="s">
        <v>33</v>
      </c>
      <c r="B3768" s="1">
        <v>2.4</v>
      </c>
      <c r="C3768" s="1" t="s">
        <v>3808</v>
      </c>
      <c r="D3768" s="1">
        <v>39</v>
      </c>
      <c r="E3768" s="1" t="s">
        <v>50</v>
      </c>
      <c r="F3768" s="1" t="s">
        <v>15</v>
      </c>
      <c r="G3768" s="1" t="s">
        <v>31</v>
      </c>
      <c r="H3768" s="1" t="s">
        <v>17</v>
      </c>
      <c r="I3768" s="1" t="s">
        <v>26</v>
      </c>
      <c r="J3768" s="1" t="s">
        <v>32</v>
      </c>
      <c r="K3768" s="1">
        <v>4</v>
      </c>
      <c r="L3768" s="1" t="s">
        <v>20</v>
      </c>
    </row>
    <row r="3769" spans="1:12" ht="18" hidden="1" x14ac:dyDescent="0.3">
      <c r="A3769" s="1" t="s">
        <v>12</v>
      </c>
      <c r="B3769" s="1">
        <v>1.4</v>
      </c>
      <c r="C3769" s="1" t="s">
        <v>3809</v>
      </c>
      <c r="D3769" s="1">
        <v>25</v>
      </c>
      <c r="E3769" s="1" t="s">
        <v>43</v>
      </c>
      <c r="F3769" s="1" t="s">
        <v>15</v>
      </c>
      <c r="G3769" s="1" t="s">
        <v>16</v>
      </c>
      <c r="H3769" s="1" t="s">
        <v>25</v>
      </c>
      <c r="I3769" s="1" t="s">
        <v>26</v>
      </c>
      <c r="J3769" s="1" t="s">
        <v>19</v>
      </c>
      <c r="K3769" s="1">
        <v>4</v>
      </c>
      <c r="L3769" s="1" t="s">
        <v>27</v>
      </c>
    </row>
    <row r="3770" spans="1:12" ht="18" hidden="1" x14ac:dyDescent="0.3">
      <c r="A3770" s="1" t="s">
        <v>12</v>
      </c>
      <c r="B3770" s="1">
        <v>2.4</v>
      </c>
      <c r="C3770" s="1" t="s">
        <v>3810</v>
      </c>
      <c r="D3770" s="1">
        <v>45</v>
      </c>
      <c r="E3770" s="1" t="s">
        <v>64</v>
      </c>
      <c r="F3770" s="1" t="s">
        <v>15</v>
      </c>
      <c r="G3770" s="1" t="s">
        <v>31</v>
      </c>
      <c r="H3770" s="1" t="s">
        <v>25</v>
      </c>
      <c r="I3770" s="1" t="s">
        <v>26</v>
      </c>
      <c r="J3770" s="1" t="s">
        <v>19</v>
      </c>
      <c r="K3770" s="1">
        <v>3</v>
      </c>
      <c r="L3770" s="1" t="s">
        <v>20</v>
      </c>
    </row>
    <row r="3771" spans="1:12" ht="18" hidden="1" x14ac:dyDescent="0.3">
      <c r="A3771" s="1" t="s">
        <v>12</v>
      </c>
      <c r="B3771" s="1">
        <v>1.4</v>
      </c>
      <c r="C3771" s="1" t="s">
        <v>3811</v>
      </c>
      <c r="D3771" s="1">
        <v>51</v>
      </c>
      <c r="E3771" s="1" t="s">
        <v>29</v>
      </c>
      <c r="F3771" s="1" t="s">
        <v>23</v>
      </c>
      <c r="G3771" s="1" t="s">
        <v>16</v>
      </c>
      <c r="H3771" s="1" t="s">
        <v>17</v>
      </c>
      <c r="I3771" s="1" t="s">
        <v>18</v>
      </c>
      <c r="J3771" s="1" t="s">
        <v>19</v>
      </c>
      <c r="K3771" s="1">
        <v>3</v>
      </c>
      <c r="L3771" s="1" t="s">
        <v>27</v>
      </c>
    </row>
    <row r="3772" spans="1:12" ht="18" hidden="1" x14ac:dyDescent="0.3">
      <c r="A3772" s="1" t="s">
        <v>44</v>
      </c>
      <c r="B3772" s="1">
        <v>4.9000000000000004</v>
      </c>
      <c r="C3772" s="1" t="s">
        <v>3812</v>
      </c>
      <c r="D3772" s="1">
        <v>23</v>
      </c>
      <c r="E3772" s="1" t="s">
        <v>43</v>
      </c>
      <c r="F3772" s="1" t="s">
        <v>30</v>
      </c>
      <c r="G3772" s="1" t="s">
        <v>16</v>
      </c>
      <c r="H3772" s="1" t="s">
        <v>25</v>
      </c>
      <c r="I3772" s="1" t="s">
        <v>18</v>
      </c>
      <c r="J3772" s="1" t="s">
        <v>32</v>
      </c>
      <c r="K3772" s="1">
        <v>1</v>
      </c>
      <c r="L3772" s="1" t="s">
        <v>27</v>
      </c>
    </row>
    <row r="3773" spans="1:12" ht="18" hidden="1" x14ac:dyDescent="0.3">
      <c r="A3773" s="1" t="s">
        <v>12</v>
      </c>
      <c r="B3773" s="1">
        <v>3</v>
      </c>
      <c r="C3773" s="1" t="s">
        <v>3813</v>
      </c>
      <c r="D3773" s="1">
        <v>41</v>
      </c>
      <c r="E3773" s="1" t="s">
        <v>64</v>
      </c>
      <c r="F3773" s="1" t="s">
        <v>30</v>
      </c>
      <c r="G3773" s="1" t="s">
        <v>24</v>
      </c>
      <c r="H3773" s="1" t="s">
        <v>25</v>
      </c>
      <c r="I3773" s="1" t="s">
        <v>26</v>
      </c>
      <c r="J3773" s="1" t="s">
        <v>19</v>
      </c>
      <c r="K3773" s="1">
        <v>2</v>
      </c>
      <c r="L3773" s="1" t="s">
        <v>27</v>
      </c>
    </row>
    <row r="3774" spans="1:12" ht="18" hidden="1" x14ac:dyDescent="0.3">
      <c r="A3774" s="1" t="s">
        <v>44</v>
      </c>
      <c r="B3774" s="1">
        <v>3.6</v>
      </c>
      <c r="C3774" s="1" t="s">
        <v>3814</v>
      </c>
      <c r="D3774" s="1">
        <v>25</v>
      </c>
      <c r="E3774" s="1" t="s">
        <v>39</v>
      </c>
      <c r="F3774" s="1" t="s">
        <v>30</v>
      </c>
      <c r="G3774" s="1" t="s">
        <v>16</v>
      </c>
      <c r="H3774" s="1" t="s">
        <v>17</v>
      </c>
      <c r="I3774" s="1" t="s">
        <v>26</v>
      </c>
      <c r="J3774" s="1" t="s">
        <v>19</v>
      </c>
      <c r="K3774" s="1">
        <v>3</v>
      </c>
      <c r="L3774" s="1" t="s">
        <v>20</v>
      </c>
    </row>
    <row r="3775" spans="1:12" ht="18" hidden="1" x14ac:dyDescent="0.3">
      <c r="A3775" s="1" t="s">
        <v>33</v>
      </c>
      <c r="B3775" s="1">
        <v>2.5</v>
      </c>
      <c r="C3775" s="1" t="s">
        <v>3815</v>
      </c>
      <c r="D3775" s="1">
        <v>53</v>
      </c>
      <c r="E3775" s="1" t="s">
        <v>22</v>
      </c>
      <c r="F3775" s="1" t="s">
        <v>40</v>
      </c>
      <c r="G3775" s="1" t="s">
        <v>16</v>
      </c>
      <c r="H3775" s="1" t="s">
        <v>17</v>
      </c>
      <c r="I3775" s="1" t="s">
        <v>18</v>
      </c>
      <c r="J3775" s="1" t="s">
        <v>19</v>
      </c>
      <c r="K3775" s="1">
        <v>4</v>
      </c>
      <c r="L3775" s="1" t="s">
        <v>20</v>
      </c>
    </row>
    <row r="3776" spans="1:12" ht="18" hidden="1" x14ac:dyDescent="0.3">
      <c r="A3776" s="1" t="s">
        <v>33</v>
      </c>
      <c r="B3776" s="1">
        <v>2.4</v>
      </c>
      <c r="C3776" s="1" t="s">
        <v>3816</v>
      </c>
      <c r="D3776" s="1">
        <v>56</v>
      </c>
      <c r="E3776" s="1" t="s">
        <v>55</v>
      </c>
      <c r="F3776" s="1" t="s">
        <v>23</v>
      </c>
      <c r="G3776" s="1" t="s">
        <v>16</v>
      </c>
      <c r="H3776" s="1" t="s">
        <v>17</v>
      </c>
      <c r="I3776" s="1" t="s">
        <v>26</v>
      </c>
      <c r="J3776" s="1" t="s">
        <v>32</v>
      </c>
      <c r="K3776" s="1">
        <v>1</v>
      </c>
      <c r="L3776" s="1" t="s">
        <v>27</v>
      </c>
    </row>
    <row r="3777" spans="1:12" ht="18" hidden="1" x14ac:dyDescent="0.3">
      <c r="A3777" s="1" t="s">
        <v>12</v>
      </c>
      <c r="B3777" s="1">
        <v>4.7</v>
      </c>
      <c r="C3777" s="1" t="s">
        <v>3817</v>
      </c>
      <c r="D3777" s="1">
        <v>48</v>
      </c>
      <c r="E3777" s="1" t="s">
        <v>29</v>
      </c>
      <c r="F3777" s="1" t="s">
        <v>30</v>
      </c>
      <c r="G3777" s="1" t="s">
        <v>31</v>
      </c>
      <c r="H3777" s="1" t="s">
        <v>17</v>
      </c>
      <c r="I3777" s="1" t="s">
        <v>26</v>
      </c>
      <c r="J3777" s="1" t="s">
        <v>32</v>
      </c>
      <c r="K3777" s="1">
        <v>5</v>
      </c>
      <c r="L3777" s="1" t="s">
        <v>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9C5C-D735-4A6E-B73A-0D842E0C2FED}">
  <dimension ref="A1:BD122"/>
  <sheetViews>
    <sheetView showOutlineSymbols="0" showWhiteSpace="0" topLeftCell="A16" zoomScale="44" zoomScaleNormal="49" workbookViewId="0"/>
  </sheetViews>
  <sheetFormatPr defaultRowHeight="14.4" x14ac:dyDescent="0.3"/>
  <sheetData>
    <row r="1" spans="1:56" x14ac:dyDescent="0.3">
      <c r="A1" s="6"/>
    </row>
    <row r="3" spans="1:56"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row>
    <row r="4" spans="1:56"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row>
    <row r="5" spans="1:56"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row>
    <row r="6" spans="1:56"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row>
    <row r="7" spans="1:56"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row>
    <row r="8" spans="1:56"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row>
    <row r="9" spans="1:56"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row>
    <row r="10" spans="1:56"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row>
    <row r="11" spans="1:56"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row>
    <row r="12" spans="1:56"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row>
    <row r="13" spans="1:56"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row>
    <row r="14" spans="1:56"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row>
    <row r="15" spans="1:56"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row>
    <row r="16" spans="1:56"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row>
    <row r="17" spans="1:56"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row>
    <row r="18" spans="1:56"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row>
    <row r="19" spans="1:56"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row>
    <row r="20" spans="1:56"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row>
    <row r="21" spans="1:56"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row>
    <row r="22" spans="1:56"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row>
    <row r="23" spans="1:56"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row>
    <row r="24" spans="1:56"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spans="1:56"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row>
    <row r="26" spans="1:56"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row>
    <row r="27" spans="1:56"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row>
    <row r="28" spans="1:56"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row>
    <row r="29" spans="1:56"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row>
    <row r="30" spans="1:56"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row>
    <row r="31" spans="1:56"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row>
    <row r="32" spans="1:56"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row>
    <row r="33" spans="1:56"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row>
    <row r="34" spans="1:56"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row>
    <row r="35" spans="1:56"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row>
    <row r="36" spans="1:56"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row>
    <row r="37" spans="1:56"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spans="1:56"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spans="1:56"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row>
    <row r="40" spans="1:56"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row>
    <row r="41" spans="1:56"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row>
    <row r="42" spans="1:56"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row>
    <row r="43" spans="1:56"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row>
    <row r="44" spans="1:56"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row>
    <row r="45" spans="1:56"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row>
    <row r="46" spans="1:56"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row>
    <row r="47" spans="1:56"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row>
    <row r="48" spans="1:56"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row>
    <row r="49" spans="1:56"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row>
    <row r="50" spans="1:56"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row>
    <row r="51" spans="1:56"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row>
    <row r="52" spans="1:56"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row>
    <row r="53" spans="1:56"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row>
    <row r="54" spans="1:56"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row>
    <row r="55" spans="1:56"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row>
    <row r="56" spans="1:56"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row>
    <row r="57" spans="1:56"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row>
    <row r="58" spans="1:56"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row>
    <row r="59" spans="1:56"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row>
    <row r="60" spans="1:56"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row>
    <row r="61" spans="1:56"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row>
    <row r="62" spans="1:56"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row>
    <row r="63" spans="1:56"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row>
    <row r="64" spans="1:56"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row>
    <row r="65" spans="1:56"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row>
    <row r="66" spans="1:56"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row>
    <row r="67" spans="1:56"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row>
    <row r="68" spans="1:56"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row>
    <row r="69" spans="1:56"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row>
    <row r="70" spans="1:56"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row>
    <row r="71" spans="1:56"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row>
    <row r="72" spans="1:56"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row>
    <row r="73" spans="1:56"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row>
    <row r="74" spans="1:56"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row>
    <row r="75" spans="1:56"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row>
    <row r="76" spans="1:56"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row>
    <row r="77" spans="1:56"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row>
    <row r="78" spans="1:56"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row>
    <row r="79" spans="1:56"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row>
    <row r="80" spans="1:56"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row>
    <row r="81" spans="1:56"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row>
    <row r="82" spans="1:56"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row>
    <row r="83" spans="1:56"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row>
    <row r="84" spans="1:56"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row>
    <row r="85" spans="1:56"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row>
    <row r="86" spans="1:56"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row>
    <row r="87" spans="1:56"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row>
    <row r="88" spans="1:56"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row>
    <row r="89" spans="1:56"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row>
    <row r="90" spans="1:56"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row>
    <row r="91" spans="1:56"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row>
    <row r="92" spans="1:56"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row>
    <row r="93" spans="1:56"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row>
    <row r="94" spans="1:56"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row>
    <row r="95" spans="1:56"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row>
    <row r="96" spans="1:56"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row>
    <row r="97" spans="1:56"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row>
    <row r="98" spans="1:56"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row>
    <row r="99" spans="1:56"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row>
    <row r="100" spans="1:56"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row>
    <row r="101" spans="1:56"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row>
    <row r="102" spans="1:56"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row>
    <row r="103" spans="1:56"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row>
    <row r="104" spans="1:56"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row>
    <row r="105" spans="1:56"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row>
    <row r="106" spans="1:56"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row>
    <row r="107" spans="1:56"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row>
    <row r="108" spans="1:56"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row>
    <row r="109" spans="1:56"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row>
    <row r="110" spans="1:56"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row>
    <row r="111" spans="1:56"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row>
    <row r="112" spans="1:56"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row>
    <row r="113" spans="1:56"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row>
    <row r="114" spans="1:56"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row>
    <row r="115" spans="1:56"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row>
    <row r="116" spans="1:56"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row>
    <row r="117" spans="1:56"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row>
    <row r="118" spans="1:56"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row>
    <row r="119" spans="1:56"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row>
    <row r="120" spans="1:56"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row>
    <row r="121" spans="1:56"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row>
    <row r="122" spans="1:56"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row>
  </sheetData>
  <mergeCells count="1">
    <mergeCell ref="A3:BD1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2457-C7CB-49EF-8D66-8331CF14F63E}">
  <dimension ref="B3:W54"/>
  <sheetViews>
    <sheetView showOutlineSymbols="0" showWhiteSpace="0" zoomScale="63" workbookViewId="0">
      <selection activeCell="M34" sqref="M34"/>
    </sheetView>
  </sheetViews>
  <sheetFormatPr defaultRowHeight="14.4" x14ac:dyDescent="0.3"/>
  <cols>
    <col min="2" max="2" width="17.5546875" bestFit="1" customWidth="1"/>
    <col min="3" max="3" width="22.5546875" bestFit="1" customWidth="1"/>
    <col min="4" max="4" width="17.21875" bestFit="1" customWidth="1"/>
    <col min="5" max="5" width="8.77734375" bestFit="1" customWidth="1"/>
    <col min="6" max="6" width="11.44140625" bestFit="1" customWidth="1"/>
    <col min="7" max="10" width="15.5546875" bestFit="1" customWidth="1"/>
    <col min="11" max="11" width="17.5546875" bestFit="1" customWidth="1"/>
    <col min="12" max="12" width="31.6640625" bestFit="1" customWidth="1"/>
    <col min="13" max="13" width="17.21875" bestFit="1" customWidth="1"/>
    <col min="14" max="14" width="16.6640625" bestFit="1" customWidth="1"/>
    <col min="15" max="15" width="17.88671875" bestFit="1" customWidth="1"/>
    <col min="16" max="16" width="24.109375" bestFit="1" customWidth="1"/>
    <col min="17" max="17" width="9.44140625" bestFit="1" customWidth="1"/>
    <col min="18" max="18" width="7.88671875" bestFit="1" customWidth="1"/>
    <col min="19" max="19" width="19.5546875" bestFit="1" customWidth="1"/>
    <col min="20" max="20" width="17.21875" bestFit="1" customWidth="1"/>
    <col min="21" max="21" width="5.44140625" bestFit="1" customWidth="1"/>
    <col min="22" max="22" width="8.44140625" bestFit="1" customWidth="1"/>
    <col min="23" max="23" width="11.44140625" bestFit="1" customWidth="1"/>
    <col min="24" max="24" width="8.109375" bestFit="1" customWidth="1"/>
    <col min="25" max="25" width="5.33203125" bestFit="1" customWidth="1"/>
    <col min="26" max="26" width="10.77734375" bestFit="1" customWidth="1"/>
    <col min="27" max="27" width="9.88671875" bestFit="1" customWidth="1"/>
    <col min="28" max="28" width="12.21875" bestFit="1" customWidth="1"/>
    <col min="29" max="29" width="11.44140625" bestFit="1" customWidth="1"/>
    <col min="30" max="30" width="15" bestFit="1" customWidth="1"/>
    <col min="31" max="31" width="8" bestFit="1" customWidth="1"/>
    <col min="32" max="32" width="11.44140625" bestFit="1" customWidth="1"/>
    <col min="33" max="33" width="10.6640625" bestFit="1" customWidth="1"/>
    <col min="34" max="34" width="9.33203125" bestFit="1" customWidth="1"/>
    <col min="35" max="35" width="11.44140625" bestFit="1" customWidth="1"/>
    <col min="36" max="36" width="12" bestFit="1" customWidth="1"/>
    <col min="37" max="37" width="10.5546875" bestFit="1" customWidth="1"/>
    <col min="38" max="38" width="11.44140625" bestFit="1" customWidth="1"/>
    <col min="39" max="39" width="13.33203125" bestFit="1" customWidth="1"/>
    <col min="40" max="40" width="10.109375" bestFit="1" customWidth="1"/>
    <col min="41" max="41" width="11.44140625" bestFit="1" customWidth="1"/>
    <col min="42" max="42" width="12.77734375" bestFit="1" customWidth="1"/>
    <col min="43" max="43" width="7.77734375" bestFit="1" customWidth="1"/>
    <col min="44" max="44" width="11.44140625" bestFit="1" customWidth="1"/>
    <col min="45" max="45" width="10" bestFit="1" customWidth="1"/>
    <col min="46" max="46" width="10.77734375" bestFit="1" customWidth="1"/>
  </cols>
  <sheetData>
    <row r="3" spans="2:12" x14ac:dyDescent="0.3">
      <c r="B3" s="3" t="s">
        <v>7238</v>
      </c>
      <c r="C3" t="s">
        <v>7240</v>
      </c>
    </row>
    <row r="4" spans="2:12" x14ac:dyDescent="0.3">
      <c r="B4" s="4" t="s">
        <v>33</v>
      </c>
      <c r="C4">
        <v>2.9932389937106905</v>
      </c>
      <c r="E4" s="5">
        <f>GETPIVOTDATA("Rating",$B$3,"Agent Name","Blinkit")</f>
        <v>2.9932389937106905</v>
      </c>
    </row>
    <row r="5" spans="2:12" x14ac:dyDescent="0.3">
      <c r="B5" s="4" t="s">
        <v>44</v>
      </c>
      <c r="C5">
        <v>3.0183306055646519</v>
      </c>
      <c r="E5" s="5">
        <f>GETPIVOTDATA("Rating",$B$3,"Agent Name","Swiggy Instamart")</f>
        <v>3.0183306055646519</v>
      </c>
    </row>
    <row r="6" spans="2:12" x14ac:dyDescent="0.3">
      <c r="B6" s="4" t="s">
        <v>12</v>
      </c>
      <c r="C6">
        <v>3.014508580343211</v>
      </c>
      <c r="E6" s="5">
        <f>GETPIVOTDATA("Rating",$B$3,"Agent Name","Zepto")</f>
        <v>3.014508580343211</v>
      </c>
      <c r="K6" s="3" t="s">
        <v>7238</v>
      </c>
      <c r="L6" t="s">
        <v>7245</v>
      </c>
    </row>
    <row r="7" spans="2:12" x14ac:dyDescent="0.3">
      <c r="B7" s="4" t="s">
        <v>7239</v>
      </c>
      <c r="C7">
        <v>3.0085805084745836</v>
      </c>
      <c r="K7" s="4" t="s">
        <v>33</v>
      </c>
      <c r="L7">
        <v>1272</v>
      </c>
    </row>
    <row r="8" spans="2:12" x14ac:dyDescent="0.3">
      <c r="K8" s="4" t="s">
        <v>44</v>
      </c>
      <c r="L8">
        <v>1222</v>
      </c>
    </row>
    <row r="9" spans="2:12" x14ac:dyDescent="0.3">
      <c r="K9" s="4" t="s">
        <v>12</v>
      </c>
      <c r="L9">
        <v>1282</v>
      </c>
    </row>
    <row r="10" spans="2:12" x14ac:dyDescent="0.3">
      <c r="B10" s="3" t="s">
        <v>7238</v>
      </c>
      <c r="C10" t="s">
        <v>7241</v>
      </c>
      <c r="K10" s="4" t="s">
        <v>7239</v>
      </c>
      <c r="L10">
        <v>3776</v>
      </c>
    </row>
    <row r="11" spans="2:12" x14ac:dyDescent="0.3">
      <c r="B11" s="4" t="s">
        <v>33</v>
      </c>
      <c r="C11">
        <v>34.649371069182386</v>
      </c>
      <c r="E11" s="5">
        <f>GETPIVOTDATA("Delivery Time (min)",$B$10,"Agent Name","Blinkit")</f>
        <v>34.649371069182386</v>
      </c>
    </row>
    <row r="12" spans="2:12" x14ac:dyDescent="0.3">
      <c r="B12" s="4" t="s">
        <v>44</v>
      </c>
      <c r="C12">
        <v>35.119476268412441</v>
      </c>
      <c r="E12" s="5">
        <f>GETPIVOTDATA("Delivery Time (min)",$B$10,"Agent Name","Swiggy Instamart")</f>
        <v>35.119476268412441</v>
      </c>
    </row>
    <row r="13" spans="2:12" x14ac:dyDescent="0.3">
      <c r="B13" s="4" t="s">
        <v>12</v>
      </c>
      <c r="C13">
        <v>35.061622464898598</v>
      </c>
      <c r="E13" s="5">
        <f>GETPIVOTDATA("Delivery Time (min)",$B$10,"Agent Name","Zepto")</f>
        <v>35.061622464898598</v>
      </c>
    </row>
    <row r="14" spans="2:12" x14ac:dyDescent="0.3">
      <c r="B14" s="4" t="s">
        <v>7239</v>
      </c>
      <c r="C14">
        <v>34.941472457627121</v>
      </c>
    </row>
    <row r="17" spans="2:16" x14ac:dyDescent="0.3">
      <c r="B17" s="3" t="s">
        <v>7238</v>
      </c>
      <c r="C17" t="s">
        <v>7242</v>
      </c>
    </row>
    <row r="18" spans="2:16" x14ac:dyDescent="0.3">
      <c r="B18" s="4" t="s">
        <v>33</v>
      </c>
      <c r="C18" s="5">
        <v>3.0149371069182389</v>
      </c>
    </row>
    <row r="19" spans="2:16" x14ac:dyDescent="0.3">
      <c r="B19" s="4" t="s">
        <v>44</v>
      </c>
      <c r="C19" s="5">
        <v>2.9631751227495911</v>
      </c>
    </row>
    <row r="20" spans="2:16" x14ac:dyDescent="0.3">
      <c r="B20" s="4" t="s">
        <v>12</v>
      </c>
      <c r="C20" s="5">
        <v>2.936817472698908</v>
      </c>
    </row>
    <row r="21" spans="2:16" x14ac:dyDescent="0.3">
      <c r="B21" s="4" t="s">
        <v>7239</v>
      </c>
      <c r="C21" s="5">
        <v>2.9716631355932202</v>
      </c>
    </row>
    <row r="25" spans="2:16" x14ac:dyDescent="0.3">
      <c r="L25" s="3" t="s">
        <v>7242</v>
      </c>
      <c r="M25" s="3" t="s">
        <v>7243</v>
      </c>
    </row>
    <row r="26" spans="2:16" x14ac:dyDescent="0.3">
      <c r="L26" s="3" t="s">
        <v>7238</v>
      </c>
      <c r="M26" t="s">
        <v>33</v>
      </c>
      <c r="N26" t="s">
        <v>44</v>
      </c>
      <c r="O26" t="s">
        <v>12</v>
      </c>
      <c r="P26" t="s">
        <v>7239</v>
      </c>
    </row>
    <row r="27" spans="2:16" x14ac:dyDescent="0.3">
      <c r="L27" s="4" t="s">
        <v>29</v>
      </c>
      <c r="M27" s="5">
        <v>3.0606060606060606</v>
      </c>
      <c r="N27" s="5">
        <v>3.1376146788990824</v>
      </c>
      <c r="O27" s="5">
        <v>2.9424460431654675</v>
      </c>
      <c r="P27" s="5">
        <v>3.0394736842105261</v>
      </c>
    </row>
    <row r="28" spans="2:16" x14ac:dyDescent="0.3">
      <c r="C28" s="3" t="s">
        <v>7244</v>
      </c>
      <c r="D28" s="3" t="s">
        <v>7243</v>
      </c>
      <c r="L28" s="4" t="s">
        <v>7239</v>
      </c>
      <c r="M28" s="5">
        <v>3.0606060606060606</v>
      </c>
      <c r="N28" s="5">
        <v>3.1376146788990824</v>
      </c>
      <c r="O28" s="5">
        <v>2.9424460431654675</v>
      </c>
      <c r="P28" s="5">
        <v>3.0394736842105261</v>
      </c>
    </row>
    <row r="29" spans="2:16" x14ac:dyDescent="0.3">
      <c r="C29" s="3" t="s">
        <v>7238</v>
      </c>
      <c r="D29" t="s">
        <v>27</v>
      </c>
      <c r="E29" t="s">
        <v>20</v>
      </c>
      <c r="F29" t="s">
        <v>7239</v>
      </c>
    </row>
    <row r="30" spans="2:16" x14ac:dyDescent="0.3">
      <c r="C30" s="4" t="s">
        <v>33</v>
      </c>
      <c r="D30">
        <v>638</v>
      </c>
      <c r="E30">
        <v>634</v>
      </c>
      <c r="F30">
        <v>1272</v>
      </c>
    </row>
    <row r="31" spans="2:16" x14ac:dyDescent="0.3">
      <c r="C31" s="4" t="s">
        <v>44</v>
      </c>
      <c r="D31">
        <v>610</v>
      </c>
      <c r="E31">
        <v>612</v>
      </c>
      <c r="F31">
        <v>1222</v>
      </c>
    </row>
    <row r="32" spans="2:16" x14ac:dyDescent="0.3">
      <c r="C32" s="4" t="s">
        <v>12</v>
      </c>
      <c r="D32">
        <v>669</v>
      </c>
      <c r="E32">
        <v>613</v>
      </c>
      <c r="F32">
        <v>1282</v>
      </c>
    </row>
    <row r="33" spans="3:23" x14ac:dyDescent="0.3">
      <c r="C33" s="4" t="s">
        <v>7239</v>
      </c>
      <c r="D33">
        <v>1917</v>
      </c>
      <c r="E33">
        <v>1859</v>
      </c>
      <c r="F33">
        <v>3776</v>
      </c>
    </row>
    <row r="42" spans="3:23" x14ac:dyDescent="0.3">
      <c r="S42" s="3" t="s">
        <v>7246</v>
      </c>
      <c r="T42" s="3" t="s">
        <v>7243</v>
      </c>
    </row>
    <row r="43" spans="3:23" x14ac:dyDescent="0.3">
      <c r="S43" s="3" t="s">
        <v>7238</v>
      </c>
      <c r="T43" t="s">
        <v>17</v>
      </c>
      <c r="U43" t="s">
        <v>25</v>
      </c>
      <c r="V43" t="s">
        <v>36</v>
      </c>
      <c r="W43" t="s">
        <v>7239</v>
      </c>
    </row>
    <row r="44" spans="3:23" x14ac:dyDescent="0.3">
      <c r="S44" s="4" t="s">
        <v>33</v>
      </c>
      <c r="T44">
        <v>436</v>
      </c>
      <c r="U44">
        <v>416</v>
      </c>
      <c r="V44">
        <v>420</v>
      </c>
      <c r="W44">
        <v>1272</v>
      </c>
    </row>
    <row r="45" spans="3:23" x14ac:dyDescent="0.3">
      <c r="S45" s="4" t="s">
        <v>44</v>
      </c>
      <c r="T45">
        <v>415</v>
      </c>
      <c r="U45">
        <v>416</v>
      </c>
      <c r="V45">
        <v>391</v>
      </c>
      <c r="W45">
        <v>1222</v>
      </c>
    </row>
    <row r="46" spans="3:23" x14ac:dyDescent="0.3">
      <c r="S46" s="4" t="s">
        <v>12</v>
      </c>
      <c r="T46">
        <v>407</v>
      </c>
      <c r="U46">
        <v>431</v>
      </c>
      <c r="V46">
        <v>444</v>
      </c>
      <c r="W46">
        <v>1282</v>
      </c>
    </row>
    <row r="47" spans="3:23" x14ac:dyDescent="0.3">
      <c r="S47" s="4" t="s">
        <v>7239</v>
      </c>
      <c r="T47">
        <v>1258</v>
      </c>
      <c r="U47">
        <v>1263</v>
      </c>
      <c r="V47">
        <v>1255</v>
      </c>
      <c r="W47">
        <v>3776</v>
      </c>
    </row>
    <row r="48" spans="3:23" x14ac:dyDescent="0.3">
      <c r="O48" s="3" t="s">
        <v>8</v>
      </c>
      <c r="P48" t="s">
        <v>18</v>
      </c>
    </row>
    <row r="50" spans="15:16" x14ac:dyDescent="0.3">
      <c r="O50" s="3" t="s">
        <v>7238</v>
      </c>
      <c r="P50" t="s">
        <v>7247</v>
      </c>
    </row>
    <row r="51" spans="15:16" x14ac:dyDescent="0.3">
      <c r="O51" s="4" t="s">
        <v>33</v>
      </c>
      <c r="P51">
        <v>637</v>
      </c>
    </row>
    <row r="52" spans="15:16" x14ac:dyDescent="0.3">
      <c r="O52" s="4" t="s">
        <v>44</v>
      </c>
      <c r="P52">
        <v>647</v>
      </c>
    </row>
    <row r="53" spans="15:16" x14ac:dyDescent="0.3">
      <c r="O53" s="4" t="s">
        <v>12</v>
      </c>
      <c r="P53">
        <v>650</v>
      </c>
    </row>
    <row r="54" spans="15:16" x14ac:dyDescent="0.3">
      <c r="O54" s="4" t="s">
        <v>7239</v>
      </c>
      <c r="P54">
        <v>1934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F921-FBD1-424C-9D38-767E652C2CCB}">
  <dimension ref="A1"/>
  <sheetViews>
    <sheetView showGridLines="0" topLeftCell="A3" zoomScale="8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A475-C5E8-4E54-997B-F2F1864C3580}">
  <dimension ref="A1:Z39"/>
  <sheetViews>
    <sheetView topLeftCell="A3" zoomScale="75" workbookViewId="0">
      <selection sqref="A1:Z39"/>
    </sheetView>
  </sheetViews>
  <sheetFormatPr defaultRowHeight="14.4" x14ac:dyDescent="0.3"/>
  <sheetData>
    <row r="1" spans="1:26"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x14ac:dyDescent="0.3">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x14ac:dyDescent="0.3">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x14ac:dyDescent="0.3">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x14ac:dyDescent="0.3">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x14ac:dyDescent="0.3">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x14ac:dyDescent="0.3">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x14ac:dyDescent="0.3">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x14ac:dyDescent="0.3">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sheetData>
  <mergeCells count="1">
    <mergeCell ref="A1:Z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87AA-97FA-4829-90D9-80652FFA80F6}">
  <dimension ref="A1:CN103"/>
  <sheetViews>
    <sheetView showGridLines="0" tabSelected="1" zoomScale="58" workbookViewId="0">
      <selection sqref="A1:CN103"/>
    </sheetView>
  </sheetViews>
  <sheetFormatPr defaultRowHeight="14.4" x14ac:dyDescent="0.3"/>
  <sheetData>
    <row r="1" spans="1:92"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row>
    <row r="2" spans="1:92"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row>
    <row r="3" spans="1:92"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row>
    <row r="4" spans="1:92"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row>
    <row r="5" spans="1:92"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row>
    <row r="6" spans="1:92"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row>
    <row r="7" spans="1:92"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row>
    <row r="8" spans="1:92"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row>
    <row r="9" spans="1:92"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row>
    <row r="10" spans="1:92"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row>
    <row r="11" spans="1:92"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row>
    <row r="12" spans="1:92"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row>
    <row r="13" spans="1:92"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row>
    <row r="14" spans="1:92"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row>
    <row r="15" spans="1:92"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row>
    <row r="16" spans="1:92"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row>
    <row r="17" spans="1:92"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row>
    <row r="18" spans="1:92"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row>
    <row r="19" spans="1:92"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row>
    <row r="20" spans="1:92"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row>
    <row r="21" spans="1:92"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row>
    <row r="22" spans="1:92"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row>
    <row r="23" spans="1:92"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row>
    <row r="24" spans="1:92"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row>
    <row r="25" spans="1:92"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row>
    <row r="26" spans="1:92"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row>
    <row r="27" spans="1:92"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row>
    <row r="28" spans="1:92"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row>
    <row r="29" spans="1:92"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row>
    <row r="30" spans="1:92"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row>
    <row r="31" spans="1:92"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row>
    <row r="32" spans="1:92"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row>
    <row r="33" spans="1:92"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row>
    <row r="34" spans="1:92"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row>
    <row r="35" spans="1:92"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row>
    <row r="36" spans="1:92"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row>
    <row r="37" spans="1:92"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row>
    <row r="38" spans="1:92"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row>
    <row r="39" spans="1:92"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row>
    <row r="40" spans="1:92"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row>
    <row r="41" spans="1:92"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row>
    <row r="42" spans="1:92"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row>
    <row r="43" spans="1:92"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row>
    <row r="44" spans="1:92"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row>
    <row r="45" spans="1:92"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row>
    <row r="46" spans="1:92"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row>
    <row r="47" spans="1:92"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row>
    <row r="48" spans="1:92"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row>
    <row r="49" spans="1:92"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row>
    <row r="50" spans="1:92"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row>
    <row r="51" spans="1:92"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row>
    <row r="52" spans="1:92"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row>
    <row r="53" spans="1:92"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row>
    <row r="54" spans="1:92"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row>
    <row r="55" spans="1:92"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row>
    <row r="56" spans="1:92"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row>
    <row r="57" spans="1:92"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row>
    <row r="58" spans="1:92"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row>
    <row r="59" spans="1:92"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row>
    <row r="60" spans="1:92"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row>
    <row r="61" spans="1:92"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row>
    <row r="62" spans="1:92"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row>
    <row r="63" spans="1:92"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row>
    <row r="64" spans="1:92"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row>
    <row r="65" spans="1:92"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row>
    <row r="66" spans="1:92"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row>
    <row r="67" spans="1:92"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row>
    <row r="68" spans="1:92"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row>
    <row r="69" spans="1:92"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row>
    <row r="70" spans="1:92"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row>
    <row r="71" spans="1:92"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row>
    <row r="72" spans="1:92"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row>
    <row r="73" spans="1:92"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row>
    <row r="74" spans="1:92"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row>
    <row r="75" spans="1:92"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row>
    <row r="76" spans="1:92"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row>
    <row r="77" spans="1:92"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row>
    <row r="78" spans="1:92"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row>
    <row r="79" spans="1:92"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row>
    <row r="80" spans="1:92"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row>
    <row r="81" spans="1:92"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row>
    <row r="82" spans="1:92"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row>
    <row r="83" spans="1:92"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row>
    <row r="84" spans="1:92"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row>
    <row r="85" spans="1:92"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row>
    <row r="86" spans="1:92"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row>
    <row r="87" spans="1:92"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row>
    <row r="88" spans="1:92"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row>
    <row r="89" spans="1:92"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row>
    <row r="90" spans="1:92"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row>
    <row r="91" spans="1:92"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row>
    <row r="92" spans="1:92"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row>
    <row r="93" spans="1:92"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row>
    <row r="94" spans="1:92"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row>
    <row r="95" spans="1:92"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row>
    <row r="96" spans="1:92"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row>
    <row r="97" spans="1:92"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row>
    <row r="98" spans="1:92"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row>
    <row r="99" spans="1:92"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row>
    <row r="100" spans="1:92"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row>
    <row r="101" spans="1:92"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row>
    <row r="102" spans="1:92"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row>
    <row r="103" spans="1:92"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row>
  </sheetData>
  <mergeCells count="1">
    <mergeCell ref="A1:CN10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DC46-DD26-4A60-800F-F5796EB0C817}">
  <dimension ref="B3:M91"/>
  <sheetViews>
    <sheetView topLeftCell="D32" zoomScale="92" workbookViewId="0">
      <selection activeCell="H47" sqref="H47"/>
    </sheetView>
  </sheetViews>
  <sheetFormatPr defaultRowHeight="14.4" x14ac:dyDescent="0.3"/>
  <cols>
    <col min="2" max="2" width="14.5546875" bestFit="1" customWidth="1"/>
    <col min="3" max="3" width="19.6640625" bestFit="1" customWidth="1"/>
    <col min="4" max="4" width="12.5546875" bestFit="1" customWidth="1"/>
    <col min="5" max="5" width="15.77734375" bestFit="1" customWidth="1"/>
    <col min="6" max="6" width="19.109375" bestFit="1" customWidth="1"/>
    <col min="7" max="7" width="19" bestFit="1" customWidth="1"/>
    <col min="8" max="8" width="27.109375" bestFit="1" customWidth="1"/>
    <col min="9" max="9" width="27.88671875" bestFit="1" customWidth="1"/>
    <col min="10" max="10" width="18.88671875" bestFit="1" customWidth="1"/>
    <col min="11" max="11" width="28.21875" bestFit="1" customWidth="1"/>
    <col min="12" max="12" width="14.5546875" bestFit="1" customWidth="1"/>
    <col min="13" max="13" width="14.88671875" bestFit="1" customWidth="1"/>
  </cols>
  <sheetData>
    <row r="3" spans="4:5" x14ac:dyDescent="0.3">
      <c r="D3" s="3" t="s">
        <v>7238</v>
      </c>
      <c r="E3" t="s">
        <v>7259</v>
      </c>
    </row>
    <row r="4" spans="4:5" x14ac:dyDescent="0.3">
      <c r="D4" s="4" t="s">
        <v>55</v>
      </c>
      <c r="E4">
        <v>1019724</v>
      </c>
    </row>
    <row r="5" spans="4:5" x14ac:dyDescent="0.3">
      <c r="D5" s="4" t="s">
        <v>64</v>
      </c>
      <c r="E5">
        <v>834726</v>
      </c>
    </row>
    <row r="6" spans="4:5" x14ac:dyDescent="0.3">
      <c r="D6" s="4" t="s">
        <v>14</v>
      </c>
      <c r="E6">
        <v>884943</v>
      </c>
    </row>
    <row r="7" spans="4:5" x14ac:dyDescent="0.3">
      <c r="D7" s="4" t="s">
        <v>52</v>
      </c>
      <c r="E7">
        <v>1250930</v>
      </c>
    </row>
    <row r="8" spans="4:5" x14ac:dyDescent="0.3">
      <c r="D8" s="4" t="s">
        <v>50</v>
      </c>
      <c r="E8">
        <v>799190</v>
      </c>
    </row>
    <row r="9" spans="4:5" x14ac:dyDescent="0.3">
      <c r="D9" s="4" t="s">
        <v>29</v>
      </c>
      <c r="E9">
        <v>993838</v>
      </c>
    </row>
    <row r="10" spans="4:5" x14ac:dyDescent="0.3">
      <c r="D10" s="4" t="s">
        <v>7239</v>
      </c>
      <c r="E10">
        <v>5783351</v>
      </c>
    </row>
    <row r="21" spans="2:13" x14ac:dyDescent="0.3">
      <c r="B21" s="3" t="s">
        <v>7238</v>
      </c>
      <c r="C21" t="s">
        <v>7259</v>
      </c>
    </row>
    <row r="22" spans="2:13" x14ac:dyDescent="0.3">
      <c r="B22" s="4" t="s">
        <v>3832</v>
      </c>
      <c r="C22">
        <v>497163</v>
      </c>
    </row>
    <row r="23" spans="2:13" x14ac:dyDescent="0.3">
      <c r="B23" s="4" t="s">
        <v>3833</v>
      </c>
      <c r="C23">
        <v>579648</v>
      </c>
      <c r="L23" s="3" t="s">
        <v>7238</v>
      </c>
      <c r="M23" t="s">
        <v>7260</v>
      </c>
    </row>
    <row r="24" spans="2:13" x14ac:dyDescent="0.3">
      <c r="B24" s="4" t="s">
        <v>3827</v>
      </c>
      <c r="C24">
        <v>520490</v>
      </c>
      <c r="L24" s="4" t="s">
        <v>3832</v>
      </c>
      <c r="M24">
        <v>150</v>
      </c>
    </row>
    <row r="25" spans="2:13" x14ac:dyDescent="0.3">
      <c r="B25" s="4" t="s">
        <v>3838</v>
      </c>
      <c r="C25">
        <v>714681</v>
      </c>
      <c r="L25" s="4" t="s">
        <v>3833</v>
      </c>
      <c r="M25">
        <v>155</v>
      </c>
    </row>
    <row r="26" spans="2:13" x14ac:dyDescent="0.3">
      <c r="B26" s="4" t="s">
        <v>3829</v>
      </c>
      <c r="C26">
        <v>458190</v>
      </c>
      <c r="L26" s="4" t="s">
        <v>3827</v>
      </c>
      <c r="M26">
        <v>130</v>
      </c>
    </row>
    <row r="27" spans="2:13" x14ac:dyDescent="0.3">
      <c r="B27" s="4" t="s">
        <v>3835</v>
      </c>
      <c r="C27">
        <v>661477</v>
      </c>
      <c r="L27" s="4" t="s">
        <v>3838</v>
      </c>
      <c r="M27">
        <v>160</v>
      </c>
    </row>
    <row r="28" spans="2:13" x14ac:dyDescent="0.3">
      <c r="B28" s="4" t="s">
        <v>3840</v>
      </c>
      <c r="C28">
        <v>647424</v>
      </c>
      <c r="L28" s="4" t="s">
        <v>3829</v>
      </c>
      <c r="M28">
        <v>120</v>
      </c>
    </row>
    <row r="29" spans="2:13" x14ac:dyDescent="0.3">
      <c r="B29" s="4" t="s">
        <v>3837</v>
      </c>
      <c r="C29">
        <v>533104</v>
      </c>
      <c r="L29" s="4" t="s">
        <v>3835</v>
      </c>
      <c r="M29">
        <v>165</v>
      </c>
    </row>
    <row r="30" spans="2:13" x14ac:dyDescent="0.3">
      <c r="B30" s="4" t="s">
        <v>3839</v>
      </c>
      <c r="C30">
        <v>658853</v>
      </c>
      <c r="L30" s="4" t="s">
        <v>3840</v>
      </c>
      <c r="M30">
        <v>180</v>
      </c>
    </row>
    <row r="31" spans="2:13" x14ac:dyDescent="0.3">
      <c r="B31" s="4" t="s">
        <v>3830</v>
      </c>
      <c r="C31">
        <v>512321</v>
      </c>
      <c r="L31" s="4" t="s">
        <v>3837</v>
      </c>
      <c r="M31">
        <v>105</v>
      </c>
    </row>
    <row r="32" spans="2:13" x14ac:dyDescent="0.3">
      <c r="B32" s="4" t="s">
        <v>7239</v>
      </c>
      <c r="C32">
        <v>5783351</v>
      </c>
      <c r="L32" s="4" t="s">
        <v>3839</v>
      </c>
      <c r="M32">
        <v>165</v>
      </c>
    </row>
    <row r="33" spans="5:13" x14ac:dyDescent="0.3">
      <c r="L33" s="4" t="s">
        <v>3830</v>
      </c>
      <c r="M33">
        <v>145</v>
      </c>
    </row>
    <row r="34" spans="5:13" x14ac:dyDescent="0.3">
      <c r="L34" s="4" t="s">
        <v>7239</v>
      </c>
      <c r="M34">
        <v>1475</v>
      </c>
    </row>
    <row r="41" spans="5:13" x14ac:dyDescent="0.3">
      <c r="J41" s="3" t="s">
        <v>7238</v>
      </c>
      <c r="K41" t="s">
        <v>7259</v>
      </c>
    </row>
    <row r="42" spans="5:13" x14ac:dyDescent="0.3">
      <c r="J42" s="4" t="s">
        <v>3831</v>
      </c>
      <c r="K42">
        <v>1227002</v>
      </c>
    </row>
    <row r="43" spans="5:13" x14ac:dyDescent="0.3">
      <c r="J43" s="4" t="s">
        <v>3841</v>
      </c>
      <c r="K43">
        <v>647424</v>
      </c>
    </row>
    <row r="44" spans="5:13" x14ac:dyDescent="0.3">
      <c r="J44" s="4" t="s">
        <v>3834</v>
      </c>
      <c r="K44">
        <v>579648</v>
      </c>
    </row>
    <row r="45" spans="5:13" x14ac:dyDescent="0.3">
      <c r="E45" t="s">
        <v>7259</v>
      </c>
      <c r="F45" t="s">
        <v>7258</v>
      </c>
      <c r="G45" t="s">
        <v>7260</v>
      </c>
      <c r="H45" t="s">
        <v>7262</v>
      </c>
      <c r="I45" t="s">
        <v>7261</v>
      </c>
      <c r="J45" s="4" t="s">
        <v>23</v>
      </c>
      <c r="K45">
        <v>955353</v>
      </c>
    </row>
    <row r="46" spans="5:13" x14ac:dyDescent="0.3">
      <c r="E46">
        <v>5783351</v>
      </c>
      <c r="F46">
        <v>50446</v>
      </c>
      <c r="G46">
        <v>1475</v>
      </c>
      <c r="H46">
        <v>35760</v>
      </c>
      <c r="I46">
        <v>33560</v>
      </c>
      <c r="J46" s="4" t="s">
        <v>3836</v>
      </c>
      <c r="K46">
        <v>661477</v>
      </c>
    </row>
    <row r="47" spans="5:13" x14ac:dyDescent="0.3">
      <c r="E47">
        <f>GETPIVOTDATA("Sum of Total Revenue",$E$45)</f>
        <v>5783351</v>
      </c>
      <c r="F47">
        <f>GETPIVOTDATA("Sum of Orders",$E$45)</f>
        <v>50446</v>
      </c>
      <c r="G47">
        <f>GETPIVOTDATA("Sum of Discount",$E$45)</f>
        <v>1475</v>
      </c>
      <c r="H47">
        <f>GETPIVOTDATA("Sum of Current Price",$E$45)</f>
        <v>35760</v>
      </c>
      <c r="I47">
        <f>GETPIVOTDATA("Sum of Original Price",$E$45)</f>
        <v>33560</v>
      </c>
      <c r="J47" s="4" t="s">
        <v>3828</v>
      </c>
      <c r="K47">
        <v>1712447</v>
      </c>
    </row>
    <row r="48" spans="5:13" x14ac:dyDescent="0.3">
      <c r="J48" s="4" t="s">
        <v>7239</v>
      </c>
      <c r="K48">
        <v>5783351</v>
      </c>
    </row>
    <row r="53" spans="5:7" x14ac:dyDescent="0.3">
      <c r="E53" s="3" t="s">
        <v>7238</v>
      </c>
      <c r="F53" t="s">
        <v>7261</v>
      </c>
      <c r="G53" t="s">
        <v>7262</v>
      </c>
    </row>
    <row r="54" spans="5:7" x14ac:dyDescent="0.3">
      <c r="E54" s="4" t="s">
        <v>3832</v>
      </c>
      <c r="F54">
        <v>2856</v>
      </c>
      <c r="G54">
        <v>3106</v>
      </c>
    </row>
    <row r="55" spans="5:7" x14ac:dyDescent="0.3">
      <c r="E55" s="4" t="s">
        <v>3833</v>
      </c>
      <c r="F55">
        <v>3303</v>
      </c>
      <c r="G55">
        <v>3493</v>
      </c>
    </row>
    <row r="56" spans="5:7" x14ac:dyDescent="0.3">
      <c r="E56" s="4" t="s">
        <v>3827</v>
      </c>
      <c r="F56">
        <v>3017</v>
      </c>
      <c r="G56">
        <v>3202</v>
      </c>
    </row>
    <row r="57" spans="5:7" x14ac:dyDescent="0.3">
      <c r="E57" s="4" t="s">
        <v>3838</v>
      </c>
      <c r="F57">
        <v>3991</v>
      </c>
      <c r="G57">
        <v>4246</v>
      </c>
    </row>
    <row r="58" spans="5:7" x14ac:dyDescent="0.3">
      <c r="E58" s="4" t="s">
        <v>3829</v>
      </c>
      <c r="F58">
        <v>2578</v>
      </c>
      <c r="G58">
        <v>2783</v>
      </c>
    </row>
    <row r="59" spans="5:7" x14ac:dyDescent="0.3">
      <c r="E59" s="4" t="s">
        <v>3835</v>
      </c>
      <c r="F59">
        <v>3958</v>
      </c>
      <c r="G59">
        <v>4243</v>
      </c>
    </row>
    <row r="60" spans="5:7" x14ac:dyDescent="0.3">
      <c r="E60" s="4" t="s">
        <v>3840</v>
      </c>
      <c r="F60">
        <v>3846</v>
      </c>
      <c r="G60">
        <v>4051</v>
      </c>
    </row>
    <row r="61" spans="5:7" x14ac:dyDescent="0.3">
      <c r="E61" s="4" t="s">
        <v>3837</v>
      </c>
      <c r="F61">
        <v>2582</v>
      </c>
      <c r="G61">
        <v>2762</v>
      </c>
    </row>
    <row r="62" spans="5:7" x14ac:dyDescent="0.3">
      <c r="E62" s="4" t="s">
        <v>3839</v>
      </c>
      <c r="F62">
        <v>3787</v>
      </c>
      <c r="G62">
        <v>4032</v>
      </c>
    </row>
    <row r="63" spans="5:7" x14ac:dyDescent="0.3">
      <c r="E63" s="4" t="s">
        <v>3830</v>
      </c>
      <c r="F63">
        <v>3642</v>
      </c>
      <c r="G63">
        <v>3842</v>
      </c>
    </row>
    <row r="64" spans="5:7" x14ac:dyDescent="0.3">
      <c r="E64" s="4" t="s">
        <v>7239</v>
      </c>
      <c r="F64">
        <v>33560</v>
      </c>
      <c r="G64">
        <v>35760</v>
      </c>
    </row>
    <row r="74" spans="4:6" x14ac:dyDescent="0.3">
      <c r="D74" s="8"/>
      <c r="E74" s="9"/>
      <c r="F74" s="10"/>
    </row>
    <row r="75" spans="4:6" x14ac:dyDescent="0.3">
      <c r="D75" s="11"/>
      <c r="E75" s="12"/>
      <c r="F75" s="13"/>
    </row>
    <row r="76" spans="4:6" x14ac:dyDescent="0.3">
      <c r="D76" s="11"/>
      <c r="E76" s="12"/>
      <c r="F76" s="13"/>
    </row>
    <row r="77" spans="4:6" x14ac:dyDescent="0.3">
      <c r="D77" s="11"/>
      <c r="E77" s="12"/>
      <c r="F77" s="13"/>
    </row>
    <row r="78" spans="4:6" x14ac:dyDescent="0.3">
      <c r="D78" s="11"/>
      <c r="E78" s="12"/>
      <c r="F78" s="13"/>
    </row>
    <row r="79" spans="4:6" x14ac:dyDescent="0.3">
      <c r="D79" s="11"/>
      <c r="E79" s="12"/>
      <c r="F79" s="13"/>
    </row>
    <row r="80" spans="4:6" x14ac:dyDescent="0.3">
      <c r="D80" s="11"/>
      <c r="E80" s="12"/>
      <c r="F80" s="13"/>
    </row>
    <row r="81" spans="4:6" x14ac:dyDescent="0.3">
      <c r="D81" s="11"/>
      <c r="E81" s="12"/>
      <c r="F81" s="13"/>
    </row>
    <row r="82" spans="4:6" x14ac:dyDescent="0.3">
      <c r="D82" s="11"/>
      <c r="E82" s="12"/>
      <c r="F82" s="13"/>
    </row>
    <row r="83" spans="4:6" x14ac:dyDescent="0.3">
      <c r="D83" s="11"/>
      <c r="E83" s="12"/>
      <c r="F83" s="13"/>
    </row>
    <row r="84" spans="4:6" x14ac:dyDescent="0.3">
      <c r="D84" s="11"/>
      <c r="E84" s="12"/>
      <c r="F84" s="13"/>
    </row>
    <row r="85" spans="4:6" x14ac:dyDescent="0.3">
      <c r="D85" s="11"/>
      <c r="E85" s="12"/>
      <c r="F85" s="13"/>
    </row>
    <row r="86" spans="4:6" x14ac:dyDescent="0.3">
      <c r="D86" s="11"/>
      <c r="E86" s="12"/>
      <c r="F86" s="13"/>
    </row>
    <row r="87" spans="4:6" x14ac:dyDescent="0.3">
      <c r="D87" s="11"/>
      <c r="E87" s="12"/>
      <c r="F87" s="13"/>
    </row>
    <row r="88" spans="4:6" x14ac:dyDescent="0.3">
      <c r="D88" s="11"/>
      <c r="E88" s="12"/>
      <c r="F88" s="13"/>
    </row>
    <row r="89" spans="4:6" x14ac:dyDescent="0.3">
      <c r="D89" s="11"/>
      <c r="E89" s="12"/>
      <c r="F89" s="13"/>
    </row>
    <row r="90" spans="4:6" x14ac:dyDescent="0.3">
      <c r="D90" s="11"/>
      <c r="E90" s="12"/>
      <c r="F90" s="13"/>
    </row>
    <row r="91" spans="4:6" x14ac:dyDescent="0.3">
      <c r="D91" s="14"/>
      <c r="E91" s="15"/>
      <c r="F91" s="16"/>
    </row>
  </sheetData>
  <pageMargins left="0.7" right="0.7" top="0.75" bottom="0.75" header="0.3" footer="0.3"/>
  <drawing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BBBF-328B-4FCB-8C1B-7D6E15F347AC}">
  <dimension ref="A3:U59"/>
  <sheetViews>
    <sheetView topLeftCell="A38" zoomScale="69" workbookViewId="0">
      <selection activeCell="A49" sqref="A49"/>
    </sheetView>
  </sheetViews>
  <sheetFormatPr defaultRowHeight="14.4" x14ac:dyDescent="0.3"/>
  <cols>
    <col min="1" max="1" width="14.109375" bestFit="1" customWidth="1"/>
    <col min="2" max="3" width="13.44140625" bestFit="1" customWidth="1"/>
    <col min="4" max="4" width="17.88671875" bestFit="1" customWidth="1"/>
    <col min="9" max="9" width="14.109375" bestFit="1" customWidth="1"/>
    <col min="10" max="10" width="24.109375" bestFit="1" customWidth="1"/>
    <col min="14" max="14" width="14.109375" bestFit="1" customWidth="1"/>
    <col min="15" max="15" width="16.6640625" bestFit="1" customWidth="1"/>
    <col min="19" max="19" width="14.109375" bestFit="1" customWidth="1"/>
    <col min="20" max="20" width="13.44140625" bestFit="1" customWidth="1"/>
    <col min="21" max="21" width="11.6640625" bestFit="1" customWidth="1"/>
  </cols>
  <sheetData>
    <row r="3" spans="2:21" x14ac:dyDescent="0.3">
      <c r="B3" t="s">
        <v>7240</v>
      </c>
      <c r="C3" t="s">
        <v>7256</v>
      </c>
    </row>
    <row r="4" spans="2:21" x14ac:dyDescent="0.3">
      <c r="B4" s="5">
        <v>3.9209198638976885</v>
      </c>
      <c r="C4" s="5">
        <v>1201681.4928000034</v>
      </c>
    </row>
    <row r="5" spans="2:21" x14ac:dyDescent="0.3">
      <c r="B5" s="5">
        <f>GETPIVOTDATA("Average of Rating",$B$3)</f>
        <v>3.9209198638976885</v>
      </c>
      <c r="C5" s="7">
        <f>GETPIVOTDATA("Sum of Sales",$B$3)</f>
        <v>1201681.4928000034</v>
      </c>
      <c r="S5" s="3" t="s">
        <v>7238</v>
      </c>
      <c r="T5" t="s">
        <v>7256</v>
      </c>
    </row>
    <row r="6" spans="2:21" x14ac:dyDescent="0.3">
      <c r="N6" s="3" t="s">
        <v>7238</v>
      </c>
      <c r="O6" t="s">
        <v>7240</v>
      </c>
      <c r="S6" s="4" t="s">
        <v>3857</v>
      </c>
      <c r="T6">
        <v>732462.5802000009</v>
      </c>
      <c r="U6" s="5">
        <f>GETPIVOTDATA("Sales",$S$5,"Item Fat Content","Low Fat")</f>
        <v>732462.5802000009</v>
      </c>
    </row>
    <row r="7" spans="2:21" x14ac:dyDescent="0.3">
      <c r="N7" s="4" t="s">
        <v>17</v>
      </c>
      <c r="O7" s="5">
        <v>3.905875641756988</v>
      </c>
      <c r="S7" s="4" t="s">
        <v>3851</v>
      </c>
      <c r="T7">
        <v>409413.12339999975</v>
      </c>
      <c r="U7" s="5">
        <f>GETPIVOTDATA("Sales",$S$5,"Item Fat Content","Regular")</f>
        <v>409413.12339999975</v>
      </c>
    </row>
    <row r="8" spans="2:21" x14ac:dyDescent="0.3">
      <c r="N8" s="4" t="s">
        <v>36</v>
      </c>
      <c r="O8" s="5">
        <v>3.9303222252822914</v>
      </c>
      <c r="S8" s="4" t="s">
        <v>7239</v>
      </c>
      <c r="T8">
        <v>1141875.7036000006</v>
      </c>
    </row>
    <row r="9" spans="2:21" x14ac:dyDescent="0.3">
      <c r="B9" s="3" t="s">
        <v>7238</v>
      </c>
      <c r="C9" t="s">
        <v>7256</v>
      </c>
      <c r="N9" s="4" t="s">
        <v>3866</v>
      </c>
      <c r="O9" s="5">
        <v>3.9184453647658488</v>
      </c>
    </row>
    <row r="10" spans="2:21" x14ac:dyDescent="0.3">
      <c r="B10" s="4" t="s">
        <v>3878</v>
      </c>
      <c r="C10">
        <v>151939.149</v>
      </c>
      <c r="N10" s="4" t="s">
        <v>7239</v>
      </c>
      <c r="O10" s="5">
        <v>3.9209198638976885</v>
      </c>
    </row>
    <row r="11" spans="2:21" x14ac:dyDescent="0.3">
      <c r="B11" s="4" t="s">
        <v>3856</v>
      </c>
      <c r="C11">
        <v>787549.89280000131</v>
      </c>
    </row>
    <row r="12" spans="2:21" x14ac:dyDescent="0.3">
      <c r="B12" s="4" t="s">
        <v>3862</v>
      </c>
      <c r="C12">
        <v>131477.77639999994</v>
      </c>
    </row>
    <row r="13" spans="2:21" x14ac:dyDescent="0.3">
      <c r="B13" s="4" t="s">
        <v>3884</v>
      </c>
      <c r="C13">
        <v>130714.67460000006</v>
      </c>
    </row>
    <row r="14" spans="2:21" x14ac:dyDescent="0.3">
      <c r="B14" s="4" t="s">
        <v>7239</v>
      </c>
      <c r="C14">
        <v>1201681.4928000013</v>
      </c>
    </row>
    <row r="24" spans="2:3" x14ac:dyDescent="0.3">
      <c r="B24" s="3" t="s">
        <v>7238</v>
      </c>
      <c r="C24" t="s">
        <v>7256</v>
      </c>
    </row>
    <row r="25" spans="2:3" x14ac:dyDescent="0.3">
      <c r="B25" s="4" t="s">
        <v>3932</v>
      </c>
      <c r="C25">
        <v>81894.736400000009</v>
      </c>
    </row>
    <row r="26" spans="2:3" x14ac:dyDescent="0.3">
      <c r="B26" s="4" t="s">
        <v>3895</v>
      </c>
      <c r="C26">
        <v>35379.119800000015</v>
      </c>
    </row>
    <row r="27" spans="2:3" x14ac:dyDescent="0.3">
      <c r="B27" s="4" t="s">
        <v>3911</v>
      </c>
      <c r="C27">
        <v>15596.696600000001</v>
      </c>
    </row>
    <row r="28" spans="2:3" x14ac:dyDescent="0.3">
      <c r="B28" s="4" t="s">
        <v>3868</v>
      </c>
      <c r="C28">
        <v>90706.728999999992</v>
      </c>
    </row>
    <row r="29" spans="2:3" x14ac:dyDescent="0.3">
      <c r="B29" s="4" t="s">
        <v>3834</v>
      </c>
      <c r="C29">
        <v>101276.46159999995</v>
      </c>
    </row>
    <row r="30" spans="2:3" x14ac:dyDescent="0.3">
      <c r="B30" s="4" t="s">
        <v>3864</v>
      </c>
      <c r="C30">
        <v>118558.88140000009</v>
      </c>
    </row>
    <row r="31" spans="2:3" x14ac:dyDescent="0.3">
      <c r="B31" s="4" t="s">
        <v>3853</v>
      </c>
      <c r="C31">
        <v>178124.08099999995</v>
      </c>
    </row>
    <row r="32" spans="2:3" x14ac:dyDescent="0.3">
      <c r="B32" s="4" t="s">
        <v>3899</v>
      </c>
      <c r="C32">
        <v>29334.680599999996</v>
      </c>
    </row>
    <row r="33" spans="2:10" x14ac:dyDescent="0.3">
      <c r="B33" s="4" t="s">
        <v>3859</v>
      </c>
      <c r="C33">
        <v>68025.838800000012</v>
      </c>
    </row>
    <row r="34" spans="2:10" x14ac:dyDescent="0.3">
      <c r="B34" s="4" t="s">
        <v>3880</v>
      </c>
      <c r="C34">
        <v>135976.52539999998</v>
      </c>
    </row>
    <row r="35" spans="2:10" x14ac:dyDescent="0.3">
      <c r="B35" s="4" t="s">
        <v>3892</v>
      </c>
      <c r="C35">
        <v>59449.863799999992</v>
      </c>
    </row>
    <row r="36" spans="2:10" x14ac:dyDescent="0.3">
      <c r="B36" s="4" t="s">
        <v>3902</v>
      </c>
      <c r="C36">
        <v>22451.891599999999</v>
      </c>
    </row>
    <row r="37" spans="2:10" x14ac:dyDescent="0.3">
      <c r="B37" s="4" t="s">
        <v>3990</v>
      </c>
      <c r="C37">
        <v>9077.869999999999</v>
      </c>
    </row>
    <row r="38" spans="2:10" x14ac:dyDescent="0.3">
      <c r="B38" s="4" t="s">
        <v>3886</v>
      </c>
      <c r="C38">
        <v>175433.92240000021</v>
      </c>
    </row>
    <row r="39" spans="2:10" x14ac:dyDescent="0.3">
      <c r="B39" s="4" t="s">
        <v>3871</v>
      </c>
      <c r="C39">
        <v>58514.166999999987</v>
      </c>
    </row>
    <row r="40" spans="2:10" x14ac:dyDescent="0.3">
      <c r="B40" s="4" t="s">
        <v>3996</v>
      </c>
      <c r="C40">
        <v>21880.027399999992</v>
      </c>
    </row>
    <row r="41" spans="2:10" x14ac:dyDescent="0.3">
      <c r="B41" s="4" t="s">
        <v>7239</v>
      </c>
      <c r="C41">
        <v>1201681.4927999999</v>
      </c>
    </row>
    <row r="43" spans="2:10" x14ac:dyDescent="0.3">
      <c r="I43" s="3" t="s">
        <v>7238</v>
      </c>
      <c r="J43" t="s">
        <v>7257</v>
      </c>
    </row>
    <row r="44" spans="2:10" x14ac:dyDescent="0.3">
      <c r="I44" s="4">
        <v>2011</v>
      </c>
      <c r="J44">
        <v>555</v>
      </c>
    </row>
    <row r="45" spans="2:10" x14ac:dyDescent="0.3">
      <c r="I45" s="4">
        <v>2012</v>
      </c>
      <c r="J45">
        <v>930</v>
      </c>
    </row>
    <row r="46" spans="2:10" x14ac:dyDescent="0.3">
      <c r="I46" s="4">
        <v>2014</v>
      </c>
      <c r="J46">
        <v>932</v>
      </c>
    </row>
    <row r="47" spans="2:10" x14ac:dyDescent="0.3">
      <c r="I47" s="4">
        <v>2015</v>
      </c>
      <c r="J47">
        <v>929</v>
      </c>
    </row>
    <row r="48" spans="2:10" x14ac:dyDescent="0.3">
      <c r="I48" s="4">
        <v>2016</v>
      </c>
      <c r="J48">
        <v>930</v>
      </c>
    </row>
    <row r="49" spans="1:10" x14ac:dyDescent="0.3">
      <c r="A49" s="3" t="s">
        <v>7238</v>
      </c>
      <c r="B49" t="s">
        <v>7256</v>
      </c>
      <c r="I49" s="4">
        <v>2017</v>
      </c>
      <c r="J49">
        <v>930</v>
      </c>
    </row>
    <row r="50" spans="1:10" x14ac:dyDescent="0.3">
      <c r="A50" s="4">
        <v>2011</v>
      </c>
      <c r="B50">
        <v>78131.566599999976</v>
      </c>
      <c r="I50" s="4">
        <v>2018</v>
      </c>
      <c r="J50">
        <v>1463</v>
      </c>
    </row>
    <row r="51" spans="1:10" x14ac:dyDescent="0.3">
      <c r="A51" s="4">
        <v>2012</v>
      </c>
      <c r="B51">
        <v>130476.85979999998</v>
      </c>
      <c r="I51" s="4">
        <v>2020</v>
      </c>
      <c r="J51">
        <v>926</v>
      </c>
    </row>
    <row r="52" spans="1:10" x14ac:dyDescent="0.3">
      <c r="A52" s="4">
        <v>2014</v>
      </c>
      <c r="B52">
        <v>131809.01560000007</v>
      </c>
      <c r="I52" s="4">
        <v>2022</v>
      </c>
      <c r="J52">
        <v>928</v>
      </c>
    </row>
    <row r="53" spans="1:10" x14ac:dyDescent="0.3">
      <c r="A53" s="4">
        <v>2015</v>
      </c>
      <c r="B53">
        <v>130942.78019999999</v>
      </c>
      <c r="I53" s="4" t="s">
        <v>7239</v>
      </c>
      <c r="J53">
        <v>8523</v>
      </c>
    </row>
    <row r="54" spans="1:10" x14ac:dyDescent="0.3">
      <c r="A54" s="4">
        <v>2016</v>
      </c>
      <c r="B54">
        <v>132113.36980000007</v>
      </c>
    </row>
    <row r="55" spans="1:10" x14ac:dyDescent="0.3">
      <c r="A55" s="4">
        <v>2017</v>
      </c>
      <c r="B55">
        <v>133103.90699999989</v>
      </c>
    </row>
    <row r="56" spans="1:10" x14ac:dyDescent="0.3">
      <c r="A56" s="4">
        <v>2018</v>
      </c>
      <c r="B56">
        <v>204522.25700000025</v>
      </c>
    </row>
    <row r="57" spans="1:10" x14ac:dyDescent="0.3">
      <c r="A57" s="4">
        <v>2020</v>
      </c>
      <c r="B57">
        <v>129103.96039999987</v>
      </c>
    </row>
    <row r="58" spans="1:10" x14ac:dyDescent="0.3">
      <c r="A58" s="4">
        <v>2022</v>
      </c>
      <c r="B58">
        <v>131477.77639999994</v>
      </c>
    </row>
    <row r="59" spans="1:10" x14ac:dyDescent="0.3">
      <c r="A59" s="4" t="s">
        <v>7239</v>
      </c>
      <c r="B59">
        <v>1201681.4927999999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0913-F302-4ABC-AC27-733A814BB089}">
  <dimension ref="A3:E63"/>
  <sheetViews>
    <sheetView topLeftCell="A49" zoomScale="110" workbookViewId="0">
      <selection activeCell="A53" sqref="A53"/>
    </sheetView>
  </sheetViews>
  <sheetFormatPr defaultRowHeight="14.4" x14ac:dyDescent="0.3"/>
  <cols>
    <col min="1" max="1" width="12.6640625" bestFit="1" customWidth="1"/>
    <col min="2" max="2" width="24.5546875" bestFit="1" customWidth="1"/>
    <col min="3" max="3" width="27.77734375" bestFit="1" customWidth="1"/>
    <col min="4" max="4" width="15.109375" bestFit="1" customWidth="1"/>
    <col min="5" max="5" width="28.77734375" bestFit="1" customWidth="1"/>
    <col min="6" max="6" width="10.21875" bestFit="1" customWidth="1"/>
    <col min="7" max="7" width="7.33203125" bestFit="1" customWidth="1"/>
    <col min="8" max="8" width="8.109375" bestFit="1" customWidth="1"/>
    <col min="9" max="9" width="9.44140625" bestFit="1" customWidth="1"/>
    <col min="10" max="10" width="6" bestFit="1" customWidth="1"/>
    <col min="11" max="11" width="5.33203125" bestFit="1" customWidth="1"/>
    <col min="12" max="12" width="10.77734375" bestFit="1" customWidth="1"/>
  </cols>
  <sheetData>
    <row r="3" spans="1:2" x14ac:dyDescent="0.3">
      <c r="A3" s="3" t="s">
        <v>7238</v>
      </c>
      <c r="B3" t="s">
        <v>7249</v>
      </c>
    </row>
    <row r="4" spans="1:2" x14ac:dyDescent="0.3">
      <c r="A4" s="4" t="s">
        <v>14</v>
      </c>
      <c r="B4">
        <v>26</v>
      </c>
    </row>
    <row r="5" spans="1:2" x14ac:dyDescent="0.3">
      <c r="A5" s="4" t="s">
        <v>6829</v>
      </c>
      <c r="B5">
        <v>18</v>
      </c>
    </row>
    <row r="6" spans="1:2" x14ac:dyDescent="0.3">
      <c r="A6" s="4" t="s">
        <v>6926</v>
      </c>
      <c r="B6">
        <v>80</v>
      </c>
    </row>
    <row r="7" spans="1:2" x14ac:dyDescent="0.3">
      <c r="A7" s="4" t="s">
        <v>6815</v>
      </c>
      <c r="B7">
        <v>60</v>
      </c>
    </row>
    <row r="8" spans="1:2" x14ac:dyDescent="0.3">
      <c r="A8" s="4" t="s">
        <v>6808</v>
      </c>
      <c r="B8">
        <v>145</v>
      </c>
    </row>
    <row r="9" spans="1:2" x14ac:dyDescent="0.3">
      <c r="A9" s="4" t="s">
        <v>6821</v>
      </c>
      <c r="B9">
        <v>14</v>
      </c>
    </row>
    <row r="10" spans="1:2" x14ac:dyDescent="0.3">
      <c r="A10" s="4" t="s">
        <v>6824</v>
      </c>
      <c r="B10">
        <v>76</v>
      </c>
    </row>
    <row r="11" spans="1:2" x14ac:dyDescent="0.3">
      <c r="A11" s="4" t="s">
        <v>6835</v>
      </c>
      <c r="B11">
        <v>15</v>
      </c>
    </row>
    <row r="12" spans="1:2" x14ac:dyDescent="0.3">
      <c r="A12" s="4" t="s">
        <v>6818</v>
      </c>
      <c r="B12">
        <v>28</v>
      </c>
    </row>
    <row r="13" spans="1:2" x14ac:dyDescent="0.3">
      <c r="A13" s="4" t="s">
        <v>7239</v>
      </c>
      <c r="B13">
        <v>462</v>
      </c>
    </row>
    <row r="18" spans="1:2" x14ac:dyDescent="0.3">
      <c r="A18" s="3" t="s">
        <v>7238</v>
      </c>
      <c r="B18" t="s">
        <v>7251</v>
      </c>
    </row>
    <row r="19" spans="1:2" x14ac:dyDescent="0.3">
      <c r="A19" s="4" t="s">
        <v>6792</v>
      </c>
      <c r="B19">
        <v>30898.54</v>
      </c>
    </row>
    <row r="20" spans="1:2" x14ac:dyDescent="0.3">
      <c r="A20" s="4" t="s">
        <v>6800</v>
      </c>
      <c r="B20">
        <v>93910.98</v>
      </c>
    </row>
    <row r="21" spans="1:2" x14ac:dyDescent="0.3">
      <c r="A21" s="4" t="s">
        <v>6798</v>
      </c>
      <c r="B21">
        <v>23964.69</v>
      </c>
    </row>
    <row r="22" spans="1:2" x14ac:dyDescent="0.3">
      <c r="A22" s="4" t="s">
        <v>6785</v>
      </c>
      <c r="B22">
        <v>176122.23999999999</v>
      </c>
    </row>
    <row r="23" spans="1:2" x14ac:dyDescent="0.3">
      <c r="A23" s="4" t="s">
        <v>6768</v>
      </c>
      <c r="B23">
        <v>96132.45</v>
      </c>
    </row>
    <row r="24" spans="1:2" x14ac:dyDescent="0.3">
      <c r="A24" s="4" t="s">
        <v>6765</v>
      </c>
      <c r="B24">
        <v>168497.67</v>
      </c>
    </row>
    <row r="25" spans="1:2" x14ac:dyDescent="0.3">
      <c r="A25" s="4" t="s">
        <v>6789</v>
      </c>
      <c r="B25">
        <v>41393.96</v>
      </c>
    </row>
    <row r="26" spans="1:2" x14ac:dyDescent="0.3">
      <c r="A26" s="4" t="s">
        <v>6796</v>
      </c>
      <c r="B26">
        <v>29913.64</v>
      </c>
    </row>
    <row r="27" spans="1:2" x14ac:dyDescent="0.3">
      <c r="A27" s="4" t="s">
        <v>6781</v>
      </c>
      <c r="B27">
        <v>142541.46</v>
      </c>
    </row>
    <row r="28" spans="1:2" x14ac:dyDescent="0.3">
      <c r="A28" s="4" t="s">
        <v>6794</v>
      </c>
      <c r="B28">
        <v>21064.97</v>
      </c>
    </row>
    <row r="29" spans="1:2" x14ac:dyDescent="0.3">
      <c r="A29" s="4" t="s">
        <v>6772</v>
      </c>
      <c r="B29">
        <v>209037.48</v>
      </c>
    </row>
    <row r="30" spans="1:2" x14ac:dyDescent="0.3">
      <c r="A30" s="4" t="s">
        <v>6776</v>
      </c>
      <c r="B30">
        <v>153074.38</v>
      </c>
    </row>
    <row r="31" spans="1:2" x14ac:dyDescent="0.3">
      <c r="A31" s="4" t="s">
        <v>7239</v>
      </c>
      <c r="B31">
        <v>1186552.46</v>
      </c>
    </row>
    <row r="34" spans="1:5" x14ac:dyDescent="0.3">
      <c r="A34" t="s">
        <v>7248</v>
      </c>
      <c r="B34" t="s">
        <v>7250</v>
      </c>
      <c r="C34" t="s">
        <v>7253</v>
      </c>
      <c r="D34" t="s">
        <v>7252</v>
      </c>
      <c r="E34" t="s">
        <v>7254</v>
      </c>
    </row>
    <row r="35" spans="1:5" x14ac:dyDescent="0.3">
      <c r="A35">
        <v>841</v>
      </c>
      <c r="B35">
        <v>1186552.46</v>
      </c>
      <c r="C35">
        <v>16520</v>
      </c>
      <c r="D35">
        <v>25</v>
      </c>
      <c r="E35" s="5">
        <v>20.517241379310345</v>
      </c>
    </row>
    <row r="36" spans="1:5" x14ac:dyDescent="0.3">
      <c r="A36">
        <f>GETPIVOTDATA("[Measures].[Count of OrderID]",$A$34)</f>
        <v>841</v>
      </c>
      <c r="B36">
        <f>GETPIVOTDATA("[Measures].[Sum of TotalPrice]",$A$34)</f>
        <v>1186552.46</v>
      </c>
      <c r="C36">
        <f>GETPIVOTDATA("[Measures].[Average of WarehouseCapacity]",$A$34)</f>
        <v>16520</v>
      </c>
      <c r="D36">
        <f>GETPIVOTDATA("[Measures].[Count of StoreID]",$A$34)</f>
        <v>25</v>
      </c>
      <c r="E36" s="5">
        <f>GETPIVOTDATA("[Measures].[Average of DeliveryTimeMinutes]",$A$34)</f>
        <v>20.517241379310345</v>
      </c>
    </row>
    <row r="39" spans="1:5" x14ac:dyDescent="0.3">
      <c r="A39" s="3" t="s">
        <v>7238</v>
      </c>
      <c r="B39" t="s">
        <v>7250</v>
      </c>
    </row>
    <row r="40" spans="1:5" x14ac:dyDescent="0.3">
      <c r="A40" s="4" t="s">
        <v>14</v>
      </c>
      <c r="B40">
        <v>37833.61</v>
      </c>
    </row>
    <row r="41" spans="1:5" x14ac:dyDescent="0.3">
      <c r="A41" s="4" t="s">
        <v>6829</v>
      </c>
      <c r="B41">
        <v>16973.990000000002</v>
      </c>
    </row>
    <row r="42" spans="1:5" x14ac:dyDescent="0.3">
      <c r="A42" s="4" t="s">
        <v>6926</v>
      </c>
      <c r="B42">
        <v>129253.41</v>
      </c>
    </row>
    <row r="43" spans="1:5" x14ac:dyDescent="0.3">
      <c r="A43" s="4" t="s">
        <v>6815</v>
      </c>
      <c r="B43">
        <v>87273.41</v>
      </c>
    </row>
    <row r="44" spans="1:5" x14ac:dyDescent="0.3">
      <c r="A44" s="4" t="s">
        <v>6808</v>
      </c>
      <c r="B44">
        <v>187750.15</v>
      </c>
    </row>
    <row r="45" spans="1:5" x14ac:dyDescent="0.3">
      <c r="A45" s="4" t="s">
        <v>6821</v>
      </c>
      <c r="B45">
        <v>13803.63</v>
      </c>
    </row>
    <row r="46" spans="1:5" x14ac:dyDescent="0.3">
      <c r="A46" s="4" t="s">
        <v>6824</v>
      </c>
      <c r="B46">
        <v>99140.53</v>
      </c>
    </row>
    <row r="47" spans="1:5" x14ac:dyDescent="0.3">
      <c r="A47" s="4" t="s">
        <v>6835</v>
      </c>
      <c r="B47">
        <v>18746.41</v>
      </c>
    </row>
    <row r="48" spans="1:5" x14ac:dyDescent="0.3">
      <c r="A48" s="4" t="s">
        <v>6818</v>
      </c>
      <c r="B48">
        <v>47798.62</v>
      </c>
    </row>
    <row r="49" spans="1:2" x14ac:dyDescent="0.3">
      <c r="A49" s="4" t="s">
        <v>7239</v>
      </c>
      <c r="B49">
        <v>638573.76</v>
      </c>
    </row>
    <row r="53" spans="1:2" x14ac:dyDescent="0.3">
      <c r="A53" s="3" t="s">
        <v>7238</v>
      </c>
      <c r="B53" t="s">
        <v>7255</v>
      </c>
    </row>
    <row r="54" spans="1:2" x14ac:dyDescent="0.3">
      <c r="A54" s="4" t="s">
        <v>14</v>
      </c>
      <c r="B54">
        <v>13000</v>
      </c>
    </row>
    <row r="55" spans="1:2" x14ac:dyDescent="0.3">
      <c r="A55" s="4" t="s">
        <v>6829</v>
      </c>
      <c r="B55">
        <v>15000</v>
      </c>
    </row>
    <row r="56" spans="1:2" x14ac:dyDescent="0.3">
      <c r="A56" s="4" t="s">
        <v>6926</v>
      </c>
      <c r="B56">
        <v>66000</v>
      </c>
    </row>
    <row r="57" spans="1:2" x14ac:dyDescent="0.3">
      <c r="A57" s="4" t="s">
        <v>6815</v>
      </c>
      <c r="B57">
        <v>66000</v>
      </c>
    </row>
    <row r="58" spans="1:2" x14ac:dyDescent="0.3">
      <c r="A58" s="4" t="s">
        <v>6808</v>
      </c>
      <c r="B58">
        <v>144000</v>
      </c>
    </row>
    <row r="59" spans="1:2" x14ac:dyDescent="0.3">
      <c r="A59" s="4" t="s">
        <v>6821</v>
      </c>
      <c r="B59">
        <v>14000</v>
      </c>
    </row>
    <row r="60" spans="1:2" x14ac:dyDescent="0.3">
      <c r="A60" s="4" t="s">
        <v>6824</v>
      </c>
      <c r="B60">
        <v>67000</v>
      </c>
    </row>
    <row r="61" spans="1:2" x14ac:dyDescent="0.3">
      <c r="A61" s="4" t="s">
        <v>6835</v>
      </c>
      <c r="B61">
        <v>16000</v>
      </c>
    </row>
    <row r="62" spans="1:2" x14ac:dyDescent="0.3">
      <c r="A62" s="4" t="s">
        <v>6818</v>
      </c>
      <c r="B62">
        <v>12000</v>
      </c>
    </row>
    <row r="63" spans="1:2" x14ac:dyDescent="0.3">
      <c r="A63" s="4" t="s">
        <v>7239</v>
      </c>
      <c r="B63">
        <v>413000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F6067738-0C33-4841-A2DD-B1E08CE3D356}">
  <ds:schemaRefs/>
</ds:datastoreItem>
</file>

<file path=customXml/itemProps2.xml><?xml version="1.0" encoding="utf-8"?>
<ds:datastoreItem xmlns:ds="http://schemas.openxmlformats.org/officeDocument/2006/customXml" ds:itemID="{1DDB3444-89F7-495F-BAFB-354331497E3F}">
  <ds:schemaRefs/>
</ds:datastoreItem>
</file>

<file path=customXml/itemProps3.xml><?xml version="1.0" encoding="utf-8"?>
<ds:datastoreItem xmlns:ds="http://schemas.openxmlformats.org/officeDocument/2006/customXml" ds:itemID="{2574BF59-9C93-436E-8F52-F8DE1EE97901}">
  <ds:schemaRefs/>
</ds:datastoreItem>
</file>

<file path=customXml/itemProps4.xml><?xml version="1.0" encoding="utf-8"?>
<ds:datastoreItem xmlns:ds="http://schemas.openxmlformats.org/officeDocument/2006/customXml" ds:itemID="{424F3153-25B1-4631-9E9C-A49C4A1EB1B7}">
  <ds:schemaRefs/>
</ds:datastoreItem>
</file>

<file path=customXml/itemProps5.xml><?xml version="1.0" encoding="utf-8"?>
<ds:datastoreItem xmlns:ds="http://schemas.openxmlformats.org/officeDocument/2006/customXml" ds:itemID="{B9C1BB6D-5463-4FB3-BD44-CED265018848}">
  <ds:schemaRefs/>
</ds:datastoreItem>
</file>

<file path=customXml/itemProps6.xml><?xml version="1.0" encoding="utf-8"?>
<ds:datastoreItem xmlns:ds="http://schemas.openxmlformats.org/officeDocument/2006/customXml" ds:itemID="{D1F1B8B7-837C-4076-BC87-BBB755C9E78B}">
  <ds:schemaRefs>
    <ds:schemaRef ds:uri="http://schemas.microsoft.com/DataMashup"/>
  </ds:schemaRefs>
</ds:datastoreItem>
</file>

<file path=customXml/itemProps7.xml><?xml version="1.0" encoding="utf-8"?>
<ds:datastoreItem xmlns:ds="http://schemas.openxmlformats.org/officeDocument/2006/customXml" ds:itemID="{F7369EB9-754A-48EE-B3B6-E7013E83F660}">
  <ds:schemaRefs/>
</ds:datastoreItem>
</file>

<file path=customXml/itemProps8.xml><?xml version="1.0" encoding="utf-8"?>
<ds:datastoreItem xmlns:ds="http://schemas.openxmlformats.org/officeDocument/2006/customXml" ds:itemID="{7485BF55-F517-4A54-84C1-9B0B7635CEBE}">
  <ds:schemaRefs/>
</ds:datastoreItem>
</file>

<file path=customXml/itemProps9.xml><?xml version="1.0" encoding="utf-8"?>
<ds:datastoreItem xmlns:ds="http://schemas.openxmlformats.org/officeDocument/2006/customXml" ds:itemID="{D006FEE2-B262-44C6-8D06-AE5160E6625D}">
  <ds:schemaRefs/>
</ds:datastoreItem>
</file>

<file path=customXml/itemProps10.xml><?xml version="1.0" encoding="utf-8"?>
<ds:datastoreItem xmlns:ds="http://schemas.openxmlformats.org/officeDocument/2006/customXml" ds:itemID="{5174D26A-0438-4911-8546-30FEBEFA6503}">
  <ds:schemaRefs/>
</ds:datastoreItem>
</file>

<file path=customXml/itemProps11.xml><?xml version="1.0" encoding="utf-8"?>
<ds:datastoreItem xmlns:ds="http://schemas.openxmlformats.org/officeDocument/2006/customXml" ds:itemID="{86542D98-276A-48E4-91E8-C904B78C2569}">
  <ds:schemaRefs/>
</ds:datastoreItem>
</file>

<file path=customXml/itemProps12.xml><?xml version="1.0" encoding="utf-8"?>
<ds:datastoreItem xmlns:ds="http://schemas.openxmlformats.org/officeDocument/2006/customXml" ds:itemID="{2C85200A-09B5-441B-ADAE-CD496B7B2CD1}">
  <ds:schemaRefs/>
</ds:datastoreItem>
</file>

<file path=customXml/itemProps13.xml><?xml version="1.0" encoding="utf-8"?>
<ds:datastoreItem xmlns:ds="http://schemas.openxmlformats.org/officeDocument/2006/customXml" ds:itemID="{B0FE8F92-FAF4-4362-AEDA-EE2C17A81457}">
  <ds:schemaRefs/>
</ds:datastoreItem>
</file>

<file path=customXml/itemProps14.xml><?xml version="1.0" encoding="utf-8"?>
<ds:datastoreItem xmlns:ds="http://schemas.openxmlformats.org/officeDocument/2006/customXml" ds:itemID="{17170DEF-D4FB-443E-99FA-0F21DCEF379E}">
  <ds:schemaRefs/>
</ds:datastoreItem>
</file>

<file path=customXml/itemProps15.xml><?xml version="1.0" encoding="utf-8"?>
<ds:datastoreItem xmlns:ds="http://schemas.openxmlformats.org/officeDocument/2006/customXml" ds:itemID="{5ECCB7D6-D124-4EC2-B140-8D897143C590}">
  <ds:schemaRefs/>
</ds:datastoreItem>
</file>

<file path=customXml/itemProps16.xml><?xml version="1.0" encoding="utf-8"?>
<ds:datastoreItem xmlns:ds="http://schemas.openxmlformats.org/officeDocument/2006/customXml" ds:itemID="{C99F7360-289F-48D9-9097-E77165B26C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address</vt:lpstr>
      <vt:lpstr>categories</vt:lpstr>
      <vt:lpstr>order_transactions</vt:lpstr>
      <vt:lpstr>products</vt:lpstr>
      <vt:lpstr>stores</vt:lpstr>
      <vt:lpstr>Blinkit</vt:lpstr>
      <vt:lpstr>zepto_sales_dataset</vt:lpstr>
      <vt:lpstr>Fast Delivery Agent Reviews</vt:lpstr>
      <vt:lpstr>Sheet1</vt:lpstr>
      <vt:lpstr>Sheet2</vt:lpstr>
      <vt:lpstr>Sheet3</vt:lpstr>
      <vt:lpstr>Sheet5</vt:lpstr>
      <vt:lpstr>Sheet7</vt:lpstr>
      <vt:lpstr>Sheet8</vt:lpstr>
      <vt:lpstr>Sheet6</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SKNCOE Prathamesh Shinde</dc:creator>
  <cp:lastModifiedBy>Prathamesh Shinde</cp:lastModifiedBy>
  <dcterms:created xsi:type="dcterms:W3CDTF">2025-08-17T09:36:07Z</dcterms:created>
  <dcterms:modified xsi:type="dcterms:W3CDTF">2025-12-06T07:44:19Z</dcterms:modified>
</cp:coreProperties>
</file>